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lip M Mtungwa\Desktop\NDZ OLD AND NEW LAPTOP INFO\NDZ 29 10 2019 OLD LAPTOP\AFS\2019 2020 AFS\"/>
    </mc:Choice>
  </mc:AlternateContent>
  <xr:revisionPtr revIDLastSave="0" documentId="13_ncr:1_{C21C6322-E3A5-475C-9C9E-2510B4A5C245}" xr6:coauthVersionLast="45" xr6:coauthVersionMax="45" xr10:uidLastSave="{00000000-0000-0000-0000-000000000000}"/>
  <bookViews>
    <workbookView xWindow="-120" yWindow="-120" windowWidth="20730" windowHeight="11160" activeTab="9" xr2:uid="{00000000-000D-0000-FFFF-FFFF00000000}"/>
  </bookViews>
  <sheets>
    <sheet name="PSI" sheetId="14" r:id="rId1"/>
    <sheet name="PENSIONERS REBATE" sheetId="6" r:id="rId2"/>
    <sheet name="PROP WITH 30% AND R15000 DISC  " sheetId="9" r:id="rId3"/>
    <sheet name="PROPERTIES WITH TOURISM REBATES" sheetId="8" r:id="rId4"/>
    <sheet name="PROP WITH 30%, 5% AND R15K DISC" sheetId="10" r:id="rId5"/>
    <sheet name="PROPERTIES WITH 30% DISCOUNT" sheetId="11" r:id="rId6"/>
    <sheet name="PROPERTIES WITH 30% AND 5% DISC" sheetId="12" r:id="rId7"/>
    <sheet name="LIST OF PROPERTIES WITH NO DIS " sheetId="7" r:id="rId8"/>
    <sheet name="MUNICIPAL OWNED PROPERTIES" sheetId="13" r:id="rId9"/>
    <sheet name="EXEMPT PROPERTIES" sheetId="2" r:id="rId10"/>
    <sheet name="LIST OF INDIGENTS" sheetId="5" r:id="rId11"/>
    <sheet name="PUBLIC WORSHIPS AND RESIDENTS" sheetId="15" r:id="rId12"/>
    <sheet name="Consolidated Valution Roll" sheetId="3" r:id="rId13"/>
    <sheet name="Consolidated Valuation Summary " sheetId="4" r:id="rId14"/>
  </sheets>
  <definedNames>
    <definedName name="_xlnm._FilterDatabase" localSheetId="12" hidden="1">'Consolidated Valution Roll'!$A$2:$HI$4451</definedName>
    <definedName name="_xlnm._FilterDatabase" localSheetId="10" hidden="1">'LIST OF INDIGENTS'!#REF!</definedName>
    <definedName name="_xlnm._FilterDatabase" localSheetId="7" hidden="1">'LIST OF PROPERTIES WITH NO DIS '!#REF!</definedName>
    <definedName name="_xlnm._FilterDatabase" localSheetId="8" hidden="1">'MUNICIPAL OWNED PROPERTIES'!#REF!</definedName>
    <definedName name="_xlnm._FilterDatabase" localSheetId="1" hidden="1">'PENSIONERS REBATE'!#REF!</definedName>
    <definedName name="_xlnm._FilterDatabase" localSheetId="2" hidden="1">'PROP WITH 30% AND R15000 DISC  '!#REF!</definedName>
    <definedName name="_xlnm._FilterDatabase" localSheetId="4" hidden="1">'PROP WITH 30%, 5% AND R15K DISC'!#REF!</definedName>
    <definedName name="_xlnm._FilterDatabase" localSheetId="6" hidden="1">'PROPERTIES WITH 30% AND 5% DISC'!$A$590:$G$772</definedName>
    <definedName name="_xlnm._FilterDatabase" localSheetId="5" hidden="1">'PROPERTIES WITH 30% DISCOUNT'!#REF!</definedName>
    <definedName name="_xlnm._FilterDatabase" localSheetId="3" hidden="1">'PROPERTIES WITH TOURISM REBATES'!#REF!</definedName>
    <definedName name="_xlnm._FilterDatabase" localSheetId="0" hidden="1">PSI!#REF!</definedName>
    <definedName name="cat">#REF!</definedName>
    <definedName name="cate">#REF!</definedName>
    <definedName name="consol">#REF!</definedName>
    <definedName name="del">#REF!</definedName>
    <definedName name="farm">#REF!</definedName>
    <definedName name="gv">#REF!</definedName>
    <definedName name="itb">#REF!</definedName>
    <definedName name="obj">#REF!</definedName>
    <definedName name="supp">#REF!</definedName>
    <definedName name="svone">#REF!</definedName>
    <definedName name="svtwo">#REF!</definedName>
    <definedName name="town">#REF!</definedName>
    <definedName name="vm">#REF!</definedName>
    <definedName name="vmx">#REF!</definedName>
  </definedNames>
  <calcPr calcId="191029"/>
</workbook>
</file>

<file path=xl/calcChain.xml><?xml version="1.0" encoding="utf-8"?>
<calcChain xmlns="http://schemas.openxmlformats.org/spreadsheetml/2006/main">
  <c r="AJ57" i="15" l="1"/>
  <c r="F68" i="14"/>
  <c r="F96" i="13"/>
  <c r="F1369" i="12" l="1"/>
  <c r="F208" i="11"/>
  <c r="F83" i="10"/>
  <c r="F1695" i="9" l="1"/>
  <c r="F34" i="8"/>
  <c r="F791" i="7"/>
  <c r="F68" i="6"/>
  <c r="F39" i="5"/>
  <c r="J24" i="4" l="1"/>
  <c r="I24" i="4"/>
  <c r="K24" i="4" s="1"/>
  <c r="H24" i="4"/>
  <c r="K23" i="4"/>
  <c r="K22" i="4"/>
  <c r="K21" i="4"/>
  <c r="K20" i="4"/>
  <c r="K19" i="4"/>
  <c r="K18" i="4"/>
  <c r="G18" i="4"/>
  <c r="F18" i="4"/>
  <c r="K17" i="4"/>
  <c r="K16" i="4"/>
  <c r="K15" i="4"/>
  <c r="K14" i="4"/>
  <c r="K13" i="4"/>
  <c r="K12" i="4"/>
  <c r="G12" i="4"/>
  <c r="F12" i="4"/>
  <c r="K11" i="4"/>
  <c r="K10" i="4"/>
  <c r="K9" i="4"/>
  <c r="K8" i="4"/>
  <c r="G8" i="4"/>
  <c r="F8" i="4"/>
  <c r="E8" i="4"/>
  <c r="E24" i="4" s="1"/>
  <c r="K7" i="4"/>
  <c r="K6" i="4"/>
  <c r="K5" i="4"/>
  <c r="F5" i="4"/>
  <c r="K4" i="4"/>
  <c r="BJ4446" i="3"/>
  <c r="AO4446" i="3"/>
  <c r="BJ4445" i="3"/>
  <c r="AO4445" i="3"/>
  <c r="BJ4444" i="3"/>
  <c r="AO4444" i="3"/>
  <c r="BJ4443" i="3"/>
  <c r="AO4443" i="3"/>
  <c r="BJ4442" i="3"/>
  <c r="AO4442" i="3"/>
  <c r="BJ4441" i="3"/>
  <c r="AO4441" i="3"/>
  <c r="BJ4440" i="3"/>
  <c r="AO4440" i="3"/>
  <c r="BJ4439" i="3"/>
  <c r="AO4439" i="3"/>
  <c r="BJ4438" i="3"/>
  <c r="AO4438" i="3"/>
  <c r="BJ4437" i="3"/>
  <c r="AO4437" i="3"/>
  <c r="BJ4436" i="3"/>
  <c r="AO4436" i="3"/>
  <c r="BJ4435" i="3"/>
  <c r="AO4435" i="3"/>
  <c r="BJ4434" i="3"/>
  <c r="AO4434" i="3"/>
  <c r="BJ4433" i="3"/>
  <c r="AO4433" i="3"/>
  <c r="BJ4432" i="3"/>
  <c r="AO4432" i="3"/>
  <c r="BJ4431" i="3"/>
  <c r="AO4431" i="3"/>
  <c r="BJ4430" i="3"/>
  <c r="AO4430" i="3"/>
  <c r="BJ4429" i="3"/>
  <c r="AO4429" i="3"/>
  <c r="BJ4428" i="3"/>
  <c r="AO4428" i="3"/>
  <c r="BJ4427" i="3"/>
  <c r="AO4427" i="3"/>
  <c r="BJ4426" i="3"/>
  <c r="AO4426" i="3"/>
  <c r="BJ4425" i="3"/>
  <c r="AO4425" i="3"/>
  <c r="BJ4424" i="3"/>
  <c r="AO4424" i="3"/>
  <c r="BJ4423" i="3"/>
  <c r="AO4423" i="3"/>
  <c r="BJ4422" i="3"/>
  <c r="AO4422" i="3"/>
  <c r="BJ4421" i="3"/>
  <c r="AO4421" i="3"/>
  <c r="BJ4420" i="3"/>
  <c r="AO4420" i="3"/>
  <c r="BJ4419" i="3"/>
  <c r="AO4419" i="3"/>
  <c r="BJ4418" i="3"/>
  <c r="AO4418" i="3"/>
  <c r="BJ4417" i="3"/>
  <c r="AO4417" i="3"/>
  <c r="BJ4416" i="3"/>
  <c r="AO4416" i="3"/>
  <c r="BJ4415" i="3"/>
  <c r="AO4415" i="3"/>
  <c r="BJ4414" i="3"/>
  <c r="AO4414" i="3"/>
  <c r="BJ4413" i="3"/>
  <c r="AO4413" i="3"/>
  <c r="BJ4412" i="3"/>
  <c r="AO4412" i="3"/>
  <c r="BJ4411" i="3"/>
  <c r="AO4411" i="3"/>
  <c r="BJ4410" i="3"/>
  <c r="AO4410" i="3"/>
  <c r="BJ4409" i="3"/>
  <c r="AO4409" i="3"/>
  <c r="BJ4408" i="3"/>
  <c r="AO4408" i="3"/>
  <c r="BJ4407" i="3"/>
  <c r="AO4407" i="3"/>
  <c r="BJ4406" i="3"/>
  <c r="BJ4405" i="3"/>
  <c r="AO4405" i="3"/>
  <c r="BJ4404" i="3"/>
  <c r="AO4404" i="3"/>
  <c r="BJ4403" i="3"/>
  <c r="AO4403" i="3"/>
  <c r="BJ4402" i="3"/>
  <c r="AO4402" i="3"/>
  <c r="BJ4401" i="3"/>
  <c r="AO4401" i="3"/>
  <c r="BJ4400" i="3"/>
  <c r="AO4400" i="3"/>
  <c r="BJ4399" i="3"/>
  <c r="AO4399" i="3"/>
  <c r="BJ4398" i="3"/>
  <c r="AO4398" i="3"/>
  <c r="BJ4397" i="3"/>
  <c r="AO4397" i="3"/>
  <c r="BJ4396" i="3"/>
  <c r="AO4396" i="3"/>
  <c r="BJ4395" i="3"/>
  <c r="BJ4394" i="3"/>
  <c r="BJ4393" i="3"/>
  <c r="AO4393" i="3"/>
  <c r="BJ4392" i="3"/>
  <c r="AO4392" i="3"/>
  <c r="BJ4391" i="3"/>
  <c r="AO4391" i="3"/>
  <c r="BJ4390" i="3"/>
  <c r="AO4390" i="3"/>
  <c r="BJ4389" i="3"/>
  <c r="AO4389" i="3"/>
  <c r="BJ4388" i="3"/>
  <c r="AO4388" i="3"/>
  <c r="BJ4387" i="3"/>
  <c r="AO4387" i="3"/>
  <c r="BJ4386" i="3"/>
  <c r="AO4386" i="3"/>
  <c r="BJ4385" i="3"/>
  <c r="AO4385" i="3"/>
  <c r="BJ4384" i="3"/>
  <c r="AO4384" i="3"/>
  <c r="BJ4383" i="3"/>
  <c r="AO4383" i="3"/>
  <c r="BJ4382" i="3"/>
  <c r="AO4382" i="3"/>
  <c r="BJ4381" i="3"/>
  <c r="AO4381" i="3"/>
  <c r="BJ4380" i="3"/>
  <c r="AO4380" i="3"/>
  <c r="BJ4379" i="3"/>
  <c r="AO4379" i="3"/>
  <c r="BJ4378" i="3"/>
  <c r="AO4378" i="3"/>
  <c r="BJ4377" i="3"/>
  <c r="AO4377" i="3"/>
  <c r="BJ4376" i="3"/>
  <c r="AO4376" i="3"/>
  <c r="BJ4375" i="3"/>
  <c r="AO4375" i="3"/>
  <c r="BJ4374" i="3"/>
  <c r="AO4374" i="3"/>
  <c r="BJ4373" i="3"/>
  <c r="AO4373" i="3"/>
  <c r="BJ4372" i="3"/>
  <c r="AO4372" i="3"/>
  <c r="BJ4371" i="3"/>
  <c r="AO4371" i="3"/>
  <c r="BJ4370" i="3"/>
  <c r="AO4370" i="3"/>
  <c r="BJ4369" i="3"/>
  <c r="AO4369" i="3"/>
  <c r="BJ4368" i="3"/>
  <c r="AO4368" i="3"/>
  <c r="BJ4367" i="3"/>
  <c r="AO4367" i="3"/>
  <c r="BJ4366" i="3"/>
  <c r="AO4366" i="3"/>
  <c r="BJ4365" i="3"/>
  <c r="AO4365" i="3"/>
  <c r="BJ4364" i="3"/>
  <c r="AO4364" i="3"/>
  <c r="BJ4363" i="3"/>
  <c r="AO4363" i="3"/>
  <c r="BJ4362" i="3"/>
  <c r="AO4362" i="3"/>
  <c r="BJ4361" i="3"/>
  <c r="AO4361" i="3"/>
  <c r="BJ4360" i="3"/>
  <c r="AO4360" i="3"/>
  <c r="BJ4359" i="3"/>
  <c r="AO4359" i="3"/>
  <c r="BJ4358" i="3"/>
  <c r="AO4358" i="3"/>
  <c r="BJ4357" i="3"/>
  <c r="AO4357" i="3"/>
  <c r="BJ4356" i="3"/>
  <c r="AO4356" i="3"/>
  <c r="BJ4355" i="3"/>
  <c r="AO4355" i="3"/>
  <c r="BJ4354" i="3"/>
  <c r="AO4354" i="3"/>
  <c r="BJ4353" i="3"/>
  <c r="AO4353" i="3"/>
  <c r="BJ4352" i="3"/>
  <c r="AO4352" i="3"/>
  <c r="BJ4351" i="3"/>
  <c r="AO4351" i="3"/>
  <c r="BJ4350" i="3"/>
  <c r="AO4350" i="3"/>
  <c r="BJ4349" i="3"/>
  <c r="AO4349" i="3"/>
  <c r="BJ4348" i="3"/>
  <c r="AO4348" i="3"/>
  <c r="BJ4347" i="3"/>
  <c r="AO4347" i="3"/>
  <c r="BJ4346" i="3"/>
  <c r="AO4346" i="3"/>
  <c r="BJ4345" i="3"/>
  <c r="AO4345" i="3"/>
  <c r="BJ4344" i="3"/>
  <c r="AO4344" i="3"/>
  <c r="BJ4343" i="3"/>
  <c r="AO4343" i="3"/>
  <c r="BJ4342" i="3"/>
  <c r="AO4342" i="3"/>
  <c r="BJ4341" i="3"/>
  <c r="BH4341" i="3"/>
  <c r="BD4341" i="3"/>
  <c r="BB4341" i="3"/>
  <c r="BA4341" i="3"/>
  <c r="AO4341" i="3"/>
  <c r="BJ4340" i="3"/>
  <c r="BH4340" i="3"/>
  <c r="BD4340" i="3"/>
  <c r="BB4340" i="3"/>
  <c r="BA4340" i="3"/>
  <c r="AO4340" i="3"/>
  <c r="BJ4339" i="3"/>
  <c r="BH4339" i="3"/>
  <c r="BD4339" i="3"/>
  <c r="BB4339" i="3"/>
  <c r="BA4339" i="3"/>
  <c r="AO4339" i="3"/>
  <c r="BJ4338" i="3"/>
  <c r="BH4338" i="3"/>
  <c r="BD4338" i="3"/>
  <c r="BB4338" i="3"/>
  <c r="BA4338" i="3"/>
  <c r="BC4338" i="3" s="1"/>
  <c r="AO4338" i="3"/>
  <c r="BJ4337" i="3"/>
  <c r="BH4337" i="3"/>
  <c r="BD4337" i="3"/>
  <c r="BB4337" i="3"/>
  <c r="BA4337" i="3"/>
  <c r="BC4337" i="3" s="1"/>
  <c r="AO4337" i="3"/>
  <c r="BJ4336" i="3"/>
  <c r="BH4336" i="3"/>
  <c r="BD4336" i="3"/>
  <c r="BB4336" i="3"/>
  <c r="BA4336" i="3"/>
  <c r="AO4336" i="3"/>
  <c r="BJ4335" i="3"/>
  <c r="BH4335" i="3"/>
  <c r="BD4335" i="3"/>
  <c r="BB4335" i="3"/>
  <c r="BA4335" i="3"/>
  <c r="AO4335" i="3"/>
  <c r="BJ4334" i="3"/>
  <c r="BH4334" i="3"/>
  <c r="BD4334" i="3"/>
  <c r="BB4334" i="3"/>
  <c r="BA4334" i="3"/>
  <c r="BC4334" i="3" s="1"/>
  <c r="AO4334" i="3"/>
  <c r="BJ4333" i="3"/>
  <c r="BH4333" i="3"/>
  <c r="BD4333" i="3"/>
  <c r="BB4333" i="3"/>
  <c r="BA4333" i="3"/>
  <c r="AO4333" i="3"/>
  <c r="BJ4332" i="3"/>
  <c r="BH4332" i="3"/>
  <c r="BD4332" i="3"/>
  <c r="BB4332" i="3"/>
  <c r="BA4332" i="3"/>
  <c r="AO4332" i="3"/>
  <c r="BJ4331" i="3"/>
  <c r="BH4331" i="3"/>
  <c r="BD4331" i="3"/>
  <c r="BB4331" i="3"/>
  <c r="BA4331" i="3"/>
  <c r="BC4331" i="3" s="1"/>
  <c r="AO4331" i="3"/>
  <c r="BJ4330" i="3"/>
  <c r="BH4330" i="3"/>
  <c r="BD4330" i="3"/>
  <c r="BB4330" i="3"/>
  <c r="BA4330" i="3"/>
  <c r="AO4330" i="3"/>
  <c r="BJ4329" i="3"/>
  <c r="BH4329" i="3"/>
  <c r="BD4329" i="3"/>
  <c r="BB4329" i="3"/>
  <c r="BC4329" i="3" s="1"/>
  <c r="BA4329" i="3"/>
  <c r="AO4329" i="3"/>
  <c r="BJ4328" i="3"/>
  <c r="BH4328" i="3"/>
  <c r="BD4328" i="3"/>
  <c r="BB4328" i="3"/>
  <c r="BA4328" i="3"/>
  <c r="BC4328" i="3" s="1"/>
  <c r="AO4328" i="3"/>
  <c r="BJ4327" i="3"/>
  <c r="BH4327" i="3"/>
  <c r="BD4327" i="3"/>
  <c r="BB4327" i="3"/>
  <c r="BA4327" i="3"/>
  <c r="AO4327" i="3"/>
  <c r="BJ4326" i="3"/>
  <c r="BH4326" i="3"/>
  <c r="BD4326" i="3"/>
  <c r="BB4326" i="3"/>
  <c r="BA4326" i="3"/>
  <c r="AO4326" i="3"/>
  <c r="BJ4325" i="3"/>
  <c r="BH4325" i="3"/>
  <c r="BD4325" i="3"/>
  <c r="BC4325" i="3"/>
  <c r="BB4325" i="3"/>
  <c r="BA4325" i="3"/>
  <c r="AO4325" i="3"/>
  <c r="BJ4324" i="3"/>
  <c r="BH4324" i="3"/>
  <c r="BD4324" i="3"/>
  <c r="BB4324" i="3"/>
  <c r="BC4324" i="3" s="1"/>
  <c r="BA4324" i="3"/>
  <c r="AO4324" i="3"/>
  <c r="BJ4323" i="3"/>
  <c r="BH4323" i="3"/>
  <c r="BD4323" i="3"/>
  <c r="BB4323" i="3"/>
  <c r="BA4323" i="3"/>
  <c r="AO4323" i="3"/>
  <c r="BJ4322" i="3"/>
  <c r="BH4322" i="3"/>
  <c r="BD4322" i="3"/>
  <c r="BB4322" i="3"/>
  <c r="BA4322" i="3"/>
  <c r="AO4322" i="3"/>
  <c r="BJ4321" i="3"/>
  <c r="BH4321" i="3"/>
  <c r="BD4321" i="3"/>
  <c r="BB4321" i="3"/>
  <c r="BA4321" i="3"/>
  <c r="BC4321" i="3" s="1"/>
  <c r="AO4321" i="3"/>
  <c r="BJ4320" i="3"/>
  <c r="BH4320" i="3"/>
  <c r="BD4320" i="3"/>
  <c r="BB4320" i="3"/>
  <c r="BA4320" i="3"/>
  <c r="AO4320" i="3"/>
  <c r="BJ4319" i="3"/>
  <c r="BH4319" i="3"/>
  <c r="BD4319" i="3"/>
  <c r="BB4319" i="3"/>
  <c r="BA4319" i="3"/>
  <c r="AO4319" i="3"/>
  <c r="BJ4318" i="3"/>
  <c r="AO4318" i="3"/>
  <c r="BJ4317" i="3"/>
  <c r="AO4317" i="3"/>
  <c r="BJ4316" i="3"/>
  <c r="AO4316" i="3"/>
  <c r="BJ4315" i="3"/>
  <c r="AO4315" i="3"/>
  <c r="BJ4314" i="3"/>
  <c r="AO4314" i="3"/>
  <c r="BJ4313" i="3"/>
  <c r="AO4313" i="3"/>
  <c r="BJ4312" i="3"/>
  <c r="AO4312" i="3"/>
  <c r="BJ4311" i="3"/>
  <c r="AO4311" i="3"/>
  <c r="BJ4310" i="3"/>
  <c r="AO4310" i="3"/>
  <c r="BJ4309" i="3"/>
  <c r="AO4309" i="3"/>
  <c r="BJ4308" i="3"/>
  <c r="AO4308" i="3"/>
  <c r="BJ4307" i="3"/>
  <c r="AO4307" i="3"/>
  <c r="BJ4306" i="3"/>
  <c r="AO4306" i="3"/>
  <c r="BJ4305" i="3"/>
  <c r="AO4305" i="3"/>
  <c r="BJ4304" i="3"/>
  <c r="AO4304" i="3"/>
  <c r="BJ4303" i="3"/>
  <c r="AO4303" i="3"/>
  <c r="BJ4302" i="3"/>
  <c r="BH4302" i="3"/>
  <c r="BE4302" i="3"/>
  <c r="BB4302" i="3"/>
  <c r="BA4302" i="3"/>
  <c r="AU4302" i="3"/>
  <c r="AT4302" i="3"/>
  <c r="AS4302" i="3"/>
  <c r="AO4302" i="3"/>
  <c r="BJ4301" i="3"/>
  <c r="AO4301" i="3"/>
  <c r="BJ4300" i="3"/>
  <c r="AO4300" i="3"/>
  <c r="BJ4299" i="3"/>
  <c r="AO4299" i="3"/>
  <c r="BJ4298" i="3"/>
  <c r="BH4298" i="3"/>
  <c r="BE4298" i="3"/>
  <c r="BB4298" i="3"/>
  <c r="BA4298" i="3"/>
  <c r="AT4298" i="3"/>
  <c r="AS4298" i="3"/>
  <c r="AO4298" i="3"/>
  <c r="BJ4297" i="3"/>
  <c r="AO4297" i="3"/>
  <c r="BJ4296" i="3"/>
  <c r="AO4296" i="3"/>
  <c r="BJ4295" i="3"/>
  <c r="AO4295" i="3"/>
  <c r="BJ4294" i="3"/>
  <c r="AO4294" i="3"/>
  <c r="BJ4293" i="3"/>
  <c r="AO4293" i="3"/>
  <c r="BJ4292" i="3"/>
  <c r="AO4292" i="3"/>
  <c r="BJ4291" i="3"/>
  <c r="AO4291" i="3"/>
  <c r="BJ4290" i="3"/>
  <c r="BH4290" i="3"/>
  <c r="BE4290" i="3"/>
  <c r="BB4290" i="3"/>
  <c r="BA4290" i="3"/>
  <c r="AT4290" i="3"/>
  <c r="AS4290" i="3"/>
  <c r="AO4290" i="3"/>
  <c r="BJ4289" i="3"/>
  <c r="AO4289" i="3"/>
  <c r="BJ4288" i="3"/>
  <c r="AO4288" i="3"/>
  <c r="BJ4287" i="3"/>
  <c r="AO4287" i="3"/>
  <c r="BJ4286" i="3"/>
  <c r="AO4286" i="3"/>
  <c r="BJ4285" i="3"/>
  <c r="AO4285" i="3"/>
  <c r="BJ4284" i="3"/>
  <c r="BH4284" i="3"/>
  <c r="BE4284" i="3"/>
  <c r="BB4284" i="3"/>
  <c r="BA4284" i="3"/>
  <c r="AV4284" i="3"/>
  <c r="AT4284" i="3"/>
  <c r="AU4284" i="3" s="1"/>
  <c r="AS4284" i="3"/>
  <c r="AO4284" i="3"/>
  <c r="BJ4283" i="3"/>
  <c r="AO4283" i="3"/>
  <c r="BJ4282" i="3"/>
  <c r="BJ4281" i="3"/>
  <c r="AO4281" i="3"/>
  <c r="BJ4280" i="3"/>
  <c r="AO4280" i="3"/>
  <c r="BJ4279" i="3"/>
  <c r="AO4279" i="3"/>
  <c r="BJ4278" i="3"/>
  <c r="AO4278" i="3"/>
  <c r="BJ4277" i="3"/>
  <c r="AO4277" i="3"/>
  <c r="BJ4276" i="3"/>
  <c r="AO4276" i="3"/>
  <c r="BJ4275" i="3"/>
  <c r="AO4275" i="3"/>
  <c r="BJ4274" i="3"/>
  <c r="BH4274" i="3"/>
  <c r="BE4274" i="3"/>
  <c r="BB4274" i="3"/>
  <c r="BA4274" i="3"/>
  <c r="AT4274" i="3"/>
  <c r="AS4274" i="3"/>
  <c r="AO4274" i="3"/>
  <c r="BJ4273" i="3"/>
  <c r="AO4273" i="3"/>
  <c r="BJ4272" i="3"/>
  <c r="AO4272" i="3"/>
  <c r="BJ4271" i="3"/>
  <c r="BH4271" i="3"/>
  <c r="BE4271" i="3"/>
  <c r="BB4271" i="3"/>
  <c r="BC4271" i="3" s="1"/>
  <c r="BA4271" i="3"/>
  <c r="AV4271" i="3"/>
  <c r="AT4271" i="3"/>
  <c r="AS4271" i="3"/>
  <c r="AO4271" i="3"/>
  <c r="BJ4270" i="3"/>
  <c r="AO4270" i="3"/>
  <c r="BJ4269" i="3"/>
  <c r="AO4269" i="3"/>
  <c r="BJ4268" i="3"/>
  <c r="AO4268" i="3"/>
  <c r="BJ4267" i="3"/>
  <c r="AO4267" i="3"/>
  <c r="BJ4266" i="3"/>
  <c r="AO4266" i="3"/>
  <c r="BJ4265" i="3"/>
  <c r="AO4265" i="3"/>
  <c r="BJ4264" i="3"/>
  <c r="AO4264" i="3"/>
  <c r="BJ4263" i="3"/>
  <c r="AO4263" i="3"/>
  <c r="BJ4262" i="3"/>
  <c r="AO4262" i="3"/>
  <c r="BJ4261" i="3"/>
  <c r="AO4261" i="3"/>
  <c r="BJ4260" i="3"/>
  <c r="AO4260" i="3"/>
  <c r="BJ4259" i="3"/>
  <c r="AO4259" i="3"/>
  <c r="BJ4258" i="3"/>
  <c r="AO4258" i="3"/>
  <c r="BJ4257" i="3"/>
  <c r="AO4257" i="3"/>
  <c r="BJ4256" i="3"/>
  <c r="AO4256" i="3"/>
  <c r="BJ4255" i="3"/>
  <c r="AO4255" i="3"/>
  <c r="BJ4254" i="3"/>
  <c r="AO4254" i="3"/>
  <c r="BJ4253" i="3"/>
  <c r="AO4253" i="3"/>
  <c r="BJ4252" i="3"/>
  <c r="AO4252" i="3"/>
  <c r="BJ4251" i="3"/>
  <c r="AO4251" i="3"/>
  <c r="BJ4250" i="3"/>
  <c r="AO4250" i="3"/>
  <c r="BJ4249" i="3"/>
  <c r="AO4249" i="3"/>
  <c r="BJ4248" i="3"/>
  <c r="AO4248" i="3"/>
  <c r="BJ4247" i="3"/>
  <c r="AO4247" i="3"/>
  <c r="BJ4246" i="3"/>
  <c r="AO4246" i="3"/>
  <c r="BJ4245" i="3"/>
  <c r="AO4245" i="3"/>
  <c r="BJ4244" i="3"/>
  <c r="AO4244" i="3"/>
  <c r="BJ4243" i="3"/>
  <c r="AO4243" i="3"/>
  <c r="BJ4242" i="3"/>
  <c r="AO4242" i="3"/>
  <c r="BJ4241" i="3"/>
  <c r="AO4241" i="3"/>
  <c r="BJ4240" i="3"/>
  <c r="AO4240" i="3"/>
  <c r="BJ4239" i="3"/>
  <c r="AO4239" i="3"/>
  <c r="BJ4238" i="3"/>
  <c r="AO4238" i="3"/>
  <c r="BJ4237" i="3"/>
  <c r="AO4237" i="3"/>
  <c r="BJ4236" i="3"/>
  <c r="AO4236" i="3"/>
  <c r="BJ4235" i="3"/>
  <c r="AO4235" i="3"/>
  <c r="BJ4234" i="3"/>
  <c r="AO4234" i="3"/>
  <c r="BJ4233" i="3"/>
  <c r="AO4233" i="3"/>
  <c r="BJ4232" i="3"/>
  <c r="AO4232" i="3"/>
  <c r="BJ4231" i="3"/>
  <c r="AO4231" i="3"/>
  <c r="BJ4230" i="3"/>
  <c r="AO4230" i="3"/>
  <c r="BJ4229" i="3"/>
  <c r="AO4229" i="3"/>
  <c r="BJ4228" i="3"/>
  <c r="AO4228" i="3"/>
  <c r="BJ4227" i="3"/>
  <c r="AO4227" i="3"/>
  <c r="BJ4226" i="3"/>
  <c r="AO4226" i="3"/>
  <c r="BJ4225" i="3"/>
  <c r="AO4225" i="3"/>
  <c r="BJ4224" i="3"/>
  <c r="AO4224" i="3"/>
  <c r="BJ4223" i="3"/>
  <c r="AO4223" i="3"/>
  <c r="BJ4222" i="3"/>
  <c r="AO4222" i="3"/>
  <c r="BJ4221" i="3"/>
  <c r="AO4221" i="3"/>
  <c r="BJ4220" i="3"/>
  <c r="AO4220" i="3"/>
  <c r="BJ4219" i="3"/>
  <c r="AO4219" i="3"/>
  <c r="BJ4218" i="3"/>
  <c r="AO4218" i="3"/>
  <c r="BJ4217" i="3"/>
  <c r="AO4217" i="3"/>
  <c r="BJ4216" i="3"/>
  <c r="AO4216" i="3"/>
  <c r="BJ4215" i="3"/>
  <c r="AO4215" i="3"/>
  <c r="BJ4214" i="3"/>
  <c r="AO4214" i="3"/>
  <c r="BJ4213" i="3"/>
  <c r="AO4213" i="3"/>
  <c r="BJ4212" i="3"/>
  <c r="AO4212" i="3"/>
  <c r="BJ4211" i="3"/>
  <c r="AO4211" i="3"/>
  <c r="BJ4210" i="3"/>
  <c r="AO4210" i="3"/>
  <c r="BJ4209" i="3"/>
  <c r="AO4209" i="3"/>
  <c r="BJ4208" i="3"/>
  <c r="AO4208" i="3"/>
  <c r="BJ4207" i="3"/>
  <c r="AO4207" i="3"/>
  <c r="BJ4206" i="3"/>
  <c r="AO4206" i="3"/>
  <c r="BJ4205" i="3"/>
  <c r="AO4205" i="3"/>
  <c r="BJ4204" i="3"/>
  <c r="AO4204" i="3"/>
  <c r="BJ4203" i="3"/>
  <c r="AO4203" i="3"/>
  <c r="BJ4202" i="3"/>
  <c r="AO4202" i="3"/>
  <c r="BJ4201" i="3"/>
  <c r="AO4201" i="3"/>
  <c r="BJ4200" i="3"/>
  <c r="AO4200" i="3"/>
  <c r="BJ4199" i="3"/>
  <c r="AO4199" i="3"/>
  <c r="BJ4198" i="3"/>
  <c r="BH4198" i="3"/>
  <c r="BE4198" i="3"/>
  <c r="BB4198" i="3"/>
  <c r="BA4198" i="3"/>
  <c r="AT4198" i="3"/>
  <c r="AS4198" i="3"/>
  <c r="AO4198" i="3"/>
  <c r="BJ4197" i="3"/>
  <c r="AO4197" i="3"/>
  <c r="BJ4196" i="3"/>
  <c r="AO4196" i="3"/>
  <c r="BJ4195" i="3"/>
  <c r="AO4195" i="3"/>
  <c r="BJ4194" i="3"/>
  <c r="AO4194" i="3"/>
  <c r="BJ4193" i="3"/>
  <c r="AO4193" i="3"/>
  <c r="BJ4192" i="3"/>
  <c r="AO4192" i="3"/>
  <c r="BJ4191" i="3"/>
  <c r="AO4191" i="3"/>
  <c r="BJ4190" i="3"/>
  <c r="AO4190" i="3"/>
  <c r="BJ4189" i="3"/>
  <c r="AO4189" i="3"/>
  <c r="BJ4188" i="3"/>
  <c r="AO4188" i="3"/>
  <c r="BJ4187" i="3"/>
  <c r="AO4187" i="3"/>
  <c r="BJ4186" i="3"/>
  <c r="AO4186" i="3"/>
  <c r="BJ4185" i="3"/>
  <c r="AO4185" i="3"/>
  <c r="BJ4184" i="3"/>
  <c r="AO4184" i="3"/>
  <c r="BJ4183" i="3"/>
  <c r="AO4183" i="3"/>
  <c r="BJ4182" i="3"/>
  <c r="AO4182" i="3"/>
  <c r="BJ4181" i="3"/>
  <c r="AO4181" i="3"/>
  <c r="BJ4180" i="3"/>
  <c r="AO4180" i="3"/>
  <c r="BJ4179" i="3"/>
  <c r="AO4179" i="3"/>
  <c r="BJ4178" i="3"/>
  <c r="AO4178" i="3"/>
  <c r="BJ4177" i="3"/>
  <c r="AO4177" i="3"/>
  <c r="BJ4176" i="3"/>
  <c r="AO4176" i="3"/>
  <c r="BJ4175" i="3"/>
  <c r="AO4175" i="3"/>
  <c r="BJ4174" i="3"/>
  <c r="AO4174" i="3"/>
  <c r="BJ4173" i="3"/>
  <c r="AO4173" i="3"/>
  <c r="BJ4172" i="3"/>
  <c r="AO4172" i="3"/>
  <c r="BJ4171" i="3"/>
  <c r="AO4171" i="3"/>
  <c r="BJ4170" i="3"/>
  <c r="AO4170" i="3"/>
  <c r="BJ4169" i="3"/>
  <c r="AO4169" i="3"/>
  <c r="BJ4168" i="3"/>
  <c r="AO4168" i="3"/>
  <c r="BJ4167" i="3"/>
  <c r="AO4167" i="3"/>
  <c r="BJ4166" i="3"/>
  <c r="AO4166" i="3"/>
  <c r="BJ4165" i="3"/>
  <c r="AO4165" i="3"/>
  <c r="BJ4164" i="3"/>
  <c r="AO4164" i="3"/>
  <c r="BJ4163" i="3"/>
  <c r="AO4163" i="3"/>
  <c r="BJ4162" i="3"/>
  <c r="AO4162" i="3"/>
  <c r="BJ4161" i="3"/>
  <c r="AO4161" i="3"/>
  <c r="BJ4160" i="3"/>
  <c r="AO4160" i="3"/>
  <c r="BJ4159" i="3"/>
  <c r="AO4159" i="3"/>
  <c r="BJ4158" i="3"/>
  <c r="AO4158" i="3"/>
  <c r="BJ4157" i="3"/>
  <c r="AO4157" i="3"/>
  <c r="BJ4156" i="3"/>
  <c r="AO4156" i="3"/>
  <c r="BJ4155" i="3"/>
  <c r="AO4155" i="3"/>
  <c r="BJ4154" i="3"/>
  <c r="AO4154" i="3"/>
  <c r="BJ4153" i="3"/>
  <c r="AO4153" i="3"/>
  <c r="BJ4152" i="3"/>
  <c r="AO4152" i="3"/>
  <c r="BJ4151" i="3"/>
  <c r="BJ4150" i="3"/>
  <c r="BJ4149" i="3"/>
  <c r="BJ4148" i="3"/>
  <c r="AO4148" i="3"/>
  <c r="BJ4147" i="3"/>
  <c r="AO4147" i="3"/>
  <c r="BJ4146" i="3"/>
  <c r="AO4146" i="3"/>
  <c r="BJ4145" i="3"/>
  <c r="AO4145" i="3"/>
  <c r="BJ4144" i="3"/>
  <c r="AO4144" i="3"/>
  <c r="BJ4143" i="3"/>
  <c r="AO4143" i="3"/>
  <c r="BJ4142" i="3"/>
  <c r="AO4142" i="3"/>
  <c r="BJ4141" i="3"/>
  <c r="AO4141" i="3"/>
  <c r="BJ4140" i="3"/>
  <c r="AO4140" i="3"/>
  <c r="BJ4139" i="3"/>
  <c r="AO4139" i="3"/>
  <c r="BJ4138" i="3"/>
  <c r="AO4138" i="3"/>
  <c r="BJ4137" i="3"/>
  <c r="AO4137" i="3"/>
  <c r="BJ4136" i="3"/>
  <c r="BH4136" i="3"/>
  <c r="BD4136" i="3"/>
  <c r="BB4136" i="3"/>
  <c r="BA4136" i="3"/>
  <c r="AO4136" i="3"/>
  <c r="BJ4135" i="3"/>
  <c r="AO4135" i="3"/>
  <c r="BJ4134" i="3"/>
  <c r="AO4134" i="3"/>
  <c r="BJ4133" i="3"/>
  <c r="AO4133" i="3"/>
  <c r="BJ4132" i="3"/>
  <c r="AO4132" i="3"/>
  <c r="BJ4131" i="3"/>
  <c r="AO4131" i="3"/>
  <c r="BJ4130" i="3"/>
  <c r="AO4130" i="3"/>
  <c r="BJ4129" i="3"/>
  <c r="AO4129" i="3"/>
  <c r="BJ4128" i="3"/>
  <c r="AO4128" i="3"/>
  <c r="BJ4127" i="3"/>
  <c r="AO4127" i="3"/>
  <c r="BJ4126" i="3"/>
  <c r="AO4126" i="3"/>
  <c r="BJ4125" i="3"/>
  <c r="AO4125" i="3"/>
  <c r="BJ4124" i="3"/>
  <c r="AO4124" i="3"/>
  <c r="BJ4123" i="3"/>
  <c r="AO4123" i="3"/>
  <c r="BJ4122" i="3"/>
  <c r="AO4122" i="3"/>
  <c r="BJ4121" i="3"/>
  <c r="AO4121" i="3"/>
  <c r="BJ4120" i="3"/>
  <c r="AO4120" i="3"/>
  <c r="BJ4119" i="3"/>
  <c r="AO4119" i="3"/>
  <c r="BJ4118" i="3"/>
  <c r="AO4118" i="3"/>
  <c r="BJ4117" i="3"/>
  <c r="AO4117" i="3"/>
  <c r="BJ4116" i="3"/>
  <c r="AO4116" i="3"/>
  <c r="BJ4115" i="3"/>
  <c r="AO4115" i="3"/>
  <c r="BJ4114" i="3"/>
  <c r="AO4114" i="3"/>
  <c r="BJ4113" i="3"/>
  <c r="BH4113" i="3"/>
  <c r="BE4113" i="3"/>
  <c r="BC4113" i="3"/>
  <c r="BB4113" i="3"/>
  <c r="BA4113" i="3"/>
  <c r="AV4113" i="3"/>
  <c r="AT4113" i="3"/>
  <c r="AS4113" i="3"/>
  <c r="AO4113" i="3"/>
  <c r="BJ4112" i="3"/>
  <c r="AO4112" i="3"/>
  <c r="BJ4111" i="3"/>
  <c r="AO4111" i="3"/>
  <c r="BJ4110" i="3"/>
  <c r="AO4110" i="3"/>
  <c r="BJ4109" i="3"/>
  <c r="AO4109" i="3"/>
  <c r="BJ4108" i="3"/>
  <c r="AO4108" i="3"/>
  <c r="BJ4107" i="3"/>
  <c r="AO4107" i="3"/>
  <c r="BJ4106" i="3"/>
  <c r="AO4106" i="3"/>
  <c r="BJ4105" i="3"/>
  <c r="AO4105" i="3"/>
  <c r="BJ4104" i="3"/>
  <c r="AO4104" i="3"/>
  <c r="BJ4103" i="3"/>
  <c r="AO4103" i="3"/>
  <c r="V4103" i="3"/>
  <c r="BJ4102" i="3"/>
  <c r="AO4102" i="3"/>
  <c r="BJ4101" i="3"/>
  <c r="AO4101" i="3"/>
  <c r="BJ4100" i="3"/>
  <c r="AO4100" i="3"/>
  <c r="BJ4099" i="3"/>
  <c r="AO4099" i="3"/>
  <c r="BJ4098" i="3"/>
  <c r="AO4098" i="3"/>
  <c r="BJ4097" i="3"/>
  <c r="AO4097" i="3"/>
  <c r="BJ4096" i="3"/>
  <c r="AO4096" i="3"/>
  <c r="BJ4095" i="3"/>
  <c r="AO4095" i="3"/>
  <c r="BJ4094" i="3"/>
  <c r="AO4094" i="3"/>
  <c r="BJ4093" i="3"/>
  <c r="AO4093" i="3"/>
  <c r="BJ4092" i="3"/>
  <c r="AO4092" i="3"/>
  <c r="BJ4091" i="3"/>
  <c r="AO4091" i="3"/>
  <c r="BJ4090" i="3"/>
  <c r="AO4090" i="3"/>
  <c r="BJ4089" i="3"/>
  <c r="AO4089" i="3"/>
  <c r="BJ4088" i="3"/>
  <c r="AO4088" i="3"/>
  <c r="BJ4087" i="3"/>
  <c r="AO4087" i="3"/>
  <c r="BJ4086" i="3"/>
  <c r="BJ4085" i="3"/>
  <c r="AO4085" i="3"/>
  <c r="BJ4084" i="3"/>
  <c r="AO4084" i="3"/>
  <c r="BJ4083" i="3"/>
  <c r="AO4083" i="3"/>
  <c r="BJ4082" i="3"/>
  <c r="AO4082" i="3"/>
  <c r="BJ4081" i="3"/>
  <c r="AO4081" i="3"/>
  <c r="BJ4080" i="3"/>
  <c r="AO4080" i="3"/>
  <c r="BJ4079" i="3"/>
  <c r="AO4079" i="3"/>
  <c r="BJ4078" i="3"/>
  <c r="AO4078" i="3"/>
  <c r="BJ4077" i="3"/>
  <c r="AO4077" i="3"/>
  <c r="BJ4076" i="3"/>
  <c r="BH4076" i="3"/>
  <c r="BE4076" i="3"/>
  <c r="BB4076" i="3"/>
  <c r="BA4076" i="3"/>
  <c r="AT4076" i="3"/>
  <c r="AS4076" i="3"/>
  <c r="AO4076" i="3"/>
  <c r="BJ4075" i="3"/>
  <c r="AO4075" i="3"/>
  <c r="BJ4074" i="3"/>
  <c r="AO4074" i="3"/>
  <c r="BJ4073" i="3"/>
  <c r="AO4073" i="3"/>
  <c r="BJ4072" i="3"/>
  <c r="AO4072" i="3"/>
  <c r="BJ4071" i="3"/>
  <c r="AO4071" i="3"/>
  <c r="BJ4070" i="3"/>
  <c r="AO4070" i="3"/>
  <c r="BJ4069" i="3"/>
  <c r="AO4069" i="3"/>
  <c r="BJ4068" i="3"/>
  <c r="AO4068" i="3"/>
  <c r="BJ4067" i="3"/>
  <c r="AO4067" i="3"/>
  <c r="BJ4066" i="3"/>
  <c r="AO4066" i="3"/>
  <c r="V4066" i="3"/>
  <c r="BJ4065" i="3"/>
  <c r="AO4065" i="3"/>
  <c r="BJ4064" i="3"/>
  <c r="AO4064" i="3"/>
  <c r="BJ4063" i="3"/>
  <c r="AO4063" i="3"/>
  <c r="BJ4062" i="3"/>
  <c r="AO4062" i="3"/>
  <c r="BJ4061" i="3"/>
  <c r="AO4061" i="3"/>
  <c r="BJ4060" i="3"/>
  <c r="AO4060" i="3"/>
  <c r="BJ4059" i="3"/>
  <c r="AO4059" i="3"/>
  <c r="BJ4058" i="3"/>
  <c r="AO4058" i="3"/>
  <c r="BJ4057" i="3"/>
  <c r="AO4057" i="3"/>
  <c r="BJ4056" i="3"/>
  <c r="AO4056" i="3"/>
  <c r="BJ4055" i="3"/>
  <c r="AO4055" i="3"/>
  <c r="BJ4054" i="3"/>
  <c r="AO4054" i="3"/>
  <c r="BJ4053" i="3"/>
  <c r="AO4053" i="3"/>
  <c r="BJ4052" i="3"/>
  <c r="AO4052" i="3"/>
  <c r="BJ4051" i="3"/>
  <c r="AO4051" i="3"/>
  <c r="BJ4050" i="3"/>
  <c r="BJ4049" i="3"/>
  <c r="BJ4048" i="3"/>
  <c r="AO4048" i="3"/>
  <c r="BJ4047" i="3"/>
  <c r="AO4047" i="3"/>
  <c r="BJ4046" i="3"/>
  <c r="AO4046" i="3"/>
  <c r="BJ4045" i="3"/>
  <c r="AO4045" i="3"/>
  <c r="BJ4044" i="3"/>
  <c r="AO4044" i="3"/>
  <c r="BJ4043" i="3"/>
  <c r="AO4043" i="3"/>
  <c r="BJ4042" i="3"/>
  <c r="AO4042" i="3"/>
  <c r="BJ4041" i="3"/>
  <c r="AO4041" i="3"/>
  <c r="BJ4040" i="3"/>
  <c r="AO4040" i="3"/>
  <c r="BJ4039" i="3"/>
  <c r="AO4039" i="3"/>
  <c r="BJ4038" i="3"/>
  <c r="AO4038" i="3"/>
  <c r="BJ4037" i="3"/>
  <c r="AO4037" i="3"/>
  <c r="BJ4036" i="3"/>
  <c r="AO4036" i="3"/>
  <c r="BJ4035" i="3"/>
  <c r="AO4035" i="3"/>
  <c r="BJ4034" i="3"/>
  <c r="AO4034" i="3"/>
  <c r="BJ4033" i="3"/>
  <c r="AO4033" i="3"/>
  <c r="BJ4032" i="3"/>
  <c r="AO4032" i="3"/>
  <c r="BJ4031" i="3"/>
  <c r="AO4031" i="3"/>
  <c r="BJ4030" i="3"/>
  <c r="AO4030" i="3"/>
  <c r="BJ4029" i="3"/>
  <c r="AO4029" i="3"/>
  <c r="BJ4028" i="3"/>
  <c r="AO4028" i="3"/>
  <c r="BJ4027" i="3"/>
  <c r="AO4027" i="3"/>
  <c r="BJ4026" i="3"/>
  <c r="AO4026" i="3"/>
  <c r="BJ4025" i="3"/>
  <c r="AO4025" i="3"/>
  <c r="BJ4024" i="3"/>
  <c r="AO4024" i="3"/>
  <c r="BJ4023" i="3"/>
  <c r="AO4023" i="3"/>
  <c r="BJ4022" i="3"/>
  <c r="AO4022" i="3"/>
  <c r="BJ4021" i="3"/>
  <c r="AO4021" i="3"/>
  <c r="BJ4020" i="3"/>
  <c r="AO4020" i="3"/>
  <c r="BJ4019" i="3"/>
  <c r="AO4019" i="3"/>
  <c r="BJ4018" i="3"/>
  <c r="AO4018" i="3"/>
  <c r="BJ4017" i="3"/>
  <c r="AO4017" i="3"/>
  <c r="BJ4016" i="3"/>
  <c r="AO4016" i="3"/>
  <c r="BJ4015" i="3"/>
  <c r="AO4015" i="3"/>
  <c r="BJ4014" i="3"/>
  <c r="AO4014" i="3"/>
  <c r="BJ4013" i="3"/>
  <c r="AO4013" i="3"/>
  <c r="BJ4012" i="3"/>
  <c r="AO4012" i="3"/>
  <c r="BJ4011" i="3"/>
  <c r="AO4011" i="3"/>
  <c r="BJ4010" i="3"/>
  <c r="AO4010" i="3"/>
  <c r="BJ4009" i="3"/>
  <c r="AO4009" i="3"/>
  <c r="BJ4008" i="3"/>
  <c r="AO4008" i="3"/>
  <c r="BJ4007" i="3"/>
  <c r="AO4007" i="3"/>
  <c r="BJ4006" i="3"/>
  <c r="AO4006" i="3"/>
  <c r="BJ4005" i="3"/>
  <c r="AO4005" i="3"/>
  <c r="BJ4004" i="3"/>
  <c r="AO4004" i="3"/>
  <c r="BJ4003" i="3"/>
  <c r="AO4003" i="3"/>
  <c r="BJ4002" i="3"/>
  <c r="AO4002" i="3"/>
  <c r="BJ4001" i="3"/>
  <c r="AO4001" i="3"/>
  <c r="BJ4000" i="3"/>
  <c r="AO4000" i="3"/>
  <c r="BJ3999" i="3"/>
  <c r="AO3999" i="3"/>
  <c r="BJ3998" i="3"/>
  <c r="AO3998" i="3"/>
  <c r="BJ3997" i="3"/>
  <c r="AO3997" i="3"/>
  <c r="BJ3996" i="3"/>
  <c r="AO3996" i="3"/>
  <c r="BJ3995" i="3"/>
  <c r="AO3995" i="3"/>
  <c r="BJ3994" i="3"/>
  <c r="AO3994" i="3"/>
  <c r="BJ3993" i="3"/>
  <c r="AO3993" i="3"/>
  <c r="BJ3992" i="3"/>
  <c r="AO3992" i="3"/>
  <c r="BJ3991" i="3"/>
  <c r="AO3991" i="3"/>
  <c r="BJ3990" i="3"/>
  <c r="AO3990" i="3"/>
  <c r="BJ3989" i="3"/>
  <c r="AO3989" i="3"/>
  <c r="BJ3988" i="3"/>
  <c r="AO3988" i="3"/>
  <c r="BJ3987" i="3"/>
  <c r="AO3987" i="3"/>
  <c r="BJ3986" i="3"/>
  <c r="AO3986" i="3"/>
  <c r="BJ3985" i="3"/>
  <c r="AO3985" i="3"/>
  <c r="BJ3984" i="3"/>
  <c r="AO3984" i="3"/>
  <c r="BJ3983" i="3"/>
  <c r="AO3983" i="3"/>
  <c r="BJ3982" i="3"/>
  <c r="AO3982" i="3"/>
  <c r="BJ3981" i="3"/>
  <c r="AO3981" i="3"/>
  <c r="BJ3980" i="3"/>
  <c r="AO3980" i="3"/>
  <c r="BJ3979" i="3"/>
  <c r="AO3979" i="3"/>
  <c r="BJ3978" i="3"/>
  <c r="AO3978" i="3"/>
  <c r="BJ3977" i="3"/>
  <c r="AO3977" i="3"/>
  <c r="BJ3976" i="3"/>
  <c r="AO3976" i="3"/>
  <c r="BJ3975" i="3"/>
  <c r="AO3975" i="3"/>
  <c r="BJ3974" i="3"/>
  <c r="AO3974" i="3"/>
  <c r="BJ3973" i="3"/>
  <c r="AO3973" i="3"/>
  <c r="BJ3972" i="3"/>
  <c r="AO3972" i="3"/>
  <c r="BJ3971" i="3"/>
  <c r="AO3971" i="3"/>
  <c r="BJ3970" i="3"/>
  <c r="AO3970" i="3"/>
  <c r="BJ3969" i="3"/>
  <c r="BJ3968" i="3"/>
  <c r="AO3968" i="3"/>
  <c r="BJ3967" i="3"/>
  <c r="AO3967" i="3"/>
  <c r="BJ3966" i="3"/>
  <c r="AO3966" i="3"/>
  <c r="BJ3965" i="3"/>
  <c r="AO3965" i="3"/>
  <c r="BJ3964" i="3"/>
  <c r="AO3964" i="3"/>
  <c r="BJ3963" i="3"/>
  <c r="AO3963" i="3"/>
  <c r="BJ3962" i="3"/>
  <c r="AO3962" i="3"/>
  <c r="BJ3961" i="3"/>
  <c r="AO3961" i="3"/>
  <c r="BJ3960" i="3"/>
  <c r="AO3960" i="3"/>
  <c r="BJ3959" i="3"/>
  <c r="AO3959" i="3"/>
  <c r="BJ3958" i="3"/>
  <c r="AO3958" i="3"/>
  <c r="BJ3957" i="3"/>
  <c r="AO3957" i="3"/>
  <c r="BJ3956" i="3"/>
  <c r="AO3956" i="3"/>
  <c r="BJ3955" i="3"/>
  <c r="AO3955" i="3"/>
  <c r="BJ3954" i="3"/>
  <c r="AO3954" i="3"/>
  <c r="BJ3953" i="3"/>
  <c r="AO3953" i="3"/>
  <c r="BJ3952" i="3"/>
  <c r="AO3952" i="3"/>
  <c r="BJ3951" i="3"/>
  <c r="AO3951" i="3"/>
  <c r="BJ3950" i="3"/>
  <c r="AO3950" i="3"/>
  <c r="BJ3949" i="3"/>
  <c r="AO3949" i="3"/>
  <c r="BJ3948" i="3"/>
  <c r="AO3948" i="3"/>
  <c r="BJ3947" i="3"/>
  <c r="AO3947" i="3"/>
  <c r="BJ3946" i="3"/>
  <c r="AO3946" i="3"/>
  <c r="BJ3945" i="3"/>
  <c r="AO3945" i="3"/>
  <c r="BJ3944" i="3"/>
  <c r="AO3944" i="3"/>
  <c r="BJ3943" i="3"/>
  <c r="AO3943" i="3"/>
  <c r="BJ3942" i="3"/>
  <c r="AO3942" i="3"/>
  <c r="BJ3941" i="3"/>
  <c r="AO3941" i="3"/>
  <c r="BJ3940" i="3"/>
  <c r="AO3940" i="3"/>
  <c r="BJ3939" i="3"/>
  <c r="AO3939" i="3"/>
  <c r="BJ3938" i="3"/>
  <c r="AO3938" i="3"/>
  <c r="BJ3937" i="3"/>
  <c r="AO3937" i="3"/>
  <c r="BJ3936" i="3"/>
  <c r="AO3936" i="3"/>
  <c r="BJ3935" i="3"/>
  <c r="AO3935" i="3"/>
  <c r="BJ3934" i="3"/>
  <c r="AO3934" i="3"/>
  <c r="BJ3933" i="3"/>
  <c r="AO3933" i="3"/>
  <c r="BJ3932" i="3"/>
  <c r="AO3932" i="3"/>
  <c r="BJ3931" i="3"/>
  <c r="AO3931" i="3"/>
  <c r="BJ3930" i="3"/>
  <c r="AO3930" i="3"/>
  <c r="BJ3929" i="3"/>
  <c r="AO3929" i="3"/>
  <c r="BJ3928" i="3"/>
  <c r="AO3928" i="3"/>
  <c r="BJ3927" i="3"/>
  <c r="AO3927" i="3"/>
  <c r="BJ3926" i="3"/>
  <c r="AO3926" i="3"/>
  <c r="BJ3925" i="3"/>
  <c r="AO3925" i="3"/>
  <c r="BJ3924" i="3"/>
  <c r="AO3924" i="3"/>
  <c r="BJ3923" i="3"/>
  <c r="AO3923" i="3"/>
  <c r="BJ3922" i="3"/>
  <c r="AO3922" i="3"/>
  <c r="BJ3921" i="3"/>
  <c r="AO3921" i="3"/>
  <c r="BJ3920" i="3"/>
  <c r="AO3920" i="3"/>
  <c r="BJ3919" i="3"/>
  <c r="AO3919" i="3"/>
  <c r="BJ3918" i="3"/>
  <c r="AO3918" i="3"/>
  <c r="BJ3917" i="3"/>
  <c r="AO3917" i="3"/>
  <c r="BJ3916" i="3"/>
  <c r="AO3916" i="3"/>
  <c r="BJ3915" i="3"/>
  <c r="AO3915" i="3"/>
  <c r="BJ3914" i="3"/>
  <c r="AO3914" i="3"/>
  <c r="BJ3913" i="3"/>
  <c r="AO3913" i="3"/>
  <c r="BJ3912" i="3"/>
  <c r="AO3912" i="3"/>
  <c r="BJ3911" i="3"/>
  <c r="AO3911" i="3"/>
  <c r="V3911" i="3"/>
  <c r="BJ3910" i="3"/>
  <c r="AO3910" i="3"/>
  <c r="V3910" i="3"/>
  <c r="BJ3909" i="3"/>
  <c r="AO3909" i="3"/>
  <c r="V3909" i="3"/>
  <c r="BJ3908" i="3"/>
  <c r="AO3908" i="3"/>
  <c r="V3908" i="3"/>
  <c r="BJ3907" i="3"/>
  <c r="AO3907" i="3"/>
  <c r="V3907" i="3"/>
  <c r="BJ3906" i="3"/>
  <c r="AO3906" i="3"/>
  <c r="V3906" i="3"/>
  <c r="BJ3905" i="3"/>
  <c r="AO3905" i="3"/>
  <c r="V3905" i="3"/>
  <c r="BJ3904" i="3"/>
  <c r="BH3904" i="3"/>
  <c r="BD3904" i="3"/>
  <c r="BB3904" i="3"/>
  <c r="BA3904" i="3"/>
  <c r="AO3904" i="3"/>
  <c r="BJ3903" i="3"/>
  <c r="AO3903" i="3"/>
  <c r="BJ3902" i="3"/>
  <c r="AO3902" i="3"/>
  <c r="BJ3901" i="3"/>
  <c r="AO3901" i="3"/>
  <c r="BJ3900" i="3"/>
  <c r="AO3900" i="3"/>
  <c r="BJ3899" i="3"/>
  <c r="AO3899" i="3"/>
  <c r="BJ3898" i="3"/>
  <c r="AO3898" i="3"/>
  <c r="BJ3897" i="3"/>
  <c r="AO3897" i="3"/>
  <c r="BJ3896" i="3"/>
  <c r="BH3896" i="3"/>
  <c r="BB3896" i="3"/>
  <c r="BA3896" i="3"/>
  <c r="AT3896" i="3"/>
  <c r="AS3896" i="3"/>
  <c r="AO3896" i="3"/>
  <c r="BJ3895" i="3"/>
  <c r="BH3895" i="3"/>
  <c r="BB3895" i="3"/>
  <c r="BA3895" i="3"/>
  <c r="AT3895" i="3"/>
  <c r="AU3895" i="3" s="1"/>
  <c r="AS3895" i="3"/>
  <c r="AO3895" i="3"/>
  <c r="BJ3894" i="3"/>
  <c r="BH3894" i="3"/>
  <c r="BB3894" i="3"/>
  <c r="BC3894" i="3" s="1"/>
  <c r="BA3894" i="3"/>
  <c r="AT3894" i="3"/>
  <c r="AS3894" i="3"/>
  <c r="AO3894" i="3"/>
  <c r="BJ3893" i="3"/>
  <c r="BH3893" i="3"/>
  <c r="BD3893" i="3"/>
  <c r="BC3893" i="3"/>
  <c r="BB3893" i="3"/>
  <c r="BA3893" i="3"/>
  <c r="AO3893" i="3"/>
  <c r="BJ3892" i="3"/>
  <c r="BH3892" i="3"/>
  <c r="BB3892" i="3"/>
  <c r="BC3892" i="3" s="1"/>
  <c r="BA3892" i="3"/>
  <c r="AT3892" i="3"/>
  <c r="AS3892" i="3"/>
  <c r="AO3892" i="3"/>
  <c r="BJ3891" i="3"/>
  <c r="BH3891" i="3"/>
  <c r="BB3891" i="3"/>
  <c r="BA3891" i="3"/>
  <c r="AU3891" i="3"/>
  <c r="AT3891" i="3"/>
  <c r="AS3891" i="3"/>
  <c r="AO3891" i="3"/>
  <c r="BJ3890" i="3"/>
  <c r="BH3890" i="3"/>
  <c r="BB3890" i="3"/>
  <c r="BC3890" i="3" s="1"/>
  <c r="BA3890" i="3"/>
  <c r="AT3890" i="3"/>
  <c r="AS3890" i="3"/>
  <c r="AO3890" i="3"/>
  <c r="BJ3889" i="3"/>
  <c r="BH3889" i="3"/>
  <c r="BB3889" i="3"/>
  <c r="BA3889" i="3"/>
  <c r="AT3889" i="3"/>
  <c r="AS3889" i="3"/>
  <c r="AO3889" i="3"/>
  <c r="BJ3888" i="3"/>
  <c r="AO3888" i="3"/>
  <c r="BJ3887" i="3"/>
  <c r="AO3887" i="3"/>
  <c r="V3887" i="3"/>
  <c r="BJ3886" i="3"/>
  <c r="AO3886" i="3"/>
  <c r="BJ3885" i="3"/>
  <c r="AO3885" i="3"/>
  <c r="BJ3884" i="3"/>
  <c r="AO3884" i="3"/>
  <c r="BJ3883" i="3"/>
  <c r="AO3883" i="3"/>
  <c r="BJ3882" i="3"/>
  <c r="AO3882" i="3"/>
  <c r="BJ3881" i="3"/>
  <c r="AO3881" i="3"/>
  <c r="BJ3880" i="3"/>
  <c r="AO3880" i="3"/>
  <c r="BJ3879" i="3"/>
  <c r="AO3879" i="3"/>
  <c r="AF3879" i="3"/>
  <c r="V3879" i="3"/>
  <c r="BJ3878" i="3"/>
  <c r="AO3878" i="3"/>
  <c r="BJ3877" i="3"/>
  <c r="AO3877" i="3"/>
  <c r="BJ3876" i="3"/>
  <c r="AO3876" i="3"/>
  <c r="V3876" i="3"/>
  <c r="BJ3875" i="3"/>
  <c r="AO3875" i="3"/>
  <c r="BJ3874" i="3"/>
  <c r="AO3874" i="3"/>
  <c r="BJ3873" i="3"/>
  <c r="AO3873" i="3"/>
  <c r="BJ3872" i="3"/>
  <c r="AO3872" i="3"/>
  <c r="V3872" i="3"/>
  <c r="BJ3871" i="3"/>
  <c r="AO3871" i="3"/>
  <c r="BJ3870" i="3"/>
  <c r="AO3870" i="3"/>
  <c r="BJ3869" i="3"/>
  <c r="AO3869" i="3"/>
  <c r="BJ3868" i="3"/>
  <c r="AO3868" i="3"/>
  <c r="BJ3867" i="3"/>
  <c r="AO3867" i="3"/>
  <c r="BJ3866" i="3"/>
  <c r="AO3866" i="3"/>
  <c r="BJ3865" i="3"/>
  <c r="AO3865" i="3"/>
  <c r="BJ3864" i="3"/>
  <c r="AO3864" i="3"/>
  <c r="BJ3863" i="3"/>
  <c r="AO3863" i="3"/>
  <c r="BJ3862" i="3"/>
  <c r="AO3862" i="3"/>
  <c r="BJ3861" i="3"/>
  <c r="AO3861" i="3"/>
  <c r="BJ3860" i="3"/>
  <c r="AO3860" i="3"/>
  <c r="BJ3859" i="3"/>
  <c r="AO3859" i="3"/>
  <c r="V3859" i="3"/>
  <c r="BJ3858" i="3"/>
  <c r="BH3857" i="3"/>
  <c r="AN3857" i="3"/>
  <c r="V3857" i="3" s="1"/>
  <c r="AF3857" i="3"/>
  <c r="BJ3856" i="3"/>
  <c r="BH3856" i="3"/>
  <c r="AO3856" i="3"/>
  <c r="AF3856" i="3"/>
  <c r="V3856" i="3"/>
  <c r="BJ3855" i="3"/>
  <c r="AO3855" i="3"/>
  <c r="BJ3854" i="3"/>
  <c r="AO3854" i="3"/>
  <c r="BJ3853" i="3"/>
  <c r="AO3853" i="3"/>
  <c r="BJ3852" i="3"/>
  <c r="AO3852" i="3"/>
  <c r="BJ3851" i="3"/>
  <c r="AO3851" i="3"/>
  <c r="BJ3850" i="3"/>
  <c r="AO3850" i="3"/>
  <c r="BJ3849" i="3"/>
  <c r="AO3849" i="3"/>
  <c r="BJ3848" i="3"/>
  <c r="AO3848" i="3"/>
  <c r="BJ3847" i="3"/>
  <c r="AO3847" i="3"/>
  <c r="BJ3846" i="3"/>
  <c r="AO3846" i="3"/>
  <c r="BJ3845" i="3"/>
  <c r="AO3845" i="3"/>
  <c r="BJ3844" i="3"/>
  <c r="AO3844" i="3"/>
  <c r="BJ3843" i="3"/>
  <c r="AO3843" i="3"/>
  <c r="BJ3842" i="3"/>
  <c r="AO3842" i="3"/>
  <c r="BJ3841" i="3"/>
  <c r="AO3841" i="3"/>
  <c r="BJ3840" i="3"/>
  <c r="AO3840" i="3"/>
  <c r="BJ3839" i="3"/>
  <c r="AO3839" i="3"/>
  <c r="BJ3838" i="3"/>
  <c r="AO3838" i="3"/>
  <c r="BJ3837" i="3"/>
  <c r="AO3837" i="3"/>
  <c r="BJ3836" i="3"/>
  <c r="AO3836" i="3"/>
  <c r="BJ3835" i="3"/>
  <c r="AO3835" i="3"/>
  <c r="BJ3834" i="3"/>
  <c r="AO3834" i="3"/>
  <c r="BJ3833" i="3"/>
  <c r="AO3833" i="3"/>
  <c r="BJ3832" i="3"/>
  <c r="AO3832" i="3"/>
  <c r="BJ3831" i="3"/>
  <c r="AO3831" i="3"/>
  <c r="BJ3830" i="3"/>
  <c r="AO3830" i="3"/>
  <c r="BJ3829" i="3"/>
  <c r="AO3829" i="3"/>
  <c r="BJ3828" i="3"/>
  <c r="AO3828" i="3"/>
  <c r="BJ3827" i="3"/>
  <c r="AO3827" i="3"/>
  <c r="BJ3826" i="3"/>
  <c r="AO3826" i="3"/>
  <c r="BJ3825" i="3"/>
  <c r="AO3825" i="3"/>
  <c r="BJ3824" i="3"/>
  <c r="AO3824" i="3"/>
  <c r="BJ3823" i="3"/>
  <c r="AO3823" i="3"/>
  <c r="BJ3822" i="3"/>
  <c r="AO3822" i="3"/>
  <c r="BJ3821" i="3"/>
  <c r="AO3821" i="3"/>
  <c r="BJ3820" i="3"/>
  <c r="AO3820" i="3"/>
  <c r="BJ3819" i="3"/>
  <c r="AO3819" i="3"/>
  <c r="BJ3818" i="3"/>
  <c r="AO3818" i="3"/>
  <c r="BJ3817" i="3"/>
  <c r="AO3817" i="3"/>
  <c r="BJ3816" i="3"/>
  <c r="AO3816" i="3"/>
  <c r="BJ3815" i="3"/>
  <c r="AO3815" i="3"/>
  <c r="BJ3814" i="3"/>
  <c r="AO3814" i="3"/>
  <c r="BJ3813" i="3"/>
  <c r="AO3813" i="3"/>
  <c r="BJ3812" i="3"/>
  <c r="AO3812" i="3"/>
  <c r="BJ3811" i="3"/>
  <c r="AO3811" i="3"/>
  <c r="BJ3810" i="3"/>
  <c r="AO3810" i="3"/>
  <c r="BJ3809" i="3"/>
  <c r="AO3809" i="3"/>
  <c r="BJ3808" i="3"/>
  <c r="AO3808" i="3"/>
  <c r="BJ3807" i="3"/>
  <c r="AO3807" i="3"/>
  <c r="BJ3806" i="3"/>
  <c r="AO3806" i="3"/>
  <c r="BJ3805" i="3"/>
  <c r="AO3805" i="3"/>
  <c r="BJ3804" i="3"/>
  <c r="AO3804" i="3"/>
  <c r="BJ3803" i="3"/>
  <c r="AO3803" i="3"/>
  <c r="BJ3802" i="3"/>
  <c r="AO3802" i="3"/>
  <c r="BJ3801" i="3"/>
  <c r="AO3801" i="3"/>
  <c r="BJ3800" i="3"/>
  <c r="AO3800" i="3"/>
  <c r="BJ3799" i="3"/>
  <c r="AO3799" i="3"/>
  <c r="BJ3798" i="3"/>
  <c r="AO3798" i="3"/>
  <c r="BJ3797" i="3"/>
  <c r="AO3797" i="3"/>
  <c r="BJ3796" i="3"/>
  <c r="AO3796" i="3"/>
  <c r="BJ3795" i="3"/>
  <c r="AO3795" i="3"/>
  <c r="BJ3794" i="3"/>
  <c r="AO3794" i="3"/>
  <c r="BJ3793" i="3"/>
  <c r="AO3793" i="3"/>
  <c r="BJ3792" i="3"/>
  <c r="AO3792" i="3"/>
  <c r="BJ3791" i="3"/>
  <c r="AO3791" i="3"/>
  <c r="BJ3790" i="3"/>
  <c r="AO3790" i="3"/>
  <c r="BJ3789" i="3"/>
  <c r="AO3789" i="3"/>
  <c r="BJ3788" i="3"/>
  <c r="AO3788" i="3"/>
  <c r="BJ3787" i="3"/>
  <c r="AO3787" i="3"/>
  <c r="BJ3786" i="3"/>
  <c r="AO3786" i="3"/>
  <c r="BJ3785" i="3"/>
  <c r="AO3785" i="3"/>
  <c r="BJ3784" i="3"/>
  <c r="AO3784" i="3"/>
  <c r="BJ3783" i="3"/>
  <c r="AO3783" i="3"/>
  <c r="BJ3782" i="3"/>
  <c r="AO3782" i="3"/>
  <c r="BJ3781" i="3"/>
  <c r="AO3781" i="3"/>
  <c r="BJ3780" i="3"/>
  <c r="AO3780" i="3"/>
  <c r="BJ3779" i="3"/>
  <c r="AO3779" i="3"/>
  <c r="BJ3778" i="3"/>
  <c r="AO3778" i="3"/>
  <c r="BJ3777" i="3"/>
  <c r="AO3777" i="3"/>
  <c r="BJ3776" i="3"/>
  <c r="AO3776" i="3"/>
  <c r="BJ3775" i="3"/>
  <c r="AO3775" i="3"/>
  <c r="BJ3774" i="3"/>
  <c r="AO3774" i="3"/>
  <c r="BJ3773" i="3"/>
  <c r="AO3773" i="3"/>
  <c r="BJ3772" i="3"/>
  <c r="AO3772" i="3"/>
  <c r="BJ3771" i="3"/>
  <c r="AO3771" i="3"/>
  <c r="BJ3770" i="3"/>
  <c r="AO3770" i="3"/>
  <c r="BJ3769" i="3"/>
  <c r="AO3769" i="3"/>
  <c r="BJ3768" i="3"/>
  <c r="AO3768" i="3"/>
  <c r="BJ3767" i="3"/>
  <c r="AO3767" i="3"/>
  <c r="BJ3766" i="3"/>
  <c r="AO3766" i="3"/>
  <c r="BJ3765" i="3"/>
  <c r="AO3765" i="3"/>
  <c r="BJ3764" i="3"/>
  <c r="AO3764" i="3"/>
  <c r="BJ3763" i="3"/>
  <c r="AO3763" i="3"/>
  <c r="BJ3762" i="3"/>
  <c r="AO3762" i="3"/>
  <c r="BJ3761" i="3"/>
  <c r="AO3761" i="3"/>
  <c r="BJ3760" i="3"/>
  <c r="AO3760" i="3"/>
  <c r="BJ3759" i="3"/>
  <c r="AO3759" i="3"/>
  <c r="BJ3758" i="3"/>
  <c r="AO3758" i="3"/>
  <c r="BJ3757" i="3"/>
  <c r="AO3757" i="3"/>
  <c r="BJ3756" i="3"/>
  <c r="AO3756" i="3"/>
  <c r="BJ3755" i="3"/>
  <c r="AO3755" i="3"/>
  <c r="BJ3754" i="3"/>
  <c r="AO3754" i="3"/>
  <c r="BJ3753" i="3"/>
  <c r="AO3753" i="3"/>
  <c r="BJ3752" i="3"/>
  <c r="AO3752" i="3"/>
  <c r="BJ3751" i="3"/>
  <c r="AO3751" i="3"/>
  <c r="BJ3750" i="3"/>
  <c r="AO3750" i="3"/>
  <c r="BJ3749" i="3"/>
  <c r="AO3749" i="3"/>
  <c r="BJ3748" i="3"/>
  <c r="AO3748" i="3"/>
  <c r="BJ3747" i="3"/>
  <c r="AO3747" i="3"/>
  <c r="BJ3746" i="3"/>
  <c r="AO3746" i="3"/>
  <c r="BJ3745" i="3"/>
  <c r="AO3745" i="3"/>
  <c r="BJ3744" i="3"/>
  <c r="AO3744" i="3"/>
  <c r="BJ3743" i="3"/>
  <c r="AO3743" i="3"/>
  <c r="BJ3742" i="3"/>
  <c r="AO3742" i="3"/>
  <c r="BJ3741" i="3"/>
  <c r="AO3741" i="3"/>
  <c r="BJ3740" i="3"/>
  <c r="AO3740" i="3"/>
  <c r="BJ3739" i="3"/>
  <c r="AO3739" i="3"/>
  <c r="BJ3738" i="3"/>
  <c r="AO3738" i="3"/>
  <c r="BJ3737" i="3"/>
  <c r="AO3737" i="3"/>
  <c r="BJ3736" i="3"/>
  <c r="BH3736" i="3"/>
  <c r="BE3736" i="3"/>
  <c r="BC3736" i="3"/>
  <c r="BB3736" i="3"/>
  <c r="BA3736" i="3"/>
  <c r="AT3736" i="3"/>
  <c r="AS3736" i="3"/>
  <c r="AO3736" i="3"/>
  <c r="BJ3735" i="3"/>
  <c r="AO3735" i="3"/>
  <c r="BJ3734" i="3"/>
  <c r="AO3734" i="3"/>
  <c r="BJ3733" i="3"/>
  <c r="AO3733" i="3"/>
  <c r="BJ3732" i="3"/>
  <c r="AO3732" i="3"/>
  <c r="BJ3731" i="3"/>
  <c r="AO3731" i="3"/>
  <c r="BJ3730" i="3"/>
  <c r="AO3730" i="3"/>
  <c r="BJ3729" i="3"/>
  <c r="AO3729" i="3"/>
  <c r="BJ3728" i="3"/>
  <c r="AO3728" i="3"/>
  <c r="BJ3727" i="3"/>
  <c r="AO3727" i="3"/>
  <c r="BJ3726" i="3"/>
  <c r="AO3726" i="3"/>
  <c r="BJ3725" i="3"/>
  <c r="AO3725" i="3"/>
  <c r="BJ3724" i="3"/>
  <c r="AO3724" i="3"/>
  <c r="BJ3723" i="3"/>
  <c r="AO3723" i="3"/>
  <c r="BJ3722" i="3"/>
  <c r="AO3722" i="3"/>
  <c r="BJ3721" i="3"/>
  <c r="AO3721" i="3"/>
  <c r="BJ3720" i="3"/>
  <c r="AO3720" i="3"/>
  <c r="BJ3719" i="3"/>
  <c r="AO3719" i="3"/>
  <c r="BJ3718" i="3"/>
  <c r="AO3718" i="3"/>
  <c r="BJ3717" i="3"/>
  <c r="AO3717" i="3"/>
  <c r="BJ3716" i="3"/>
  <c r="AO3716" i="3"/>
  <c r="BJ3715" i="3"/>
  <c r="BH3715" i="3"/>
  <c r="BD3715" i="3"/>
  <c r="BB3715" i="3"/>
  <c r="BA3715" i="3"/>
  <c r="AO3715" i="3"/>
  <c r="BJ3714" i="3"/>
  <c r="AO3714" i="3"/>
  <c r="BJ3713" i="3"/>
  <c r="AO3713" i="3"/>
  <c r="BJ3712" i="3"/>
  <c r="AO3712" i="3"/>
  <c r="V3712" i="3"/>
  <c r="BJ3711" i="3"/>
  <c r="AO3711" i="3"/>
  <c r="V3711" i="3"/>
  <c r="BJ3710" i="3"/>
  <c r="AO3710" i="3"/>
  <c r="BJ3709" i="3"/>
  <c r="AO3709" i="3"/>
  <c r="BJ3708" i="3"/>
  <c r="AO3708" i="3"/>
  <c r="BJ3707" i="3"/>
  <c r="AO3707" i="3"/>
  <c r="BJ3706" i="3"/>
  <c r="AO3706" i="3"/>
  <c r="BJ3705" i="3"/>
  <c r="AO3705" i="3"/>
  <c r="BJ3704" i="3"/>
  <c r="AO3704" i="3"/>
  <c r="BJ3703" i="3"/>
  <c r="AO3703" i="3"/>
  <c r="BJ3702" i="3"/>
  <c r="AO3702" i="3"/>
  <c r="BJ3701" i="3"/>
  <c r="AO3701" i="3"/>
  <c r="BJ3700" i="3"/>
  <c r="AO3700" i="3"/>
  <c r="BJ3699" i="3"/>
  <c r="AO3699" i="3"/>
  <c r="BJ3698" i="3"/>
  <c r="AO3698" i="3"/>
  <c r="BJ3697" i="3"/>
  <c r="AO3697" i="3"/>
  <c r="V3697" i="3"/>
  <c r="BJ3696" i="3"/>
  <c r="AO3696" i="3"/>
  <c r="BJ3695" i="3"/>
  <c r="AO3695" i="3"/>
  <c r="BJ3694" i="3"/>
  <c r="AO3694" i="3"/>
  <c r="BJ3693" i="3"/>
  <c r="AO3693" i="3"/>
  <c r="BJ3692" i="3"/>
  <c r="AO3692" i="3"/>
  <c r="BJ3691" i="3"/>
  <c r="AO3691" i="3"/>
  <c r="BJ3690" i="3"/>
  <c r="AO3690" i="3"/>
  <c r="BJ3689" i="3"/>
  <c r="AO3689" i="3"/>
  <c r="BJ3688" i="3"/>
  <c r="AO3688" i="3"/>
  <c r="BJ3687" i="3"/>
  <c r="AO3687" i="3"/>
  <c r="BJ3686" i="3"/>
  <c r="AO3686" i="3"/>
  <c r="BJ3685" i="3"/>
  <c r="AO3685" i="3"/>
  <c r="BJ3684" i="3"/>
  <c r="AO3684" i="3"/>
  <c r="BJ3683" i="3"/>
  <c r="AO3683" i="3"/>
  <c r="BJ3682" i="3"/>
  <c r="AO3682" i="3"/>
  <c r="BJ3681" i="3"/>
  <c r="AO3681" i="3"/>
  <c r="BJ3680" i="3"/>
  <c r="AO3680" i="3"/>
  <c r="BJ3679" i="3"/>
  <c r="AO3679" i="3"/>
  <c r="BJ3678" i="3"/>
  <c r="AO3678" i="3"/>
  <c r="BJ3677" i="3"/>
  <c r="AO3677" i="3"/>
  <c r="BJ3676" i="3"/>
  <c r="AO3676" i="3"/>
  <c r="BJ3675" i="3"/>
  <c r="AO3675" i="3"/>
  <c r="BJ3674" i="3"/>
  <c r="AO3674" i="3"/>
  <c r="BJ3673" i="3"/>
  <c r="AO3673" i="3"/>
  <c r="BJ3672" i="3"/>
  <c r="AO3672" i="3"/>
  <c r="BJ3671" i="3"/>
  <c r="AO3671" i="3"/>
  <c r="BJ3670" i="3"/>
  <c r="AO3670" i="3"/>
  <c r="BJ3669" i="3"/>
  <c r="AO3669" i="3"/>
  <c r="BJ3668" i="3"/>
  <c r="AO3668" i="3"/>
  <c r="BJ3667" i="3"/>
  <c r="AO3667" i="3"/>
  <c r="BJ3666" i="3"/>
  <c r="AO3666" i="3"/>
  <c r="BJ3665" i="3"/>
  <c r="AO3665" i="3"/>
  <c r="BJ3664" i="3"/>
  <c r="AO3664" i="3"/>
  <c r="BJ3663" i="3"/>
  <c r="AO3663" i="3"/>
  <c r="BJ3662" i="3"/>
  <c r="AO3662" i="3"/>
  <c r="V3662" i="3"/>
  <c r="BJ3661" i="3"/>
  <c r="AO3661" i="3"/>
  <c r="BJ3660" i="3"/>
  <c r="AO3660" i="3"/>
  <c r="BJ3659" i="3"/>
  <c r="AO3659" i="3"/>
  <c r="BJ3658" i="3"/>
  <c r="AO3658" i="3"/>
  <c r="BJ3657" i="3"/>
  <c r="AO3657" i="3"/>
  <c r="BJ3656" i="3"/>
  <c r="AO3656" i="3"/>
  <c r="V3656" i="3"/>
  <c r="BJ3655" i="3"/>
  <c r="AO3655" i="3"/>
  <c r="BJ3654" i="3"/>
  <c r="AO3654" i="3"/>
  <c r="BJ3653" i="3"/>
  <c r="AO3653" i="3"/>
  <c r="BJ3652" i="3"/>
  <c r="AO3652" i="3"/>
  <c r="BJ3651" i="3"/>
  <c r="AO3651" i="3"/>
  <c r="BJ3650" i="3"/>
  <c r="AO3650" i="3"/>
  <c r="BJ3649" i="3"/>
  <c r="AO3649" i="3"/>
  <c r="BJ3648" i="3"/>
  <c r="AO3648" i="3"/>
  <c r="BJ3647" i="3"/>
  <c r="AO3647" i="3"/>
  <c r="BJ3646" i="3"/>
  <c r="AO3646" i="3"/>
  <c r="BJ3645" i="3"/>
  <c r="AO3645" i="3"/>
  <c r="BJ3644" i="3"/>
  <c r="AO3644" i="3"/>
  <c r="BJ3643" i="3"/>
  <c r="AO3643" i="3"/>
  <c r="BJ3642" i="3"/>
  <c r="AO3642" i="3"/>
  <c r="BJ3641" i="3"/>
  <c r="AO3641" i="3"/>
  <c r="BJ3640" i="3"/>
  <c r="AO3640" i="3"/>
  <c r="BJ3639" i="3"/>
  <c r="AO3639" i="3"/>
  <c r="BJ3638" i="3"/>
  <c r="AO3638" i="3"/>
  <c r="BJ3637" i="3"/>
  <c r="AO3637" i="3"/>
  <c r="BJ3636" i="3"/>
  <c r="AO3636" i="3"/>
  <c r="BJ3635" i="3"/>
  <c r="AO3635" i="3"/>
  <c r="BJ3634" i="3"/>
  <c r="AO3634" i="3"/>
  <c r="BJ3633" i="3"/>
  <c r="AO3633" i="3"/>
  <c r="BJ3632" i="3"/>
  <c r="AO3632" i="3"/>
  <c r="V3632" i="3"/>
  <c r="BJ3631" i="3"/>
  <c r="AO3631" i="3"/>
  <c r="V3631" i="3"/>
  <c r="BJ3630" i="3"/>
  <c r="AO3630" i="3"/>
  <c r="V3630" i="3"/>
  <c r="BJ3629" i="3"/>
  <c r="AO3629" i="3"/>
  <c r="BJ3628" i="3"/>
  <c r="AO3628" i="3"/>
  <c r="BJ3627" i="3"/>
  <c r="AO3627" i="3"/>
  <c r="BJ3626" i="3"/>
  <c r="AO3626" i="3"/>
  <c r="BJ3625" i="3"/>
  <c r="AO3625" i="3"/>
  <c r="BJ3624" i="3"/>
  <c r="AO3624" i="3"/>
  <c r="BJ3623" i="3"/>
  <c r="AO3623" i="3"/>
  <c r="BJ3622" i="3"/>
  <c r="AO3622" i="3"/>
  <c r="BJ3621" i="3"/>
  <c r="AO3621" i="3"/>
  <c r="BJ3620" i="3"/>
  <c r="AO3620" i="3"/>
  <c r="BJ3619" i="3"/>
  <c r="AO3619" i="3"/>
  <c r="BJ3618" i="3"/>
  <c r="AO3618" i="3"/>
  <c r="BJ3617" i="3"/>
  <c r="AO3617" i="3"/>
  <c r="BJ3616" i="3"/>
  <c r="AO3616" i="3"/>
  <c r="BJ3615" i="3"/>
  <c r="AO3615" i="3"/>
  <c r="BJ3614" i="3"/>
  <c r="AO3614" i="3"/>
  <c r="BJ3613" i="3"/>
  <c r="AO3613" i="3"/>
  <c r="BJ3612" i="3"/>
  <c r="AO3612" i="3"/>
  <c r="BJ3611" i="3"/>
  <c r="AO3611" i="3"/>
  <c r="BJ3610" i="3"/>
  <c r="AO3610" i="3"/>
  <c r="BJ3609" i="3"/>
  <c r="AO3609" i="3"/>
  <c r="BJ3608" i="3"/>
  <c r="AO3608" i="3"/>
  <c r="BJ3607" i="3"/>
  <c r="AO3607" i="3"/>
  <c r="V3607" i="3"/>
  <c r="BJ3606" i="3"/>
  <c r="AO3606" i="3"/>
  <c r="BJ3605" i="3"/>
  <c r="AO3605" i="3"/>
  <c r="BJ3604" i="3"/>
  <c r="AO3604" i="3"/>
  <c r="BJ3603" i="3"/>
  <c r="AO3603" i="3"/>
  <c r="BJ3602" i="3"/>
  <c r="AO3602" i="3"/>
  <c r="BJ3601" i="3"/>
  <c r="AO3601" i="3"/>
  <c r="BJ3600" i="3"/>
  <c r="AO3600" i="3"/>
  <c r="BJ3599" i="3"/>
  <c r="AO3599" i="3"/>
  <c r="BJ3598" i="3"/>
  <c r="AO3598" i="3"/>
  <c r="BJ3597" i="3"/>
  <c r="AO3597" i="3"/>
  <c r="BJ3596" i="3"/>
  <c r="AO3596" i="3"/>
  <c r="BJ3595" i="3"/>
  <c r="AO3595" i="3"/>
  <c r="BJ3594" i="3"/>
  <c r="AO3594" i="3"/>
  <c r="BJ3593" i="3"/>
  <c r="AO3593" i="3"/>
  <c r="BJ3592" i="3"/>
  <c r="AO3592" i="3"/>
  <c r="BJ3591" i="3"/>
  <c r="AO3591" i="3"/>
  <c r="BJ3590" i="3"/>
  <c r="AO3590" i="3"/>
  <c r="BJ3589" i="3"/>
  <c r="AO3589" i="3"/>
  <c r="BJ3588" i="3"/>
  <c r="AO3588" i="3"/>
  <c r="BJ3587" i="3"/>
  <c r="AO3587" i="3"/>
  <c r="BJ3586" i="3"/>
  <c r="AO3586" i="3"/>
  <c r="BJ3585" i="3"/>
  <c r="AO3585" i="3"/>
  <c r="BJ3584" i="3"/>
  <c r="AO3584" i="3"/>
  <c r="BJ3583" i="3"/>
  <c r="AO3583" i="3"/>
  <c r="BJ3582" i="3"/>
  <c r="AO3582" i="3"/>
  <c r="BJ3581" i="3"/>
  <c r="AO3581" i="3"/>
  <c r="BJ3580" i="3"/>
  <c r="AO3580" i="3"/>
  <c r="BJ3579" i="3"/>
  <c r="AO3579" i="3"/>
  <c r="BJ3578" i="3"/>
  <c r="AO3578" i="3"/>
  <c r="BJ3577" i="3"/>
  <c r="AO3577" i="3"/>
  <c r="BJ3576" i="3"/>
  <c r="AO3576" i="3"/>
  <c r="BJ3575" i="3"/>
  <c r="AO3575" i="3"/>
  <c r="BJ3574" i="3"/>
  <c r="AO3574" i="3"/>
  <c r="BJ3573" i="3"/>
  <c r="AO3573" i="3"/>
  <c r="BJ3572" i="3"/>
  <c r="AO3572" i="3"/>
  <c r="BJ3571" i="3"/>
  <c r="AO3571" i="3"/>
  <c r="BJ3570" i="3"/>
  <c r="AO3570" i="3"/>
  <c r="BJ3569" i="3"/>
  <c r="AO3569" i="3"/>
  <c r="BJ3568" i="3"/>
  <c r="AO3568" i="3"/>
  <c r="BJ3567" i="3"/>
  <c r="AO3567" i="3"/>
  <c r="BJ3566" i="3"/>
  <c r="AO3566" i="3"/>
  <c r="BJ3565" i="3"/>
  <c r="AO3565" i="3"/>
  <c r="BJ3564" i="3"/>
  <c r="AO3564" i="3"/>
  <c r="BJ3563" i="3"/>
  <c r="AO3563" i="3"/>
  <c r="BJ3562" i="3"/>
  <c r="AO3562" i="3"/>
  <c r="BJ3561" i="3"/>
  <c r="AO3561" i="3"/>
  <c r="BJ3560" i="3"/>
  <c r="AO3560" i="3"/>
  <c r="BJ3559" i="3"/>
  <c r="AO3559" i="3"/>
  <c r="BJ3558" i="3"/>
  <c r="AO3558" i="3"/>
  <c r="BJ3557" i="3"/>
  <c r="AO3557" i="3"/>
  <c r="BJ3556" i="3"/>
  <c r="AO3556" i="3"/>
  <c r="BJ3555" i="3"/>
  <c r="AO3555" i="3"/>
  <c r="BJ3554" i="3"/>
  <c r="AO3554" i="3"/>
  <c r="BJ3553" i="3"/>
  <c r="AO3553" i="3"/>
  <c r="BJ3552" i="3"/>
  <c r="AO3552" i="3"/>
  <c r="BJ3551" i="3"/>
  <c r="AO3551" i="3"/>
  <c r="BJ3550" i="3"/>
  <c r="AO3550" i="3"/>
  <c r="BJ3549" i="3"/>
  <c r="AO3549" i="3"/>
  <c r="BJ3548" i="3"/>
  <c r="AO3548" i="3"/>
  <c r="BJ3547" i="3"/>
  <c r="AO3547" i="3"/>
  <c r="BJ3546" i="3"/>
  <c r="AO3546" i="3"/>
  <c r="BJ3545" i="3"/>
  <c r="AO3545" i="3"/>
  <c r="BJ3544" i="3"/>
  <c r="AO3544" i="3"/>
  <c r="BJ3543" i="3"/>
  <c r="AO3543" i="3"/>
  <c r="BJ3542" i="3"/>
  <c r="AO3542" i="3"/>
  <c r="BJ3541" i="3"/>
  <c r="AO3541" i="3"/>
  <c r="BJ3540" i="3"/>
  <c r="AO3540" i="3"/>
  <c r="BJ3539" i="3"/>
  <c r="AO3539" i="3"/>
  <c r="BJ3538" i="3"/>
  <c r="AO3538" i="3"/>
  <c r="BJ3537" i="3"/>
  <c r="AO3537" i="3"/>
  <c r="BJ3536" i="3"/>
  <c r="AO3536" i="3"/>
  <c r="BJ3535" i="3"/>
  <c r="AO3535" i="3"/>
  <c r="BJ3534" i="3"/>
  <c r="AO3534" i="3"/>
  <c r="BJ3533" i="3"/>
  <c r="AO3533" i="3"/>
  <c r="BJ3532" i="3"/>
  <c r="AO3532" i="3"/>
  <c r="BJ3531" i="3"/>
  <c r="AO3531" i="3"/>
  <c r="BJ3530" i="3"/>
  <c r="AO3530" i="3"/>
  <c r="BJ3529" i="3"/>
  <c r="AO3529" i="3"/>
  <c r="BJ3528" i="3"/>
  <c r="AO3528" i="3"/>
  <c r="BJ3527" i="3"/>
  <c r="AO3527" i="3"/>
  <c r="BJ3526" i="3"/>
  <c r="AO3526" i="3"/>
  <c r="BJ3525" i="3"/>
  <c r="AO3525" i="3"/>
  <c r="BJ3524" i="3"/>
  <c r="AO3524" i="3"/>
  <c r="BJ3523" i="3"/>
  <c r="AO3523" i="3"/>
  <c r="BJ3522" i="3"/>
  <c r="AO3522" i="3"/>
  <c r="BJ3521" i="3"/>
  <c r="AO3521" i="3"/>
  <c r="BJ3520" i="3"/>
  <c r="AO3520" i="3"/>
  <c r="BJ3519" i="3"/>
  <c r="AO3519" i="3"/>
  <c r="BJ3518" i="3"/>
  <c r="AO3518" i="3"/>
  <c r="BJ3517" i="3"/>
  <c r="AO3517" i="3"/>
  <c r="BJ3516" i="3"/>
  <c r="AO3516" i="3"/>
  <c r="BJ3515" i="3"/>
  <c r="AO3515" i="3"/>
  <c r="BJ3514" i="3"/>
  <c r="AO3514" i="3"/>
  <c r="BJ3513" i="3"/>
  <c r="AO3513" i="3"/>
  <c r="BJ3512" i="3"/>
  <c r="AO3512" i="3"/>
  <c r="BJ3511" i="3"/>
  <c r="AO3511" i="3"/>
  <c r="BJ3510" i="3"/>
  <c r="AO3510" i="3"/>
  <c r="BJ3509" i="3"/>
  <c r="AO3509" i="3"/>
  <c r="BJ3508" i="3"/>
  <c r="AO3508" i="3"/>
  <c r="BJ3507" i="3"/>
  <c r="AO3507" i="3"/>
  <c r="BJ3506" i="3"/>
  <c r="AO3506" i="3"/>
  <c r="BJ3505" i="3"/>
  <c r="AO3505" i="3"/>
  <c r="BJ3504" i="3"/>
  <c r="AO3504" i="3"/>
  <c r="BJ3503" i="3"/>
  <c r="AO3503" i="3"/>
  <c r="BJ3502" i="3"/>
  <c r="AO3502" i="3"/>
  <c r="BJ3501" i="3"/>
  <c r="AO3501" i="3"/>
  <c r="BJ3500" i="3"/>
  <c r="AO3500" i="3"/>
  <c r="BJ3499" i="3"/>
  <c r="AO3499" i="3"/>
  <c r="BJ3498" i="3"/>
  <c r="AO3498" i="3"/>
  <c r="BJ3497" i="3"/>
  <c r="AO3497" i="3"/>
  <c r="BJ3496" i="3"/>
  <c r="AO3496" i="3"/>
  <c r="BJ3495" i="3"/>
  <c r="AO3495" i="3"/>
  <c r="BJ3494" i="3"/>
  <c r="AO3494" i="3"/>
  <c r="BJ3493" i="3"/>
  <c r="AO3493" i="3"/>
  <c r="BJ3492" i="3"/>
  <c r="AO3492" i="3"/>
  <c r="BJ3491" i="3"/>
  <c r="AO3491" i="3"/>
  <c r="BJ3490" i="3"/>
  <c r="AO3490" i="3"/>
  <c r="BJ3489" i="3"/>
  <c r="AO3489" i="3"/>
  <c r="BJ3488" i="3"/>
  <c r="AO3488" i="3"/>
  <c r="BJ3487" i="3"/>
  <c r="AO3487" i="3"/>
  <c r="BJ3486" i="3"/>
  <c r="AO3486" i="3"/>
  <c r="BJ3485" i="3"/>
  <c r="AO3485" i="3"/>
  <c r="BJ3484" i="3"/>
  <c r="AO3484" i="3"/>
  <c r="BJ3483" i="3"/>
  <c r="AO3483" i="3"/>
  <c r="BJ3482" i="3"/>
  <c r="AO3482" i="3"/>
  <c r="BJ3481" i="3"/>
  <c r="AO3481" i="3"/>
  <c r="BJ3480" i="3"/>
  <c r="AO3480" i="3"/>
  <c r="BJ3479" i="3"/>
  <c r="AO3479" i="3"/>
  <c r="BJ3478" i="3"/>
  <c r="AO3478" i="3"/>
  <c r="BJ3477" i="3"/>
  <c r="AO3477" i="3"/>
  <c r="BJ3476" i="3"/>
  <c r="AO3476" i="3"/>
  <c r="BJ3475" i="3"/>
  <c r="AO3475" i="3"/>
  <c r="BJ3474" i="3"/>
  <c r="AO3474" i="3"/>
  <c r="BJ3473" i="3"/>
  <c r="AO3473" i="3"/>
  <c r="BJ3472" i="3"/>
  <c r="AO3472" i="3"/>
  <c r="BJ3471" i="3"/>
  <c r="AO3471" i="3"/>
  <c r="BJ3470" i="3"/>
  <c r="AO3470" i="3"/>
  <c r="BJ3469" i="3"/>
  <c r="AO3469" i="3"/>
  <c r="BJ3468" i="3"/>
  <c r="AO3468" i="3"/>
  <c r="BJ3467" i="3"/>
  <c r="AO3467" i="3"/>
  <c r="BJ3466" i="3"/>
  <c r="AO3466" i="3"/>
  <c r="BJ3465" i="3"/>
  <c r="AO3465" i="3"/>
  <c r="BJ3464" i="3"/>
  <c r="AO3464" i="3"/>
  <c r="BJ3463" i="3"/>
  <c r="AO3463" i="3"/>
  <c r="BJ3462" i="3"/>
  <c r="AO3462" i="3"/>
  <c r="BJ3461" i="3"/>
  <c r="AO3461" i="3"/>
  <c r="BJ3460" i="3"/>
  <c r="AO3460" i="3"/>
  <c r="BJ3459" i="3"/>
  <c r="AO3459" i="3"/>
  <c r="BJ3458" i="3"/>
  <c r="AO3458" i="3"/>
  <c r="BJ3457" i="3"/>
  <c r="AO3457" i="3"/>
  <c r="BJ3456" i="3"/>
  <c r="AO3456" i="3"/>
  <c r="BJ3455" i="3"/>
  <c r="AO3455" i="3"/>
  <c r="BJ3454" i="3"/>
  <c r="AO3454" i="3"/>
  <c r="BJ3453" i="3"/>
  <c r="AO3453" i="3"/>
  <c r="BJ3452" i="3"/>
  <c r="AO3452" i="3"/>
  <c r="BJ3451" i="3"/>
  <c r="AO3451" i="3"/>
  <c r="BJ3450" i="3"/>
  <c r="AO3450" i="3"/>
  <c r="BJ3449" i="3"/>
  <c r="AO3449" i="3"/>
  <c r="V3449" i="3"/>
  <c r="BJ3448" i="3"/>
  <c r="AO3448" i="3"/>
  <c r="BJ3447" i="3"/>
  <c r="AO3447" i="3"/>
  <c r="BJ3446" i="3"/>
  <c r="AO3446" i="3"/>
  <c r="BJ3445" i="3"/>
  <c r="AO3445" i="3"/>
  <c r="BJ3444" i="3"/>
  <c r="AO3444" i="3"/>
  <c r="BJ3443" i="3"/>
  <c r="AO3443" i="3"/>
  <c r="BJ3442" i="3"/>
  <c r="AO3442" i="3"/>
  <c r="BJ3441" i="3"/>
  <c r="AO3441" i="3"/>
  <c r="BJ3440" i="3"/>
  <c r="AO3440" i="3"/>
  <c r="BJ3439" i="3"/>
  <c r="AO3439" i="3"/>
  <c r="BJ3438" i="3"/>
  <c r="AO3438" i="3"/>
  <c r="BJ3437" i="3"/>
  <c r="AO3437" i="3"/>
  <c r="BJ3436" i="3"/>
  <c r="AO3436" i="3"/>
  <c r="BJ3435" i="3"/>
  <c r="AO3435" i="3"/>
  <c r="BJ3434" i="3"/>
  <c r="AO3434" i="3"/>
  <c r="BJ3433" i="3"/>
  <c r="AO3433" i="3"/>
  <c r="BJ3432" i="3"/>
  <c r="AO3432" i="3"/>
  <c r="BJ3431" i="3"/>
  <c r="AO3431" i="3"/>
  <c r="BJ3430" i="3"/>
  <c r="AO3430" i="3"/>
  <c r="BJ3429" i="3"/>
  <c r="AO3429" i="3"/>
  <c r="BJ3428" i="3"/>
  <c r="AO3428" i="3"/>
  <c r="BJ3427" i="3"/>
  <c r="AO3427" i="3"/>
  <c r="BJ3426" i="3"/>
  <c r="AO3426" i="3"/>
  <c r="BJ3425" i="3"/>
  <c r="AO3425" i="3"/>
  <c r="BJ3424" i="3"/>
  <c r="AO3424" i="3"/>
  <c r="BJ3423" i="3"/>
  <c r="AO3423" i="3"/>
  <c r="BJ3422" i="3"/>
  <c r="AO3422" i="3"/>
  <c r="BJ3421" i="3"/>
  <c r="AO3421" i="3"/>
  <c r="BJ3420" i="3"/>
  <c r="AO3420" i="3"/>
  <c r="BJ3419" i="3"/>
  <c r="AO3419" i="3"/>
  <c r="BJ3418" i="3"/>
  <c r="AO3418" i="3"/>
  <c r="BJ3417" i="3"/>
  <c r="AO3417" i="3"/>
  <c r="BJ3416" i="3"/>
  <c r="AO3416" i="3"/>
  <c r="BJ3415" i="3"/>
  <c r="AO3415" i="3"/>
  <c r="BJ3414" i="3"/>
  <c r="AO3414" i="3"/>
  <c r="BJ3413" i="3"/>
  <c r="AO3413" i="3"/>
  <c r="BJ3412" i="3"/>
  <c r="AO3412" i="3"/>
  <c r="BJ3411" i="3"/>
  <c r="AO3411" i="3"/>
  <c r="BJ3410" i="3"/>
  <c r="AO3410" i="3"/>
  <c r="BJ3409" i="3"/>
  <c r="AO3409" i="3"/>
  <c r="BJ3408" i="3"/>
  <c r="AO3408" i="3"/>
  <c r="BJ3407" i="3"/>
  <c r="AO3407" i="3"/>
  <c r="BJ3406" i="3"/>
  <c r="AO3406" i="3"/>
  <c r="BJ3405" i="3"/>
  <c r="AO3405" i="3"/>
  <c r="BJ3404" i="3"/>
  <c r="AO3404" i="3"/>
  <c r="BJ3403" i="3"/>
  <c r="AO3403" i="3"/>
  <c r="BJ3402" i="3"/>
  <c r="AO3402" i="3"/>
  <c r="BJ3401" i="3"/>
  <c r="AO3401" i="3"/>
  <c r="BJ3400" i="3"/>
  <c r="AO3400" i="3"/>
  <c r="BJ3399" i="3"/>
  <c r="AO3399" i="3"/>
  <c r="BJ3398" i="3"/>
  <c r="AO3398" i="3"/>
  <c r="BJ3397" i="3"/>
  <c r="AO3397" i="3"/>
  <c r="BJ3396" i="3"/>
  <c r="AO3396" i="3"/>
  <c r="BJ3395" i="3"/>
  <c r="AO3395" i="3"/>
  <c r="BJ3394" i="3"/>
  <c r="AO3394" i="3"/>
  <c r="BJ3393" i="3"/>
  <c r="AO3393" i="3"/>
  <c r="BJ3392" i="3"/>
  <c r="AO3392" i="3"/>
  <c r="BJ3391" i="3"/>
  <c r="AO3391" i="3"/>
  <c r="BJ3390" i="3"/>
  <c r="AO3390" i="3"/>
  <c r="BJ3389" i="3"/>
  <c r="AO3389" i="3"/>
  <c r="BJ3388" i="3"/>
  <c r="AO3388" i="3"/>
  <c r="BJ3387" i="3"/>
  <c r="AO3387" i="3"/>
  <c r="BJ3386" i="3"/>
  <c r="AO3386" i="3"/>
  <c r="BJ3385" i="3"/>
  <c r="AO3385" i="3"/>
  <c r="BJ3384" i="3"/>
  <c r="AO3384" i="3"/>
  <c r="BJ3383" i="3"/>
  <c r="AO3383" i="3"/>
  <c r="BJ3382" i="3"/>
  <c r="AO3382" i="3"/>
  <c r="BJ3381" i="3"/>
  <c r="AO3381" i="3"/>
  <c r="BJ3380" i="3"/>
  <c r="AO3380" i="3"/>
  <c r="BJ3379" i="3"/>
  <c r="AO3379" i="3"/>
  <c r="BJ3378" i="3"/>
  <c r="AO3378" i="3"/>
  <c r="BJ3377" i="3"/>
  <c r="AO3377" i="3"/>
  <c r="BJ3376" i="3"/>
  <c r="AO3376" i="3"/>
  <c r="BJ3375" i="3"/>
  <c r="AO3375" i="3"/>
  <c r="BJ3374" i="3"/>
  <c r="AO3374" i="3"/>
  <c r="BJ3373" i="3"/>
  <c r="AO3373" i="3"/>
  <c r="BJ3372" i="3"/>
  <c r="AO3372" i="3"/>
  <c r="BJ3371" i="3"/>
  <c r="AO3371" i="3"/>
  <c r="BJ3370" i="3"/>
  <c r="AO3370" i="3"/>
  <c r="BJ3369" i="3"/>
  <c r="AO3369" i="3"/>
  <c r="BJ3368" i="3"/>
  <c r="AO3368" i="3"/>
  <c r="BJ3367" i="3"/>
  <c r="AO3367" i="3"/>
  <c r="BJ3366" i="3"/>
  <c r="AO3366" i="3"/>
  <c r="BJ3365" i="3"/>
  <c r="AO3365" i="3"/>
  <c r="BJ3364" i="3"/>
  <c r="AO3364" i="3"/>
  <c r="BJ3363" i="3"/>
  <c r="AO3363" i="3"/>
  <c r="BJ3362" i="3"/>
  <c r="AO3362" i="3"/>
  <c r="BJ3361" i="3"/>
  <c r="AO3361" i="3"/>
  <c r="BJ3360" i="3"/>
  <c r="AO3360" i="3"/>
  <c r="BJ3359" i="3"/>
  <c r="AO3359" i="3"/>
  <c r="BJ3358" i="3"/>
  <c r="AO3358" i="3"/>
  <c r="BJ3357" i="3"/>
  <c r="AO3357" i="3"/>
  <c r="BJ3356" i="3"/>
  <c r="AO3356" i="3"/>
  <c r="BJ3355" i="3"/>
  <c r="AO3355" i="3"/>
  <c r="BJ3354" i="3"/>
  <c r="AO3354" i="3"/>
  <c r="BJ3353" i="3"/>
  <c r="AO3353" i="3"/>
  <c r="BJ3352" i="3"/>
  <c r="AO3352" i="3"/>
  <c r="BJ3351" i="3"/>
  <c r="AO3351" i="3"/>
  <c r="BJ3350" i="3"/>
  <c r="AO3350" i="3"/>
  <c r="BJ3349" i="3"/>
  <c r="AO3349" i="3"/>
  <c r="BJ3348" i="3"/>
  <c r="AO3348" i="3"/>
  <c r="BJ3347" i="3"/>
  <c r="AO3347" i="3"/>
  <c r="BJ3346" i="3"/>
  <c r="AO3346" i="3"/>
  <c r="BJ3345" i="3"/>
  <c r="AO3345" i="3"/>
  <c r="BJ3344" i="3"/>
  <c r="AO3344" i="3"/>
  <c r="BJ3343" i="3"/>
  <c r="AO3343" i="3"/>
  <c r="BJ3342" i="3"/>
  <c r="AO3342" i="3"/>
  <c r="BJ3341" i="3"/>
  <c r="AO3341" i="3"/>
  <c r="BJ3340" i="3"/>
  <c r="AO3340" i="3"/>
  <c r="BJ3339" i="3"/>
  <c r="AO3339" i="3"/>
  <c r="BJ3338" i="3"/>
  <c r="AO3338" i="3"/>
  <c r="BJ3337" i="3"/>
  <c r="AO3337" i="3"/>
  <c r="BJ3336" i="3"/>
  <c r="AO3336" i="3"/>
  <c r="BJ3335" i="3"/>
  <c r="AO3335" i="3"/>
  <c r="BJ3334" i="3"/>
  <c r="AO3334" i="3"/>
  <c r="BJ3333" i="3"/>
  <c r="AO3333" i="3"/>
  <c r="BJ3332" i="3"/>
  <c r="AO3332" i="3"/>
  <c r="BJ3331" i="3"/>
  <c r="AO3331" i="3"/>
  <c r="BJ3330" i="3"/>
  <c r="AO3330" i="3"/>
  <c r="BJ3329" i="3"/>
  <c r="AO3329" i="3"/>
  <c r="BJ3328" i="3"/>
  <c r="AO3328" i="3"/>
  <c r="BJ3327" i="3"/>
  <c r="AO3327" i="3"/>
  <c r="BJ3326" i="3"/>
  <c r="AO3326" i="3"/>
  <c r="BJ3325" i="3"/>
  <c r="AO3325" i="3"/>
  <c r="BJ3324" i="3"/>
  <c r="AO3324" i="3"/>
  <c r="BJ3323" i="3"/>
  <c r="AO3323" i="3"/>
  <c r="BJ3322" i="3"/>
  <c r="AO3322" i="3"/>
  <c r="BJ3321" i="3"/>
  <c r="AO3321" i="3"/>
  <c r="BJ3320" i="3"/>
  <c r="AO3320" i="3"/>
  <c r="BJ3319" i="3"/>
  <c r="AO3319" i="3"/>
  <c r="BJ3318" i="3"/>
  <c r="AO3318" i="3"/>
  <c r="BJ3317" i="3"/>
  <c r="AO3317" i="3"/>
  <c r="BJ3316" i="3"/>
  <c r="AO3316" i="3"/>
  <c r="BJ3315" i="3"/>
  <c r="AO3315" i="3"/>
  <c r="BJ3314" i="3"/>
  <c r="AO3314" i="3"/>
  <c r="BJ3313" i="3"/>
  <c r="AO3313" i="3"/>
  <c r="BJ3312" i="3"/>
  <c r="AO3312" i="3"/>
  <c r="BJ3311" i="3"/>
  <c r="AO3311" i="3"/>
  <c r="BJ3310" i="3"/>
  <c r="AO3310" i="3"/>
  <c r="BJ3309" i="3"/>
  <c r="AO3309" i="3"/>
  <c r="BJ3308" i="3"/>
  <c r="AO3308" i="3"/>
  <c r="BJ3307" i="3"/>
  <c r="AO3307" i="3"/>
  <c r="BJ3306" i="3"/>
  <c r="AO3306" i="3"/>
  <c r="BJ3305" i="3"/>
  <c r="AO3305" i="3"/>
  <c r="BJ3304" i="3"/>
  <c r="AO3304" i="3"/>
  <c r="BJ3303" i="3"/>
  <c r="AO3303" i="3"/>
  <c r="BJ3302" i="3"/>
  <c r="AO3302" i="3"/>
  <c r="BJ3301" i="3"/>
  <c r="AO3301" i="3"/>
  <c r="BJ3300" i="3"/>
  <c r="AO3300" i="3"/>
  <c r="BJ3299" i="3"/>
  <c r="AO3299" i="3"/>
  <c r="BJ3298" i="3"/>
  <c r="AO3298" i="3"/>
  <c r="BJ3297" i="3"/>
  <c r="AO3297" i="3"/>
  <c r="BJ3296" i="3"/>
  <c r="AO3296" i="3"/>
  <c r="BJ3295" i="3"/>
  <c r="AO3295" i="3"/>
  <c r="BJ3294" i="3"/>
  <c r="AO3294" i="3"/>
  <c r="BJ3293" i="3"/>
  <c r="AO3293" i="3"/>
  <c r="BJ3292" i="3"/>
  <c r="AO3292" i="3"/>
  <c r="BJ3291" i="3"/>
  <c r="AO3291" i="3"/>
  <c r="BJ3290" i="3"/>
  <c r="AO3290" i="3"/>
  <c r="BJ3289" i="3"/>
  <c r="AO3289" i="3"/>
  <c r="BJ3288" i="3"/>
  <c r="AO3288" i="3"/>
  <c r="BJ3287" i="3"/>
  <c r="AO3287" i="3"/>
  <c r="BJ3286" i="3"/>
  <c r="AO3286" i="3"/>
  <c r="BJ3285" i="3"/>
  <c r="AO3285" i="3"/>
  <c r="BJ3284" i="3"/>
  <c r="AO3284" i="3"/>
  <c r="BJ3283" i="3"/>
  <c r="AO3283" i="3"/>
  <c r="BJ3282" i="3"/>
  <c r="AO3282" i="3"/>
  <c r="BJ3281" i="3"/>
  <c r="AO3281" i="3"/>
  <c r="BJ3280" i="3"/>
  <c r="AO3280" i="3"/>
  <c r="BJ3279" i="3"/>
  <c r="AO3279" i="3"/>
  <c r="BJ3278" i="3"/>
  <c r="AO3278" i="3"/>
  <c r="BJ3277" i="3"/>
  <c r="AO3277" i="3"/>
  <c r="BJ3276" i="3"/>
  <c r="AO3276" i="3"/>
  <c r="BJ3275" i="3"/>
  <c r="AO3275" i="3"/>
  <c r="BJ3274" i="3"/>
  <c r="AO3274" i="3"/>
  <c r="BJ3273" i="3"/>
  <c r="AO3273" i="3"/>
  <c r="BJ3272" i="3"/>
  <c r="AO3272" i="3"/>
  <c r="BJ3271" i="3"/>
  <c r="AO3271" i="3"/>
  <c r="BJ3270" i="3"/>
  <c r="AO3270" i="3"/>
  <c r="BJ3269" i="3"/>
  <c r="AO3269" i="3"/>
  <c r="BJ3268" i="3"/>
  <c r="AO3268" i="3"/>
  <c r="BJ3267" i="3"/>
  <c r="AO3267" i="3"/>
  <c r="BJ3266" i="3"/>
  <c r="AO3266" i="3"/>
  <c r="BJ3265" i="3"/>
  <c r="AO3265" i="3"/>
  <c r="BJ3264" i="3"/>
  <c r="AO3264" i="3"/>
  <c r="BJ3263" i="3"/>
  <c r="AO3263" i="3"/>
  <c r="BJ3262" i="3"/>
  <c r="AO3262" i="3"/>
  <c r="BJ3261" i="3"/>
  <c r="AO3261" i="3"/>
  <c r="BJ3260" i="3"/>
  <c r="AO3260" i="3"/>
  <c r="BJ3259" i="3"/>
  <c r="AO3259" i="3"/>
  <c r="BJ3258" i="3"/>
  <c r="AO3258" i="3"/>
  <c r="BJ3257" i="3"/>
  <c r="AO3257" i="3"/>
  <c r="BJ3256" i="3"/>
  <c r="AO3256" i="3"/>
  <c r="BJ3255" i="3"/>
  <c r="AO3255" i="3"/>
  <c r="BJ3254" i="3"/>
  <c r="AO3254" i="3"/>
  <c r="BJ3253" i="3"/>
  <c r="AO3253" i="3"/>
  <c r="BJ3252" i="3"/>
  <c r="AO3252" i="3"/>
  <c r="BJ3251" i="3"/>
  <c r="AO3251" i="3"/>
  <c r="BJ3250" i="3"/>
  <c r="AO3250" i="3"/>
  <c r="BJ3249" i="3"/>
  <c r="AO3249" i="3"/>
  <c r="BJ3248" i="3"/>
  <c r="AO3248" i="3"/>
  <c r="BJ3247" i="3"/>
  <c r="AO3247" i="3"/>
  <c r="BJ3246" i="3"/>
  <c r="AO3246" i="3"/>
  <c r="BJ3245" i="3"/>
  <c r="AO3245" i="3"/>
  <c r="BJ3244" i="3"/>
  <c r="AO3244" i="3"/>
  <c r="BJ3243" i="3"/>
  <c r="AO3243" i="3"/>
  <c r="BJ3242" i="3"/>
  <c r="AO3242" i="3"/>
  <c r="BJ3241" i="3"/>
  <c r="AO3241" i="3"/>
  <c r="BJ3240" i="3"/>
  <c r="AO3240" i="3"/>
  <c r="BJ3239" i="3"/>
  <c r="AO3239" i="3"/>
  <c r="BJ3238" i="3"/>
  <c r="AO3238" i="3"/>
  <c r="BJ3237" i="3"/>
  <c r="AO3237" i="3"/>
  <c r="BJ3236" i="3"/>
  <c r="AO3236" i="3"/>
  <c r="BJ3235" i="3"/>
  <c r="AO3235" i="3"/>
  <c r="BJ3234" i="3"/>
  <c r="AO3234" i="3"/>
  <c r="BJ3233" i="3"/>
  <c r="AO3233" i="3"/>
  <c r="BJ3232" i="3"/>
  <c r="AO3232" i="3"/>
  <c r="BJ3231" i="3"/>
  <c r="AO3231" i="3"/>
  <c r="BJ3230" i="3"/>
  <c r="AO3230" i="3"/>
  <c r="BJ3229" i="3"/>
  <c r="AO3229" i="3"/>
  <c r="BJ3228" i="3"/>
  <c r="AO3228" i="3"/>
  <c r="BJ3227" i="3"/>
  <c r="AO3227" i="3"/>
  <c r="BJ3226" i="3"/>
  <c r="AO3226" i="3"/>
  <c r="BJ3225" i="3"/>
  <c r="AO3225" i="3"/>
  <c r="BJ3224" i="3"/>
  <c r="AO3224" i="3"/>
  <c r="BJ3223" i="3"/>
  <c r="AO3223" i="3"/>
  <c r="BJ3222" i="3"/>
  <c r="AO3222" i="3"/>
  <c r="BJ3221" i="3"/>
  <c r="AO3221" i="3"/>
  <c r="BJ3220" i="3"/>
  <c r="AO3220" i="3"/>
  <c r="BJ3219" i="3"/>
  <c r="AO3219" i="3"/>
  <c r="BJ3218" i="3"/>
  <c r="AO3218" i="3"/>
  <c r="BJ3217" i="3"/>
  <c r="AO3217" i="3"/>
  <c r="BJ3216" i="3"/>
  <c r="AO3216" i="3"/>
  <c r="BJ3215" i="3"/>
  <c r="AO3215" i="3"/>
  <c r="BJ3214" i="3"/>
  <c r="AO3214" i="3"/>
  <c r="BJ3213" i="3"/>
  <c r="AO3213" i="3"/>
  <c r="BJ3212" i="3"/>
  <c r="AO3212" i="3"/>
  <c r="BJ3211" i="3"/>
  <c r="AO3211" i="3"/>
  <c r="BJ3210" i="3"/>
  <c r="AO3210" i="3"/>
  <c r="BJ3209" i="3"/>
  <c r="AO3209" i="3"/>
  <c r="BJ3208" i="3"/>
  <c r="BH3208" i="3"/>
  <c r="BB3208" i="3"/>
  <c r="BA3208" i="3"/>
  <c r="AU3208" i="3"/>
  <c r="AT3208" i="3"/>
  <c r="AS3208" i="3"/>
  <c r="AO3208" i="3"/>
  <c r="BJ3207" i="3"/>
  <c r="AO3207" i="3"/>
  <c r="BJ3206" i="3"/>
  <c r="AO3206" i="3"/>
  <c r="BJ3205" i="3"/>
  <c r="AO3205" i="3"/>
  <c r="BJ3204" i="3"/>
  <c r="AO3204" i="3"/>
  <c r="BJ3203" i="3"/>
  <c r="AO3203" i="3"/>
  <c r="BJ3202" i="3"/>
  <c r="AO3202" i="3"/>
  <c r="BJ3201" i="3"/>
  <c r="AO3201" i="3"/>
  <c r="BJ3200" i="3"/>
  <c r="AO3200" i="3"/>
  <c r="BJ3199" i="3"/>
  <c r="AO3199" i="3"/>
  <c r="BJ3198" i="3"/>
  <c r="AO3198" i="3"/>
  <c r="BJ3197" i="3"/>
  <c r="AO3197" i="3"/>
  <c r="BJ3196" i="3"/>
  <c r="AO3196" i="3"/>
  <c r="BJ3195" i="3"/>
  <c r="AO3195" i="3"/>
  <c r="BJ3194" i="3"/>
  <c r="AO3194" i="3"/>
  <c r="BJ3193" i="3"/>
  <c r="AO3193" i="3"/>
  <c r="BJ3192" i="3"/>
  <c r="AO3192" i="3"/>
  <c r="BJ3191" i="3"/>
  <c r="AO3191" i="3"/>
  <c r="BJ3190" i="3"/>
  <c r="AO3190" i="3"/>
  <c r="BJ3189" i="3"/>
  <c r="AO3189" i="3"/>
  <c r="BJ3188" i="3"/>
  <c r="AO3188" i="3"/>
  <c r="BJ3187" i="3"/>
  <c r="AO3187" i="3"/>
  <c r="BJ3186" i="3"/>
  <c r="AO3186" i="3"/>
  <c r="BJ3185" i="3"/>
  <c r="AO3185" i="3"/>
  <c r="BJ3184" i="3"/>
  <c r="AO3184" i="3"/>
  <c r="BJ3183" i="3"/>
  <c r="AO3183" i="3"/>
  <c r="BJ3182" i="3"/>
  <c r="AO3182" i="3"/>
  <c r="BJ3181" i="3"/>
  <c r="AO3181" i="3"/>
  <c r="BJ3180" i="3"/>
  <c r="AO3180" i="3"/>
  <c r="BJ3179" i="3"/>
  <c r="AO3179" i="3"/>
  <c r="BJ3178" i="3"/>
  <c r="AO3178" i="3"/>
  <c r="BJ3177" i="3"/>
  <c r="AO3177" i="3"/>
  <c r="BJ3176" i="3"/>
  <c r="AO3176" i="3"/>
  <c r="BJ3175" i="3"/>
  <c r="AO3175" i="3"/>
  <c r="BJ3174" i="3"/>
  <c r="AO3174" i="3"/>
  <c r="BJ3173" i="3"/>
  <c r="AO3173" i="3"/>
  <c r="BJ3172" i="3"/>
  <c r="AO3172" i="3"/>
  <c r="BJ3171" i="3"/>
  <c r="AO3171" i="3"/>
  <c r="BJ3170" i="3"/>
  <c r="AO3170" i="3"/>
  <c r="BJ3169" i="3"/>
  <c r="AO3169" i="3"/>
  <c r="BJ3168" i="3"/>
  <c r="AO3168" i="3"/>
  <c r="BJ3167" i="3"/>
  <c r="AO3167" i="3"/>
  <c r="BJ3166" i="3"/>
  <c r="AO3166" i="3"/>
  <c r="BJ3165" i="3"/>
  <c r="AO3165" i="3"/>
  <c r="BJ3164" i="3"/>
  <c r="AO3164" i="3"/>
  <c r="BJ3163" i="3"/>
  <c r="AO3163" i="3"/>
  <c r="BJ3162" i="3"/>
  <c r="AO3162" i="3"/>
  <c r="BJ3161" i="3"/>
  <c r="AO3161" i="3"/>
  <c r="BJ3160" i="3"/>
  <c r="AO3160" i="3"/>
  <c r="BJ3159" i="3"/>
  <c r="AO3159" i="3"/>
  <c r="BJ3158" i="3"/>
  <c r="AO3158" i="3"/>
  <c r="BJ3157" i="3"/>
  <c r="AO3157" i="3"/>
  <c r="BJ3156" i="3"/>
  <c r="AO3156" i="3"/>
  <c r="BJ3155" i="3"/>
  <c r="AO3155" i="3"/>
  <c r="BJ3154" i="3"/>
  <c r="AO3154" i="3"/>
  <c r="BJ3153" i="3"/>
  <c r="AO3153" i="3"/>
  <c r="BJ3152" i="3"/>
  <c r="AO3152" i="3"/>
  <c r="BJ3151" i="3"/>
  <c r="AO3151" i="3"/>
  <c r="BJ3150" i="3"/>
  <c r="AO3150" i="3"/>
  <c r="BJ3149" i="3"/>
  <c r="AO3149" i="3"/>
  <c r="BJ3148" i="3"/>
  <c r="AO3148" i="3"/>
  <c r="BJ3147" i="3"/>
  <c r="AO3147" i="3"/>
  <c r="BJ3146" i="3"/>
  <c r="AO3146" i="3"/>
  <c r="BJ3145" i="3"/>
  <c r="AO3145" i="3"/>
  <c r="BJ3144" i="3"/>
  <c r="AO3144" i="3"/>
  <c r="BJ3143" i="3"/>
  <c r="AO3143" i="3"/>
  <c r="BJ3142" i="3"/>
  <c r="AO3142" i="3"/>
  <c r="BJ3141" i="3"/>
  <c r="AO3141" i="3"/>
  <c r="BJ3140" i="3"/>
  <c r="AO3140" i="3"/>
  <c r="BJ3139" i="3"/>
  <c r="AO3139" i="3"/>
  <c r="BJ3138" i="3"/>
  <c r="AO3138" i="3"/>
  <c r="BJ3137" i="3"/>
  <c r="AO3137" i="3"/>
  <c r="BJ3136" i="3"/>
  <c r="AO3136" i="3"/>
  <c r="BJ3135" i="3"/>
  <c r="AO3135" i="3"/>
  <c r="BJ3134" i="3"/>
  <c r="AO3134" i="3"/>
  <c r="BJ3133" i="3"/>
  <c r="AO3133" i="3"/>
  <c r="BJ3132" i="3"/>
  <c r="AO3132" i="3"/>
  <c r="BJ3131" i="3"/>
  <c r="AO3131" i="3"/>
  <c r="BJ3130" i="3"/>
  <c r="AO3130" i="3"/>
  <c r="BJ3129" i="3"/>
  <c r="AO3129" i="3"/>
  <c r="BJ3128" i="3"/>
  <c r="AO3128" i="3"/>
  <c r="BJ3127" i="3"/>
  <c r="AO3127" i="3"/>
  <c r="BJ3126" i="3"/>
  <c r="AO3126" i="3"/>
  <c r="BJ3125" i="3"/>
  <c r="AO3125" i="3"/>
  <c r="BJ3124" i="3"/>
  <c r="AO3124" i="3"/>
  <c r="BJ3123" i="3"/>
  <c r="AO3123" i="3"/>
  <c r="BJ3122" i="3"/>
  <c r="AO3122" i="3"/>
  <c r="BJ3121" i="3"/>
  <c r="AO3121" i="3"/>
  <c r="BJ3120" i="3"/>
  <c r="AO3120" i="3"/>
  <c r="BJ3119" i="3"/>
  <c r="AO3119" i="3"/>
  <c r="BJ3118" i="3"/>
  <c r="AO3118" i="3"/>
  <c r="BJ3117" i="3"/>
  <c r="AO3117" i="3"/>
  <c r="BJ3116" i="3"/>
  <c r="AO3116" i="3"/>
  <c r="BJ3115" i="3"/>
  <c r="AO3115" i="3"/>
  <c r="BJ3114" i="3"/>
  <c r="AO3114" i="3"/>
  <c r="BJ3113" i="3"/>
  <c r="AO3113" i="3"/>
  <c r="BJ3112" i="3"/>
  <c r="AO3112" i="3"/>
  <c r="BJ3111" i="3"/>
  <c r="AO3111" i="3"/>
  <c r="BJ3110" i="3"/>
  <c r="AO3110" i="3"/>
  <c r="BJ3109" i="3"/>
  <c r="AO3109" i="3"/>
  <c r="BJ3108" i="3"/>
  <c r="AO3108" i="3"/>
  <c r="BJ3107" i="3"/>
  <c r="AO3107" i="3"/>
  <c r="BJ3106" i="3"/>
  <c r="AO3106" i="3"/>
  <c r="BJ3105" i="3"/>
  <c r="AO3105" i="3"/>
  <c r="BJ3104" i="3"/>
  <c r="AO3104" i="3"/>
  <c r="BJ3103" i="3"/>
  <c r="AO3103" i="3"/>
  <c r="BJ3102" i="3"/>
  <c r="AO3102" i="3"/>
  <c r="BJ3101" i="3"/>
  <c r="AO3101" i="3"/>
  <c r="BJ3100" i="3"/>
  <c r="AO3100" i="3"/>
  <c r="BJ3099" i="3"/>
  <c r="AO3099" i="3"/>
  <c r="BJ3098" i="3"/>
  <c r="AO3098" i="3"/>
  <c r="BJ3097" i="3"/>
  <c r="AO3097" i="3"/>
  <c r="BJ3096" i="3"/>
  <c r="AO3096" i="3"/>
  <c r="BJ3095" i="3"/>
  <c r="AO3095" i="3"/>
  <c r="BJ3094" i="3"/>
  <c r="AO3094" i="3"/>
  <c r="BJ3093" i="3"/>
  <c r="AO3093" i="3"/>
  <c r="BJ3092" i="3"/>
  <c r="AO3092" i="3"/>
  <c r="BJ3091" i="3"/>
  <c r="AO3091" i="3"/>
  <c r="BJ3090" i="3"/>
  <c r="AO3090" i="3"/>
  <c r="BJ3089" i="3"/>
  <c r="AO3089" i="3"/>
  <c r="BJ3088" i="3"/>
  <c r="AO3088" i="3"/>
  <c r="BJ3087" i="3"/>
  <c r="AO3087" i="3"/>
  <c r="BJ3086" i="3"/>
  <c r="AO3086" i="3"/>
  <c r="BJ3085" i="3"/>
  <c r="AO3085" i="3"/>
  <c r="BJ3084" i="3"/>
  <c r="AO3084" i="3"/>
  <c r="BJ3083" i="3"/>
  <c r="AO3083" i="3"/>
  <c r="BJ3082" i="3"/>
  <c r="AO3082" i="3"/>
  <c r="BJ3081" i="3"/>
  <c r="AO3081" i="3"/>
  <c r="BJ3080" i="3"/>
  <c r="AO3080" i="3"/>
  <c r="BJ3079" i="3"/>
  <c r="AO3079" i="3"/>
  <c r="BJ3078" i="3"/>
  <c r="AO3078" i="3"/>
  <c r="BJ3077" i="3"/>
  <c r="AO3077" i="3"/>
  <c r="BJ3076" i="3"/>
  <c r="AO3076" i="3"/>
  <c r="BJ3075" i="3"/>
  <c r="AO3075" i="3"/>
  <c r="BJ3074" i="3"/>
  <c r="AO3074" i="3"/>
  <c r="BJ3073" i="3"/>
  <c r="AO3073" i="3"/>
  <c r="BJ3072" i="3"/>
  <c r="AO3072" i="3"/>
  <c r="BJ3071" i="3"/>
  <c r="AO3071" i="3"/>
  <c r="BJ3070" i="3"/>
  <c r="AO3070" i="3"/>
  <c r="BJ3069" i="3"/>
  <c r="AO3069" i="3"/>
  <c r="BJ3068" i="3"/>
  <c r="AO3068" i="3"/>
  <c r="BJ3067" i="3"/>
  <c r="AO3067" i="3"/>
  <c r="BJ3066" i="3"/>
  <c r="AO3066" i="3"/>
  <c r="BJ3065" i="3"/>
  <c r="AO3065" i="3"/>
  <c r="BJ3064" i="3"/>
  <c r="AO3064" i="3"/>
  <c r="BJ3063" i="3"/>
  <c r="AO3063" i="3"/>
  <c r="BJ3062" i="3"/>
  <c r="AO3062" i="3"/>
  <c r="BJ3061" i="3"/>
  <c r="AO3061" i="3"/>
  <c r="BJ3060" i="3"/>
  <c r="AO3060" i="3"/>
  <c r="BJ3059" i="3"/>
  <c r="AO3059" i="3"/>
  <c r="BJ3058" i="3"/>
  <c r="AO3058" i="3"/>
  <c r="BJ3057" i="3"/>
  <c r="AO3057" i="3"/>
  <c r="BJ3056" i="3"/>
  <c r="AO3056" i="3"/>
  <c r="BJ3055" i="3"/>
  <c r="AO3055" i="3"/>
  <c r="BJ3054" i="3"/>
  <c r="AO3054" i="3"/>
  <c r="BJ3053" i="3"/>
  <c r="AO3053" i="3"/>
  <c r="BJ3052" i="3"/>
  <c r="AO3052" i="3"/>
  <c r="BJ3051" i="3"/>
  <c r="AO3051" i="3"/>
  <c r="BJ3050" i="3"/>
  <c r="AO3050" i="3"/>
  <c r="BJ3049" i="3"/>
  <c r="AO3049" i="3"/>
  <c r="BJ3048" i="3"/>
  <c r="AO3048" i="3"/>
  <c r="BJ3047" i="3"/>
  <c r="AO3047" i="3"/>
  <c r="BJ3046" i="3"/>
  <c r="AO3046" i="3"/>
  <c r="BJ3045" i="3"/>
  <c r="AO3045" i="3"/>
  <c r="BJ3044" i="3"/>
  <c r="AO3044" i="3"/>
  <c r="BJ3043" i="3"/>
  <c r="AO3043" i="3"/>
  <c r="BJ3042" i="3"/>
  <c r="AO3042" i="3"/>
  <c r="BJ3041" i="3"/>
  <c r="AO3041" i="3"/>
  <c r="BJ3040" i="3"/>
  <c r="AO3040" i="3"/>
  <c r="BJ3039" i="3"/>
  <c r="AO3039" i="3"/>
  <c r="BJ3038" i="3"/>
  <c r="AO3038" i="3"/>
  <c r="BJ3037" i="3"/>
  <c r="AO3037" i="3"/>
  <c r="BJ3036" i="3"/>
  <c r="AO3036" i="3"/>
  <c r="BJ3035" i="3"/>
  <c r="AO3035" i="3"/>
  <c r="BJ3034" i="3"/>
  <c r="AO3034" i="3"/>
  <c r="BJ3033" i="3"/>
  <c r="AO3033" i="3"/>
  <c r="BJ3032" i="3"/>
  <c r="AO3032" i="3"/>
  <c r="BJ3031" i="3"/>
  <c r="AO3031" i="3"/>
  <c r="BJ3030" i="3"/>
  <c r="AO3030" i="3"/>
  <c r="BJ3029" i="3"/>
  <c r="AO3029" i="3"/>
  <c r="BJ3028" i="3"/>
  <c r="AO3028" i="3"/>
  <c r="BJ3027" i="3"/>
  <c r="AO3027" i="3"/>
  <c r="BJ3026" i="3"/>
  <c r="AO3026" i="3"/>
  <c r="BJ3025" i="3"/>
  <c r="AO3025" i="3"/>
  <c r="BJ3024" i="3"/>
  <c r="AO3024" i="3"/>
  <c r="BJ3023" i="3"/>
  <c r="AO3023" i="3"/>
  <c r="BJ3022" i="3"/>
  <c r="AO3022" i="3"/>
  <c r="BJ3021" i="3"/>
  <c r="AO3021" i="3"/>
  <c r="BJ3020" i="3"/>
  <c r="AO3020" i="3"/>
  <c r="BJ3019" i="3"/>
  <c r="AO3019" i="3"/>
  <c r="BJ3018" i="3"/>
  <c r="AO3018" i="3"/>
  <c r="BJ3017" i="3"/>
  <c r="AO3017" i="3"/>
  <c r="BJ3016" i="3"/>
  <c r="AO3016" i="3"/>
  <c r="BJ3015" i="3"/>
  <c r="AO3015" i="3"/>
  <c r="BJ3014" i="3"/>
  <c r="AO3014" i="3"/>
  <c r="BJ3013" i="3"/>
  <c r="AO3013" i="3"/>
  <c r="BJ3012" i="3"/>
  <c r="AO3012" i="3"/>
  <c r="BJ3011" i="3"/>
  <c r="AO3011" i="3"/>
  <c r="BJ3010" i="3"/>
  <c r="AO3010" i="3"/>
  <c r="BJ3009" i="3"/>
  <c r="AO3009" i="3"/>
  <c r="BJ3008" i="3"/>
  <c r="AO3008" i="3"/>
  <c r="BJ3007" i="3"/>
  <c r="AO3007" i="3"/>
  <c r="BJ3006" i="3"/>
  <c r="AO3006" i="3"/>
  <c r="BJ3005" i="3"/>
  <c r="AO3005" i="3"/>
  <c r="BJ3004" i="3"/>
  <c r="AO3004" i="3"/>
  <c r="BJ3003" i="3"/>
  <c r="AO3003" i="3"/>
  <c r="BJ3002" i="3"/>
  <c r="AO3002" i="3"/>
  <c r="BJ3001" i="3"/>
  <c r="AO3001" i="3"/>
  <c r="BJ3000" i="3"/>
  <c r="AO3000" i="3"/>
  <c r="BJ2999" i="3"/>
  <c r="AO2999" i="3"/>
  <c r="BJ2998" i="3"/>
  <c r="AO2998" i="3"/>
  <c r="BJ2997" i="3"/>
  <c r="AO2997" i="3"/>
  <c r="BJ2996" i="3"/>
  <c r="AO2996" i="3"/>
  <c r="BJ2995" i="3"/>
  <c r="AO2995" i="3"/>
  <c r="BJ2994" i="3"/>
  <c r="AO2994" i="3"/>
  <c r="BJ2993" i="3"/>
  <c r="AO2993" i="3"/>
  <c r="BJ2992" i="3"/>
  <c r="AO2992" i="3"/>
  <c r="BJ2991" i="3"/>
  <c r="AO2991" i="3"/>
  <c r="BJ2990" i="3"/>
  <c r="AO2990" i="3"/>
  <c r="BJ2989" i="3"/>
  <c r="AO2989" i="3"/>
  <c r="BJ2988" i="3"/>
  <c r="AO2988" i="3"/>
  <c r="BJ2987" i="3"/>
  <c r="AO2987" i="3"/>
  <c r="BJ2986" i="3"/>
  <c r="AO2986" i="3"/>
  <c r="BJ2985" i="3"/>
  <c r="AO2985" i="3"/>
  <c r="BJ2984" i="3"/>
  <c r="AO2984" i="3"/>
  <c r="BJ2983" i="3"/>
  <c r="AO2983" i="3"/>
  <c r="BJ2982" i="3"/>
  <c r="AO2982" i="3"/>
  <c r="BJ2981" i="3"/>
  <c r="AO2981" i="3"/>
  <c r="BJ2980" i="3"/>
  <c r="AO2980" i="3"/>
  <c r="BJ2979" i="3"/>
  <c r="AO2979" i="3"/>
  <c r="BJ2978" i="3"/>
  <c r="AO2978" i="3"/>
  <c r="BJ2977" i="3"/>
  <c r="AO2977" i="3"/>
  <c r="BJ2976" i="3"/>
  <c r="AO2976" i="3"/>
  <c r="BJ2975" i="3"/>
  <c r="AO2975" i="3"/>
  <c r="BJ2974" i="3"/>
  <c r="AO2974" i="3"/>
  <c r="BJ2973" i="3"/>
  <c r="AO2973" i="3"/>
  <c r="BJ2972" i="3"/>
  <c r="AO2972" i="3"/>
  <c r="BJ2971" i="3"/>
  <c r="AO2971" i="3"/>
  <c r="BJ2970" i="3"/>
  <c r="AO2970" i="3"/>
  <c r="BJ2969" i="3"/>
  <c r="AO2969" i="3"/>
  <c r="BJ2968" i="3"/>
  <c r="AO2968" i="3"/>
  <c r="BJ2967" i="3"/>
  <c r="AO2967" i="3"/>
  <c r="BJ2966" i="3"/>
  <c r="AO2966" i="3"/>
  <c r="BJ2965" i="3"/>
  <c r="AO2965" i="3"/>
  <c r="BJ2964" i="3"/>
  <c r="AO2964" i="3"/>
  <c r="BJ2963" i="3"/>
  <c r="AO2963" i="3"/>
  <c r="BJ2962" i="3"/>
  <c r="AO2962" i="3"/>
  <c r="BJ2961" i="3"/>
  <c r="AO2961" i="3"/>
  <c r="BJ2960" i="3"/>
  <c r="AO2960" i="3"/>
  <c r="BJ2959" i="3"/>
  <c r="AO2959" i="3"/>
  <c r="BJ2958" i="3"/>
  <c r="AO2958" i="3"/>
  <c r="BJ2957" i="3"/>
  <c r="AO2957" i="3"/>
  <c r="BJ2956" i="3"/>
  <c r="AO2956" i="3"/>
  <c r="BJ2955" i="3"/>
  <c r="AO2955" i="3"/>
  <c r="BJ2954" i="3"/>
  <c r="AO2954" i="3"/>
  <c r="BJ2953" i="3"/>
  <c r="AO2953" i="3"/>
  <c r="BJ2952" i="3"/>
  <c r="AO2952" i="3"/>
  <c r="BJ2951" i="3"/>
  <c r="AO2951" i="3"/>
  <c r="BJ2950" i="3"/>
  <c r="AO2950" i="3"/>
  <c r="BJ2949" i="3"/>
  <c r="AO2949" i="3"/>
  <c r="BJ2948" i="3"/>
  <c r="AO2948" i="3"/>
  <c r="BJ2947" i="3"/>
  <c r="AO2947" i="3"/>
  <c r="BJ2946" i="3"/>
  <c r="AO2946" i="3"/>
  <c r="BJ2945" i="3"/>
  <c r="AO2945" i="3"/>
  <c r="BJ2944" i="3"/>
  <c r="AO2944" i="3"/>
  <c r="BJ2943" i="3"/>
  <c r="AO2943" i="3"/>
  <c r="BJ2942" i="3"/>
  <c r="AO2942" i="3"/>
  <c r="BJ2941" i="3"/>
  <c r="AO2941" i="3"/>
  <c r="BJ2940" i="3"/>
  <c r="AO2940" i="3"/>
  <c r="BJ2939" i="3"/>
  <c r="AO2939" i="3"/>
  <c r="BJ2938" i="3"/>
  <c r="AO2938" i="3"/>
  <c r="BJ2937" i="3"/>
  <c r="AO2937" i="3"/>
  <c r="BJ2936" i="3"/>
  <c r="AO2936" i="3"/>
  <c r="BJ2935" i="3"/>
  <c r="AO2935" i="3"/>
  <c r="BJ2934" i="3"/>
  <c r="AO2934" i="3"/>
  <c r="BJ2933" i="3"/>
  <c r="AO2933" i="3"/>
  <c r="BJ2932" i="3"/>
  <c r="AO2932" i="3"/>
  <c r="BJ2931" i="3"/>
  <c r="AO2931" i="3"/>
  <c r="BJ2930" i="3"/>
  <c r="AO2930" i="3"/>
  <c r="BJ2929" i="3"/>
  <c r="AO2929" i="3"/>
  <c r="BJ2928" i="3"/>
  <c r="AO2928" i="3"/>
  <c r="BJ2927" i="3"/>
  <c r="AO2927" i="3"/>
  <c r="BJ2926" i="3"/>
  <c r="AO2926" i="3"/>
  <c r="BJ2925" i="3"/>
  <c r="AO2925" i="3"/>
  <c r="BJ2924" i="3"/>
  <c r="AO2924" i="3"/>
  <c r="BJ2923" i="3"/>
  <c r="AO2923" i="3"/>
  <c r="BJ2922" i="3"/>
  <c r="AO2922" i="3"/>
  <c r="BJ2921" i="3"/>
  <c r="AO2921" i="3"/>
  <c r="BJ2920" i="3"/>
  <c r="AO2920" i="3"/>
  <c r="BJ2919" i="3"/>
  <c r="AO2919" i="3"/>
  <c r="BJ2918" i="3"/>
  <c r="AO2918" i="3"/>
  <c r="BJ2917" i="3"/>
  <c r="AO2917" i="3"/>
  <c r="BJ2916" i="3"/>
  <c r="AO2916" i="3"/>
  <c r="BJ2915" i="3"/>
  <c r="AO2915" i="3"/>
  <c r="BJ2914" i="3"/>
  <c r="AO2914" i="3"/>
  <c r="BJ2913" i="3"/>
  <c r="AO2913" i="3"/>
  <c r="BJ2912" i="3"/>
  <c r="AO2912" i="3"/>
  <c r="BJ2911" i="3"/>
  <c r="AO2911" i="3"/>
  <c r="BJ2910" i="3"/>
  <c r="AO2910" i="3"/>
  <c r="BJ2909" i="3"/>
  <c r="AO2909" i="3"/>
  <c r="BJ2908" i="3"/>
  <c r="AO2908" i="3"/>
  <c r="BJ2907" i="3"/>
  <c r="AO2907" i="3"/>
  <c r="BJ2906" i="3"/>
  <c r="AO2906" i="3"/>
  <c r="BJ2905" i="3"/>
  <c r="AO2905" i="3"/>
  <c r="BJ2904" i="3"/>
  <c r="AO2904" i="3"/>
  <c r="BJ2903" i="3"/>
  <c r="AO2903" i="3"/>
  <c r="BJ2902" i="3"/>
  <c r="AO2902" i="3"/>
  <c r="BJ2901" i="3"/>
  <c r="AO2901" i="3"/>
  <c r="BJ2900" i="3"/>
  <c r="AO2900" i="3"/>
  <c r="BJ2899" i="3"/>
  <c r="AO2899" i="3"/>
  <c r="BJ2898" i="3"/>
  <c r="AO2898" i="3"/>
  <c r="BJ2897" i="3"/>
  <c r="AO2897" i="3"/>
  <c r="BJ2896" i="3"/>
  <c r="AO2896" i="3"/>
  <c r="BJ2895" i="3"/>
  <c r="AO2895" i="3"/>
  <c r="BJ2894" i="3"/>
  <c r="AO2894" i="3"/>
  <c r="BJ2893" i="3"/>
  <c r="AO2893" i="3"/>
  <c r="BJ2892" i="3"/>
  <c r="AO2892" i="3"/>
  <c r="BJ2891" i="3"/>
  <c r="AO2891" i="3"/>
  <c r="BJ2890" i="3"/>
  <c r="AO2890" i="3"/>
  <c r="BJ2889" i="3"/>
  <c r="AO2889" i="3"/>
  <c r="BJ2888" i="3"/>
  <c r="AO2888" i="3"/>
  <c r="BJ2887" i="3"/>
  <c r="AO2887" i="3"/>
  <c r="BJ2886" i="3"/>
  <c r="AO2886" i="3"/>
  <c r="BJ2885" i="3"/>
  <c r="AO2885" i="3"/>
  <c r="BJ2884" i="3"/>
  <c r="AO2884" i="3"/>
  <c r="BJ2883" i="3"/>
  <c r="AO2883" i="3"/>
  <c r="BJ2882" i="3"/>
  <c r="AO2882" i="3"/>
  <c r="BJ2881" i="3"/>
  <c r="AO2881" i="3"/>
  <c r="BJ2880" i="3"/>
  <c r="AO2880" i="3"/>
  <c r="BJ2879" i="3"/>
  <c r="AO2879" i="3"/>
  <c r="BJ2878" i="3"/>
  <c r="AO2878" i="3"/>
  <c r="BJ2877" i="3"/>
  <c r="AO2877" i="3"/>
  <c r="BJ2876" i="3"/>
  <c r="AO2876" i="3"/>
  <c r="BJ2875" i="3"/>
  <c r="AO2875" i="3"/>
  <c r="BJ2874" i="3"/>
  <c r="AO2874" i="3"/>
  <c r="BJ2873" i="3"/>
  <c r="AO2873" i="3"/>
  <c r="BJ2872" i="3"/>
  <c r="AO2872" i="3"/>
  <c r="BJ2871" i="3"/>
  <c r="AO2871" i="3"/>
  <c r="BJ2870" i="3"/>
  <c r="AO2870" i="3"/>
  <c r="BJ2869" i="3"/>
  <c r="AO2869" i="3"/>
  <c r="BJ2868" i="3"/>
  <c r="AO2868" i="3"/>
  <c r="BJ2867" i="3"/>
  <c r="AO2867" i="3"/>
  <c r="BJ2866" i="3"/>
  <c r="AO2866" i="3"/>
  <c r="BJ2865" i="3"/>
  <c r="AO2865" i="3"/>
  <c r="BJ2864" i="3"/>
  <c r="AO2864" i="3"/>
  <c r="BJ2863" i="3"/>
  <c r="AO2863" i="3"/>
  <c r="BJ2862" i="3"/>
  <c r="AO2862" i="3"/>
  <c r="BJ2861" i="3"/>
  <c r="AO2861" i="3"/>
  <c r="BJ2860" i="3"/>
  <c r="AO2860" i="3"/>
  <c r="BJ2859" i="3"/>
  <c r="AO2859" i="3"/>
  <c r="BJ2858" i="3"/>
  <c r="AO2858" i="3"/>
  <c r="BJ2857" i="3"/>
  <c r="AO2857" i="3"/>
  <c r="BJ2856" i="3"/>
  <c r="AO2856" i="3"/>
  <c r="BJ2855" i="3"/>
  <c r="AO2855" i="3"/>
  <c r="BJ2854" i="3"/>
  <c r="AO2854" i="3"/>
  <c r="BJ2853" i="3"/>
  <c r="AO2853" i="3"/>
  <c r="BJ2852" i="3"/>
  <c r="AO2852" i="3"/>
  <c r="BJ2851" i="3"/>
  <c r="AO2851" i="3"/>
  <c r="BJ2850" i="3"/>
  <c r="AO2850" i="3"/>
  <c r="BJ2849" i="3"/>
  <c r="AO2849" i="3"/>
  <c r="BJ2848" i="3"/>
  <c r="AO2848" i="3"/>
  <c r="BJ2847" i="3"/>
  <c r="AO2847" i="3"/>
  <c r="BJ2846" i="3"/>
  <c r="AO2846" i="3"/>
  <c r="BJ2845" i="3"/>
  <c r="AO2845" i="3"/>
  <c r="BJ2844" i="3"/>
  <c r="AO2844" i="3"/>
  <c r="BJ2843" i="3"/>
  <c r="AO2843" i="3"/>
  <c r="BJ2842" i="3"/>
  <c r="AO2842" i="3"/>
  <c r="BJ2841" i="3"/>
  <c r="AO2841" i="3"/>
  <c r="BJ2840" i="3"/>
  <c r="AO2840" i="3"/>
  <c r="BJ2839" i="3"/>
  <c r="AO2839" i="3"/>
  <c r="BJ2838" i="3"/>
  <c r="AO2838" i="3"/>
  <c r="BJ2837" i="3"/>
  <c r="AO2837" i="3"/>
  <c r="BJ2836" i="3"/>
  <c r="AO2836" i="3"/>
  <c r="BJ2835" i="3"/>
  <c r="AO2835" i="3"/>
  <c r="BJ2834" i="3"/>
  <c r="AO2834" i="3"/>
  <c r="BJ2833" i="3"/>
  <c r="AO2833" i="3"/>
  <c r="BJ2832" i="3"/>
  <c r="AO2832" i="3"/>
  <c r="BJ2831" i="3"/>
  <c r="AO2831" i="3"/>
  <c r="BJ2830" i="3"/>
  <c r="AO2830" i="3"/>
  <c r="BJ2829" i="3"/>
  <c r="AO2829" i="3"/>
  <c r="BJ2828" i="3"/>
  <c r="AO2828" i="3"/>
  <c r="BJ2827" i="3"/>
  <c r="AO2827" i="3"/>
  <c r="BJ2826" i="3"/>
  <c r="AO2826" i="3"/>
  <c r="BJ2825" i="3"/>
  <c r="AO2825" i="3"/>
  <c r="BJ2824" i="3"/>
  <c r="AO2824" i="3"/>
  <c r="BJ2823" i="3"/>
  <c r="AO2823" i="3"/>
  <c r="BJ2822" i="3"/>
  <c r="AO2822" i="3"/>
  <c r="BJ2821" i="3"/>
  <c r="AO2821" i="3"/>
  <c r="BJ2820" i="3"/>
  <c r="AO2820" i="3"/>
  <c r="BJ2819" i="3"/>
  <c r="AO2819" i="3"/>
  <c r="BJ2818" i="3"/>
  <c r="AO2818" i="3"/>
  <c r="BJ2817" i="3"/>
  <c r="AO2817" i="3"/>
  <c r="BJ2816" i="3"/>
  <c r="AO2816" i="3"/>
  <c r="BJ2815" i="3"/>
  <c r="AO2815" i="3"/>
  <c r="BJ2814" i="3"/>
  <c r="AO2814" i="3"/>
  <c r="BJ2813" i="3"/>
  <c r="AO2813" i="3"/>
  <c r="BJ2812" i="3"/>
  <c r="AO2812" i="3"/>
  <c r="BJ2811" i="3"/>
  <c r="AO2811" i="3"/>
  <c r="BJ2810" i="3"/>
  <c r="AO2810" i="3"/>
  <c r="BJ2809" i="3"/>
  <c r="AO2809" i="3"/>
  <c r="BJ2808" i="3"/>
  <c r="AO2808" i="3"/>
  <c r="BJ2807" i="3"/>
  <c r="AO2807" i="3"/>
  <c r="BJ2806" i="3"/>
  <c r="AO2806" i="3"/>
  <c r="BJ2805" i="3"/>
  <c r="AO2805" i="3"/>
  <c r="BJ2804" i="3"/>
  <c r="AO2804" i="3"/>
  <c r="BJ2803" i="3"/>
  <c r="AO2803" i="3"/>
  <c r="BJ2802" i="3"/>
  <c r="AO2802" i="3"/>
  <c r="BJ2801" i="3"/>
  <c r="AO2801" i="3"/>
  <c r="BJ2800" i="3"/>
  <c r="AO2800" i="3"/>
  <c r="BJ2799" i="3"/>
  <c r="AO2799" i="3"/>
  <c r="BJ2798" i="3"/>
  <c r="AO2798" i="3"/>
  <c r="BJ2797" i="3"/>
  <c r="AO2797" i="3"/>
  <c r="BJ2796" i="3"/>
  <c r="AO2796" i="3"/>
  <c r="BJ2795" i="3"/>
  <c r="AO2795" i="3"/>
  <c r="BJ2794" i="3"/>
  <c r="AO2794" i="3"/>
  <c r="BJ2793" i="3"/>
  <c r="AO2793" i="3"/>
  <c r="BJ2792" i="3"/>
  <c r="AO2792" i="3"/>
  <c r="BJ2791" i="3"/>
  <c r="AO2791" i="3"/>
  <c r="BJ2790" i="3"/>
  <c r="AO2790" i="3"/>
  <c r="BJ2789" i="3"/>
  <c r="AO2789" i="3"/>
  <c r="BJ2788" i="3"/>
  <c r="AO2788" i="3"/>
  <c r="BJ2787" i="3"/>
  <c r="AO2787" i="3"/>
  <c r="BJ2786" i="3"/>
  <c r="AO2786" i="3"/>
  <c r="BJ2785" i="3"/>
  <c r="AO2785" i="3"/>
  <c r="BJ2784" i="3"/>
  <c r="AO2784" i="3"/>
  <c r="BJ2783" i="3"/>
  <c r="AO2783" i="3"/>
  <c r="BJ2782" i="3"/>
  <c r="AO2782" i="3"/>
  <c r="BJ2781" i="3"/>
  <c r="AO2781" i="3"/>
  <c r="BJ2780" i="3"/>
  <c r="AO2780" i="3"/>
  <c r="BJ2779" i="3"/>
  <c r="AO2779" i="3"/>
  <c r="BJ2778" i="3"/>
  <c r="AO2778" i="3"/>
  <c r="BJ2777" i="3"/>
  <c r="AO2777" i="3"/>
  <c r="BJ2776" i="3"/>
  <c r="AO2776" i="3"/>
  <c r="BJ2775" i="3"/>
  <c r="AO2775" i="3"/>
  <c r="BJ2774" i="3"/>
  <c r="AO2774" i="3"/>
  <c r="BJ2773" i="3"/>
  <c r="AO2773" i="3"/>
  <c r="BJ2772" i="3"/>
  <c r="AO2772" i="3"/>
  <c r="BJ2771" i="3"/>
  <c r="AO2771" i="3"/>
  <c r="BJ2770" i="3"/>
  <c r="AO2770" i="3"/>
  <c r="BJ2769" i="3"/>
  <c r="AO2769" i="3"/>
  <c r="BJ2768" i="3"/>
  <c r="AO2768" i="3"/>
  <c r="AF2768" i="3"/>
  <c r="V2768" i="3"/>
  <c r="BJ2767" i="3"/>
  <c r="AO2767" i="3"/>
  <c r="BJ2766" i="3"/>
  <c r="AO2766" i="3"/>
  <c r="BJ2765" i="3"/>
  <c r="AO2765" i="3"/>
  <c r="BJ2764" i="3"/>
  <c r="AO2764" i="3"/>
  <c r="BJ2763" i="3"/>
  <c r="AO2763" i="3"/>
  <c r="BJ2762" i="3"/>
  <c r="AO2762" i="3"/>
  <c r="BJ2761" i="3"/>
  <c r="AO2761" i="3"/>
  <c r="BJ2760" i="3"/>
  <c r="AO2760" i="3"/>
  <c r="BJ2759" i="3"/>
  <c r="AO2759" i="3"/>
  <c r="BJ2758" i="3"/>
  <c r="AO2758" i="3"/>
  <c r="BJ2757" i="3"/>
  <c r="AO2757" i="3"/>
  <c r="BJ2756" i="3"/>
  <c r="AO2756" i="3"/>
  <c r="BJ2755" i="3"/>
  <c r="AO2755" i="3"/>
  <c r="BJ2754" i="3"/>
  <c r="AO2754" i="3"/>
  <c r="BJ2753" i="3"/>
  <c r="AO2753" i="3"/>
  <c r="BJ2752" i="3"/>
  <c r="AO2752" i="3"/>
  <c r="BJ2751" i="3"/>
  <c r="AO2751" i="3"/>
  <c r="BJ2750" i="3"/>
  <c r="AO2750" i="3"/>
  <c r="BJ2749" i="3"/>
  <c r="AO2749" i="3"/>
  <c r="BJ2748" i="3"/>
  <c r="AO2748" i="3"/>
  <c r="BJ2747" i="3"/>
  <c r="AO2747" i="3"/>
  <c r="BJ2746" i="3"/>
  <c r="AO2746" i="3"/>
  <c r="BJ2745" i="3"/>
  <c r="AO2745" i="3"/>
  <c r="BJ2744" i="3"/>
  <c r="AO2744" i="3"/>
  <c r="BJ2743" i="3"/>
  <c r="AO2743" i="3"/>
  <c r="BJ2742" i="3"/>
  <c r="AO2742" i="3"/>
  <c r="BJ2741" i="3"/>
  <c r="AO2741" i="3"/>
  <c r="BJ2740" i="3"/>
  <c r="AO2740" i="3"/>
  <c r="BJ2739" i="3"/>
  <c r="AO2739" i="3"/>
  <c r="BJ2738" i="3"/>
  <c r="AO2738" i="3"/>
  <c r="BJ2737" i="3"/>
  <c r="AO2737" i="3"/>
  <c r="BJ2736" i="3"/>
  <c r="AO2736" i="3"/>
  <c r="BJ2735" i="3"/>
  <c r="AO2735" i="3"/>
  <c r="BJ2734" i="3"/>
  <c r="AO2734" i="3"/>
  <c r="BJ2733" i="3"/>
  <c r="AO2733" i="3"/>
  <c r="BJ2732" i="3"/>
  <c r="AO2732" i="3"/>
  <c r="BJ2731" i="3"/>
  <c r="AO2731" i="3"/>
  <c r="BJ2730" i="3"/>
  <c r="AO2730" i="3"/>
  <c r="BJ2729" i="3"/>
  <c r="AO2729" i="3"/>
  <c r="BJ2728" i="3"/>
  <c r="AO2728" i="3"/>
  <c r="BJ2727" i="3"/>
  <c r="AO2727" i="3"/>
  <c r="BJ2726" i="3"/>
  <c r="AO2726" i="3"/>
  <c r="BJ2725" i="3"/>
  <c r="AO2725" i="3"/>
  <c r="BJ2724" i="3"/>
  <c r="AO2724" i="3"/>
  <c r="BJ2723" i="3"/>
  <c r="AO2723" i="3"/>
  <c r="BJ2722" i="3"/>
  <c r="AO2722" i="3"/>
  <c r="BJ2721" i="3"/>
  <c r="AO2721" i="3"/>
  <c r="BJ2720" i="3"/>
  <c r="AO2720" i="3"/>
  <c r="BJ2719" i="3"/>
  <c r="AO2719" i="3"/>
  <c r="BJ2718" i="3"/>
  <c r="AO2718" i="3"/>
  <c r="BJ2717" i="3"/>
  <c r="AO2717" i="3"/>
  <c r="BJ2716" i="3"/>
  <c r="AO2716" i="3"/>
  <c r="BJ2715" i="3"/>
  <c r="AO2715" i="3"/>
  <c r="BJ2714" i="3"/>
  <c r="AO2714" i="3"/>
  <c r="BJ2713" i="3"/>
  <c r="AO2713" i="3"/>
  <c r="BJ2712" i="3"/>
  <c r="AO2712" i="3"/>
  <c r="BJ2711" i="3"/>
  <c r="AO2711" i="3"/>
  <c r="BJ2710" i="3"/>
  <c r="AO2710" i="3"/>
  <c r="V2710" i="3"/>
  <c r="BJ2709" i="3"/>
  <c r="AO2709" i="3"/>
  <c r="BJ2708" i="3"/>
  <c r="AO2708" i="3"/>
  <c r="BJ2707" i="3"/>
  <c r="AO2707" i="3"/>
  <c r="BJ2706" i="3"/>
  <c r="AO2706" i="3"/>
  <c r="BJ2705" i="3"/>
  <c r="AO2705" i="3"/>
  <c r="BJ2704" i="3"/>
  <c r="AO2704" i="3"/>
  <c r="BJ2703" i="3"/>
  <c r="AO2703" i="3"/>
  <c r="BJ2702" i="3"/>
  <c r="AO2702" i="3"/>
  <c r="BJ2701" i="3"/>
  <c r="AO2701" i="3"/>
  <c r="BJ2700" i="3"/>
  <c r="AO2700" i="3"/>
  <c r="BJ2699" i="3"/>
  <c r="AO2699" i="3"/>
  <c r="BJ2698" i="3"/>
  <c r="AO2698" i="3"/>
  <c r="BJ2697" i="3"/>
  <c r="AO2697" i="3"/>
  <c r="BJ2696" i="3"/>
  <c r="AO2696" i="3"/>
  <c r="BJ2695" i="3"/>
  <c r="AO2695" i="3"/>
  <c r="BJ2694" i="3"/>
  <c r="AO2694" i="3"/>
  <c r="BJ2693" i="3"/>
  <c r="AO2693" i="3"/>
  <c r="BJ2692" i="3"/>
  <c r="AO2692" i="3"/>
  <c r="BJ2691" i="3"/>
  <c r="AO2691" i="3"/>
  <c r="BJ2690" i="3"/>
  <c r="AO2690" i="3"/>
  <c r="BJ2689" i="3"/>
  <c r="AO2689" i="3"/>
  <c r="BJ2688" i="3"/>
  <c r="AO2688" i="3"/>
  <c r="BJ2687" i="3"/>
  <c r="AO2687" i="3"/>
  <c r="BJ2686" i="3"/>
  <c r="AO2686" i="3"/>
  <c r="BJ2685" i="3"/>
  <c r="AO2685" i="3"/>
  <c r="BJ2684" i="3"/>
  <c r="AO2684" i="3"/>
  <c r="BJ2683" i="3"/>
  <c r="AO2683" i="3"/>
  <c r="BJ2682" i="3"/>
  <c r="AO2682" i="3"/>
  <c r="BJ2681" i="3"/>
  <c r="AO2681" i="3"/>
  <c r="BJ2680" i="3"/>
  <c r="AO2680" i="3"/>
  <c r="BJ2679" i="3"/>
  <c r="AO2679" i="3"/>
  <c r="BJ2678" i="3"/>
  <c r="AO2678" i="3"/>
  <c r="BJ2677" i="3"/>
  <c r="AO2677" i="3"/>
  <c r="BJ2676" i="3"/>
  <c r="AO2676" i="3"/>
  <c r="BJ2675" i="3"/>
  <c r="AO2675" i="3"/>
  <c r="BJ2674" i="3"/>
  <c r="AO2674" i="3"/>
  <c r="BJ2673" i="3"/>
  <c r="AO2673" i="3"/>
  <c r="BJ2672" i="3"/>
  <c r="AO2672" i="3"/>
  <c r="BJ2671" i="3"/>
  <c r="AO2671" i="3"/>
  <c r="BJ2670" i="3"/>
  <c r="AO2670" i="3"/>
  <c r="BJ2669" i="3"/>
  <c r="AO2669" i="3"/>
  <c r="BJ2668" i="3"/>
  <c r="AO2668" i="3"/>
  <c r="BJ2667" i="3"/>
  <c r="AO2667" i="3"/>
  <c r="BJ2666" i="3"/>
  <c r="AO2666" i="3"/>
  <c r="BJ2665" i="3"/>
  <c r="AO2665" i="3"/>
  <c r="BJ2664" i="3"/>
  <c r="AO2664" i="3"/>
  <c r="BJ2663" i="3"/>
  <c r="AO2663" i="3"/>
  <c r="BJ2662" i="3"/>
  <c r="AO2662" i="3"/>
  <c r="BJ2661" i="3"/>
  <c r="AO2661" i="3"/>
  <c r="BJ2660" i="3"/>
  <c r="AO2660" i="3"/>
  <c r="BJ2659" i="3"/>
  <c r="AO2659" i="3"/>
  <c r="BJ2658" i="3"/>
  <c r="AO2658" i="3"/>
  <c r="BJ2657" i="3"/>
  <c r="AO2657" i="3"/>
  <c r="BJ2656" i="3"/>
  <c r="AO2656" i="3"/>
  <c r="BJ2655" i="3"/>
  <c r="AO2655" i="3"/>
  <c r="BJ2654" i="3"/>
  <c r="AO2654" i="3"/>
  <c r="BJ2653" i="3"/>
  <c r="AO2653" i="3"/>
  <c r="BJ2652" i="3"/>
  <c r="AO2652" i="3"/>
  <c r="BJ2651" i="3"/>
  <c r="AO2651" i="3"/>
  <c r="BJ2650" i="3"/>
  <c r="AO2650" i="3"/>
  <c r="BJ2649" i="3"/>
  <c r="AO2649" i="3"/>
  <c r="BJ2648" i="3"/>
  <c r="AO2648" i="3"/>
  <c r="BJ2647" i="3"/>
  <c r="AO2647" i="3"/>
  <c r="BJ2646" i="3"/>
  <c r="AO2646" i="3"/>
  <c r="BJ2645" i="3"/>
  <c r="AO2645" i="3"/>
  <c r="AF2645" i="3"/>
  <c r="V2645" i="3"/>
  <c r="BJ2644" i="3"/>
  <c r="AO2644" i="3"/>
  <c r="BJ2643" i="3"/>
  <c r="AO2643" i="3"/>
  <c r="BJ2642" i="3"/>
  <c r="AO2642" i="3"/>
  <c r="BJ2641" i="3"/>
  <c r="AO2641" i="3"/>
  <c r="BJ2640" i="3"/>
  <c r="AO2640" i="3"/>
  <c r="BJ2639" i="3"/>
  <c r="AO2639" i="3"/>
  <c r="BJ2638" i="3"/>
  <c r="AO2638" i="3"/>
  <c r="BJ2637" i="3"/>
  <c r="AO2637" i="3"/>
  <c r="BJ2636" i="3"/>
  <c r="AO2636" i="3"/>
  <c r="BJ2635" i="3"/>
  <c r="AO2635" i="3"/>
  <c r="BJ2634" i="3"/>
  <c r="AO2634" i="3"/>
  <c r="BJ2633" i="3"/>
  <c r="AO2633" i="3"/>
  <c r="BJ2632" i="3"/>
  <c r="AO2632" i="3"/>
  <c r="BJ2631" i="3"/>
  <c r="AO2631" i="3"/>
  <c r="BJ2630" i="3"/>
  <c r="AO2630" i="3"/>
  <c r="BJ2629" i="3"/>
  <c r="AO2629" i="3"/>
  <c r="BJ2628" i="3"/>
  <c r="AO2628" i="3"/>
  <c r="BJ2627" i="3"/>
  <c r="AO2627" i="3"/>
  <c r="BJ2626" i="3"/>
  <c r="AO2626" i="3"/>
  <c r="BJ2625" i="3"/>
  <c r="AO2625" i="3"/>
  <c r="BJ2624" i="3"/>
  <c r="AO2624" i="3"/>
  <c r="BJ2623" i="3"/>
  <c r="AO2623" i="3"/>
  <c r="BJ2622" i="3"/>
  <c r="AO2622" i="3"/>
  <c r="BJ2621" i="3"/>
  <c r="AO2621" i="3"/>
  <c r="BJ2620" i="3"/>
  <c r="AO2620" i="3"/>
  <c r="BJ2619" i="3"/>
  <c r="AO2619" i="3"/>
  <c r="BJ2618" i="3"/>
  <c r="AO2618" i="3"/>
  <c r="BJ2617" i="3"/>
  <c r="AO2617" i="3"/>
  <c r="BJ2616" i="3"/>
  <c r="AO2616" i="3"/>
  <c r="BJ2615" i="3"/>
  <c r="AO2615" i="3"/>
  <c r="BJ2614" i="3"/>
  <c r="AO2614" i="3"/>
  <c r="BJ2613" i="3"/>
  <c r="AO2613" i="3"/>
  <c r="BJ2612" i="3"/>
  <c r="AO2612" i="3"/>
  <c r="BJ2611" i="3"/>
  <c r="AO2611" i="3"/>
  <c r="BJ2610" i="3"/>
  <c r="AO2610" i="3"/>
  <c r="BJ2609" i="3"/>
  <c r="AO2609" i="3"/>
  <c r="BJ2608" i="3"/>
  <c r="AO2608" i="3"/>
  <c r="BJ2607" i="3"/>
  <c r="AO2607" i="3"/>
  <c r="BJ2606" i="3"/>
  <c r="AO2606" i="3"/>
  <c r="BJ2605" i="3"/>
  <c r="AO2605" i="3"/>
  <c r="BJ2604" i="3"/>
  <c r="AO2604" i="3"/>
  <c r="BJ2603" i="3"/>
  <c r="AO2603" i="3"/>
  <c r="BJ2602" i="3"/>
  <c r="AO2602" i="3"/>
  <c r="BJ2601" i="3"/>
  <c r="AO2601" i="3"/>
  <c r="BJ2600" i="3"/>
  <c r="AO2600" i="3"/>
  <c r="BJ2599" i="3"/>
  <c r="AO2599" i="3"/>
  <c r="BJ2598" i="3"/>
  <c r="AO2598" i="3"/>
  <c r="BJ2597" i="3"/>
  <c r="AO2597" i="3"/>
  <c r="BJ2596" i="3"/>
  <c r="AO2596" i="3"/>
  <c r="BJ2595" i="3"/>
  <c r="AO2595" i="3"/>
  <c r="BJ2594" i="3"/>
  <c r="AO2594" i="3"/>
  <c r="BJ2593" i="3"/>
  <c r="AO2593" i="3"/>
  <c r="BJ2592" i="3"/>
  <c r="AO2592" i="3"/>
  <c r="BJ2591" i="3"/>
  <c r="AO2591" i="3"/>
  <c r="BJ2590" i="3"/>
  <c r="AO2590" i="3"/>
  <c r="BJ2589" i="3"/>
  <c r="AO2589" i="3"/>
  <c r="BJ2588" i="3"/>
  <c r="AO2588" i="3"/>
  <c r="BJ2587" i="3"/>
  <c r="AO2587" i="3"/>
  <c r="BJ2586" i="3"/>
  <c r="AO2586" i="3"/>
  <c r="BJ2585" i="3"/>
  <c r="AO2585" i="3"/>
  <c r="BJ2584" i="3"/>
  <c r="AO2584" i="3"/>
  <c r="BJ2583" i="3"/>
  <c r="AO2583" i="3"/>
  <c r="BJ2582" i="3"/>
  <c r="AO2582" i="3"/>
  <c r="BJ2581" i="3"/>
  <c r="AO2581" i="3"/>
  <c r="BJ2580" i="3"/>
  <c r="AO2580" i="3"/>
  <c r="BJ2579" i="3"/>
  <c r="AO2579" i="3"/>
  <c r="BJ2578" i="3"/>
  <c r="AO2578" i="3"/>
  <c r="BJ2577" i="3"/>
  <c r="AO2577" i="3"/>
  <c r="BJ2576" i="3"/>
  <c r="AO2576" i="3"/>
  <c r="BJ2575" i="3"/>
  <c r="AO2575" i="3"/>
  <c r="BJ2574" i="3"/>
  <c r="AO2574" i="3"/>
  <c r="BJ2573" i="3"/>
  <c r="AO2573" i="3"/>
  <c r="BJ2572" i="3"/>
  <c r="AO2572" i="3"/>
  <c r="BJ2571" i="3"/>
  <c r="AO2571" i="3"/>
  <c r="BJ2570" i="3"/>
  <c r="AO2570" i="3"/>
  <c r="BJ2569" i="3"/>
  <c r="AO2569" i="3"/>
  <c r="BJ2568" i="3"/>
  <c r="AO2568" i="3"/>
  <c r="BJ2567" i="3"/>
  <c r="AO2567" i="3"/>
  <c r="BJ2566" i="3"/>
  <c r="AO2566" i="3"/>
  <c r="BJ2565" i="3"/>
  <c r="AO2565" i="3"/>
  <c r="BJ2564" i="3"/>
  <c r="AO2564" i="3"/>
  <c r="BJ2563" i="3"/>
  <c r="AO2563" i="3"/>
  <c r="BJ2562" i="3"/>
  <c r="AO2562" i="3"/>
  <c r="BJ2561" i="3"/>
  <c r="AO2561" i="3"/>
  <c r="BJ2560" i="3"/>
  <c r="AO2560" i="3"/>
  <c r="BJ2559" i="3"/>
  <c r="AO2559" i="3"/>
  <c r="BJ2558" i="3"/>
  <c r="AO2558" i="3"/>
  <c r="BJ2557" i="3"/>
  <c r="AO2557" i="3"/>
  <c r="BJ2556" i="3"/>
  <c r="AO2556" i="3"/>
  <c r="BJ2555" i="3"/>
  <c r="AO2555" i="3"/>
  <c r="BJ2554" i="3"/>
  <c r="AO2554" i="3"/>
  <c r="BJ2553" i="3"/>
  <c r="AO2553" i="3"/>
  <c r="BJ2552" i="3"/>
  <c r="AO2552" i="3"/>
  <c r="BJ2551" i="3"/>
  <c r="AO2551" i="3"/>
  <c r="BJ2550" i="3"/>
  <c r="AO2550" i="3"/>
  <c r="BJ2549" i="3"/>
  <c r="AO2549" i="3"/>
  <c r="BJ2548" i="3"/>
  <c r="AO2548" i="3"/>
  <c r="BJ2547" i="3"/>
  <c r="AO2547" i="3"/>
  <c r="BJ2546" i="3"/>
  <c r="AO2546" i="3"/>
  <c r="BJ2545" i="3"/>
  <c r="AO2545" i="3"/>
  <c r="BJ2544" i="3"/>
  <c r="AO2544" i="3"/>
  <c r="BJ2543" i="3"/>
  <c r="AO2543" i="3"/>
  <c r="BJ2542" i="3"/>
  <c r="AO2542" i="3"/>
  <c r="BJ2541" i="3"/>
  <c r="AO2541" i="3"/>
  <c r="BJ2540" i="3"/>
  <c r="AO2540" i="3"/>
  <c r="BJ2539" i="3"/>
  <c r="AO2539" i="3"/>
  <c r="BJ2538" i="3"/>
  <c r="AO2538" i="3"/>
  <c r="BJ2537" i="3"/>
  <c r="AO2537" i="3"/>
  <c r="BJ2536" i="3"/>
  <c r="AO2536" i="3"/>
  <c r="BJ2535" i="3"/>
  <c r="AO2535" i="3"/>
  <c r="BJ2534" i="3"/>
  <c r="AO2534" i="3"/>
  <c r="BJ2533" i="3"/>
  <c r="AO2533" i="3"/>
  <c r="BJ2532" i="3"/>
  <c r="AO2532" i="3"/>
  <c r="BJ2531" i="3"/>
  <c r="AO2531" i="3"/>
  <c r="BJ2530" i="3"/>
  <c r="AO2530" i="3"/>
  <c r="BJ2529" i="3"/>
  <c r="AO2529" i="3"/>
  <c r="BJ2528" i="3"/>
  <c r="AO2528" i="3"/>
  <c r="BJ2527" i="3"/>
  <c r="AO2527" i="3"/>
  <c r="BJ2526" i="3"/>
  <c r="AO2526" i="3"/>
  <c r="BJ2525" i="3"/>
  <c r="AO2525" i="3"/>
  <c r="BJ2524" i="3"/>
  <c r="AO2524" i="3"/>
  <c r="BJ2523" i="3"/>
  <c r="AO2523" i="3"/>
  <c r="BJ2522" i="3"/>
  <c r="AO2522" i="3"/>
  <c r="BJ2521" i="3"/>
  <c r="AO2521" i="3"/>
  <c r="BJ2520" i="3"/>
  <c r="AO2520" i="3"/>
  <c r="BJ2519" i="3"/>
  <c r="AO2519" i="3"/>
  <c r="BJ2518" i="3"/>
  <c r="AO2518" i="3"/>
  <c r="BJ2517" i="3"/>
  <c r="AO2517" i="3"/>
  <c r="BJ2516" i="3"/>
  <c r="AO2516" i="3"/>
  <c r="BJ2515" i="3"/>
  <c r="AO2515" i="3"/>
  <c r="BJ2514" i="3"/>
  <c r="BH2514" i="3"/>
  <c r="AO2514" i="3"/>
  <c r="AF2514" i="3"/>
  <c r="V2514" i="3"/>
  <c r="BJ2513" i="3"/>
  <c r="AO2513" i="3"/>
  <c r="BJ2512" i="3"/>
  <c r="AO2512" i="3"/>
  <c r="BJ2511" i="3"/>
  <c r="AO2511" i="3"/>
  <c r="BJ2510" i="3"/>
  <c r="BH2510" i="3"/>
  <c r="AO2510" i="3"/>
  <c r="AF2510" i="3"/>
  <c r="V2510" i="3"/>
  <c r="BJ2509" i="3"/>
  <c r="AO2509" i="3"/>
  <c r="BJ2508" i="3"/>
  <c r="AO2508" i="3"/>
  <c r="BJ2507" i="3"/>
  <c r="AO2507" i="3"/>
  <c r="BJ2506" i="3"/>
  <c r="AO2506" i="3"/>
  <c r="BJ2505" i="3"/>
  <c r="AO2505" i="3"/>
  <c r="BJ2504" i="3"/>
  <c r="BH2504" i="3"/>
  <c r="AO2504" i="3"/>
  <c r="AF2504" i="3"/>
  <c r="V2504" i="3"/>
  <c r="BJ2503" i="3"/>
  <c r="AO2503" i="3"/>
  <c r="BJ2502" i="3"/>
  <c r="AO2502" i="3"/>
  <c r="BJ2501" i="3"/>
  <c r="AO2501" i="3"/>
  <c r="BJ2500" i="3"/>
  <c r="AO2500" i="3"/>
  <c r="BJ2499" i="3"/>
  <c r="AO2499" i="3"/>
  <c r="BJ2498" i="3"/>
  <c r="AO2498" i="3"/>
  <c r="BJ2497" i="3"/>
  <c r="AO2497" i="3"/>
  <c r="BJ2496" i="3"/>
  <c r="AO2496" i="3"/>
  <c r="BJ2495" i="3"/>
  <c r="AO2495" i="3"/>
  <c r="BJ2494" i="3"/>
  <c r="AO2494" i="3"/>
  <c r="BJ2493" i="3"/>
  <c r="AO2493" i="3"/>
  <c r="BJ2492" i="3"/>
  <c r="AO2492" i="3"/>
  <c r="BJ2491" i="3"/>
  <c r="AO2491" i="3"/>
  <c r="BJ2490" i="3"/>
  <c r="AO2490" i="3"/>
  <c r="BJ2489" i="3"/>
  <c r="AO2489" i="3"/>
  <c r="BJ2488" i="3"/>
  <c r="AO2488" i="3"/>
  <c r="BJ2487" i="3"/>
  <c r="AO2487" i="3"/>
  <c r="BJ2486" i="3"/>
  <c r="AO2486" i="3"/>
  <c r="BJ2485" i="3"/>
  <c r="AO2485" i="3"/>
  <c r="BJ2484" i="3"/>
  <c r="AO2484" i="3"/>
  <c r="BJ2483" i="3"/>
  <c r="AO2483" i="3"/>
  <c r="BJ2482" i="3"/>
  <c r="AO2482" i="3"/>
  <c r="BJ2481" i="3"/>
  <c r="AO2481" i="3"/>
  <c r="BJ2480" i="3"/>
  <c r="AO2480" i="3"/>
  <c r="BJ2479" i="3"/>
  <c r="AO2479" i="3"/>
  <c r="BJ2478" i="3"/>
  <c r="AO2478" i="3"/>
  <c r="BJ2477" i="3"/>
  <c r="AO2477" i="3"/>
  <c r="BJ2476" i="3"/>
  <c r="AO2476" i="3"/>
  <c r="BJ2475" i="3"/>
  <c r="AO2475" i="3"/>
  <c r="BJ2474" i="3"/>
  <c r="AO2474" i="3"/>
  <c r="BJ2473" i="3"/>
  <c r="AO2473" i="3"/>
  <c r="BJ2472" i="3"/>
  <c r="AO2472" i="3"/>
  <c r="BJ2471" i="3"/>
  <c r="AO2471" i="3"/>
  <c r="BJ2470" i="3"/>
  <c r="AO2470" i="3"/>
  <c r="BJ2469" i="3"/>
  <c r="AO2469" i="3"/>
  <c r="BJ2468" i="3"/>
  <c r="AO2468" i="3"/>
  <c r="BJ2467" i="3"/>
  <c r="AO2467" i="3"/>
  <c r="BJ2466" i="3"/>
  <c r="AO2466" i="3"/>
  <c r="BJ2465" i="3"/>
  <c r="AO2465" i="3"/>
  <c r="BJ2464" i="3"/>
  <c r="AO2464" i="3"/>
  <c r="BJ2463" i="3"/>
  <c r="AO2463" i="3"/>
  <c r="BJ2462" i="3"/>
  <c r="AO2462" i="3"/>
  <c r="BJ2461" i="3"/>
  <c r="AO2461" i="3"/>
  <c r="BJ2460" i="3"/>
  <c r="AO2460" i="3"/>
  <c r="BJ2459" i="3"/>
  <c r="AO2459" i="3"/>
  <c r="BJ2458" i="3"/>
  <c r="AO2458" i="3"/>
  <c r="BJ2457" i="3"/>
  <c r="AO2457" i="3"/>
  <c r="BJ2456" i="3"/>
  <c r="AO2456" i="3"/>
  <c r="BJ2455" i="3"/>
  <c r="AO2455" i="3"/>
  <c r="BJ2454" i="3"/>
  <c r="AO2454" i="3"/>
  <c r="BJ2453" i="3"/>
  <c r="AO2453" i="3"/>
  <c r="BJ2452" i="3"/>
  <c r="AO2452" i="3"/>
  <c r="BJ2451" i="3"/>
  <c r="AO2451" i="3"/>
  <c r="BJ2450" i="3"/>
  <c r="AO2450" i="3"/>
  <c r="BJ2449" i="3"/>
  <c r="AO2449" i="3"/>
  <c r="BJ2448" i="3"/>
  <c r="AO2448" i="3"/>
  <c r="BJ2447" i="3"/>
  <c r="AO2447" i="3"/>
  <c r="BJ2446" i="3"/>
  <c r="AO2446" i="3"/>
  <c r="BJ2445" i="3"/>
  <c r="AO2445" i="3"/>
  <c r="BJ2444" i="3"/>
  <c r="AO2444" i="3"/>
  <c r="BJ2443" i="3"/>
  <c r="AO2443" i="3"/>
  <c r="BJ2442" i="3"/>
  <c r="AO2442" i="3"/>
  <c r="BJ2441" i="3"/>
  <c r="AO2441" i="3"/>
  <c r="BJ2440" i="3"/>
  <c r="AO2440" i="3"/>
  <c r="BJ2439" i="3"/>
  <c r="AO2439" i="3"/>
  <c r="BJ2438" i="3"/>
  <c r="AO2438" i="3"/>
  <c r="BJ2437" i="3"/>
  <c r="AO2437" i="3"/>
  <c r="BJ2436" i="3"/>
  <c r="AO2436" i="3"/>
  <c r="BJ2435" i="3"/>
  <c r="AO2435" i="3"/>
  <c r="BJ2434" i="3"/>
  <c r="AO2434" i="3"/>
  <c r="BJ2433" i="3"/>
  <c r="AO2433" i="3"/>
  <c r="BJ2432" i="3"/>
  <c r="AO2432" i="3"/>
  <c r="BJ2431" i="3"/>
  <c r="AO2431" i="3"/>
  <c r="BJ2430" i="3"/>
  <c r="AO2430" i="3"/>
  <c r="BJ2429" i="3"/>
  <c r="AO2429" i="3"/>
  <c r="BJ2428" i="3"/>
  <c r="BH2428" i="3"/>
  <c r="BD2428" i="3"/>
  <c r="BB2428" i="3"/>
  <c r="BA2428" i="3"/>
  <c r="AO2428" i="3"/>
  <c r="BJ2427" i="3"/>
  <c r="AO2427" i="3"/>
  <c r="BJ2426" i="3"/>
  <c r="AO2426" i="3"/>
  <c r="BJ2425" i="3"/>
  <c r="AO2425" i="3"/>
  <c r="BJ2424" i="3"/>
  <c r="AO2424" i="3"/>
  <c r="BJ2423" i="3"/>
  <c r="AO2423" i="3"/>
  <c r="BJ2422" i="3"/>
  <c r="AO2422" i="3"/>
  <c r="BJ2421" i="3"/>
  <c r="AO2421" i="3"/>
  <c r="BJ2420" i="3"/>
  <c r="AO2420" i="3"/>
  <c r="BJ2419" i="3"/>
  <c r="AO2419" i="3"/>
  <c r="BJ2418" i="3"/>
  <c r="BJ2417" i="3"/>
  <c r="AO2417" i="3"/>
  <c r="BJ2416" i="3"/>
  <c r="AO2416" i="3"/>
  <c r="V2416" i="3"/>
  <c r="BJ2415" i="3"/>
  <c r="AO2415" i="3"/>
  <c r="BJ2414" i="3"/>
  <c r="AO2414" i="3"/>
  <c r="BJ2413" i="3"/>
  <c r="AO2413" i="3"/>
  <c r="BJ2412" i="3"/>
  <c r="AO2412" i="3"/>
  <c r="BJ2411" i="3"/>
  <c r="AO2411" i="3"/>
  <c r="BJ2410" i="3"/>
  <c r="AO2410" i="3"/>
  <c r="BJ2409" i="3"/>
  <c r="AO2409" i="3"/>
  <c r="BJ2408" i="3"/>
  <c r="AO2408" i="3"/>
  <c r="BJ2407" i="3"/>
  <c r="AO2407" i="3"/>
  <c r="BJ2406" i="3"/>
  <c r="AO2406" i="3"/>
  <c r="BJ2405" i="3"/>
  <c r="AO2405" i="3"/>
  <c r="BJ2404" i="3"/>
  <c r="AO2404" i="3"/>
  <c r="BJ2403" i="3"/>
  <c r="AO2403" i="3"/>
  <c r="BJ2402" i="3"/>
  <c r="AO2402" i="3"/>
  <c r="BJ2401" i="3"/>
  <c r="AO2401" i="3"/>
  <c r="BJ2400" i="3"/>
  <c r="AO2400" i="3"/>
  <c r="BJ2399" i="3"/>
  <c r="AO2399" i="3"/>
  <c r="BJ2398" i="3"/>
  <c r="AO2398" i="3"/>
  <c r="BJ2397" i="3"/>
  <c r="AO2397" i="3"/>
  <c r="BJ2396" i="3"/>
  <c r="AO2396" i="3"/>
  <c r="BJ2395" i="3"/>
  <c r="AO2395" i="3"/>
  <c r="BJ2394" i="3"/>
  <c r="AO2394" i="3"/>
  <c r="BJ2393" i="3"/>
  <c r="AO2393" i="3"/>
  <c r="BJ2392" i="3"/>
  <c r="AO2392" i="3"/>
  <c r="V2392" i="3"/>
  <c r="AS2391" i="3"/>
  <c r="X2391" i="3"/>
  <c r="BJ2390" i="3"/>
  <c r="AO2390" i="3"/>
  <c r="BJ2389" i="3"/>
  <c r="AO2389" i="3"/>
  <c r="BJ2388" i="3"/>
  <c r="AO2388" i="3"/>
  <c r="BJ2387" i="3"/>
  <c r="AO2387" i="3"/>
  <c r="BJ2386" i="3"/>
  <c r="AO2386" i="3"/>
  <c r="AF2386" i="3"/>
  <c r="V2386" i="3"/>
  <c r="BJ2385" i="3"/>
  <c r="AO2385" i="3"/>
  <c r="BJ2384" i="3"/>
  <c r="AO2384" i="3"/>
  <c r="BJ2383" i="3"/>
  <c r="AO2383" i="3"/>
  <c r="BJ2382" i="3"/>
  <c r="AO2382" i="3"/>
  <c r="BJ2381" i="3"/>
  <c r="AO2381" i="3"/>
  <c r="BJ2380" i="3"/>
  <c r="AO2380" i="3"/>
  <c r="BJ2379" i="3"/>
  <c r="AO2379" i="3"/>
  <c r="BJ2378" i="3"/>
  <c r="AO2378" i="3"/>
  <c r="BJ2377" i="3"/>
  <c r="AO2377" i="3"/>
  <c r="BJ2376" i="3"/>
  <c r="AO2376" i="3"/>
  <c r="BJ2375" i="3"/>
  <c r="AO2375" i="3"/>
  <c r="BJ2374" i="3"/>
  <c r="AO2374" i="3"/>
  <c r="BJ2373" i="3"/>
  <c r="AO2373" i="3"/>
  <c r="BJ2372" i="3"/>
  <c r="AO2372" i="3"/>
  <c r="BJ2371" i="3"/>
  <c r="AO2371" i="3"/>
  <c r="BJ2370" i="3"/>
  <c r="AO2370" i="3"/>
  <c r="BJ2369" i="3"/>
  <c r="AO2369" i="3"/>
  <c r="BJ2368" i="3"/>
  <c r="AO2368" i="3"/>
  <c r="BJ2367" i="3"/>
  <c r="AO2367" i="3"/>
  <c r="BJ2366" i="3"/>
  <c r="AO2366" i="3"/>
  <c r="BJ2365" i="3"/>
  <c r="AO2365" i="3"/>
  <c r="BJ2364" i="3"/>
  <c r="AO2364" i="3"/>
  <c r="BJ2363" i="3"/>
  <c r="AO2363" i="3"/>
  <c r="BJ2362" i="3"/>
  <c r="AO2362" i="3"/>
  <c r="BJ2361" i="3"/>
  <c r="AO2361" i="3"/>
  <c r="BJ2360" i="3"/>
  <c r="AO2360" i="3"/>
  <c r="BJ2359" i="3"/>
  <c r="AO2359" i="3"/>
  <c r="BJ2358" i="3"/>
  <c r="AO2358" i="3"/>
  <c r="BJ2357" i="3"/>
  <c r="AO2357" i="3"/>
  <c r="BJ2356" i="3"/>
  <c r="AO2356" i="3"/>
  <c r="BJ2355" i="3"/>
  <c r="AO2355" i="3"/>
  <c r="BJ2354" i="3"/>
  <c r="AO2354" i="3"/>
  <c r="BJ2353" i="3"/>
  <c r="AO2353" i="3"/>
  <c r="BJ2352" i="3"/>
  <c r="AO2352" i="3"/>
  <c r="BJ2351" i="3"/>
  <c r="AO2351" i="3"/>
  <c r="BJ2350" i="3"/>
  <c r="AO2350" i="3"/>
  <c r="BJ2349" i="3"/>
  <c r="AO2349" i="3"/>
  <c r="BJ2348" i="3"/>
  <c r="AO2348" i="3"/>
  <c r="BJ2347" i="3"/>
  <c r="AO2347" i="3"/>
  <c r="BJ2346" i="3"/>
  <c r="AO2346" i="3"/>
  <c r="BJ2345" i="3"/>
  <c r="AO2345" i="3"/>
  <c r="BJ2344" i="3"/>
  <c r="AO2344" i="3"/>
  <c r="BJ2343" i="3"/>
  <c r="AO2343" i="3"/>
  <c r="BJ2342" i="3"/>
  <c r="AO2342" i="3"/>
  <c r="BJ2341" i="3"/>
  <c r="AO2341" i="3"/>
  <c r="BJ2340" i="3"/>
  <c r="AO2340" i="3"/>
  <c r="BJ2339" i="3"/>
  <c r="AO2339" i="3"/>
  <c r="BJ2338" i="3"/>
  <c r="AO2338" i="3"/>
  <c r="BJ2337" i="3"/>
  <c r="AO2337" i="3"/>
  <c r="BJ2336" i="3"/>
  <c r="AO2336" i="3"/>
  <c r="BJ2335" i="3"/>
  <c r="AO2335" i="3"/>
  <c r="BJ2334" i="3"/>
  <c r="AO2334" i="3"/>
  <c r="BJ2333" i="3"/>
  <c r="AO2333" i="3"/>
  <c r="BJ2332" i="3"/>
  <c r="AO2332" i="3"/>
  <c r="BJ2331" i="3"/>
  <c r="AO2331" i="3"/>
  <c r="BJ2330" i="3"/>
  <c r="AO2330" i="3"/>
  <c r="BJ2329" i="3"/>
  <c r="AO2329" i="3"/>
  <c r="BJ2328" i="3"/>
  <c r="AO2328" i="3"/>
  <c r="BJ2327" i="3"/>
  <c r="AO2327" i="3"/>
  <c r="BJ2326" i="3"/>
  <c r="AO2326" i="3"/>
  <c r="BJ2325" i="3"/>
  <c r="AO2325" i="3"/>
  <c r="BJ2324" i="3"/>
  <c r="AO2324" i="3"/>
  <c r="BJ2323" i="3"/>
  <c r="AO2323" i="3"/>
  <c r="BJ2322" i="3"/>
  <c r="AO2322" i="3"/>
  <c r="BJ2321" i="3"/>
  <c r="AO2321" i="3"/>
  <c r="BJ2320" i="3"/>
  <c r="AO2320" i="3"/>
  <c r="BJ2319" i="3"/>
  <c r="AO2319" i="3"/>
  <c r="BJ2318" i="3"/>
  <c r="AO2318" i="3"/>
  <c r="BJ2317" i="3"/>
  <c r="AO2317" i="3"/>
  <c r="BJ2316" i="3"/>
  <c r="AO2316" i="3"/>
  <c r="BJ2315" i="3"/>
  <c r="AO2315" i="3"/>
  <c r="BJ2314" i="3"/>
  <c r="AO2314" i="3"/>
  <c r="BJ2313" i="3"/>
  <c r="AO2313" i="3"/>
  <c r="BJ2312" i="3"/>
  <c r="AO2312" i="3"/>
  <c r="BJ2311" i="3"/>
  <c r="AO2311" i="3"/>
  <c r="BJ2310" i="3"/>
  <c r="AO2310" i="3"/>
  <c r="BJ2309" i="3"/>
  <c r="AO2309" i="3"/>
  <c r="BJ2308" i="3"/>
  <c r="AO2308" i="3"/>
  <c r="BJ2307" i="3"/>
  <c r="AO2307" i="3"/>
  <c r="BJ2306" i="3"/>
  <c r="AO2306" i="3"/>
  <c r="BJ2305" i="3"/>
  <c r="AO2305" i="3"/>
  <c r="BJ2304" i="3"/>
  <c r="AO2304" i="3"/>
  <c r="BJ2303" i="3"/>
  <c r="AO2303" i="3"/>
  <c r="V2303" i="3"/>
  <c r="BJ2302" i="3"/>
  <c r="AO2302" i="3"/>
  <c r="BJ2301" i="3"/>
  <c r="AO2301" i="3"/>
  <c r="BJ2300" i="3"/>
  <c r="AO2300" i="3"/>
  <c r="BJ2299" i="3"/>
  <c r="AO2299" i="3"/>
  <c r="BJ2298" i="3"/>
  <c r="AO2298" i="3"/>
  <c r="BJ2297" i="3"/>
  <c r="AO2297" i="3"/>
  <c r="BJ2296" i="3"/>
  <c r="AO2296" i="3"/>
  <c r="BJ2295" i="3"/>
  <c r="AO2295" i="3"/>
  <c r="BJ2294" i="3"/>
  <c r="AO2294" i="3"/>
  <c r="BJ2293" i="3"/>
  <c r="AO2293" i="3"/>
  <c r="BJ2292" i="3"/>
  <c r="AO2292" i="3"/>
  <c r="BJ2291" i="3"/>
  <c r="AO2291" i="3"/>
  <c r="BJ2290" i="3"/>
  <c r="AO2290" i="3"/>
  <c r="BJ2289" i="3"/>
  <c r="AO2289" i="3"/>
  <c r="BJ2288" i="3"/>
  <c r="AO2288" i="3"/>
  <c r="BJ2287" i="3"/>
  <c r="AO2287" i="3"/>
  <c r="BJ2286" i="3"/>
  <c r="AO2286" i="3"/>
  <c r="BJ2285" i="3"/>
  <c r="AO2285" i="3"/>
  <c r="BJ2284" i="3"/>
  <c r="AO2284" i="3"/>
  <c r="BJ2283" i="3"/>
  <c r="AO2283" i="3"/>
  <c r="BJ2282" i="3"/>
  <c r="AO2282" i="3"/>
  <c r="BJ2281" i="3"/>
  <c r="AO2281" i="3"/>
  <c r="BJ2280" i="3"/>
  <c r="AO2280" i="3"/>
  <c r="BJ2279" i="3"/>
  <c r="AO2279" i="3"/>
  <c r="BJ2278" i="3"/>
  <c r="AO2278" i="3"/>
  <c r="BJ2277" i="3"/>
  <c r="AO2277" i="3"/>
  <c r="BJ2276" i="3"/>
  <c r="AO2276" i="3"/>
  <c r="BJ2275" i="3"/>
  <c r="AO2275" i="3"/>
  <c r="BJ2274" i="3"/>
  <c r="AO2274" i="3"/>
  <c r="BJ2273" i="3"/>
  <c r="BH2273" i="3"/>
  <c r="AO2273" i="3"/>
  <c r="AF2273" i="3"/>
  <c r="V2273" i="3"/>
  <c r="BJ2272" i="3"/>
  <c r="AO2272" i="3"/>
  <c r="BJ2271" i="3"/>
  <c r="AO2271" i="3"/>
  <c r="BJ2270" i="3"/>
  <c r="AO2270" i="3"/>
  <c r="BJ2269" i="3"/>
  <c r="AO2269" i="3"/>
  <c r="BJ2268" i="3"/>
  <c r="AO2268" i="3"/>
  <c r="BJ2267" i="3"/>
  <c r="AO2267" i="3"/>
  <c r="BJ2266" i="3"/>
  <c r="AO2266" i="3"/>
  <c r="BJ2265" i="3"/>
  <c r="AO2265" i="3"/>
  <c r="BJ2264" i="3"/>
  <c r="AO2264" i="3"/>
  <c r="V2264" i="3"/>
  <c r="BJ2263" i="3"/>
  <c r="AO2263" i="3"/>
  <c r="BJ2262" i="3"/>
  <c r="AO2262" i="3"/>
  <c r="BJ2261" i="3"/>
  <c r="AO2261" i="3"/>
  <c r="BJ2260" i="3"/>
  <c r="AO2260" i="3"/>
  <c r="BJ2259" i="3"/>
  <c r="AO2259" i="3"/>
  <c r="BJ2258" i="3"/>
  <c r="AO2258" i="3"/>
  <c r="BJ2257" i="3"/>
  <c r="AO2257" i="3"/>
  <c r="BJ2256" i="3"/>
  <c r="AO2256" i="3"/>
  <c r="BJ2255" i="3"/>
  <c r="AO2255" i="3"/>
  <c r="BJ2254" i="3"/>
  <c r="AO2254" i="3"/>
  <c r="BJ2253" i="3"/>
  <c r="AO2253" i="3"/>
  <c r="BJ2252" i="3"/>
  <c r="AO2252" i="3"/>
  <c r="BJ2251" i="3"/>
  <c r="AO2251" i="3"/>
  <c r="BJ2250" i="3"/>
  <c r="AO2250" i="3"/>
  <c r="BJ2249" i="3"/>
  <c r="AO2249" i="3"/>
  <c r="BJ2248" i="3"/>
  <c r="BH2248" i="3"/>
  <c r="BE2248" i="3"/>
  <c r="BB2248" i="3"/>
  <c r="BC2248" i="3" s="1"/>
  <c r="BA2248" i="3"/>
  <c r="AT2248" i="3"/>
  <c r="AU2248" i="3" s="1"/>
  <c r="AS2248" i="3"/>
  <c r="AO2248" i="3"/>
  <c r="BJ2247" i="3"/>
  <c r="AO2247" i="3"/>
  <c r="BJ2246" i="3"/>
  <c r="AO2246" i="3"/>
  <c r="BJ2245" i="3"/>
  <c r="AO2245" i="3"/>
  <c r="BJ2244" i="3"/>
  <c r="AO2244" i="3"/>
  <c r="BJ2243" i="3"/>
  <c r="AO2243" i="3"/>
  <c r="BJ2242" i="3"/>
  <c r="AO2242" i="3"/>
  <c r="BJ2241" i="3"/>
  <c r="AO2241" i="3"/>
  <c r="BJ2240" i="3"/>
  <c r="AO2240" i="3"/>
  <c r="AF2240" i="3"/>
  <c r="V2240" i="3"/>
  <c r="BJ2239" i="3"/>
  <c r="AO2239" i="3"/>
  <c r="BJ2238" i="3"/>
  <c r="AO2238" i="3"/>
  <c r="BJ2237" i="3"/>
  <c r="AO2237" i="3"/>
  <c r="BJ2236" i="3"/>
  <c r="AO2236" i="3"/>
  <c r="AF2236" i="3"/>
  <c r="V2236" i="3"/>
  <c r="BJ2235" i="3"/>
  <c r="AO2235" i="3"/>
  <c r="BJ2234" i="3"/>
  <c r="AO2234" i="3"/>
  <c r="BJ2233" i="3"/>
  <c r="AO2233" i="3"/>
  <c r="BJ2232" i="3"/>
  <c r="AO2232" i="3"/>
  <c r="BJ2231" i="3"/>
  <c r="AO2231" i="3"/>
  <c r="BJ2230" i="3"/>
  <c r="AO2230" i="3"/>
  <c r="BJ2229" i="3"/>
  <c r="AO2229" i="3"/>
  <c r="BJ2228" i="3"/>
  <c r="AO2228" i="3"/>
  <c r="BJ2227" i="3"/>
  <c r="AO2227" i="3"/>
  <c r="BJ2226" i="3"/>
  <c r="AO2226" i="3"/>
  <c r="BJ2225" i="3"/>
  <c r="AO2225" i="3"/>
  <c r="BJ2224" i="3"/>
  <c r="AO2224" i="3"/>
  <c r="BJ2223" i="3"/>
  <c r="AO2223" i="3"/>
  <c r="BJ2222" i="3"/>
  <c r="AO2222" i="3"/>
  <c r="BJ2221" i="3"/>
  <c r="AO2221" i="3"/>
  <c r="BJ2220" i="3"/>
  <c r="AO2220" i="3"/>
  <c r="BJ2219" i="3"/>
  <c r="AO2219" i="3"/>
  <c r="BJ2218" i="3"/>
  <c r="AO2218" i="3"/>
  <c r="BJ2217" i="3"/>
  <c r="AO2217" i="3"/>
  <c r="BJ2216" i="3"/>
  <c r="AO2216" i="3"/>
  <c r="BJ2215" i="3"/>
  <c r="AO2215" i="3"/>
  <c r="BJ2214" i="3"/>
  <c r="AO2214" i="3"/>
  <c r="BJ2213" i="3"/>
  <c r="AO2213" i="3"/>
  <c r="BJ2212" i="3"/>
  <c r="AO2212" i="3"/>
  <c r="BJ2211" i="3"/>
  <c r="AO2211" i="3"/>
  <c r="BJ2210" i="3"/>
  <c r="AO2210" i="3"/>
  <c r="BJ2209" i="3"/>
  <c r="AO2209" i="3"/>
  <c r="BJ2208" i="3"/>
  <c r="AO2208" i="3"/>
  <c r="BJ2207" i="3"/>
  <c r="AO2207" i="3"/>
  <c r="BJ2206" i="3"/>
  <c r="AO2206" i="3"/>
  <c r="BJ2205" i="3"/>
  <c r="AO2205" i="3"/>
  <c r="BJ2204" i="3"/>
  <c r="AO2204" i="3"/>
  <c r="BJ2203" i="3"/>
  <c r="AO2203" i="3"/>
  <c r="BJ2202" i="3"/>
  <c r="AO2202" i="3"/>
  <c r="BJ2201" i="3"/>
  <c r="AO2201" i="3"/>
  <c r="BJ2200" i="3"/>
  <c r="AO2200" i="3"/>
  <c r="BJ2199" i="3"/>
  <c r="AO2199" i="3"/>
  <c r="BJ2198" i="3"/>
  <c r="AO2198" i="3"/>
  <c r="BJ2197" i="3"/>
  <c r="AO2197" i="3"/>
  <c r="BJ2196" i="3"/>
  <c r="AO2196" i="3"/>
  <c r="BJ2195" i="3"/>
  <c r="AO2195" i="3"/>
  <c r="BJ2194" i="3"/>
  <c r="AO2194" i="3"/>
  <c r="BJ2193" i="3"/>
  <c r="AO2193" i="3"/>
  <c r="BJ2192" i="3"/>
  <c r="AO2192" i="3"/>
  <c r="BJ2191" i="3"/>
  <c r="AO2191" i="3"/>
  <c r="BJ2190" i="3"/>
  <c r="AO2190" i="3"/>
  <c r="BJ2189" i="3"/>
  <c r="AO2189" i="3"/>
  <c r="BJ2188" i="3"/>
  <c r="AO2188" i="3"/>
  <c r="BJ2187" i="3"/>
  <c r="AO2187" i="3"/>
  <c r="BJ2186" i="3"/>
  <c r="AO2186" i="3"/>
  <c r="BJ2185" i="3"/>
  <c r="AO2185" i="3"/>
  <c r="BJ2184" i="3"/>
  <c r="AO2184" i="3"/>
  <c r="BJ2183" i="3"/>
  <c r="AO2183" i="3"/>
  <c r="BJ2182" i="3"/>
  <c r="AO2182" i="3"/>
  <c r="BJ2181" i="3"/>
  <c r="AO2181" i="3"/>
  <c r="BJ2180" i="3"/>
  <c r="AO2180" i="3"/>
  <c r="BJ2179" i="3"/>
  <c r="AO2179" i="3"/>
  <c r="BJ2178" i="3"/>
  <c r="AO2178" i="3"/>
  <c r="BJ2177" i="3"/>
  <c r="AO2177" i="3"/>
  <c r="BJ2176" i="3"/>
  <c r="AO2176" i="3"/>
  <c r="AF2176" i="3"/>
  <c r="V2176" i="3"/>
  <c r="BJ2175" i="3"/>
  <c r="AO2175" i="3"/>
  <c r="BJ2174" i="3"/>
  <c r="AO2174" i="3"/>
  <c r="BJ2173" i="3"/>
  <c r="AO2173" i="3"/>
  <c r="BJ2172" i="3"/>
  <c r="AO2172" i="3"/>
  <c r="AF2172" i="3"/>
  <c r="V2172" i="3"/>
  <c r="BJ2171" i="3"/>
  <c r="AO2171" i="3"/>
  <c r="BJ2170" i="3"/>
  <c r="AO2170" i="3"/>
  <c r="BJ2169" i="3"/>
  <c r="AO2169" i="3"/>
  <c r="BJ2168" i="3"/>
  <c r="AO2168" i="3"/>
  <c r="BJ2167" i="3"/>
  <c r="AO2167" i="3"/>
  <c r="BJ2166" i="3"/>
  <c r="AO2166" i="3"/>
  <c r="BJ2165" i="3"/>
  <c r="AO2165" i="3"/>
  <c r="BJ2164" i="3"/>
  <c r="AO2164" i="3"/>
  <c r="BJ2163" i="3"/>
  <c r="AO2163" i="3"/>
  <c r="BJ2162" i="3"/>
  <c r="AO2162" i="3"/>
  <c r="BJ2161" i="3"/>
  <c r="AO2161" i="3"/>
  <c r="BJ2160" i="3"/>
  <c r="AO2160" i="3"/>
  <c r="BJ2159" i="3"/>
  <c r="AO2159" i="3"/>
  <c r="BJ2158" i="3"/>
  <c r="AO2158" i="3"/>
  <c r="BJ2157" i="3"/>
  <c r="AO2157" i="3"/>
  <c r="BJ2156" i="3"/>
  <c r="AO2156" i="3"/>
  <c r="BJ2155" i="3"/>
  <c r="AO2155" i="3"/>
  <c r="BJ2154" i="3"/>
  <c r="AO2154" i="3"/>
  <c r="BJ2153" i="3"/>
  <c r="AO2153" i="3"/>
  <c r="BJ2152" i="3"/>
  <c r="AO2152" i="3"/>
  <c r="BJ2151" i="3"/>
  <c r="AO2151" i="3"/>
  <c r="BJ2150" i="3"/>
  <c r="AO2150" i="3"/>
  <c r="BJ2149" i="3"/>
  <c r="AO2149" i="3"/>
  <c r="BJ2148" i="3"/>
  <c r="AO2148" i="3"/>
  <c r="BJ2147" i="3"/>
  <c r="AO2147" i="3"/>
  <c r="BJ2146" i="3"/>
  <c r="AO2146" i="3"/>
  <c r="BJ2145" i="3"/>
  <c r="AO2145" i="3"/>
  <c r="BJ2144" i="3"/>
  <c r="AO2144" i="3"/>
  <c r="BJ2143" i="3"/>
  <c r="AO2143" i="3"/>
  <c r="BJ2142" i="3"/>
  <c r="AO2142" i="3"/>
  <c r="BJ2141" i="3"/>
  <c r="AO2141" i="3"/>
  <c r="BJ2140" i="3"/>
  <c r="AO2140" i="3"/>
  <c r="BJ2139" i="3"/>
  <c r="AO2139" i="3"/>
  <c r="BJ2138" i="3"/>
  <c r="AO2138" i="3"/>
  <c r="BJ2137" i="3"/>
  <c r="AO2137" i="3"/>
  <c r="AF2137" i="3"/>
  <c r="V2137" i="3"/>
  <c r="BJ2136" i="3"/>
  <c r="AO2136" i="3"/>
  <c r="BJ2135" i="3"/>
  <c r="AO2135" i="3"/>
  <c r="BJ2134" i="3"/>
  <c r="AO2134" i="3"/>
  <c r="BJ2133" i="3"/>
  <c r="AO2133" i="3"/>
  <c r="BJ2132" i="3"/>
  <c r="AO2132" i="3"/>
  <c r="BJ2131" i="3"/>
  <c r="AO2131" i="3"/>
  <c r="BJ2130" i="3"/>
  <c r="AO2130" i="3"/>
  <c r="BJ2129" i="3"/>
  <c r="AO2129" i="3"/>
  <c r="BJ2128" i="3"/>
  <c r="AO2128" i="3"/>
  <c r="BJ2127" i="3"/>
  <c r="AO2127" i="3"/>
  <c r="BJ2126" i="3"/>
  <c r="AO2126" i="3"/>
  <c r="BJ2125" i="3"/>
  <c r="AO2125" i="3"/>
  <c r="BJ2124" i="3"/>
  <c r="AO2124" i="3"/>
  <c r="BJ2123" i="3"/>
  <c r="AO2123" i="3"/>
  <c r="BJ2122" i="3"/>
  <c r="AO2122" i="3"/>
  <c r="BJ2121" i="3"/>
  <c r="AO2121" i="3"/>
  <c r="BJ2120" i="3"/>
  <c r="AO2120" i="3"/>
  <c r="BJ2119" i="3"/>
  <c r="AO2119" i="3"/>
  <c r="BJ2118" i="3"/>
  <c r="AO2118" i="3"/>
  <c r="BJ2117" i="3"/>
  <c r="AO2117" i="3"/>
  <c r="BJ2116" i="3"/>
  <c r="AO2116" i="3"/>
  <c r="AF2116" i="3"/>
  <c r="V2116" i="3"/>
  <c r="BJ2115" i="3"/>
  <c r="AO2115" i="3"/>
  <c r="BJ2114" i="3"/>
  <c r="AO2114" i="3"/>
  <c r="BJ2113" i="3"/>
  <c r="AO2113" i="3"/>
  <c r="BJ2112" i="3"/>
  <c r="AO2112" i="3"/>
  <c r="BJ2111" i="3"/>
  <c r="AO2111" i="3"/>
  <c r="BJ2110" i="3"/>
  <c r="AO2110" i="3"/>
  <c r="BJ2109" i="3"/>
  <c r="AO2109" i="3"/>
  <c r="BJ2108" i="3"/>
  <c r="AO2108" i="3"/>
  <c r="BJ2107" i="3"/>
  <c r="AO2107" i="3"/>
  <c r="BJ2106" i="3"/>
  <c r="AO2106" i="3"/>
  <c r="BJ2105" i="3"/>
  <c r="AO2105" i="3"/>
  <c r="BJ2104" i="3"/>
  <c r="AO2104" i="3"/>
  <c r="BJ2103" i="3"/>
  <c r="AO2103" i="3"/>
  <c r="BJ2102" i="3"/>
  <c r="BH2102" i="3"/>
  <c r="AO2102" i="3"/>
  <c r="AF2102" i="3"/>
  <c r="V2102" i="3"/>
  <c r="BJ2101" i="3"/>
  <c r="AO2101" i="3"/>
  <c r="BJ2100" i="3"/>
  <c r="AO2100" i="3"/>
  <c r="BJ2099" i="3"/>
  <c r="AO2099" i="3"/>
  <c r="BJ2098" i="3"/>
  <c r="AO2098" i="3"/>
  <c r="BJ2097" i="3"/>
  <c r="AO2097" i="3"/>
  <c r="BJ2096" i="3"/>
  <c r="AO2096" i="3"/>
  <c r="BJ2095" i="3"/>
  <c r="AO2095" i="3"/>
  <c r="BJ2094" i="3"/>
  <c r="AO2094" i="3"/>
  <c r="BJ2093" i="3"/>
  <c r="AO2093" i="3"/>
  <c r="BJ2092" i="3"/>
  <c r="AO2092" i="3"/>
  <c r="BJ2091" i="3"/>
  <c r="AO2091" i="3"/>
  <c r="BJ2090" i="3"/>
  <c r="AO2090" i="3"/>
  <c r="BJ2089" i="3"/>
  <c r="AO2089" i="3"/>
  <c r="BJ2088" i="3"/>
  <c r="AO2088" i="3"/>
  <c r="BJ2087" i="3"/>
  <c r="AO2087" i="3"/>
  <c r="BJ2086" i="3"/>
  <c r="AO2086" i="3"/>
  <c r="BJ2085" i="3"/>
  <c r="AO2085" i="3"/>
  <c r="BJ2084" i="3"/>
  <c r="AO2084" i="3"/>
  <c r="BJ2083" i="3"/>
  <c r="AO2083" i="3"/>
  <c r="BJ2082" i="3"/>
  <c r="AO2082" i="3"/>
  <c r="BJ2081" i="3"/>
  <c r="AO2081" i="3"/>
  <c r="BJ2080" i="3"/>
  <c r="AO2080" i="3"/>
  <c r="BJ2079" i="3"/>
  <c r="AO2079" i="3"/>
  <c r="BJ2078" i="3"/>
  <c r="AO2078" i="3"/>
  <c r="BJ2077" i="3"/>
  <c r="AO2077" i="3"/>
  <c r="BJ2076" i="3"/>
  <c r="BH2076" i="3"/>
  <c r="AO2076" i="3"/>
  <c r="AF2076" i="3"/>
  <c r="V2076" i="3"/>
  <c r="BJ2075" i="3"/>
  <c r="AO2075" i="3"/>
  <c r="BJ2074" i="3"/>
  <c r="AO2074" i="3"/>
  <c r="BJ2073" i="3"/>
  <c r="AO2073" i="3"/>
  <c r="BJ2072" i="3"/>
  <c r="AO2072" i="3"/>
  <c r="BJ2071" i="3"/>
  <c r="AO2071" i="3"/>
  <c r="BJ2070" i="3"/>
  <c r="AO2070" i="3"/>
  <c r="BJ2069" i="3"/>
  <c r="AO2069" i="3"/>
  <c r="BJ2068" i="3"/>
  <c r="AO2068" i="3"/>
  <c r="BJ2067" i="3"/>
  <c r="AO2067" i="3"/>
  <c r="BJ2066" i="3"/>
  <c r="AO2066" i="3"/>
  <c r="BJ2065" i="3"/>
  <c r="AO2065" i="3"/>
  <c r="BJ2064" i="3"/>
  <c r="AO2064" i="3"/>
  <c r="BJ2063" i="3"/>
  <c r="AO2063" i="3"/>
  <c r="BJ2062" i="3"/>
  <c r="AO2062" i="3"/>
  <c r="BJ2061" i="3"/>
  <c r="AO2061" i="3"/>
  <c r="BJ2060" i="3"/>
  <c r="AO2060" i="3"/>
  <c r="BJ2059" i="3"/>
  <c r="AO2059" i="3"/>
  <c r="BJ2058" i="3"/>
  <c r="AO2058" i="3"/>
  <c r="BJ2057" i="3"/>
  <c r="AO2057" i="3"/>
  <c r="BJ2056" i="3"/>
  <c r="AO2056" i="3"/>
  <c r="BJ2055" i="3"/>
  <c r="AO2055" i="3"/>
  <c r="BJ2054" i="3"/>
  <c r="AO2054" i="3"/>
  <c r="BJ2053" i="3"/>
  <c r="AO2053" i="3"/>
  <c r="BJ2052" i="3"/>
  <c r="AO2052" i="3"/>
  <c r="BJ2051" i="3"/>
  <c r="AO2051" i="3"/>
  <c r="BJ2050" i="3"/>
  <c r="AO2050" i="3"/>
  <c r="BJ2049" i="3"/>
  <c r="AO2049" i="3"/>
  <c r="BJ2048" i="3"/>
  <c r="AO2048" i="3"/>
  <c r="BJ2047" i="3"/>
  <c r="AO2047" i="3"/>
  <c r="BJ2046" i="3"/>
  <c r="AO2046" i="3"/>
  <c r="BJ2045" i="3"/>
  <c r="AO2045" i="3"/>
  <c r="BJ2044" i="3"/>
  <c r="AO2044" i="3"/>
  <c r="BJ2043" i="3"/>
  <c r="AO2043" i="3"/>
  <c r="BJ2042" i="3"/>
  <c r="AO2042" i="3"/>
  <c r="BJ2041" i="3"/>
  <c r="AO2041" i="3"/>
  <c r="BJ2040" i="3"/>
  <c r="AO2040" i="3"/>
  <c r="BJ2039" i="3"/>
  <c r="AO2039" i="3"/>
  <c r="BJ2038" i="3"/>
  <c r="AO2038" i="3"/>
  <c r="BJ2037" i="3"/>
  <c r="AO2037" i="3"/>
  <c r="BJ2036" i="3"/>
  <c r="AO2036" i="3"/>
  <c r="BJ2035" i="3"/>
  <c r="AO2035" i="3"/>
  <c r="BJ2034" i="3"/>
  <c r="AO2034" i="3"/>
  <c r="BJ2033" i="3"/>
  <c r="AO2033" i="3"/>
  <c r="BJ2032" i="3"/>
  <c r="AO2032" i="3"/>
  <c r="BJ2031" i="3"/>
  <c r="AO2031" i="3"/>
  <c r="BJ2030" i="3"/>
  <c r="AO2030" i="3"/>
  <c r="BJ2029" i="3"/>
  <c r="AO2029" i="3"/>
  <c r="BJ2028" i="3"/>
  <c r="AO2028" i="3"/>
  <c r="BJ2027" i="3"/>
  <c r="AO2027" i="3"/>
  <c r="BJ2026" i="3"/>
  <c r="AO2026" i="3"/>
  <c r="BJ2025" i="3"/>
  <c r="AO2025" i="3"/>
  <c r="BJ2024" i="3"/>
  <c r="AO2024" i="3"/>
  <c r="BJ2023" i="3"/>
  <c r="AO2023" i="3"/>
  <c r="BJ2022" i="3"/>
  <c r="AO2022" i="3"/>
  <c r="BJ2021" i="3"/>
  <c r="AO2021" i="3"/>
  <c r="BJ2020" i="3"/>
  <c r="AO2020" i="3"/>
  <c r="BJ2019" i="3"/>
  <c r="AO2019" i="3"/>
  <c r="BJ2018" i="3"/>
  <c r="AO2018" i="3"/>
  <c r="BJ2017" i="3"/>
  <c r="AO2017" i="3"/>
  <c r="BJ2016" i="3"/>
  <c r="AO2016" i="3"/>
  <c r="BJ2015" i="3"/>
  <c r="AO2015" i="3"/>
  <c r="BJ2014" i="3"/>
  <c r="AO2014" i="3"/>
  <c r="BJ2013" i="3"/>
  <c r="AO2013" i="3"/>
  <c r="BJ2012" i="3"/>
  <c r="AO2012" i="3"/>
  <c r="BJ2011" i="3"/>
  <c r="AO2011" i="3"/>
  <c r="BJ2010" i="3"/>
  <c r="AO2010" i="3"/>
  <c r="BJ2009" i="3"/>
  <c r="AO2009" i="3"/>
  <c r="BJ2008" i="3"/>
  <c r="AO2008" i="3"/>
  <c r="BJ2007" i="3"/>
  <c r="AO2007" i="3"/>
  <c r="BJ2006" i="3"/>
  <c r="AO2006" i="3"/>
  <c r="BJ2005" i="3"/>
  <c r="AO2005" i="3"/>
  <c r="BJ2004" i="3"/>
  <c r="AO2004" i="3"/>
  <c r="BJ2003" i="3"/>
  <c r="AO2003" i="3"/>
  <c r="BJ2002" i="3"/>
  <c r="AO2002" i="3"/>
  <c r="BJ2001" i="3"/>
  <c r="AO2001" i="3"/>
  <c r="BJ2000" i="3"/>
  <c r="AO2000" i="3"/>
  <c r="BJ1999" i="3"/>
  <c r="AO1999" i="3"/>
  <c r="BJ1998" i="3"/>
  <c r="AO1998" i="3"/>
  <c r="V1998" i="3"/>
  <c r="BJ1997" i="3"/>
  <c r="AO1997" i="3"/>
  <c r="BJ1996" i="3"/>
  <c r="AO1996" i="3"/>
  <c r="BJ1995" i="3"/>
  <c r="AO1995" i="3"/>
  <c r="BJ1994" i="3"/>
  <c r="AO1994" i="3"/>
  <c r="BJ1993" i="3"/>
  <c r="AO1993" i="3"/>
  <c r="BJ1992" i="3"/>
  <c r="AO1992" i="3"/>
  <c r="BJ1991" i="3"/>
  <c r="AO1991" i="3"/>
  <c r="BJ1990" i="3"/>
  <c r="AO1990" i="3"/>
  <c r="BJ1989" i="3"/>
  <c r="AO1989" i="3"/>
  <c r="BJ1988" i="3"/>
  <c r="AO1988" i="3"/>
  <c r="BJ1987" i="3"/>
  <c r="AO1987" i="3"/>
  <c r="BJ1986" i="3"/>
  <c r="AO1986" i="3"/>
  <c r="BJ1985" i="3"/>
  <c r="AO1985" i="3"/>
  <c r="BJ1984" i="3"/>
  <c r="AO1984" i="3"/>
  <c r="BJ1983" i="3"/>
  <c r="AO1983" i="3"/>
  <c r="BH1982" i="3"/>
  <c r="AN1982" i="3"/>
  <c r="V1982" i="3" s="1"/>
  <c r="AF1982" i="3"/>
  <c r="BJ1981" i="3"/>
  <c r="AO1981" i="3"/>
  <c r="BJ1980" i="3"/>
  <c r="AO1980" i="3"/>
  <c r="BJ1979" i="3"/>
  <c r="AO1979" i="3"/>
  <c r="BJ1978" i="3"/>
  <c r="AO1978" i="3"/>
  <c r="BJ1977" i="3"/>
  <c r="AO1977" i="3"/>
  <c r="BJ1976" i="3"/>
  <c r="AO1976" i="3"/>
  <c r="BJ1975" i="3"/>
  <c r="AO1975" i="3"/>
  <c r="BJ1974" i="3"/>
  <c r="AO1974" i="3"/>
  <c r="BJ1973" i="3"/>
  <c r="AO1973" i="3"/>
  <c r="BJ1972" i="3"/>
  <c r="AO1972" i="3"/>
  <c r="BJ1971" i="3"/>
  <c r="AO1971" i="3"/>
  <c r="BJ1970" i="3"/>
  <c r="AO1970" i="3"/>
  <c r="BJ1969" i="3"/>
  <c r="AO1969" i="3"/>
  <c r="BJ1968" i="3"/>
  <c r="AO1968" i="3"/>
  <c r="BJ1967" i="3"/>
  <c r="AO1967" i="3"/>
  <c r="BJ1966" i="3"/>
  <c r="AO1966" i="3"/>
  <c r="BJ1965" i="3"/>
  <c r="AO1965" i="3"/>
  <c r="BJ1964" i="3"/>
  <c r="AO1964" i="3"/>
  <c r="BJ1963" i="3"/>
  <c r="AO1963" i="3"/>
  <c r="BJ1962" i="3"/>
  <c r="AO1962" i="3"/>
  <c r="BJ1961" i="3"/>
  <c r="AO1961" i="3"/>
  <c r="BJ1960" i="3"/>
  <c r="AO1960" i="3"/>
  <c r="BJ1959" i="3"/>
  <c r="AO1959" i="3"/>
  <c r="BJ1958" i="3"/>
  <c r="AO1958" i="3"/>
  <c r="BJ1957" i="3"/>
  <c r="AO1957" i="3"/>
  <c r="BJ1956" i="3"/>
  <c r="AO1956" i="3"/>
  <c r="BJ1955" i="3"/>
  <c r="AO1955" i="3"/>
  <c r="BJ1954" i="3"/>
  <c r="AO1954" i="3"/>
  <c r="BJ1953" i="3"/>
  <c r="AO1953" i="3"/>
  <c r="BJ1952" i="3"/>
  <c r="AO1952" i="3"/>
  <c r="BJ1951" i="3"/>
  <c r="AO1951" i="3"/>
  <c r="BJ1950" i="3"/>
  <c r="AO1950" i="3"/>
  <c r="BJ1949" i="3"/>
  <c r="AO1949" i="3"/>
  <c r="BJ1948" i="3"/>
  <c r="AO1948" i="3"/>
  <c r="BJ1947" i="3"/>
  <c r="AO1947" i="3"/>
  <c r="BJ1946" i="3"/>
  <c r="AO1946" i="3"/>
  <c r="BJ1945" i="3"/>
  <c r="AO1945" i="3"/>
  <c r="BJ1944" i="3"/>
  <c r="AO1944" i="3"/>
  <c r="BJ1943" i="3"/>
  <c r="AO1943" i="3"/>
  <c r="BJ1942" i="3"/>
  <c r="AO1942" i="3"/>
  <c r="BJ1941" i="3"/>
  <c r="AO1941" i="3"/>
  <c r="BJ1940" i="3"/>
  <c r="AO1940" i="3"/>
  <c r="BJ1939" i="3"/>
  <c r="AO1939" i="3"/>
  <c r="BJ1938" i="3"/>
  <c r="AO1938" i="3"/>
  <c r="BJ1937" i="3"/>
  <c r="AO1937" i="3"/>
  <c r="BJ1936" i="3"/>
  <c r="AO1936" i="3"/>
  <c r="BJ1935" i="3"/>
  <c r="AO1935" i="3"/>
  <c r="BJ1934" i="3"/>
  <c r="AO1934" i="3"/>
  <c r="BJ1933" i="3"/>
  <c r="AO1933" i="3"/>
  <c r="BJ1932" i="3"/>
  <c r="AO1932" i="3"/>
  <c r="BJ1931" i="3"/>
  <c r="AO1931" i="3"/>
  <c r="BJ1930" i="3"/>
  <c r="BH1930" i="3"/>
  <c r="AO1930" i="3"/>
  <c r="AF1930" i="3"/>
  <c r="V1930" i="3"/>
  <c r="BJ1929" i="3"/>
  <c r="AO1929" i="3"/>
  <c r="BJ1928" i="3"/>
  <c r="AO1928" i="3"/>
  <c r="BJ1927" i="3"/>
  <c r="AO1927" i="3"/>
  <c r="BJ1926" i="3"/>
  <c r="AO1926" i="3"/>
  <c r="BJ1925" i="3"/>
  <c r="AO1925" i="3"/>
  <c r="BJ1924" i="3"/>
  <c r="AO1924" i="3"/>
  <c r="BJ1923" i="3"/>
  <c r="AO1923" i="3"/>
  <c r="BJ1922" i="3"/>
  <c r="AO1922" i="3"/>
  <c r="BJ1921" i="3"/>
  <c r="AO1921" i="3"/>
  <c r="BJ1920" i="3"/>
  <c r="AO1920" i="3"/>
  <c r="BJ1919" i="3"/>
  <c r="AO1919" i="3"/>
  <c r="BJ1918" i="3"/>
  <c r="AO1918" i="3"/>
  <c r="BJ1917" i="3"/>
  <c r="AO1917" i="3"/>
  <c r="BJ1916" i="3"/>
  <c r="AO1916" i="3"/>
  <c r="BJ1915" i="3"/>
  <c r="AO1915" i="3"/>
  <c r="BJ1914" i="3"/>
  <c r="AO1914" i="3"/>
  <c r="BJ1913" i="3"/>
  <c r="AO1913" i="3"/>
  <c r="BJ1912" i="3"/>
  <c r="AO1912" i="3"/>
  <c r="BJ1911" i="3"/>
  <c r="AO1911" i="3"/>
  <c r="BJ1910" i="3"/>
  <c r="AO1910" i="3"/>
  <c r="BJ1909" i="3"/>
  <c r="AO1909" i="3"/>
  <c r="BJ1908" i="3"/>
  <c r="AO1908" i="3"/>
  <c r="BJ1907" i="3"/>
  <c r="AO1907" i="3"/>
  <c r="BJ1906" i="3"/>
  <c r="AO1906" i="3"/>
  <c r="BJ1905" i="3"/>
  <c r="AO1905" i="3"/>
  <c r="BJ1904" i="3"/>
  <c r="AO1904" i="3"/>
  <c r="BJ1903" i="3"/>
  <c r="AO1903" i="3"/>
  <c r="BJ1902" i="3"/>
  <c r="AO1902" i="3"/>
  <c r="BJ1901" i="3"/>
  <c r="AO1901" i="3"/>
  <c r="BJ1900" i="3"/>
  <c r="AO1900" i="3"/>
  <c r="BJ1899" i="3"/>
  <c r="AO1899" i="3"/>
  <c r="BJ1898" i="3"/>
  <c r="AO1898" i="3"/>
  <c r="BJ1897" i="3"/>
  <c r="AO1897" i="3"/>
  <c r="BJ1896" i="3"/>
  <c r="AO1896" i="3"/>
  <c r="BJ1895" i="3"/>
  <c r="AO1895" i="3"/>
  <c r="BJ1894" i="3"/>
  <c r="AO1894" i="3"/>
  <c r="BJ1893" i="3"/>
  <c r="AO1893" i="3"/>
  <c r="BJ1892" i="3"/>
  <c r="AO1892" i="3"/>
  <c r="BJ1891" i="3"/>
  <c r="AO1891" i="3"/>
  <c r="BJ1890" i="3"/>
  <c r="AO1890" i="3"/>
  <c r="BJ1889" i="3"/>
  <c r="AO1889" i="3"/>
  <c r="BJ1888" i="3"/>
  <c r="AO1888" i="3"/>
  <c r="BJ1887" i="3"/>
  <c r="AO1887" i="3"/>
  <c r="BJ1886" i="3"/>
  <c r="AO1886" i="3"/>
  <c r="BJ1885" i="3"/>
  <c r="AO1885" i="3"/>
  <c r="BJ1884" i="3"/>
  <c r="AO1884" i="3"/>
  <c r="BJ1883" i="3"/>
  <c r="AO1883" i="3"/>
  <c r="BJ1882" i="3"/>
  <c r="AO1882" i="3"/>
  <c r="BJ1881" i="3"/>
  <c r="AO1881" i="3"/>
  <c r="BJ1880" i="3"/>
  <c r="AO1880" i="3"/>
  <c r="BJ1879" i="3"/>
  <c r="AO1879" i="3"/>
  <c r="BJ1878" i="3"/>
  <c r="AO1878" i="3"/>
  <c r="BJ1877" i="3"/>
  <c r="AO1877" i="3"/>
  <c r="BJ1876" i="3"/>
  <c r="AO1876" i="3"/>
  <c r="V1876" i="3"/>
  <c r="BJ1875" i="3"/>
  <c r="AO1875" i="3"/>
  <c r="BJ1874" i="3"/>
  <c r="AO1874" i="3"/>
  <c r="BJ1873" i="3"/>
  <c r="AO1873" i="3"/>
  <c r="BJ1872" i="3"/>
  <c r="AO1872" i="3"/>
  <c r="BJ1871" i="3"/>
  <c r="AO1871" i="3"/>
  <c r="BJ1870" i="3"/>
  <c r="AO1870" i="3"/>
  <c r="BJ1869" i="3"/>
  <c r="AO1869" i="3"/>
  <c r="BJ1868" i="3"/>
  <c r="AO1868" i="3"/>
  <c r="BJ1867" i="3"/>
  <c r="AO1867" i="3"/>
  <c r="BJ1866" i="3"/>
  <c r="AO1866" i="3"/>
  <c r="BJ1865" i="3"/>
  <c r="AO1865" i="3"/>
  <c r="BJ1864" i="3"/>
  <c r="AO1864" i="3"/>
  <c r="BJ1863" i="3"/>
  <c r="AO1863" i="3"/>
  <c r="BJ1862" i="3"/>
  <c r="AO1862" i="3"/>
  <c r="BJ1861" i="3"/>
  <c r="AO1861" i="3"/>
  <c r="BJ1860" i="3"/>
  <c r="AO1860" i="3"/>
  <c r="BJ1859" i="3"/>
  <c r="AO1859" i="3"/>
  <c r="BJ1858" i="3"/>
  <c r="AO1858" i="3"/>
  <c r="BJ1857" i="3"/>
  <c r="AO1857" i="3"/>
  <c r="BJ1856" i="3"/>
  <c r="AO1856" i="3"/>
  <c r="BJ1855" i="3"/>
  <c r="AO1855" i="3"/>
  <c r="BJ1854" i="3"/>
  <c r="AO1854" i="3"/>
  <c r="BJ1853" i="3"/>
  <c r="AO1853" i="3"/>
  <c r="BJ1852" i="3"/>
  <c r="AO1852" i="3"/>
  <c r="BJ1851" i="3"/>
  <c r="AO1851" i="3"/>
  <c r="BJ1850" i="3"/>
  <c r="AO1850" i="3"/>
  <c r="BJ1849" i="3"/>
  <c r="AO1849" i="3"/>
  <c r="BJ1848" i="3"/>
  <c r="AO1848" i="3"/>
  <c r="BJ1847" i="3"/>
  <c r="AO1847" i="3"/>
  <c r="BJ1846" i="3"/>
  <c r="AO1846" i="3"/>
  <c r="BJ1845" i="3"/>
  <c r="AO1845" i="3"/>
  <c r="BJ1844" i="3"/>
  <c r="AO1844" i="3"/>
  <c r="BJ1843" i="3"/>
  <c r="AO1843" i="3"/>
  <c r="BJ1842" i="3"/>
  <c r="AO1842" i="3"/>
  <c r="BJ1841" i="3"/>
  <c r="AO1841" i="3"/>
  <c r="BJ1840" i="3"/>
  <c r="AO1840" i="3"/>
  <c r="BJ1839" i="3"/>
  <c r="AO1839" i="3"/>
  <c r="BJ1838" i="3"/>
  <c r="AO1838" i="3"/>
  <c r="BJ1837" i="3"/>
  <c r="AO1837" i="3"/>
  <c r="BJ1836" i="3"/>
  <c r="AO1836" i="3"/>
  <c r="BJ1835" i="3"/>
  <c r="AO1835" i="3"/>
  <c r="BJ1834" i="3"/>
  <c r="AO1834" i="3"/>
  <c r="BJ1833" i="3"/>
  <c r="AO1833" i="3"/>
  <c r="BJ1832" i="3"/>
  <c r="AO1832" i="3"/>
  <c r="BJ1831" i="3"/>
  <c r="AO1831" i="3"/>
  <c r="BJ1830" i="3"/>
  <c r="AO1830" i="3"/>
  <c r="BJ1829" i="3"/>
  <c r="AO1829" i="3"/>
  <c r="BJ1828" i="3"/>
  <c r="AO1828" i="3"/>
  <c r="BJ1827" i="3"/>
  <c r="AO1827" i="3"/>
  <c r="BJ1826" i="3"/>
  <c r="AO1826" i="3"/>
  <c r="BJ1825" i="3"/>
  <c r="AO1825" i="3"/>
  <c r="BJ1824" i="3"/>
  <c r="AO1824" i="3"/>
  <c r="BJ1823" i="3"/>
  <c r="AO1823" i="3"/>
  <c r="BJ1822" i="3"/>
  <c r="AO1822" i="3"/>
  <c r="BJ1821" i="3"/>
  <c r="AO1821" i="3"/>
  <c r="BJ1820" i="3"/>
  <c r="AO1820" i="3"/>
  <c r="BJ1819" i="3"/>
  <c r="AO1819" i="3"/>
  <c r="BJ1818" i="3"/>
  <c r="AO1818" i="3"/>
  <c r="BJ1817" i="3"/>
  <c r="AO1817" i="3"/>
  <c r="BJ1816" i="3"/>
  <c r="AO1816" i="3"/>
  <c r="BJ1815" i="3"/>
  <c r="AO1815" i="3"/>
  <c r="BJ1814" i="3"/>
  <c r="AO1814" i="3"/>
  <c r="BJ1813" i="3"/>
  <c r="AO1813" i="3"/>
  <c r="BJ1812" i="3"/>
  <c r="AO1812" i="3"/>
  <c r="BJ1811" i="3"/>
  <c r="AO1811" i="3"/>
  <c r="BJ1810" i="3"/>
  <c r="AO1810" i="3"/>
  <c r="BJ1809" i="3"/>
  <c r="AO1809" i="3"/>
  <c r="BJ1808" i="3"/>
  <c r="AO1808" i="3"/>
  <c r="BJ1807" i="3"/>
  <c r="AO1807" i="3"/>
  <c r="BJ1806" i="3"/>
  <c r="AO1806" i="3"/>
  <c r="BJ1805" i="3"/>
  <c r="AO1805" i="3"/>
  <c r="BJ1804" i="3"/>
  <c r="BH1804" i="3"/>
  <c r="AO1804" i="3"/>
  <c r="AF1804" i="3"/>
  <c r="V1804" i="3"/>
  <c r="BJ1803" i="3"/>
  <c r="AO1803" i="3"/>
  <c r="BJ1802" i="3"/>
  <c r="AO1802" i="3"/>
  <c r="BJ1801" i="3"/>
  <c r="AO1801" i="3"/>
  <c r="BJ1800" i="3"/>
  <c r="AO1800" i="3"/>
  <c r="BJ1799" i="3"/>
  <c r="AO1799" i="3"/>
  <c r="BJ1798" i="3"/>
  <c r="AO1798" i="3"/>
  <c r="BJ1797" i="3"/>
  <c r="AO1797" i="3"/>
  <c r="BJ1796" i="3"/>
  <c r="AO1796" i="3"/>
  <c r="BJ1795" i="3"/>
  <c r="AO1795" i="3"/>
  <c r="BJ1794" i="3"/>
  <c r="AO1794" i="3"/>
  <c r="BJ1793" i="3"/>
  <c r="AO1793" i="3"/>
  <c r="BJ1792" i="3"/>
  <c r="AO1792" i="3"/>
  <c r="BJ1791" i="3"/>
  <c r="AO1791" i="3"/>
  <c r="BJ1790" i="3"/>
  <c r="AO1790" i="3"/>
  <c r="BJ1789" i="3"/>
  <c r="AO1789" i="3"/>
  <c r="AF1789" i="3"/>
  <c r="V1789" i="3"/>
  <c r="BJ1788" i="3"/>
  <c r="AO1788" i="3"/>
  <c r="BJ1787" i="3"/>
  <c r="AO1787" i="3"/>
  <c r="BJ1786" i="3"/>
  <c r="AO1786" i="3"/>
  <c r="BJ1785" i="3"/>
  <c r="AO1785" i="3"/>
  <c r="BJ1784" i="3"/>
  <c r="AO1784" i="3"/>
  <c r="BJ1783" i="3"/>
  <c r="AO1783" i="3"/>
  <c r="BJ1782" i="3"/>
  <c r="AO1782" i="3"/>
  <c r="BJ1781" i="3"/>
  <c r="AO1781" i="3"/>
  <c r="BJ1780" i="3"/>
  <c r="AO1780" i="3"/>
  <c r="BJ1779" i="3"/>
  <c r="AO1779" i="3"/>
  <c r="BJ1778" i="3"/>
  <c r="AO1778" i="3"/>
  <c r="BJ1777" i="3"/>
  <c r="AO1777" i="3"/>
  <c r="BJ1776" i="3"/>
  <c r="AO1776" i="3"/>
  <c r="BJ1775" i="3"/>
  <c r="AO1775" i="3"/>
  <c r="BJ1774" i="3"/>
  <c r="AO1774" i="3"/>
  <c r="BJ1773" i="3"/>
  <c r="AO1773" i="3"/>
  <c r="BJ1772" i="3"/>
  <c r="AO1772" i="3"/>
  <c r="BJ1771" i="3"/>
  <c r="AO1771" i="3"/>
  <c r="BJ1770" i="3"/>
  <c r="AO1770" i="3"/>
  <c r="BJ1769" i="3"/>
  <c r="AO1769" i="3"/>
  <c r="BJ1768" i="3"/>
  <c r="AO1768" i="3"/>
  <c r="BJ1767" i="3"/>
  <c r="AO1767" i="3"/>
  <c r="BJ1766" i="3"/>
  <c r="AO1766" i="3"/>
  <c r="BJ1765" i="3"/>
  <c r="AO1765" i="3"/>
  <c r="BJ1764" i="3"/>
  <c r="AO1764" i="3"/>
  <c r="BJ1763" i="3"/>
  <c r="AO1763" i="3"/>
  <c r="BJ1762" i="3"/>
  <c r="AO1762" i="3"/>
  <c r="BJ1761" i="3"/>
  <c r="AO1761" i="3"/>
  <c r="BJ1760" i="3"/>
  <c r="AO1760" i="3"/>
  <c r="BJ1759" i="3"/>
  <c r="AO1759" i="3"/>
  <c r="BJ1758" i="3"/>
  <c r="AO1758" i="3"/>
  <c r="BJ1757" i="3"/>
  <c r="AO1757" i="3"/>
  <c r="BJ1756" i="3"/>
  <c r="AO1756" i="3"/>
  <c r="BJ1755" i="3"/>
  <c r="AO1755" i="3"/>
  <c r="BJ1754" i="3"/>
  <c r="AO1754" i="3"/>
  <c r="BJ1753" i="3"/>
  <c r="AO1753" i="3"/>
  <c r="BJ1752" i="3"/>
  <c r="AO1752" i="3"/>
  <c r="BJ1751" i="3"/>
  <c r="AO1751" i="3"/>
  <c r="BJ1750" i="3"/>
  <c r="AO1750" i="3"/>
  <c r="BJ1749" i="3"/>
  <c r="AO1749" i="3"/>
  <c r="BJ1748" i="3"/>
  <c r="AO1748" i="3"/>
  <c r="BJ1747" i="3"/>
  <c r="AO1747" i="3"/>
  <c r="BJ1746" i="3"/>
  <c r="AO1746" i="3"/>
  <c r="BJ1745" i="3"/>
  <c r="AO1745" i="3"/>
  <c r="BJ1744" i="3"/>
  <c r="AO1744" i="3"/>
  <c r="BJ1743" i="3"/>
  <c r="AO1743" i="3"/>
  <c r="BJ1742" i="3"/>
  <c r="AO1742" i="3"/>
  <c r="BJ1741" i="3"/>
  <c r="AO1741" i="3"/>
  <c r="BJ1740" i="3"/>
  <c r="AO1740" i="3"/>
  <c r="BJ1739" i="3"/>
  <c r="AO1739" i="3"/>
  <c r="BJ1738" i="3"/>
  <c r="AO1738" i="3"/>
  <c r="BJ1737" i="3"/>
  <c r="AO1737" i="3"/>
  <c r="BJ1736" i="3"/>
  <c r="AO1736" i="3"/>
  <c r="BJ1735" i="3"/>
  <c r="AO1735" i="3"/>
  <c r="BJ1734" i="3"/>
  <c r="AO1734" i="3"/>
  <c r="BJ1733" i="3"/>
  <c r="AO1733" i="3"/>
  <c r="BJ1732" i="3"/>
  <c r="AO1732" i="3"/>
  <c r="BJ1731" i="3"/>
  <c r="AO1731" i="3"/>
  <c r="BJ1730" i="3"/>
  <c r="AO1730" i="3"/>
  <c r="BJ1729" i="3"/>
  <c r="AO1729" i="3"/>
  <c r="BJ1728" i="3"/>
  <c r="AO1728" i="3"/>
  <c r="BJ1727" i="3"/>
  <c r="AO1727" i="3"/>
  <c r="BJ1726" i="3"/>
  <c r="AO1726" i="3"/>
  <c r="BJ1725" i="3"/>
  <c r="AO1725" i="3"/>
  <c r="BJ1724" i="3"/>
  <c r="AO1724" i="3"/>
  <c r="BJ1723" i="3"/>
  <c r="AO1723" i="3"/>
  <c r="BJ1722" i="3"/>
  <c r="AO1722" i="3"/>
  <c r="BJ1721" i="3"/>
  <c r="AO1721" i="3"/>
  <c r="BJ1720" i="3"/>
  <c r="AO1720" i="3"/>
  <c r="BJ1719" i="3"/>
  <c r="AO1719" i="3"/>
  <c r="BJ1718" i="3"/>
  <c r="AO1718" i="3"/>
  <c r="BJ1717" i="3"/>
  <c r="AO1717" i="3"/>
  <c r="BJ1716" i="3"/>
  <c r="AO1716" i="3"/>
  <c r="BJ1715" i="3"/>
  <c r="AO1715" i="3"/>
  <c r="BJ1714" i="3"/>
  <c r="AO1714" i="3"/>
  <c r="BJ1713" i="3"/>
  <c r="AO1713" i="3"/>
  <c r="BJ1712" i="3"/>
  <c r="AO1712" i="3"/>
  <c r="BJ1711" i="3"/>
  <c r="AO1711" i="3"/>
  <c r="BJ1710" i="3"/>
  <c r="AO1710" i="3"/>
  <c r="BJ1709" i="3"/>
  <c r="AO1709" i="3"/>
  <c r="BJ1708" i="3"/>
  <c r="AO1708" i="3"/>
  <c r="BJ1707" i="3"/>
  <c r="AO1707" i="3"/>
  <c r="BJ1706" i="3"/>
  <c r="AO1706" i="3"/>
  <c r="BJ1705" i="3"/>
  <c r="AO1705" i="3"/>
  <c r="BJ1704" i="3"/>
  <c r="AO1704" i="3"/>
  <c r="BJ1703" i="3"/>
  <c r="AO1703" i="3"/>
  <c r="BJ1702" i="3"/>
  <c r="AO1702" i="3"/>
  <c r="BJ1701" i="3"/>
  <c r="AO1701" i="3"/>
  <c r="BJ1700" i="3"/>
  <c r="AO1700" i="3"/>
  <c r="BJ1699" i="3"/>
  <c r="AO1699" i="3"/>
  <c r="BJ1698" i="3"/>
  <c r="AO1698" i="3"/>
  <c r="BJ1697" i="3"/>
  <c r="AO1697" i="3"/>
  <c r="BJ1696" i="3"/>
  <c r="AO1696" i="3"/>
  <c r="BJ1695" i="3"/>
  <c r="AO1695" i="3"/>
  <c r="BJ1694" i="3"/>
  <c r="AO1694" i="3"/>
  <c r="BJ1693" i="3"/>
  <c r="AO1693" i="3"/>
  <c r="BJ1692" i="3"/>
  <c r="AO1692" i="3"/>
  <c r="V1692" i="3"/>
  <c r="BJ1691" i="3"/>
  <c r="AO1691" i="3"/>
  <c r="BJ1690" i="3"/>
  <c r="AO1690" i="3"/>
  <c r="BJ1689" i="3"/>
  <c r="AO1689" i="3"/>
  <c r="BJ1688" i="3"/>
  <c r="AO1688" i="3"/>
  <c r="BJ1687" i="3"/>
  <c r="AO1687" i="3"/>
  <c r="BJ1686" i="3"/>
  <c r="AO1686" i="3"/>
  <c r="BJ1685" i="3"/>
  <c r="AO1685" i="3"/>
  <c r="BJ1684" i="3"/>
  <c r="AO1684" i="3"/>
  <c r="BJ1683" i="3"/>
  <c r="AO1683" i="3"/>
  <c r="V1683" i="3"/>
  <c r="BJ1682" i="3"/>
  <c r="AO1682" i="3"/>
  <c r="BJ1681" i="3"/>
  <c r="AO1681" i="3"/>
  <c r="BJ1680" i="3"/>
  <c r="BH1680" i="3"/>
  <c r="AO1680" i="3"/>
  <c r="AF1680" i="3"/>
  <c r="V1680" i="3"/>
  <c r="BJ1679" i="3"/>
  <c r="AO1679" i="3"/>
  <c r="BJ1678" i="3"/>
  <c r="AO1678" i="3"/>
  <c r="BJ1677" i="3"/>
  <c r="AO1677" i="3"/>
  <c r="BJ1676" i="3"/>
  <c r="AO1676" i="3"/>
  <c r="BJ1675" i="3"/>
  <c r="AO1675" i="3"/>
  <c r="BJ1674" i="3"/>
  <c r="AO1674" i="3"/>
  <c r="BJ1673" i="3"/>
  <c r="AO1673" i="3"/>
  <c r="BJ1672" i="3"/>
  <c r="AO1672" i="3"/>
  <c r="BJ1671" i="3"/>
  <c r="AO1671" i="3"/>
  <c r="BJ1670" i="3"/>
  <c r="AO1670" i="3"/>
  <c r="BJ1669" i="3"/>
  <c r="AO1669" i="3"/>
  <c r="BJ1668" i="3"/>
  <c r="AO1668" i="3"/>
  <c r="BJ1667" i="3"/>
  <c r="AO1667" i="3"/>
  <c r="BJ1666" i="3"/>
  <c r="AO1666" i="3"/>
  <c r="BJ1665" i="3"/>
  <c r="AO1665" i="3"/>
  <c r="BJ1664" i="3"/>
  <c r="AO1664" i="3"/>
  <c r="BJ1663" i="3"/>
  <c r="AO1663" i="3"/>
  <c r="BJ1662" i="3"/>
  <c r="AO1662" i="3"/>
  <c r="BJ1661" i="3"/>
  <c r="AO1661" i="3"/>
  <c r="BJ1660" i="3"/>
  <c r="AO1660" i="3"/>
  <c r="BJ1659" i="3"/>
  <c r="AO1659" i="3"/>
  <c r="BJ1658" i="3"/>
  <c r="AO1658" i="3"/>
  <c r="BJ1657" i="3"/>
  <c r="AO1657" i="3"/>
  <c r="BJ1656" i="3"/>
  <c r="AO1656" i="3"/>
  <c r="BJ1655" i="3"/>
  <c r="BH1655" i="3"/>
  <c r="BB1655" i="3"/>
  <c r="BC1655" i="3" s="1"/>
  <c r="BA1655" i="3"/>
  <c r="AT1655" i="3"/>
  <c r="AU1655" i="3" s="1"/>
  <c r="AS1655" i="3"/>
  <c r="AO1655" i="3"/>
  <c r="AF1655" i="3"/>
  <c r="V1655" i="3"/>
  <c r="BJ1654" i="3"/>
  <c r="AO1654" i="3"/>
  <c r="BJ1653" i="3"/>
  <c r="AO1653" i="3"/>
  <c r="BJ1652" i="3"/>
  <c r="AO1652" i="3"/>
  <c r="BJ1651" i="3"/>
  <c r="AO1651" i="3"/>
  <c r="BJ1650" i="3"/>
  <c r="AO1650" i="3"/>
  <c r="BJ1649" i="3"/>
  <c r="AO1649" i="3"/>
  <c r="BJ1648" i="3"/>
  <c r="AO1648" i="3"/>
  <c r="BJ1647" i="3"/>
  <c r="AO1647" i="3"/>
  <c r="BJ1646" i="3"/>
  <c r="AO1646" i="3"/>
  <c r="BJ1645" i="3"/>
  <c r="AO1645" i="3"/>
  <c r="BJ1644" i="3"/>
  <c r="AO1644" i="3"/>
  <c r="BJ1643" i="3"/>
  <c r="AO1643" i="3"/>
  <c r="BJ1642" i="3"/>
  <c r="AO1642" i="3"/>
  <c r="BJ1641" i="3"/>
  <c r="AO1641" i="3"/>
  <c r="AF1641" i="3"/>
  <c r="V1641" i="3"/>
  <c r="BJ1640" i="3"/>
  <c r="AO1640" i="3"/>
  <c r="BJ1639" i="3"/>
  <c r="AO1639" i="3"/>
  <c r="BJ1638" i="3"/>
  <c r="BH1638" i="3"/>
  <c r="BB1638" i="3"/>
  <c r="BC1638" i="3" s="1"/>
  <c r="BA1638" i="3"/>
  <c r="AT1638" i="3"/>
  <c r="AU1638" i="3" s="1"/>
  <c r="AS1638" i="3"/>
  <c r="AO1638" i="3"/>
  <c r="V1638" i="3"/>
  <c r="BJ1637" i="3"/>
  <c r="AO1637" i="3"/>
  <c r="BJ1636" i="3"/>
  <c r="AO1636" i="3"/>
  <c r="BJ1635" i="3"/>
  <c r="AO1635" i="3"/>
  <c r="BJ1634" i="3"/>
  <c r="AO1634" i="3"/>
  <c r="BJ1633" i="3"/>
  <c r="AO1633" i="3"/>
  <c r="BJ1632" i="3"/>
  <c r="AO1632" i="3"/>
  <c r="BJ1631" i="3"/>
  <c r="AO1631" i="3"/>
  <c r="BJ1630" i="3"/>
  <c r="AO1630" i="3"/>
  <c r="BJ1629" i="3"/>
  <c r="AO1629" i="3"/>
  <c r="BJ1628" i="3"/>
  <c r="AO1628" i="3"/>
  <c r="BJ1627" i="3"/>
  <c r="AO1627" i="3"/>
  <c r="AF1627" i="3"/>
  <c r="V1627" i="3"/>
  <c r="BJ1626" i="3"/>
  <c r="BH1626" i="3"/>
  <c r="AO1626" i="3"/>
  <c r="AF1626" i="3"/>
  <c r="V1626" i="3"/>
  <c r="BJ1625" i="3"/>
  <c r="AO1625" i="3"/>
  <c r="BJ1624" i="3"/>
  <c r="AO1624" i="3"/>
  <c r="BJ1623" i="3"/>
  <c r="AO1623" i="3"/>
  <c r="BJ1622" i="3"/>
  <c r="AO1622" i="3"/>
  <c r="BJ1621" i="3"/>
  <c r="AO1621" i="3"/>
  <c r="BJ1620" i="3"/>
  <c r="AO1620" i="3"/>
  <c r="BJ1619" i="3"/>
  <c r="AO1619" i="3"/>
  <c r="V1619" i="3"/>
  <c r="BJ1618" i="3"/>
  <c r="AO1618" i="3"/>
  <c r="V1618" i="3"/>
  <c r="BJ1617" i="3"/>
  <c r="AO1617" i="3"/>
  <c r="V1617" i="3"/>
  <c r="BJ1616" i="3"/>
  <c r="AO1616" i="3"/>
  <c r="V1616" i="3"/>
  <c r="BJ1615" i="3"/>
  <c r="AO1615" i="3"/>
  <c r="BJ1614" i="3"/>
  <c r="AO1614" i="3"/>
  <c r="BJ1613" i="3"/>
  <c r="AO1613" i="3"/>
  <c r="BJ1612" i="3"/>
  <c r="AO1612" i="3"/>
  <c r="BJ1611" i="3"/>
  <c r="AO1611" i="3"/>
  <c r="BJ1610" i="3"/>
  <c r="AO1610" i="3"/>
  <c r="BJ1609" i="3"/>
  <c r="AO1609" i="3"/>
  <c r="BJ1608" i="3"/>
  <c r="AO1608" i="3"/>
  <c r="V1608" i="3"/>
  <c r="BJ1607" i="3"/>
  <c r="AO1607" i="3"/>
  <c r="BJ1606" i="3"/>
  <c r="AO1606" i="3"/>
  <c r="BJ1605" i="3"/>
  <c r="AO1605" i="3"/>
  <c r="BJ1604" i="3"/>
  <c r="AO1604" i="3"/>
  <c r="BJ1603" i="3"/>
  <c r="AO1603" i="3"/>
  <c r="BJ1602" i="3"/>
  <c r="AO1602" i="3"/>
  <c r="BJ1601" i="3"/>
  <c r="AO1601" i="3"/>
  <c r="BJ1600" i="3"/>
  <c r="AO1600" i="3"/>
  <c r="BJ1599" i="3"/>
  <c r="AO1599" i="3"/>
  <c r="BJ1598" i="3"/>
  <c r="AO1598" i="3"/>
  <c r="BJ1597" i="3"/>
  <c r="AO1597" i="3"/>
  <c r="BJ1596" i="3"/>
  <c r="AO1596" i="3"/>
  <c r="BJ1595" i="3"/>
  <c r="AO1595" i="3"/>
  <c r="BJ1594" i="3"/>
  <c r="AO1594" i="3"/>
  <c r="BJ1593" i="3"/>
  <c r="AO1593" i="3"/>
  <c r="BJ1592" i="3"/>
  <c r="AO1592" i="3"/>
  <c r="BJ1591" i="3"/>
  <c r="AO1591" i="3"/>
  <c r="BJ1590" i="3"/>
  <c r="AO1590" i="3"/>
  <c r="BJ1589" i="3"/>
  <c r="AO1589" i="3"/>
  <c r="BJ1588" i="3"/>
  <c r="AO1588" i="3"/>
  <c r="BJ1587" i="3"/>
  <c r="AO1587" i="3"/>
  <c r="BJ1586" i="3"/>
  <c r="AO1586" i="3"/>
  <c r="BJ1585" i="3"/>
  <c r="AO1585" i="3"/>
  <c r="BJ1584" i="3"/>
  <c r="AO1584" i="3"/>
  <c r="BJ1583" i="3"/>
  <c r="AO1583" i="3"/>
  <c r="BJ1582" i="3"/>
  <c r="AO1582" i="3"/>
  <c r="BJ1581" i="3"/>
  <c r="AO1581" i="3"/>
  <c r="BJ1580" i="3"/>
  <c r="AO1580" i="3"/>
  <c r="BJ1579" i="3"/>
  <c r="AO1579" i="3"/>
  <c r="BJ1578" i="3"/>
  <c r="AO1578" i="3"/>
  <c r="BJ1577" i="3"/>
  <c r="AO1577" i="3"/>
  <c r="BJ1576" i="3"/>
  <c r="AO1576" i="3"/>
  <c r="BJ1575" i="3"/>
  <c r="AO1575" i="3"/>
  <c r="BJ1574" i="3"/>
  <c r="AO1574" i="3"/>
  <c r="BJ1573" i="3"/>
  <c r="AO1573" i="3"/>
  <c r="BJ1572" i="3"/>
  <c r="AO1572" i="3"/>
  <c r="BJ1571" i="3"/>
  <c r="AO1571" i="3"/>
  <c r="BJ1570" i="3"/>
  <c r="AO1570" i="3"/>
  <c r="BJ1569" i="3"/>
  <c r="AO1569" i="3"/>
  <c r="BJ1568" i="3"/>
  <c r="AO1568" i="3"/>
  <c r="BJ1567" i="3"/>
  <c r="AO1567" i="3"/>
  <c r="BJ1566" i="3"/>
  <c r="AO1566" i="3"/>
  <c r="BJ1565" i="3"/>
  <c r="AO1565" i="3"/>
  <c r="BJ1564" i="3"/>
  <c r="AO1564" i="3"/>
  <c r="BJ1563" i="3"/>
  <c r="AO1563" i="3"/>
  <c r="BJ1562" i="3"/>
  <c r="AO1562" i="3"/>
  <c r="BJ1561" i="3"/>
  <c r="AO1561" i="3"/>
  <c r="BJ1560" i="3"/>
  <c r="AO1560" i="3"/>
  <c r="BJ1559" i="3"/>
  <c r="AO1559" i="3"/>
  <c r="BJ1558" i="3"/>
  <c r="AO1558" i="3"/>
  <c r="BJ1557" i="3"/>
  <c r="AO1557" i="3"/>
  <c r="BJ1556" i="3"/>
  <c r="AO1556" i="3"/>
  <c r="BJ1555" i="3"/>
  <c r="AO1555" i="3"/>
  <c r="BJ1554" i="3"/>
  <c r="AO1554" i="3"/>
  <c r="BJ1553" i="3"/>
  <c r="AO1553" i="3"/>
  <c r="BJ1552" i="3"/>
  <c r="AO1552" i="3"/>
  <c r="BJ1551" i="3"/>
  <c r="AO1551" i="3"/>
  <c r="BJ1550" i="3"/>
  <c r="AO1550" i="3"/>
  <c r="BJ1549" i="3"/>
  <c r="AO1549" i="3"/>
  <c r="BJ1548" i="3"/>
  <c r="AO1548" i="3"/>
  <c r="BJ1547" i="3"/>
  <c r="AO1547" i="3"/>
  <c r="BJ1546" i="3"/>
  <c r="AO1546" i="3"/>
  <c r="BJ1545" i="3"/>
  <c r="AO1545" i="3"/>
  <c r="BJ1544" i="3"/>
  <c r="AO1544" i="3"/>
  <c r="BJ1543" i="3"/>
  <c r="AO1543" i="3"/>
  <c r="BJ1542" i="3"/>
  <c r="AO1542" i="3"/>
  <c r="BJ1541" i="3"/>
  <c r="AO1541" i="3"/>
  <c r="BJ1540" i="3"/>
  <c r="AO1540" i="3"/>
  <c r="BJ1539" i="3"/>
  <c r="AO1539" i="3"/>
  <c r="BJ1538" i="3"/>
  <c r="AO1538" i="3"/>
  <c r="BJ1537" i="3"/>
  <c r="AO1537" i="3"/>
  <c r="BJ1536" i="3"/>
  <c r="AO1536" i="3"/>
  <c r="BJ1535" i="3"/>
  <c r="AO1535" i="3"/>
  <c r="BJ1534" i="3"/>
  <c r="AO1534" i="3"/>
  <c r="BJ1533" i="3"/>
  <c r="AO1533" i="3"/>
  <c r="BJ1532" i="3"/>
  <c r="AO1532" i="3"/>
  <c r="BJ1531" i="3"/>
  <c r="AO1531" i="3"/>
  <c r="BJ1530" i="3"/>
  <c r="AO1530" i="3"/>
  <c r="BJ1529" i="3"/>
  <c r="AO1529" i="3"/>
  <c r="BJ1528" i="3"/>
  <c r="AO1528" i="3"/>
  <c r="BJ1527" i="3"/>
  <c r="AO1527" i="3"/>
  <c r="BJ1526" i="3"/>
  <c r="AO1526" i="3"/>
  <c r="BJ1525" i="3"/>
  <c r="AO1525" i="3"/>
  <c r="BJ1524" i="3"/>
  <c r="AO1524" i="3"/>
  <c r="BJ1523" i="3"/>
  <c r="AO1523" i="3"/>
  <c r="BJ1522" i="3"/>
  <c r="AO1522" i="3"/>
  <c r="BJ1521" i="3"/>
  <c r="AO1521" i="3"/>
  <c r="BJ1520" i="3"/>
  <c r="AO1520" i="3"/>
  <c r="BJ1519" i="3"/>
  <c r="AO1519" i="3"/>
  <c r="BJ1518" i="3"/>
  <c r="AO1518" i="3"/>
  <c r="BJ1517" i="3"/>
  <c r="AO1517" i="3"/>
  <c r="BJ1516" i="3"/>
  <c r="AO1516" i="3"/>
  <c r="BJ1515" i="3"/>
  <c r="AO1515" i="3"/>
  <c r="BJ1514" i="3"/>
  <c r="AO1514" i="3"/>
  <c r="BJ1513" i="3"/>
  <c r="AO1513" i="3"/>
  <c r="BJ1512" i="3"/>
  <c r="AO1512" i="3"/>
  <c r="BJ1511" i="3"/>
  <c r="AO1511" i="3"/>
  <c r="BJ1510" i="3"/>
  <c r="AO1510" i="3"/>
  <c r="BJ1509" i="3"/>
  <c r="AO1509" i="3"/>
  <c r="BJ1508" i="3"/>
  <c r="AO1508" i="3"/>
  <c r="BJ1507" i="3"/>
  <c r="AO1507" i="3"/>
  <c r="BJ1506" i="3"/>
  <c r="AO1506" i="3"/>
  <c r="BJ1505" i="3"/>
  <c r="AO1505" i="3"/>
  <c r="BJ1504" i="3"/>
  <c r="AO1504" i="3"/>
  <c r="BJ1503" i="3"/>
  <c r="AO1503" i="3"/>
  <c r="BJ1502" i="3"/>
  <c r="AO1502" i="3"/>
  <c r="BJ1501" i="3"/>
  <c r="AO1501" i="3"/>
  <c r="BJ1500" i="3"/>
  <c r="AO1500" i="3"/>
  <c r="BJ1499" i="3"/>
  <c r="AO1499" i="3"/>
  <c r="BJ1498" i="3"/>
  <c r="AO1498" i="3"/>
  <c r="BJ1497" i="3"/>
  <c r="AO1497" i="3"/>
  <c r="BJ1496" i="3"/>
  <c r="AO1496" i="3"/>
  <c r="BJ1495" i="3"/>
  <c r="AO1495" i="3"/>
  <c r="BJ1494" i="3"/>
  <c r="AO1494" i="3"/>
  <c r="BJ1493" i="3"/>
  <c r="AO1493" i="3"/>
  <c r="BJ1492" i="3"/>
  <c r="AO1492" i="3"/>
  <c r="BJ1491" i="3"/>
  <c r="AO1491" i="3"/>
  <c r="BJ1490" i="3"/>
  <c r="AO1490" i="3"/>
  <c r="BJ1489" i="3"/>
  <c r="AO1489" i="3"/>
  <c r="BJ1488" i="3"/>
  <c r="AO1488" i="3"/>
  <c r="BJ1487" i="3"/>
  <c r="AO1487" i="3"/>
  <c r="BJ1486" i="3"/>
  <c r="AO1486" i="3"/>
  <c r="BJ1485" i="3"/>
  <c r="AO1485" i="3"/>
  <c r="BJ1484" i="3"/>
  <c r="AO1484" i="3"/>
  <c r="BJ1483" i="3"/>
  <c r="AO1483" i="3"/>
  <c r="BJ1482" i="3"/>
  <c r="AO1482" i="3"/>
  <c r="BJ1481" i="3"/>
  <c r="AO1481" i="3"/>
  <c r="BJ1480" i="3"/>
  <c r="AO1480" i="3"/>
  <c r="BJ1479" i="3"/>
  <c r="AO1479" i="3"/>
  <c r="BJ1478" i="3"/>
  <c r="AO1478" i="3"/>
  <c r="BJ1477" i="3"/>
  <c r="AO1477" i="3"/>
  <c r="BJ1476" i="3"/>
  <c r="AO1476" i="3"/>
  <c r="BJ1475" i="3"/>
  <c r="AO1475" i="3"/>
  <c r="BJ1474" i="3"/>
  <c r="AO1474" i="3"/>
  <c r="BJ1473" i="3"/>
  <c r="AO1473" i="3"/>
  <c r="BJ1472" i="3"/>
  <c r="AO1472" i="3"/>
  <c r="BJ1471" i="3"/>
  <c r="AO1471" i="3"/>
  <c r="BJ1470" i="3"/>
  <c r="AO1470" i="3"/>
  <c r="BJ1469" i="3"/>
  <c r="AO1469" i="3"/>
  <c r="BJ1468" i="3"/>
  <c r="AO1468" i="3"/>
  <c r="BJ1467" i="3"/>
  <c r="AO1467" i="3"/>
  <c r="BJ1466" i="3"/>
  <c r="AO1466" i="3"/>
  <c r="BJ1465" i="3"/>
  <c r="AO1465" i="3"/>
  <c r="BJ1464" i="3"/>
  <c r="AO1464" i="3"/>
  <c r="BJ1463" i="3"/>
  <c r="AO1463" i="3"/>
  <c r="BJ1462" i="3"/>
  <c r="AO1462" i="3"/>
  <c r="BJ1461" i="3"/>
  <c r="AO1461" i="3"/>
  <c r="BJ1460" i="3"/>
  <c r="AO1460" i="3"/>
  <c r="BJ1459" i="3"/>
  <c r="AO1459" i="3"/>
  <c r="BJ1458" i="3"/>
  <c r="AO1458" i="3"/>
  <c r="BJ1457" i="3"/>
  <c r="AO1457" i="3"/>
  <c r="BJ1456" i="3"/>
  <c r="AO1456" i="3"/>
  <c r="BJ1455" i="3"/>
  <c r="AO1455" i="3"/>
  <c r="BJ1454" i="3"/>
  <c r="AO1454" i="3"/>
  <c r="BJ1453" i="3"/>
  <c r="AO1453" i="3"/>
  <c r="BJ1452" i="3"/>
  <c r="AO1452" i="3"/>
  <c r="BJ1451" i="3"/>
  <c r="AO1451" i="3"/>
  <c r="BJ1450" i="3"/>
  <c r="AO1450" i="3"/>
  <c r="BJ1449" i="3"/>
  <c r="AO1449" i="3"/>
  <c r="BJ1448" i="3"/>
  <c r="AO1448" i="3"/>
  <c r="BJ1447" i="3"/>
  <c r="AO1447" i="3"/>
  <c r="BJ1446" i="3"/>
  <c r="BH1446" i="3"/>
  <c r="BE1446" i="3"/>
  <c r="BB1446" i="3"/>
  <c r="BA1446" i="3"/>
  <c r="AT1446" i="3"/>
  <c r="AS1446" i="3"/>
  <c r="AO1446" i="3"/>
  <c r="BJ1445" i="3"/>
  <c r="AO1445" i="3"/>
  <c r="BJ1444" i="3"/>
  <c r="AO1444" i="3"/>
  <c r="BJ1443" i="3"/>
  <c r="AO1443" i="3"/>
  <c r="BJ1442" i="3"/>
  <c r="AO1442" i="3"/>
  <c r="BJ1441" i="3"/>
  <c r="AO1441" i="3"/>
  <c r="BJ1440" i="3"/>
  <c r="AO1440" i="3"/>
  <c r="BJ1439" i="3"/>
  <c r="AO1439" i="3"/>
  <c r="BJ1438" i="3"/>
  <c r="AO1438" i="3"/>
  <c r="BJ1437" i="3"/>
  <c r="AO1437" i="3"/>
  <c r="BJ1436" i="3"/>
  <c r="BJ1435" i="3"/>
  <c r="AO1435" i="3"/>
  <c r="BJ1434" i="3"/>
  <c r="AO1434" i="3"/>
  <c r="BJ1433" i="3"/>
  <c r="AO1433" i="3"/>
  <c r="BJ1432" i="3"/>
  <c r="AO1432" i="3"/>
  <c r="BJ1431" i="3"/>
  <c r="AO1431" i="3"/>
  <c r="BJ1430" i="3"/>
  <c r="AO1430" i="3"/>
  <c r="BJ1429" i="3"/>
  <c r="AO1429" i="3"/>
  <c r="BJ1428" i="3"/>
  <c r="AO1428" i="3"/>
  <c r="BJ1427" i="3"/>
  <c r="AO1427" i="3"/>
  <c r="BJ1426" i="3"/>
  <c r="AO1426" i="3"/>
  <c r="BJ1425" i="3"/>
  <c r="AO1425" i="3"/>
  <c r="BJ1424" i="3"/>
  <c r="AO1424" i="3"/>
  <c r="BJ1423" i="3"/>
  <c r="BJ1422" i="3"/>
  <c r="AO1422" i="3"/>
  <c r="BJ1421" i="3"/>
  <c r="BH1421" i="3"/>
  <c r="BD1421" i="3"/>
  <c r="BB1421" i="3"/>
  <c r="BA1421" i="3"/>
  <c r="BC1421" i="3" s="1"/>
  <c r="AO1421" i="3"/>
  <c r="BJ1420" i="3"/>
  <c r="BH1420" i="3"/>
  <c r="BD1420" i="3"/>
  <c r="BB1420" i="3"/>
  <c r="BA1420" i="3"/>
  <c r="AO1420" i="3"/>
  <c r="BJ1419" i="3"/>
  <c r="AO1419" i="3"/>
  <c r="BJ1418" i="3"/>
  <c r="AO1418" i="3"/>
  <c r="BJ1417" i="3"/>
  <c r="AO1417" i="3"/>
  <c r="BJ1416" i="3"/>
  <c r="AO1416" i="3"/>
  <c r="BJ1415" i="3"/>
  <c r="AO1415" i="3"/>
  <c r="BJ1414" i="3"/>
  <c r="AO1414" i="3"/>
  <c r="BJ1413" i="3"/>
  <c r="AO1413" i="3"/>
  <c r="BJ1412" i="3"/>
  <c r="AO1412" i="3"/>
  <c r="BJ1411" i="3"/>
  <c r="BH1411" i="3"/>
  <c r="BE1411" i="3"/>
  <c r="BB1411" i="3"/>
  <c r="BA1411" i="3"/>
  <c r="AU1411" i="3"/>
  <c r="AT1411" i="3"/>
  <c r="AS1411" i="3"/>
  <c r="AO1411" i="3"/>
  <c r="BJ1410" i="3"/>
  <c r="AO1410" i="3"/>
  <c r="BJ1409" i="3"/>
  <c r="AO1409" i="3"/>
  <c r="BJ1408" i="3"/>
  <c r="AO1408" i="3"/>
  <c r="BJ1407" i="3"/>
  <c r="AO1407" i="3"/>
  <c r="BJ1406" i="3"/>
  <c r="AO1406" i="3"/>
  <c r="BJ1405" i="3"/>
  <c r="AO1405" i="3"/>
  <c r="BJ1404" i="3"/>
  <c r="AO1404" i="3"/>
  <c r="BJ1403" i="3"/>
  <c r="AO1403" i="3"/>
  <c r="BJ1402" i="3"/>
  <c r="AO1402" i="3"/>
  <c r="BJ1401" i="3"/>
  <c r="AO1401" i="3"/>
  <c r="BJ1400" i="3"/>
  <c r="AO1400" i="3"/>
  <c r="BJ1399" i="3"/>
  <c r="AO1399" i="3"/>
  <c r="BJ1398" i="3"/>
  <c r="AO1398" i="3"/>
  <c r="BJ1397" i="3"/>
  <c r="AO1397" i="3"/>
  <c r="BJ1396" i="3"/>
  <c r="AO1396" i="3"/>
  <c r="BJ1395" i="3"/>
  <c r="AO1395" i="3"/>
  <c r="BJ1394" i="3"/>
  <c r="AO1394" i="3"/>
  <c r="BJ1393" i="3"/>
  <c r="AO1393" i="3"/>
  <c r="BJ1392" i="3"/>
  <c r="AO1392" i="3"/>
  <c r="BJ1391" i="3"/>
  <c r="BH1391" i="3"/>
  <c r="BD1391" i="3"/>
  <c r="BB1391" i="3"/>
  <c r="BA1391" i="3"/>
  <c r="AO1391" i="3"/>
  <c r="BJ1390" i="3"/>
  <c r="AO1390" i="3"/>
  <c r="BJ1389" i="3"/>
  <c r="AO1389" i="3"/>
  <c r="BJ1388" i="3"/>
  <c r="AO1388" i="3"/>
  <c r="BJ1387" i="3"/>
  <c r="AO1387" i="3"/>
  <c r="BJ1386" i="3"/>
  <c r="AO1386" i="3"/>
  <c r="BJ1385" i="3"/>
  <c r="AO1385" i="3"/>
  <c r="BJ1384" i="3"/>
  <c r="AO1384" i="3"/>
  <c r="BJ1383" i="3"/>
  <c r="AO1383" i="3"/>
  <c r="BJ1382" i="3"/>
  <c r="AO1382" i="3"/>
  <c r="BJ1381" i="3"/>
  <c r="AO1381" i="3"/>
  <c r="BJ1380" i="3"/>
  <c r="AO1380" i="3"/>
  <c r="BJ1379" i="3"/>
  <c r="AO1379" i="3"/>
  <c r="BJ1378" i="3"/>
  <c r="AO1378" i="3"/>
  <c r="BJ1377" i="3"/>
  <c r="AO1377" i="3"/>
  <c r="BJ1376" i="3"/>
  <c r="AO1376" i="3"/>
  <c r="BJ1375" i="3"/>
  <c r="AO1375" i="3"/>
  <c r="BJ1374" i="3"/>
  <c r="AO1374" i="3"/>
  <c r="BJ1373" i="3"/>
  <c r="AO1373" i="3"/>
  <c r="BJ1372" i="3"/>
  <c r="AO1372" i="3"/>
  <c r="BJ1371" i="3"/>
  <c r="AO1371" i="3"/>
  <c r="BJ1370" i="3"/>
  <c r="AO1370" i="3"/>
  <c r="BJ1369" i="3"/>
  <c r="AO1369" i="3"/>
  <c r="BJ1368" i="3"/>
  <c r="AO1368" i="3"/>
  <c r="BJ1367" i="3"/>
  <c r="AO1367" i="3"/>
  <c r="BJ1366" i="3"/>
  <c r="AO1366" i="3"/>
  <c r="BJ1365" i="3"/>
  <c r="AO1365" i="3"/>
  <c r="BJ1364" i="3"/>
  <c r="AO1364" i="3"/>
  <c r="BJ1363" i="3"/>
  <c r="AO1363" i="3"/>
  <c r="BJ1362" i="3"/>
  <c r="AO1362" i="3"/>
  <c r="BJ1361" i="3"/>
  <c r="AO1361" i="3"/>
  <c r="BJ1360" i="3"/>
  <c r="AO1360" i="3"/>
  <c r="BJ1359" i="3"/>
  <c r="AO1359" i="3"/>
  <c r="BJ1358" i="3"/>
  <c r="AO1358" i="3"/>
  <c r="BJ1357" i="3"/>
  <c r="AO1357" i="3"/>
  <c r="BJ1356" i="3"/>
  <c r="AO1356" i="3"/>
  <c r="BJ1355" i="3"/>
  <c r="AO1355" i="3"/>
  <c r="BJ1354" i="3"/>
  <c r="AO1354" i="3"/>
  <c r="BJ1353" i="3"/>
  <c r="AO1353" i="3"/>
  <c r="BJ1352" i="3"/>
  <c r="AO1352" i="3"/>
  <c r="BJ1351" i="3"/>
  <c r="AO1351" i="3"/>
  <c r="BJ1350" i="3"/>
  <c r="AO1350" i="3"/>
  <c r="BJ1349" i="3"/>
  <c r="AO1349" i="3"/>
  <c r="BJ1348" i="3"/>
  <c r="AO1348" i="3"/>
  <c r="BJ1347" i="3"/>
  <c r="AO1347" i="3"/>
  <c r="BJ1346" i="3"/>
  <c r="AO1346" i="3"/>
  <c r="BJ1345" i="3"/>
  <c r="AO1345" i="3"/>
  <c r="BJ1344" i="3"/>
  <c r="AO1344" i="3"/>
  <c r="BJ1343" i="3"/>
  <c r="AO1343" i="3"/>
  <c r="BJ1342" i="3"/>
  <c r="AO1342" i="3"/>
  <c r="BJ1341" i="3"/>
  <c r="AO1341" i="3"/>
  <c r="BJ1340" i="3"/>
  <c r="AO1340" i="3"/>
  <c r="BJ1339" i="3"/>
  <c r="AO1339" i="3"/>
  <c r="BJ1338" i="3"/>
  <c r="AO1338" i="3"/>
  <c r="BJ1337" i="3"/>
  <c r="AO1337" i="3"/>
  <c r="BJ1336" i="3"/>
  <c r="AO1336" i="3"/>
  <c r="V1336" i="3"/>
  <c r="BJ1335" i="3"/>
  <c r="AO1335" i="3"/>
  <c r="BJ1334" i="3"/>
  <c r="AO1334" i="3"/>
  <c r="BJ1333" i="3"/>
  <c r="AO1333" i="3"/>
  <c r="BJ1332" i="3"/>
  <c r="AO1332" i="3"/>
  <c r="BJ1331" i="3"/>
  <c r="AO1331" i="3"/>
  <c r="BJ1330" i="3"/>
  <c r="AO1330" i="3"/>
  <c r="BJ1329" i="3"/>
  <c r="AO1329" i="3"/>
  <c r="BJ1328" i="3"/>
  <c r="AO1328" i="3"/>
  <c r="BJ1327" i="3"/>
  <c r="AO1327" i="3"/>
  <c r="BJ1326" i="3"/>
  <c r="AO1326" i="3"/>
  <c r="BJ1325" i="3"/>
  <c r="AO1325" i="3"/>
  <c r="BJ1324" i="3"/>
  <c r="AO1324" i="3"/>
  <c r="BJ1323" i="3"/>
  <c r="AO1323" i="3"/>
  <c r="BJ1322" i="3"/>
  <c r="AO1322" i="3"/>
  <c r="BJ1321" i="3"/>
  <c r="AO1321" i="3"/>
  <c r="BJ1320" i="3"/>
  <c r="AO1320" i="3"/>
  <c r="BJ1319" i="3"/>
  <c r="AO1319" i="3"/>
  <c r="BJ1318" i="3"/>
  <c r="AO1318" i="3"/>
  <c r="BJ1317" i="3"/>
  <c r="AO1317" i="3"/>
  <c r="BJ1316" i="3"/>
  <c r="AO1316" i="3"/>
  <c r="BJ1315" i="3"/>
  <c r="AO1315" i="3"/>
  <c r="BJ1314" i="3"/>
  <c r="AO1314" i="3"/>
  <c r="BJ1313" i="3"/>
  <c r="AO1313" i="3"/>
  <c r="BJ1312" i="3"/>
  <c r="AO1312" i="3"/>
  <c r="BJ1311" i="3"/>
  <c r="AO1311" i="3"/>
  <c r="BJ1310" i="3"/>
  <c r="AO1310" i="3"/>
  <c r="BJ1309" i="3"/>
  <c r="AO1309" i="3"/>
  <c r="BJ1308" i="3"/>
  <c r="AO1308" i="3"/>
  <c r="BJ1307" i="3"/>
  <c r="AO1307" i="3"/>
  <c r="BJ1306" i="3"/>
  <c r="AO1306" i="3"/>
  <c r="BJ1305" i="3"/>
  <c r="AO1305" i="3"/>
  <c r="BJ1304" i="3"/>
  <c r="AO1304" i="3"/>
  <c r="BJ1303" i="3"/>
  <c r="AO1303" i="3"/>
  <c r="BJ1302" i="3"/>
  <c r="AO1302" i="3"/>
  <c r="BJ1301" i="3"/>
  <c r="AO1301" i="3"/>
  <c r="BJ1300" i="3"/>
  <c r="AO1300" i="3"/>
  <c r="BJ1299" i="3"/>
  <c r="AO1299" i="3"/>
  <c r="BJ1298" i="3"/>
  <c r="AO1298" i="3"/>
  <c r="BJ1297" i="3"/>
  <c r="AO1297" i="3"/>
  <c r="BJ1296" i="3"/>
  <c r="AO1296" i="3"/>
  <c r="BJ1295" i="3"/>
  <c r="AO1295" i="3"/>
  <c r="BJ1294" i="3"/>
  <c r="AO1294" i="3"/>
  <c r="BJ1293" i="3"/>
  <c r="AO1293" i="3"/>
  <c r="BJ1292" i="3"/>
  <c r="AO1292" i="3"/>
  <c r="BJ1291" i="3"/>
  <c r="AO1291" i="3"/>
  <c r="BJ1290" i="3"/>
  <c r="AO1290" i="3"/>
  <c r="BJ1289" i="3"/>
  <c r="AO1289" i="3"/>
  <c r="BJ1288" i="3"/>
  <c r="AO1288" i="3"/>
  <c r="BJ1287" i="3"/>
  <c r="AO1287" i="3"/>
  <c r="BJ1286" i="3"/>
  <c r="AO1286" i="3"/>
  <c r="BJ1285" i="3"/>
  <c r="AO1285" i="3"/>
  <c r="BJ1284" i="3"/>
  <c r="AO1284" i="3"/>
  <c r="BJ1283" i="3"/>
  <c r="AO1283" i="3"/>
  <c r="BJ1282" i="3"/>
  <c r="AO1282" i="3"/>
  <c r="BJ1281" i="3"/>
  <c r="AO1281" i="3"/>
  <c r="BJ1280" i="3"/>
  <c r="AO1280" i="3"/>
  <c r="BJ1279" i="3"/>
  <c r="AO1279" i="3"/>
  <c r="BJ1278" i="3"/>
  <c r="AO1278" i="3"/>
  <c r="BJ1277" i="3"/>
  <c r="AO1277" i="3"/>
  <c r="BJ1276" i="3"/>
  <c r="AO1276" i="3"/>
  <c r="BJ1275" i="3"/>
  <c r="AO1275" i="3"/>
  <c r="BJ1274" i="3"/>
  <c r="AO1274" i="3"/>
  <c r="BJ1273" i="3"/>
  <c r="AO1273" i="3"/>
  <c r="BJ1272" i="3"/>
  <c r="AO1272" i="3"/>
  <c r="BJ1271" i="3"/>
  <c r="AO1271" i="3"/>
  <c r="BJ1270" i="3"/>
  <c r="AO1270" i="3"/>
  <c r="BJ1269" i="3"/>
  <c r="AO1269" i="3"/>
  <c r="BJ1268" i="3"/>
  <c r="AO1268" i="3"/>
  <c r="BJ1267" i="3"/>
  <c r="AO1267" i="3"/>
  <c r="BJ1266" i="3"/>
  <c r="AO1266" i="3"/>
  <c r="BJ1265" i="3"/>
  <c r="AO1265" i="3"/>
  <c r="BJ1264" i="3"/>
  <c r="AO1264" i="3"/>
  <c r="BJ1263" i="3"/>
  <c r="AO1263" i="3"/>
  <c r="BJ1262" i="3"/>
  <c r="AO1262" i="3"/>
  <c r="BJ1261" i="3"/>
  <c r="AO1261" i="3"/>
  <c r="BJ1260" i="3"/>
  <c r="AO1260" i="3"/>
  <c r="BJ1259" i="3"/>
  <c r="AO1259" i="3"/>
  <c r="BJ1258" i="3"/>
  <c r="BH1258" i="3"/>
  <c r="BB1258" i="3"/>
  <c r="BC1258" i="3" s="1"/>
  <c r="BA1258" i="3"/>
  <c r="AU1258" i="3"/>
  <c r="AT1258" i="3"/>
  <c r="AS1258" i="3"/>
  <c r="AO1258" i="3"/>
  <c r="BJ1257" i="3"/>
  <c r="AO1257" i="3"/>
  <c r="BJ1256" i="3"/>
  <c r="AO1256" i="3"/>
  <c r="BJ1255" i="3"/>
  <c r="AO1255" i="3"/>
  <c r="BJ1254" i="3"/>
  <c r="AO1254" i="3"/>
  <c r="BJ1253" i="3"/>
  <c r="AO1253" i="3"/>
  <c r="BJ1252" i="3"/>
  <c r="AO1252" i="3"/>
  <c r="BJ1251" i="3"/>
  <c r="AO1251" i="3"/>
  <c r="BJ1250" i="3"/>
  <c r="AO1250" i="3"/>
  <c r="BJ1249" i="3"/>
  <c r="AO1249" i="3"/>
  <c r="BJ1248" i="3"/>
  <c r="AO1248" i="3"/>
  <c r="BJ1247" i="3"/>
  <c r="AO1247" i="3"/>
  <c r="V1247" i="3"/>
  <c r="BJ1246" i="3"/>
  <c r="AO1246" i="3"/>
  <c r="BJ1245" i="3"/>
  <c r="AO1245" i="3"/>
  <c r="BJ1244" i="3"/>
  <c r="AO1244" i="3"/>
  <c r="BJ1243" i="3"/>
  <c r="AO1243" i="3"/>
  <c r="BJ1242" i="3"/>
  <c r="AO1242" i="3"/>
  <c r="BJ1241" i="3"/>
  <c r="AO1241" i="3"/>
  <c r="BJ1240" i="3"/>
  <c r="AO1240" i="3"/>
  <c r="BJ1239" i="3"/>
  <c r="AO1239" i="3"/>
  <c r="BJ1238" i="3"/>
  <c r="AO1238" i="3"/>
  <c r="BJ1237" i="3"/>
  <c r="AO1237" i="3"/>
  <c r="BJ1236" i="3"/>
  <c r="AO1236" i="3"/>
  <c r="BJ1235" i="3"/>
  <c r="AO1235" i="3"/>
  <c r="BJ1234" i="3"/>
  <c r="AO1234" i="3"/>
  <c r="BJ1233" i="3"/>
  <c r="AO1233" i="3"/>
  <c r="BJ1232" i="3"/>
  <c r="AO1232" i="3"/>
  <c r="BJ1231" i="3"/>
  <c r="AO1231" i="3"/>
  <c r="BJ1230" i="3"/>
  <c r="AO1230" i="3"/>
  <c r="BJ1229" i="3"/>
  <c r="AO1229" i="3"/>
  <c r="BJ1228" i="3"/>
  <c r="AO1228" i="3"/>
  <c r="BJ1227" i="3"/>
  <c r="AO1227" i="3"/>
  <c r="BJ1226" i="3"/>
  <c r="AO1226" i="3"/>
  <c r="BJ1225" i="3"/>
  <c r="AO1225" i="3"/>
  <c r="BJ1224" i="3"/>
  <c r="AO1224" i="3"/>
  <c r="BJ1223" i="3"/>
  <c r="AO1223" i="3"/>
  <c r="BJ1222" i="3"/>
  <c r="AO1222" i="3"/>
  <c r="BJ1221" i="3"/>
  <c r="AO1221" i="3"/>
  <c r="BJ1220" i="3"/>
  <c r="AO1220" i="3"/>
  <c r="BJ1219" i="3"/>
  <c r="AO1219" i="3"/>
  <c r="BJ1218" i="3"/>
  <c r="AO1218" i="3"/>
  <c r="BJ1217" i="3"/>
  <c r="AO1217" i="3"/>
  <c r="BJ1216" i="3"/>
  <c r="AO1216" i="3"/>
  <c r="BJ1215" i="3"/>
  <c r="AO1215" i="3"/>
  <c r="BJ1214" i="3"/>
  <c r="BH1214" i="3"/>
  <c r="BB1214" i="3"/>
  <c r="BA1214" i="3"/>
  <c r="AT1214" i="3"/>
  <c r="AU1214" i="3" s="1"/>
  <c r="AS1214" i="3"/>
  <c r="AO1214" i="3"/>
  <c r="BJ1213" i="3"/>
  <c r="BH1213" i="3"/>
  <c r="BB1213" i="3"/>
  <c r="BA1213" i="3"/>
  <c r="AT1213" i="3"/>
  <c r="AU1213" i="3" s="1"/>
  <c r="AS1213" i="3"/>
  <c r="AO1213" i="3"/>
  <c r="BJ1212" i="3"/>
  <c r="AO1212" i="3"/>
  <c r="BJ1211" i="3"/>
  <c r="AO1211" i="3"/>
  <c r="BJ1210" i="3"/>
  <c r="AO1210" i="3"/>
  <c r="BJ1209" i="3"/>
  <c r="AO1209" i="3"/>
  <c r="BJ1208" i="3"/>
  <c r="AO1208" i="3"/>
  <c r="BJ1207" i="3"/>
  <c r="AO1207" i="3"/>
  <c r="BJ1206" i="3"/>
  <c r="AO1206" i="3"/>
  <c r="BJ1205" i="3"/>
  <c r="AO1205" i="3"/>
  <c r="BJ1204" i="3"/>
  <c r="AO1204" i="3"/>
  <c r="BJ1203" i="3"/>
  <c r="AO1203" i="3"/>
  <c r="BJ1202" i="3"/>
  <c r="AO1202" i="3"/>
  <c r="BJ1201" i="3"/>
  <c r="AO1201" i="3"/>
  <c r="BJ1200" i="3"/>
  <c r="AO1200" i="3"/>
  <c r="BJ1199" i="3"/>
  <c r="AO1199" i="3"/>
  <c r="BJ1198" i="3"/>
  <c r="AO1198" i="3"/>
  <c r="BJ1197" i="3"/>
  <c r="AO1197" i="3"/>
  <c r="BJ1196" i="3"/>
  <c r="AO1196" i="3"/>
  <c r="BJ1195" i="3"/>
  <c r="AO1195" i="3"/>
  <c r="BJ1194" i="3"/>
  <c r="AO1194" i="3"/>
  <c r="BJ1193" i="3"/>
  <c r="AO1193" i="3"/>
  <c r="BJ1192" i="3"/>
  <c r="AO1192" i="3"/>
  <c r="BJ1191" i="3"/>
  <c r="AO1191" i="3"/>
  <c r="BJ1190" i="3"/>
  <c r="AO1190" i="3"/>
  <c r="BJ1189" i="3"/>
  <c r="AO1189" i="3"/>
  <c r="BJ1188" i="3"/>
  <c r="AO1188" i="3"/>
  <c r="BJ1187" i="3"/>
  <c r="AO1187" i="3"/>
  <c r="BJ1186" i="3"/>
  <c r="AO1186" i="3"/>
  <c r="BJ1185" i="3"/>
  <c r="AO1185" i="3"/>
  <c r="BJ1184" i="3"/>
  <c r="AO1184" i="3"/>
  <c r="BJ1183" i="3"/>
  <c r="AO1183" i="3"/>
  <c r="BJ1182" i="3"/>
  <c r="AO1182" i="3"/>
  <c r="BJ1181" i="3"/>
  <c r="AO1181" i="3"/>
  <c r="BJ1180" i="3"/>
  <c r="AO1180" i="3"/>
  <c r="BJ1179" i="3"/>
  <c r="AO1179" i="3"/>
  <c r="BJ1178" i="3"/>
  <c r="AO1178" i="3"/>
  <c r="BJ1177" i="3"/>
  <c r="AO1177" i="3"/>
  <c r="BJ1176" i="3"/>
  <c r="AO1176" i="3"/>
  <c r="BJ1175" i="3"/>
  <c r="AO1175" i="3"/>
  <c r="BJ1174" i="3"/>
  <c r="AO1174" i="3"/>
  <c r="BJ1173" i="3"/>
  <c r="AO1173" i="3"/>
  <c r="BJ1172" i="3"/>
  <c r="AO1172" i="3"/>
  <c r="BJ1171" i="3"/>
  <c r="AO1171" i="3"/>
  <c r="BJ1170" i="3"/>
  <c r="AO1170" i="3"/>
  <c r="BJ1169" i="3"/>
  <c r="AO1169" i="3"/>
  <c r="BJ1168" i="3"/>
  <c r="AO1168" i="3"/>
  <c r="BJ1167" i="3"/>
  <c r="AO1167" i="3"/>
  <c r="BJ1166" i="3"/>
  <c r="AO1166" i="3"/>
  <c r="BJ1165" i="3"/>
  <c r="AO1165" i="3"/>
  <c r="BJ1164" i="3"/>
  <c r="AO1164" i="3"/>
  <c r="BJ1163" i="3"/>
  <c r="AO1163" i="3"/>
  <c r="BJ1162" i="3"/>
  <c r="AO1162" i="3"/>
  <c r="BJ1161" i="3"/>
  <c r="AO1161" i="3"/>
  <c r="BJ1160" i="3"/>
  <c r="AO1160" i="3"/>
  <c r="BJ1159" i="3"/>
  <c r="AO1159" i="3"/>
  <c r="BJ1158" i="3"/>
  <c r="AO1158" i="3"/>
  <c r="BJ1157" i="3"/>
  <c r="AO1157" i="3"/>
  <c r="BJ1156" i="3"/>
  <c r="AO1156" i="3"/>
  <c r="BJ1155" i="3"/>
  <c r="AO1155" i="3"/>
  <c r="BJ1154" i="3"/>
  <c r="AO1154" i="3"/>
  <c r="BJ1153" i="3"/>
  <c r="AO1153" i="3"/>
  <c r="BJ1152" i="3"/>
  <c r="AO1152" i="3"/>
  <c r="BJ1151" i="3"/>
  <c r="AO1151" i="3"/>
  <c r="BJ1150" i="3"/>
  <c r="AO1150" i="3"/>
  <c r="BJ1149" i="3"/>
  <c r="AO1149" i="3"/>
  <c r="BJ1148" i="3"/>
  <c r="AO1148" i="3"/>
  <c r="BJ1147" i="3"/>
  <c r="AO1147" i="3"/>
  <c r="BJ1146" i="3"/>
  <c r="AO1146" i="3"/>
  <c r="BJ1145" i="3"/>
  <c r="AO1145" i="3"/>
  <c r="BJ1144" i="3"/>
  <c r="AO1144" i="3"/>
  <c r="BJ1143" i="3"/>
  <c r="AO1143" i="3"/>
  <c r="BJ1142" i="3"/>
  <c r="AO1142" i="3"/>
  <c r="BJ1141" i="3"/>
  <c r="AO1141" i="3"/>
  <c r="BJ1140" i="3"/>
  <c r="AO1140" i="3"/>
  <c r="BJ1139" i="3"/>
  <c r="AO1139" i="3"/>
  <c r="BJ1138" i="3"/>
  <c r="AO1138" i="3"/>
  <c r="BJ1137" i="3"/>
  <c r="AO1137" i="3"/>
  <c r="BJ1136" i="3"/>
  <c r="AO1136" i="3"/>
  <c r="BJ1135" i="3"/>
  <c r="AO1135" i="3"/>
  <c r="BJ1134" i="3"/>
  <c r="AO1134" i="3"/>
  <c r="BJ1133" i="3"/>
  <c r="AO1133" i="3"/>
  <c r="BJ1132" i="3"/>
  <c r="AO1132" i="3"/>
  <c r="BJ1131" i="3"/>
  <c r="AO1131" i="3"/>
  <c r="BJ1130" i="3"/>
  <c r="AO1130" i="3"/>
  <c r="BJ1129" i="3"/>
  <c r="AO1129" i="3"/>
  <c r="BJ1128" i="3"/>
  <c r="AO1128" i="3"/>
  <c r="BJ1127" i="3"/>
  <c r="AO1127" i="3"/>
  <c r="V1127" i="3"/>
  <c r="BJ1126" i="3"/>
  <c r="AO1126" i="3"/>
  <c r="BJ1125" i="3"/>
  <c r="AO1125" i="3"/>
  <c r="BJ1124" i="3"/>
  <c r="AO1124" i="3"/>
  <c r="BJ1123" i="3"/>
  <c r="AO1123" i="3"/>
  <c r="BJ1122" i="3"/>
  <c r="AO1122" i="3"/>
  <c r="BJ1121" i="3"/>
  <c r="AO1121" i="3"/>
  <c r="BJ1120" i="3"/>
  <c r="AO1120" i="3"/>
  <c r="BJ1119" i="3"/>
  <c r="AO1119" i="3"/>
  <c r="BJ1118" i="3"/>
  <c r="AO1118" i="3"/>
  <c r="BJ1117" i="3"/>
  <c r="AO1117" i="3"/>
  <c r="BJ1116" i="3"/>
  <c r="AO1116" i="3"/>
  <c r="BJ1115" i="3"/>
  <c r="AO1115" i="3"/>
  <c r="BJ1114" i="3"/>
  <c r="AO1114" i="3"/>
  <c r="BJ1113" i="3"/>
  <c r="AO1113" i="3"/>
  <c r="BJ1112" i="3"/>
  <c r="AO1112" i="3"/>
  <c r="BJ1111" i="3"/>
  <c r="AO1111" i="3"/>
  <c r="BJ1110" i="3"/>
  <c r="AO1110" i="3"/>
  <c r="BJ1109" i="3"/>
  <c r="AO1109" i="3"/>
  <c r="BJ1108" i="3"/>
  <c r="AO1108" i="3"/>
  <c r="BJ1107" i="3"/>
  <c r="AO1107" i="3"/>
  <c r="BJ1106" i="3"/>
  <c r="AO1106" i="3"/>
  <c r="BJ1105" i="3"/>
  <c r="AO1105" i="3"/>
  <c r="BJ1104" i="3"/>
  <c r="AO1104" i="3"/>
  <c r="BJ1103" i="3"/>
  <c r="AO1103" i="3"/>
  <c r="BJ1102" i="3"/>
  <c r="AO1102" i="3"/>
  <c r="BJ1101" i="3"/>
  <c r="AO1101" i="3"/>
  <c r="BJ1100" i="3"/>
  <c r="AO1100" i="3"/>
  <c r="BJ1099" i="3"/>
  <c r="AO1099" i="3"/>
  <c r="BJ1098" i="3"/>
  <c r="AO1098" i="3"/>
  <c r="BJ1097" i="3"/>
  <c r="AO1097" i="3"/>
  <c r="BJ1096" i="3"/>
  <c r="AO1096" i="3"/>
  <c r="BJ1095" i="3"/>
  <c r="AO1095" i="3"/>
  <c r="BJ1094" i="3"/>
  <c r="AO1094" i="3"/>
  <c r="BJ1093" i="3"/>
  <c r="AO1093" i="3"/>
  <c r="BJ1092" i="3"/>
  <c r="AO1092" i="3"/>
  <c r="BJ1091" i="3"/>
  <c r="AO1091" i="3"/>
  <c r="BJ1090" i="3"/>
  <c r="BH1090" i="3"/>
  <c r="BE1090" i="3"/>
  <c r="BB1090" i="3"/>
  <c r="BC1090" i="3" s="1"/>
  <c r="BA1090" i="3"/>
  <c r="AT1090" i="3"/>
  <c r="AS1090" i="3"/>
  <c r="AO1090" i="3"/>
  <c r="BJ1089" i="3"/>
  <c r="AO1089" i="3"/>
  <c r="BJ1088" i="3"/>
  <c r="AO1088" i="3"/>
  <c r="BJ1087" i="3"/>
  <c r="AO1087" i="3"/>
  <c r="BJ1086" i="3"/>
  <c r="AO1086" i="3"/>
  <c r="BJ1085" i="3"/>
  <c r="AO1085" i="3"/>
  <c r="BJ1084" i="3"/>
  <c r="AO1084" i="3"/>
  <c r="BJ1083" i="3"/>
  <c r="AO1083" i="3"/>
  <c r="BJ1082" i="3"/>
  <c r="AO1082" i="3"/>
  <c r="BJ1081" i="3"/>
  <c r="AO1081" i="3"/>
  <c r="BJ1080" i="3"/>
  <c r="AO1080" i="3"/>
  <c r="BJ1079" i="3"/>
  <c r="AO1079" i="3"/>
  <c r="BJ1078" i="3"/>
  <c r="AO1078" i="3"/>
  <c r="BJ1077" i="3"/>
  <c r="AO1077" i="3"/>
  <c r="BJ1076" i="3"/>
  <c r="AO1076" i="3"/>
  <c r="BJ1075" i="3"/>
  <c r="AO1075" i="3"/>
  <c r="V1075" i="3"/>
  <c r="BJ1074" i="3"/>
  <c r="AO1074" i="3"/>
  <c r="BJ1073" i="3"/>
  <c r="AO1073" i="3"/>
  <c r="BJ1072" i="3"/>
  <c r="AO1072" i="3"/>
  <c r="BJ1071" i="3"/>
  <c r="AO1071" i="3"/>
  <c r="BJ1070" i="3"/>
  <c r="AO1070" i="3"/>
  <c r="BJ1069" i="3"/>
  <c r="AO1069" i="3"/>
  <c r="BJ1068" i="3"/>
  <c r="AO1068" i="3"/>
  <c r="BJ1067" i="3"/>
  <c r="AO1067" i="3"/>
  <c r="BJ1066" i="3"/>
  <c r="AO1066" i="3"/>
  <c r="BJ1065" i="3"/>
  <c r="AO1065" i="3"/>
  <c r="BJ1064" i="3"/>
  <c r="AO1064" i="3"/>
  <c r="BJ1063" i="3"/>
  <c r="AO1063" i="3"/>
  <c r="BJ1062" i="3"/>
  <c r="AO1062" i="3"/>
  <c r="BJ1061" i="3"/>
  <c r="AO1061" i="3"/>
  <c r="BJ1060" i="3"/>
  <c r="AO1060" i="3"/>
  <c r="BJ1059" i="3"/>
  <c r="AO1059" i="3"/>
  <c r="BJ1058" i="3"/>
  <c r="AO1058" i="3"/>
  <c r="BJ1057" i="3"/>
  <c r="AO1057" i="3"/>
  <c r="BJ1056" i="3"/>
  <c r="AO1056" i="3"/>
  <c r="BJ1055" i="3"/>
  <c r="AO1055" i="3"/>
  <c r="BJ1054" i="3"/>
  <c r="AO1054" i="3"/>
  <c r="BJ1053" i="3"/>
  <c r="AO1053" i="3"/>
  <c r="BJ1052" i="3"/>
  <c r="AO1052" i="3"/>
  <c r="BJ1051" i="3"/>
  <c r="AO1051" i="3"/>
  <c r="BJ1050" i="3"/>
  <c r="AO1050" i="3"/>
  <c r="BJ1049" i="3"/>
  <c r="AO1049" i="3"/>
  <c r="BJ1048" i="3"/>
  <c r="AO1048" i="3"/>
  <c r="BJ1047" i="3"/>
  <c r="AO1047" i="3"/>
  <c r="BJ1046" i="3"/>
  <c r="AO1046" i="3"/>
  <c r="BJ1045" i="3"/>
  <c r="AO1045" i="3"/>
  <c r="BJ1044" i="3"/>
  <c r="AO1044" i="3"/>
  <c r="BJ1043" i="3"/>
  <c r="AO1043" i="3"/>
  <c r="BJ1042" i="3"/>
  <c r="AO1042" i="3"/>
  <c r="BJ1041" i="3"/>
  <c r="AO1041" i="3"/>
  <c r="BJ1040" i="3"/>
  <c r="AO1040" i="3"/>
  <c r="BJ1039" i="3"/>
  <c r="AO1039" i="3"/>
  <c r="BJ1038" i="3"/>
  <c r="AO1038" i="3"/>
  <c r="BJ1037" i="3"/>
  <c r="AO1037" i="3"/>
  <c r="BJ1036" i="3"/>
  <c r="AO1036" i="3"/>
  <c r="BJ1035" i="3"/>
  <c r="AO1035" i="3"/>
  <c r="BJ1034" i="3"/>
  <c r="AO1034" i="3"/>
  <c r="BJ1033" i="3"/>
  <c r="AO1033" i="3"/>
  <c r="BJ1032" i="3"/>
  <c r="AO1032" i="3"/>
  <c r="BJ1031" i="3"/>
  <c r="AO1031" i="3"/>
  <c r="BJ1030" i="3"/>
  <c r="AO1030" i="3"/>
  <c r="BJ1029" i="3"/>
  <c r="AO1029" i="3"/>
  <c r="BJ1028" i="3"/>
  <c r="AO1028" i="3"/>
  <c r="BJ1027" i="3"/>
  <c r="AO1027" i="3"/>
  <c r="BJ1026" i="3"/>
  <c r="AO1026" i="3"/>
  <c r="BJ1025" i="3"/>
  <c r="AO1025" i="3"/>
  <c r="BJ1024" i="3"/>
  <c r="AO1024" i="3"/>
  <c r="BJ1023" i="3"/>
  <c r="AO1023" i="3"/>
  <c r="BJ1022" i="3"/>
  <c r="BH1022" i="3"/>
  <c r="BB1022" i="3"/>
  <c r="BA1022" i="3"/>
  <c r="AT1022" i="3"/>
  <c r="AU1022" i="3" s="1"/>
  <c r="AS1022" i="3"/>
  <c r="AO1022" i="3"/>
  <c r="BJ1021" i="3"/>
  <c r="AO1021" i="3"/>
  <c r="BJ1020" i="3"/>
  <c r="AO1020" i="3"/>
  <c r="BJ1019" i="3"/>
  <c r="AO1019" i="3"/>
  <c r="BJ1018" i="3"/>
  <c r="AO1018" i="3"/>
  <c r="BJ1017" i="3"/>
  <c r="AO1017" i="3"/>
  <c r="BJ1016" i="3"/>
  <c r="AO1016" i="3"/>
  <c r="BJ1015" i="3"/>
  <c r="AO1015" i="3"/>
  <c r="BJ1014" i="3"/>
  <c r="AO1014" i="3"/>
  <c r="V1014" i="3"/>
  <c r="BJ1013" i="3"/>
  <c r="AO1013" i="3"/>
  <c r="BJ1012" i="3"/>
  <c r="AO1012" i="3"/>
  <c r="BJ1011" i="3"/>
  <c r="AO1011" i="3"/>
  <c r="BJ1010" i="3"/>
  <c r="AO1010" i="3"/>
  <c r="BJ1009" i="3"/>
  <c r="AO1009" i="3"/>
  <c r="BJ1008" i="3"/>
  <c r="AO1008" i="3"/>
  <c r="BJ1007" i="3"/>
  <c r="AO1007" i="3"/>
  <c r="BJ1006" i="3"/>
  <c r="AO1006" i="3"/>
  <c r="BJ1005" i="3"/>
  <c r="AO1005" i="3"/>
  <c r="BJ1004" i="3"/>
  <c r="AO1004" i="3"/>
  <c r="BJ1003" i="3"/>
  <c r="AO1003" i="3"/>
  <c r="BJ1002" i="3"/>
  <c r="AO1002" i="3"/>
  <c r="BJ1001" i="3"/>
  <c r="AO1001" i="3"/>
  <c r="BJ1000" i="3"/>
  <c r="AO1000" i="3"/>
  <c r="BJ999" i="3"/>
  <c r="AO999" i="3"/>
  <c r="BJ998" i="3"/>
  <c r="AO998" i="3"/>
  <c r="BJ997" i="3"/>
  <c r="AO997" i="3"/>
  <c r="BJ996" i="3"/>
  <c r="AO996" i="3"/>
  <c r="BJ995" i="3"/>
  <c r="AO995" i="3"/>
  <c r="BJ994" i="3"/>
  <c r="AO994" i="3"/>
  <c r="BJ993" i="3"/>
  <c r="AO993" i="3"/>
  <c r="BJ992" i="3"/>
  <c r="AO992" i="3"/>
  <c r="BJ991" i="3"/>
  <c r="AO991" i="3"/>
  <c r="BJ990" i="3"/>
  <c r="AO990" i="3"/>
  <c r="BJ989" i="3"/>
  <c r="AO989" i="3"/>
  <c r="BJ988" i="3"/>
  <c r="AO988" i="3"/>
  <c r="BJ987" i="3"/>
  <c r="AO987" i="3"/>
  <c r="BJ986" i="3"/>
  <c r="AO986" i="3"/>
  <c r="BJ985" i="3"/>
  <c r="AO985" i="3"/>
  <c r="BJ984" i="3"/>
  <c r="AO984" i="3"/>
  <c r="BJ983" i="3"/>
  <c r="BH983" i="3"/>
  <c r="BB983" i="3"/>
  <c r="BA983" i="3"/>
  <c r="AT983" i="3"/>
  <c r="AS983" i="3"/>
  <c r="AO983" i="3"/>
  <c r="BJ982" i="3"/>
  <c r="AO982" i="3"/>
  <c r="BJ981" i="3"/>
  <c r="AO981" i="3"/>
  <c r="BJ980" i="3"/>
  <c r="AO980" i="3"/>
  <c r="BJ979" i="3"/>
  <c r="AO979" i="3"/>
  <c r="BJ978" i="3"/>
  <c r="AO978" i="3"/>
  <c r="BJ977" i="3"/>
  <c r="AO977" i="3"/>
  <c r="BJ976" i="3"/>
  <c r="AO976" i="3"/>
  <c r="BJ975" i="3"/>
  <c r="AO975" i="3"/>
  <c r="BJ974" i="3"/>
  <c r="AO974" i="3"/>
  <c r="BJ973" i="3"/>
  <c r="AO973" i="3"/>
  <c r="BJ972" i="3"/>
  <c r="AO972" i="3"/>
  <c r="BJ971" i="3"/>
  <c r="AO971" i="3"/>
  <c r="BJ970" i="3"/>
  <c r="AO970" i="3"/>
  <c r="BJ969" i="3"/>
  <c r="AO969" i="3"/>
  <c r="BJ968" i="3"/>
  <c r="AO968" i="3"/>
  <c r="BJ967" i="3"/>
  <c r="AO967" i="3"/>
  <c r="BJ966" i="3"/>
  <c r="AO966" i="3"/>
  <c r="BJ965" i="3"/>
  <c r="AO965" i="3"/>
  <c r="BJ964" i="3"/>
  <c r="AO964" i="3"/>
  <c r="BJ963" i="3"/>
  <c r="AO963" i="3"/>
  <c r="BJ962" i="3"/>
  <c r="AO962" i="3"/>
  <c r="BJ961" i="3"/>
  <c r="AO961" i="3"/>
  <c r="BJ960" i="3"/>
  <c r="AO960" i="3"/>
  <c r="BJ959" i="3"/>
  <c r="AO959" i="3"/>
  <c r="BJ958" i="3"/>
  <c r="AO958" i="3"/>
  <c r="BJ957" i="3"/>
  <c r="AO957" i="3"/>
  <c r="BJ956" i="3"/>
  <c r="AO956" i="3"/>
  <c r="BJ955" i="3"/>
  <c r="AO955" i="3"/>
  <c r="BJ954" i="3"/>
  <c r="AO954" i="3"/>
  <c r="BJ953" i="3"/>
  <c r="AO953" i="3"/>
  <c r="BJ952" i="3"/>
  <c r="AO952" i="3"/>
  <c r="BJ951" i="3"/>
  <c r="AO951" i="3"/>
  <c r="BJ950" i="3"/>
  <c r="AO950" i="3"/>
  <c r="BJ949" i="3"/>
  <c r="AO949" i="3"/>
  <c r="BJ948" i="3"/>
  <c r="AO948" i="3"/>
  <c r="BJ947" i="3"/>
  <c r="AO947" i="3"/>
  <c r="BJ946" i="3"/>
  <c r="AO946" i="3"/>
  <c r="BJ945" i="3"/>
  <c r="AO945" i="3"/>
  <c r="BJ944" i="3"/>
  <c r="AO944" i="3"/>
  <c r="BJ943" i="3"/>
  <c r="AO943" i="3"/>
  <c r="BJ942" i="3"/>
  <c r="AO942" i="3"/>
  <c r="BJ941" i="3"/>
  <c r="AO941" i="3"/>
  <c r="BJ940" i="3"/>
  <c r="AO940" i="3"/>
  <c r="BJ939" i="3"/>
  <c r="AO939" i="3"/>
  <c r="BJ938" i="3"/>
  <c r="AO938" i="3"/>
  <c r="BJ937" i="3"/>
  <c r="AO937" i="3"/>
  <c r="BJ936" i="3"/>
  <c r="AO936" i="3"/>
  <c r="BJ935" i="3"/>
  <c r="AO935" i="3"/>
  <c r="BJ934" i="3"/>
  <c r="AO934" i="3"/>
  <c r="BJ933" i="3"/>
  <c r="AO933" i="3"/>
  <c r="BJ932" i="3"/>
  <c r="AO932" i="3"/>
  <c r="BJ931" i="3"/>
  <c r="AO931" i="3"/>
  <c r="BJ930" i="3"/>
  <c r="AO930" i="3"/>
  <c r="BJ929" i="3"/>
  <c r="AO929" i="3"/>
  <c r="BJ928" i="3"/>
  <c r="AO928" i="3"/>
  <c r="BJ927" i="3"/>
  <c r="AO927" i="3"/>
  <c r="BJ926" i="3"/>
  <c r="AO926" i="3"/>
  <c r="BJ925" i="3"/>
  <c r="AO925" i="3"/>
  <c r="BJ924" i="3"/>
  <c r="AO924" i="3"/>
  <c r="BJ923" i="3"/>
  <c r="AO923" i="3"/>
  <c r="BJ922" i="3"/>
  <c r="AO922" i="3"/>
  <c r="BJ921" i="3"/>
  <c r="AO921" i="3"/>
  <c r="BJ920" i="3"/>
  <c r="AO920" i="3"/>
  <c r="BJ919" i="3"/>
  <c r="AO919" i="3"/>
  <c r="BJ918" i="3"/>
  <c r="AO918" i="3"/>
  <c r="BJ917" i="3"/>
  <c r="AO917" i="3"/>
  <c r="BJ916" i="3"/>
  <c r="AO916" i="3"/>
  <c r="BJ915" i="3"/>
  <c r="AO915" i="3"/>
  <c r="BJ914" i="3"/>
  <c r="AO914" i="3"/>
  <c r="BJ913" i="3"/>
  <c r="AO913" i="3"/>
  <c r="BJ912" i="3"/>
  <c r="AO912" i="3"/>
  <c r="BJ911" i="3"/>
  <c r="AO911" i="3"/>
  <c r="BJ910" i="3"/>
  <c r="AO910" i="3"/>
  <c r="BJ909" i="3"/>
  <c r="AO909" i="3"/>
  <c r="BJ908" i="3"/>
  <c r="AO908" i="3"/>
  <c r="BJ907" i="3"/>
  <c r="AO907" i="3"/>
  <c r="BJ906" i="3"/>
  <c r="AO906" i="3"/>
  <c r="BJ905" i="3"/>
  <c r="AO905" i="3"/>
  <c r="BJ904" i="3"/>
  <c r="AO904" i="3"/>
  <c r="BJ903" i="3"/>
  <c r="AO903" i="3"/>
  <c r="BJ902" i="3"/>
  <c r="AO902" i="3"/>
  <c r="BJ901" i="3"/>
  <c r="AO901" i="3"/>
  <c r="BJ900" i="3"/>
  <c r="AO900" i="3"/>
  <c r="BJ899" i="3"/>
  <c r="AO899" i="3"/>
  <c r="BJ898" i="3"/>
  <c r="AO898" i="3"/>
  <c r="BJ897" i="3"/>
  <c r="AO897" i="3"/>
  <c r="BJ896" i="3"/>
  <c r="AO896" i="3"/>
  <c r="BJ895" i="3"/>
  <c r="AO895" i="3"/>
  <c r="BJ894" i="3"/>
  <c r="AO894" i="3"/>
  <c r="BJ893" i="3"/>
  <c r="AO893" i="3"/>
  <c r="BJ892" i="3"/>
  <c r="AO892" i="3"/>
  <c r="BJ891" i="3"/>
  <c r="AO891" i="3"/>
  <c r="BJ890" i="3"/>
  <c r="AO890" i="3"/>
  <c r="BJ889" i="3"/>
  <c r="AO889" i="3"/>
  <c r="BJ888" i="3"/>
  <c r="AO888" i="3"/>
  <c r="BJ887" i="3"/>
  <c r="AO887" i="3"/>
  <c r="BJ886" i="3"/>
  <c r="AO886" i="3"/>
  <c r="BJ885" i="3"/>
  <c r="AO885" i="3"/>
  <c r="BJ884" i="3"/>
  <c r="AO884" i="3"/>
  <c r="BJ883" i="3"/>
  <c r="AO883" i="3"/>
  <c r="BJ882" i="3"/>
  <c r="AO882" i="3"/>
  <c r="BJ881" i="3"/>
  <c r="AO881" i="3"/>
  <c r="BJ880" i="3"/>
  <c r="AO880" i="3"/>
  <c r="BJ879" i="3"/>
  <c r="AO879" i="3"/>
  <c r="BJ878" i="3"/>
  <c r="AO878" i="3"/>
  <c r="BJ877" i="3"/>
  <c r="AO877" i="3"/>
  <c r="BJ876" i="3"/>
  <c r="AO876" i="3"/>
  <c r="BJ875" i="3"/>
  <c r="AO875" i="3"/>
  <c r="BJ874" i="3"/>
  <c r="AO874" i="3"/>
  <c r="BJ873" i="3"/>
  <c r="AO873" i="3"/>
  <c r="BJ872" i="3"/>
  <c r="AO872" i="3"/>
  <c r="BJ871" i="3"/>
  <c r="AO871" i="3"/>
  <c r="BJ870" i="3"/>
  <c r="AO870" i="3"/>
  <c r="BJ869" i="3"/>
  <c r="AO869" i="3"/>
  <c r="BJ868" i="3"/>
  <c r="AO868" i="3"/>
  <c r="BJ867" i="3"/>
  <c r="AO867" i="3"/>
  <c r="BJ866" i="3"/>
  <c r="AO866" i="3"/>
  <c r="BJ865" i="3"/>
  <c r="AO865" i="3"/>
  <c r="BJ864" i="3"/>
  <c r="AO864" i="3"/>
  <c r="BJ863" i="3"/>
  <c r="AO863" i="3"/>
  <c r="BJ862" i="3"/>
  <c r="AO862" i="3"/>
  <c r="BJ861" i="3"/>
  <c r="AO861" i="3"/>
  <c r="BJ860" i="3"/>
  <c r="AO860" i="3"/>
  <c r="BJ859" i="3"/>
  <c r="AO859" i="3"/>
  <c r="BJ858" i="3"/>
  <c r="AO858" i="3"/>
  <c r="BJ857" i="3"/>
  <c r="AO857" i="3"/>
  <c r="BJ856" i="3"/>
  <c r="AO856" i="3"/>
  <c r="BJ855" i="3"/>
  <c r="AO855" i="3"/>
  <c r="BJ854" i="3"/>
  <c r="AO854" i="3"/>
  <c r="BJ853" i="3"/>
  <c r="AO853" i="3"/>
  <c r="BJ852" i="3"/>
  <c r="AO852" i="3"/>
  <c r="BJ851" i="3"/>
  <c r="AO851" i="3"/>
  <c r="BJ850" i="3"/>
  <c r="AO850" i="3"/>
  <c r="BJ849" i="3"/>
  <c r="AO849" i="3"/>
  <c r="BJ848" i="3"/>
  <c r="AO848" i="3"/>
  <c r="BJ847" i="3"/>
  <c r="AO847" i="3"/>
  <c r="BJ846" i="3"/>
  <c r="AO846" i="3"/>
  <c r="BJ845" i="3"/>
  <c r="AO845" i="3"/>
  <c r="BJ844" i="3"/>
  <c r="BH844" i="3"/>
  <c r="BB844" i="3"/>
  <c r="BC844" i="3" s="1"/>
  <c r="BA844" i="3"/>
  <c r="AT844" i="3"/>
  <c r="AU844" i="3" s="1"/>
  <c r="AS844" i="3"/>
  <c r="AO844" i="3"/>
  <c r="BJ843" i="3"/>
  <c r="AO843" i="3"/>
  <c r="BJ842" i="3"/>
  <c r="AO842" i="3"/>
  <c r="BJ841" i="3"/>
  <c r="AO841" i="3"/>
  <c r="BJ840" i="3"/>
  <c r="AO840" i="3"/>
  <c r="BJ839" i="3"/>
  <c r="AO839" i="3"/>
  <c r="BJ838" i="3"/>
  <c r="AO838" i="3"/>
  <c r="BJ837" i="3"/>
  <c r="AO837" i="3"/>
  <c r="BJ836" i="3"/>
  <c r="AO836" i="3"/>
  <c r="BJ835" i="3"/>
  <c r="AO835" i="3"/>
  <c r="BJ834" i="3"/>
  <c r="AO834" i="3"/>
  <c r="BJ833" i="3"/>
  <c r="AO833" i="3"/>
  <c r="BJ832" i="3"/>
  <c r="AO832" i="3"/>
  <c r="BJ831" i="3"/>
  <c r="AO831" i="3"/>
  <c r="BJ830" i="3"/>
  <c r="AO830" i="3"/>
  <c r="BJ829" i="3"/>
  <c r="AO829" i="3"/>
  <c r="BJ828" i="3"/>
  <c r="AO828" i="3"/>
  <c r="BJ827" i="3"/>
  <c r="AO827" i="3"/>
  <c r="BJ826" i="3"/>
  <c r="AO826" i="3"/>
  <c r="BJ825" i="3"/>
  <c r="AO825" i="3"/>
  <c r="BJ824" i="3"/>
  <c r="AO824" i="3"/>
  <c r="BJ823" i="3"/>
  <c r="AO823" i="3"/>
  <c r="BJ822" i="3"/>
  <c r="AO822" i="3"/>
  <c r="BJ821" i="3"/>
  <c r="AO821" i="3"/>
  <c r="V821" i="3"/>
  <c r="BJ820" i="3"/>
  <c r="AO820" i="3"/>
  <c r="BJ819" i="3"/>
  <c r="AO819" i="3"/>
  <c r="BJ818" i="3"/>
  <c r="AO818" i="3"/>
  <c r="BJ817" i="3"/>
  <c r="AO817" i="3"/>
  <c r="BJ816" i="3"/>
  <c r="AO816" i="3"/>
  <c r="BJ815" i="3"/>
  <c r="AO815" i="3"/>
  <c r="BJ814" i="3"/>
  <c r="AO814" i="3"/>
  <c r="BJ813" i="3"/>
  <c r="AO813" i="3"/>
  <c r="BJ812" i="3"/>
  <c r="AO812" i="3"/>
  <c r="BJ811" i="3"/>
  <c r="AO811" i="3"/>
  <c r="BJ810" i="3"/>
  <c r="AO810" i="3"/>
  <c r="BJ809" i="3"/>
  <c r="AO809" i="3"/>
  <c r="BJ808" i="3"/>
  <c r="AO808" i="3"/>
  <c r="BJ807" i="3"/>
  <c r="AO807" i="3"/>
  <c r="BJ806" i="3"/>
  <c r="AO806" i="3"/>
  <c r="BJ805" i="3"/>
  <c r="AO805" i="3"/>
  <c r="BJ804" i="3"/>
  <c r="AO804" i="3"/>
  <c r="BJ803" i="3"/>
  <c r="AO803" i="3"/>
  <c r="BJ802" i="3"/>
  <c r="AO802" i="3"/>
  <c r="BJ801" i="3"/>
  <c r="AO801" i="3"/>
  <c r="BJ800" i="3"/>
  <c r="AO800" i="3"/>
  <c r="BJ799" i="3"/>
  <c r="AO799" i="3"/>
  <c r="BJ798" i="3"/>
  <c r="AO798" i="3"/>
  <c r="BJ797" i="3"/>
  <c r="AO797" i="3"/>
  <c r="BJ796" i="3"/>
  <c r="AO796" i="3"/>
  <c r="BJ795" i="3"/>
  <c r="AO795" i="3"/>
  <c r="BJ794" i="3"/>
  <c r="AO794" i="3"/>
  <c r="BJ793" i="3"/>
  <c r="AO793" i="3"/>
  <c r="BJ792" i="3"/>
  <c r="AO792" i="3"/>
  <c r="BJ791" i="3"/>
  <c r="AO791" i="3"/>
  <c r="BJ790" i="3"/>
  <c r="AO790" i="3"/>
  <c r="BJ789" i="3"/>
  <c r="AO789" i="3"/>
  <c r="BJ788" i="3"/>
  <c r="AO788" i="3"/>
  <c r="BJ787" i="3"/>
  <c r="AO787" i="3"/>
  <c r="BJ786" i="3"/>
  <c r="AO786" i="3"/>
  <c r="BJ785" i="3"/>
  <c r="AO785" i="3"/>
  <c r="BJ784" i="3"/>
  <c r="AO784" i="3"/>
  <c r="BJ783" i="3"/>
  <c r="AO783" i="3"/>
  <c r="BJ782" i="3"/>
  <c r="AO782" i="3"/>
  <c r="BJ781" i="3"/>
  <c r="AO781" i="3"/>
  <c r="BJ780" i="3"/>
  <c r="AO780" i="3"/>
  <c r="BJ779" i="3"/>
  <c r="AO779" i="3"/>
  <c r="BJ778" i="3"/>
  <c r="AO778" i="3"/>
  <c r="BJ777" i="3"/>
  <c r="AO777" i="3"/>
  <c r="BJ776" i="3"/>
  <c r="AO776" i="3"/>
  <c r="BJ775" i="3"/>
  <c r="AO775" i="3"/>
  <c r="BJ774" i="3"/>
  <c r="AO774" i="3"/>
  <c r="BJ773" i="3"/>
  <c r="AO773" i="3"/>
  <c r="BJ772" i="3"/>
  <c r="AO772" i="3"/>
  <c r="BJ771" i="3"/>
  <c r="AO771" i="3"/>
  <c r="BJ770" i="3"/>
  <c r="AO770" i="3"/>
  <c r="BJ769" i="3"/>
  <c r="AO769" i="3"/>
  <c r="BJ768" i="3"/>
  <c r="AO768" i="3"/>
  <c r="BJ767" i="3"/>
  <c r="AO767" i="3"/>
  <c r="BJ766" i="3"/>
  <c r="AO766" i="3"/>
  <c r="BJ765" i="3"/>
  <c r="AO765" i="3"/>
  <c r="BJ764" i="3"/>
  <c r="AO764" i="3"/>
  <c r="BJ763" i="3"/>
  <c r="AO763" i="3"/>
  <c r="BJ762" i="3"/>
  <c r="AO762" i="3"/>
  <c r="BJ761" i="3"/>
  <c r="AO761" i="3"/>
  <c r="BJ760" i="3"/>
  <c r="AO760" i="3"/>
  <c r="BJ759" i="3"/>
  <c r="AO759" i="3"/>
  <c r="BJ758" i="3"/>
  <c r="AO758" i="3"/>
  <c r="BJ757" i="3"/>
  <c r="AO757" i="3"/>
  <c r="BJ756" i="3"/>
  <c r="AO756" i="3"/>
  <c r="BJ755" i="3"/>
  <c r="AO755" i="3"/>
  <c r="BJ754" i="3"/>
  <c r="AO754" i="3"/>
  <c r="BJ753" i="3"/>
  <c r="AO753" i="3"/>
  <c r="BJ752" i="3"/>
  <c r="AO752" i="3"/>
  <c r="BJ751" i="3"/>
  <c r="AO751" i="3"/>
  <c r="BJ750" i="3"/>
  <c r="AO750" i="3"/>
  <c r="BJ749" i="3"/>
  <c r="AO749" i="3"/>
  <c r="BJ748" i="3"/>
  <c r="AO748" i="3"/>
  <c r="BJ747" i="3"/>
  <c r="AO747" i="3"/>
  <c r="BJ746" i="3"/>
  <c r="AO746" i="3"/>
  <c r="BJ745" i="3"/>
  <c r="AO745" i="3"/>
  <c r="BJ744" i="3"/>
  <c r="AO744" i="3"/>
  <c r="V744" i="3"/>
  <c r="BJ743" i="3"/>
  <c r="AO743" i="3"/>
  <c r="BJ742" i="3"/>
  <c r="AO742" i="3"/>
  <c r="BJ741" i="3"/>
  <c r="AO741" i="3"/>
  <c r="BJ740" i="3"/>
  <c r="AO740" i="3"/>
  <c r="V740" i="3"/>
  <c r="BJ739" i="3"/>
  <c r="AO739" i="3"/>
  <c r="BJ738" i="3"/>
  <c r="AO738" i="3"/>
  <c r="BJ737" i="3"/>
  <c r="AO737" i="3"/>
  <c r="BJ736" i="3"/>
  <c r="AO736" i="3"/>
  <c r="BJ735" i="3"/>
  <c r="AO735" i="3"/>
  <c r="BJ734" i="3"/>
  <c r="AO734" i="3"/>
  <c r="BJ733" i="3"/>
  <c r="AO733" i="3"/>
  <c r="BJ732" i="3"/>
  <c r="AO732" i="3"/>
  <c r="BJ731" i="3"/>
  <c r="AO731" i="3"/>
  <c r="BJ730" i="3"/>
  <c r="AO730" i="3"/>
  <c r="BJ729" i="3"/>
  <c r="AO729" i="3"/>
  <c r="BJ728" i="3"/>
  <c r="AO728" i="3"/>
  <c r="BJ727" i="3"/>
  <c r="AO727" i="3"/>
  <c r="BJ726" i="3"/>
  <c r="AO726" i="3"/>
  <c r="BJ725" i="3"/>
  <c r="AO725" i="3"/>
  <c r="BJ724" i="3"/>
  <c r="AO724" i="3"/>
  <c r="BJ723" i="3"/>
  <c r="AO723" i="3"/>
  <c r="BJ722" i="3"/>
  <c r="AO722" i="3"/>
  <c r="BJ721" i="3"/>
  <c r="AO721" i="3"/>
  <c r="BJ720" i="3"/>
  <c r="AO720" i="3"/>
  <c r="BJ719" i="3"/>
  <c r="AO719" i="3"/>
  <c r="BJ718" i="3"/>
  <c r="AO718" i="3"/>
  <c r="BJ717" i="3"/>
  <c r="AO717" i="3"/>
  <c r="BJ716" i="3"/>
  <c r="AO716" i="3"/>
  <c r="BJ715" i="3"/>
  <c r="AO715" i="3"/>
  <c r="BJ714" i="3"/>
  <c r="AO714" i="3"/>
  <c r="BJ713" i="3"/>
  <c r="AO713" i="3"/>
  <c r="BJ712" i="3"/>
  <c r="AO712" i="3"/>
  <c r="BJ711" i="3"/>
  <c r="AO711" i="3"/>
  <c r="BJ710" i="3"/>
  <c r="AO710" i="3"/>
  <c r="V710" i="3"/>
  <c r="BJ709" i="3"/>
  <c r="AO709" i="3"/>
  <c r="BJ708" i="3"/>
  <c r="AO708" i="3"/>
  <c r="BJ707" i="3"/>
  <c r="AO707" i="3"/>
  <c r="BJ706" i="3"/>
  <c r="AO706" i="3"/>
  <c r="BJ705" i="3"/>
  <c r="AO705" i="3"/>
  <c r="BJ704" i="3"/>
  <c r="AO704" i="3"/>
  <c r="BJ703" i="3"/>
  <c r="AO703" i="3"/>
  <c r="BJ702" i="3"/>
  <c r="AO702" i="3"/>
  <c r="BJ701" i="3"/>
  <c r="AO701" i="3"/>
  <c r="BJ700" i="3"/>
  <c r="AO700" i="3"/>
  <c r="BJ699" i="3"/>
  <c r="AO699" i="3"/>
  <c r="BJ698" i="3"/>
  <c r="AO698" i="3"/>
  <c r="BJ697" i="3"/>
  <c r="AO697" i="3"/>
  <c r="BJ696" i="3"/>
  <c r="AO696" i="3"/>
  <c r="BJ695" i="3"/>
  <c r="AO695" i="3"/>
  <c r="BJ694" i="3"/>
  <c r="AO694" i="3"/>
  <c r="BJ693" i="3"/>
  <c r="AO693" i="3"/>
  <c r="BJ692" i="3"/>
  <c r="AO692" i="3"/>
  <c r="BJ691" i="3"/>
  <c r="AO691" i="3"/>
  <c r="BJ690" i="3"/>
  <c r="AO690" i="3"/>
  <c r="BJ689" i="3"/>
  <c r="AO689" i="3"/>
  <c r="BJ688" i="3"/>
  <c r="AO688" i="3"/>
  <c r="BJ687" i="3"/>
  <c r="AO687" i="3"/>
  <c r="BJ686" i="3"/>
  <c r="AO686" i="3"/>
  <c r="BJ685" i="3"/>
  <c r="AO685" i="3"/>
  <c r="BJ684" i="3"/>
  <c r="AO684" i="3"/>
  <c r="BJ683" i="3"/>
  <c r="AO683" i="3"/>
  <c r="BJ682" i="3"/>
  <c r="AO682" i="3"/>
  <c r="BJ681" i="3"/>
  <c r="AO681" i="3"/>
  <c r="BJ680" i="3"/>
  <c r="AO680" i="3"/>
  <c r="BJ679" i="3"/>
  <c r="AO679" i="3"/>
  <c r="BJ678" i="3"/>
  <c r="AO678" i="3"/>
  <c r="BJ677" i="3"/>
  <c r="AO677" i="3"/>
  <c r="BJ676" i="3"/>
  <c r="AO676" i="3"/>
  <c r="BJ675" i="3"/>
  <c r="AO675" i="3"/>
  <c r="BJ674" i="3"/>
  <c r="AO674" i="3"/>
  <c r="BJ673" i="3"/>
  <c r="AO673" i="3"/>
  <c r="BJ672" i="3"/>
  <c r="AO672" i="3"/>
  <c r="BJ671" i="3"/>
  <c r="AO671" i="3"/>
  <c r="BJ670" i="3"/>
  <c r="AO670" i="3"/>
  <c r="BJ669" i="3"/>
  <c r="AO669" i="3"/>
  <c r="BJ668" i="3"/>
  <c r="AO668" i="3"/>
  <c r="BJ667" i="3"/>
  <c r="AO667" i="3"/>
  <c r="BJ666" i="3"/>
  <c r="AO666" i="3"/>
  <c r="BJ665" i="3"/>
  <c r="BH665" i="3"/>
  <c r="BB665" i="3"/>
  <c r="BA665" i="3"/>
  <c r="AT665" i="3"/>
  <c r="AU665" i="3" s="1"/>
  <c r="AS665" i="3"/>
  <c r="AO665" i="3"/>
  <c r="BJ664" i="3"/>
  <c r="AO664" i="3"/>
  <c r="BJ663" i="3"/>
  <c r="AO663" i="3"/>
  <c r="BJ662" i="3"/>
  <c r="AO662" i="3"/>
  <c r="BJ661" i="3"/>
  <c r="AO661" i="3"/>
  <c r="BJ660" i="3"/>
  <c r="AO660" i="3"/>
  <c r="BJ659" i="3"/>
  <c r="AO659" i="3"/>
  <c r="BJ658" i="3"/>
  <c r="AO658" i="3"/>
  <c r="BJ657" i="3"/>
  <c r="AO657" i="3"/>
  <c r="BJ656" i="3"/>
  <c r="AO656" i="3"/>
  <c r="BJ655" i="3"/>
  <c r="AO655" i="3"/>
  <c r="BJ654" i="3"/>
  <c r="AO654" i="3"/>
  <c r="BJ653" i="3"/>
  <c r="AO653" i="3"/>
  <c r="BJ652" i="3"/>
  <c r="AO652" i="3"/>
  <c r="BJ651" i="3"/>
  <c r="AO651" i="3"/>
  <c r="BJ650" i="3"/>
  <c r="AO650" i="3"/>
  <c r="BJ649" i="3"/>
  <c r="AO649" i="3"/>
  <c r="BJ648" i="3"/>
  <c r="AO648" i="3"/>
  <c r="BJ647" i="3"/>
  <c r="AO647" i="3"/>
  <c r="BJ646" i="3"/>
  <c r="AO646" i="3"/>
  <c r="BJ645" i="3"/>
  <c r="AO645" i="3"/>
  <c r="BJ644" i="3"/>
  <c r="AO644" i="3"/>
  <c r="BJ643" i="3"/>
  <c r="AO643" i="3"/>
  <c r="BJ642" i="3"/>
  <c r="AO642" i="3"/>
  <c r="BJ641" i="3"/>
  <c r="AO641" i="3"/>
  <c r="BJ640" i="3"/>
  <c r="BH640" i="3"/>
  <c r="AO640" i="3"/>
  <c r="BJ639" i="3"/>
  <c r="AO639" i="3"/>
  <c r="BJ638" i="3"/>
  <c r="AO638" i="3"/>
  <c r="BJ637" i="3"/>
  <c r="AO637" i="3"/>
  <c r="BJ636" i="3"/>
  <c r="AO636" i="3"/>
  <c r="BJ635" i="3"/>
  <c r="AO635" i="3"/>
  <c r="BJ634" i="3"/>
  <c r="AO634" i="3"/>
  <c r="BJ633" i="3"/>
  <c r="AO633" i="3"/>
  <c r="BJ632" i="3"/>
  <c r="AO632" i="3"/>
  <c r="BJ631" i="3"/>
  <c r="AO631" i="3"/>
  <c r="BJ630" i="3"/>
  <c r="AO630" i="3"/>
  <c r="BJ629" i="3"/>
  <c r="AO629" i="3"/>
  <c r="BJ628" i="3"/>
  <c r="AO628" i="3"/>
  <c r="BJ627" i="3"/>
  <c r="AO627" i="3"/>
  <c r="BJ626" i="3"/>
  <c r="AO626" i="3"/>
  <c r="BJ625" i="3"/>
  <c r="AO625" i="3"/>
  <c r="BJ624" i="3"/>
  <c r="BH624" i="3"/>
  <c r="BB624" i="3"/>
  <c r="BA624" i="3"/>
  <c r="AT624" i="3"/>
  <c r="AU624" i="3" s="1"/>
  <c r="AS624" i="3"/>
  <c r="AO624" i="3"/>
  <c r="BJ623" i="3"/>
  <c r="AO623" i="3"/>
  <c r="BJ622" i="3"/>
  <c r="AO622" i="3"/>
  <c r="BJ621" i="3"/>
  <c r="AO621" i="3"/>
  <c r="BJ620" i="3"/>
  <c r="AO620" i="3"/>
  <c r="BJ619" i="3"/>
  <c r="AO619" i="3"/>
  <c r="BJ618" i="3"/>
  <c r="AO618" i="3"/>
  <c r="BJ617" i="3"/>
  <c r="AO617" i="3"/>
  <c r="BJ616" i="3"/>
  <c r="AO616" i="3"/>
  <c r="BJ615" i="3"/>
  <c r="AO615" i="3"/>
  <c r="BJ614" i="3"/>
  <c r="AO614" i="3"/>
  <c r="BJ613" i="3"/>
  <c r="AO613" i="3"/>
  <c r="BJ612" i="3"/>
  <c r="AO612" i="3"/>
  <c r="BJ611" i="3"/>
  <c r="AO611" i="3"/>
  <c r="BJ610" i="3"/>
  <c r="AO610" i="3"/>
  <c r="BJ609" i="3"/>
  <c r="AO609" i="3"/>
  <c r="BJ608" i="3"/>
  <c r="AO608" i="3"/>
  <c r="BJ607" i="3"/>
  <c r="AO607" i="3"/>
  <c r="BJ606" i="3"/>
  <c r="AO606" i="3"/>
  <c r="BJ605" i="3"/>
  <c r="AO605" i="3"/>
  <c r="BJ604" i="3"/>
  <c r="AO604" i="3"/>
  <c r="BJ603" i="3"/>
  <c r="AO603" i="3"/>
  <c r="BJ602" i="3"/>
  <c r="AO602" i="3"/>
  <c r="BJ601" i="3"/>
  <c r="AO601" i="3"/>
  <c r="BJ600" i="3"/>
  <c r="AO600" i="3"/>
  <c r="BJ599" i="3"/>
  <c r="AO599" i="3"/>
  <c r="BJ598" i="3"/>
  <c r="AO598" i="3"/>
  <c r="BJ597" i="3"/>
  <c r="AO597" i="3"/>
  <c r="BJ596" i="3"/>
  <c r="AO596" i="3"/>
  <c r="BJ595" i="3"/>
  <c r="AO595" i="3"/>
  <c r="BJ594" i="3"/>
  <c r="AO594" i="3"/>
  <c r="BJ593" i="3"/>
  <c r="AO593" i="3"/>
  <c r="BJ592" i="3"/>
  <c r="AO592" i="3"/>
  <c r="BJ591" i="3"/>
  <c r="AO591" i="3"/>
  <c r="BJ590" i="3"/>
  <c r="AO590" i="3"/>
  <c r="BJ589" i="3"/>
  <c r="AO589" i="3"/>
  <c r="BJ588" i="3"/>
  <c r="AO588" i="3"/>
  <c r="BJ587" i="3"/>
  <c r="AO587" i="3"/>
  <c r="BJ586" i="3"/>
  <c r="AO586" i="3"/>
  <c r="BJ585" i="3"/>
  <c r="AO585" i="3"/>
  <c r="BJ584" i="3"/>
  <c r="AO584" i="3"/>
  <c r="BJ583" i="3"/>
  <c r="AO583" i="3"/>
  <c r="BJ582" i="3"/>
  <c r="AO582" i="3"/>
  <c r="BJ581" i="3"/>
  <c r="AO581" i="3"/>
  <c r="BJ580" i="3"/>
  <c r="AO580" i="3"/>
  <c r="BJ579" i="3"/>
  <c r="AO579" i="3"/>
  <c r="BJ578" i="3"/>
  <c r="AO578" i="3"/>
  <c r="BJ577" i="3"/>
  <c r="AO577" i="3"/>
  <c r="BJ576" i="3"/>
  <c r="AO576" i="3"/>
  <c r="BJ575" i="3"/>
  <c r="AO575" i="3"/>
  <c r="V575" i="3"/>
  <c r="BJ574" i="3"/>
  <c r="AO574" i="3"/>
  <c r="BJ573" i="3"/>
  <c r="AO573" i="3"/>
  <c r="BJ572" i="3"/>
  <c r="AO572" i="3"/>
  <c r="BJ571" i="3"/>
  <c r="AO571" i="3"/>
  <c r="BJ570" i="3"/>
  <c r="AO570" i="3"/>
  <c r="BJ569" i="3"/>
  <c r="AO569" i="3"/>
  <c r="BJ568" i="3"/>
  <c r="AO568" i="3"/>
  <c r="BJ567" i="3"/>
  <c r="BH567" i="3"/>
  <c r="BB567" i="3"/>
  <c r="BA567" i="3"/>
  <c r="AU567" i="3"/>
  <c r="AT567" i="3"/>
  <c r="AS567" i="3"/>
  <c r="AO567" i="3"/>
  <c r="BJ566" i="3"/>
  <c r="AO566" i="3"/>
  <c r="BJ565" i="3"/>
  <c r="AO565" i="3"/>
  <c r="BJ564" i="3"/>
  <c r="AO564" i="3"/>
  <c r="BJ563" i="3"/>
  <c r="AO563" i="3"/>
  <c r="BJ562" i="3"/>
  <c r="AO562" i="3"/>
  <c r="BJ561" i="3"/>
  <c r="AO561" i="3"/>
  <c r="BJ560" i="3"/>
  <c r="AO560" i="3"/>
  <c r="BJ559" i="3"/>
  <c r="AO559" i="3"/>
  <c r="BJ558" i="3"/>
  <c r="AO558" i="3"/>
  <c r="BJ557" i="3"/>
  <c r="AO557" i="3"/>
  <c r="BJ556" i="3"/>
  <c r="AO556" i="3"/>
  <c r="BJ555" i="3"/>
  <c r="AO555" i="3"/>
  <c r="BJ554" i="3"/>
  <c r="AO554" i="3"/>
  <c r="BJ553" i="3"/>
  <c r="AO553" i="3"/>
  <c r="BJ552" i="3"/>
  <c r="AO552" i="3"/>
  <c r="BJ551" i="3"/>
  <c r="AO551" i="3"/>
  <c r="BJ550" i="3"/>
  <c r="AO550" i="3"/>
  <c r="BJ549" i="3"/>
  <c r="AO549" i="3"/>
  <c r="BJ548" i="3"/>
  <c r="AO548" i="3"/>
  <c r="BJ547" i="3"/>
  <c r="AO547" i="3"/>
  <c r="BJ546" i="3"/>
  <c r="AO546" i="3"/>
  <c r="BJ545" i="3"/>
  <c r="AO545" i="3"/>
  <c r="BJ544" i="3"/>
  <c r="AO544" i="3"/>
  <c r="BJ543" i="3"/>
  <c r="AO543" i="3"/>
  <c r="BJ542" i="3"/>
  <c r="AO542" i="3"/>
  <c r="BJ541" i="3"/>
  <c r="AO541" i="3"/>
  <c r="BJ540" i="3"/>
  <c r="AO540" i="3"/>
  <c r="BJ539" i="3"/>
  <c r="AO539" i="3"/>
  <c r="BJ538" i="3"/>
  <c r="AO538" i="3"/>
  <c r="BJ537" i="3"/>
  <c r="AO537" i="3"/>
  <c r="BJ536" i="3"/>
  <c r="AO536" i="3"/>
  <c r="BJ535" i="3"/>
  <c r="AO535" i="3"/>
  <c r="BJ534" i="3"/>
  <c r="AO534" i="3"/>
  <c r="BJ533" i="3"/>
  <c r="AO533" i="3"/>
  <c r="BJ532" i="3"/>
  <c r="AO532" i="3"/>
  <c r="BJ531" i="3"/>
  <c r="AO531" i="3"/>
  <c r="BJ530" i="3"/>
  <c r="AO530" i="3"/>
  <c r="BJ529" i="3"/>
  <c r="AO529" i="3"/>
  <c r="BJ528" i="3"/>
  <c r="AO528" i="3"/>
  <c r="BJ527" i="3"/>
  <c r="AO527" i="3"/>
  <c r="BJ526" i="3"/>
  <c r="AO526" i="3"/>
  <c r="BJ525" i="3"/>
  <c r="AO525" i="3"/>
  <c r="BJ524" i="3"/>
  <c r="AO524" i="3"/>
  <c r="BJ523" i="3"/>
  <c r="AO523" i="3"/>
  <c r="BJ522" i="3"/>
  <c r="AO522" i="3"/>
  <c r="BJ521" i="3"/>
  <c r="AO521" i="3"/>
  <c r="BJ520" i="3"/>
  <c r="AO520" i="3"/>
  <c r="BJ519" i="3"/>
  <c r="AO519" i="3"/>
  <c r="BJ518" i="3"/>
  <c r="AO518" i="3"/>
  <c r="BJ517" i="3"/>
  <c r="AO517" i="3"/>
  <c r="BJ516" i="3"/>
  <c r="AO516" i="3"/>
  <c r="BJ515" i="3"/>
  <c r="AO515" i="3"/>
  <c r="BJ514" i="3"/>
  <c r="AO514" i="3"/>
  <c r="BJ513" i="3"/>
  <c r="AO513" i="3"/>
  <c r="BJ512" i="3"/>
  <c r="AO512" i="3"/>
  <c r="BJ511" i="3"/>
  <c r="AO511" i="3"/>
  <c r="BJ510" i="3"/>
  <c r="AO510" i="3"/>
  <c r="BJ509" i="3"/>
  <c r="AO509" i="3"/>
  <c r="BJ508" i="3"/>
  <c r="AO508" i="3"/>
  <c r="BJ507" i="3"/>
  <c r="AO507" i="3"/>
  <c r="BJ506" i="3"/>
  <c r="AO506" i="3"/>
  <c r="BJ505" i="3"/>
  <c r="AO505" i="3"/>
  <c r="BJ504" i="3"/>
  <c r="AO504" i="3"/>
  <c r="BJ503" i="3"/>
  <c r="AO503" i="3"/>
  <c r="BJ502" i="3"/>
  <c r="AO502" i="3"/>
  <c r="BJ501" i="3"/>
  <c r="AO501" i="3"/>
  <c r="BJ500" i="3"/>
  <c r="AO500" i="3"/>
  <c r="BJ499" i="3"/>
  <c r="AO499" i="3"/>
  <c r="BJ498" i="3"/>
  <c r="AO498" i="3"/>
  <c r="BJ497" i="3"/>
  <c r="AO497" i="3"/>
  <c r="BJ496" i="3"/>
  <c r="AO496" i="3"/>
  <c r="BJ495" i="3"/>
  <c r="AO495" i="3"/>
  <c r="BJ494" i="3"/>
  <c r="AO494" i="3"/>
  <c r="BJ493" i="3"/>
  <c r="AO493" i="3"/>
  <c r="BJ492" i="3"/>
  <c r="AO492" i="3"/>
  <c r="BJ491" i="3"/>
  <c r="AO491" i="3"/>
  <c r="BJ490" i="3"/>
  <c r="AO490" i="3"/>
  <c r="BJ489" i="3"/>
  <c r="AO489" i="3"/>
  <c r="BJ488" i="3"/>
  <c r="AO488" i="3"/>
  <c r="BJ487" i="3"/>
  <c r="AO487" i="3"/>
  <c r="BJ486" i="3"/>
  <c r="AO486" i="3"/>
  <c r="BJ485" i="3"/>
  <c r="AO485" i="3"/>
  <c r="BJ484" i="3"/>
  <c r="AO484" i="3"/>
  <c r="BJ483" i="3"/>
  <c r="AO483" i="3"/>
  <c r="BJ482" i="3"/>
  <c r="AO482" i="3"/>
  <c r="BJ481" i="3"/>
  <c r="AO481" i="3"/>
  <c r="BJ480" i="3"/>
  <c r="AO480" i="3"/>
  <c r="BJ479" i="3"/>
  <c r="AO479" i="3"/>
  <c r="BJ478" i="3"/>
  <c r="AO478" i="3"/>
  <c r="BJ477" i="3"/>
  <c r="AO477" i="3"/>
  <c r="BJ476" i="3"/>
  <c r="AO476" i="3"/>
  <c r="BJ475" i="3"/>
  <c r="AO475" i="3"/>
  <c r="BJ474" i="3"/>
  <c r="AO474" i="3"/>
  <c r="BJ473" i="3"/>
  <c r="AO473" i="3"/>
  <c r="BJ472" i="3"/>
  <c r="AO472" i="3"/>
  <c r="BJ471" i="3"/>
  <c r="AO471" i="3"/>
  <c r="BJ470" i="3"/>
  <c r="AO470" i="3"/>
  <c r="BJ469" i="3"/>
  <c r="AO469" i="3"/>
  <c r="BJ468" i="3"/>
  <c r="AO468" i="3"/>
  <c r="BJ467" i="3"/>
  <c r="AO467" i="3"/>
  <c r="BJ466" i="3"/>
  <c r="AO466" i="3"/>
  <c r="BJ465" i="3"/>
  <c r="AO465" i="3"/>
  <c r="BJ464" i="3"/>
  <c r="AO464" i="3"/>
  <c r="BJ463" i="3"/>
  <c r="AO463" i="3"/>
  <c r="BJ462" i="3"/>
  <c r="AO462" i="3"/>
  <c r="BJ461" i="3"/>
  <c r="AO461" i="3"/>
  <c r="BJ460" i="3"/>
  <c r="AO460" i="3"/>
  <c r="BJ459" i="3"/>
  <c r="AO459" i="3"/>
  <c r="BJ458" i="3"/>
  <c r="AO458" i="3"/>
  <c r="BJ457" i="3"/>
  <c r="AO457" i="3"/>
  <c r="BJ456" i="3"/>
  <c r="AO456" i="3"/>
  <c r="BJ455" i="3"/>
  <c r="AO455" i="3"/>
  <c r="BJ454" i="3"/>
  <c r="AO454" i="3"/>
  <c r="BJ453" i="3"/>
  <c r="AO453" i="3"/>
  <c r="BJ452" i="3"/>
  <c r="AO452" i="3"/>
  <c r="BJ451" i="3"/>
  <c r="AO451" i="3"/>
  <c r="BJ450" i="3"/>
  <c r="AO450" i="3"/>
  <c r="BJ449" i="3"/>
  <c r="AO449" i="3"/>
  <c r="BJ448" i="3"/>
  <c r="AO448" i="3"/>
  <c r="BJ447" i="3"/>
  <c r="AO447" i="3"/>
  <c r="BJ446" i="3"/>
  <c r="AO446" i="3"/>
  <c r="BJ445" i="3"/>
  <c r="AO445" i="3"/>
  <c r="BJ444" i="3"/>
  <c r="AO444" i="3"/>
  <c r="BJ443" i="3"/>
  <c r="AO443" i="3"/>
  <c r="BJ442" i="3"/>
  <c r="AO442" i="3"/>
  <c r="BJ441" i="3"/>
  <c r="AO441" i="3"/>
  <c r="BJ440" i="3"/>
  <c r="AO440" i="3"/>
  <c r="BJ439" i="3"/>
  <c r="AO439" i="3"/>
  <c r="BJ438" i="3"/>
  <c r="AO438" i="3"/>
  <c r="BJ437" i="3"/>
  <c r="AO437" i="3"/>
  <c r="BJ436" i="3"/>
  <c r="AO436" i="3"/>
  <c r="BJ435" i="3"/>
  <c r="AO435" i="3"/>
  <c r="BJ434" i="3"/>
  <c r="AO434" i="3"/>
  <c r="BJ433" i="3"/>
  <c r="AO433" i="3"/>
  <c r="BJ432" i="3"/>
  <c r="AO432" i="3"/>
  <c r="BJ431" i="3"/>
  <c r="AO431" i="3"/>
  <c r="BJ430" i="3"/>
  <c r="AO430" i="3"/>
  <c r="BJ429" i="3"/>
  <c r="AO429" i="3"/>
  <c r="BJ428" i="3"/>
  <c r="AO428" i="3"/>
  <c r="BJ427" i="3"/>
  <c r="AO427" i="3"/>
  <c r="BJ426" i="3"/>
  <c r="AO426" i="3"/>
  <c r="BJ425" i="3"/>
  <c r="AO425" i="3"/>
  <c r="BJ424" i="3"/>
  <c r="AO424" i="3"/>
  <c r="BJ423" i="3"/>
  <c r="AO423" i="3"/>
  <c r="BJ422" i="3"/>
  <c r="AO422" i="3"/>
  <c r="BJ421" i="3"/>
  <c r="AO421" i="3"/>
  <c r="BJ420" i="3"/>
  <c r="AO420" i="3"/>
  <c r="BJ419" i="3"/>
  <c r="AO419" i="3"/>
  <c r="BJ418" i="3"/>
  <c r="AO418" i="3"/>
  <c r="BJ417" i="3"/>
  <c r="AO417" i="3"/>
  <c r="BJ416" i="3"/>
  <c r="AO416" i="3"/>
  <c r="BJ415" i="3"/>
  <c r="BH415" i="3"/>
  <c r="BB415" i="3"/>
  <c r="BC415" i="3" s="1"/>
  <c r="BA415" i="3"/>
  <c r="AT415" i="3"/>
  <c r="AU415" i="3" s="1"/>
  <c r="AS415" i="3"/>
  <c r="AO415" i="3"/>
  <c r="BJ414" i="3"/>
  <c r="BH414" i="3"/>
  <c r="BB414" i="3"/>
  <c r="BA414" i="3"/>
  <c r="BC414" i="3" s="1"/>
  <c r="AT414" i="3"/>
  <c r="AS414" i="3"/>
  <c r="AO414" i="3"/>
  <c r="BJ413" i="3"/>
  <c r="AO413" i="3"/>
  <c r="BJ412" i="3"/>
  <c r="BH412" i="3"/>
  <c r="BB412" i="3"/>
  <c r="BC412" i="3" s="1"/>
  <c r="BA412" i="3"/>
  <c r="AU412" i="3"/>
  <c r="AT412" i="3"/>
  <c r="AS412" i="3"/>
  <c r="AO412" i="3"/>
  <c r="BJ411" i="3"/>
  <c r="AO411" i="3"/>
  <c r="BJ410" i="3"/>
  <c r="AO410" i="3"/>
  <c r="BJ409" i="3"/>
  <c r="AO409" i="3"/>
  <c r="BJ408" i="3"/>
  <c r="AO408" i="3"/>
  <c r="BJ407" i="3"/>
  <c r="AO407" i="3"/>
  <c r="BJ406" i="3"/>
  <c r="AO406" i="3"/>
  <c r="BJ405" i="3"/>
  <c r="AO405" i="3"/>
  <c r="BJ404" i="3"/>
  <c r="AO404" i="3"/>
  <c r="BJ403" i="3"/>
  <c r="AO403" i="3"/>
  <c r="BJ402" i="3"/>
  <c r="AO402" i="3"/>
  <c r="BJ401" i="3"/>
  <c r="AO401" i="3"/>
  <c r="BJ400" i="3"/>
  <c r="AO400" i="3"/>
  <c r="BJ399" i="3"/>
  <c r="AO399" i="3"/>
  <c r="BJ398" i="3"/>
  <c r="AO398" i="3"/>
  <c r="BJ397" i="3"/>
  <c r="AO397" i="3"/>
  <c r="BJ396" i="3"/>
  <c r="AO396" i="3"/>
  <c r="BJ395" i="3"/>
  <c r="AO395" i="3"/>
  <c r="BJ394" i="3"/>
  <c r="AO394" i="3"/>
  <c r="BJ393" i="3"/>
  <c r="AO393" i="3"/>
  <c r="BJ392" i="3"/>
  <c r="AO392" i="3"/>
  <c r="BJ391" i="3"/>
  <c r="AO391" i="3"/>
  <c r="BJ390" i="3"/>
  <c r="AO390" i="3"/>
  <c r="BJ389" i="3"/>
  <c r="AO389" i="3"/>
  <c r="BJ388" i="3"/>
  <c r="AO388" i="3"/>
  <c r="BJ387" i="3"/>
  <c r="AO387" i="3"/>
  <c r="BJ386" i="3"/>
  <c r="AO386" i="3"/>
  <c r="BJ385" i="3"/>
  <c r="AO385" i="3"/>
  <c r="BJ384" i="3"/>
  <c r="AO384" i="3"/>
  <c r="BJ383" i="3"/>
  <c r="AO383" i="3"/>
  <c r="BJ382" i="3"/>
  <c r="AO382" i="3"/>
  <c r="BJ381" i="3"/>
  <c r="AO381" i="3"/>
  <c r="BJ380" i="3"/>
  <c r="AO380" i="3"/>
  <c r="BJ379" i="3"/>
  <c r="AO379" i="3"/>
  <c r="BJ378" i="3"/>
  <c r="AO378" i="3"/>
  <c r="BJ377" i="3"/>
  <c r="BH377" i="3"/>
  <c r="BB377" i="3"/>
  <c r="BA377" i="3"/>
  <c r="AT377" i="3"/>
  <c r="AU377" i="3" s="1"/>
  <c r="AS377" i="3"/>
  <c r="AO377" i="3"/>
  <c r="BJ376" i="3"/>
  <c r="AO376" i="3"/>
  <c r="BJ375" i="3"/>
  <c r="AO375" i="3"/>
  <c r="BJ374" i="3"/>
  <c r="AO374" i="3"/>
  <c r="BJ373" i="3"/>
  <c r="AO373" i="3"/>
  <c r="BJ372" i="3"/>
  <c r="AO372" i="3"/>
  <c r="BJ371" i="3"/>
  <c r="AO371" i="3"/>
  <c r="BJ370" i="3"/>
  <c r="AO370" i="3"/>
  <c r="BJ369" i="3"/>
  <c r="AO369" i="3"/>
  <c r="BJ368" i="3"/>
  <c r="AO368" i="3"/>
  <c r="BJ367" i="3"/>
  <c r="AO367" i="3"/>
  <c r="BJ366" i="3"/>
  <c r="AO366" i="3"/>
  <c r="BJ365" i="3"/>
  <c r="AO365" i="3"/>
  <c r="BJ364" i="3"/>
  <c r="AO364" i="3"/>
  <c r="BJ363" i="3"/>
  <c r="AO363" i="3"/>
  <c r="BJ362" i="3"/>
  <c r="AO362" i="3"/>
  <c r="BJ361" i="3"/>
  <c r="AO361" i="3"/>
  <c r="BJ360" i="3"/>
  <c r="BH360" i="3"/>
  <c r="BB360" i="3"/>
  <c r="BA360" i="3"/>
  <c r="AT360" i="3"/>
  <c r="AU360" i="3" s="1"/>
  <c r="AS360" i="3"/>
  <c r="AO360" i="3"/>
  <c r="BJ359" i="3"/>
  <c r="AO359" i="3"/>
  <c r="BJ358" i="3"/>
  <c r="AO358" i="3"/>
  <c r="BJ357" i="3"/>
  <c r="AO357" i="3"/>
  <c r="BJ356" i="3"/>
  <c r="AO356" i="3"/>
  <c r="BJ355" i="3"/>
  <c r="AO355" i="3"/>
  <c r="BJ354" i="3"/>
  <c r="AO354" i="3"/>
  <c r="BJ353" i="3"/>
  <c r="AO353" i="3"/>
  <c r="BJ352" i="3"/>
  <c r="AO352" i="3"/>
  <c r="BJ351" i="3"/>
  <c r="AO351" i="3"/>
  <c r="BJ350" i="3"/>
  <c r="AO350" i="3"/>
  <c r="BJ349" i="3"/>
  <c r="AO349" i="3"/>
  <c r="BJ348" i="3"/>
  <c r="AO348" i="3"/>
  <c r="BJ347" i="3"/>
  <c r="AO347" i="3"/>
  <c r="BJ346" i="3"/>
  <c r="AO346" i="3"/>
  <c r="BJ345" i="3"/>
  <c r="AO345" i="3"/>
  <c r="BJ344" i="3"/>
  <c r="AO344" i="3"/>
  <c r="BJ343" i="3"/>
  <c r="AO343" i="3"/>
  <c r="BJ342" i="3"/>
  <c r="BH342" i="3"/>
  <c r="AO342" i="3"/>
  <c r="BJ341" i="3"/>
  <c r="AO341" i="3"/>
  <c r="BJ340" i="3"/>
  <c r="AO340" i="3"/>
  <c r="BJ339" i="3"/>
  <c r="AO339" i="3"/>
  <c r="BJ338" i="3"/>
  <c r="AO338" i="3"/>
  <c r="BJ337" i="3"/>
  <c r="AO337" i="3"/>
  <c r="BJ336" i="3"/>
  <c r="AO336" i="3"/>
  <c r="BJ335" i="3"/>
  <c r="AO335" i="3"/>
  <c r="BJ334" i="3"/>
  <c r="BH334" i="3"/>
  <c r="BD334" i="3"/>
  <c r="BB334" i="3"/>
  <c r="BA334" i="3"/>
  <c r="BC334" i="3" s="1"/>
  <c r="AO334" i="3"/>
  <c r="BJ333" i="3"/>
  <c r="AO333" i="3"/>
  <c r="BJ332" i="3"/>
  <c r="AO332" i="3"/>
  <c r="BJ331" i="3"/>
  <c r="AO331" i="3"/>
  <c r="BJ330" i="3"/>
  <c r="AO330" i="3"/>
  <c r="BJ329" i="3"/>
  <c r="AO329" i="3"/>
  <c r="BJ328" i="3"/>
  <c r="AO328" i="3"/>
  <c r="BJ327" i="3"/>
  <c r="AO327" i="3"/>
  <c r="BJ326" i="3"/>
  <c r="AO326" i="3"/>
  <c r="BJ325" i="3"/>
  <c r="AO325" i="3"/>
  <c r="BJ324" i="3"/>
  <c r="AO324" i="3"/>
  <c r="BJ323" i="3"/>
  <c r="AO323" i="3"/>
  <c r="BJ322" i="3"/>
  <c r="AO322" i="3"/>
  <c r="BJ321" i="3"/>
  <c r="AO321" i="3"/>
  <c r="BJ320" i="3"/>
  <c r="AO320" i="3"/>
  <c r="BJ319" i="3"/>
  <c r="AO319" i="3"/>
  <c r="V319" i="3"/>
  <c r="BJ318" i="3"/>
  <c r="AO318" i="3"/>
  <c r="BJ317" i="3"/>
  <c r="AO317" i="3"/>
  <c r="BJ316" i="3"/>
  <c r="AO316" i="3"/>
  <c r="BJ315" i="3"/>
  <c r="AO315" i="3"/>
  <c r="BJ314" i="3"/>
  <c r="AO314" i="3"/>
  <c r="BJ313" i="3"/>
  <c r="AO313" i="3"/>
  <c r="BJ312" i="3"/>
  <c r="AO312" i="3"/>
  <c r="BJ311" i="3"/>
  <c r="AO311" i="3"/>
  <c r="BJ310" i="3"/>
  <c r="AO310" i="3"/>
  <c r="BJ309" i="3"/>
  <c r="AO309" i="3"/>
  <c r="BJ308" i="3"/>
  <c r="AO308" i="3"/>
  <c r="BJ307" i="3"/>
  <c r="AO307" i="3"/>
  <c r="BJ306" i="3"/>
  <c r="AO306" i="3"/>
  <c r="BJ305" i="3"/>
  <c r="AO305" i="3"/>
  <c r="BJ304" i="3"/>
  <c r="AO304" i="3"/>
  <c r="BJ303" i="3"/>
  <c r="AO303" i="3"/>
  <c r="BJ302" i="3"/>
  <c r="AO302" i="3"/>
  <c r="BJ301" i="3"/>
  <c r="AO301" i="3"/>
  <c r="BJ300" i="3"/>
  <c r="AO300" i="3"/>
  <c r="BJ299" i="3"/>
  <c r="AO299" i="3"/>
  <c r="BJ298" i="3"/>
  <c r="AO298" i="3"/>
  <c r="BJ297" i="3"/>
  <c r="AO297" i="3"/>
  <c r="BJ296" i="3"/>
  <c r="AO296" i="3"/>
  <c r="BJ295" i="3"/>
  <c r="AO295" i="3"/>
  <c r="BJ294" i="3"/>
  <c r="AO294" i="3"/>
  <c r="BJ293" i="3"/>
  <c r="AO293" i="3"/>
  <c r="BJ292" i="3"/>
  <c r="AO292" i="3"/>
  <c r="BJ291" i="3"/>
  <c r="AO291" i="3"/>
  <c r="BJ290" i="3"/>
  <c r="AO290" i="3"/>
  <c r="BJ289" i="3"/>
  <c r="AO289" i="3"/>
  <c r="BJ288" i="3"/>
  <c r="AO288" i="3"/>
  <c r="BJ287" i="3"/>
  <c r="AO287" i="3"/>
  <c r="BJ286" i="3"/>
  <c r="AO286" i="3"/>
  <c r="BJ285" i="3"/>
  <c r="AO285" i="3"/>
  <c r="BJ284" i="3"/>
  <c r="AO284" i="3"/>
  <c r="BJ283" i="3"/>
  <c r="AO283" i="3"/>
  <c r="BJ282" i="3"/>
  <c r="AO282" i="3"/>
  <c r="BJ281" i="3"/>
  <c r="AO281" i="3"/>
  <c r="BJ280" i="3"/>
  <c r="AO280" i="3"/>
  <c r="BJ279" i="3"/>
  <c r="AO279" i="3"/>
  <c r="BJ278" i="3"/>
  <c r="AO278" i="3"/>
  <c r="BJ277" i="3"/>
  <c r="AO277" i="3"/>
  <c r="BJ276" i="3"/>
  <c r="AO276" i="3"/>
  <c r="BJ275" i="3"/>
  <c r="AO275" i="3"/>
  <c r="BJ274" i="3"/>
  <c r="AO274" i="3"/>
  <c r="BJ273" i="3"/>
  <c r="AO273" i="3"/>
  <c r="BJ272" i="3"/>
  <c r="AO272" i="3"/>
  <c r="BJ271" i="3"/>
  <c r="AO271" i="3"/>
  <c r="BJ270" i="3"/>
  <c r="AO270" i="3"/>
  <c r="BJ269" i="3"/>
  <c r="AO269" i="3"/>
  <c r="BJ268" i="3"/>
  <c r="AO268" i="3"/>
  <c r="BJ267" i="3"/>
  <c r="AO267" i="3"/>
  <c r="BJ266" i="3"/>
  <c r="AO266" i="3"/>
  <c r="BJ265" i="3"/>
  <c r="AO265" i="3"/>
  <c r="BJ264" i="3"/>
  <c r="AO264" i="3"/>
  <c r="BJ263" i="3"/>
  <c r="AO263" i="3"/>
  <c r="BJ262" i="3"/>
  <c r="AO262" i="3"/>
  <c r="BJ261" i="3"/>
  <c r="AO261" i="3"/>
  <c r="BJ260" i="3"/>
  <c r="AO260" i="3"/>
  <c r="BJ259" i="3"/>
  <c r="AO259" i="3"/>
  <c r="BJ258" i="3"/>
  <c r="AO258" i="3"/>
  <c r="BJ257" i="3"/>
  <c r="AO257" i="3"/>
  <c r="BJ256" i="3"/>
  <c r="AO256" i="3"/>
  <c r="BJ255" i="3"/>
  <c r="AO255" i="3"/>
  <c r="BJ254" i="3"/>
  <c r="AO254" i="3"/>
  <c r="BJ253" i="3"/>
  <c r="AO253" i="3"/>
  <c r="BJ252" i="3"/>
  <c r="AO252" i="3"/>
  <c r="BJ251" i="3"/>
  <c r="AO251" i="3"/>
  <c r="BJ250" i="3"/>
  <c r="AO250" i="3"/>
  <c r="BJ249" i="3"/>
  <c r="AO249" i="3"/>
  <c r="BJ248" i="3"/>
  <c r="AO248" i="3"/>
  <c r="BJ247" i="3"/>
  <c r="AO247" i="3"/>
  <c r="BJ246" i="3"/>
  <c r="AO246" i="3"/>
  <c r="BJ245" i="3"/>
  <c r="AO245" i="3"/>
  <c r="BJ244" i="3"/>
  <c r="AO244" i="3"/>
  <c r="BJ243" i="3"/>
  <c r="AO243" i="3"/>
  <c r="BJ242" i="3"/>
  <c r="AO242" i="3"/>
  <c r="BJ241" i="3"/>
  <c r="AO241" i="3"/>
  <c r="BJ240" i="3"/>
  <c r="AO240" i="3"/>
  <c r="BJ239" i="3"/>
  <c r="AO239" i="3"/>
  <c r="BJ238" i="3"/>
  <c r="AO238" i="3"/>
  <c r="BJ237" i="3"/>
  <c r="AO237" i="3"/>
  <c r="BJ236" i="3"/>
  <c r="AO236" i="3"/>
  <c r="BJ235" i="3"/>
  <c r="AO235" i="3"/>
  <c r="BJ234" i="3"/>
  <c r="AO234" i="3"/>
  <c r="BJ233" i="3"/>
  <c r="AO233" i="3"/>
  <c r="BJ232" i="3"/>
  <c r="AO232" i="3"/>
  <c r="BJ231" i="3"/>
  <c r="AO231" i="3"/>
  <c r="BJ230" i="3"/>
  <c r="AO230" i="3"/>
  <c r="BJ229" i="3"/>
  <c r="AO229" i="3"/>
  <c r="BJ228" i="3"/>
  <c r="AO228" i="3"/>
  <c r="BJ227" i="3"/>
  <c r="AO227" i="3"/>
  <c r="BJ226" i="3"/>
  <c r="AO226" i="3"/>
  <c r="BJ225" i="3"/>
  <c r="AO225" i="3"/>
  <c r="BJ224" i="3"/>
  <c r="AO224" i="3"/>
  <c r="BJ223" i="3"/>
  <c r="AO223" i="3"/>
  <c r="BJ222" i="3"/>
  <c r="AO222" i="3"/>
  <c r="BJ221" i="3"/>
  <c r="AO221" i="3"/>
  <c r="BJ220" i="3"/>
  <c r="AO220" i="3"/>
  <c r="BJ219" i="3"/>
  <c r="AO219" i="3"/>
  <c r="BJ218" i="3"/>
  <c r="AO218" i="3"/>
  <c r="BJ217" i="3"/>
  <c r="AO217" i="3"/>
  <c r="BJ216" i="3"/>
  <c r="AO216" i="3"/>
  <c r="BJ215" i="3"/>
  <c r="AO215" i="3"/>
  <c r="BJ214" i="3"/>
  <c r="AO214" i="3"/>
  <c r="BJ213" i="3"/>
  <c r="AO213" i="3"/>
  <c r="BJ212" i="3"/>
  <c r="AO212" i="3"/>
  <c r="BJ211" i="3"/>
  <c r="AO211" i="3"/>
  <c r="BJ210" i="3"/>
  <c r="AO210" i="3"/>
  <c r="BJ209" i="3"/>
  <c r="AO209" i="3"/>
  <c r="BJ208" i="3"/>
  <c r="AO208" i="3"/>
  <c r="BJ207" i="3"/>
  <c r="AO207" i="3"/>
  <c r="BJ206" i="3"/>
  <c r="AO206" i="3"/>
  <c r="BJ205" i="3"/>
  <c r="AO205" i="3"/>
  <c r="BJ204" i="3"/>
  <c r="AO204" i="3"/>
  <c r="BJ203" i="3"/>
  <c r="AO203" i="3"/>
  <c r="BJ202" i="3"/>
  <c r="AO202" i="3"/>
  <c r="BJ201" i="3"/>
  <c r="AO201" i="3"/>
  <c r="BJ200" i="3"/>
  <c r="AO200" i="3"/>
  <c r="BJ199" i="3"/>
  <c r="AO199" i="3"/>
  <c r="BJ198" i="3"/>
  <c r="AO198" i="3"/>
  <c r="BJ197" i="3"/>
  <c r="AO197" i="3"/>
  <c r="BJ196" i="3"/>
  <c r="AO196" i="3"/>
  <c r="BJ195" i="3"/>
  <c r="AO195" i="3"/>
  <c r="BJ194" i="3"/>
  <c r="AO194" i="3"/>
  <c r="BJ193" i="3"/>
  <c r="AO193" i="3"/>
  <c r="BJ192" i="3"/>
  <c r="AO192" i="3"/>
  <c r="BJ191" i="3"/>
  <c r="AO191" i="3"/>
  <c r="BJ190" i="3"/>
  <c r="AO190" i="3"/>
  <c r="BJ189" i="3"/>
  <c r="AO189" i="3"/>
  <c r="BJ188" i="3"/>
  <c r="AO188" i="3"/>
  <c r="BJ187" i="3"/>
  <c r="AO187" i="3"/>
  <c r="BJ186" i="3"/>
  <c r="AO186" i="3"/>
  <c r="BJ185" i="3"/>
  <c r="AO185" i="3"/>
  <c r="BJ184" i="3"/>
  <c r="AO184" i="3"/>
  <c r="BJ183" i="3"/>
  <c r="AO183" i="3"/>
  <c r="BJ182" i="3"/>
  <c r="AO182" i="3"/>
  <c r="BJ181" i="3"/>
  <c r="AO181" i="3"/>
  <c r="BJ180" i="3"/>
  <c r="AO180" i="3"/>
  <c r="BJ179" i="3"/>
  <c r="AO179" i="3"/>
  <c r="BJ178" i="3"/>
  <c r="AO178" i="3"/>
  <c r="BJ177" i="3"/>
  <c r="AO177" i="3"/>
  <c r="BJ176" i="3"/>
  <c r="AO176" i="3"/>
  <c r="BJ175" i="3"/>
  <c r="AO175" i="3"/>
  <c r="BJ174" i="3"/>
  <c r="AO174" i="3"/>
  <c r="BJ173" i="3"/>
  <c r="AO173" i="3"/>
  <c r="BJ172" i="3"/>
  <c r="AO172" i="3"/>
  <c r="BJ171" i="3"/>
  <c r="AO171" i="3"/>
  <c r="BJ170" i="3"/>
  <c r="AO170" i="3"/>
  <c r="BJ169" i="3"/>
  <c r="AO169" i="3"/>
  <c r="BJ168" i="3"/>
  <c r="AO168" i="3"/>
  <c r="BJ167" i="3"/>
  <c r="AO167" i="3"/>
  <c r="BJ166" i="3"/>
  <c r="AO166" i="3"/>
  <c r="BJ165" i="3"/>
  <c r="AO165" i="3"/>
  <c r="BJ164" i="3"/>
  <c r="AO164" i="3"/>
  <c r="BJ163" i="3"/>
  <c r="AO163" i="3"/>
  <c r="BJ162" i="3"/>
  <c r="AO162" i="3"/>
  <c r="BJ161" i="3"/>
  <c r="AO161" i="3"/>
  <c r="BJ160" i="3"/>
  <c r="AO160" i="3"/>
  <c r="BJ159" i="3"/>
  <c r="AO159" i="3"/>
  <c r="BJ158" i="3"/>
  <c r="AO158" i="3"/>
  <c r="BJ157" i="3"/>
  <c r="AO157" i="3"/>
  <c r="BJ156" i="3"/>
  <c r="AO156" i="3"/>
  <c r="BJ155" i="3"/>
  <c r="AO155" i="3"/>
  <c r="BJ154" i="3"/>
  <c r="AO154" i="3"/>
  <c r="BJ153" i="3"/>
  <c r="AO153" i="3"/>
  <c r="BJ152" i="3"/>
  <c r="AO152" i="3"/>
  <c r="BJ151" i="3"/>
  <c r="AO151" i="3"/>
  <c r="BJ150" i="3"/>
  <c r="AO150" i="3"/>
  <c r="BJ149" i="3"/>
  <c r="AO149" i="3"/>
  <c r="BJ148" i="3"/>
  <c r="AO148" i="3"/>
  <c r="BJ147" i="3"/>
  <c r="AO147" i="3"/>
  <c r="BJ146" i="3"/>
  <c r="AO146" i="3"/>
  <c r="BJ145" i="3"/>
  <c r="AO145" i="3"/>
  <c r="BJ144" i="3"/>
  <c r="AO144" i="3"/>
  <c r="BJ143" i="3"/>
  <c r="AO143" i="3"/>
  <c r="BJ142" i="3"/>
  <c r="AO142" i="3"/>
  <c r="BJ141" i="3"/>
  <c r="AO141" i="3"/>
  <c r="BJ140" i="3"/>
  <c r="AO140" i="3"/>
  <c r="BJ139" i="3"/>
  <c r="AO139" i="3"/>
  <c r="BJ138" i="3"/>
  <c r="AO138" i="3"/>
  <c r="BJ137" i="3"/>
  <c r="AO137" i="3"/>
  <c r="BJ136" i="3"/>
  <c r="AO136" i="3"/>
  <c r="BJ135" i="3"/>
  <c r="AO135" i="3"/>
  <c r="BJ134" i="3"/>
  <c r="AO134" i="3"/>
  <c r="BJ133" i="3"/>
  <c r="AO133" i="3"/>
  <c r="BJ132" i="3"/>
  <c r="AO132" i="3"/>
  <c r="BJ131" i="3"/>
  <c r="AO131" i="3"/>
  <c r="BJ130" i="3"/>
  <c r="AO130" i="3"/>
  <c r="BJ129" i="3"/>
  <c r="AO129" i="3"/>
  <c r="BJ128" i="3"/>
  <c r="AO128" i="3"/>
  <c r="BJ127" i="3"/>
  <c r="AO127" i="3"/>
  <c r="BJ126" i="3"/>
  <c r="AO126" i="3"/>
  <c r="BJ125" i="3"/>
  <c r="AO125" i="3"/>
  <c r="BJ124" i="3"/>
  <c r="AO124" i="3"/>
  <c r="BJ123" i="3"/>
  <c r="AO123" i="3"/>
  <c r="BJ122" i="3"/>
  <c r="AO122" i="3"/>
  <c r="BJ121" i="3"/>
  <c r="AO121" i="3"/>
  <c r="BJ120" i="3"/>
  <c r="AO120" i="3"/>
  <c r="BJ119" i="3"/>
  <c r="AO119" i="3"/>
  <c r="BJ118" i="3"/>
  <c r="AO118" i="3"/>
  <c r="BJ117" i="3"/>
  <c r="AO117" i="3"/>
  <c r="BJ116" i="3"/>
  <c r="AO116" i="3"/>
  <c r="BJ115" i="3"/>
  <c r="AO115" i="3"/>
  <c r="BJ114" i="3"/>
  <c r="AO114" i="3"/>
  <c r="BJ113" i="3"/>
  <c r="BJ112" i="3"/>
  <c r="AO112" i="3"/>
  <c r="BJ111" i="3"/>
  <c r="AO111" i="3"/>
  <c r="BJ110" i="3"/>
  <c r="AO110" i="3"/>
  <c r="BJ109" i="3"/>
  <c r="AO109" i="3"/>
  <c r="BJ108" i="3"/>
  <c r="AO108" i="3"/>
  <c r="BJ107" i="3"/>
  <c r="AO107" i="3"/>
  <c r="BJ106" i="3"/>
  <c r="AO106" i="3"/>
  <c r="BJ105" i="3"/>
  <c r="AO105" i="3"/>
  <c r="BJ104" i="3"/>
  <c r="AO104" i="3"/>
  <c r="BJ103" i="3"/>
  <c r="AO103" i="3"/>
  <c r="BJ102" i="3"/>
  <c r="AO102" i="3"/>
  <c r="BJ101" i="3"/>
  <c r="AO101" i="3"/>
  <c r="BJ100" i="3"/>
  <c r="AO100" i="3"/>
  <c r="BJ99" i="3"/>
  <c r="AO99" i="3"/>
  <c r="BJ98" i="3"/>
  <c r="AO98" i="3"/>
  <c r="BJ97" i="3"/>
  <c r="AO97" i="3"/>
  <c r="BJ96" i="3"/>
  <c r="AO96" i="3"/>
  <c r="BJ95" i="3"/>
  <c r="AO95" i="3"/>
  <c r="BJ94" i="3"/>
  <c r="AO94" i="3"/>
  <c r="BJ93" i="3"/>
  <c r="AO93" i="3"/>
  <c r="BJ92" i="3"/>
  <c r="AO92" i="3"/>
  <c r="BJ91" i="3"/>
  <c r="AO91" i="3"/>
  <c r="BJ90" i="3"/>
  <c r="AO90" i="3"/>
  <c r="BJ89" i="3"/>
  <c r="AO89" i="3"/>
  <c r="BJ88" i="3"/>
  <c r="AO88" i="3"/>
  <c r="BJ87" i="3"/>
  <c r="AO87" i="3"/>
  <c r="BJ86" i="3"/>
  <c r="AO86" i="3"/>
  <c r="BJ85" i="3"/>
  <c r="AO85" i="3"/>
  <c r="BJ84" i="3"/>
  <c r="AO84" i="3"/>
  <c r="BJ83" i="3"/>
  <c r="AO83" i="3"/>
  <c r="BJ82" i="3"/>
  <c r="AO82" i="3"/>
  <c r="BJ81" i="3"/>
  <c r="AO81" i="3"/>
  <c r="BJ80" i="3"/>
  <c r="AO80" i="3"/>
  <c r="BJ79" i="3"/>
  <c r="AO79" i="3"/>
  <c r="BJ78" i="3"/>
  <c r="AO78" i="3"/>
  <c r="BJ77" i="3"/>
  <c r="AO77" i="3"/>
  <c r="BJ76" i="3"/>
  <c r="AO76" i="3"/>
  <c r="BJ75" i="3"/>
  <c r="AO75" i="3"/>
  <c r="BJ74" i="3"/>
  <c r="AO74" i="3"/>
  <c r="BJ73" i="3"/>
  <c r="AO73" i="3"/>
  <c r="BJ72" i="3"/>
  <c r="AO72" i="3"/>
  <c r="BJ71" i="3"/>
  <c r="AO71" i="3"/>
  <c r="BJ70" i="3"/>
  <c r="AO70" i="3"/>
  <c r="BJ69" i="3"/>
  <c r="AO69" i="3"/>
  <c r="BJ68" i="3"/>
  <c r="AO68" i="3"/>
  <c r="BJ67" i="3"/>
  <c r="AO67" i="3"/>
  <c r="BJ66" i="3"/>
  <c r="AO66" i="3"/>
  <c r="BJ65" i="3"/>
  <c r="AO65" i="3"/>
  <c r="BJ64" i="3"/>
  <c r="AO64" i="3"/>
  <c r="BJ63" i="3"/>
  <c r="AO63" i="3"/>
  <c r="BJ62" i="3"/>
  <c r="AO62" i="3"/>
  <c r="BJ61" i="3"/>
  <c r="AO61" i="3"/>
  <c r="BJ60" i="3"/>
  <c r="AO60" i="3"/>
  <c r="BJ59" i="3"/>
  <c r="AO59" i="3"/>
  <c r="BJ58" i="3"/>
  <c r="AO58" i="3"/>
  <c r="BJ57" i="3"/>
  <c r="AO57" i="3"/>
  <c r="BJ56" i="3"/>
  <c r="AO56" i="3"/>
  <c r="BJ55" i="3"/>
  <c r="AO55" i="3"/>
  <c r="BJ54" i="3"/>
  <c r="AO54" i="3"/>
  <c r="BJ53" i="3"/>
  <c r="AO53" i="3"/>
  <c r="BJ52" i="3"/>
  <c r="AO52" i="3"/>
  <c r="BJ51" i="3"/>
  <c r="AO51" i="3"/>
  <c r="BJ50" i="3"/>
  <c r="AO50" i="3"/>
  <c r="BJ49" i="3"/>
  <c r="AO49" i="3"/>
  <c r="BJ48" i="3"/>
  <c r="AO48" i="3"/>
  <c r="BJ47" i="3"/>
  <c r="AO47" i="3"/>
  <c r="BJ46" i="3"/>
  <c r="AO46" i="3"/>
  <c r="BJ45" i="3"/>
  <c r="AO45" i="3"/>
  <c r="BJ44" i="3"/>
  <c r="AO44" i="3"/>
  <c r="BJ43" i="3"/>
  <c r="AO43" i="3"/>
  <c r="BJ42" i="3"/>
  <c r="AO42" i="3"/>
  <c r="BJ41" i="3"/>
  <c r="BH41" i="3"/>
  <c r="BB41" i="3"/>
  <c r="BC41" i="3" s="1"/>
  <c r="BA41" i="3"/>
  <c r="AT41" i="3"/>
  <c r="AS41" i="3"/>
  <c r="AU41" i="3" s="1"/>
  <c r="AO41" i="3"/>
  <c r="BJ40" i="3"/>
  <c r="AO40" i="3"/>
  <c r="BJ39" i="3"/>
  <c r="AO39" i="3"/>
  <c r="BJ38" i="3"/>
  <c r="AO38" i="3"/>
  <c r="BJ37" i="3"/>
  <c r="AO37" i="3"/>
  <c r="BJ36" i="3"/>
  <c r="AO36" i="3"/>
  <c r="BJ35" i="3"/>
  <c r="AO35" i="3"/>
  <c r="BJ34" i="3"/>
  <c r="AO34" i="3"/>
  <c r="BJ33" i="3"/>
  <c r="AO33" i="3"/>
  <c r="BJ32" i="3"/>
  <c r="AO32" i="3"/>
  <c r="BJ31" i="3"/>
  <c r="AO31" i="3"/>
  <c r="BJ30" i="3"/>
  <c r="AO30" i="3"/>
  <c r="BJ29" i="3"/>
  <c r="AO29" i="3"/>
  <c r="BJ28" i="3"/>
  <c r="AO28" i="3"/>
  <c r="BJ27" i="3"/>
  <c r="AO27" i="3"/>
  <c r="BJ26" i="3"/>
  <c r="AO26" i="3"/>
  <c r="BJ25" i="3"/>
  <c r="AO25" i="3"/>
  <c r="BJ24" i="3"/>
  <c r="AO24" i="3"/>
  <c r="BJ23" i="3"/>
  <c r="AO23" i="3"/>
  <c r="BJ22" i="3"/>
  <c r="AO22" i="3"/>
  <c r="BJ21" i="3"/>
  <c r="AO21" i="3"/>
  <c r="BJ20" i="3"/>
  <c r="AO20" i="3"/>
  <c r="BJ19" i="3"/>
  <c r="AO19" i="3"/>
  <c r="BJ18" i="3"/>
  <c r="AO18" i="3"/>
  <c r="BJ17" i="3"/>
  <c r="AO17" i="3"/>
  <c r="BJ16" i="3"/>
  <c r="AO16" i="3"/>
  <c r="BJ15" i="3"/>
  <c r="AO15" i="3"/>
  <c r="BJ14" i="3"/>
  <c r="AO14" i="3"/>
  <c r="BJ13" i="3"/>
  <c r="AO13" i="3"/>
  <c r="BJ12" i="3"/>
  <c r="AO12" i="3"/>
  <c r="BJ11" i="3"/>
  <c r="AO11" i="3"/>
  <c r="BJ10" i="3"/>
  <c r="AO10" i="3"/>
  <c r="BJ9" i="3"/>
  <c r="AO9" i="3"/>
  <c r="BJ8" i="3"/>
  <c r="AO8" i="3"/>
  <c r="BJ7" i="3"/>
  <c r="AO7" i="3"/>
  <c r="BJ6" i="3"/>
  <c r="AO6" i="3"/>
  <c r="BJ5" i="3"/>
  <c r="AO5" i="3"/>
  <c r="BJ4" i="3"/>
  <c r="AO4" i="3"/>
  <c r="BJ3" i="3"/>
  <c r="AO3" i="3"/>
  <c r="AU414" i="3" l="1"/>
  <c r="BC665" i="3"/>
  <c r="BC1446" i="3"/>
  <c r="BC4076" i="3"/>
  <c r="AU4298" i="3"/>
  <c r="BC4339" i="3"/>
  <c r="AU4290" i="3"/>
  <c r="BC4302" i="3"/>
  <c r="BC983" i="3"/>
  <c r="AU1090" i="3"/>
  <c r="BC1214" i="3"/>
  <c r="AU3736" i="3"/>
  <c r="BC2428" i="3"/>
  <c r="BC3715" i="3"/>
  <c r="AU3889" i="3"/>
  <c r="AU3890" i="3"/>
  <c r="BC377" i="3"/>
  <c r="AO1982" i="3"/>
  <c r="BC3904" i="3"/>
  <c r="BC4333" i="3"/>
  <c r="BC567" i="3"/>
  <c r="BC1022" i="3"/>
  <c r="BC1391" i="3"/>
  <c r="BC3891" i="3"/>
  <c r="AU4076" i="3"/>
  <c r="AU4274" i="3"/>
  <c r="BC4323" i="3"/>
  <c r="BC4332" i="3"/>
  <c r="BC624" i="3"/>
  <c r="BC1213" i="3"/>
  <c r="AU1446" i="3"/>
  <c r="BC3208" i="3"/>
  <c r="BC4136" i="3"/>
  <c r="BC4198" i="3"/>
  <c r="BC4284" i="3"/>
  <c r="BC4298" i="3"/>
  <c r="BC4322" i="3"/>
  <c r="BC4327" i="3"/>
  <c r="BC360" i="3"/>
  <c r="AU983" i="3"/>
  <c r="AU3894" i="3"/>
  <c r="AU3896" i="3"/>
  <c r="AU4113" i="3"/>
  <c r="BC4290" i="3"/>
  <c r="BC1420" i="3"/>
  <c r="AU3892" i="3"/>
  <c r="BC3896" i="3"/>
  <c r="BC4320" i="3"/>
  <c r="BC4326" i="3"/>
  <c r="BC4336" i="3"/>
  <c r="BC4341" i="3"/>
  <c r="BC1411" i="3"/>
  <c r="BC3889" i="3"/>
  <c r="BC3895" i="3"/>
  <c r="AU4198" i="3"/>
  <c r="AU4271" i="3"/>
  <c r="BC4274" i="3"/>
  <c r="BC4319" i="3"/>
  <c r="BC4330" i="3"/>
  <c r="BC4335" i="3"/>
  <c r="BC4340" i="3"/>
  <c r="F24" i="4"/>
  <c r="G24" i="4"/>
  <c r="AO3857" i="3"/>
  <c r="BJ1982" i="3"/>
  <c r="BJ3857" i="3"/>
  <c r="G23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I1215" authorId="0" shapeId="0" xr:uid="{0880A838-EBBC-4267-B215-CF375735DC4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confirm ownership</t>
        </r>
      </text>
    </comment>
    <comment ref="AC1621" authorId="0" shapeId="0" xr:uid="{2F645089-C29A-4FE2-A2EC-3EDAEC1EE08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Waiting a correspondence from MV to move Prop to PBO</t>
        </r>
      </text>
    </comment>
    <comment ref="AC1622" authorId="0" shapeId="0" xr:uid="{842EA0AE-811C-4D35-AC50-47AEA5E8C6A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Waiting a correspondence from MV to move Prop to PBO</t>
        </r>
      </text>
    </comment>
    <comment ref="F2418" authorId="0" shapeId="0" xr:uid="{739E376C-7372-45B7-9257-132DC27E37D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 system 1800 0001, ptn 6</t>
        </r>
      </text>
    </comment>
    <comment ref="I4151" authorId="0" shapeId="0" xr:uid="{954928DF-C71D-4783-906A-2FFD38A9AF9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CONFIRM OWNERSHIP</t>
        </r>
      </text>
    </comment>
  </commentList>
</comments>
</file>

<file path=xl/sharedStrings.xml><?xml version="1.0" encoding="utf-8"?>
<sst xmlns="http://schemas.openxmlformats.org/spreadsheetml/2006/main" count="73933" uniqueCount="17868">
  <si>
    <t>PTN1</t>
  </si>
  <si>
    <t>RAT15</t>
  </si>
  <si>
    <t>RAT3S</t>
  </si>
  <si>
    <t>RAT12</t>
  </si>
  <si>
    <t>RAT03</t>
  </si>
  <si>
    <t>RAT02</t>
  </si>
  <si>
    <t>PTN3</t>
  </si>
  <si>
    <t>RAT10</t>
  </si>
  <si>
    <t>PTN35</t>
  </si>
  <si>
    <t>P10AG</t>
  </si>
  <si>
    <t>PTN7</t>
  </si>
  <si>
    <t>PTN8</t>
  </si>
  <si>
    <t>RAT01</t>
  </si>
  <si>
    <t>REM</t>
  </si>
  <si>
    <t>PTN2</t>
  </si>
  <si>
    <t>PTN4</t>
  </si>
  <si>
    <t>PTN5</t>
  </si>
  <si>
    <t>PTN14</t>
  </si>
  <si>
    <t>PTN15</t>
  </si>
  <si>
    <t>PTN16</t>
  </si>
  <si>
    <t>PTN17</t>
  </si>
  <si>
    <t>PTN18</t>
  </si>
  <si>
    <t>PTN19</t>
  </si>
  <si>
    <t>PTN20</t>
  </si>
  <si>
    <t>PTN21</t>
  </si>
  <si>
    <t>PTN24</t>
  </si>
  <si>
    <t>RAT04</t>
  </si>
  <si>
    <t>PTN6</t>
  </si>
  <si>
    <t>PTN9</t>
  </si>
  <si>
    <t>PTN10</t>
  </si>
  <si>
    <t>PTN11</t>
  </si>
  <si>
    <t>PTN12</t>
  </si>
  <si>
    <t>PTN0</t>
  </si>
  <si>
    <t>PTN37</t>
  </si>
  <si>
    <t>PTN38</t>
  </si>
  <si>
    <t>PTN40</t>
  </si>
  <si>
    <t>RAT05</t>
  </si>
  <si>
    <t>PTN13</t>
  </si>
  <si>
    <t>RAT08</t>
  </si>
  <si>
    <t>PTN22</t>
  </si>
  <si>
    <t>PTN23</t>
  </si>
  <si>
    <t>PTN25</t>
  </si>
  <si>
    <t>PTN26</t>
  </si>
  <si>
    <t>PTN27</t>
  </si>
  <si>
    <t>PTN28</t>
  </si>
  <si>
    <t>PTN29</t>
  </si>
  <si>
    <t>PTN30</t>
  </si>
  <si>
    <t>PTN31</t>
  </si>
  <si>
    <t>PTN32</t>
  </si>
  <si>
    <t>PTN33</t>
  </si>
  <si>
    <t>PTN34</t>
  </si>
  <si>
    <t>PTN36</t>
  </si>
  <si>
    <t>PTN39</t>
  </si>
  <si>
    <t>PTN41</t>
  </si>
  <si>
    <t>PTN42</t>
  </si>
  <si>
    <t>PTN43</t>
  </si>
  <si>
    <t>PTN44</t>
  </si>
  <si>
    <t>PTN45</t>
  </si>
  <si>
    <t>PTN46</t>
  </si>
  <si>
    <t>PTN47</t>
  </si>
  <si>
    <t>PTN48</t>
  </si>
  <si>
    <t>PTN51</t>
  </si>
  <si>
    <t>PTN54</t>
  </si>
  <si>
    <t>PTN59</t>
  </si>
  <si>
    <t>PTN61</t>
  </si>
  <si>
    <t>PTN64</t>
  </si>
  <si>
    <t>PTN65</t>
  </si>
  <si>
    <t>RAT4S</t>
  </si>
  <si>
    <t>PT2/1</t>
  </si>
  <si>
    <t>PT3/1</t>
  </si>
  <si>
    <t>PT4/1</t>
  </si>
  <si>
    <t>PTN 1</t>
  </si>
  <si>
    <t>PTN 2</t>
  </si>
  <si>
    <t>RAT8S</t>
  </si>
  <si>
    <t>PT1/8</t>
  </si>
  <si>
    <t>PT1/2</t>
  </si>
  <si>
    <t>-</t>
  </si>
  <si>
    <t>RAT06</t>
  </si>
  <si>
    <t>PT3/4</t>
  </si>
  <si>
    <t>36/38</t>
  </si>
  <si>
    <t>42/36</t>
  </si>
  <si>
    <t>PT8/5</t>
  </si>
  <si>
    <t>180/1</t>
  </si>
  <si>
    <t>180/2</t>
  </si>
  <si>
    <t>180/3</t>
  </si>
  <si>
    <t>180/4</t>
  </si>
  <si>
    <t>15/22</t>
  </si>
  <si>
    <t>15/23</t>
  </si>
  <si>
    <t>15/28</t>
  </si>
  <si>
    <t>35/39</t>
  </si>
  <si>
    <t>35/45</t>
  </si>
  <si>
    <t>35/46</t>
  </si>
  <si>
    <t>P3/1</t>
  </si>
  <si>
    <t>P34AG</t>
  </si>
  <si>
    <t>P5/1</t>
  </si>
  <si>
    <t>PTN86</t>
  </si>
  <si>
    <t>PTN87</t>
  </si>
  <si>
    <t>PTN88</t>
  </si>
  <si>
    <t>PTN89</t>
  </si>
  <si>
    <t>PTN94</t>
  </si>
  <si>
    <t>15/1</t>
  </si>
  <si>
    <t>18/1</t>
  </si>
  <si>
    <t>50/6</t>
  </si>
  <si>
    <t>PTN55</t>
  </si>
  <si>
    <t>PTN56</t>
  </si>
  <si>
    <t>PTN57</t>
  </si>
  <si>
    <t>PTN58</t>
  </si>
  <si>
    <t>PTN60</t>
  </si>
  <si>
    <t>15/8</t>
  </si>
  <si>
    <t>16/8</t>
  </si>
  <si>
    <t>17/8</t>
  </si>
  <si>
    <t>18/8</t>
  </si>
  <si>
    <t>19/8</t>
  </si>
  <si>
    <t>.</t>
  </si>
  <si>
    <t>03    180</t>
  </si>
  <si>
    <t>RAT1S</t>
  </si>
  <si>
    <t>RAT2S</t>
  </si>
  <si>
    <t>PTN49</t>
  </si>
  <si>
    <t>PTN52</t>
  </si>
  <si>
    <t>PTN53</t>
  </si>
  <si>
    <t>PTN62</t>
  </si>
  <si>
    <t>PTN63</t>
  </si>
  <si>
    <t>PTN66</t>
  </si>
  <si>
    <t>PTN67</t>
  </si>
  <si>
    <t>PTN68</t>
  </si>
  <si>
    <t>PTN69</t>
  </si>
  <si>
    <t>PTN70</t>
  </si>
  <si>
    <t>PTN71</t>
  </si>
  <si>
    <t>PTN72</t>
  </si>
  <si>
    <t>PTN73</t>
  </si>
  <si>
    <t>PTN74</t>
  </si>
  <si>
    <t>PN51</t>
  </si>
  <si>
    <t>PTN99</t>
  </si>
  <si>
    <t>LOCH1</t>
  </si>
  <si>
    <t>PT1</t>
  </si>
  <si>
    <t>RT10S</t>
  </si>
  <si>
    <t>P98</t>
  </si>
  <si>
    <t>PTN97</t>
  </si>
  <si>
    <t>PT0/0</t>
  </si>
  <si>
    <t>PTN1B</t>
  </si>
  <si>
    <t>1c</t>
  </si>
  <si>
    <t>PTN1A</t>
  </si>
  <si>
    <t>PTN 0</t>
  </si>
  <si>
    <t>PT2</t>
  </si>
  <si>
    <t>PTN</t>
  </si>
  <si>
    <t>E0005</t>
  </si>
  <si>
    <t>357   200</t>
  </si>
  <si>
    <t>E0001</t>
  </si>
  <si>
    <t>E0002</t>
  </si>
  <si>
    <t>E0003</t>
  </si>
  <si>
    <t>E0004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</si>
  <si>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</si>
  <si>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</si>
  <si>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</si>
  <si>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</si>
  <si>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</si>
  <si>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</si>
  <si>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</si>
  <si>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</si>
  <si>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</si>
  <si>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RAT13</t>
  </si>
  <si>
    <t>PT44</t>
  </si>
  <si>
    <t>PTN50</t>
  </si>
  <si>
    <t>E0016</t>
  </si>
  <si>
    <t>E0017</t>
  </si>
  <si>
    <t>E0018</t>
  </si>
  <si>
    <t>E0019</t>
  </si>
  <si>
    <t>E0020</t>
  </si>
  <si>
    <t>E0021</t>
  </si>
  <si>
    <t>E0022</t>
  </si>
  <si>
    <t>E0023</t>
  </si>
  <si>
    <t>E0024</t>
  </si>
  <si>
    <t>E0025</t>
  </si>
  <si>
    <t>E0026</t>
  </si>
  <si>
    <t>E0027</t>
  </si>
  <si>
    <t>E0028</t>
  </si>
  <si>
    <t>E0029</t>
  </si>
  <si>
    <t>E0030</t>
  </si>
  <si>
    <t>E0031</t>
  </si>
  <si>
    <t>E0032</t>
  </si>
  <si>
    <t>E0033</t>
  </si>
  <si>
    <t>E0034</t>
  </si>
  <si>
    <t>E0035</t>
  </si>
  <si>
    <t>E0036</t>
  </si>
  <si>
    <t>E0037</t>
  </si>
  <si>
    <t>E0038</t>
  </si>
  <si>
    <t>E0039</t>
  </si>
  <si>
    <t>E0040</t>
  </si>
  <si>
    <t>E0041</t>
  </si>
  <si>
    <t>E0042</t>
  </si>
  <si>
    <t>E0043</t>
  </si>
  <si>
    <t>E0044</t>
  </si>
  <si>
    <t>E0045</t>
  </si>
  <si>
    <t>E0046</t>
  </si>
  <si>
    <t>E0047</t>
  </si>
  <si>
    <t>E0048</t>
  </si>
  <si>
    <t>E0049</t>
  </si>
  <si>
    <t>E0050</t>
  </si>
  <si>
    <t>E0051</t>
  </si>
  <si>
    <t>E0052</t>
  </si>
  <si>
    <t>E0053</t>
  </si>
  <si>
    <t>E0054</t>
  </si>
  <si>
    <t>E0055</t>
  </si>
  <si>
    <t>E0056</t>
  </si>
  <si>
    <t>E0058</t>
  </si>
  <si>
    <t>E0059</t>
  </si>
  <si>
    <t>E0060</t>
  </si>
  <si>
    <t>E0061</t>
  </si>
  <si>
    <t>E0062</t>
  </si>
  <si>
    <t>E0063</t>
  </si>
  <si>
    <t>E0064</t>
  </si>
  <si>
    <t>E0065</t>
  </si>
  <si>
    <t>E0068</t>
  </si>
  <si>
    <t>E0069</t>
  </si>
  <si>
    <t>E0070</t>
  </si>
  <si>
    <t>E0071</t>
  </si>
  <si>
    <t>E0072</t>
  </si>
  <si>
    <t>E0073</t>
  </si>
  <si>
    <t>E0075</t>
  </si>
  <si>
    <t>E0076</t>
  </si>
  <si>
    <t>E0077</t>
  </si>
  <si>
    <t>E0078</t>
  </si>
  <si>
    <t>E0079</t>
  </si>
  <si>
    <t>E0080</t>
  </si>
  <si>
    <t>E0100</t>
  </si>
  <si>
    <t>E0015</t>
  </si>
  <si>
    <t>E0057</t>
  </si>
  <si>
    <t>E0066</t>
  </si>
  <si>
    <t>E0067</t>
  </si>
  <si>
    <t>E0074</t>
  </si>
  <si>
    <t>E0083</t>
  </si>
  <si>
    <t>E0084</t>
  </si>
  <si>
    <t>E0085</t>
  </si>
  <si>
    <t>E0086</t>
  </si>
  <si>
    <t>E0087</t>
  </si>
  <si>
    <t>E0088</t>
  </si>
  <si>
    <t>E0089</t>
  </si>
  <si>
    <t>E0090</t>
  </si>
  <si>
    <t>E0093</t>
  </si>
  <si>
    <t>E0094</t>
  </si>
  <si>
    <t>E0095</t>
  </si>
  <si>
    <t>E0096</t>
  </si>
  <si>
    <t>E0097</t>
  </si>
  <si>
    <t>E0500</t>
  </si>
  <si>
    <t>RAT6S</t>
  </si>
  <si>
    <t>65/1</t>
  </si>
  <si>
    <t>65/2</t>
  </si>
  <si>
    <t>65/3</t>
  </si>
  <si>
    <t>65/4</t>
  </si>
  <si>
    <t>65/5</t>
  </si>
  <si>
    <t>E0081</t>
  </si>
  <si>
    <t>E0082</t>
  </si>
  <si>
    <t>E0091</t>
  </si>
  <si>
    <t>E0092</t>
  </si>
  <si>
    <t>E0130</t>
  </si>
  <si>
    <t>P/T3</t>
  </si>
  <si>
    <t>PSI</t>
  </si>
  <si>
    <t>Total</t>
  </si>
  <si>
    <t>land Val.</t>
  </si>
  <si>
    <t>Property</t>
  </si>
  <si>
    <t>Number</t>
  </si>
  <si>
    <t>Division</t>
  </si>
  <si>
    <t>Exempt</t>
  </si>
  <si>
    <t>Area of</t>
  </si>
  <si>
    <t>Account</t>
  </si>
  <si>
    <t>Sub</t>
  </si>
  <si>
    <t>TOTAL</t>
  </si>
  <si>
    <t>Pin</t>
  </si>
  <si>
    <t>SGCode</t>
  </si>
  <si>
    <t>Account Number</t>
  </si>
  <si>
    <t>Property Description</t>
  </si>
  <si>
    <t>Deeds Town</t>
  </si>
  <si>
    <t>ERF</t>
  </si>
  <si>
    <t>Portion</t>
  </si>
  <si>
    <t>Rem</t>
  </si>
  <si>
    <t>Owner Name</t>
  </si>
  <si>
    <t>Surburb</t>
  </si>
  <si>
    <t>Extent (sqm)</t>
  </si>
  <si>
    <t>Roll Flag</t>
  </si>
  <si>
    <t>Obj Flag</t>
  </si>
  <si>
    <t>Gv Use</t>
  </si>
  <si>
    <t>Gv Category</t>
  </si>
  <si>
    <t>Gv Value</t>
  </si>
  <si>
    <t>Excised</t>
  </si>
  <si>
    <t>Obj Use</t>
  </si>
  <si>
    <t>Obj Category</t>
  </si>
  <si>
    <t>Obj Value</t>
  </si>
  <si>
    <t>Supp1 Use</t>
  </si>
  <si>
    <t>Supp1 Category</t>
  </si>
  <si>
    <t>Supp1 Value</t>
  </si>
  <si>
    <t>Supp2 Use</t>
  </si>
  <si>
    <t>Supp2 Category</t>
  </si>
  <si>
    <t>Supp2 Value</t>
  </si>
  <si>
    <t>Final Use</t>
  </si>
  <si>
    <t>Final Category - 31/01/2020</t>
  </si>
  <si>
    <t>Final Category - 01/07/2019</t>
  </si>
  <si>
    <t>Final Category - 30/06/2019</t>
  </si>
  <si>
    <t>Doc Ref</t>
  </si>
  <si>
    <t>Transaction Date</t>
  </si>
  <si>
    <t>WEF</t>
  </si>
  <si>
    <t>Final Value - 30/06/2020</t>
  </si>
  <si>
    <t>N0FS00380000000100000</t>
  </si>
  <si>
    <t>13064</t>
  </si>
  <si>
    <t>ERF 1 OF BULWER</t>
  </si>
  <si>
    <t>BULWER</t>
  </si>
  <si>
    <t>No</t>
  </si>
  <si>
    <t>SAPPI SOUTHERN AFRICA LIMITED</t>
  </si>
  <si>
    <t>2424</t>
  </si>
  <si>
    <t>GV</t>
  </si>
  <si>
    <t>B41</t>
  </si>
  <si>
    <t>Business and Commercial</t>
  </si>
  <si>
    <t>N0FS00380000000200000</t>
  </si>
  <si>
    <t>62</t>
  </si>
  <si>
    <t>ERF 2 OF BULWER</t>
  </si>
  <si>
    <t>VALUED WITH ERF 1 OF BULWER</t>
  </si>
  <si>
    <t>4047</t>
  </si>
  <si>
    <t>N0FS03610000000200000</t>
  </si>
  <si>
    <t>217165</t>
  </si>
  <si>
    <t>REM OF ERF 2 OF UNDERBERG</t>
  </si>
  <si>
    <t>UNDERBERG</t>
  </si>
  <si>
    <t>Yes</t>
  </si>
  <si>
    <t>TWK INVESTMENTS LIMITED</t>
  </si>
  <si>
    <t>46752</t>
  </si>
  <si>
    <t>B40</t>
  </si>
  <si>
    <t>N0FS00380000000300000</t>
  </si>
  <si>
    <t>110</t>
  </si>
  <si>
    <t>ERF 3 OF BULWER</t>
  </si>
  <si>
    <t>R E P TRUST-TRUSTEES</t>
  </si>
  <si>
    <t>B21</t>
  </si>
  <si>
    <t>N0FS01410000000600000</t>
  </si>
  <si>
    <t>233345</t>
  </si>
  <si>
    <t>REM OF ERF 6 OF HIMEVILLE</t>
  </si>
  <si>
    <t>HIMEVILLE</t>
  </si>
  <si>
    <t>MAY DUNCAN BRUCE</t>
  </si>
  <si>
    <t>2025</t>
  </si>
  <si>
    <t>B37</t>
  </si>
  <si>
    <t>N0FS03610000000800000</t>
  </si>
  <si>
    <t>246655</t>
  </si>
  <si>
    <t>ERF 8 OF UNDERBERG</t>
  </si>
  <si>
    <t>UNDERBERG FORGE PROPRIETARY LIMITED</t>
  </si>
  <si>
    <t>N0FS03610000000900000</t>
  </si>
  <si>
    <t>ERF 9 OF UNDERBERG</t>
  </si>
  <si>
    <t>CUFF FAMILY TRUST-TRUSTEES</t>
  </si>
  <si>
    <t>4291</t>
  </si>
  <si>
    <t>B25</t>
  </si>
  <si>
    <t>N0ES00720000001200000</t>
  </si>
  <si>
    <t>7519</t>
  </si>
  <si>
    <t>REM OF ERF 12 OF CREIGHTON</t>
  </si>
  <si>
    <t>CREIGHTON</t>
  </si>
  <si>
    <t>MICHELLE KIDGER</t>
  </si>
  <si>
    <t>2659</t>
  </si>
  <si>
    <t>B18</t>
  </si>
  <si>
    <t>N0FS03610000001200004</t>
  </si>
  <si>
    <t>76995</t>
  </si>
  <si>
    <t>PTN 4 OF ERF 12 OF UNDERBERG</t>
  </si>
  <si>
    <t>PORTION 4 UNDERBERG PTY LTD</t>
  </si>
  <si>
    <t>1435</t>
  </si>
  <si>
    <t>N0FS03610000001300000</t>
  </si>
  <si>
    <t>84585</t>
  </si>
  <si>
    <t>REM OF ERF 13 OF UNDERBERG</t>
  </si>
  <si>
    <t>JEBEL SANI PROPERTIES CC</t>
  </si>
  <si>
    <t>13455</t>
  </si>
  <si>
    <t>B24</t>
  </si>
  <si>
    <t>N0FS03610000001300004</t>
  </si>
  <si>
    <t>68045</t>
  </si>
  <si>
    <t>PTN 4 OF ERF 13 OF UNDERBERG</t>
  </si>
  <si>
    <t>NATAL MIDLANDS PROPERTIES PTY LTD</t>
  </si>
  <si>
    <t>57736</t>
  </si>
  <si>
    <t>N0ES00720000001400000</t>
  </si>
  <si>
    <t>7715</t>
  </si>
  <si>
    <t>ERF 14 OF CREIGHTON</t>
  </si>
  <si>
    <t>MARLENE MARY HARTY</t>
  </si>
  <si>
    <t>B06</t>
  </si>
  <si>
    <t>N0FS03610000001400000</t>
  </si>
  <si>
    <t>84595</t>
  </si>
  <si>
    <t>ERF 14 OF UNDERBERG</t>
  </si>
  <si>
    <t>24334</t>
  </si>
  <si>
    <t>N0FS01410000001500000</t>
  </si>
  <si>
    <t>254165</t>
  </si>
  <si>
    <t>REM OF ERF 15 OF HIMEVILLE</t>
  </si>
  <si>
    <t>FLEMINGTON SPURGEON HUGHES</t>
  </si>
  <si>
    <t>2046</t>
  </si>
  <si>
    <t>N0FS03610000001500000</t>
  </si>
  <si>
    <t>84605</t>
  </si>
  <si>
    <t>ERF 15 OF UNDERBERG</t>
  </si>
  <si>
    <t>VALUED WITH ERF 14 OF UNDERBERG</t>
  </si>
  <si>
    <t>N0FS03610000001700001</t>
  </si>
  <si>
    <t>26335</t>
  </si>
  <si>
    <t>PTN 1 OF ERF 17 OF UNDERBERG</t>
  </si>
  <si>
    <t>DUBLYN TRUST-TRUSTEES</t>
  </si>
  <si>
    <t>492</t>
  </si>
  <si>
    <t>N0FS03610000001700002</t>
  </si>
  <si>
    <t>68795</t>
  </si>
  <si>
    <t>PTN 2 OF ERF 17 OF UNDERBERG</t>
  </si>
  <si>
    <t>DON IRA FAMILY TRUST-TRUSTEES</t>
  </si>
  <si>
    <t>2652</t>
  </si>
  <si>
    <t>N0FS03610000001700003</t>
  </si>
  <si>
    <t>26355</t>
  </si>
  <si>
    <t>PTN 3 OF ERF 17 OF UNDERBERG</t>
  </si>
  <si>
    <t>PATRICIA JOAN COLLINS</t>
  </si>
  <si>
    <t>2246</t>
  </si>
  <si>
    <t>N0ES00720000001900000</t>
  </si>
  <si>
    <t>7966</t>
  </si>
  <si>
    <t>ERF 19 OF CREIGHTON</t>
  </si>
  <si>
    <t>CREIGHTON FARMERS AGENCY PTY LTD</t>
  </si>
  <si>
    <t>2387</t>
  </si>
  <si>
    <t>N0FS01410000001900001</t>
  </si>
  <si>
    <t>50125</t>
  </si>
  <si>
    <t>PTN 1 OF ERF 19 OF HIMEVILLE</t>
  </si>
  <si>
    <t>HOLT CHRISTOPHER EDWARD HUGHTREDE</t>
  </si>
  <si>
    <t>2023</t>
  </si>
  <si>
    <t>N0ES00720000002000000</t>
  </si>
  <si>
    <t>62037</t>
  </si>
  <si>
    <t>ERF 20 OF CREIGHTON</t>
  </si>
  <si>
    <t>ANDREW JOHN GIBBS</t>
  </si>
  <si>
    <t>B19</t>
  </si>
  <si>
    <t>N0ES00720000002100000</t>
  </si>
  <si>
    <t>8118</t>
  </si>
  <si>
    <t>REM OF ERF 21 OF CREIGHTON</t>
  </si>
  <si>
    <t>NOMBUSO VIRGINIA MADONDA MKHALI CHRISTOPHER MADONDA</t>
  </si>
  <si>
    <t>2047</t>
  </si>
  <si>
    <t>N0ES00720000002100001</t>
  </si>
  <si>
    <t>32016</t>
  </si>
  <si>
    <t>PTN 1 OF ERF 21 OF CREIGHTON</t>
  </si>
  <si>
    <t>A D DESAI FAMILY TRUST-TRUSTEES</t>
  </si>
  <si>
    <t>2000</t>
  </si>
  <si>
    <t>N0ES00720000002200000</t>
  </si>
  <si>
    <t>8266</t>
  </si>
  <si>
    <t>REM OF ERF 22 OF CREIGHTON</t>
  </si>
  <si>
    <t>N0FS03610000002200000</t>
  </si>
  <si>
    <t>50425</t>
  </si>
  <si>
    <t>ERF 22 OF UNDERBERG</t>
  </si>
  <si>
    <t>JANE BERYL DARLING</t>
  </si>
  <si>
    <t>B17</t>
  </si>
  <si>
    <t>N0ES00720000002200001</t>
  </si>
  <si>
    <t>67489</t>
  </si>
  <si>
    <t>PTN 1 OF ERF 22 OF CREIGHTON</t>
  </si>
  <si>
    <t>2024</t>
  </si>
  <si>
    <t>N0FS03610000002300000</t>
  </si>
  <si>
    <t>50435</t>
  </si>
  <si>
    <t>REM OF ERF 23 OF UNDERBERG</t>
  </si>
  <si>
    <t>DANIEL MARK ANDERSON TRUST-TRUSTEES</t>
  </si>
  <si>
    <t>N0FS03610000002300001</t>
  </si>
  <si>
    <t>259365</t>
  </si>
  <si>
    <t>PTN 1 OF ERF 23 OF UNDERBERG</t>
  </si>
  <si>
    <t>NO DEBT PROPRIETARY LIMITED</t>
  </si>
  <si>
    <t>N0FS01410000002700001</t>
  </si>
  <si>
    <t>254725</t>
  </si>
  <si>
    <t>PTN 1 OF ERF 27 OF HIMEVILLE</t>
  </si>
  <si>
    <t>DP DRAKENSBERG PROPERTIES PROPRIETARY LIMITED</t>
  </si>
  <si>
    <t>2043</t>
  </si>
  <si>
    <t>N0FS03610000002700003</t>
  </si>
  <si>
    <t>68665</t>
  </si>
  <si>
    <t>PTN 3 OF ERF 27 OF UNDERBERG</t>
  </si>
  <si>
    <t>T M J INV 3 CC</t>
  </si>
  <si>
    <t>2031</t>
  </si>
  <si>
    <t>N0FS03610000002800000</t>
  </si>
  <si>
    <t>173795</t>
  </si>
  <si>
    <t>ERF 28 OF UNDERBERG</t>
  </si>
  <si>
    <t>PROVINCIAL GOVERNMENT OF KWAZULU-NATAL</t>
  </si>
  <si>
    <t>5623</t>
  </si>
  <si>
    <t>N0ES00720000003100000</t>
  </si>
  <si>
    <t>59389</t>
  </si>
  <si>
    <t>REM OF ERF 31 OF CREIGHTON</t>
  </si>
  <si>
    <t>AMERICA TO AFRICA HELP L L C HEALTH EDUCATION &amp; LIFE PROJECTS</t>
  </si>
  <si>
    <t>2698</t>
  </si>
  <si>
    <t>B08</t>
  </si>
  <si>
    <t>N0ES00720000003200000</t>
  </si>
  <si>
    <t>67434</t>
  </si>
  <si>
    <t>REM OF ERF 32 OF CREIGHTON</t>
  </si>
  <si>
    <t>MKHALI CHRISTOPHER MADONDA NOMBUSO VIRGINIA MADONDA</t>
  </si>
  <si>
    <t>N0ES00720000003200001</t>
  </si>
  <si>
    <t>20462</t>
  </si>
  <si>
    <t>PTN 1 OF ERF 32 OF CREIGHTON</t>
  </si>
  <si>
    <t>MICHAEL ROBERT HUTTON</t>
  </si>
  <si>
    <t>N0FS00380000003500000</t>
  </si>
  <si>
    <t>26561</t>
  </si>
  <si>
    <t>ERF 35 OF BULWER</t>
  </si>
  <si>
    <t>PAUL DOUGLAS PETTIGREW</t>
  </si>
  <si>
    <t>N0FS03610000004500000</t>
  </si>
  <si>
    <t>26695</t>
  </si>
  <si>
    <t>ERF 45 OF UNDERBERG</t>
  </si>
  <si>
    <t>SUSAN ELIZABETH ACUTT</t>
  </si>
  <si>
    <t>N0ES00720000004800000</t>
  </si>
  <si>
    <t>10016</t>
  </si>
  <si>
    <t>REM OF ERF 48 OF CREIGHTON</t>
  </si>
  <si>
    <t>RUBIDUTH BAIJNATH SINGH</t>
  </si>
  <si>
    <t>2927</t>
  </si>
  <si>
    <t>B07</t>
  </si>
  <si>
    <t>20/02/2020</t>
  </si>
  <si>
    <t>N0ES00720000004800001</t>
  </si>
  <si>
    <t>10061</t>
  </si>
  <si>
    <t>PTN 1 OF ERF 48 OF CREIGHTON</t>
  </si>
  <si>
    <t>ESTELLE ELIZABETH SMITH</t>
  </si>
  <si>
    <t>2110</t>
  </si>
  <si>
    <t>N0ES00720000004900000</t>
  </si>
  <si>
    <t>10119</t>
  </si>
  <si>
    <t>ERF 49 OF CREIGHTON</t>
  </si>
  <si>
    <t>DENIS HODSON CHRISTOPHER STORAH</t>
  </si>
  <si>
    <t>1727</t>
  </si>
  <si>
    <t>Sv02</t>
  </si>
  <si>
    <t>01/07/2017</t>
  </si>
  <si>
    <t>DECREASE IN VALUE</t>
  </si>
  <si>
    <t xml:space="preserve">(-) ADJ JNL </t>
  </si>
  <si>
    <t>NO ADJ REQ</t>
  </si>
  <si>
    <t>N0ES00720000004900002</t>
  </si>
  <si>
    <t>27517</t>
  </si>
  <si>
    <t>PTN 2 OF ERF 49 OF CREIGHTON</t>
  </si>
  <si>
    <t>EBRAHIM DESAI</t>
  </si>
  <si>
    <t>2949</t>
  </si>
  <si>
    <t>N0FS00000001641600000</t>
  </si>
  <si>
    <t>52564</t>
  </si>
  <si>
    <t>ERF 63 OF CREIGHTON</t>
  </si>
  <si>
    <t>train shelter</t>
  </si>
  <si>
    <t>4233.76</t>
  </si>
  <si>
    <t>N0ES00720000006300000</t>
  </si>
  <si>
    <t>43195</t>
  </si>
  <si>
    <t>TRANSNET LTD</t>
  </si>
  <si>
    <t>41249</t>
  </si>
  <si>
    <t>N0FS03610000008200000</t>
  </si>
  <si>
    <t>102565</t>
  </si>
  <si>
    <t>REM OF ERF 82 OF UNDERBERG EXT 1</t>
  </si>
  <si>
    <t>UNDERBERG EXT 1</t>
  </si>
  <si>
    <t>FETTERCAIRN FARM LAND TRUST-TRUSTEES</t>
  </si>
  <si>
    <t>1814</t>
  </si>
  <si>
    <t>N0FS03610000008500000</t>
  </si>
  <si>
    <t>34075</t>
  </si>
  <si>
    <t>ERF 85 OF UNDERBERG EXT 1</t>
  </si>
  <si>
    <t>PORT FERRY PROPERTIES 32 PTY LTD</t>
  </si>
  <si>
    <t>1844</t>
  </si>
  <si>
    <t>N0FS03610000008600000</t>
  </si>
  <si>
    <t>34085</t>
  </si>
  <si>
    <t>ERF 86 OF UNDERBERG EXT 1</t>
  </si>
  <si>
    <t>VALUED WITH ERF 85 OF UNDERBERG EXT 1</t>
  </si>
  <si>
    <t>1683</t>
  </si>
  <si>
    <t>N0FS03610000008700000</t>
  </si>
  <si>
    <t>241845</t>
  </si>
  <si>
    <t>ERF 87 OF UNDERBERG EXT 1</t>
  </si>
  <si>
    <t>JOSE CUSTODIO FERREIRA MARIA INES GONCALVES FERREIRA</t>
  </si>
  <si>
    <t>1408</t>
  </si>
  <si>
    <t>N0FS03610000008800000</t>
  </si>
  <si>
    <t>173375</t>
  </si>
  <si>
    <t>ERF 88 OF UNDERBERG EXT 1</t>
  </si>
  <si>
    <t>ANJA PIENAAR STEPHANUS WERNER PIENAAR</t>
  </si>
  <si>
    <t>1463</t>
  </si>
  <si>
    <t>N0FS03610000008900000</t>
  </si>
  <si>
    <t>173495</t>
  </si>
  <si>
    <t>ERF 89 OF UNDERBERG EXT 1</t>
  </si>
  <si>
    <t>TUCKER EGELAND FORDER PROPERTIES CC</t>
  </si>
  <si>
    <t>1412</t>
  </si>
  <si>
    <t>N0FS03610000009000000</t>
  </si>
  <si>
    <t>246345</t>
  </si>
  <si>
    <t>ERF 90 OF UNDERBERG EXT 1</t>
  </si>
  <si>
    <t>SUMMIT TRUST-TRUSTEES</t>
  </si>
  <si>
    <t>1211</t>
  </si>
  <si>
    <t>N0FS03610000009100000</t>
  </si>
  <si>
    <t>246325</t>
  </si>
  <si>
    <t>ERF 91 OF UNDERBERG EXT 1</t>
  </si>
  <si>
    <t>1375</t>
  </si>
  <si>
    <t>N0FS03610000009200000</t>
  </si>
  <si>
    <t>34145</t>
  </si>
  <si>
    <t>ERF 92 OF UNDERBERG</t>
  </si>
  <si>
    <t>MANKILIMANI MBANJWA BANGENI ANNASTASIA MBANJWA</t>
  </si>
  <si>
    <t>1669</t>
  </si>
  <si>
    <t>N0FS00380000009300000</t>
  </si>
  <si>
    <t>29818</t>
  </si>
  <si>
    <t>REM OF ERF 93 OF BULWER</t>
  </si>
  <si>
    <t>CAROLINE MARTINE SUZANNE ELLEN SPENCER</t>
  </si>
  <si>
    <t>603</t>
  </si>
  <si>
    <t>B02</t>
  </si>
  <si>
    <t>N0FS03610000009300000</t>
  </si>
  <si>
    <t>34155</t>
  </si>
  <si>
    <t>ERF 93 OF UNDERBERG</t>
  </si>
  <si>
    <t>WATKING PROP PTY LTD</t>
  </si>
  <si>
    <t>1347</t>
  </si>
  <si>
    <t>N0FS00380000009400000</t>
  </si>
  <si>
    <t>4310</t>
  </si>
  <si>
    <t>ERF 94 OF BULWER</t>
  </si>
  <si>
    <t>ZAMOKWAKHE CONSTRUCTION CC</t>
  </si>
  <si>
    <t>2022</t>
  </si>
  <si>
    <t>N0FS03610000009400000</t>
  </si>
  <si>
    <t>34165</t>
  </si>
  <si>
    <t>ERF 94 OF UNDERBERG</t>
  </si>
  <si>
    <t>BITFLOW INV 260 PTY LTD</t>
  </si>
  <si>
    <t>2121</t>
  </si>
  <si>
    <t>N0FS03610000009400001</t>
  </si>
  <si>
    <t>165975</t>
  </si>
  <si>
    <t>PTN 1 OF ERF 94 OF UNDERBERG EXT 1</t>
  </si>
  <si>
    <t>VALUED WITH ERF 621 OF UNDERBERG</t>
  </si>
  <si>
    <t>1052</t>
  </si>
  <si>
    <t>B28</t>
  </si>
  <si>
    <t>N0FS00380000009500000</t>
  </si>
  <si>
    <t>21810</t>
  </si>
  <si>
    <t>ERF 95 OF BULWER</t>
  </si>
  <si>
    <t>MABHUDE CONTRACTORS CC</t>
  </si>
  <si>
    <t>N0ES00720000009500000</t>
  </si>
  <si>
    <t>66330</t>
  </si>
  <si>
    <t>ERF 95 OF CREIGHTON</t>
  </si>
  <si>
    <t>INGWE MUNICIPALITY</t>
  </si>
  <si>
    <t>2020</t>
  </si>
  <si>
    <t>D05</t>
  </si>
  <si>
    <t>N0FS03610000009700000</t>
  </si>
  <si>
    <t>259845</t>
  </si>
  <si>
    <t>ERF 97 OF UNDERBERG EXT 1</t>
  </si>
  <si>
    <t>1823</t>
  </si>
  <si>
    <t>N0FS03610000009800000</t>
  </si>
  <si>
    <t>68685</t>
  </si>
  <si>
    <t>ERF 98 OF UNDERBERG EXT 1</t>
  </si>
  <si>
    <t>PARKER FAMILY TRUST-TRUSTEES</t>
  </si>
  <si>
    <t>1353</t>
  </si>
  <si>
    <t>N0ES00720000010000000</t>
  </si>
  <si>
    <t>29368</t>
  </si>
  <si>
    <t>ERF 100 OF CREIGHTON</t>
  </si>
  <si>
    <t>INGWE FARMERS ASSOCIATION</t>
  </si>
  <si>
    <t>41446</t>
  </si>
  <si>
    <t>N0ES00720000010100000</t>
  </si>
  <si>
    <t>12812</t>
  </si>
  <si>
    <t>ERF 101 OF CREIGHTON</t>
  </si>
  <si>
    <t>CREIGHTON SPORTS CLUB</t>
  </si>
  <si>
    <t>52751</t>
  </si>
  <si>
    <t>H09</t>
  </si>
  <si>
    <t>N0FS03610000010100000</t>
  </si>
  <si>
    <t>34255</t>
  </si>
  <si>
    <t>ERF 101 OF UNDERBERG EXT 1</t>
  </si>
  <si>
    <t>2677</t>
  </si>
  <si>
    <t>B01</t>
  </si>
  <si>
    <t>N0ES00720000010200000</t>
  </si>
  <si>
    <t>67881</t>
  </si>
  <si>
    <t>ERF 102 OF CREIGHTON</t>
  </si>
  <si>
    <t>398420</t>
  </si>
  <si>
    <t>N0FS03610000010200000</t>
  </si>
  <si>
    <t>34265</t>
  </si>
  <si>
    <t>ERF 102 OF UNDERBERG</t>
  </si>
  <si>
    <t>KWAZULU-NATAL PROVINCIAL GOVERNMENT</t>
  </si>
  <si>
    <t>1829</t>
  </si>
  <si>
    <t>N0FS03610000010500000</t>
  </si>
  <si>
    <t>34285</t>
  </si>
  <si>
    <t>ERF 105 OF UNDERBERG</t>
  </si>
  <si>
    <t>TELKOM S A LTD</t>
  </si>
  <si>
    <t>2945</t>
  </si>
  <si>
    <t>N0FS03610000011100000</t>
  </si>
  <si>
    <t>34295</t>
  </si>
  <si>
    <t>ERF 111 OF UNDERBERG</t>
  </si>
  <si>
    <t>GALIA PROPERTY INV CC</t>
  </si>
  <si>
    <t>748</t>
  </si>
  <si>
    <t>N0FS03610000011100001</t>
  </si>
  <si>
    <t>254445</t>
  </si>
  <si>
    <t>PTN 1 OF ERF 111 OF UNDERBERG EXT 1</t>
  </si>
  <si>
    <t>DUNCAN BRUCE MAY</t>
  </si>
  <si>
    <t>569</t>
  </si>
  <si>
    <t>N0FS03610000011200000</t>
  </si>
  <si>
    <t>233595</t>
  </si>
  <si>
    <t>ERF 112 OF UNDERBERG EXT 1</t>
  </si>
  <si>
    <t>NOMAKHOSAZANE HAZEL VISAGIE SIPHO MBUSO VICTOR VISAGIE</t>
  </si>
  <si>
    <t>N0FS03610000012300001</t>
  </si>
  <si>
    <t>18745</t>
  </si>
  <si>
    <t>PTN 1 OF ERF 123 OF UNDERBERG EXT 1</t>
  </si>
  <si>
    <t xml:space="preserve">BERG MOTORS CC
</t>
  </si>
  <si>
    <t>6812</t>
  </si>
  <si>
    <t>N0FS03610000012400000</t>
  </si>
  <si>
    <t>34425</t>
  </si>
  <si>
    <t>ERF 124 OF UNDERBERG EXT 1</t>
  </si>
  <si>
    <t>SECRE 130 INV CC</t>
  </si>
  <si>
    <t>5847</t>
  </si>
  <si>
    <t>N0FS03610000012600000</t>
  </si>
  <si>
    <t>238215</t>
  </si>
  <si>
    <t>ERF 126 OF UNDERBERG EXT 1</t>
  </si>
  <si>
    <t>PRAMANANTHAN KANDASAMI, SEETHA KANDASAMI</t>
  </si>
  <si>
    <t>N0FS00380000012900003</t>
  </si>
  <si>
    <t>5263</t>
  </si>
  <si>
    <t>PTN 3 OF ERF 129 OF BULWER</t>
  </si>
  <si>
    <t>ALISTER MURRAY MUIR MATILDA MUIR</t>
  </si>
  <si>
    <t>1706</t>
  </si>
  <si>
    <t>N0FS00380000014200000</t>
  </si>
  <si>
    <t>21566</t>
  </si>
  <si>
    <t>ERF 142 OF BULWER</t>
  </si>
  <si>
    <t>STAVCOM PTY LTD</t>
  </si>
  <si>
    <t>N0FS03610000015900000</t>
  </si>
  <si>
    <t>34755</t>
  </si>
  <si>
    <t>ERF 159 OF UNDERBERG</t>
  </si>
  <si>
    <t>MARIANNHILL MISSION INSTITUTE</t>
  </si>
  <si>
    <t>7879</t>
  </si>
  <si>
    <t>N0FS03610000016600000</t>
  </si>
  <si>
    <t>259635</t>
  </si>
  <si>
    <t>REM OF ERF 166 OF UNDERBERG EXT 1</t>
  </si>
  <si>
    <t>NUD FLOUR MILL CC</t>
  </si>
  <si>
    <t>2817</t>
  </si>
  <si>
    <t>N0FS03610000016600001</t>
  </si>
  <si>
    <t>18875</t>
  </si>
  <si>
    <t>PTN 1 OF ERF 166 OF UNDERBERG EXT 1</t>
  </si>
  <si>
    <t>KINROSS-SHIRE CC</t>
  </si>
  <si>
    <t>1880</t>
  </si>
  <si>
    <t>N0FS03610000016600002</t>
  </si>
  <si>
    <t>18885</t>
  </si>
  <si>
    <t>PTN 2 OF ERF 166 OF UNDERBERG EXT 1</t>
  </si>
  <si>
    <t>ARTHUR RAYMOND EGGAR</t>
  </si>
  <si>
    <t>2475</t>
  </si>
  <si>
    <t>N0FS00380000016700000</t>
  </si>
  <si>
    <t>24411</t>
  </si>
  <si>
    <t>ERF 167 OF BULWER</t>
  </si>
  <si>
    <t>STAVCOM TRUST-TRUSTEES</t>
  </si>
  <si>
    <t>4364</t>
  </si>
  <si>
    <t>20/03/2018</t>
  </si>
  <si>
    <t>N0FS00380000016800000</t>
  </si>
  <si>
    <t>6013</t>
  </si>
  <si>
    <t>ERF 168 OF BULWER</t>
  </si>
  <si>
    <t>6069</t>
  </si>
  <si>
    <t>N0FS03610000016800000</t>
  </si>
  <si>
    <t>34275</t>
  </si>
  <si>
    <t>ERF 168 OF UNDERBERG EXT 1</t>
  </si>
  <si>
    <t>GARCAS PTY LTD</t>
  </si>
  <si>
    <t>918</t>
  </si>
  <si>
    <t>N0FS00380000017800000</t>
  </si>
  <si>
    <t>6116</t>
  </si>
  <si>
    <t>ERF 178 OF BULWER</t>
  </si>
  <si>
    <t>2650</t>
  </si>
  <si>
    <t>N0FS03610000017800001</t>
  </si>
  <si>
    <t>21315</t>
  </si>
  <si>
    <t>PTN 1 OF ERF 178 OF UNDERBERG</t>
  </si>
  <si>
    <t>ESKOM</t>
  </si>
  <si>
    <t>12183</t>
  </si>
  <si>
    <t>N0FS00000000561600017</t>
  </si>
  <si>
    <t>48839</t>
  </si>
  <si>
    <t>ERF 183 OF BULWER</t>
  </si>
  <si>
    <t xml:space="preserve">Community hall and library
</t>
  </si>
  <si>
    <t>8488.77</t>
  </si>
  <si>
    <t>N0FS00000000561600002</t>
  </si>
  <si>
    <t>48808</t>
  </si>
  <si>
    <t>ERF 184 OF BULWER</t>
  </si>
  <si>
    <t>Love Corner</t>
  </si>
  <si>
    <t>7534.76</t>
  </si>
  <si>
    <t>N0ES00000001563800000</t>
  </si>
  <si>
    <t>ERF 187 OF BULWER</t>
  </si>
  <si>
    <t>Esinqobile Therapy Centre</t>
  </si>
  <si>
    <t>8464.26</t>
  </si>
  <si>
    <t>????</t>
  </si>
  <si>
    <t>N0FS00380000019200000</t>
  </si>
  <si>
    <t>165</t>
  </si>
  <si>
    <t>REM OF ERF 192 OF BULWER</t>
  </si>
  <si>
    <t>VALUED WITH ERF 3 OF BULWER</t>
  </si>
  <si>
    <t>8094</t>
  </si>
  <si>
    <t>N0FS01410000021000000</t>
  </si>
  <si>
    <t>165795</t>
  </si>
  <si>
    <t>ERF 210 OF HIMEVILLE</t>
  </si>
  <si>
    <t>4046</t>
  </si>
  <si>
    <t>N0FS03610000021100002</t>
  </si>
  <si>
    <t>173605</t>
  </si>
  <si>
    <t>PTN 2 OF ERF 211 OF UNDERBERG</t>
  </si>
  <si>
    <t>N0FS03610000021100003</t>
  </si>
  <si>
    <t>173615</t>
  </si>
  <si>
    <t>PTN 3 OF ERF 211 OF UNDERBERG</t>
  </si>
  <si>
    <t>JOHN OGILVIE THOMPSON</t>
  </si>
  <si>
    <t>N0FS03610000021100004</t>
  </si>
  <si>
    <t>39255</t>
  </si>
  <si>
    <t>PTN 4 OF ERF 211 OF UNDERBERG</t>
  </si>
  <si>
    <t>FOOD &amp; NUTRITIONAL PRODUCTS PTY LTD</t>
  </si>
  <si>
    <t>N0FS03610000021100005</t>
  </si>
  <si>
    <t>Section 1 of SS UNDERBERG PROFESSIONAL CENTRE</t>
  </si>
  <si>
    <t>RIVERVIEW MANOR PTY LTD</t>
  </si>
  <si>
    <t>198</t>
  </si>
  <si>
    <t>E06</t>
  </si>
  <si>
    <t>Section 2 of SS UNDERBERG PROFESSIONAL CENTRE</t>
  </si>
  <si>
    <t>214</t>
  </si>
  <si>
    <t>Section 3 of SS UNDERBERG PROFESSIONAL CENTRE</t>
  </si>
  <si>
    <t>138</t>
  </si>
  <si>
    <t>N0FS01410000023600000</t>
  </si>
  <si>
    <t>97635</t>
  </si>
  <si>
    <t>ERF 236 OF HIMEVILLE EXT 3</t>
  </si>
  <si>
    <t>HIMEVILLE EXT 3</t>
  </si>
  <si>
    <t>RIVER QUEEN TRADING 38 CC</t>
  </si>
  <si>
    <t>4753</t>
  </si>
  <si>
    <t>N0FS01410000023700000</t>
  </si>
  <si>
    <t>13305</t>
  </si>
  <si>
    <t>ERF 237 OF HIMEVILLE</t>
  </si>
  <si>
    <t>DONALD IAN BLAKEY DEBRA JOY FACTOR</t>
  </si>
  <si>
    <t>4080</t>
  </si>
  <si>
    <t>N0FS03610000028500000</t>
  </si>
  <si>
    <t>39475</t>
  </si>
  <si>
    <t>ERF 285 OF UNDERBERG</t>
  </si>
  <si>
    <t>UNDERBERG AUTO ELECTRICAL CC</t>
  </si>
  <si>
    <t>4400</t>
  </si>
  <si>
    <t>N0FS03610000030100000</t>
  </si>
  <si>
    <t>39595</t>
  </si>
  <si>
    <t>ERF 301 OF UNDERBERG</t>
  </si>
  <si>
    <t>2050</t>
  </si>
  <si>
    <t>N0FS03610000030400000</t>
  </si>
  <si>
    <t>220215</t>
  </si>
  <si>
    <t>ERF 304 OF UNDERBERG EXT 6</t>
  </si>
  <si>
    <t>UNDERBERG EXT 6</t>
  </si>
  <si>
    <t>2355</t>
  </si>
  <si>
    <t>N0FS03610000030900000</t>
  </si>
  <si>
    <t>39675</t>
  </si>
  <si>
    <t>ERF 309 OF UNDERBERG</t>
  </si>
  <si>
    <t>UNDERBERG VETERINARY SURGERY CC</t>
  </si>
  <si>
    <t>2305</t>
  </si>
  <si>
    <t>F05</t>
  </si>
  <si>
    <t>N0FS03610000032900000</t>
  </si>
  <si>
    <t>217535</t>
  </si>
  <si>
    <t>REM OF ERF 329 OF UNDERBERG</t>
  </si>
  <si>
    <t>UNDERBERG FORGE PTY LTD</t>
  </si>
  <si>
    <t>2111</t>
  </si>
  <si>
    <t>N0FS03610000032900002</t>
  </si>
  <si>
    <t>26225</t>
  </si>
  <si>
    <t>PTN 2 OF ERF 329 OF UNDERBERG</t>
  </si>
  <si>
    <t>CASTLEBURN DEV CO PTY LTD</t>
  </si>
  <si>
    <t>2135</t>
  </si>
  <si>
    <t>N0FS03610000032900003</t>
  </si>
  <si>
    <t>217475</t>
  </si>
  <si>
    <t>REM OF PTN 3 OF ERF 329 OF UNDERBERG</t>
  </si>
  <si>
    <t>VALUED WITH REM OF ERF 329 OF UNDERBERG</t>
  </si>
  <si>
    <t>2996</t>
  </si>
  <si>
    <t>N0FS03610000032900004</t>
  </si>
  <si>
    <t>26245</t>
  </si>
  <si>
    <t>REM OF PTN 4 OF ERF 329 OF UNDERBERG</t>
  </si>
  <si>
    <t>KWASANI ESTATE AGENTS CC</t>
  </si>
  <si>
    <t>1776</t>
  </si>
  <si>
    <t>N0FS03610000034100001</t>
  </si>
  <si>
    <t>26285</t>
  </si>
  <si>
    <t>PTN 1 OF ERF 341 OF UNDERBERG</t>
  </si>
  <si>
    <t>1044</t>
  </si>
  <si>
    <t>N0FS03610000034100002</t>
  </si>
  <si>
    <t>26295</t>
  </si>
  <si>
    <t>PTN 2 OF ERF 341 OF UNDERBERG</t>
  </si>
  <si>
    <t>VALUED WITH PTN 1 OF ERF 341 OF UNDERBERG</t>
  </si>
  <si>
    <t>1349</t>
  </si>
  <si>
    <t>N0FS03610000034100003</t>
  </si>
  <si>
    <t>26305</t>
  </si>
  <si>
    <t>PTN 3 OF ERF 341 OF UNDERBERG</t>
  </si>
  <si>
    <t>PAULINE ANNE PELTZ</t>
  </si>
  <si>
    <t>1208</t>
  </si>
  <si>
    <t>N0FS03610000034100004</t>
  </si>
  <si>
    <t>26315</t>
  </si>
  <si>
    <t>PTN 4 OF ERF 341 OF UNDERBERG</t>
  </si>
  <si>
    <t>1202</t>
  </si>
  <si>
    <t>N0FS03610000034700000</t>
  </si>
  <si>
    <t>39855</t>
  </si>
  <si>
    <t>REM OF ERF 347 OF UNDERBERG</t>
  </si>
  <si>
    <t>PROPFOCUS 1034 CC</t>
  </si>
  <si>
    <t>1021</t>
  </si>
  <si>
    <t>N0FS03610000034900000</t>
  </si>
  <si>
    <t>39865</t>
  </si>
  <si>
    <t>ERF 349 OF UNDERBERG</t>
  </si>
  <si>
    <t xml:space="preserve">GARCAS PTY LTD
</t>
  </si>
  <si>
    <t>7450</t>
  </si>
  <si>
    <t>N0FS00380000061600000</t>
  </si>
  <si>
    <t xml:space="preserve">30060681
</t>
  </si>
  <si>
    <t xml:space="preserve">PORTION 0 OF ERF 616 OF BULWER
 </t>
  </si>
  <si>
    <t>BULWER_x000D_</t>
  </si>
  <si>
    <t>THE STAVCOM TRUST</t>
  </si>
  <si>
    <t>14479</t>
  </si>
  <si>
    <t>N0FS03610000062100000</t>
  </si>
  <si>
    <t>55215</t>
  </si>
  <si>
    <t>ERF 621 OF UNDERBERG</t>
  </si>
  <si>
    <t>CORRIWAY PROPERTIES CC</t>
  </si>
  <si>
    <t>4079</t>
  </si>
  <si>
    <t>N0FS03610000070200000</t>
  </si>
  <si>
    <t>71465</t>
  </si>
  <si>
    <t>ERF 702 OF UNDERBERG</t>
  </si>
  <si>
    <t>MEADOWS HOME OWNERS ASSOC</t>
  </si>
  <si>
    <t>37129</t>
  </si>
  <si>
    <t>N0FS00000001641500000</t>
  </si>
  <si>
    <t>52540</t>
  </si>
  <si>
    <t>ERF 1026 OF FS</t>
  </si>
  <si>
    <t>NOOITGEDACHT</t>
  </si>
  <si>
    <t>Kwambangweni Store</t>
  </si>
  <si>
    <t>2766.24</t>
  </si>
  <si>
    <t>Dlamini Trading Store</t>
  </si>
  <si>
    <t>1061.08</t>
  </si>
  <si>
    <t>Zamasiba Store</t>
  </si>
  <si>
    <t>505.54</t>
  </si>
  <si>
    <t>815.07</t>
  </si>
  <si>
    <t>Songozini Community Hall</t>
  </si>
  <si>
    <t>1377.17</t>
  </si>
  <si>
    <t>Lindokuhle Trading Store</t>
  </si>
  <si>
    <t>623.25</t>
  </si>
  <si>
    <t>N0FS00000000536500017</t>
  </si>
  <si>
    <t>56393</t>
  </si>
  <si>
    <t xml:space="preserve">Ukukhanyakwezwe Shop
</t>
  </si>
  <si>
    <t>2000.72</t>
  </si>
  <si>
    <t>N0ES00000001641700000</t>
  </si>
  <si>
    <t>47649</t>
  </si>
  <si>
    <t>PTN 7 OF ERF 1026 OF FS</t>
  </si>
  <si>
    <t>Lundys Hill Supply Store</t>
  </si>
  <si>
    <t>29801.06</t>
  </si>
  <si>
    <t>PTN 9 OF ERF 1026 OF FS</t>
  </si>
  <si>
    <t>Hlong's Bottle Store</t>
  </si>
  <si>
    <t>3685.27</t>
  </si>
  <si>
    <t>13/03/2020</t>
  </si>
  <si>
    <t>???</t>
  </si>
  <si>
    <t>ON VM-ARCHIVED</t>
  </si>
  <si>
    <t>Msunduzi Jurisdiction Archived Property</t>
  </si>
  <si>
    <t>PTN 13 OF ERF 1026 OF FS</t>
  </si>
  <si>
    <t>Ncwadi Water Office</t>
  </si>
  <si>
    <t>2519.64</t>
  </si>
  <si>
    <t>N0FS00000000536500027</t>
  </si>
  <si>
    <t>PTN 11 OF ERF 2161 OF FT</t>
  </si>
  <si>
    <t>GARIBALDI</t>
  </si>
  <si>
    <t>Dawood Asmal &amp; Co</t>
  </si>
  <si>
    <t>10515.93</t>
  </si>
  <si>
    <t>PENDING SUPP-ARCHIVED</t>
  </si>
  <si>
    <t>PTN 26 OF ERF 2161 OF FT</t>
  </si>
  <si>
    <t xml:space="preserve">Elandskop Supply Store
</t>
  </si>
  <si>
    <t>12399.58</t>
  </si>
  <si>
    <t>PTN 39 OF ERF 2161 OF FT</t>
  </si>
  <si>
    <t>Siphitheba Care Centre</t>
  </si>
  <si>
    <t>3858.86</t>
  </si>
  <si>
    <t>Vezokuhle Creche</t>
  </si>
  <si>
    <t>199.21</t>
  </si>
  <si>
    <t>Vezokuhle Tuck Shop</t>
  </si>
  <si>
    <t>376.79</t>
  </si>
  <si>
    <t>N0FT00000000216100039</t>
  </si>
  <si>
    <t>56757</t>
  </si>
  <si>
    <t>PTN 39 OF THE FARM SHACKLETON No.2161-FT</t>
  </si>
  <si>
    <t>SHACKL</t>
  </si>
  <si>
    <t>ROMAN CATHOLIC CHURCH</t>
  </si>
  <si>
    <t>356046</t>
  </si>
  <si>
    <t>F10</t>
  </si>
  <si>
    <t>N0ES00000001598400000</t>
  </si>
  <si>
    <t>46741</t>
  </si>
  <si>
    <t>ERF 2246 OF FS</t>
  </si>
  <si>
    <t>LONG ELMSEL</t>
  </si>
  <si>
    <t>Phumulubonge Liquor Store</t>
  </si>
  <si>
    <t>2403.15</t>
  </si>
  <si>
    <t>Kwabhida Local Authority - new bldg</t>
  </si>
  <si>
    <t>3276.40</t>
  </si>
  <si>
    <t>N0ES00000000719200002</t>
  </si>
  <si>
    <t>48028</t>
  </si>
  <si>
    <t xml:space="preserve">National Dept of Public Works
</t>
  </si>
  <si>
    <t>10092.35</t>
  </si>
  <si>
    <t>Mzayifani Store</t>
  </si>
  <si>
    <t>4053.62</t>
  </si>
  <si>
    <t>N0ET00000001641900000</t>
  </si>
  <si>
    <t>48602</t>
  </si>
  <si>
    <t>Polela College</t>
  </si>
  <si>
    <t>14932.51</t>
  </si>
  <si>
    <t>F01</t>
  </si>
  <si>
    <t>N0FS00000000224600000</t>
  </si>
  <si>
    <t>52416</t>
  </si>
  <si>
    <t>Siba Supermarket</t>
  </si>
  <si>
    <t>5489.66</t>
  </si>
  <si>
    <t>N0ET00000000455700001</t>
  </si>
  <si>
    <t>48767</t>
  </si>
  <si>
    <t>PTN 1 OF THE FARM LOT 100 No.4557-ET</t>
  </si>
  <si>
    <t>LOT 10</t>
  </si>
  <si>
    <t xml:space="preserve">SUNTIDE LODGE QUNU FALLS SHARE BLOCK LTD
</t>
  </si>
  <si>
    <t>2830837</t>
  </si>
  <si>
    <t>N0FS00000000102600000</t>
  </si>
  <si>
    <t>53709</t>
  </si>
  <si>
    <t>PTN 2 OF ERF 5365 OF FS</t>
  </si>
  <si>
    <t>LOT S45</t>
  </si>
  <si>
    <t>Doctor's Surgery</t>
  </si>
  <si>
    <t>1550.32</t>
  </si>
  <si>
    <t>N0FS00000000536500006</t>
  </si>
  <si>
    <t>60688</t>
  </si>
  <si>
    <t>REM OF PTN 6 OF THE FARM LOT S45 No.5365-FS</t>
  </si>
  <si>
    <t>LOT S4</t>
  </si>
  <si>
    <t xml:space="preserve">RONDI PROPERTIES CC
</t>
  </si>
  <si>
    <t>18110</t>
  </si>
  <si>
    <t>N0FS00000000536500010</t>
  </si>
  <si>
    <t>53682</t>
  </si>
  <si>
    <t>PTN 10 OF THE FARM LOT S45 No.5365-FS</t>
  </si>
  <si>
    <t xml:space="preserve">JEREMY NEWLANDS
</t>
  </si>
  <si>
    <t>6776</t>
  </si>
  <si>
    <t>D02</t>
  </si>
  <si>
    <t>N0FS00000000536500014</t>
  </si>
  <si>
    <t>53352</t>
  </si>
  <si>
    <t>PTN 14 OF THE FARM LOT S45 No.5365-FS</t>
  </si>
  <si>
    <t>MKHIZE 123 TRUST-TRUSTEES</t>
  </si>
  <si>
    <t>10971</t>
  </si>
  <si>
    <t>N0FS00000000536500019</t>
  </si>
  <si>
    <t>49751</t>
  </si>
  <si>
    <t>PTN 19 OF THE FARM LOT S45 No.5365-FS</t>
  </si>
  <si>
    <t xml:space="preserve">BHEKIMBEKO NGOBANI DLAMINI
</t>
  </si>
  <si>
    <t>8977</t>
  </si>
  <si>
    <t>N0FS00000000536500020</t>
  </si>
  <si>
    <t>53699</t>
  </si>
  <si>
    <t>PTN 20 OF THE FARM LOT S45 No.5365-FS</t>
  </si>
  <si>
    <t>10482</t>
  </si>
  <si>
    <t>N0FS00000000536500029</t>
  </si>
  <si>
    <t>56018</t>
  </si>
  <si>
    <t>PTN 29 OF THE FARM LOT S45 No.5365-FS</t>
  </si>
  <si>
    <t xml:space="preserve">TRANSNET LTD
</t>
  </si>
  <si>
    <t>324221</t>
  </si>
  <si>
    <t>N0FS00000000536500034</t>
  </si>
  <si>
    <t>54975</t>
  </si>
  <si>
    <t>PTN 34 OF THE FARM LOT S45 No.5365-FS</t>
  </si>
  <si>
    <t>1534</t>
  </si>
  <si>
    <t>N0FS00000000536500036</t>
  </si>
  <si>
    <t>67939</t>
  </si>
  <si>
    <t>PTN 36 OF THE FARM LOT S45 No.5365-FS</t>
  </si>
  <si>
    <t xml:space="preserve">GREEN WILLOWS PROPERTIES 145 PROPRIETARY LIMITED
</t>
  </si>
  <si>
    <t>17625</t>
  </si>
  <si>
    <t>ERF 5611 OF FS</t>
  </si>
  <si>
    <t>FOTHERINGHAM B</t>
  </si>
  <si>
    <t>Siphulwazi Creche</t>
  </si>
  <si>
    <t>682.21</t>
  </si>
  <si>
    <t>N0FS00000000561600005</t>
  </si>
  <si>
    <t>53338</t>
  </si>
  <si>
    <t>PTN 5 OF THE FARM LOT S44 No.5616-FS</t>
  </si>
  <si>
    <t>MIXGOLD TRADING CC</t>
  </si>
  <si>
    <t>11374</t>
  </si>
  <si>
    <t>N0FS00000000561600007</t>
  </si>
  <si>
    <t>67331</t>
  </si>
  <si>
    <t>REM OF PTN 7 OF THE FARM LOT S44 No.5616-FS</t>
  </si>
  <si>
    <t>MALHERBE LEON</t>
  </si>
  <si>
    <t>2283</t>
  </si>
  <si>
    <t>N0FS00000000561600008</t>
  </si>
  <si>
    <t>54322</t>
  </si>
  <si>
    <t>PTN 8 OF THE FARM LOT S44 No.5616-FS</t>
  </si>
  <si>
    <t>PRIMEINVEST 1103 CC</t>
  </si>
  <si>
    <t>N0FS00000000561600011</t>
  </si>
  <si>
    <t>53132</t>
  </si>
  <si>
    <t>PTN 11 OF THE FARM LOT S44 No.5616-FS</t>
  </si>
  <si>
    <t>1768</t>
  </si>
  <si>
    <t>N0FS00000000561600012</t>
  </si>
  <si>
    <t>53149</t>
  </si>
  <si>
    <t>PTN 12 OF THE FARM LOT S44 No.5616-FS</t>
  </si>
  <si>
    <t>N0FS00000000561600015</t>
  </si>
  <si>
    <t>50036</t>
  </si>
  <si>
    <t>PTN 15 OF THE FARM LOT S44 No.5616-FS</t>
  </si>
  <si>
    <t>FESTOON INV PTY LTD</t>
  </si>
  <si>
    <t>5738</t>
  </si>
  <si>
    <t>N0FS00000000561600016</t>
  </si>
  <si>
    <t>50043</t>
  </si>
  <si>
    <t>PTN 16 OF THE FARM LOT S44 No.5616-FS</t>
  </si>
  <si>
    <t>6447</t>
  </si>
  <si>
    <t>N0FS00000000575500009</t>
  </si>
  <si>
    <t>62934</t>
  </si>
  <si>
    <t>PTN 9 OF THE FARM S 43 No.5755-FS</t>
  </si>
  <si>
    <t>S 43</t>
  </si>
  <si>
    <t>MORNING DEW TRADING 235 CC</t>
  </si>
  <si>
    <t>N0FS00000000579800000</t>
  </si>
  <si>
    <t>102995</t>
  </si>
  <si>
    <t>REM OF THE FARM REICHENAU No.5798-FS</t>
  </si>
  <si>
    <t>REICHE</t>
  </si>
  <si>
    <t>ROMAN CATHOLIC CHURCH-MARIANNHILL</t>
  </si>
  <si>
    <t>4391728</t>
  </si>
  <si>
    <t>PTN 2 OF ERF 6241 OF FS</t>
  </si>
  <si>
    <t>LOT FP2</t>
  </si>
  <si>
    <t>Bulwer Gowerford Dept of Transport D</t>
  </si>
  <si>
    <t>9175.61</t>
  </si>
  <si>
    <t>PTN 2 OF THE FARM LOT S 19 A No.7192-ES</t>
  </si>
  <si>
    <t xml:space="preserve">LOT S </t>
  </si>
  <si>
    <t>PUBLIC HALL-LUFAFA</t>
  </si>
  <si>
    <t>N0FT00000000697600001</t>
  </si>
  <si>
    <t>56702</t>
  </si>
  <si>
    <t>PTN 1 OF ERF 7467 OF FT</t>
  </si>
  <si>
    <t>GRACOURT</t>
  </si>
  <si>
    <t xml:space="preserve">Sandanezwe Community Hall
</t>
  </si>
  <si>
    <t>2587.37</t>
  </si>
  <si>
    <t>PTN 3 OF ERF 7486 OF FS</t>
  </si>
  <si>
    <t>MACKENZIE A</t>
  </si>
  <si>
    <t>Drumfork Farm Creche</t>
  </si>
  <si>
    <t>1053.41</t>
  </si>
  <si>
    <t>56403</t>
  </si>
  <si>
    <t>ERF 7660 OF FS</t>
  </si>
  <si>
    <t>LOCATION 1A</t>
  </si>
  <si>
    <t>Fundulwazi Creche</t>
  </si>
  <si>
    <t>1145.01</t>
  </si>
  <si>
    <t>Mzilikazi Bottle Store</t>
  </si>
  <si>
    <t>3256.93</t>
  </si>
  <si>
    <t>ERF 7879 OF FS</t>
  </si>
  <si>
    <t>LOT S 55 B</t>
  </si>
  <si>
    <t>Mnywaneni Primary School Creche</t>
  </si>
  <si>
    <t>1715.75</t>
  </si>
  <si>
    <t>Vusisizwe Store</t>
  </si>
  <si>
    <t>1780.76</t>
  </si>
  <si>
    <t>ERF 8112 OF FS</t>
  </si>
  <si>
    <t>LOT FP 113</t>
  </si>
  <si>
    <t>Beersheba Creche</t>
  </si>
  <si>
    <t>404.47</t>
  </si>
  <si>
    <t>ERF 8242 OF FT</t>
  </si>
  <si>
    <t>S 42AB</t>
  </si>
  <si>
    <t>Mzabalazo Store</t>
  </si>
  <si>
    <t>576.48</t>
  </si>
  <si>
    <t>ERF 8447 OF ES</t>
  </si>
  <si>
    <t>F P 247</t>
  </si>
  <si>
    <t>Sonyangwe Creche</t>
  </si>
  <si>
    <t>3147.18</t>
  </si>
  <si>
    <t>N0FS00000000913700002</t>
  </si>
  <si>
    <t>131135</t>
  </si>
  <si>
    <t>PTN 2 OF THE FARM LOT FP 258 No.9137-FS</t>
  </si>
  <si>
    <t>LOT FP</t>
  </si>
  <si>
    <t>KILMUN STORE CC</t>
  </si>
  <si>
    <t>12982</t>
  </si>
  <si>
    <t>N0FS00000000913700003</t>
  </si>
  <si>
    <t>254225</t>
  </si>
  <si>
    <t>PTN 3 OF THE FARM LOT FP 258 No.9137-FS</t>
  </si>
  <si>
    <t>2233</t>
  </si>
  <si>
    <t>N0ES00000000943800005</t>
  </si>
  <si>
    <t>61081</t>
  </si>
  <si>
    <t>PTN 5 OF THE FARM LOT 35 DRONK VLEI RESERVE No.943-ES</t>
  </si>
  <si>
    <t>LOT 35</t>
  </si>
  <si>
    <t>MALCOLM ALLEN GEMMELL</t>
  </si>
  <si>
    <t>11162</t>
  </si>
  <si>
    <t>ERF 10000 OF CREIGHTON</t>
  </si>
  <si>
    <t>TOWNLANDS OF CREIGHTON</t>
  </si>
  <si>
    <t>Creighton Large Animal Pound</t>
  </si>
  <si>
    <t>12270.60</t>
  </si>
  <si>
    <t>LED Shed</t>
  </si>
  <si>
    <t>1856.50</t>
  </si>
  <si>
    <t>Sports Field and Change room</t>
  </si>
  <si>
    <t>13888.04</t>
  </si>
  <si>
    <t>H10</t>
  </si>
  <si>
    <t>N0FS00000000536500002</t>
  </si>
  <si>
    <t>56180</t>
  </si>
  <si>
    <t>PTN 8 OF ERF 12101 OF FT</t>
  </si>
  <si>
    <t>LOT S42A C</t>
  </si>
  <si>
    <t>Vezokuhle Traditional Court</t>
  </si>
  <si>
    <t>1265.81</t>
  </si>
  <si>
    <t>PTN 1 OF ERF 14796 OF FS</t>
  </si>
  <si>
    <t>SMITHFIELD</t>
  </si>
  <si>
    <t>Thandisizwe Store</t>
  </si>
  <si>
    <t>18343.97</t>
  </si>
  <si>
    <t>PTN 1 OF ERF 15638 OF ES</t>
  </si>
  <si>
    <t>S9</t>
  </si>
  <si>
    <t>Isibonelo Esihle Traditional Authority</t>
  </si>
  <si>
    <t>2583.31</t>
  </si>
  <si>
    <t>Isibonelo Trading Store</t>
  </si>
  <si>
    <t>1436.45</t>
  </si>
  <si>
    <t>Siyazama Tuck Shop</t>
  </si>
  <si>
    <t>3302.92</t>
  </si>
  <si>
    <t>ERF 16415 OF FS</t>
  </si>
  <si>
    <t>UPPER UMKOMAAS LOCATION NO 1</t>
  </si>
  <si>
    <t>Sosibo Tuck Shop</t>
  </si>
  <si>
    <t>315</t>
  </si>
  <si>
    <t>Thandokuhle General Dealer</t>
  </si>
  <si>
    <t>740.13</t>
  </si>
  <si>
    <t>Thembalihle Store</t>
  </si>
  <si>
    <t>4986.69</t>
  </si>
  <si>
    <t>Umjondolo Tuck Shop</t>
  </si>
  <si>
    <t>2376.48</t>
  </si>
  <si>
    <t>N0FS00380000018300000</t>
  </si>
  <si>
    <t>46693</t>
  </si>
  <si>
    <t xml:space="preserve">Zamani General Dealer
</t>
  </si>
  <si>
    <t>5439.46</t>
  </si>
  <si>
    <t>N0FS00000001641800000</t>
  </si>
  <si>
    <t>52595</t>
  </si>
  <si>
    <t>Zibizele Tuck Shop</t>
  </si>
  <si>
    <t>1558.49</t>
  </si>
  <si>
    <t>Zizamele Tuck Shop</t>
  </si>
  <si>
    <t>809.78</t>
  </si>
  <si>
    <t>Zizameleni Tuck Shop</t>
  </si>
  <si>
    <t>680.25</t>
  </si>
  <si>
    <t>Shesha Trading Store</t>
  </si>
  <si>
    <t>974.77</t>
  </si>
  <si>
    <t>Sizabantu Store</t>
  </si>
  <si>
    <t>815.06</t>
  </si>
  <si>
    <t>Sizakancane Poultry</t>
  </si>
  <si>
    <t>81.37</t>
  </si>
  <si>
    <t>Dalivan Store</t>
  </si>
  <si>
    <t>22300.36</t>
  </si>
  <si>
    <t>Dlokwakhe Store</t>
  </si>
  <si>
    <t>5081.62</t>
  </si>
  <si>
    <t xml:space="preserve">Khumalo Tuck Shop
</t>
  </si>
  <si>
    <t>12466.12</t>
  </si>
  <si>
    <t>Kilmon Clinic</t>
  </si>
  <si>
    <t>8694.46</t>
  </si>
  <si>
    <t>N0FS00000000224600001</t>
  </si>
  <si>
    <t>53163</t>
  </si>
  <si>
    <t xml:space="preserve">Mashayianga Community Hall
</t>
  </si>
  <si>
    <t>4112.32</t>
  </si>
  <si>
    <t>N0FT00000000714000000</t>
  </si>
  <si>
    <t>57765</t>
  </si>
  <si>
    <t>Nobhilikicwayo Store</t>
  </si>
  <si>
    <t>3075.51</t>
  </si>
  <si>
    <t xml:space="preserve">Siyathuthuka Poultry Project
</t>
  </si>
  <si>
    <t>10037.85</t>
  </si>
  <si>
    <t>ERF 16615 OF FS</t>
  </si>
  <si>
    <t>Vezokuhle Store</t>
  </si>
  <si>
    <t>2945.73</t>
  </si>
  <si>
    <t>Vukuzakhe Tuck Shop</t>
  </si>
  <si>
    <t>1111.23</t>
  </si>
  <si>
    <t>Sthabathaba Store</t>
  </si>
  <si>
    <t>1959</t>
  </si>
  <si>
    <t>Mzilikazi Store</t>
  </si>
  <si>
    <t>1020.91</t>
  </si>
  <si>
    <t>Amakhuze Traditional Court</t>
  </si>
  <si>
    <t>2216.95</t>
  </si>
  <si>
    <t>Babuduze Butchery</t>
  </si>
  <si>
    <t>2418.15</t>
  </si>
  <si>
    <t>Siyabonga Tuck Shop</t>
  </si>
  <si>
    <t>1184.05</t>
  </si>
  <si>
    <t>N0ES00000001563800001</t>
  </si>
  <si>
    <t>47625</t>
  </si>
  <si>
    <t>Nyakazani Makhosikazi Club</t>
  </si>
  <si>
    <t>895.05</t>
  </si>
  <si>
    <t>N0FS00000000536500038</t>
  </si>
  <si>
    <t xml:space="preserve">Nzimande Tuck Shop
</t>
  </si>
  <si>
    <t>1207.67</t>
  </si>
  <si>
    <t>Okhetheni Sportfield</t>
  </si>
  <si>
    <t>14124.91</t>
  </si>
  <si>
    <t>N0ES00000001563800005</t>
  </si>
  <si>
    <t>47742</t>
  </si>
  <si>
    <t xml:space="preserve">Mnguni Store
</t>
  </si>
  <si>
    <t>5867.76</t>
  </si>
  <si>
    <t>N0ES00720001598400000</t>
  </si>
  <si>
    <t>Mtolo Butchery</t>
  </si>
  <si>
    <t>6455.86</t>
  </si>
  <si>
    <t>N0FS00000000182100000</t>
  </si>
  <si>
    <t>49029</t>
  </si>
  <si>
    <t>Mtolo Store</t>
  </si>
  <si>
    <t>7061.57</t>
  </si>
  <si>
    <t>N0FS00000001310600003</t>
  </si>
  <si>
    <t>55701</t>
  </si>
  <si>
    <t>Mayithanqaze Tuck Shop</t>
  </si>
  <si>
    <t>808.67</t>
  </si>
  <si>
    <t>N0FS00000000787900000</t>
  </si>
  <si>
    <t>50177</t>
  </si>
  <si>
    <t>Mazakhele Store</t>
  </si>
  <si>
    <t>4380.16</t>
  </si>
  <si>
    <t>Mazidlekhaya Store &amp; Bottle Store</t>
  </si>
  <si>
    <t>5818.49</t>
  </si>
  <si>
    <t>Lihlithemba Poultry</t>
  </si>
  <si>
    <t>673.22</t>
  </si>
  <si>
    <t>Majumpula Tuck Shop</t>
  </si>
  <si>
    <t>671.23</t>
  </si>
  <si>
    <t>Makuzeni Trading Store</t>
  </si>
  <si>
    <t>4977.46</t>
  </si>
  <si>
    <t>N0FS00380000018100002</t>
  </si>
  <si>
    <t>65731</t>
  </si>
  <si>
    <t xml:space="preserve">Malunda Store
</t>
  </si>
  <si>
    <t>1139.60</t>
  </si>
  <si>
    <t>Market Fruit and Vegetables</t>
  </si>
  <si>
    <t>397.69</t>
  </si>
  <si>
    <t>Khanyile Tuck Shop</t>
  </si>
  <si>
    <t>3182.08</t>
  </si>
  <si>
    <t>Khethukuthula Trading Store</t>
  </si>
  <si>
    <t>3376.56</t>
  </si>
  <si>
    <t>Department of Agriculture</t>
  </si>
  <si>
    <t>2148.10</t>
  </si>
  <si>
    <t>N0FS00000000811200000</t>
  </si>
  <si>
    <t>53417</t>
  </si>
  <si>
    <t>741.98</t>
  </si>
  <si>
    <t>963.41</t>
  </si>
  <si>
    <t>905.03</t>
  </si>
  <si>
    <t>PTN 2 OF ERF 16416 OF FS</t>
  </si>
  <si>
    <t>UPPER UMKOMAAS LOCATION NO 2</t>
  </si>
  <si>
    <t>Mphithi Poultry</t>
  </si>
  <si>
    <t>595.31</t>
  </si>
  <si>
    <t>ERF 16417 OF ES</t>
  </si>
  <si>
    <t>UPPER UMKOMAAS LOCATION NO 3</t>
  </si>
  <si>
    <t xml:space="preserve">Ingwagwane Store
</t>
  </si>
  <si>
    <t>2002.48</t>
  </si>
  <si>
    <t>Khethokuhle Store</t>
  </si>
  <si>
    <t>11666.79</t>
  </si>
  <si>
    <t xml:space="preserve">Madzikane Tribal Authority
</t>
  </si>
  <si>
    <t>7380.60</t>
  </si>
  <si>
    <t>N0FT00000001210100008</t>
  </si>
  <si>
    <t>58443</t>
  </si>
  <si>
    <t>Magidela Trading Store</t>
  </si>
  <si>
    <t>6973.10</t>
  </si>
  <si>
    <t xml:space="preserve">Mfuce Tavern
</t>
  </si>
  <si>
    <t>4888.80</t>
  </si>
  <si>
    <t>Nomane Café &amp; Restaurant</t>
  </si>
  <si>
    <t>3956.92</t>
  </si>
  <si>
    <t>Vukuzimele Store</t>
  </si>
  <si>
    <t>6948.71</t>
  </si>
  <si>
    <t>ERF 16418 OF FS</t>
  </si>
  <si>
    <t>UPPER UMKOMAAS LOCATION NO 4</t>
  </si>
  <si>
    <t>KwanomaNdlovu Creche</t>
  </si>
  <si>
    <t>795.02</t>
  </si>
  <si>
    <t>Mafika's Tavern</t>
  </si>
  <si>
    <t>1370.08</t>
  </si>
  <si>
    <t>Manaye Store</t>
  </si>
  <si>
    <t>MaVuka Tavern</t>
  </si>
  <si>
    <t>1036.66</t>
  </si>
  <si>
    <t>Memela Traditional Court</t>
  </si>
  <si>
    <t>2344.16</t>
  </si>
  <si>
    <t>Mjika Store</t>
  </si>
  <si>
    <t>4375.96</t>
  </si>
  <si>
    <t>Mjila Store</t>
  </si>
  <si>
    <t>8800.45</t>
  </si>
  <si>
    <t>Nsimbi Tuck Shop</t>
  </si>
  <si>
    <t>834.20</t>
  </si>
  <si>
    <t>Sipheni Store</t>
  </si>
  <si>
    <t>1350.10</t>
  </si>
  <si>
    <t>Sizanani Creche</t>
  </si>
  <si>
    <t>1833.53</t>
  </si>
  <si>
    <t>Zakheni Butchery</t>
  </si>
  <si>
    <t>2142.49</t>
  </si>
  <si>
    <t>3839.56</t>
  </si>
  <si>
    <t>ERF 16419 OF ET</t>
  </si>
  <si>
    <t>UPPER UMKAMAAS LOCATION NO 5</t>
  </si>
  <si>
    <t>Lufafa Trading Store</t>
  </si>
  <si>
    <t>2407.16</t>
  </si>
  <si>
    <t>Sokesimbone General Dealer</t>
  </si>
  <si>
    <t>1119.16</t>
  </si>
  <si>
    <t>Suncity Sports Field Changerooms</t>
  </si>
  <si>
    <t>442.37</t>
  </si>
  <si>
    <t>Thuthukani Poultry</t>
  </si>
  <si>
    <t>2971.84</t>
  </si>
  <si>
    <t>Unknown - Unused chicken project</t>
  </si>
  <si>
    <t>987.85</t>
  </si>
  <si>
    <t>Voyizana Tearoom</t>
  </si>
  <si>
    <t>597.71</t>
  </si>
  <si>
    <t>N0FS00380000018400000</t>
  </si>
  <si>
    <t>6563</t>
  </si>
  <si>
    <t xml:space="preserve">Zabalaza Store
</t>
  </si>
  <si>
    <t>6466.83</t>
  </si>
  <si>
    <t>Zamani Mabomvu Creche</t>
  </si>
  <si>
    <t>3053.55</t>
  </si>
  <si>
    <t>Ndayimane Trading Store</t>
  </si>
  <si>
    <t>4016.09</t>
  </si>
  <si>
    <t>Nkelabantwana Multi Purpose Centre</t>
  </si>
  <si>
    <t>2632.31</t>
  </si>
  <si>
    <t>Nkelebatwana Store</t>
  </si>
  <si>
    <t>3985.86</t>
  </si>
  <si>
    <t xml:space="preserve">Nonguqa Community Hall
</t>
  </si>
  <si>
    <t>8594.09</t>
  </si>
  <si>
    <t>Nonguqa Creche</t>
  </si>
  <si>
    <t>2629.84</t>
  </si>
  <si>
    <t>Benny Refreshment Tearoom</t>
  </si>
  <si>
    <t>476.87</t>
  </si>
  <si>
    <t>Ekuphumuleni Store</t>
  </si>
  <si>
    <t>450</t>
  </si>
  <si>
    <t>Ekuthuleni Trading Store</t>
  </si>
  <si>
    <t>3207.63</t>
  </si>
  <si>
    <t xml:space="preserve">Kwabhidla General Dealer
</t>
  </si>
  <si>
    <t>8699.04</t>
  </si>
  <si>
    <t>Lindokuhle Creche</t>
  </si>
  <si>
    <t>879.85</t>
  </si>
  <si>
    <t xml:space="preserve">Mahlwana Supermarket
</t>
  </si>
  <si>
    <t>6880</t>
  </si>
  <si>
    <t>Mangcengeza Tuck Shop</t>
  </si>
  <si>
    <t>8192.84</t>
  </si>
  <si>
    <t>Mazithanqaze Tuck Shop</t>
  </si>
  <si>
    <t>741.18</t>
  </si>
  <si>
    <t>Mdlambuzi Tuck Shop</t>
  </si>
  <si>
    <t>1585.88</t>
  </si>
  <si>
    <t>Mkhohlwa Trading Store</t>
  </si>
  <si>
    <t>3928.09</t>
  </si>
  <si>
    <t>Mnyamana Store</t>
  </si>
  <si>
    <t>5539.99</t>
  </si>
  <si>
    <t xml:space="preserve">Mqulela Trading Store
</t>
  </si>
  <si>
    <t>2598.37</t>
  </si>
  <si>
    <t>Sambane Store</t>
  </si>
  <si>
    <t>4889.97</t>
  </si>
  <si>
    <t>Sibuzu Trading Store</t>
  </si>
  <si>
    <t>2056.92</t>
  </si>
  <si>
    <t>Siyanda Creche</t>
  </si>
  <si>
    <t>2178.98</t>
  </si>
  <si>
    <t>Sizathina Trading Store</t>
  </si>
  <si>
    <t>2661.82</t>
  </si>
  <si>
    <t>PTN 2 OF ERF 16615 OF FS</t>
  </si>
  <si>
    <t>Mangwane Traditional Court</t>
  </si>
  <si>
    <t>1283.92</t>
  </si>
  <si>
    <t>PTN 4 OF ERF 16615 OF FS</t>
  </si>
  <si>
    <t xml:space="preserve">Nkwelezela Funeral Parlour
</t>
  </si>
  <si>
    <t>2106.07</t>
  </si>
  <si>
    <t>B12</t>
  </si>
  <si>
    <t xml:space="preserve">Isiphiwo Bar
</t>
  </si>
  <si>
    <t>4481.52</t>
  </si>
  <si>
    <t>Ithala Development Corporation</t>
  </si>
  <si>
    <t>8319.71</t>
  </si>
  <si>
    <t>Bijoran Tuck Shop</t>
  </si>
  <si>
    <t>2832.65</t>
  </si>
  <si>
    <t>Bulwer Trading / Bottle Store</t>
  </si>
  <si>
    <t>6535.95</t>
  </si>
  <si>
    <t>Sizakancane Creche</t>
  </si>
  <si>
    <t>2885.83</t>
  </si>
  <si>
    <t>Sizanenjana Store</t>
  </si>
  <si>
    <t>13467.03</t>
  </si>
  <si>
    <t>Mntungwa's Farm Stall &amp; Butchery</t>
  </si>
  <si>
    <t>1706.32</t>
  </si>
  <si>
    <t>Mbaliyezwe Store</t>
  </si>
  <si>
    <t>665.30</t>
  </si>
  <si>
    <t>Mbhulelwa Trading Store</t>
  </si>
  <si>
    <t>5324.16</t>
  </si>
  <si>
    <t>Mashabane Store</t>
  </si>
  <si>
    <t>3623.90</t>
  </si>
  <si>
    <t xml:space="preserve">Mangophoza Trading Store
</t>
  </si>
  <si>
    <t>2245.04</t>
  </si>
  <si>
    <t>Majabavu Building Supply</t>
  </si>
  <si>
    <t>2089.25</t>
  </si>
  <si>
    <t>Khuthalani Mazulu Club</t>
  </si>
  <si>
    <t>2085.51</t>
  </si>
  <si>
    <t>Zamani Fresh Produce Store</t>
  </si>
  <si>
    <t>3621.98</t>
  </si>
  <si>
    <t xml:space="preserve">Mahamula Store
</t>
  </si>
  <si>
    <t>3364.48</t>
  </si>
  <si>
    <t>Thuthukani Tuck Store</t>
  </si>
  <si>
    <t>998.67</t>
  </si>
  <si>
    <t>PTN 5 OF ERF 16615 OF FS</t>
  </si>
  <si>
    <t>Bonginkosi Butchery</t>
  </si>
  <si>
    <t>2399.06</t>
  </si>
  <si>
    <t xml:space="preserve">Kwahlafuna Community Hall
</t>
  </si>
  <si>
    <t>2799.59</t>
  </si>
  <si>
    <t>Lindelani Tuck Shop</t>
  </si>
  <si>
    <t>1827.21</t>
  </si>
  <si>
    <t>Macala Gwala Traditional Court</t>
  </si>
  <si>
    <t>4753.36</t>
  </si>
  <si>
    <t>Madoda Nenzani Poultry</t>
  </si>
  <si>
    <t>2160.33</t>
  </si>
  <si>
    <t>Sobahle Trading Store</t>
  </si>
  <si>
    <t>1747.01</t>
  </si>
  <si>
    <t>2032.11</t>
  </si>
  <si>
    <t>Sinenjabulo Creche</t>
  </si>
  <si>
    <t>1544.55</t>
  </si>
  <si>
    <t>Thuthukani Trading Store</t>
  </si>
  <si>
    <t>2504.16</t>
  </si>
  <si>
    <t>Thandanani Creche</t>
  </si>
  <si>
    <t>2710.50</t>
  </si>
  <si>
    <t>Thembalethu Store</t>
  </si>
  <si>
    <t>2261.50</t>
  </si>
  <si>
    <t>PTN 17 OF ERF 16615 OF FS</t>
  </si>
  <si>
    <t>Zashuke Traditional Court</t>
  </si>
  <si>
    <t>4269.34</t>
  </si>
  <si>
    <t>PTN 36 OF ERF 16615 OF FS</t>
  </si>
  <si>
    <t>Kwabhida Traditional Authority</t>
  </si>
  <si>
    <t>3401.79</t>
  </si>
  <si>
    <t>PTN 40 OF ERF 16615 OF FS</t>
  </si>
  <si>
    <t>Department of Agriculture and Environmental Affairs</t>
  </si>
  <si>
    <t>17988.77</t>
  </si>
  <si>
    <t>N0FS00000000766000000</t>
  </si>
  <si>
    <t>52502</t>
  </si>
  <si>
    <t>PTN 42 OF ERF 16615 OF FS</t>
  </si>
  <si>
    <t>Pholela Community Health Centre</t>
  </si>
  <si>
    <t>15498.76</t>
  </si>
  <si>
    <t>PTN 47 OF ERF 16615 OF FS</t>
  </si>
  <si>
    <t>Hlanganani Magistrates Court</t>
  </si>
  <si>
    <t>5871.63</t>
  </si>
  <si>
    <t>PTN 53 OF ERF 16615 OF FS</t>
  </si>
  <si>
    <t>Department of Social Welfare</t>
  </si>
  <si>
    <t>5712.70</t>
  </si>
  <si>
    <t>N0FT00000000216100026</t>
  </si>
  <si>
    <t>57284</t>
  </si>
  <si>
    <t>PTN 55 OF ERF 16615 OF FS</t>
  </si>
  <si>
    <t>Department of Education and Culture</t>
  </si>
  <si>
    <t>2501.16</t>
  </si>
  <si>
    <t>N0FS00000000561100000</t>
  </si>
  <si>
    <t>49201</t>
  </si>
  <si>
    <t>PTN 57 OF ERF 16615 OF FS</t>
  </si>
  <si>
    <t>Pholela District Office - Dept Education and Cultur</t>
  </si>
  <si>
    <t>3225.60</t>
  </si>
  <si>
    <t>N0FS00000001805800000</t>
  </si>
  <si>
    <t>61335</t>
  </si>
  <si>
    <t>REM OF THE FARM MKHIZE No.18058-FS</t>
  </si>
  <si>
    <t>MKHIZE</t>
  </si>
  <si>
    <t>DONNYBROOK PROPERTIES CC</t>
  </si>
  <si>
    <t>22010</t>
  </si>
  <si>
    <t>N0FS03610000015500000</t>
  </si>
  <si>
    <t>34735</t>
  </si>
  <si>
    <t>REM OF ERF 155 OF UNDERBERG EXT 1</t>
  </si>
  <si>
    <t>MARGRET ADCOCK</t>
  </si>
  <si>
    <t>24</t>
  </si>
  <si>
    <t>G02</t>
  </si>
  <si>
    <t>Farms - Agriculture</t>
  </si>
  <si>
    <t>N0FS00380000016600000</t>
  </si>
  <si>
    <t>46662</t>
  </si>
  <si>
    <t>ERF 166 OF BULWER</t>
  </si>
  <si>
    <t>R S A</t>
  </si>
  <si>
    <t>1829984</t>
  </si>
  <si>
    <t>N0FS03610000017500000</t>
  </si>
  <si>
    <t>34895</t>
  </si>
  <si>
    <t>ERF 175 OF UNDERBERG</t>
  </si>
  <si>
    <t>ROGER CHARLES TEETER JENNIFER MADELINE TEETER</t>
  </si>
  <si>
    <t>426089</t>
  </si>
  <si>
    <t>N0FS03610000017600000</t>
  </si>
  <si>
    <t>262015</t>
  </si>
  <si>
    <t>ERF 176 OF UNDERBERG</t>
  </si>
  <si>
    <t>HEATHER MOSS LANG</t>
  </si>
  <si>
    <t>181610</t>
  </si>
  <si>
    <t>N0FS03610000017700000</t>
  </si>
  <si>
    <t>34915</t>
  </si>
  <si>
    <t>REM OF ERF 177 OF UNDERBERG</t>
  </si>
  <si>
    <t>919299</t>
  </si>
  <si>
    <t>N0FS03610000020400001</t>
  </si>
  <si>
    <t>21355</t>
  </si>
  <si>
    <t>PTN 1 OF ERF 204 OF UNDERBERG</t>
  </si>
  <si>
    <t>GIFTED RANCHING PTY LTD</t>
  </si>
  <si>
    <t>906315</t>
  </si>
  <si>
    <t>N0FS03610000020500000</t>
  </si>
  <si>
    <t>39155</t>
  </si>
  <si>
    <t>ERF 205 OF UNDERBERG</t>
  </si>
  <si>
    <t>SUSAN MARY DWYER</t>
  </si>
  <si>
    <t>314129</t>
  </si>
  <si>
    <t>N0FS03610000020600002</t>
  </si>
  <si>
    <t>21625</t>
  </si>
  <si>
    <t>PTN 2 OF ERF 206 OF UNDERBERG</t>
  </si>
  <si>
    <t>PETER FRANO TOICH</t>
  </si>
  <si>
    <t>52582</t>
  </si>
  <si>
    <t>Sv01</t>
  </si>
  <si>
    <t>G06</t>
  </si>
  <si>
    <t>Smallholdings - Residential</t>
  </si>
  <si>
    <t>N0FS03610000021100007</t>
  </si>
  <si>
    <t>21845</t>
  </si>
  <si>
    <t>PTN 7 OF ERF 211 OF UNDERBERG</t>
  </si>
  <si>
    <t>SECRE 130 INVESTMENTS CC</t>
  </si>
  <si>
    <t>11</t>
  </si>
  <si>
    <t>N0FS03610000021100008</t>
  </si>
  <si>
    <t>21855</t>
  </si>
  <si>
    <t>PTN 8 OF ERF 211 OF UNDERBERG</t>
  </si>
  <si>
    <t>76125</t>
  </si>
  <si>
    <t>N0FS03610000021100009</t>
  </si>
  <si>
    <t>21865</t>
  </si>
  <si>
    <t>REM OF PTN 9 OF ERF 211 OF UNDERBERG</t>
  </si>
  <si>
    <t>128721</t>
  </si>
  <si>
    <t>N0FS03610000035200000</t>
  </si>
  <si>
    <t>71825</t>
  </si>
  <si>
    <t>REM OF ERF 352 OF UNDERBERG</t>
  </si>
  <si>
    <t>BURCLIN INV 47 CC</t>
  </si>
  <si>
    <t>64152</t>
  </si>
  <si>
    <t>REM OF THE FARM BOSCH BERG No.1026-FS</t>
  </si>
  <si>
    <t xml:space="preserve">BOSCH </t>
  </si>
  <si>
    <t xml:space="preserve">NGCOBO MAZONJANI ALPHEUS
</t>
  </si>
  <si>
    <t>1613403</t>
  </si>
  <si>
    <t>N0FS00000000181900006</t>
  </si>
  <si>
    <t>55574</t>
  </si>
  <si>
    <t>PTN 6 OF THE FARM LOT 91 No.1819-FS</t>
  </si>
  <si>
    <t>LOT 91</t>
  </si>
  <si>
    <t xml:space="preserve">TYRON CHARLES SEGAL
</t>
  </si>
  <si>
    <t>844050</t>
  </si>
  <si>
    <t>N0FS00000000181900007</t>
  </si>
  <si>
    <t>55567</t>
  </si>
  <si>
    <t>PTN 7 OF THE FARM LOT 91 No.1819-FS</t>
  </si>
  <si>
    <t>447782</t>
  </si>
  <si>
    <t>N0FS00000000181900009</t>
  </si>
  <si>
    <t>53266</t>
  </si>
  <si>
    <t>PTN 9 OF THE FARM LOT 90 No.1819-FS</t>
  </si>
  <si>
    <t>LOT 90</t>
  </si>
  <si>
    <t xml:space="preserve">MHLUNGU SENZELE JOHNSON MHLUNGU ELIZABETH MARIA
</t>
  </si>
  <si>
    <t>217</t>
  </si>
  <si>
    <t>N0ES00000000316400000</t>
  </si>
  <si>
    <t>47869</t>
  </si>
  <si>
    <t>REM OF THE FARM DUDWICK No.3164-ES</t>
  </si>
  <si>
    <t>DUDWIC</t>
  </si>
  <si>
    <t>MONDI LTD</t>
  </si>
  <si>
    <t>8319599</t>
  </si>
  <si>
    <t>N0ES00000000329400000</t>
  </si>
  <si>
    <t>46899</t>
  </si>
  <si>
    <t>REM OF THE FARM BOSCH HOEK No.3294-ES</t>
  </si>
  <si>
    <t>BRAECROFT TIMBERS PTY LTD</t>
  </si>
  <si>
    <t>3797343</t>
  </si>
  <si>
    <t>N0ES00000000329400001</t>
  </si>
  <si>
    <t>46992</t>
  </si>
  <si>
    <t>REM OF PTN 1 OF THE FARM BOSCH HOEK No.3294-ES</t>
  </si>
  <si>
    <t>CARTER-BROWN FAMILY TRUST-TRUSTEES</t>
  </si>
  <si>
    <t>1690081</t>
  </si>
  <si>
    <t>N0ES00000000329400002</t>
  </si>
  <si>
    <t>47261</t>
  </si>
  <si>
    <t>PTN 2 OF THE FARM BOSCH HOEK No.3294-ES</t>
  </si>
  <si>
    <t>FRIESLAND FARMING TRUST-TRUSTEES</t>
  </si>
  <si>
    <t>2601422</t>
  </si>
  <si>
    <t>N0ES00000000329400003</t>
  </si>
  <si>
    <t>47704</t>
  </si>
  <si>
    <t>PTN 3 OF THE FARM BOSCH HOEK No.3294-ES</t>
  </si>
  <si>
    <t>SHIRLEY JOAN KELLY</t>
  </si>
  <si>
    <t>2925339</t>
  </si>
  <si>
    <t>N0ES00000000329400004</t>
  </si>
  <si>
    <t>48169</t>
  </si>
  <si>
    <t>PTN 4 OF THE FARM BOSCH HOEK No.3294-ES</t>
  </si>
  <si>
    <t>LEREKO PROPERTY CO PTY LTD</t>
  </si>
  <si>
    <t>703</t>
  </si>
  <si>
    <t>N0ES00000000329400005</t>
  </si>
  <si>
    <t>46916</t>
  </si>
  <si>
    <t>PTN 5 OF THE FARM BOSCH HOEK No.3294-ES</t>
  </si>
  <si>
    <t>171</t>
  </si>
  <si>
    <t>06/02/2019</t>
  </si>
  <si>
    <t>ADJ JNL</t>
  </si>
  <si>
    <t>N0ES00000000329400006</t>
  </si>
  <si>
    <t>47333</t>
  </si>
  <si>
    <t>PTN 6 OF THE FARM BOSCH HOEK No.3294-ES</t>
  </si>
  <si>
    <t>PETER GEORGE GREER</t>
  </si>
  <si>
    <t>56</t>
  </si>
  <si>
    <t>Date of Consolidation</t>
  </si>
  <si>
    <t>Consolidated to Form Portion 16 Archive Property-value not updated on VM-0</t>
  </si>
  <si>
    <t>N0ES00000000329400007</t>
  </si>
  <si>
    <t>48176</t>
  </si>
  <si>
    <t>REM OF PTN 7 OF THE FARM BOSCH HOEK No.3294-ES</t>
  </si>
  <si>
    <t>88</t>
  </si>
  <si>
    <t>N0ES00000000329400008</t>
  </si>
  <si>
    <t>47144</t>
  </si>
  <si>
    <t>PTN 8 OF THE FARM BOSCH HOEK No.3294-ES</t>
  </si>
  <si>
    <t>FEBMAR PROPERTIES PTY LTD</t>
  </si>
  <si>
    <t>738036</t>
  </si>
  <si>
    <t>N0ES00000000329400009</t>
  </si>
  <si>
    <t>48042</t>
  </si>
  <si>
    <t>PTN 9 OF THE FARM BOSCH HOEK No.3294-ES</t>
  </si>
  <si>
    <t>DOUGLAS MALCOLM ROBINSON</t>
  </si>
  <si>
    <t>404678</t>
  </si>
  <si>
    <t>N0ES00000000329400010</t>
  </si>
  <si>
    <t>46923</t>
  </si>
  <si>
    <t>PTN 10 OF THE FARM BOSCH HOEK No.3294-ES</t>
  </si>
  <si>
    <t>153</t>
  </si>
  <si>
    <t>N0ES00000000329400011</t>
  </si>
  <si>
    <t>48059</t>
  </si>
  <si>
    <t>PTN 11 OF THE FARM BOSCH HOEK No.3294-ES</t>
  </si>
  <si>
    <t>169265</t>
  </si>
  <si>
    <t>N0ES00000000329400012</t>
  </si>
  <si>
    <t>48066</t>
  </si>
  <si>
    <t>PTN 12 OF THE FARM BOSCH HOEK No.3294-ES</t>
  </si>
  <si>
    <t>CORPCLO 422 CC</t>
  </si>
  <si>
    <t>86748</t>
  </si>
  <si>
    <t>N0ES00000000329400016</t>
  </si>
  <si>
    <t>PORTION 16 OF  THE FARM BOSCH   NO. 3294-ES</t>
  </si>
  <si>
    <t>BOSCH</t>
  </si>
  <si>
    <t>GREER PETER GEORGE</t>
  </si>
  <si>
    <t>01/07/2019</t>
  </si>
  <si>
    <t>NEW PROP</t>
  </si>
  <si>
    <t>N0FS00000000362100000</t>
  </si>
  <si>
    <t>54937</t>
  </si>
  <si>
    <t>REM OF THE FARM LOT 1 DRONK VLEI No.3621-FS</t>
  </si>
  <si>
    <t xml:space="preserve">LOT 1 </t>
  </si>
  <si>
    <t>ROCKFONTEIN FARM PTY LTD</t>
  </si>
  <si>
    <t>733241</t>
  </si>
  <si>
    <t>N0FS00000000363600000</t>
  </si>
  <si>
    <t>55646</t>
  </si>
  <si>
    <t>REM OF THE FARM LOT 1 DRONK VLEI No.3636-FS</t>
  </si>
  <si>
    <t>SIYATHUTHUKA MJILA FARMERS' COOP</t>
  </si>
  <si>
    <t>776617</t>
  </si>
  <si>
    <t>N0FS00000000448800000</t>
  </si>
  <si>
    <t>66684</t>
  </si>
  <si>
    <t>REM OF THE FARM MACKENZIE No.4488-FS</t>
  </si>
  <si>
    <t>MACKEN</t>
  </si>
  <si>
    <t>MACKENZIE TRUST-TRUSTEES</t>
  </si>
  <si>
    <t>418</t>
  </si>
  <si>
    <t>N0FS00000000448800002</t>
  </si>
  <si>
    <t>54250</t>
  </si>
  <si>
    <t>PTN 2 OF THE FARM MERCURY No.4488-FS</t>
  </si>
  <si>
    <t>MERCUR</t>
  </si>
  <si>
    <t>PETER HAYTER FAMILY TRUST-TRUSTEES</t>
  </si>
  <si>
    <t>44515</t>
  </si>
  <si>
    <t>N0FS00000000448800006</t>
  </si>
  <si>
    <t>52980</t>
  </si>
  <si>
    <t>PTN 6 OF THE FARM MERCURY No.4488-FS</t>
  </si>
  <si>
    <t>KAMHOOT FREDERICK REINIER LEONARD</t>
  </si>
  <si>
    <t>2669598</t>
  </si>
  <si>
    <t>N0ET00000000455600000</t>
  </si>
  <si>
    <t>48633</t>
  </si>
  <si>
    <t>REM THE FARM LOT 99 IXOPO No.4556-ET</t>
  </si>
  <si>
    <t>LOT 99</t>
  </si>
  <si>
    <t>8083587</t>
  </si>
  <si>
    <t>N0ET00000000455700000</t>
  </si>
  <si>
    <t>48640</t>
  </si>
  <si>
    <t>REM OF THE FARM LOT 100 No.4557-ET</t>
  </si>
  <si>
    <t>857523</t>
  </si>
  <si>
    <t>N0ET00000000455700002</t>
  </si>
  <si>
    <t>48657</t>
  </si>
  <si>
    <t>PTN 2 OF THE FARM LOT 100 No.4557-ET</t>
  </si>
  <si>
    <t>4478318</t>
  </si>
  <si>
    <t>N0FS00000000456000000</t>
  </si>
  <si>
    <t>53235</t>
  </si>
  <si>
    <t>REM OF THE FARM LOT 3 INGUDWINI No.4560-FS</t>
  </si>
  <si>
    <t xml:space="preserve">LOT 3 </t>
  </si>
  <si>
    <t>MERWE JOHANNES PETRUS VAN DER</t>
  </si>
  <si>
    <t>812759</t>
  </si>
  <si>
    <t>N0FS00000000456100000</t>
  </si>
  <si>
    <t>53022</t>
  </si>
  <si>
    <t>REM OF THE FARM LOT 2 UNDERBUSH No.4561-FS</t>
  </si>
  <si>
    <t xml:space="preserve">LOT 2 </t>
  </si>
  <si>
    <t>KIDGER JOHN PATRICK</t>
  </si>
  <si>
    <t>809372</t>
  </si>
  <si>
    <t>N0FS00000000456200000</t>
  </si>
  <si>
    <t>53015</t>
  </si>
  <si>
    <t>REM OF THE FARM LOT 3 INGUDWINI No.4562-FS</t>
  </si>
  <si>
    <t>KIDGER CLIVE</t>
  </si>
  <si>
    <t>809142</t>
  </si>
  <si>
    <t>N0ES00000000456400000</t>
  </si>
  <si>
    <t>48080</t>
  </si>
  <si>
    <t>REM OF THE FARM WESLEY No.4564-ES</t>
  </si>
  <si>
    <t>WESLEY</t>
  </si>
  <si>
    <t>DAVID GRANT ROWLEY</t>
  </si>
  <si>
    <t>1705962</t>
  </si>
  <si>
    <t>N0ES00000000456400003</t>
  </si>
  <si>
    <t>46978</t>
  </si>
  <si>
    <t>PTN 3 OF THE FARM WESLEY No.4564-ES</t>
  </si>
  <si>
    <t>2449576</t>
  </si>
  <si>
    <t>N0FS00000000457200000</t>
  </si>
  <si>
    <t>54449</t>
  </si>
  <si>
    <t>REM OF THE FARM LOT 3 INGUDWINI No.4572-FS</t>
  </si>
  <si>
    <t>R G TRUST-TRUSTEES</t>
  </si>
  <si>
    <t>81</t>
  </si>
  <si>
    <t>N0FS00000000485600000</t>
  </si>
  <si>
    <t>55031</t>
  </si>
  <si>
    <t>REM OF THE FARM LOT S 90 No.4856-FS</t>
  </si>
  <si>
    <t>SAPPI MANUFACTURING PTY LTD</t>
  </si>
  <si>
    <t>4608184</t>
  </si>
  <si>
    <t>N0FS00000000491000004</t>
  </si>
  <si>
    <t>62532</t>
  </si>
  <si>
    <t>REM OF PTN 4 OF THE FARM DONNYBROOK No.4910-FS</t>
  </si>
  <si>
    <t>DONNYB</t>
  </si>
  <si>
    <t>MINGAY HERBERT JOHN</t>
  </si>
  <si>
    <t>1122980</t>
  </si>
  <si>
    <t>N0FS00000000491000006</t>
  </si>
  <si>
    <t>53156</t>
  </si>
  <si>
    <t>PTN 6 OF THE FARM DONNYBROOK No.4910-FS</t>
  </si>
  <si>
    <t>503200</t>
  </si>
  <si>
    <t>N0FS00000000491000009</t>
  </si>
  <si>
    <t>PTN 9 OF THE FARM DONNYBROOK No.4910-FS</t>
  </si>
  <si>
    <t>PERN PATRICE DE ST</t>
  </si>
  <si>
    <t>23</t>
  </si>
  <si>
    <t>G07</t>
  </si>
  <si>
    <t>Smallholdings - Agriculture</t>
  </si>
  <si>
    <t>CHANGE IN CAT RES TARIFFS TO AGR TARIFFS</t>
  </si>
  <si>
    <t>N0FS00000000491000010</t>
  </si>
  <si>
    <t>54456</t>
  </si>
  <si>
    <t>PTN 10 OF THE FARM DONNYBROOK No.4910-FS</t>
  </si>
  <si>
    <t>25</t>
  </si>
  <si>
    <t>N0FS00000000499000000</t>
  </si>
  <si>
    <t>54133</t>
  </si>
  <si>
    <t>REM OF THE FARM LOT S 46 No.4990-FS</t>
  </si>
  <si>
    <t>PANDORA PROP PTY LTD</t>
  </si>
  <si>
    <t>1275669</t>
  </si>
  <si>
    <t>N0FS00000000500100000</t>
  </si>
  <si>
    <t>55048</t>
  </si>
  <si>
    <t>REM OF THE FARM LOT S 46 No.5001-FS</t>
  </si>
  <si>
    <t>5266273</t>
  </si>
  <si>
    <t>N0FS00000000500100002</t>
  </si>
  <si>
    <t>55055</t>
  </si>
  <si>
    <t>REM OF PTN 2 OF THE FARM LOT S 46 No.5001-FS</t>
  </si>
  <si>
    <t>1239264</t>
  </si>
  <si>
    <t>N0FS00000000500100003</t>
  </si>
  <si>
    <t>54308</t>
  </si>
  <si>
    <t>PTN 3 OF THE FARM LOT S 46 No.5001-FS</t>
  </si>
  <si>
    <t>PORTHILL FARMING CC</t>
  </si>
  <si>
    <t>601121</t>
  </si>
  <si>
    <t>N0FS00000000500200000</t>
  </si>
  <si>
    <t>62587</t>
  </si>
  <si>
    <t>REM OF THE FARM LOT S 47 No.5002-FS</t>
  </si>
  <si>
    <t>3993021</t>
  </si>
  <si>
    <t>N0FS00000000500200001</t>
  </si>
  <si>
    <t>62635</t>
  </si>
  <si>
    <t>REM OF PTN 1 OF THE FARM LOT S 47 No.5002-FS</t>
  </si>
  <si>
    <t>3934406</t>
  </si>
  <si>
    <t>N0FT00000000500400000</t>
  </si>
  <si>
    <t>57954</t>
  </si>
  <si>
    <t>REM OF THE FARM CHARD No.5004-FT</t>
  </si>
  <si>
    <t>CHARD</t>
  </si>
  <si>
    <t>NGCOBO NONI</t>
  </si>
  <si>
    <t>4046900</t>
  </si>
  <si>
    <t>N0FT00000000502200000</t>
  </si>
  <si>
    <t>58072</t>
  </si>
  <si>
    <t>REM OF THE FARM S 24 No.5022-FT</t>
  </si>
  <si>
    <t>S 24</t>
  </si>
  <si>
    <t>4825626</t>
  </si>
  <si>
    <t>N0FT00000000503900000</t>
  </si>
  <si>
    <t>57710</t>
  </si>
  <si>
    <t>REM OF THE FARM LOT S 35 No.5039-FT</t>
  </si>
  <si>
    <t>LEX STONE FAMILY TRUST-TRUSTEES</t>
  </si>
  <si>
    <t>547</t>
  </si>
  <si>
    <t>N0FS00000000507600000</t>
  </si>
  <si>
    <t>56489</t>
  </si>
  <si>
    <t>REM OF THE FARM GREENVALE No.5076-FS</t>
  </si>
  <si>
    <t>GREENV</t>
  </si>
  <si>
    <t>WILSON GRAHAM ALLAN</t>
  </si>
  <si>
    <t>1403336</t>
  </si>
  <si>
    <t>N0ES00000000508300002</t>
  </si>
  <si>
    <t>65638</t>
  </si>
  <si>
    <t>REM OF PTN 2 OF THE FARM LOT S 13 No.5083-ES</t>
  </si>
  <si>
    <t>THE BURNVIEW TRADING TRUST-TRUSTEES</t>
  </si>
  <si>
    <t>436</t>
  </si>
  <si>
    <t>N0FT00000000512200000</t>
  </si>
  <si>
    <t>58089</t>
  </si>
  <si>
    <t>REM OF THE FARM S 30 B No.5122-FT</t>
  </si>
  <si>
    <t>S 30 B</t>
  </si>
  <si>
    <t>4031432</t>
  </si>
  <si>
    <t>N0FT00000000512200001</t>
  </si>
  <si>
    <t>58096</t>
  </si>
  <si>
    <t>PTN 1 OF THE FARM S 30 B No.5122-FT</t>
  </si>
  <si>
    <t>N0FS00000000512300000</t>
  </si>
  <si>
    <t>54171</t>
  </si>
  <si>
    <t>REM OF THE FARM LOT S 16 No.5123-FS</t>
  </si>
  <si>
    <t>THE JOHN PATRICK KIDGER FAMILY TRUST</t>
  </si>
  <si>
    <t>1984681</t>
  </si>
  <si>
    <t>N0ES00000000513300000</t>
  </si>
  <si>
    <t>48097</t>
  </si>
  <si>
    <t>REM OF THE FARM LOT S 69 No.5133-ES</t>
  </si>
  <si>
    <t>ROWLEY DAVID GRANT</t>
  </si>
  <si>
    <t>1259048</t>
  </si>
  <si>
    <t>N0ES00000000513300003</t>
  </si>
  <si>
    <t>48231</t>
  </si>
  <si>
    <t>PTN 3 OF THE FARM LOT S 69 No.5133-ES</t>
  </si>
  <si>
    <t>SCOTT PETER CAMPBELL</t>
  </si>
  <si>
    <t>41143</t>
  </si>
  <si>
    <t>N0ES00000000513300004</t>
  </si>
  <si>
    <t>47003</t>
  </si>
  <si>
    <t>PTN 4 OF THE FARM LOT S 69 No.5133-ES</t>
  </si>
  <si>
    <t>98662</t>
  </si>
  <si>
    <t>N0FS00000000514500000</t>
  </si>
  <si>
    <t>102735</t>
  </si>
  <si>
    <t>REM OF THE FARM FARAWAY C No.5145-FS</t>
  </si>
  <si>
    <t>FARAWA</t>
  </si>
  <si>
    <t>CHRIS BARRAS PROPERTY TRUST-TRUSTEES</t>
  </si>
  <si>
    <t>596355</t>
  </si>
  <si>
    <t>N0FS00000000514500001</t>
  </si>
  <si>
    <t>102745</t>
  </si>
  <si>
    <t>PTN 1 OF THE FARM LOT S 69 No.5145-FS</t>
  </si>
  <si>
    <t>1370469</t>
  </si>
  <si>
    <t>N0FS00000000515600000</t>
  </si>
  <si>
    <t>55062</t>
  </si>
  <si>
    <t>REM OF THE FARM LOT S 48 No.5156-FS</t>
  </si>
  <si>
    <t>2427619</t>
  </si>
  <si>
    <t>N0FS00000000515600001</t>
  </si>
  <si>
    <t>55079</t>
  </si>
  <si>
    <t>PTN 1 OF THE FARM LOT S 48 No.5156-FS</t>
  </si>
  <si>
    <t>1618684</t>
  </si>
  <si>
    <t>N0FS00000000516500000</t>
  </si>
  <si>
    <t>55086</t>
  </si>
  <si>
    <t>REM OF THE FARM LOT S 51 No.5165-FS</t>
  </si>
  <si>
    <t>5017575</t>
  </si>
  <si>
    <t>N0ES00000000516900000</t>
  </si>
  <si>
    <t>48358</t>
  </si>
  <si>
    <t>REM OF THE FARM S 20 B No.5169-ES</t>
  </si>
  <si>
    <t>S 20 B</t>
  </si>
  <si>
    <t>THOMSON BERESFORD DENZIL CHARLES OSBORN</t>
  </si>
  <si>
    <t>609361</t>
  </si>
  <si>
    <t>N0ES00000000516900001</t>
  </si>
  <si>
    <t>48365</t>
  </si>
  <si>
    <t>PTN 1 OF THE FARM S 20 B No.5169-ES</t>
  </si>
  <si>
    <t>279169</t>
  </si>
  <si>
    <t>N0ES00000000517000001</t>
  </si>
  <si>
    <t>48107</t>
  </si>
  <si>
    <t>PTN 1 OF THE FARM LOT S 67 No.5170-ES</t>
  </si>
  <si>
    <t>34575</t>
  </si>
  <si>
    <t>N0FS00000000517300000</t>
  </si>
  <si>
    <t>55093</t>
  </si>
  <si>
    <t>REM OF THE FARM LOT S 91 No.5173-FS</t>
  </si>
  <si>
    <t>2023758</t>
  </si>
  <si>
    <t>N0FS00000000517500000</t>
  </si>
  <si>
    <t>60437</t>
  </si>
  <si>
    <t>REM OF THE FARM LOT S 93 No.5175-FS</t>
  </si>
  <si>
    <t>HEWITT GEOFFREY ROGER</t>
  </si>
  <si>
    <t>75498</t>
  </si>
  <si>
    <t>N0FS00000000517600000</t>
  </si>
  <si>
    <t>60231</t>
  </si>
  <si>
    <t>REM OF THE FARM HILLSIDE No.5176-FS</t>
  </si>
  <si>
    <t>HILLSI</t>
  </si>
  <si>
    <t>71</t>
  </si>
  <si>
    <t>N0ES00000000520500000</t>
  </si>
  <si>
    <t>67836</t>
  </si>
  <si>
    <t>REM OF THE FARM MUNDI No.5205-ES</t>
  </si>
  <si>
    <t>MUNDI</t>
  </si>
  <si>
    <t xml:space="preserve">A CUT ABOVE CONTRACTING CC
</t>
  </si>
  <si>
    <t>174819</t>
  </si>
  <si>
    <t>N0FS00000000520900000</t>
  </si>
  <si>
    <t>55103</t>
  </si>
  <si>
    <t>REM OF THE FARM LOT S 88 No.5209-FS</t>
  </si>
  <si>
    <t>4464116</t>
  </si>
  <si>
    <t>N0FS00000000521600000</t>
  </si>
  <si>
    <t>55110</t>
  </si>
  <si>
    <t>REM OF THE FARM LOT S50 No.5216-FS</t>
  </si>
  <si>
    <t>LOT S5</t>
  </si>
  <si>
    <t>5356328</t>
  </si>
  <si>
    <t>N0FS00000000521600001</t>
  </si>
  <si>
    <t>54999</t>
  </si>
  <si>
    <t>PTN 1 OF THE FARM LOT S50 No.5216-FS</t>
  </si>
  <si>
    <t>4121393</t>
  </si>
  <si>
    <t>N0FS00000000521700000</t>
  </si>
  <si>
    <t>55127</t>
  </si>
  <si>
    <t>REM OF THE FARM LOT S49 B No.5217-FS</t>
  </si>
  <si>
    <t>1824537</t>
  </si>
  <si>
    <t>N0FS00000000521700001</t>
  </si>
  <si>
    <t>55134</t>
  </si>
  <si>
    <t>PTN 1 OF THE FARM LOT S49 B No.5217-FS</t>
  </si>
  <si>
    <t>463163</t>
  </si>
  <si>
    <t>N0FS00000000522000000</t>
  </si>
  <si>
    <t>131065</t>
  </si>
  <si>
    <t>REM THE FARM THE HOGBACK No.5220-FS</t>
  </si>
  <si>
    <t>THE HO</t>
  </si>
  <si>
    <t>KEYTEL JOHN</t>
  </si>
  <si>
    <t>2120428</t>
  </si>
  <si>
    <t>N0FS00000000522300001</t>
  </si>
  <si>
    <t>55141</t>
  </si>
  <si>
    <t>PTN 1 OF THE FARM LOT S97 No.5223-FS</t>
  </si>
  <si>
    <t>LOT S9</t>
  </si>
  <si>
    <t>1147764</t>
  </si>
  <si>
    <t>N0FS00000000522300002</t>
  </si>
  <si>
    <t>55158</t>
  </si>
  <si>
    <t>PTN 2 OF THE FARM LOT S97 No.5223-FS</t>
  </si>
  <si>
    <t>25347</t>
  </si>
  <si>
    <t>N0FS00000000522300003</t>
  </si>
  <si>
    <t>55165</t>
  </si>
  <si>
    <t>PTN 3 OF THE FARM LOT S97 No.5223-FS</t>
  </si>
  <si>
    <t>789450</t>
  </si>
  <si>
    <t>N0FS00000000522700001</t>
  </si>
  <si>
    <t>55172</t>
  </si>
  <si>
    <t>PTN 1 OF THE FARM LOT S 94 No.5227-FS</t>
  </si>
  <si>
    <t>348021</t>
  </si>
  <si>
    <t>N0FS00000000522800000</t>
  </si>
  <si>
    <t>55189</t>
  </si>
  <si>
    <t>REM OF THE FARM LOT S 95 No.5228-FS</t>
  </si>
  <si>
    <t>2543224</t>
  </si>
  <si>
    <t>N0FS00000000522900000</t>
  </si>
  <si>
    <t>55196</t>
  </si>
  <si>
    <t>REM OF THE FARM LOT S 96 No.5229-FS</t>
  </si>
  <si>
    <t>3686133</t>
  </si>
  <si>
    <t>N0ET00000000523200000</t>
  </si>
  <si>
    <t>48664</t>
  </si>
  <si>
    <t>REM OF THE FARM LOT S 61 No.5232-ET</t>
  </si>
  <si>
    <t>1009412</t>
  </si>
  <si>
    <t>N0ET00000000523300000</t>
  </si>
  <si>
    <t>48671</t>
  </si>
  <si>
    <t>REM OF THE FARM LOT S 60 No.5233-ET</t>
  </si>
  <si>
    <t>2472201</t>
  </si>
  <si>
    <t>N0FS00000000524400000</t>
  </si>
  <si>
    <t>55206</t>
  </si>
  <si>
    <t>REM OF THE FARM LOT S 89 No.5244-FS</t>
  </si>
  <si>
    <t>4009678</t>
  </si>
  <si>
    <t>N0FS00000000527800000</t>
  </si>
  <si>
    <t>115525</t>
  </si>
  <si>
    <t>REM THE FARM THE GORGE B No.5278-FS</t>
  </si>
  <si>
    <t>THE GO</t>
  </si>
  <si>
    <t>WILLIAM HENRY BUNTTING</t>
  </si>
  <si>
    <t>681413</t>
  </si>
  <si>
    <t>N0FT00000000529600000</t>
  </si>
  <si>
    <t>58058</t>
  </si>
  <si>
    <t>REM THE FARM LOT S 32 5296 No.5296-FT</t>
  </si>
  <si>
    <t>725687</t>
  </si>
  <si>
    <t>N0FS00000000529700000</t>
  </si>
  <si>
    <t>62680</t>
  </si>
  <si>
    <t>REM OF THE FARM SPRINGFIELD No.5297-FS</t>
  </si>
  <si>
    <t>SPRING</t>
  </si>
  <si>
    <t>BRAECROFT TIMBERS PROPRIETARY LIMITED</t>
  </si>
  <si>
    <t>8093720</t>
  </si>
  <si>
    <t>N0FS00000000531000000</t>
  </si>
  <si>
    <t>54913</t>
  </si>
  <si>
    <t>REM OF THE FARM CAMPBELLTON No.5310-FS</t>
  </si>
  <si>
    <t>CAMPBE</t>
  </si>
  <si>
    <t>4200143</t>
  </si>
  <si>
    <t>N0FS00000000531500000</t>
  </si>
  <si>
    <t>68332</t>
  </si>
  <si>
    <t>REM OF THE FARM EDWARDSVALE No.5315-FS</t>
  </si>
  <si>
    <t>EDWARD</t>
  </si>
  <si>
    <t>1324335</t>
  </si>
  <si>
    <t>N0FS00000000532500001</t>
  </si>
  <si>
    <t>55581</t>
  </si>
  <si>
    <t>REM OF PTN 1 OF THE FARM HIGHBURY No.5325-FS</t>
  </si>
  <si>
    <t>HIGHBU</t>
  </si>
  <si>
    <t>SEN FAMILY TRUST-TRUSTEES</t>
  </si>
  <si>
    <t>34</t>
  </si>
  <si>
    <t>N0FS00000000532500003</t>
  </si>
  <si>
    <t>54432</t>
  </si>
  <si>
    <t>PTN 3 OF THE FARM HIGHBURY No.5325-FS</t>
  </si>
  <si>
    <t>18357</t>
  </si>
  <si>
    <t>N0ES00000000532800000</t>
  </si>
  <si>
    <t>48183</t>
  </si>
  <si>
    <t>REM OF THE FARM LOT S 65 B No.5328-ES</t>
  </si>
  <si>
    <t xml:space="preserve">LEREKO PROPERTY CO PTY LTD
</t>
  </si>
  <si>
    <t>400</t>
  </si>
  <si>
    <t>N0FS00000000534100000</t>
  </si>
  <si>
    <t>50201</t>
  </si>
  <si>
    <t>REM OF THE FARM LOT S 104 No.5341-FS</t>
  </si>
  <si>
    <t>HILL YVONNE DAPHNE, HILL JOHN ATKINSON</t>
  </si>
  <si>
    <t>137</t>
  </si>
  <si>
    <t>N0FS00000000534100002</t>
  </si>
  <si>
    <t>49744</t>
  </si>
  <si>
    <t>PTN 2 OF THE FARM LOT S 104 No.5341-FS</t>
  </si>
  <si>
    <t xml:space="preserve">REGIONAL &amp; LAND AFFAIRS
</t>
  </si>
  <si>
    <t>N0FS00000000534100005</t>
  </si>
  <si>
    <t>53053</t>
  </si>
  <si>
    <t>PTN 5 OF THE FARM LOT S 104 No.5341-FS</t>
  </si>
  <si>
    <t>LASSY IRIS</t>
  </si>
  <si>
    <t>532151</t>
  </si>
  <si>
    <t>N0FS00000000534800000</t>
  </si>
  <si>
    <t>238115</t>
  </si>
  <si>
    <t>REM OF THE FARM GREEN END No.5348-FS</t>
  </si>
  <si>
    <t xml:space="preserve">GREEN </t>
  </si>
  <si>
    <t>GREEN END TRUST</t>
  </si>
  <si>
    <t>3607136</t>
  </si>
  <si>
    <t>N0FS00000000536500000</t>
  </si>
  <si>
    <t>69285</t>
  </si>
  <si>
    <t>REM OF THE FARM LOT S45 No.5365-FS</t>
  </si>
  <si>
    <t xml:space="preserve">EMERALD DALE FARMS PROPRIETARY LIMITED
</t>
  </si>
  <si>
    <t>4839578</t>
  </si>
  <si>
    <t>N0FS00000000536500001</t>
  </si>
  <si>
    <t>49524</t>
  </si>
  <si>
    <t>PTN 1 OF THE FARM LOT S45 No.5365-FS</t>
  </si>
  <si>
    <t xml:space="preserve">BARRY HYLTON BOWMAN
</t>
  </si>
  <si>
    <t>2428116</t>
  </si>
  <si>
    <t>N0FS00000000537200000</t>
  </si>
  <si>
    <t>53651</t>
  </si>
  <si>
    <t>REM OF THE FARM HOPEWELL B No.5372-FS</t>
  </si>
  <si>
    <t>HOPEWE</t>
  </si>
  <si>
    <t>NDLELA VAYI ERIC</t>
  </si>
  <si>
    <t>607029</t>
  </si>
  <si>
    <t>N0FS00000000537700000</t>
  </si>
  <si>
    <t>55213</t>
  </si>
  <si>
    <t>REM OF THE FARM LOT 100 A No.5377-FS</t>
  </si>
  <si>
    <t>208135</t>
  </si>
  <si>
    <t>N0FS00000000537800000</t>
  </si>
  <si>
    <t>55220</t>
  </si>
  <si>
    <t>REM OF THE FARM GLENGOWER No.5378-FS</t>
  </si>
  <si>
    <t>GLENGO</t>
  </si>
  <si>
    <t>2031169</t>
  </si>
  <si>
    <t>N0FS00000000538200000</t>
  </si>
  <si>
    <t>49586</t>
  </si>
  <si>
    <t>REM OF THE FARM GLENCOLVILLE No.5382-FS</t>
  </si>
  <si>
    <t>GLENCO</t>
  </si>
  <si>
    <t>CITEAUX ESTATES PTY LTD</t>
  </si>
  <si>
    <t>3538850</t>
  </si>
  <si>
    <t>N0ES00000000538500000</t>
  </si>
  <si>
    <t>48190</t>
  </si>
  <si>
    <t>REM OF THE FARM MAITLANDFIELD No.5385-ES</t>
  </si>
  <si>
    <t>MAITLA</t>
  </si>
  <si>
    <t>101</t>
  </si>
  <si>
    <t>N0FS00000000548100000</t>
  </si>
  <si>
    <t>52928</t>
  </si>
  <si>
    <t>REM OF THE FARM OTLEY No.5481-FS</t>
  </si>
  <si>
    <t>OTLEY</t>
  </si>
  <si>
    <t>JAMES CHARLES FORDER</t>
  </si>
  <si>
    <t>1176385</t>
  </si>
  <si>
    <t>26/02/2020</t>
  </si>
  <si>
    <t>N0ES00000000548700003</t>
  </si>
  <si>
    <t>61036</t>
  </si>
  <si>
    <t>REM OF PTN 3 OF THE FARM LOT S64B No.5487-ES</t>
  </si>
  <si>
    <t>LOT S6</t>
  </si>
  <si>
    <t>HARVEY MAXWELL ANDERSON</t>
  </si>
  <si>
    <t>3859372</t>
  </si>
  <si>
    <t>N0FS00000000556700000</t>
  </si>
  <si>
    <t>217835</t>
  </si>
  <si>
    <t>REM OF THE FARM SUNRISE No.5567-FS</t>
  </si>
  <si>
    <t>SUNRIS</t>
  </si>
  <si>
    <t>TAYLOR PETER WADDILOVE</t>
  </si>
  <si>
    <t>1926305</t>
  </si>
  <si>
    <t>N0FS00000000558000000</t>
  </si>
  <si>
    <t>246855</t>
  </si>
  <si>
    <t>REM OF THE FARM FONDELING No.5580-FS</t>
  </si>
  <si>
    <t>FONDEL</t>
  </si>
  <si>
    <t>LINDSAY GARY WALTER</t>
  </si>
  <si>
    <t>1389271</t>
  </si>
  <si>
    <t>N0FS00000000558000001</t>
  </si>
  <si>
    <t>254385</t>
  </si>
  <si>
    <t>PTN 1 OF THE FARM FONDELING No.5580-FS</t>
  </si>
  <si>
    <t>MIDDLETON FARM TRUST-TRUSTEES</t>
  </si>
  <si>
    <t>945648</t>
  </si>
  <si>
    <t>N0FS00000000558000002</t>
  </si>
  <si>
    <t>128875</t>
  </si>
  <si>
    <t>PTN 2 OF THE FARM FONDELING No.5580-FS</t>
  </si>
  <si>
    <t>FARRAND STEPHEN STARR</t>
  </si>
  <si>
    <t>863918</t>
  </si>
  <si>
    <t>N0FS00000000558000003</t>
  </si>
  <si>
    <t>246865</t>
  </si>
  <si>
    <t>PTN 3 OF THE FARM FONDELING No.5580-FS</t>
  </si>
  <si>
    <t>566730</t>
  </si>
  <si>
    <t>N0FS00000000558000004</t>
  </si>
  <si>
    <t>107465</t>
  </si>
  <si>
    <t>PTN 4 OF THE FARM FONDELING No.5580-FS</t>
  </si>
  <si>
    <t>BOTHA CAROLINA GERARDINA MARIA</t>
  </si>
  <si>
    <t>778436</t>
  </si>
  <si>
    <t>N0FS00000000558200000</t>
  </si>
  <si>
    <t>152315</t>
  </si>
  <si>
    <t>REM OF THE FARM WATERMEAD No.5582-FS</t>
  </si>
  <si>
    <t>WATERM</t>
  </si>
  <si>
    <t>WATERMEAD TRUST-TRUSTEES</t>
  </si>
  <si>
    <t>1804166</t>
  </si>
  <si>
    <t>N0FS00000000558600000</t>
  </si>
  <si>
    <t>49414</t>
  </si>
  <si>
    <t>REM OF THE FARM BENMACDUHIE B No.5586-FS</t>
  </si>
  <si>
    <t>BENMAC</t>
  </si>
  <si>
    <t>BEIER INDUSTRIES PTY LTD</t>
  </si>
  <si>
    <t>4815919</t>
  </si>
  <si>
    <t>N0FS00000000558700000</t>
  </si>
  <si>
    <t>110435</t>
  </si>
  <si>
    <t>REM OF THE FARM DRAGONHOLE No.5587-FS</t>
  </si>
  <si>
    <t>DRAGON</t>
  </si>
  <si>
    <t>MKWANAZI ALSON</t>
  </si>
  <si>
    <t>344000</t>
  </si>
  <si>
    <t>N0FS00000000558700001</t>
  </si>
  <si>
    <t>136155</t>
  </si>
  <si>
    <t>PTN 1 OF THE FARM DRAGONHOLE No.5587-FS</t>
  </si>
  <si>
    <t>MADONDA GERALD</t>
  </si>
  <si>
    <t>112600</t>
  </si>
  <si>
    <t>N0FS00000000559500000</t>
  </si>
  <si>
    <t>54009</t>
  </si>
  <si>
    <t>REM OF THE FARM OVERWOOD No.5595-FS</t>
  </si>
  <si>
    <t>OVERWO</t>
  </si>
  <si>
    <t>NTUSO PROJECT HOLDINGS PTY LTD</t>
  </si>
  <si>
    <t>4719498</t>
  </si>
  <si>
    <t>N0FS00000000560000000</t>
  </si>
  <si>
    <t>131075</t>
  </si>
  <si>
    <t>REM THE FARM RANKIN No.5600-FS</t>
  </si>
  <si>
    <t>RANKIN</t>
  </si>
  <si>
    <t>569601</t>
  </si>
  <si>
    <t>N0FS00000000561500002</t>
  </si>
  <si>
    <t>123975</t>
  </si>
  <si>
    <t>PTN 2 OF THE FARM BUCKLANDS No.5615-FS</t>
  </si>
  <si>
    <t>BUCKLA</t>
  </si>
  <si>
    <t>NDHLOVU LAZARUS</t>
  </si>
  <si>
    <t>61160</t>
  </si>
  <si>
    <t>N0FS00000000561500003</t>
  </si>
  <si>
    <t>128085</t>
  </si>
  <si>
    <t>PTN 3 OF THE FARM BUCKLANDS No.5615-FS</t>
  </si>
  <si>
    <t>BANI FREDERICK NDLOVU SYLVIA MARGARETH NDLOVU</t>
  </si>
  <si>
    <t>61939</t>
  </si>
  <si>
    <t>N0FS00000000561500004</t>
  </si>
  <si>
    <t>128065</t>
  </si>
  <si>
    <t>PTN 4 OF THE FARM BUCKLANDS No.5615-FS</t>
  </si>
  <si>
    <t>BANI FREDERICK NDLOVU</t>
  </si>
  <si>
    <t>55102</t>
  </si>
  <si>
    <t>N0FS00000000561600000</t>
  </si>
  <si>
    <t>49531</t>
  </si>
  <si>
    <t>REM OF THE FARM LOT S44 No.5616-FS</t>
  </si>
  <si>
    <t>BOWMAN BARRY HYLTON</t>
  </si>
  <si>
    <t>721218</t>
  </si>
  <si>
    <t>N0FS00000000562400000</t>
  </si>
  <si>
    <t>110545</t>
  </si>
  <si>
    <t>REM THE FARM EDGEFORD No.5624-FS</t>
  </si>
  <si>
    <t>EDGEFO</t>
  </si>
  <si>
    <t>TSEPO DENNIS ALFRED MOLEFE, NOMPUCUKO BEATA MARGARET MOLEFE</t>
  </si>
  <si>
    <t>1454694</t>
  </si>
  <si>
    <t>N0FS00000000562500000</t>
  </si>
  <si>
    <t>110705</t>
  </si>
  <si>
    <t>REM OF THE FARM CAVERNFALLS No.5625-FS</t>
  </si>
  <si>
    <t>CAVERN</t>
  </si>
  <si>
    <t>MOLIFE MAHAWULA MAX</t>
  </si>
  <si>
    <t>452236</t>
  </si>
  <si>
    <t>N0FS00000000562500001</t>
  </si>
  <si>
    <t>110595</t>
  </si>
  <si>
    <t>PTN 1 OF THE FARM CAVERNFALLS No.5625-FS</t>
  </si>
  <si>
    <t>MOLIFE ALEXANDER AGABTHUS</t>
  </si>
  <si>
    <t>404600</t>
  </si>
  <si>
    <t>N0FS00000000562500002</t>
  </si>
  <si>
    <t>110775</t>
  </si>
  <si>
    <t>PTN 2 OF THE FARM CAVERNFALLS No.5625-FS</t>
  </si>
  <si>
    <t>MOLIFE BELINAH</t>
  </si>
  <si>
    <t>809300</t>
  </si>
  <si>
    <t>N0FS00000000565000000</t>
  </si>
  <si>
    <t>136675</t>
  </si>
  <si>
    <t>REM OF THE FARM ENDUNDUMA No.5650-FS</t>
  </si>
  <si>
    <t>ENDUND</t>
  </si>
  <si>
    <t>QUATHLAMBA PTY LTD</t>
  </si>
  <si>
    <t>822765</t>
  </si>
  <si>
    <t>N0FT00000000565800000</t>
  </si>
  <si>
    <t>63186</t>
  </si>
  <si>
    <t>REM OF THE FARM HIGHOVER No.5658-FT</t>
  </si>
  <si>
    <t>HIGHOV</t>
  </si>
  <si>
    <t>MCHOBOLOLO COMMUNAL PROP TRUST</t>
  </si>
  <si>
    <t>1692371</t>
  </si>
  <si>
    <t>N0FS00000000574100001</t>
  </si>
  <si>
    <t>265445</t>
  </si>
  <si>
    <t>PTN 1 OF THE FARM THE SWAMP No.5741-FS</t>
  </si>
  <si>
    <t>THE SW</t>
  </si>
  <si>
    <t>RONALD MICHAEL SMITH</t>
  </si>
  <si>
    <t>65680</t>
  </si>
  <si>
    <t>N0FS00000000575500001</t>
  </si>
  <si>
    <t>49366</t>
  </si>
  <si>
    <t>PTN 1 OF THE FARM S 43 No.5755-FS</t>
  </si>
  <si>
    <t xml:space="preserve">ANDERSON HARVEY MAXWELL
</t>
  </si>
  <si>
    <t>175861</t>
  </si>
  <si>
    <t>CONSOLOTATED TO FORM 1814-archived-Vaslue not updated to 0</t>
  </si>
  <si>
    <t>N0FS00000000576200000</t>
  </si>
  <si>
    <t>REM OF THE FARM S 43 No.5762-FS</t>
  </si>
  <si>
    <t>MOLISE MAKHOSAZANA DORAH</t>
  </si>
  <si>
    <t>609365</t>
  </si>
  <si>
    <t>N0FS00000000577100000</t>
  </si>
  <si>
    <t>110625</t>
  </si>
  <si>
    <t>REM THE FARM THE UPLANDS No.5771-FS</t>
  </si>
  <si>
    <t>THE UP</t>
  </si>
  <si>
    <t>MOLIFE DAVID STOFFEL</t>
  </si>
  <si>
    <t>429941</t>
  </si>
  <si>
    <t>N0FS00000000579600000</t>
  </si>
  <si>
    <t>107255</t>
  </si>
  <si>
    <t>REM OF THE FARM REICHENAU B No.5796-FS</t>
  </si>
  <si>
    <t>2837221</t>
  </si>
  <si>
    <t>N0FS00000000579700000</t>
  </si>
  <si>
    <t>128465</t>
  </si>
  <si>
    <t>REM OF THE FARM REICHENAU B No.5797-FS</t>
  </si>
  <si>
    <t>NHLANHLENI COMMUNAL PROPERTY ASSOC</t>
  </si>
  <si>
    <t>7023876</t>
  </si>
  <si>
    <t>N0FS00000000579700002</t>
  </si>
  <si>
    <t>107265</t>
  </si>
  <si>
    <t>PTN 2 OF THE FARM REICHENAU B No.5797-FS</t>
  </si>
  <si>
    <t>786209</t>
  </si>
  <si>
    <t>N0FS00000000579800001</t>
  </si>
  <si>
    <t>128475</t>
  </si>
  <si>
    <t>PTN 1 OF THE FARM REICHENAU No.5798-FS</t>
  </si>
  <si>
    <t>14450</t>
  </si>
  <si>
    <t>N0FS00000000579900000</t>
  </si>
  <si>
    <t>259985</t>
  </si>
  <si>
    <t>REM OF THE FARM REICHENAU C No.5799-FS</t>
  </si>
  <si>
    <t>INCHGARTH LAND TRUST-TRUSTEES</t>
  </si>
  <si>
    <t>4608872</t>
  </si>
  <si>
    <t>N0FS00000000579900002</t>
  </si>
  <si>
    <t>PTN 2 OF THE FARM REICHENAU C No.5799-FS</t>
  </si>
  <si>
    <t xml:space="preserve">ROMAN CATHOLIC CHURCH
</t>
  </si>
  <si>
    <t>343428</t>
  </si>
  <si>
    <t>N0FS00000000579900008</t>
  </si>
  <si>
    <t>220145</t>
  </si>
  <si>
    <t>PTN 8 OF THE FARM REICHENAU C No.5799-FS</t>
  </si>
  <si>
    <t>G R ACUTT FAMILY TRUST-TRUSTEES</t>
  </si>
  <si>
    <t>1701902</t>
  </si>
  <si>
    <t>N0FS00000000581900000</t>
  </si>
  <si>
    <t>128965</t>
  </si>
  <si>
    <t>REM OF THE FARM LOT FP 25 No.5819-FS</t>
  </si>
  <si>
    <t>JOHAN &amp; STEFAN EIENDOMME BK</t>
  </si>
  <si>
    <t>804920</t>
  </si>
  <si>
    <t>N0FS00000000582000000</t>
  </si>
  <si>
    <t>254145</t>
  </si>
  <si>
    <t>REM OF THE FARM LOT FP 26 No.5820-FS</t>
  </si>
  <si>
    <t>LEE VANESSA ROSE</t>
  </si>
  <si>
    <t>877384</t>
  </si>
  <si>
    <t>N0FS00000000582100000</t>
  </si>
  <si>
    <t>254155</t>
  </si>
  <si>
    <t>REM OF THE FARM LOT FP 155A No.5821-FS</t>
  </si>
  <si>
    <t>834335</t>
  </si>
  <si>
    <t>N0FS00000000586400000</t>
  </si>
  <si>
    <t>54944</t>
  </si>
  <si>
    <t>REM OF THE FARM LOT S37 A No.5864-FS</t>
  </si>
  <si>
    <t>LOT S3</t>
  </si>
  <si>
    <t>666086</t>
  </si>
  <si>
    <t>N0FT00000000593000000</t>
  </si>
  <si>
    <t>57521</t>
  </si>
  <si>
    <t>REM OF THE FARM LANGE FONTEIN No.5930-FT</t>
  </si>
  <si>
    <t xml:space="preserve">LANGE </t>
  </si>
  <si>
    <t>ALINDA ESTATES PTY LTD</t>
  </si>
  <si>
    <t>2153400</t>
  </si>
  <si>
    <t>N0FT00000000593000001</t>
  </si>
  <si>
    <t>58065</t>
  </si>
  <si>
    <t>PTN 1 OF THE FARM LANGE FONTEIN No.5930-FT</t>
  </si>
  <si>
    <t>644139</t>
  </si>
  <si>
    <t>N0FS00000000596200000</t>
  </si>
  <si>
    <t>144465</t>
  </si>
  <si>
    <t>REM THE FARM THE RIDGE B No.5962-FS</t>
  </si>
  <si>
    <t>THE RI</t>
  </si>
  <si>
    <t>XABA WILLIAM</t>
  </si>
  <si>
    <t>115442</t>
  </si>
  <si>
    <t>N0FS00000000596200001</t>
  </si>
  <si>
    <t>136435</t>
  </si>
  <si>
    <t>PTN 1 OF THE FARM THE RIDGE B No.5962-FS</t>
  </si>
  <si>
    <t>MNDAWENI ANTON</t>
  </si>
  <si>
    <t>129846</t>
  </si>
  <si>
    <t>N0FS00000000596200002</t>
  </si>
  <si>
    <t>110685</t>
  </si>
  <si>
    <t>PTN 2 OF THE FARM THE RIDGE B No.5962-FS</t>
  </si>
  <si>
    <t>MOLIFE JOHANNES MQIBELO</t>
  </si>
  <si>
    <t>64649</t>
  </si>
  <si>
    <t>N0FS00000000596200003</t>
  </si>
  <si>
    <t>110855</t>
  </si>
  <si>
    <t>PTN 3 OF THE FARM THE RIDGE B No.5962-FS</t>
  </si>
  <si>
    <t>TOBEKILE MILDRED MOLOI MOLOI VINCENT B-E</t>
  </si>
  <si>
    <t>85724</t>
  </si>
  <si>
    <t>N0FS00000000596200004</t>
  </si>
  <si>
    <t>136485</t>
  </si>
  <si>
    <t>PTN 4 OF THE FARM THE RIDGE B No.5962-FS</t>
  </si>
  <si>
    <t>MHLANGATI ELIZABETH</t>
  </si>
  <si>
    <t>55115</t>
  </si>
  <si>
    <t>N0FS00000000596200005</t>
  </si>
  <si>
    <t>144505</t>
  </si>
  <si>
    <t>PTN 5 OF THE FARM THE RIDGE B No.5962-FS</t>
  </si>
  <si>
    <t>ZUMA OBED</t>
  </si>
  <si>
    <t>34550</t>
  </si>
  <si>
    <t>N0FS00000000598500000</t>
  </si>
  <si>
    <t>49878</t>
  </si>
  <si>
    <t>REM OF THE FARM MACKENZIE B No.5985-FS</t>
  </si>
  <si>
    <t>EMERALD DALE FARMS PTY LTD</t>
  </si>
  <si>
    <t>7807217</t>
  </si>
  <si>
    <t>N0FS00000000600300000</t>
  </si>
  <si>
    <t>115825</t>
  </si>
  <si>
    <t>REM OF THE FARM TEVIOT No.6003-FS</t>
  </si>
  <si>
    <t>TEVIOT</t>
  </si>
  <si>
    <t>MTHALANE FRANCIS PAUL</t>
  </si>
  <si>
    <t>190152</t>
  </si>
  <si>
    <t>N0FS00000000600300001</t>
  </si>
  <si>
    <t>136225</t>
  </si>
  <si>
    <t>PTN 1 OF THE FARM TEVIOT No.6003-FS</t>
  </si>
  <si>
    <t>MAJOSI MQAMU JOHAN</t>
  </si>
  <si>
    <t>92600</t>
  </si>
  <si>
    <t>N0FT00000000600800000</t>
  </si>
  <si>
    <t>58106</t>
  </si>
  <si>
    <t>REM OF THE FARM LOT S59 No.6008-FT</t>
  </si>
  <si>
    <t>291</t>
  </si>
  <si>
    <t>N0ES00000000604300000</t>
  </si>
  <si>
    <t>47010</t>
  </si>
  <si>
    <t>REM OF THE FARM S102B No.6043-ES</t>
  </si>
  <si>
    <t>S102B</t>
  </si>
  <si>
    <t xml:space="preserve">COLUMBIA FARMING CC
</t>
  </si>
  <si>
    <t>607225</t>
  </si>
  <si>
    <t>N0ES00000000604300001</t>
  </si>
  <si>
    <t>47395</t>
  </si>
  <si>
    <t>PTN 1 OF THE FARM S102B No.6043-ES</t>
  </si>
  <si>
    <t xml:space="preserve">DENIS HODSON
</t>
  </si>
  <si>
    <t>1082794</t>
  </si>
  <si>
    <t>N0ES00000000604300002</t>
  </si>
  <si>
    <t>47993</t>
  </si>
  <si>
    <t>REM OF PTN 2 OF THE FARM S102B No.6043-ES</t>
  </si>
  <si>
    <t xml:space="preserve">JOSEPH BENJAMIN PITOUT
</t>
  </si>
  <si>
    <t>1132311</t>
  </si>
  <si>
    <t>N0ES00000000604300003</t>
  </si>
  <si>
    <t>47027</t>
  </si>
  <si>
    <t>PTN 3 OF THE FARM S102B No.6043-ES</t>
  </si>
  <si>
    <t>430770</t>
  </si>
  <si>
    <t>N0ES00000000604300005</t>
  </si>
  <si>
    <t>47034</t>
  </si>
  <si>
    <t>PTN 5 OF THE FARM S102B No.6043-ES</t>
  </si>
  <si>
    <t>1395192</t>
  </si>
  <si>
    <t>N0ES00000000604300007</t>
  </si>
  <si>
    <t>46930</t>
  </si>
  <si>
    <t>PTN 7 OF THE FARM S102B No.6043-ES</t>
  </si>
  <si>
    <t xml:space="preserve">LUMKA BUNGANE
</t>
  </si>
  <si>
    <t>796308</t>
  </si>
  <si>
    <t>N0FS00000000605700001</t>
  </si>
  <si>
    <t>53390</t>
  </si>
  <si>
    <t>PTN 1 OF THE FARM LOT S14 No.6057-FS</t>
  </si>
  <si>
    <t>LOT S1</t>
  </si>
  <si>
    <t>MLABA THENJIWE ROSEMARY</t>
  </si>
  <si>
    <t>404686</t>
  </si>
  <si>
    <t>N0FS00000000607300001</t>
  </si>
  <si>
    <t>69137</t>
  </si>
  <si>
    <t>PTN 1 OF THE FARM LOT V No.6073-FS</t>
  </si>
  <si>
    <t>LOT V</t>
  </si>
  <si>
    <t>ORPWOOD EGERTON HARRY HUGH</t>
  </si>
  <si>
    <t>1456110</t>
  </si>
  <si>
    <t>N0FS00000000607800000</t>
  </si>
  <si>
    <t>68387</t>
  </si>
  <si>
    <t>REM OF THE FARM LOT FP3 No.6078-FS</t>
  </si>
  <si>
    <t>172901</t>
  </si>
  <si>
    <t>N0FS00000000622900000</t>
  </si>
  <si>
    <t>246005</t>
  </si>
  <si>
    <t>REM OF THE FARM COOMBE No.6229-FS</t>
  </si>
  <si>
    <t>RICHLAND</t>
  </si>
  <si>
    <t>NDHLOVU EPHRAIM GWAZA</t>
  </si>
  <si>
    <t>174200</t>
  </si>
  <si>
    <t>N0FS00000000622900001</t>
  </si>
  <si>
    <t>115905</t>
  </si>
  <si>
    <t>PTN 1 OF THE FARM COOMBE No.6229-FS</t>
  </si>
  <si>
    <t>NDHLOVU ENOCH</t>
  </si>
  <si>
    <t>62352</t>
  </si>
  <si>
    <t>N0FS00000000622900002</t>
  </si>
  <si>
    <t>123995</t>
  </si>
  <si>
    <t>PTN 2 OF THE FARM COOMBE No.6229-FS</t>
  </si>
  <si>
    <t>NDHLOVU OSIAS</t>
  </si>
  <si>
    <t>146807</t>
  </si>
  <si>
    <t>N0FS00000000622900003</t>
  </si>
  <si>
    <t>128025</t>
  </si>
  <si>
    <t>PTN 3 OF THE FARM COOMBE No.6229-FS</t>
  </si>
  <si>
    <t>NDLOVU FRANK</t>
  </si>
  <si>
    <t>87100</t>
  </si>
  <si>
    <t>N0FS00000000622900004</t>
  </si>
  <si>
    <t>123735</t>
  </si>
  <si>
    <t>PTN 4 OF THE FARM COOMBE No.6229-FS</t>
  </si>
  <si>
    <t>NDHLOVU FRANK</t>
  </si>
  <si>
    <t>24300</t>
  </si>
  <si>
    <t>N0FS00000000622900005</t>
  </si>
  <si>
    <t>123705</t>
  </si>
  <si>
    <t>PTN 5 OF THE FARM COOMBE No.6229-FS</t>
  </si>
  <si>
    <t>NDHLOVU FOKO LEONARD</t>
  </si>
  <si>
    <t>24309</t>
  </si>
  <si>
    <t>N0FS00000000624100003</t>
  </si>
  <si>
    <t>68435</t>
  </si>
  <si>
    <t>PTN 3 OF THE FARM LOT FP1 No.6241-FS</t>
  </si>
  <si>
    <t>202551</t>
  </si>
  <si>
    <t>N0FS00000000629300000</t>
  </si>
  <si>
    <t>102845</t>
  </si>
  <si>
    <t>REM THE FARM SOUTHSIDE A No.6293-FS</t>
  </si>
  <si>
    <t>SOUTHS</t>
  </si>
  <si>
    <t>AMSTERDAM ADAM</t>
  </si>
  <si>
    <t>433260</t>
  </si>
  <si>
    <t>N0FS00000000633900000</t>
  </si>
  <si>
    <t>115415</t>
  </si>
  <si>
    <t>REM OF THE FARM GWYNFA A No.6339-FS</t>
  </si>
  <si>
    <t>GWYNFA</t>
  </si>
  <si>
    <t>1618744</t>
  </si>
  <si>
    <t>N0FS00000000638000001</t>
  </si>
  <si>
    <t>68480</t>
  </si>
  <si>
    <t>PTN 1 OF THE FARM LOT IL No.6380-FS</t>
  </si>
  <si>
    <t>LOT IL</t>
  </si>
  <si>
    <t>708345</t>
  </si>
  <si>
    <t>N0ES00000000641200000</t>
  </si>
  <si>
    <t>48200</t>
  </si>
  <si>
    <t>REM OF THE FARM LOT S65A No.6412-ES</t>
  </si>
  <si>
    <t>232</t>
  </si>
  <si>
    <t>N0FS00000000646600000</t>
  </si>
  <si>
    <t>115805</t>
  </si>
  <si>
    <t>REM OF THE FARM TENBY No.6466-FS</t>
  </si>
  <si>
    <t>TENBY</t>
  </si>
  <si>
    <t>MTALANE MTOFOZA</t>
  </si>
  <si>
    <t>156608</t>
  </si>
  <si>
    <t>N0FS00000000646700000</t>
  </si>
  <si>
    <t>115815</t>
  </si>
  <si>
    <t>REM OF THE FARM TRIPOLI No.6467-FS</t>
  </si>
  <si>
    <t>TRIPOL</t>
  </si>
  <si>
    <t>602257</t>
  </si>
  <si>
    <t>N0FS00000000647700001</t>
  </si>
  <si>
    <t>49816</t>
  </si>
  <si>
    <t>PTN 1 OF THE FARM ALDERNEY A No.6477-FS</t>
  </si>
  <si>
    <t>ALDERN</t>
  </si>
  <si>
    <t>DUMA MANDLAKAYISE ATHANASIUS</t>
  </si>
  <si>
    <t>202519</t>
  </si>
  <si>
    <t>N0FS00000000652400000</t>
  </si>
  <si>
    <t>68538</t>
  </si>
  <si>
    <t>REM OF THE FARM LOT FP202 No.6524-FS</t>
  </si>
  <si>
    <t>1109826</t>
  </si>
  <si>
    <t>N0FT00000000666800000</t>
  </si>
  <si>
    <t>57947</t>
  </si>
  <si>
    <t>REM OF THE FARM LANGVERWACHT No.6668-FT</t>
  </si>
  <si>
    <t>LANGVE</t>
  </si>
  <si>
    <t>1169700</t>
  </si>
  <si>
    <t>N0FS00000000680400000</t>
  </si>
  <si>
    <t>217865</t>
  </si>
  <si>
    <t>REM THE FARM LOT IM No.6804-FS</t>
  </si>
  <si>
    <t>LOT IM</t>
  </si>
  <si>
    <t>2151552</t>
  </si>
  <si>
    <t>N0FS00000000686700000</t>
  </si>
  <si>
    <t>49665</t>
  </si>
  <si>
    <t>REM OF THE FARM LOT S62 A No.6867-FS</t>
  </si>
  <si>
    <t>DEFINED INV HOLDINGS PTY LTD</t>
  </si>
  <si>
    <t>386690</t>
  </si>
  <si>
    <t>N0FS00000000686700003</t>
  </si>
  <si>
    <t>54951</t>
  </si>
  <si>
    <t>PTN 3 OF THE FARM LOT S62 A No.6867-FS</t>
  </si>
  <si>
    <t>566176</t>
  </si>
  <si>
    <t>N0FS00000000686700004</t>
  </si>
  <si>
    <t>52973</t>
  </si>
  <si>
    <t>PTN 4 OF THE FARM LOT S62 A No.6867-FS</t>
  </si>
  <si>
    <t xml:space="preserve">KAMHOOT FAMILY TRUST-TRUSTEES
</t>
  </si>
  <si>
    <t>468310</t>
  </si>
  <si>
    <t>N0FS00000000686800010</t>
  </si>
  <si>
    <t>REM THE FARM LOT S62 C No.6868-FS</t>
  </si>
  <si>
    <t>ROCKFONTEIN FARM PROPRIETARY LIMITED</t>
  </si>
  <si>
    <t>1674008</t>
  </si>
  <si>
    <t>N0FS00000000686800001</t>
  </si>
  <si>
    <t>PTN 1 OF THE FARM LOT S62 C No.6868-FS</t>
  </si>
  <si>
    <t>1318990</t>
  </si>
  <si>
    <t>N0FS00000000686800002</t>
  </si>
  <si>
    <t>REM OF PTN 2 OF THE FARM THE FARM S62 C No.6868-FS</t>
  </si>
  <si>
    <t>THE FA</t>
  </si>
  <si>
    <t>347458</t>
  </si>
  <si>
    <t>N0ES00000000686800004</t>
  </si>
  <si>
    <t>47388</t>
  </si>
  <si>
    <t>PTN 4 OF THE FARM LOT S62 C No.6868-ES</t>
  </si>
  <si>
    <t xml:space="preserve">RICHARD GLEN HAW
</t>
  </si>
  <si>
    <t>535568</t>
  </si>
  <si>
    <t>N0FT00000000697600000</t>
  </si>
  <si>
    <t>57837</t>
  </si>
  <si>
    <t>REM OF THE FARM HAMMARSDALE No.6976-FT</t>
  </si>
  <si>
    <t>HAMMAR</t>
  </si>
  <si>
    <t>MKULISE MANDADULA</t>
  </si>
  <si>
    <t>627364</t>
  </si>
  <si>
    <t>N0ET00000000703000000</t>
  </si>
  <si>
    <t>48626</t>
  </si>
  <si>
    <t>REM OF THE FARM LOT S 23 B No.7030-ET</t>
  </si>
  <si>
    <t>2238596</t>
  </si>
  <si>
    <t>N0FT00000000704300000</t>
  </si>
  <si>
    <t>58113</t>
  </si>
  <si>
    <t>REM OF THE FARM LOT S 31C No.7043-FT</t>
  </si>
  <si>
    <t>126</t>
  </si>
  <si>
    <t>N0ET00000000708600000</t>
  </si>
  <si>
    <t>48688</t>
  </si>
  <si>
    <t>REM OF THE FARM LOT S 23 A No.7086-ET</t>
  </si>
  <si>
    <t>2173720</t>
  </si>
  <si>
    <t>N0FS00000000710200000</t>
  </si>
  <si>
    <t>115315</t>
  </si>
  <si>
    <t>REM OF THE FARM LOF FP89 No.7102-FS</t>
  </si>
  <si>
    <t>LOF FP</t>
  </si>
  <si>
    <t>DELABRE TRUST-TRUSTEES</t>
  </si>
  <si>
    <t>5329820</t>
  </si>
  <si>
    <t>N0FS00000000710200006</t>
  </si>
  <si>
    <t>131885</t>
  </si>
  <si>
    <t>PTN 6 OF THE FARM LOF FP89 No.7102-FS</t>
  </si>
  <si>
    <t>LEONTSINIS CYNTHIA KATHLEEN</t>
  </si>
  <si>
    <t>705785</t>
  </si>
  <si>
    <t>N0FS00000000710200008</t>
  </si>
  <si>
    <t>259945</t>
  </si>
  <si>
    <t>PTN 8 OF THE FARM LOF FP89 No.7102-FS</t>
  </si>
  <si>
    <t>GLENCAIRN TRUST-TRUSTEES</t>
  </si>
  <si>
    <t>392711</t>
  </si>
  <si>
    <t>N0FS00000000710200009</t>
  </si>
  <si>
    <t>152325</t>
  </si>
  <si>
    <t>PTN 9 OF THE FARM LOF FP89 No.7102-FS</t>
  </si>
  <si>
    <t>UNDERBERG POLO CLUB</t>
  </si>
  <si>
    <t>211371</t>
  </si>
  <si>
    <t>N0FS00000000713600000</t>
  </si>
  <si>
    <t>55237</t>
  </si>
  <si>
    <t>REM OF THE FARM LOT S52A No.7136-FS</t>
  </si>
  <si>
    <t>1863634</t>
  </si>
  <si>
    <t>N0FS00000000713700000</t>
  </si>
  <si>
    <t>55244</t>
  </si>
  <si>
    <t>REM OF THE FARM LOT S52B No.7137-FS</t>
  </si>
  <si>
    <t>2832802</t>
  </si>
  <si>
    <t>REM OF THE FARM LOT R7 No.7140-FT</t>
  </si>
  <si>
    <t>LOT R7</t>
  </si>
  <si>
    <t>MBANJWA SIKISHI SHILO</t>
  </si>
  <si>
    <t>6118233</t>
  </si>
  <si>
    <t>N0FS00000000717500003</t>
  </si>
  <si>
    <t>144515</t>
  </si>
  <si>
    <t>PTN 3 OF THE FARM FP 142 A No.7175-FS</t>
  </si>
  <si>
    <t>FP 142</t>
  </si>
  <si>
    <t>STONI PETRUS ZUMA</t>
  </si>
  <si>
    <t>87627</t>
  </si>
  <si>
    <t>N0FS00000000717500004</t>
  </si>
  <si>
    <t>144525</t>
  </si>
  <si>
    <t>PTN 4 OF THE FARM FP 142 A No.7175-FS</t>
  </si>
  <si>
    <t>97115</t>
  </si>
  <si>
    <t>N0FS00000000717600000</t>
  </si>
  <si>
    <t>110465</t>
  </si>
  <si>
    <t>REM OF THE FARM LOWLANDS No.7176-FS</t>
  </si>
  <si>
    <t>LOWLAN</t>
  </si>
  <si>
    <t>MOLEFE DUMAZILE OLGA</t>
  </si>
  <si>
    <t>264159</t>
  </si>
  <si>
    <t>N0FS00000000717700000</t>
  </si>
  <si>
    <t>110555</t>
  </si>
  <si>
    <t>REM OF THE FARM SOURCES No.7177-FS</t>
  </si>
  <si>
    <t>SOURCE</t>
  </si>
  <si>
    <t>263678</t>
  </si>
  <si>
    <t>N0FS00000000717800000</t>
  </si>
  <si>
    <t>110565</t>
  </si>
  <si>
    <t>REM OF THE FARM LITTLEDALE No.7178-FS</t>
  </si>
  <si>
    <t>LITTLE</t>
  </si>
  <si>
    <t>729447</t>
  </si>
  <si>
    <t>N0ES00000000719400000</t>
  </si>
  <si>
    <t>47209</t>
  </si>
  <si>
    <t>REM OF THE FARM LOT S 19 A No.7194-ES</t>
  </si>
  <si>
    <t>MADAGENI TRUST</t>
  </si>
  <si>
    <t>77</t>
  </si>
  <si>
    <t>N0ES00000000719400001</t>
  </si>
  <si>
    <t>48372</t>
  </si>
  <si>
    <t>PTN 1 OF THE FARM LOT S 19 A No.7194-ES</t>
  </si>
  <si>
    <t>170640</t>
  </si>
  <si>
    <t>N0ES00000000719400002</t>
  </si>
  <si>
    <t>47670</t>
  </si>
  <si>
    <t>PTN 2 OF THE FARM LOT S 19 A No.7194-ES</t>
  </si>
  <si>
    <t>IXOPO CONTRACTORS CC</t>
  </si>
  <si>
    <t>163</t>
  </si>
  <si>
    <t>N0ES00000000719400003</t>
  </si>
  <si>
    <t>47247</t>
  </si>
  <si>
    <t>PTN 3 OF THE FARM LOT S 19 A No.7194-ES</t>
  </si>
  <si>
    <t>KELVIN MARK FOSTER</t>
  </si>
  <si>
    <t>N0ES00000000719500000</t>
  </si>
  <si>
    <t>47216</t>
  </si>
  <si>
    <t>REM OF THE FARM LOT S 19 A No.7195-ES</t>
  </si>
  <si>
    <t>CHRISTOPHER BRIAN FOSTER</t>
  </si>
  <si>
    <t>734361</t>
  </si>
  <si>
    <t>N0ES00000000719500001</t>
  </si>
  <si>
    <t>48389</t>
  </si>
  <si>
    <t>PTN 1 OF THE FARM LOT S 19 A No.7195-ES</t>
  </si>
  <si>
    <t>207305</t>
  </si>
  <si>
    <t>N0ES00000000719500002</t>
  </si>
  <si>
    <t>47230</t>
  </si>
  <si>
    <t>PTN 2 OF THE FARM LOT S 19 A No.7195-ES</t>
  </si>
  <si>
    <t>1358927</t>
  </si>
  <si>
    <t>N0ES00000000719700000</t>
  </si>
  <si>
    <t>47687</t>
  </si>
  <si>
    <t>REM OF THE FARM LOT S 70 No.7197-ES</t>
  </si>
  <si>
    <t>69090</t>
  </si>
  <si>
    <t>N0FS00000000726900000</t>
  </si>
  <si>
    <t>131055</t>
  </si>
  <si>
    <t>REM THE FARM THE BEND No.7269-FS</t>
  </si>
  <si>
    <t>THE BE</t>
  </si>
  <si>
    <t>KETELO JOHN</t>
  </si>
  <si>
    <t>140586</t>
  </si>
  <si>
    <t>N0FS00000000729900000</t>
  </si>
  <si>
    <t>49421</t>
  </si>
  <si>
    <t>REM OF THE FARM GLEN No.7299-FS</t>
  </si>
  <si>
    <t>GLEN</t>
  </si>
  <si>
    <t>2988077</t>
  </si>
  <si>
    <t>N0FS00000000730000000</t>
  </si>
  <si>
    <t>49438</t>
  </si>
  <si>
    <t>REM OF THE FARM GLEN No.7300-FS</t>
  </si>
  <si>
    <t>4258978</t>
  </si>
  <si>
    <t>N0FS00000000730100000</t>
  </si>
  <si>
    <t>49445</t>
  </si>
  <si>
    <t>REM OF THE FARM GLEN No.7301-FS</t>
  </si>
  <si>
    <t>113134</t>
  </si>
  <si>
    <t>N0FS00000000734500000</t>
  </si>
  <si>
    <t>128005</t>
  </si>
  <si>
    <t>REM OF THE FARM UITVAL No.7345-FS</t>
  </si>
  <si>
    <t>UITVAL</t>
  </si>
  <si>
    <t>576832</t>
  </si>
  <si>
    <t>N0FS00000000734500001</t>
  </si>
  <si>
    <t>128045</t>
  </si>
  <si>
    <t>PTN 1 OF THE FARM UITVAL No.7345-FS</t>
  </si>
  <si>
    <t>NDLOVU BANI FREDERICK</t>
  </si>
  <si>
    <t>373535</t>
  </si>
  <si>
    <t>N0FS00000000745000001</t>
  </si>
  <si>
    <t>128155</t>
  </si>
  <si>
    <t>PTN 1 OF THE FARM G.R. 9 No.7450-FS</t>
  </si>
  <si>
    <t>G.R. 9</t>
  </si>
  <si>
    <t>NDHLOVU MSAMANISE JOHNSON</t>
  </si>
  <si>
    <t>16203</t>
  </si>
  <si>
    <t>N0FS00000000745000005</t>
  </si>
  <si>
    <t>128125</t>
  </si>
  <si>
    <t>PTN 5 OF THE FARM G.R. 9 No.7450-FS</t>
  </si>
  <si>
    <t>NDHLOVU HILTON</t>
  </si>
  <si>
    <t>49092</t>
  </si>
  <si>
    <t>N0FS00000000746400000</t>
  </si>
  <si>
    <t>68583</t>
  </si>
  <si>
    <t>REM OF THE FARM LOT FP29 No.7464-FS</t>
  </si>
  <si>
    <t>383566</t>
  </si>
  <si>
    <t>N0FS00000000746600000</t>
  </si>
  <si>
    <t>115115</t>
  </si>
  <si>
    <t>REM THE FARM FP 111 No.7466-FS</t>
  </si>
  <si>
    <t>FP 111</t>
  </si>
  <si>
    <t>TAYLOR JOHN RICHARD</t>
  </si>
  <si>
    <t>2196407</t>
  </si>
  <si>
    <t>N0FS00000000748200000</t>
  </si>
  <si>
    <t>136235</t>
  </si>
  <si>
    <t>REM THE FARM FP 154 No.7482-FS</t>
  </si>
  <si>
    <t>FP 154</t>
  </si>
  <si>
    <t>THOKOZANI MAJOZI</t>
  </si>
  <si>
    <t>336701</t>
  </si>
  <si>
    <t>N0FS00000000748200001</t>
  </si>
  <si>
    <t>110635</t>
  </si>
  <si>
    <t>PTN 1 OF THE FARM FP 154 No.7482-FS</t>
  </si>
  <si>
    <t>MOLIFE ERNEST</t>
  </si>
  <si>
    <t>631059</t>
  </si>
  <si>
    <t>N0FS00000000748200002</t>
  </si>
  <si>
    <t>149165</t>
  </si>
  <si>
    <t>PTN 2 OF THE FARM FP 154 No.7482-FS</t>
  </si>
  <si>
    <t>NCWANE MGQUITSHWA JUIN HLONGWANE KEYIBAZALA SAUL</t>
  </si>
  <si>
    <t>652616</t>
  </si>
  <si>
    <t>N0FS00000000748200003</t>
  </si>
  <si>
    <t>115895</t>
  </si>
  <si>
    <t>PTN 3 OF THE FARM FP 154 No.7482-FS</t>
  </si>
  <si>
    <t>NDHLOVU EDWARD</t>
  </si>
  <si>
    <t>652964</t>
  </si>
  <si>
    <t>N0FS00000000748200005</t>
  </si>
  <si>
    <t>123805</t>
  </si>
  <si>
    <t>PTN 5 OF THE FARM FP 154 No.7482-FS</t>
  </si>
  <si>
    <t>NDHLOVU GARNET</t>
  </si>
  <si>
    <t>321158</t>
  </si>
  <si>
    <t>N0FS00000000748200006</t>
  </si>
  <si>
    <t>110675</t>
  </si>
  <si>
    <t>PTN 6 OF THE FARM FP 154 No.7482-FS</t>
  </si>
  <si>
    <t>MOLIFE JEREMIAH AMON</t>
  </si>
  <si>
    <t>268689</t>
  </si>
  <si>
    <t>N0FS00000000748200007</t>
  </si>
  <si>
    <t>128985</t>
  </si>
  <si>
    <t>PTN 7 OF THE FARM FP 154 No.7482-FS</t>
  </si>
  <si>
    <t>KANYILE CHARLIE</t>
  </si>
  <si>
    <t>20251</t>
  </si>
  <si>
    <t>N0FS00000000748200008</t>
  </si>
  <si>
    <t>115565</t>
  </si>
  <si>
    <t>PTN 8 OF THE FARM FP 154 No.7482-FS</t>
  </si>
  <si>
    <t>DLUDLA NJE SOLOMON</t>
  </si>
  <si>
    <t>80968</t>
  </si>
  <si>
    <t>N0FS00000000748200010</t>
  </si>
  <si>
    <t>115915</t>
  </si>
  <si>
    <t>PTN 10 OF THE FARM FP 154 No.7482-FS</t>
  </si>
  <si>
    <t>323725</t>
  </si>
  <si>
    <t>N0FS00000000748200011</t>
  </si>
  <si>
    <t>128335</t>
  </si>
  <si>
    <t>PTN 11 OF THE FARM FP 154 No.7482-FS</t>
  </si>
  <si>
    <t>NDLOVU MIRRIAM</t>
  </si>
  <si>
    <t>322713</t>
  </si>
  <si>
    <t>N0FS00000000748200012</t>
  </si>
  <si>
    <t>110165</t>
  </si>
  <si>
    <t>PTN 12 OF THE FARM FP 154 No.7482-FS</t>
  </si>
  <si>
    <t>CHURCH OF PROVINCE OF SOUTHERN AFRICA</t>
  </si>
  <si>
    <t>12486</t>
  </si>
  <si>
    <t>N0FS00000000748200014</t>
  </si>
  <si>
    <t>128015</t>
  </si>
  <si>
    <t>PTN 14 OF THE FARM FP 154 No.7482-FS</t>
  </si>
  <si>
    <t>ANGELINE NDLOVU</t>
  </si>
  <si>
    <t>216881</t>
  </si>
  <si>
    <t>N0FS00000000748600002</t>
  </si>
  <si>
    <t>49854</t>
  </si>
  <si>
    <t>PTN 2 OF THE FARM MACKENZIE A No.7486-FS</t>
  </si>
  <si>
    <t>EASTWORLDS TRUST-TRUSTEES</t>
  </si>
  <si>
    <t>2028008</t>
  </si>
  <si>
    <t>N0FS00000000748600003</t>
  </si>
  <si>
    <t>55660</t>
  </si>
  <si>
    <t>PTN 3 OF THE FARM MACKENZIE A No.7486-FS</t>
  </si>
  <si>
    <t>SPEIRS HOWARD ALEXANDER</t>
  </si>
  <si>
    <t>1874530</t>
  </si>
  <si>
    <t>N0FS00000000748600004</t>
  </si>
  <si>
    <t>49861</t>
  </si>
  <si>
    <t>PTN 4 OF THE FARM MACKENZIE A No.7486-FS</t>
  </si>
  <si>
    <t>369253</t>
  </si>
  <si>
    <t>N0FS00000000750300000</t>
  </si>
  <si>
    <t>107945</t>
  </si>
  <si>
    <t>REM OF THE FARM FARAWAY A No.7503-FS</t>
  </si>
  <si>
    <t>964594</t>
  </si>
  <si>
    <t>N0FS00000000750300001</t>
  </si>
  <si>
    <t>107975</t>
  </si>
  <si>
    <t>PTN 1 OF THE FARM FARAWAY A No.7503-FS</t>
  </si>
  <si>
    <t>828138</t>
  </si>
  <si>
    <t>N0FS00000000752300000</t>
  </si>
  <si>
    <t>152335</t>
  </si>
  <si>
    <t>REM OF THE FARM FARAWAY A No.7523-FS</t>
  </si>
  <si>
    <t>BOUGHTON COLEMERS FARM PTY LTD</t>
  </si>
  <si>
    <t>0</t>
  </si>
  <si>
    <t>N0FS00000000752600000</t>
  </si>
  <si>
    <t>262475</t>
  </si>
  <si>
    <t>REM OF THE FARM LOT FP 64B No.7526-FS</t>
  </si>
  <si>
    <t>2512619</t>
  </si>
  <si>
    <t>N0FT00000000753900000</t>
  </si>
  <si>
    <t>57813</t>
  </si>
  <si>
    <t>REM OF THE FARM LEGISA No.7539-FT</t>
  </si>
  <si>
    <t>LEGISA</t>
  </si>
  <si>
    <t>MKULISA ZAKEUW</t>
  </si>
  <si>
    <t>1842216</t>
  </si>
  <si>
    <t>N0FT00000000755000000</t>
  </si>
  <si>
    <t>58405</t>
  </si>
  <si>
    <t>REM OF THE FARM LOT S58 No.7550-FT</t>
  </si>
  <si>
    <t>USEPASHA UMSHLABANA KA</t>
  </si>
  <si>
    <t>1104513</t>
  </si>
  <si>
    <t>N0FS00000000755100000</t>
  </si>
  <si>
    <t>115535</t>
  </si>
  <si>
    <t>REM OF THE FARM LOT FP 256 No.7551-FS</t>
  </si>
  <si>
    <t>DIVETT MILES JEREMY</t>
  </si>
  <si>
    <t>2745971</t>
  </si>
  <si>
    <t>N0FS00000000755200000</t>
  </si>
  <si>
    <t>136725</t>
  </si>
  <si>
    <t>REM OF THE FARM LOT FP 196 No.7552-FS</t>
  </si>
  <si>
    <t>QUICK LEAP INV 101 PTY LTD</t>
  </si>
  <si>
    <t>7224317</t>
  </si>
  <si>
    <t>N0ES00000000756700000</t>
  </si>
  <si>
    <t>48217</t>
  </si>
  <si>
    <t>REM OF THE FARM LOT S68 No.7567-ES</t>
  </si>
  <si>
    <t>364</t>
  </si>
  <si>
    <t>N0ES00000000756700001</t>
  </si>
  <si>
    <t>48248</t>
  </si>
  <si>
    <t>PTN 1 OF THE FARM LOT S68 No.7567-ES</t>
  </si>
  <si>
    <t>SCOTT WENDY LESLEY</t>
  </si>
  <si>
    <t>121406</t>
  </si>
  <si>
    <t>N0FS00000000759200000</t>
  </si>
  <si>
    <t>110005</t>
  </si>
  <si>
    <t>ERF 7592 OF NATAL RD</t>
  </si>
  <si>
    <t>NATAL RD</t>
  </si>
  <si>
    <t>5398865</t>
  </si>
  <si>
    <t>N0FS00000000759800000</t>
  </si>
  <si>
    <t>110455</t>
  </si>
  <si>
    <t>REM THE FARM THE GORGE A No.7598-FS</t>
  </si>
  <si>
    <t>MOLEFE CHAMBERLAIN, MOLEFE ALFRED</t>
  </si>
  <si>
    <t>892345</t>
  </si>
  <si>
    <t>N0FS00000000760300000</t>
  </si>
  <si>
    <t>123745</t>
  </si>
  <si>
    <t>ERF 7603 OF FS</t>
  </si>
  <si>
    <t>DARTFO</t>
  </si>
  <si>
    <t>FRASER KEITH</t>
  </si>
  <si>
    <t>588540</t>
  </si>
  <si>
    <t>N0FS00000000760400000</t>
  </si>
  <si>
    <t>123755</t>
  </si>
  <si>
    <t>ERF 7604 OF FS</t>
  </si>
  <si>
    <t>LOT1B</t>
  </si>
  <si>
    <t>1597314</t>
  </si>
  <si>
    <t>N0FS00000000761800000</t>
  </si>
  <si>
    <t>56441</t>
  </si>
  <si>
    <t>REM OF THE FARM LOT FP90 No.7618-FS</t>
  </si>
  <si>
    <t>USIQUGA</t>
  </si>
  <si>
    <t>2921800</t>
  </si>
  <si>
    <t>N0FS00000000762400000</t>
  </si>
  <si>
    <t>110725</t>
  </si>
  <si>
    <t>REM THE FARM LOT FP 114 No.7624-FS</t>
  </si>
  <si>
    <t>MOLIFE EDNA BLOSSOM NOMUSA</t>
  </si>
  <si>
    <t>458836</t>
  </si>
  <si>
    <t>N0FS00000000762900000</t>
  </si>
  <si>
    <t>107495</t>
  </si>
  <si>
    <t>REM OF ERF 7629 OF NATAL RD</t>
  </si>
  <si>
    <t>BRIAR LEA PROPERTY HOLDINGS PTY LTD</t>
  </si>
  <si>
    <t>7518104</t>
  </si>
  <si>
    <t>N0FS00000000762900001</t>
  </si>
  <si>
    <t>128785</t>
  </si>
  <si>
    <t>REM OF PTN 1 OF THE FARM LOT FP90 No.7629</t>
  </si>
  <si>
    <t>HOWARD ALAN WILLIAM LESLIE</t>
  </si>
  <si>
    <t>174260</t>
  </si>
  <si>
    <t>B43</t>
  </si>
  <si>
    <t>Tourism &amp; Hospitality Rural</t>
  </si>
  <si>
    <t>N0FS00000000762900002</t>
  </si>
  <si>
    <t>173935</t>
  </si>
  <si>
    <t>PTN 2 OF THE FARM LOT FP90 No.7629-FS</t>
  </si>
  <si>
    <t>CLUTTIES CLAUDIUS FRANCIS</t>
  </si>
  <si>
    <t>51640</t>
  </si>
  <si>
    <t>N0FS00000000763900000</t>
  </si>
  <si>
    <t>49885</t>
  </si>
  <si>
    <t>REM OF THE FARM LOT FP 222 No.7639-FS</t>
  </si>
  <si>
    <t>1122851</t>
  </si>
  <si>
    <t>N0FT00000000764200000</t>
  </si>
  <si>
    <t>63234</t>
  </si>
  <si>
    <t>REM OF THE FARM UMNYESA A No.7642-FT</t>
  </si>
  <si>
    <t>UMNYES</t>
  </si>
  <si>
    <t>1416401</t>
  </si>
  <si>
    <t>N0FS00000000764300000</t>
  </si>
  <si>
    <t>56623</t>
  </si>
  <si>
    <t>REM OF THE FARM LOT FP 222 No.7643-FS</t>
  </si>
  <si>
    <t>ZAMULA COMMUNAL PROPERTY ASSOC</t>
  </si>
  <si>
    <t>1908448</t>
  </si>
  <si>
    <t>N0FS00000000764500000</t>
  </si>
  <si>
    <t>110755</t>
  </si>
  <si>
    <t>REM THE FARM F.P17 No.7645-FS</t>
  </si>
  <si>
    <t>F.P17</t>
  </si>
  <si>
    <t>MOLIFE PATERSON</t>
  </si>
  <si>
    <t>634929</t>
  </si>
  <si>
    <t>N0FS00000000764600000</t>
  </si>
  <si>
    <t>110615</t>
  </si>
  <si>
    <t>REM THE FARM LOT FP 18A No.7646-FS</t>
  </si>
  <si>
    <t>MOLIFE AMBRELLA</t>
  </si>
  <si>
    <t>437358</t>
  </si>
  <si>
    <t>N0FS00000000764600001</t>
  </si>
  <si>
    <t>110805</t>
  </si>
  <si>
    <t>PTN 1 OF THE FARM LOT FP 18A No.7646-FS</t>
  </si>
  <si>
    <t>MOLIFE WILDON</t>
  </si>
  <si>
    <t>412846</t>
  </si>
  <si>
    <t>N0FS00000000765100000</t>
  </si>
  <si>
    <t>107595</t>
  </si>
  <si>
    <t>REM THE FARM LOT FP 110 No.7651-FS</t>
  </si>
  <si>
    <t>1857414</t>
  </si>
  <si>
    <t>N0FS00000000765200001</t>
  </si>
  <si>
    <t>107585</t>
  </si>
  <si>
    <t>PTN 1 OF THE FARM LOT FP 156A 7652 No.7652-FS</t>
  </si>
  <si>
    <t>3936484</t>
  </si>
  <si>
    <t>N0FS00000000766600000</t>
  </si>
  <si>
    <t>136685</t>
  </si>
  <si>
    <t>REM OF THE FARM LOT FP 181 No.7666-FS</t>
  </si>
  <si>
    <t>2621010</t>
  </si>
  <si>
    <t>N0FS00000000766700000</t>
  </si>
  <si>
    <t>136695</t>
  </si>
  <si>
    <t>REM OF THE FARM LOT FP 181 No.7667-FS</t>
  </si>
  <si>
    <t>1172666</t>
  </si>
  <si>
    <t>N0FS00000000769300000</t>
  </si>
  <si>
    <t>49452</t>
  </si>
  <si>
    <t>REM OF THE FARM LOT FP 107 No.7693-FS</t>
  </si>
  <si>
    <t>1640896</t>
  </si>
  <si>
    <t>N0FS00000000770500000</t>
  </si>
  <si>
    <t>123635</t>
  </si>
  <si>
    <t>REM OF THE FARM LOT FP 107 No.7705-FS</t>
  </si>
  <si>
    <t>FLEMINGTON BRONWEN STEWART GWYNNE</t>
  </si>
  <si>
    <t>7875261</t>
  </si>
  <si>
    <t>N0FS00000000770500001</t>
  </si>
  <si>
    <t>220175</t>
  </si>
  <si>
    <t>REM OF PTN 1 OF THE FARM LOT FP 107 No.7705-FS</t>
  </si>
  <si>
    <t>WAVUTHWA MBOKODO FARMING TRUST-TRUSTEES</t>
  </si>
  <si>
    <t>668328</t>
  </si>
  <si>
    <t>N0FS00000000770500003</t>
  </si>
  <si>
    <t>128735</t>
  </si>
  <si>
    <t>PTN 3 OF THE FARM LOT FP 107 No.7705-FS</t>
  </si>
  <si>
    <t>HLONGWANE MOFFAT BHEKAMANGWANE</t>
  </si>
  <si>
    <t>216709</t>
  </si>
  <si>
    <t>N0FS00000000770500004</t>
  </si>
  <si>
    <t>136095</t>
  </si>
  <si>
    <t>PTN 4 OF THE FARM LOT FP 107 No.7705-FS</t>
  </si>
  <si>
    <t>MACKAY MARIE-LOU</t>
  </si>
  <si>
    <t>221077</t>
  </si>
  <si>
    <t>N0FS00000000770500005</t>
  </si>
  <si>
    <t>128195</t>
  </si>
  <si>
    <t>PTN 5 OF THE FARM LOT FP 107 No.7705-FS</t>
  </si>
  <si>
    <t>GLENROY TRUST-TRUSTEES</t>
  </si>
  <si>
    <t>207300</t>
  </si>
  <si>
    <t>N0FS00000000771400000</t>
  </si>
  <si>
    <t>123045</t>
  </si>
  <si>
    <t>REM OF THE FARM WOODEND A No.7714-FS</t>
  </si>
  <si>
    <t>WOODEN</t>
  </si>
  <si>
    <t>DUNRAVEN FARMS PTY LTD</t>
  </si>
  <si>
    <t>1497829</t>
  </si>
  <si>
    <t>N0FS00000000771400001</t>
  </si>
  <si>
    <t>123055</t>
  </si>
  <si>
    <t>PTN 1 OF THE FARM WOODEND A No.7714-FS</t>
  </si>
  <si>
    <t>4748029</t>
  </si>
  <si>
    <t>N0FS00000000771400003</t>
  </si>
  <si>
    <t>115235</t>
  </si>
  <si>
    <t>PTN 3 OF THE FARM WOODEND A No.7714-FS</t>
  </si>
  <si>
    <t>DANTHAI ESTATES PTY LTD</t>
  </si>
  <si>
    <t>583217</t>
  </si>
  <si>
    <t>N0FS00000000771500001</t>
  </si>
  <si>
    <t>123065</t>
  </si>
  <si>
    <t>PTN 1 OF THE FARM WOODEND A No.7715-FS</t>
  </si>
  <si>
    <t>1977852</t>
  </si>
  <si>
    <t>N0FS00000000771600000</t>
  </si>
  <si>
    <t>123075</t>
  </si>
  <si>
    <t>REM OF THE FARM HILLOCK No.7716-FS</t>
  </si>
  <si>
    <t>HILLOC</t>
  </si>
  <si>
    <t>822500</t>
  </si>
  <si>
    <t>N0FS00000000772000000</t>
  </si>
  <si>
    <t>110825</t>
  </si>
  <si>
    <t>REM OF THE FARM WOODEND A No.7720-FS</t>
  </si>
  <si>
    <t>MOLIFE WILLIAM</t>
  </si>
  <si>
    <t>41970</t>
  </si>
  <si>
    <t>N0FS00000000772400000</t>
  </si>
  <si>
    <t>110425</t>
  </si>
  <si>
    <t>REM OF THE FARM WOODEND A No.7724-FS</t>
  </si>
  <si>
    <t>MKWANAZI MTSHOPANA</t>
  </si>
  <si>
    <t>382603</t>
  </si>
  <si>
    <t>N0FS00000000772400001</t>
  </si>
  <si>
    <t>254005</t>
  </si>
  <si>
    <t>PTN 1 OF THE FARM WOODEND A No.7724-FS</t>
  </si>
  <si>
    <t>MKWANAZI MROLELI RICHARD</t>
  </si>
  <si>
    <t>223300</t>
  </si>
  <si>
    <t>N0FT00000000774400000</t>
  </si>
  <si>
    <t>63289</t>
  </si>
  <si>
    <t>REM OF THE FARM UMNYESA B No.7744-FT</t>
  </si>
  <si>
    <t>614591</t>
  </si>
  <si>
    <t>N0FS00000000775400000</t>
  </si>
  <si>
    <t>55000</t>
  </si>
  <si>
    <t>REM OF THE FARM EPSOM No.7754-FS</t>
  </si>
  <si>
    <t>EPSOM</t>
  </si>
  <si>
    <t>1592464</t>
  </si>
  <si>
    <t>N0FS00000000775600000</t>
  </si>
  <si>
    <t>262645</t>
  </si>
  <si>
    <t>REM OF THE FARM ELLERSLIE NO 2 No.7756-FS</t>
  </si>
  <si>
    <t>ELLERS</t>
  </si>
  <si>
    <t>IKWEZI FARM PTY LTD</t>
  </si>
  <si>
    <t>3199577</t>
  </si>
  <si>
    <t>N0FS00000000775600002</t>
  </si>
  <si>
    <t>262655</t>
  </si>
  <si>
    <t>PTN 2 OF THE FARM ELLERSLIE NO 2 No.7756-FS</t>
  </si>
  <si>
    <t>3202421</t>
  </si>
  <si>
    <t>N0ES00000000778200000</t>
  </si>
  <si>
    <t>47199</t>
  </si>
  <si>
    <t>REM OF THE FARM PASTURE No.7782-ES</t>
  </si>
  <si>
    <t>PASTUR</t>
  </si>
  <si>
    <t>FOSTER CHRISTOPHER BRIAN</t>
  </si>
  <si>
    <t>898008</t>
  </si>
  <si>
    <t>N0ES00000000778200001</t>
  </si>
  <si>
    <t>48396</t>
  </si>
  <si>
    <t>PTN 1 OF THE FARM PASTURE No.7782-ES</t>
  </si>
  <si>
    <t>140368</t>
  </si>
  <si>
    <t>N0ES00000000778200002</t>
  </si>
  <si>
    <t>47254</t>
  </si>
  <si>
    <t>PTN 2 OF THE FARM LOT S19B No.7782-ES</t>
  </si>
  <si>
    <t>FOSTER KELVIN MARK</t>
  </si>
  <si>
    <t>892938</t>
  </si>
  <si>
    <t>N0ES00000000778200003</t>
  </si>
  <si>
    <t>48406</t>
  </si>
  <si>
    <t>PTN 3 OF THE FARM PASTURE No.7782-ES</t>
  </si>
  <si>
    <t>158124</t>
  </si>
  <si>
    <t>N0FS00000000786700000</t>
  </si>
  <si>
    <t>128225</t>
  </si>
  <si>
    <t>REM OF THE FARM GLENSIDE No.7867-FS</t>
  </si>
  <si>
    <t>GLENSI</t>
  </si>
  <si>
    <t>GLENSIDE TRUST-TRUSTEES</t>
  </si>
  <si>
    <t>4017317</t>
  </si>
  <si>
    <t>N0FS00000000787200000</t>
  </si>
  <si>
    <t>136895</t>
  </si>
  <si>
    <t>REM THE FARM LOT FP19 No.7872-FS</t>
  </si>
  <si>
    <t>RADEBE PHILIP MPENGULA</t>
  </si>
  <si>
    <t>438650</t>
  </si>
  <si>
    <t>N0FS00000000787200001</t>
  </si>
  <si>
    <t>131015</t>
  </si>
  <si>
    <t>PTN 1 OF THE FARM LOT FP19 No.7872-FS</t>
  </si>
  <si>
    <t>NQUBANE PATRICK PRINCE</t>
  </si>
  <si>
    <t>257255</t>
  </si>
  <si>
    <t>REM OF THE FARM LOT S 55 B No.7879-FS</t>
  </si>
  <si>
    <t>HAMMOND WILSON &amp; KENNY FRANK PATRICK</t>
  </si>
  <si>
    <t>1517669</t>
  </si>
  <si>
    <t>N0FS00000000787900001</t>
  </si>
  <si>
    <t>49892</t>
  </si>
  <si>
    <t>PTN 1 OF THE FARM LOT S 55 B No.7879-FS</t>
  </si>
  <si>
    <t>2213306</t>
  </si>
  <si>
    <t>N0FS00000000788000000</t>
  </si>
  <si>
    <t>50139</t>
  </si>
  <si>
    <t>REM OF THE FARM LOT S 55 B No.7880-FS</t>
  </si>
  <si>
    <t>JAMES CHARLES FORDER AND OTHERSTRUST-TRUSTEES</t>
  </si>
  <si>
    <t>1483605</t>
  </si>
  <si>
    <t>N0FS00000000788000001</t>
  </si>
  <si>
    <t>49902</t>
  </si>
  <si>
    <t>PTN 1 OF THE FARM LOT S 55 B No.7880-FS</t>
  </si>
  <si>
    <t>738019</t>
  </si>
  <si>
    <t>N0FS00000000788100000</t>
  </si>
  <si>
    <t>52935</t>
  </si>
  <si>
    <t>REM OF THE FARM LOT FP 27 A No.7881-FS</t>
  </si>
  <si>
    <t>68797</t>
  </si>
  <si>
    <t>N0FS00000000788200000</t>
  </si>
  <si>
    <t>52942</t>
  </si>
  <si>
    <t>REM OF THE FARM LOT S19B No.7882-FS</t>
  </si>
  <si>
    <t xml:space="preserve">CHARLES FORDER JAMES
</t>
  </si>
  <si>
    <t>530457</t>
  </si>
  <si>
    <t>N0FS00000000789500000</t>
  </si>
  <si>
    <t>54164</t>
  </si>
  <si>
    <t>REM OF THE FARM LOT S 17 A No.7895-FS</t>
  </si>
  <si>
    <t>474578</t>
  </si>
  <si>
    <t>N0FS00000000789500001</t>
  </si>
  <si>
    <t>50108</t>
  </si>
  <si>
    <t>PTN 1 OF THE FARM LOT S 17 A No.7895-FS</t>
  </si>
  <si>
    <t>GEOFFREY HODSON WILL TRUST-TRUSTEES</t>
  </si>
  <si>
    <t>618986</t>
  </si>
  <si>
    <t>N0FS00000000789500004</t>
  </si>
  <si>
    <t>53974</t>
  </si>
  <si>
    <t>PTN 4 OF THE FARM LOT S 17 A No.7895-FS</t>
  </si>
  <si>
    <t>PETER ROBERT HARRY NIXON, JEAN ELAINE NIXON</t>
  </si>
  <si>
    <t>1651227</t>
  </si>
  <si>
    <t>N0FS00000000789600000</t>
  </si>
  <si>
    <t>50067</t>
  </si>
  <si>
    <t>REM OF THE FARM LOT S 17 B No.7896-FS</t>
  </si>
  <si>
    <t>FOREST DEV CC</t>
  </si>
  <si>
    <t>1544484</t>
  </si>
  <si>
    <t>N0FS00000000789700000</t>
  </si>
  <si>
    <t>55251</t>
  </si>
  <si>
    <t>REM OF THE FARM FP 47 No.7897-FS</t>
  </si>
  <si>
    <t>FP 47</t>
  </si>
  <si>
    <t>1588695</t>
  </si>
  <si>
    <t>N0ES00000000789800000</t>
  </si>
  <si>
    <t>47120</t>
  </si>
  <si>
    <t>REM OF THE FARM LOT S 66 No.7898-ES</t>
  </si>
  <si>
    <t>EASTWOLD'S TRUST-TRUSTEES</t>
  </si>
  <si>
    <t>1769514</t>
  </si>
  <si>
    <t>N0ES00000000789800001</t>
  </si>
  <si>
    <t>48004</t>
  </si>
  <si>
    <t>PTN 1 OF THE FARM LOT S 66 No.7898-ES</t>
  </si>
  <si>
    <t>PITOUT PAUL JOHN, PITOUT PETRO</t>
  </si>
  <si>
    <t>113409</t>
  </si>
  <si>
    <t>N0FS00000000791400000</t>
  </si>
  <si>
    <t>REM THE FARM FP51 No.7914-FS</t>
  </si>
  <si>
    <t>FP51</t>
  </si>
  <si>
    <t>THE PATRICK TAYLOR FAMILY TRUST-TRUSTEES</t>
  </si>
  <si>
    <t>840288</t>
  </si>
  <si>
    <t>N0FS00000000792300000</t>
  </si>
  <si>
    <t>110995</t>
  </si>
  <si>
    <t>REM OF THE FARM LOT FP103 No.7923-FS</t>
  </si>
  <si>
    <t>STRUAN FARMS CC</t>
  </si>
  <si>
    <t>4697879</t>
  </si>
  <si>
    <t>N0FS00000000792300001</t>
  </si>
  <si>
    <t>110325</t>
  </si>
  <si>
    <t>PTN 1 OF THE FARM LOT FP103 No.7923-FS</t>
  </si>
  <si>
    <t>SHIGISHA INV CC</t>
  </si>
  <si>
    <t>4189307</t>
  </si>
  <si>
    <t>N0FS00000000792400000</t>
  </si>
  <si>
    <t>115005</t>
  </si>
  <si>
    <t>REM OF THE FARM LOT FP 104 No.7924-FS</t>
  </si>
  <si>
    <t>5724432</t>
  </si>
  <si>
    <t>N0FS00000000794600005</t>
  </si>
  <si>
    <t>262465</t>
  </si>
  <si>
    <t>PTN 5 OF THE FARM LOT F P 158 No.7946-FS</t>
  </si>
  <si>
    <t xml:space="preserve">LOT F </t>
  </si>
  <si>
    <t>1009233</t>
  </si>
  <si>
    <t>N0FS00000000794600012</t>
  </si>
  <si>
    <t>217985</t>
  </si>
  <si>
    <t>REM OF PTN 12 OF THE FARM LOT F P 158 No.7946-FS</t>
  </si>
  <si>
    <t>PENNY GRAHAM JOHN</t>
  </si>
  <si>
    <t>308646</t>
  </si>
  <si>
    <t>N0FS00000000794600014</t>
  </si>
  <si>
    <t>128175</t>
  </si>
  <si>
    <t>PTN 14 OF THE FARM LOT F P 158 No.7946-FS</t>
  </si>
  <si>
    <t>WATSON ANDREW JAMES</t>
  </si>
  <si>
    <t>20</t>
  </si>
  <si>
    <t>N0FS00000000794800002</t>
  </si>
  <si>
    <t>152265</t>
  </si>
  <si>
    <t>REM OF PTN 2 OF THE FARM ESTON No.7948-FS</t>
  </si>
  <si>
    <t>ESTON</t>
  </si>
  <si>
    <t>FORUM S A TRADING 137 PTY LTD</t>
  </si>
  <si>
    <t>734762</t>
  </si>
  <si>
    <t>N0FS00000000794800003</t>
  </si>
  <si>
    <t>107645</t>
  </si>
  <si>
    <t>PTN 3 OF THE FARM ESTON No.7948-FS</t>
  </si>
  <si>
    <t>BRYSON-LOW TRUST-TRUSTEES</t>
  </si>
  <si>
    <t>202343</t>
  </si>
  <si>
    <t>N0FS00000000794800004</t>
  </si>
  <si>
    <t>217595</t>
  </si>
  <si>
    <t>PTN 4 OF THE FARM ESTON No.7948-FS</t>
  </si>
  <si>
    <t>203729</t>
  </si>
  <si>
    <t>N0FS00000000794800005</t>
  </si>
  <si>
    <t>115835</t>
  </si>
  <si>
    <t>PTN 5 OF THE FARM ESTON No.7948-FS</t>
  </si>
  <si>
    <t>VERELEIGH TRUST-TRUSTEES</t>
  </si>
  <si>
    <t>297509</t>
  </si>
  <si>
    <t>N0FS00000000794800007</t>
  </si>
  <si>
    <t>123505</t>
  </si>
  <si>
    <t>PTN 7 OF THE FARM ESTON No.7948-FS</t>
  </si>
  <si>
    <t>4113100</t>
  </si>
  <si>
    <t>N0FS00000000794800009</t>
  </si>
  <si>
    <t>131255</t>
  </si>
  <si>
    <t>PTN 9 OF THE FARM ESTON No.7948-FS</t>
  </si>
  <si>
    <t>KNIGHT DANIEL MONTAGUE</t>
  </si>
  <si>
    <t>31664</t>
  </si>
  <si>
    <t>N0FS00000000794800011</t>
  </si>
  <si>
    <t>131265</t>
  </si>
  <si>
    <t>PTN 11 OF THE FARM ESTON No.7948-FS</t>
  </si>
  <si>
    <t>42946</t>
  </si>
  <si>
    <t>N0FS00000000795100000</t>
  </si>
  <si>
    <t>110015</t>
  </si>
  <si>
    <t>REM OF THE FARM HORRY No.7951-FS</t>
  </si>
  <si>
    <t>HORRY</t>
  </si>
  <si>
    <t>637809</t>
  </si>
  <si>
    <t>N0FS00000000795800001</t>
  </si>
  <si>
    <t>50098</t>
  </si>
  <si>
    <t>PTN 1 OF THE FARM CLERKENWELL No.7958-FS</t>
  </si>
  <si>
    <t>CLERKE</t>
  </si>
  <si>
    <t>3950952</t>
  </si>
  <si>
    <t>?????</t>
  </si>
  <si>
    <t>N0FT00000000795900000</t>
  </si>
  <si>
    <t>57686</t>
  </si>
  <si>
    <t>REM OF THE FARM AF STERK SPRUIT No.7959-FT</t>
  </si>
  <si>
    <t>AF STE</t>
  </si>
  <si>
    <t>JACA NTOYAKE, MCUNU WILFRED</t>
  </si>
  <si>
    <t>1193826</t>
  </si>
  <si>
    <t>N0FS00000000796100000</t>
  </si>
  <si>
    <t>136705</t>
  </si>
  <si>
    <t>REM OF THE FARM LOT FP 205A No.7961-FS</t>
  </si>
  <si>
    <t>5256227</t>
  </si>
  <si>
    <t>N0FS00000000797300000</t>
  </si>
  <si>
    <t>50081</t>
  </si>
  <si>
    <t>REM OF THE FARM S102 A No.7973-FS</t>
  </si>
  <si>
    <t>S102 A</t>
  </si>
  <si>
    <t>FOSTER CHESTER STANLEY ERSKINE</t>
  </si>
  <si>
    <t>1777885</t>
  </si>
  <si>
    <t>N0FS00000000797300002</t>
  </si>
  <si>
    <t>50225</t>
  </si>
  <si>
    <t>PTN 2 OF THE FARM S102 A No.7973-FS</t>
  </si>
  <si>
    <t>HODSON DENIS</t>
  </si>
  <si>
    <t>878133</t>
  </si>
  <si>
    <t>N0ES00000000800700000</t>
  </si>
  <si>
    <t>47852</t>
  </si>
  <si>
    <t>REM OF THE FARM LOT 37 DRANK VLEI No.8007-ES</t>
  </si>
  <si>
    <t>LOT 37</t>
  </si>
  <si>
    <t>MINGAY BRIAN WILFRED</t>
  </si>
  <si>
    <t>3367445</t>
  </si>
  <si>
    <t>N0ES00000000800700001</t>
  </si>
  <si>
    <t>46954</t>
  </si>
  <si>
    <t>PTN 1 OF THE FARM LOT 37 DRANK VLEI No.8007-ES</t>
  </si>
  <si>
    <t>BURNVIEW TRADING TRUST-TRUSTEES</t>
  </si>
  <si>
    <t>799758</t>
  </si>
  <si>
    <t>N0ET00000000804000000</t>
  </si>
  <si>
    <t>62381</t>
  </si>
  <si>
    <t>REM OF THE FARM LOT 12 ULUFAFA No.8040-ET</t>
  </si>
  <si>
    <t>LOT 12</t>
  </si>
  <si>
    <t>GLENBAIN FARM CC</t>
  </si>
  <si>
    <t>189</t>
  </si>
  <si>
    <t>N0FS00000000806200000</t>
  </si>
  <si>
    <t>115345</t>
  </si>
  <si>
    <t>REM OF THE FARM POLELA No.8062-FS</t>
  </si>
  <si>
    <t>POLELA</t>
  </si>
  <si>
    <t>DEREK NICHOLSON FAMILY TRUST-TRUSTEES</t>
  </si>
  <si>
    <t>7827379</t>
  </si>
  <si>
    <t>N0FS00000000806300000</t>
  </si>
  <si>
    <t>115385</t>
  </si>
  <si>
    <t>REM OF THE FARM FP 166 No.8063-FS</t>
  </si>
  <si>
    <t>FP 166</t>
  </si>
  <si>
    <t>7749079</t>
  </si>
  <si>
    <t>N0FS00000000806300001</t>
  </si>
  <si>
    <t>123185</t>
  </si>
  <si>
    <t>PTN 1 OF THE FARM LOT FP 166 No.8063-FS</t>
  </si>
  <si>
    <t>EDUCATED RISK INV 81 PTY LTD</t>
  </si>
  <si>
    <t>894800</t>
  </si>
  <si>
    <t>N0FS00000000806400000</t>
  </si>
  <si>
    <t>115405</t>
  </si>
  <si>
    <t>REM OF THE FARM FP 167 No.8064-FS</t>
  </si>
  <si>
    <t>FP 167</t>
  </si>
  <si>
    <t>2391137</t>
  </si>
  <si>
    <t>N0FS00000000806500000</t>
  </si>
  <si>
    <t>115425</t>
  </si>
  <si>
    <t>REM OF THE FARM HIGHLANDS No.8065-FS</t>
  </si>
  <si>
    <t>HIGHLA</t>
  </si>
  <si>
    <t>8160560</t>
  </si>
  <si>
    <t>N0FS00000000806500001</t>
  </si>
  <si>
    <t>115445</t>
  </si>
  <si>
    <t>PTN 1 OF THE FARM HIGHLANDS No.8065-FS</t>
  </si>
  <si>
    <t>651642</t>
  </si>
  <si>
    <t>N0FS00000000806200001</t>
  </si>
  <si>
    <t>194715</t>
  </si>
  <si>
    <t>PTN 1 OF THE FARM LOT N No.8065-FS</t>
  </si>
  <si>
    <t>LOT N</t>
  </si>
  <si>
    <t>651699</t>
  </si>
  <si>
    <t>N0FS00000000809400000</t>
  </si>
  <si>
    <t>123345</t>
  </si>
  <si>
    <t>REM OF THE FARM LOT FP 118 No.8094-FS</t>
  </si>
  <si>
    <t>UKHAHLAMBA DEV TRUST-TRUSTEES</t>
  </si>
  <si>
    <t>730</t>
  </si>
  <si>
    <t>N0FS00000000809400001</t>
  </si>
  <si>
    <t>136345</t>
  </si>
  <si>
    <t>PTN 1 OF THE FARM LOT FP 118 No.8094-FS</t>
  </si>
  <si>
    <t>MBANJWA BANGENI ANNASTASIA</t>
  </si>
  <si>
    <t>49137</t>
  </si>
  <si>
    <t>N0FS00000000809400002</t>
  </si>
  <si>
    <t>136335</t>
  </si>
  <si>
    <t>PTN 2 OF THE FARM LOT FP 118 No.8094-FS</t>
  </si>
  <si>
    <t>52109</t>
  </si>
  <si>
    <t>REM OF THE FARM LOT FP 183 No.8112-FS</t>
  </si>
  <si>
    <t>TEMBI IDA MOKUBUNG</t>
  </si>
  <si>
    <t>1153830</t>
  </si>
  <si>
    <t>N0FS00000000812200000</t>
  </si>
  <si>
    <t>56575</t>
  </si>
  <si>
    <t>REM OF THE FARM LOT FP 183 No.8122-FS</t>
  </si>
  <si>
    <t>WYLDEHOLME TRUST-TRUSTEES</t>
  </si>
  <si>
    <t>3765900</t>
  </si>
  <si>
    <t>N0FS00000000812200003</t>
  </si>
  <si>
    <t>55749</t>
  </si>
  <si>
    <t>PTN 3 OF THE FARM LOT FP 183 No.8122-FS</t>
  </si>
  <si>
    <t>TAYLOR HAROLD GEORGE</t>
  </si>
  <si>
    <t>2254100</t>
  </si>
  <si>
    <t>N0FT00000000812600000</t>
  </si>
  <si>
    <t>58120</t>
  </si>
  <si>
    <t>REM OF THE FARM LOT FP 53 No.8126-FT</t>
  </si>
  <si>
    <t>78</t>
  </si>
  <si>
    <t>N0FT00000000813900000</t>
  </si>
  <si>
    <t>58137</t>
  </si>
  <si>
    <t>REM OF THE FARM LOT 15 ULUFAFA No.8139-FT</t>
  </si>
  <si>
    <t>LOT 15</t>
  </si>
  <si>
    <t>332</t>
  </si>
  <si>
    <t>N0ES00000000814900000</t>
  </si>
  <si>
    <t>47137</t>
  </si>
  <si>
    <t>REM OF THE FARM S 103 B No.8149-ES</t>
  </si>
  <si>
    <t xml:space="preserve">S 103 </t>
  </si>
  <si>
    <t>FAIRVIEW TRUST-TRUSTEES</t>
  </si>
  <si>
    <t>1655178</t>
  </si>
  <si>
    <t>N0ES00000000815000000</t>
  </si>
  <si>
    <t>66282</t>
  </si>
  <si>
    <t>REM OF THE FARM S103 A No.8150-ES</t>
  </si>
  <si>
    <t>S103 A</t>
  </si>
  <si>
    <t>PITOUT ETHEL MAUD</t>
  </si>
  <si>
    <t>1878125</t>
  </si>
  <si>
    <t>N0ES00000000815000001</t>
  </si>
  <si>
    <t>47948</t>
  </si>
  <si>
    <t>PTN 1 OF THE FARM S103 A No.8150-ES</t>
  </si>
  <si>
    <t>PITOUT BRIAN ALEXANDER, PITOUT PHOEBE ANTIONETTE</t>
  </si>
  <si>
    <t>22089</t>
  </si>
  <si>
    <t>N0ES00000000815000002</t>
  </si>
  <si>
    <t>47797</t>
  </si>
  <si>
    <t>PTN 2 OF THE FARM S103 A No.8150-ES</t>
  </si>
  <si>
    <t>MCMILLAN ETHEL MAUD HOUSTON-</t>
  </si>
  <si>
    <t>1861880</t>
  </si>
  <si>
    <t>N0FT00000000815700000</t>
  </si>
  <si>
    <t>57679</t>
  </si>
  <si>
    <t>REM OF THE FARM LOT S-57 No.8157-FT</t>
  </si>
  <si>
    <t>LOT S-</t>
  </si>
  <si>
    <t>1391596</t>
  </si>
  <si>
    <t>N0FS00000000817200000</t>
  </si>
  <si>
    <t>136715</t>
  </si>
  <si>
    <t>REM OF THE FARM DIEU DONNE No.8172-FS</t>
  </si>
  <si>
    <t>DIEU D</t>
  </si>
  <si>
    <t>3173696</t>
  </si>
  <si>
    <t>N0FS00000000817900000</t>
  </si>
  <si>
    <t>128825</t>
  </si>
  <si>
    <t>REM OF THE FARM DIEU DONNE No.8179-FS</t>
  </si>
  <si>
    <t>INCHGARTH DAIRIES PTY LTD</t>
  </si>
  <si>
    <t>4382800</t>
  </si>
  <si>
    <t>N0FS00000000817900001</t>
  </si>
  <si>
    <t>107275</t>
  </si>
  <si>
    <t>PTN 1 OF THE FARM DIEU DONNE No.8179-FS</t>
  </si>
  <si>
    <t>81287</t>
  </si>
  <si>
    <t>N0FS00000000817900004</t>
  </si>
  <si>
    <t>259195</t>
  </si>
  <si>
    <t>PTN 4 OF THE FARM DIEU DONNE No.8179-FS</t>
  </si>
  <si>
    <t>2787382</t>
  </si>
  <si>
    <t>N0FS00000000818400000</t>
  </si>
  <si>
    <t>217975</t>
  </si>
  <si>
    <t>REM THE FARM NETHERBY No.8184-FS</t>
  </si>
  <si>
    <t>NETHER</t>
  </si>
  <si>
    <t>9118491</t>
  </si>
  <si>
    <t>N0FS00000000819300000</t>
  </si>
  <si>
    <t>49610</t>
  </si>
  <si>
    <t>REM OF THE FARM DRONK VLEI RESERVE No.8193-FS</t>
  </si>
  <si>
    <t xml:space="preserve">DRONK </t>
  </si>
  <si>
    <t>COLUMBIA FARMING CC</t>
  </si>
  <si>
    <t>2867680</t>
  </si>
  <si>
    <t>N0FS00000000821900000</t>
  </si>
  <si>
    <t>54140</t>
  </si>
  <si>
    <t>REM OF THE FARM LOT F P 195 No.8219-FS</t>
  </si>
  <si>
    <t>PASS JONATHAN CHARLES</t>
  </si>
  <si>
    <t>5579989</t>
  </si>
  <si>
    <t>N0FS00000000821900003</t>
  </si>
  <si>
    <t>55268</t>
  </si>
  <si>
    <t>PTN 3 OF THE FARM LOT F P 195 No.8219-FS</t>
  </si>
  <si>
    <t>1465362</t>
  </si>
  <si>
    <t>N0FS00000000822000000</t>
  </si>
  <si>
    <t>54157</t>
  </si>
  <si>
    <t>REM OF THE FARM LOT F P 195 No.8220-FS</t>
  </si>
  <si>
    <t>1011068</t>
  </si>
  <si>
    <t>N0FT00000000824200000</t>
  </si>
  <si>
    <t>58326</t>
  </si>
  <si>
    <t>REM OF THE FARM UMLAZI MISSION RESERVE No.8242-FT</t>
  </si>
  <si>
    <t>UMLAZI</t>
  </si>
  <si>
    <t>SITHOLE MBANGOWAKHE AND OTHERS</t>
  </si>
  <si>
    <t>477690</t>
  </si>
  <si>
    <t>N0FS00000000824600001</t>
  </si>
  <si>
    <t>69182</t>
  </si>
  <si>
    <t>REM OF PTN 1 OF THE FARM LOT FP 43 No.8246-FS</t>
  </si>
  <si>
    <t>972163</t>
  </si>
  <si>
    <t>N0FS00000000824600003</t>
  </si>
  <si>
    <t>69089</t>
  </si>
  <si>
    <t>PTN 3 OF THE FARM LOT FP 43 No.8246-FS</t>
  </si>
  <si>
    <t>1011708</t>
  </si>
  <si>
    <t>N0ES00000000827100000</t>
  </si>
  <si>
    <t>47278</t>
  </si>
  <si>
    <t>REM OF THE FARM LOT 14 DRONK VLEI No.8271-ES</t>
  </si>
  <si>
    <t>LOT 14</t>
  </si>
  <si>
    <t>2104367</t>
  </si>
  <si>
    <t>N0ES00000000827100001</t>
  </si>
  <si>
    <t>47292</t>
  </si>
  <si>
    <t>PTN 1 OF THE FARM LOT 14 DRONK VLEI No.8271-ES</t>
  </si>
  <si>
    <t>1398822</t>
  </si>
  <si>
    <t>N0FS00000000827200000</t>
  </si>
  <si>
    <t>262685</t>
  </si>
  <si>
    <t>REM OF THE FARM LOT FP 172 No.8272-FS</t>
  </si>
  <si>
    <t xml:space="preserve">PARADISE FALLS TIMBER PROPRIETARY LIMITED
</t>
  </si>
  <si>
    <t>2126871</t>
  </si>
  <si>
    <t>N0FT00000000827600000</t>
  </si>
  <si>
    <t>57693</t>
  </si>
  <si>
    <t>REM OF THE FARM UMLAZI MISSION RESERVE No.8276-FT</t>
  </si>
  <si>
    <t>JAMA BUSISIWE FLORENCE</t>
  </si>
  <si>
    <t>1939870</t>
  </si>
  <si>
    <t>N0FS00000000827700000</t>
  </si>
  <si>
    <t>55275</t>
  </si>
  <si>
    <t>REM OF THE FARM LOT S 49 A No.8277-FS</t>
  </si>
  <si>
    <t>1896939</t>
  </si>
  <si>
    <t>N0FS00000000827700001</t>
  </si>
  <si>
    <t>55282</t>
  </si>
  <si>
    <t>PTN 1 OF THE FARM LOT S 49 A No.8277-FS</t>
  </si>
  <si>
    <t>386400</t>
  </si>
  <si>
    <t>N0FS00000000827800000</t>
  </si>
  <si>
    <t>55299</t>
  </si>
  <si>
    <t>REM OF THE FARM LOT FP 54 A No.8278-FS</t>
  </si>
  <si>
    <t>3121339</t>
  </si>
  <si>
    <t>N0FS00000000827900000</t>
  </si>
  <si>
    <t>55309</t>
  </si>
  <si>
    <t>REM OF THE FARM LOT NE No.8279-FS</t>
  </si>
  <si>
    <t>LOT NE</t>
  </si>
  <si>
    <t>4727106</t>
  </si>
  <si>
    <t>N0FS00000000827900001</t>
  </si>
  <si>
    <t>55316</t>
  </si>
  <si>
    <t>PTN 1 OF THE FARM LOT NE No.8279-FS</t>
  </si>
  <si>
    <t>4727105</t>
  </si>
  <si>
    <t>N0FS00000000830400000</t>
  </si>
  <si>
    <t>225045</t>
  </si>
  <si>
    <t>REM OF THE FARM FP 194 B No.8304-FS</t>
  </si>
  <si>
    <t>FP 194</t>
  </si>
  <si>
    <t>OKWENKOSI FARMING PTY LTD</t>
  </si>
  <si>
    <t>3064249</t>
  </si>
  <si>
    <t>N0FT00000000833900000</t>
  </si>
  <si>
    <t>58319</t>
  </si>
  <si>
    <t>REM OF THE FARM UMLAZI MISSION RESERVE No.8339-FT</t>
  </si>
  <si>
    <t>MKULISE KALU, ABD SIX OTHERS</t>
  </si>
  <si>
    <t>1413754</t>
  </si>
  <si>
    <t>N0FS00000000834600000</t>
  </si>
  <si>
    <t>246795</t>
  </si>
  <si>
    <t>REM OF THE FARM FP 65 No.8346-FS</t>
  </si>
  <si>
    <t>FP 65</t>
  </si>
  <si>
    <t>SHAGGYWOOD TRUST-TRUSTEES</t>
  </si>
  <si>
    <t>7793999</t>
  </si>
  <si>
    <t>N0FS00000000834700000</t>
  </si>
  <si>
    <t>131675</t>
  </si>
  <si>
    <t>REM OF THE FARM FP 65 No.8347-FS</t>
  </si>
  <si>
    <t>PINEARM INV CC</t>
  </si>
  <si>
    <t>2095495</t>
  </si>
  <si>
    <t>N0FS00000000834700002</t>
  </si>
  <si>
    <t>123875</t>
  </si>
  <si>
    <t>PTN 2 OF THE FARM FP 65 No.8347-FS</t>
  </si>
  <si>
    <t>WATSON DERRICK MICHAEL</t>
  </si>
  <si>
    <t>1861498</t>
  </si>
  <si>
    <t>N0FS00000000834800000</t>
  </si>
  <si>
    <t>259455</t>
  </si>
  <si>
    <t>REM OF THE FARM LOT FP 207 No.8348-FS</t>
  </si>
  <si>
    <t>FORDE ANTHONY JOHN</t>
  </si>
  <si>
    <t>2152676</t>
  </si>
  <si>
    <t>N0FS00000000834900000</t>
  </si>
  <si>
    <t>259515</t>
  </si>
  <si>
    <t>REM OF THE FARM GR 11 No.8349-FS</t>
  </si>
  <si>
    <t>GR 11</t>
  </si>
  <si>
    <t>2023430</t>
  </si>
  <si>
    <t>N0FS00000000836100000</t>
  </si>
  <si>
    <t>54982</t>
  </si>
  <si>
    <t>REM OF THE FARM DRONK VLEI No.8361-FS</t>
  </si>
  <si>
    <t>RUSSEL GLYN LEAHY FAMILY TRUST-TRUSTEES</t>
  </si>
  <si>
    <t>1133879</t>
  </si>
  <si>
    <t>N0FS00000000836600000</t>
  </si>
  <si>
    <t>123375</t>
  </si>
  <si>
    <t>REM OF THE FARM LOT FP 347 No.8366-FS</t>
  </si>
  <si>
    <t>58</t>
  </si>
  <si>
    <t>N0ET00000000838000000</t>
  </si>
  <si>
    <t>48695</t>
  </si>
  <si>
    <t>REM OF THE FARM LOT 8 ULUFAFA No.8380-ET</t>
  </si>
  <si>
    <t xml:space="preserve">LOT 8 </t>
  </si>
  <si>
    <t>3548134</t>
  </si>
  <si>
    <t>N0FS00000000839300000</t>
  </si>
  <si>
    <t>49579</t>
  </si>
  <si>
    <t>REM OF THE FARM FP 116 A No.8393-FS</t>
  </si>
  <si>
    <t>FP 116</t>
  </si>
  <si>
    <t>6056565</t>
  </si>
  <si>
    <t>N0FS00000000839600000</t>
  </si>
  <si>
    <t>107425</t>
  </si>
  <si>
    <t>REM OF THE FARM LOT FP195B No.8396-FS</t>
  </si>
  <si>
    <t>RUA TAYLOR FAMILY TRUST-TRUSTEES</t>
  </si>
  <si>
    <t>8081943</t>
  </si>
  <si>
    <t>N0FS00000000840300000</t>
  </si>
  <si>
    <t>144325</t>
  </si>
  <si>
    <t>REM OF THE FARM LOT FP 132 No.8403-FS</t>
  </si>
  <si>
    <t>MERSEY TRADING CC</t>
  </si>
  <si>
    <t>2882122</t>
  </si>
  <si>
    <t>N0FS00000000841400000</t>
  </si>
  <si>
    <t>259445</t>
  </si>
  <si>
    <t>REM OF THE FARM LOT FP 96 No.8414-FS</t>
  </si>
  <si>
    <t>BHOPBHOP MILKO (PTY) LTD</t>
  </si>
  <si>
    <t>5997801</t>
  </si>
  <si>
    <t>N0FS00000000841400003</t>
  </si>
  <si>
    <t>262395</t>
  </si>
  <si>
    <t>PTN 3 OF THE FARM LOT FP 96 No.8414-FS</t>
  </si>
  <si>
    <t>GLENLEA FARMS CC</t>
  </si>
  <si>
    <t>1885986</t>
  </si>
  <si>
    <t>N0FS00000000842200000</t>
  </si>
  <si>
    <t>131585</t>
  </si>
  <si>
    <t>REM OF THE FARM LOT FP 131 No.8422-FS</t>
  </si>
  <si>
    <t>LAMMERMOOR INV CC</t>
  </si>
  <si>
    <t>8078555</t>
  </si>
  <si>
    <t>N0FS00000000842300000</t>
  </si>
  <si>
    <t>217895</t>
  </si>
  <si>
    <t>REM OF THE FARM LOT FP 131 No.8423-FS</t>
  </si>
  <si>
    <t>WILLIAMSON MICHAEL RICHARD</t>
  </si>
  <si>
    <t>6514913</t>
  </si>
  <si>
    <t>N0FS00000000842300001</t>
  </si>
  <si>
    <t>131145</t>
  </si>
  <si>
    <t>PTN 1 OF THE FARM LOT FP 131 No.8423-FS</t>
  </si>
  <si>
    <t>OURPLACE PTY LTD</t>
  </si>
  <si>
    <t>325239</t>
  </si>
  <si>
    <t>N0FS00000000842300003</t>
  </si>
  <si>
    <t>123365</t>
  </si>
  <si>
    <t>PTN 3 OF THE FARM LOT FP 131 No.8423-FS</t>
  </si>
  <si>
    <t>ESTERHUYSEN LEONARD</t>
  </si>
  <si>
    <t>349153</t>
  </si>
  <si>
    <t>N0FS00000000842300004</t>
  </si>
  <si>
    <t>115965</t>
  </si>
  <si>
    <t>PTN 4 OF THE FARM LOT FP 131 No.8423-FS</t>
  </si>
  <si>
    <t>DRAPER LAUREN BEATRICE</t>
  </si>
  <si>
    <t>N0FS00000000842300005</t>
  </si>
  <si>
    <t>194905</t>
  </si>
  <si>
    <t>PTN 5 OF THE FARM LOT FP 131 No.8423-FS</t>
  </si>
  <si>
    <t>XENOCORP 127 CC</t>
  </si>
  <si>
    <t>509904</t>
  </si>
  <si>
    <t>N0FS00000000842600000</t>
  </si>
  <si>
    <t>102875</t>
  </si>
  <si>
    <t>REM OF THE FARM LOT FP 199 No.8426</t>
  </si>
  <si>
    <t>ARTHUR COLE TRUST</t>
  </si>
  <si>
    <t>7.24207e+006</t>
  </si>
  <si>
    <t>N0FS00000000842700000</t>
  </si>
  <si>
    <t>123865</t>
  </si>
  <si>
    <t>REM OF THE FARM LOT FP 199 No.8427-FS</t>
  </si>
  <si>
    <t>2217058</t>
  </si>
  <si>
    <t>N0FS00000000842700004</t>
  </si>
  <si>
    <t>246525</t>
  </si>
  <si>
    <t>PTN 4 OF THE FARM LOT FP 199 No.8427-FS</t>
  </si>
  <si>
    <t>KROPF MARIO RUDOLF</t>
  </si>
  <si>
    <t>276280</t>
  </si>
  <si>
    <t>N0FS00000000842800000</t>
  </si>
  <si>
    <t>56551</t>
  </si>
  <si>
    <t>REM OF THE FARM LOT FP 206 No.8428-FS</t>
  </si>
  <si>
    <t>441867</t>
  </si>
  <si>
    <t>N0FS00000000843100000</t>
  </si>
  <si>
    <t>136285</t>
  </si>
  <si>
    <t>REM OF THE FARM FP 267 No.8431-FS</t>
  </si>
  <si>
    <t>FP 267</t>
  </si>
  <si>
    <t>687597</t>
  </si>
  <si>
    <t>N0FS00000000843100001</t>
  </si>
  <si>
    <t>149155</t>
  </si>
  <si>
    <t>PTN 1 OF THE FARM FP 267 No.8431-FS</t>
  </si>
  <si>
    <t>518391</t>
  </si>
  <si>
    <t>N0FS00000000843600000</t>
  </si>
  <si>
    <t>55323</t>
  </si>
  <si>
    <t>REM OF THE FARM LOT S 106 B No.8436-FS</t>
  </si>
  <si>
    <t>3237488</t>
  </si>
  <si>
    <t>N0FS00000000843700000</t>
  </si>
  <si>
    <t>55330</t>
  </si>
  <si>
    <t>REM OF THE FARM LOT S 106 A No.8437-FS</t>
  </si>
  <si>
    <t>4857749</t>
  </si>
  <si>
    <t>N0FS00000000843800000</t>
  </si>
  <si>
    <t>115795</t>
  </si>
  <si>
    <t>REM OF THE FARM LOT S 106 A No.8438-FS</t>
  </si>
  <si>
    <t>MTALANA MTSHELWANA</t>
  </si>
  <si>
    <t>899100</t>
  </si>
  <si>
    <t>N0FS00000000844400000</t>
  </si>
  <si>
    <t>54016</t>
  </si>
  <si>
    <t>REM OF THE FARM LOT FP 276 No.8444-FS</t>
  </si>
  <si>
    <t>1296361</t>
  </si>
  <si>
    <t>N0FS00000000844500000</t>
  </si>
  <si>
    <t>54023</t>
  </si>
  <si>
    <t>REM OF THE FARM LOT FP 98 No.8445-FS</t>
  </si>
  <si>
    <t>3886090</t>
  </si>
  <si>
    <t>N0FS00000000847200000</t>
  </si>
  <si>
    <t>54030</t>
  </si>
  <si>
    <t>REM OF THE FARM LOT FP 298 No.8472-FS</t>
  </si>
  <si>
    <t>498428</t>
  </si>
  <si>
    <t>N0FS00000000847200001</t>
  </si>
  <si>
    <t>54047</t>
  </si>
  <si>
    <t>PTN 1 OF THE FARM LOT FP 298 No.8472-FS</t>
  </si>
  <si>
    <t>1613600</t>
  </si>
  <si>
    <t>N0FS00000000847800000</t>
  </si>
  <si>
    <t>55639</t>
  </si>
  <si>
    <t>REM OF THE FARM LOT FP 218 No.8478-FS</t>
  </si>
  <si>
    <t>1125785</t>
  </si>
  <si>
    <t>N0FS00000000847900000</t>
  </si>
  <si>
    <t>107185</t>
  </si>
  <si>
    <t>REM OF THE FARM LOT FP 79 No.8479-FS</t>
  </si>
  <si>
    <t>RIPON CC</t>
  </si>
  <si>
    <t>1886809</t>
  </si>
  <si>
    <t>N0FS00000000847900001</t>
  </si>
  <si>
    <t>217875</t>
  </si>
  <si>
    <t>PTN 1 OF THE FARM LOT FP 79 No.8479-FS</t>
  </si>
  <si>
    <t>HAZELDENE TRUST-TRUSTEES</t>
  </si>
  <si>
    <t>40</t>
  </si>
  <si>
    <t>N0FS00000000847900002</t>
  </si>
  <si>
    <t>217905</t>
  </si>
  <si>
    <t>REM OF PTN 2 OF THE FARM LOT FP 79 No.8479-FS</t>
  </si>
  <si>
    <t>256</t>
  </si>
  <si>
    <t>N0FS00000000847900005</t>
  </si>
  <si>
    <t>107855</t>
  </si>
  <si>
    <t>PTN 5 OF THE FARM LOT FP 79 No.8479-FS</t>
  </si>
  <si>
    <t>VENDOME INV PTY LTD</t>
  </si>
  <si>
    <t>2554684</t>
  </si>
  <si>
    <t>N0FS00000000848000000</t>
  </si>
  <si>
    <t>54195</t>
  </si>
  <si>
    <t>REM OF THE FARM AVOCA VALE NO 2 No.8480-FS</t>
  </si>
  <si>
    <t xml:space="preserve">AVOCA </t>
  </si>
  <si>
    <t>PENNEFATHER RORY FRANK</t>
  </si>
  <si>
    <t>718318</t>
  </si>
  <si>
    <t>N0FS00000000848100000</t>
  </si>
  <si>
    <t>50115</t>
  </si>
  <si>
    <t>REM OF THE FARM LOT F P 219 No.8481-FS</t>
  </si>
  <si>
    <t>582528</t>
  </si>
  <si>
    <t>N0FS00000000848100001</t>
  </si>
  <si>
    <t>55653</t>
  </si>
  <si>
    <t>PTN 1 OF THE FARM LOT F P 219 No.8481-FS</t>
  </si>
  <si>
    <t>3685</t>
  </si>
  <si>
    <t>N0ES00000000848400001</t>
  </si>
  <si>
    <t>67582</t>
  </si>
  <si>
    <t>PTN 1 OF THE FARM LOT 33 DRONK VLEI No.8484-ES</t>
  </si>
  <si>
    <t>LOT 33</t>
  </si>
  <si>
    <t>N0FS00000000849000000</t>
  </si>
  <si>
    <t>123155</t>
  </si>
  <si>
    <t>REM OF THE FARM LOT FP 163 No.8490-FS</t>
  </si>
  <si>
    <t>EASTON TRUST-TRUSTEES</t>
  </si>
  <si>
    <t>286</t>
  </si>
  <si>
    <t>N0FS00000000849000001</t>
  </si>
  <si>
    <t>123125</t>
  </si>
  <si>
    <t>PTN 1 OF THE FARM LOT FP 163 No.8490-FS</t>
  </si>
  <si>
    <t>DWEN CHRISTOPHER PATRICK</t>
  </si>
  <si>
    <t>1004045</t>
  </si>
  <si>
    <t>N0FS00000000849000002</t>
  </si>
  <si>
    <t>123165</t>
  </si>
  <si>
    <t>PTN 2 OF THE FARM LOT FP 163 No.8490-FS</t>
  </si>
  <si>
    <t>283</t>
  </si>
  <si>
    <t>N0FS00000000849000003</t>
  </si>
  <si>
    <t>107415</t>
  </si>
  <si>
    <t>PTN 3 OF THE FARM LOT FP 163 No.8490-FS</t>
  </si>
  <si>
    <t>BONSMA IAN NICO</t>
  </si>
  <si>
    <t>702899</t>
  </si>
  <si>
    <t>N0FS00000000849100001</t>
  </si>
  <si>
    <t>131775</t>
  </si>
  <si>
    <t>PTN 1 OF THE FARM LOT FP164 No.8491-FS</t>
  </si>
  <si>
    <t>PUNCH TRUST-TRUSTEES</t>
  </si>
  <si>
    <t>50258</t>
  </si>
  <si>
    <t>N0FS00000000849100002</t>
  </si>
  <si>
    <t>225035</t>
  </si>
  <si>
    <t>PTN 2 OF THE FARM LOT FP 164 No.8491-FS</t>
  </si>
  <si>
    <t>TARBOTON DESMOND IVAN</t>
  </si>
  <si>
    <t>41470</t>
  </si>
  <si>
    <t>N0FS00000000849100004</t>
  </si>
  <si>
    <t>254825</t>
  </si>
  <si>
    <t>PTN 4 OF THE FARM LOT FP 164 No.8491-FS</t>
  </si>
  <si>
    <t>ZIETSMAN WENDY AMELIA</t>
  </si>
  <si>
    <t>41811</t>
  </si>
  <si>
    <t>N0FS00000000849100005</t>
  </si>
  <si>
    <t>123215</t>
  </si>
  <si>
    <t>PTN 5 OF THE FARM LOT FP 164 No.8491-FS</t>
  </si>
  <si>
    <t>EKU THULENI TRUST-TRUSTEES</t>
  </si>
  <si>
    <t>41049</t>
  </si>
  <si>
    <t>N0FS00000000849100006</t>
  </si>
  <si>
    <t>110195</t>
  </si>
  <si>
    <t>PTN 6 OF THE FARM LOT FP 164 No.8491</t>
  </si>
  <si>
    <t>CLEVELAND VALERIE GRACE MAUREEN</t>
  </si>
  <si>
    <t>94045</t>
  </si>
  <si>
    <t>N0FS00000000849100014</t>
  </si>
  <si>
    <t>128755</t>
  </si>
  <si>
    <t>PTN 14 OF THE FARM LOT FP164 No.8491-FS</t>
  </si>
  <si>
    <t>HORNER GUY CLEMENT</t>
  </si>
  <si>
    <t>3598711</t>
  </si>
  <si>
    <t>N0FS00000000849100015</t>
  </si>
  <si>
    <t>123245</t>
  </si>
  <si>
    <t>PTN 15 OF THE FARM LOT FP164 No.8491-FS</t>
  </si>
  <si>
    <t>ELGIN TRUST-TRUSTEES</t>
  </si>
  <si>
    <t>2514045</t>
  </si>
  <si>
    <t>N0FS00000000849100016</t>
  </si>
  <si>
    <t>107795</t>
  </si>
  <si>
    <t>PTN 16 OF THE FARM LOT FP164 No.8491-FS</t>
  </si>
  <si>
    <t>SCAFELL TRUST-TRUSTEES</t>
  </si>
  <si>
    <t>848542</t>
  </si>
  <si>
    <t>N0FS00000000849100017</t>
  </si>
  <si>
    <t>254905</t>
  </si>
  <si>
    <t>PTN 17 OF THE FARM LOT FP 164 No.8491</t>
  </si>
  <si>
    <t>BILAMY PROPERTY INVESTMENTS CC</t>
  </si>
  <si>
    <t>236181</t>
  </si>
  <si>
    <t>N0FS00000000849100018</t>
  </si>
  <si>
    <t>254915</t>
  </si>
  <si>
    <t>PTN 18 OF THE FARM LOT FP 164 No.8491-FS</t>
  </si>
  <si>
    <t>BETHELL DONALD MALCOLM</t>
  </si>
  <si>
    <t>198014</t>
  </si>
  <si>
    <t>N0FS00000000849100019</t>
  </si>
  <si>
    <t>110275</t>
  </si>
  <si>
    <t>PTN 19 OF THE FARM LOT FP 164 No.8491-FS</t>
  </si>
  <si>
    <t>COMBRINCK SANDRA</t>
  </si>
  <si>
    <t>313480</t>
  </si>
  <si>
    <t>N0FS00000000849100021</t>
  </si>
  <si>
    <t>131935</t>
  </si>
  <si>
    <t>PTN 21 OF THE FARM LOT FP 164 No.8491-FS</t>
  </si>
  <si>
    <t>BONSMA FARMING CC</t>
  </si>
  <si>
    <t>192906</t>
  </si>
  <si>
    <t>N0FS00000000849900000</t>
  </si>
  <si>
    <t>110525</t>
  </si>
  <si>
    <t>REM OF THE FARM LOT FP 164 No.8499-FS</t>
  </si>
  <si>
    <t>MOLEFE LUBIZA</t>
  </si>
  <si>
    <t>692725</t>
  </si>
  <si>
    <t>N0FS00000000849900001</t>
  </si>
  <si>
    <t>123765</t>
  </si>
  <si>
    <t>PTN 1 OF THE FARM LOT FP 164 No.8499-FS</t>
  </si>
  <si>
    <t>121400</t>
  </si>
  <si>
    <t>N0FS00000000852000000</t>
  </si>
  <si>
    <t>110975</t>
  </si>
  <si>
    <t>REM OF THE FARM NORTHINGTON No.8520-FS</t>
  </si>
  <si>
    <t>NORTHI</t>
  </si>
  <si>
    <t>STONEY GLEN TRUST-TRUSTEES</t>
  </si>
  <si>
    <t>4892251</t>
  </si>
  <si>
    <t>N0FT00000000852200000</t>
  </si>
  <si>
    <t>57727</t>
  </si>
  <si>
    <t>REM OF THE FARM LOT FP 8 No.8522-FT</t>
  </si>
  <si>
    <t>255</t>
  </si>
  <si>
    <t>N0FS00000000853100000</t>
  </si>
  <si>
    <t>136295</t>
  </si>
  <si>
    <t>REM OF THE FARM NORTHINGTON No.8531-FS</t>
  </si>
  <si>
    <t>1760760</t>
  </si>
  <si>
    <t>N0FS00000000853600000</t>
  </si>
  <si>
    <t>131705</t>
  </si>
  <si>
    <t>REM OF THE FARM FP 168 No.8536-FS</t>
  </si>
  <si>
    <t>FP 168</t>
  </si>
  <si>
    <t>PITOUT DAVID GUY</t>
  </si>
  <si>
    <t>7555177</t>
  </si>
  <si>
    <t>N0FS00000000853600002</t>
  </si>
  <si>
    <t>115075</t>
  </si>
  <si>
    <t>PTN 2 OF THE FARM FP 168 No.8536-FS</t>
  </si>
  <si>
    <t>TAKEUCHI KOJI</t>
  </si>
  <si>
    <t>1888940</t>
  </si>
  <si>
    <t>N0FS00000000856300000</t>
  </si>
  <si>
    <t>131785</t>
  </si>
  <si>
    <t>REM OF THE FARM LOT FP 108 No.8563-FS</t>
  </si>
  <si>
    <t>QHAWE TRUST-TRUSTEES</t>
  </si>
  <si>
    <t>2876340</t>
  </si>
  <si>
    <t>N0FS00000000856300001</t>
  </si>
  <si>
    <t>238575</t>
  </si>
  <si>
    <t>PTN 1 OF THE FARM LOT FP 108 No.8563-FS</t>
  </si>
  <si>
    <t>GRANGE PROPERTY OWNING CO PTY LTD</t>
  </si>
  <si>
    <t>4228469</t>
  </si>
  <si>
    <t>N0FS00000000856400000</t>
  </si>
  <si>
    <t>131795</t>
  </si>
  <si>
    <t>REM OF THE FARM LOT FP 4 No.8564-FS</t>
  </si>
  <si>
    <t>1331998</t>
  </si>
  <si>
    <t>N0FS00000000857100000</t>
  </si>
  <si>
    <t>56582</t>
  </si>
  <si>
    <t>REM OF THE FARM LOT FP 229 No.8571-FS</t>
  </si>
  <si>
    <t>2821</t>
  </si>
  <si>
    <t>N0FS00000000857400000</t>
  </si>
  <si>
    <t>123135</t>
  </si>
  <si>
    <t>REM OF THE FARM LOT FP 239 No.8574-FS</t>
  </si>
  <si>
    <t>EAGLE CREEK INV 45 PTY LTD</t>
  </si>
  <si>
    <t>388</t>
  </si>
  <si>
    <t>N0FS00000000857400004</t>
  </si>
  <si>
    <t>136395</t>
  </si>
  <si>
    <t>PTN 4 OF THE FARM LOT FP 239 No.8574-FS</t>
  </si>
  <si>
    <t>MCLAREN ROSS MURRAY</t>
  </si>
  <si>
    <t>216077</t>
  </si>
  <si>
    <t>N0FS00000000858100000</t>
  </si>
  <si>
    <t>238515</t>
  </si>
  <si>
    <t>REM OF THE FARM LOT FP 173 No.8581-FS</t>
  </si>
  <si>
    <t>BANAVIE TRUST-TRUSTEES</t>
  </si>
  <si>
    <t>4744553</t>
  </si>
  <si>
    <t>N0FS00000000858100001</t>
  </si>
  <si>
    <t>123695</t>
  </si>
  <si>
    <t>PTN 1 OF THE FARM LOT F.P. 173 No.8581-FS</t>
  </si>
  <si>
    <t>LOT F.</t>
  </si>
  <si>
    <t>FRASER CLYNTON GRANT BOWMAN</t>
  </si>
  <si>
    <t>3190860</t>
  </si>
  <si>
    <t>N0FS00000000858200000</t>
  </si>
  <si>
    <t>123775</t>
  </si>
  <si>
    <t>REM OF THE FARM LOT FP 239 No.8582-FS</t>
  </si>
  <si>
    <t>5128106</t>
  </si>
  <si>
    <t>N0FS00000000858200001</t>
  </si>
  <si>
    <t>123715</t>
  </si>
  <si>
    <t>PTN 1 OF THE FARM LOT F.P.173 No.8582-FS</t>
  </si>
  <si>
    <t>824510</t>
  </si>
  <si>
    <t>N0FS00000000860600000</t>
  </si>
  <si>
    <t>55347</t>
  </si>
  <si>
    <t>REM OF THE FARM LOT FP 57 No.8606-FS</t>
  </si>
  <si>
    <t>1133677</t>
  </si>
  <si>
    <t>N0FS00000000860700000</t>
  </si>
  <si>
    <t>55354</t>
  </si>
  <si>
    <t>REM OF THE FARM LOT FP 55 No.8607-FS</t>
  </si>
  <si>
    <t>1886950</t>
  </si>
  <si>
    <t>N0ES00000000862200000</t>
  </si>
  <si>
    <t>47694</t>
  </si>
  <si>
    <t>REM OF THE FARM LOT AK No.8622-ES</t>
  </si>
  <si>
    <t>LOT AK</t>
  </si>
  <si>
    <t>75</t>
  </si>
  <si>
    <t>N0ES00000000862200001</t>
  </si>
  <si>
    <t>PTN 1 OF THE FARM LOT AK No.8622-ES</t>
  </si>
  <si>
    <t>NATIONAL GOVERNMENT OF THE REPUBLIC OF SOUTH AFRIC</t>
  </si>
  <si>
    <t>689370</t>
  </si>
  <si>
    <t>N0FS00000000863100000</t>
  </si>
  <si>
    <t>123225</t>
  </si>
  <si>
    <t>REM OF THE FARM LOT F P 170 No.8631-FS</t>
  </si>
  <si>
    <t>TULLOH FARM PTY LTD</t>
  </si>
  <si>
    <t>8443058</t>
  </si>
  <si>
    <t>N0ET00000000863800000</t>
  </si>
  <si>
    <t>48705</t>
  </si>
  <si>
    <t>REM OF THE FARM LOT 14 ULUFAFA No.8638-ET</t>
  </si>
  <si>
    <t>4314965</t>
  </si>
  <si>
    <t>N0FT00000000865300000</t>
  </si>
  <si>
    <t>57820</t>
  </si>
  <si>
    <t>REM OF THE FARM LOT F P 243 No.8653-FT</t>
  </si>
  <si>
    <t>MKULISE KALU, MKULISE MSAMANISI</t>
  </si>
  <si>
    <t>2654286</t>
  </si>
  <si>
    <t>N0FS00000000865700000</t>
  </si>
  <si>
    <t>115995</t>
  </si>
  <si>
    <t>REM OF THE FARM LOT F P 170 No.8657-FS</t>
  </si>
  <si>
    <t>DUKE DESMOND VANCE</t>
  </si>
  <si>
    <t>811163</t>
  </si>
  <si>
    <t>N0FS00000000867500000</t>
  </si>
  <si>
    <t>55361</t>
  </si>
  <si>
    <t>REM OF THE FARM LOT G R 1 No.8675-FS</t>
  </si>
  <si>
    <t xml:space="preserve">LOT G </t>
  </si>
  <si>
    <t>1316039</t>
  </si>
  <si>
    <t>N0FS00000000867600000</t>
  </si>
  <si>
    <t>55378</t>
  </si>
  <si>
    <t>REM OF THE FARM LOT G R 2 No.8676-FS</t>
  </si>
  <si>
    <t>994111</t>
  </si>
  <si>
    <t>N0FS00000000867700000</t>
  </si>
  <si>
    <t>55385</t>
  </si>
  <si>
    <t>REM OF THE FARM LOT G R 22 No.8677-FS</t>
  </si>
  <si>
    <t>1735900</t>
  </si>
  <si>
    <t>NOW Impendle (KZN224) - from Ingwe Archived Property</t>
  </si>
  <si>
    <t>N0FS00000000867800000</t>
  </si>
  <si>
    <t>55392</t>
  </si>
  <si>
    <t>REM OF THE FARM LOT F P 257 No.8678-FS</t>
  </si>
  <si>
    <t>1884141</t>
  </si>
  <si>
    <t>N0FS00000000870400000</t>
  </si>
  <si>
    <t>152355</t>
  </si>
  <si>
    <t>REM OF THE FARM LOT FP 243 No.8704-FS</t>
  </si>
  <si>
    <t>WILLIAMS FREDERICK BERNARD</t>
  </si>
  <si>
    <t>1322404</t>
  </si>
  <si>
    <t>N0FS00000000870400003</t>
  </si>
  <si>
    <t>173025</t>
  </si>
  <si>
    <t>PTN 3 OF THE FARM LOT F P 257 No.8704-FS</t>
  </si>
  <si>
    <t>GLENSTONE FARMS CC</t>
  </si>
  <si>
    <t>241042</t>
  </si>
  <si>
    <t>N0FS00000000870400005</t>
  </si>
  <si>
    <t>217275</t>
  </si>
  <si>
    <t>PTN 5 OF THE FARM LOT FP 243 No.8704-FS</t>
  </si>
  <si>
    <t>LINGY-LOO FARMS CC</t>
  </si>
  <si>
    <t>275098</t>
  </si>
  <si>
    <t>N0FS00000000870500000</t>
  </si>
  <si>
    <t>115395</t>
  </si>
  <si>
    <t>REM OF THE FARM LOT FP 255 No.8705-FS</t>
  </si>
  <si>
    <t>TEN PEAKS PROPERTIES PTY LTD</t>
  </si>
  <si>
    <t>2059877</t>
  </si>
  <si>
    <t>N0ES00000000874400000</t>
  </si>
  <si>
    <t>47065</t>
  </si>
  <si>
    <t>REM OF THE FARM LOT 9 UMZIMKULWANA No.8744-ES</t>
  </si>
  <si>
    <t xml:space="preserve">LOT 9 </t>
  </si>
  <si>
    <t>DOUBLE A RANCHING CC</t>
  </si>
  <si>
    <t>3589524</t>
  </si>
  <si>
    <t>N0FS00000000875900000</t>
  </si>
  <si>
    <t>131285</t>
  </si>
  <si>
    <t>REM OF THE FARM LOT F P 198 No.8759-FS</t>
  </si>
  <si>
    <t>KRAUPNER CHRISTINE DAWN</t>
  </si>
  <si>
    <t>4161702</t>
  </si>
  <si>
    <t>N0FS00000000875900001</t>
  </si>
  <si>
    <t>217265</t>
  </si>
  <si>
    <t>PTN 1 OF THE FARM LOT F P 198 No.8759-FS</t>
  </si>
  <si>
    <t>IKWEZI TRUST-TRUSTEES</t>
  </si>
  <si>
    <t>3773735</t>
  </si>
  <si>
    <t>N0ES00000000880500000</t>
  </si>
  <si>
    <t>47955</t>
  </si>
  <si>
    <t>REM OF THE FARM LOT 20 DRONK VLEI No.8805-ES</t>
  </si>
  <si>
    <t>LOT 20</t>
  </si>
  <si>
    <t>N A SMITH FAMILY TRUST-TRUSTEES, RUSSEL GLYN LEAHY FAMILY TRUST-TRUSTEES</t>
  </si>
  <si>
    <t>1865235</t>
  </si>
  <si>
    <t>N0FS00000000884900000</t>
  </si>
  <si>
    <t>53644</t>
  </si>
  <si>
    <t>REM OF THE FARM HOPEWELL A No.8849-FS</t>
  </si>
  <si>
    <t>1113190</t>
  </si>
  <si>
    <t>N0FS00000000884900001</t>
  </si>
  <si>
    <t>53668</t>
  </si>
  <si>
    <t>PTN 1 OF THE FARM HOPEWELL A No.8849-FS</t>
  </si>
  <si>
    <t>N0FS00000000888000000</t>
  </si>
  <si>
    <t>123895</t>
  </si>
  <si>
    <t>REM OF THE FARM LOT FP70 No.8880-FS</t>
  </si>
  <si>
    <t>402</t>
  </si>
  <si>
    <t>N0FS00000000888000001</t>
  </si>
  <si>
    <t>262235</t>
  </si>
  <si>
    <t>PTN 1 OF THE FARM LOT F P 70 No.8880-FS</t>
  </si>
  <si>
    <t>EUSTACE CHARLES FRERE-TRUSTEES</t>
  </si>
  <si>
    <t>175</t>
  </si>
  <si>
    <t>N0FS00000000888000002</t>
  </si>
  <si>
    <t>123905</t>
  </si>
  <si>
    <t>PTN 2 OF THE FARM LOT F P 70 No.8880-FS</t>
  </si>
  <si>
    <t>2426714</t>
  </si>
  <si>
    <t>N0FS00000000888000003</t>
  </si>
  <si>
    <t>123915</t>
  </si>
  <si>
    <t>PTN 3 OF THE FARM LOT F P 70 No.8880-FS</t>
  </si>
  <si>
    <t>1353561</t>
  </si>
  <si>
    <t>N0FS00000000888100000</t>
  </si>
  <si>
    <t>262275</t>
  </si>
  <si>
    <t>REM OF THE FARM LOT F P 71 No.8881-FS</t>
  </si>
  <si>
    <t>EUSTACE PATRICK CHARLES</t>
  </si>
  <si>
    <t>389</t>
  </si>
  <si>
    <t>N0FS00000000888100001</t>
  </si>
  <si>
    <t>262205</t>
  </si>
  <si>
    <t>PTN 1 OF THE FARM LOT F P 71 No.8881-FS</t>
  </si>
  <si>
    <t>296</t>
  </si>
  <si>
    <t>N0FS00000000888100002</t>
  </si>
  <si>
    <t>123925</t>
  </si>
  <si>
    <t>PTN 2 OF THE FARM LOT F.P. 71 No.8881-FS</t>
  </si>
  <si>
    <t>231</t>
  </si>
  <si>
    <t>N0FS00000000888200000</t>
  </si>
  <si>
    <t>262185</t>
  </si>
  <si>
    <t>REM OF THE FARM DUBLIN No.8882-FS</t>
  </si>
  <si>
    <t>DUBLIN</t>
  </si>
  <si>
    <t>CASTLEMARTIN INVESTMENTS PROPRIETARY LIMITED</t>
  </si>
  <si>
    <t>114</t>
  </si>
  <si>
    <t>N0FS00000000888200001</t>
  </si>
  <si>
    <t>262255</t>
  </si>
  <si>
    <t>PTN 1 OF THE FARM DUBLIN No.8882-FS</t>
  </si>
  <si>
    <t xml:space="preserve">ABINGDON FARMS PROPRIETARY LIMITED
</t>
  </si>
  <si>
    <t>188</t>
  </si>
  <si>
    <t>N0FS00000000888200002</t>
  </si>
  <si>
    <t>262265</t>
  </si>
  <si>
    <t>PTN 2 OF THE FARM DUBLIN No.8882-FS</t>
  </si>
  <si>
    <t>74</t>
  </si>
  <si>
    <t>N0FS00000000888300000</t>
  </si>
  <si>
    <t>262225</t>
  </si>
  <si>
    <t>REM OF THE FARM BOSHOFFS RUST No.8883-FS</t>
  </si>
  <si>
    <t>BOSHOF</t>
  </si>
  <si>
    <t>930</t>
  </si>
  <si>
    <t>N0FS00000000889100000</t>
  </si>
  <si>
    <t>144395</t>
  </si>
  <si>
    <t>REM OF THE FARM LOT F.P. 230 No.8891-FS</t>
  </si>
  <si>
    <t>WIMPLES PTY LTD</t>
  </si>
  <si>
    <t>2509098</t>
  </si>
  <si>
    <t>N0FS00000000891100000</t>
  </si>
  <si>
    <t>238015</t>
  </si>
  <si>
    <t>REM OF THE FARM LOT FP 192 No.8911-FS</t>
  </si>
  <si>
    <t>BUILD SA PROPERTIES PTY LTD</t>
  </si>
  <si>
    <t>1089302</t>
  </si>
  <si>
    <t>N0FS00000000891100004</t>
  </si>
  <si>
    <t>128935</t>
  </si>
  <si>
    <t>PTN 4 OF THE FARM LOT FP 192 No.8911-FS</t>
  </si>
  <si>
    <t>JOAT INV CC</t>
  </si>
  <si>
    <t>192570</t>
  </si>
  <si>
    <t>N0FS00000000891100005</t>
  </si>
  <si>
    <t>259575</t>
  </si>
  <si>
    <t>PTN 5 OF THE FARM LOT FP 192 No.8911-FS</t>
  </si>
  <si>
    <t>MCLEX INV NO 8 CC</t>
  </si>
  <si>
    <t>191210</t>
  </si>
  <si>
    <t>N0FS00000000891100006</t>
  </si>
  <si>
    <t>246615</t>
  </si>
  <si>
    <t>PTN 6 OF THE FARM LOT FP 192 No.8911-FS</t>
  </si>
  <si>
    <t>MOORE JEAN MARGARET</t>
  </si>
  <si>
    <t>216099</t>
  </si>
  <si>
    <t>N0FS00000000891100007</t>
  </si>
  <si>
    <t>107405</t>
  </si>
  <si>
    <t>PTN 7 OF THE FARM LOT FP 192 No.8911-FS</t>
  </si>
  <si>
    <t>BLOOM MICHAEL FREDERICK</t>
  </si>
  <si>
    <t>194326</t>
  </si>
  <si>
    <t>N0FS00000000891100008</t>
  </si>
  <si>
    <t>107445</t>
  </si>
  <si>
    <t>PTN 8 OF THE FARM LOT FP 192 No.8911-FS</t>
  </si>
  <si>
    <t>BORN FREE INV 194 PTY LTD</t>
  </si>
  <si>
    <t>369158</t>
  </si>
  <si>
    <t>N0FS00000000891100009</t>
  </si>
  <si>
    <t>123495</t>
  </si>
  <si>
    <t>PTN 9 OF THE FARM LOT FP 192 No.8911-FS</t>
  </si>
  <si>
    <t>VELZEN BERNDT VAN</t>
  </si>
  <si>
    <t>272105</t>
  </si>
  <si>
    <t>N0FS00000000891100015</t>
  </si>
  <si>
    <t>217625</t>
  </si>
  <si>
    <t>PTN 15 OF THE FARM LOT FP 192 No.8911-FS</t>
  </si>
  <si>
    <t>1019986</t>
  </si>
  <si>
    <t>N0FS00000000893000000</t>
  </si>
  <si>
    <t>REM OF THE FARM LOT 10 A DRONKVLEI No.8930-FS</t>
  </si>
  <si>
    <t>1560835</t>
  </si>
  <si>
    <t>N0FS00000000893100000</t>
  </si>
  <si>
    <t>136185</t>
  </si>
  <si>
    <t>REM OF THE FARM LOT GR 14 No.8931-FS</t>
  </si>
  <si>
    <t>LOT GR</t>
  </si>
  <si>
    <t>MAGWAZA ?</t>
  </si>
  <si>
    <t>581066</t>
  </si>
  <si>
    <t>N0FS00000000894800000</t>
  </si>
  <si>
    <t>107435</t>
  </si>
  <si>
    <t>REM OF THE FARM LOT F.P No.8948-FS</t>
  </si>
  <si>
    <t>8747678</t>
  </si>
  <si>
    <t>N0FS00000000894800001</t>
  </si>
  <si>
    <t>115635</t>
  </si>
  <si>
    <t>PTN 1 OF THE FARM LOT F.P No.8948-FS</t>
  </si>
  <si>
    <t>DOMMETT PETER MICHAEL</t>
  </si>
  <si>
    <t>N0FS00000000896000000</t>
  </si>
  <si>
    <t>131875</t>
  </si>
  <si>
    <t>REM OF THE FARM STONEY HALL No.8960-FS</t>
  </si>
  <si>
    <t>STONEY</t>
  </si>
  <si>
    <t>LEISURE LINES PTY LTD</t>
  </si>
  <si>
    <t>615173</t>
  </si>
  <si>
    <t>N0FS00000000896100002</t>
  </si>
  <si>
    <t>107285</t>
  </si>
  <si>
    <t>PTN 2 OF THE FARM STONEY HALL NO2 No.8961-FS</t>
  </si>
  <si>
    <t>ROMAN CATHOLIC CHURCH-UMZIMKULU</t>
  </si>
  <si>
    <t>6110</t>
  </si>
  <si>
    <t>N0FS00000000896100004</t>
  </si>
  <si>
    <t>136085</t>
  </si>
  <si>
    <t>PTN 4 OF THE FARM STONEY HALL NO2 No.8961-FS</t>
  </si>
  <si>
    <t>MACKAY CYRIL JOHN</t>
  </si>
  <si>
    <t>787771</t>
  </si>
  <si>
    <t>N0FS00000000896100005</t>
  </si>
  <si>
    <t>110925</t>
  </si>
  <si>
    <t>PTN 5 OF THE FARM STONEY HALL NO2 No.8961-FS</t>
  </si>
  <si>
    <t>SOLITUDE TROUT HAVEN PROP CC</t>
  </si>
  <si>
    <t>202314</t>
  </si>
  <si>
    <t>N0FS00000000896100006</t>
  </si>
  <si>
    <t>136105</t>
  </si>
  <si>
    <t>PTN 6 OF THE FARM STONEY HALL NO2 No.8961-FS</t>
  </si>
  <si>
    <t>MACLEOD KENNETH CAMPBELL</t>
  </si>
  <si>
    <t>202358</t>
  </si>
  <si>
    <t>N0FS00000000896100007</t>
  </si>
  <si>
    <t>259655</t>
  </si>
  <si>
    <t>PTN 7 OF THE FARM STONEY HALL NO 2 No.8961-FS</t>
  </si>
  <si>
    <t>CAWDOR TRUST-TRUSTEES</t>
  </si>
  <si>
    <t>N0FS00000000896100008</t>
  </si>
  <si>
    <t>225025</t>
  </si>
  <si>
    <t>PTN 8 OF THE FARM STONEY HALL NO 2 No.8961-FS</t>
  </si>
  <si>
    <t>DWYER MICHAEL PADRAIC</t>
  </si>
  <si>
    <t>N0FS00000000896100009</t>
  </si>
  <si>
    <t>123935</t>
  </si>
  <si>
    <t>PTN 9 OF THE FARM STONEY HALL NO 2 No.8961-FS</t>
  </si>
  <si>
    <t>GAFNEY DEAN ALAN</t>
  </si>
  <si>
    <t>N0FS00000000896100010</t>
  </si>
  <si>
    <t>102915</t>
  </si>
  <si>
    <t>PTN 10 OF THE FARM STONEY HALL NO 2 No.8961-FS</t>
  </si>
  <si>
    <t>BAMBOO PROSPECT CC</t>
  </si>
  <si>
    <t>202338</t>
  </si>
  <si>
    <t>N0FS00000000896100011</t>
  </si>
  <si>
    <t>123535</t>
  </si>
  <si>
    <t>PTN 11 OF THE FARM STONEY HALL NO 2 No.8961-FS</t>
  </si>
  <si>
    <t>FEASIBLE SOLUTIONS 33 CC</t>
  </si>
  <si>
    <t>21</t>
  </si>
  <si>
    <t>N0FS00000000896100012</t>
  </si>
  <si>
    <t>110205</t>
  </si>
  <si>
    <t>PTN 12 OF THE FARM STONEY HALL NO 2 No.8961</t>
  </si>
  <si>
    <t>CLOSE PROP SHARE BLOCK PTY LTD</t>
  </si>
  <si>
    <t>202329</t>
  </si>
  <si>
    <t>N0FS00000000896100013</t>
  </si>
  <si>
    <t>128945</t>
  </si>
  <si>
    <t>PTN 13 OF THE FARM STONEY HALL NO2 No.8961-FS</t>
  </si>
  <si>
    <t>JIKIJOLO PROPERTIES CC</t>
  </si>
  <si>
    <t>218030</t>
  </si>
  <si>
    <t>N0FS00000000896100014</t>
  </si>
  <si>
    <t>128955</t>
  </si>
  <si>
    <t>PTN 14 OF THE FARM STONEY HALL NO 2 No.8961-FS</t>
  </si>
  <si>
    <t>TAYBLE TRUST-TRUSTEES</t>
  </si>
  <si>
    <t>787308</t>
  </si>
  <si>
    <t>N0FS00000000896400000</t>
  </si>
  <si>
    <t>110475</t>
  </si>
  <si>
    <t>REM THE FARM LOT FP 18 B No.8964-FS</t>
  </si>
  <si>
    <t>ELIJAH MOLEFE</t>
  </si>
  <si>
    <t>262039</t>
  </si>
  <si>
    <t>N0FS00000000896400001</t>
  </si>
  <si>
    <t>110585</t>
  </si>
  <si>
    <t>PTN 1 OF THE FARM LOT FP 18 B No.8964-FS</t>
  </si>
  <si>
    <t>MOLEFE NATHANIEL PUMLA GRACE MOLEFE</t>
  </si>
  <si>
    <t>258786</t>
  </si>
  <si>
    <t>N0FS00000000896400002</t>
  </si>
  <si>
    <t>110485</t>
  </si>
  <si>
    <t>PTN 2 OF THE FARM LOT FP 18 B No.8964-FS</t>
  </si>
  <si>
    <t>263119</t>
  </si>
  <si>
    <t>N0FS00000000896500000</t>
  </si>
  <si>
    <t>217815</t>
  </si>
  <si>
    <t>REM OF THE FARM LOT FP 320 No.8965-FS</t>
  </si>
  <si>
    <t>BURNLEA TRUST-TRUSTEES</t>
  </si>
  <si>
    <t>4808808</t>
  </si>
  <si>
    <t>N0FS00000000897000000</t>
  </si>
  <si>
    <t>115655</t>
  </si>
  <si>
    <t>REM OF THE FARM LOT F.P. 216 No.8970-FS</t>
  </si>
  <si>
    <t>767330</t>
  </si>
  <si>
    <t>N0FS00000000897400000</t>
  </si>
  <si>
    <t>131005</t>
  </si>
  <si>
    <t>REM OF THE FARM FP 72 No.8974-FS</t>
  </si>
  <si>
    <t>FP 72</t>
  </si>
  <si>
    <t>KENROLF PTY LTD</t>
  </si>
  <si>
    <t>8922044</t>
  </si>
  <si>
    <t>N0ES00000000898300000</t>
  </si>
  <si>
    <t>67135</t>
  </si>
  <si>
    <t>REM OF THE FARM LOT 2B DRONK VLEI RESERVE No.8983-ES</t>
  </si>
  <si>
    <t>LOT 2B</t>
  </si>
  <si>
    <t>ABERCAIRNEY TRUST-TRUSTEES</t>
  </si>
  <si>
    <t>2513833</t>
  </si>
  <si>
    <t>N0FS00000000899700000</t>
  </si>
  <si>
    <t>115095</t>
  </si>
  <si>
    <t>REM OF THE FARM LOT F.P.159 No.8997-FS</t>
  </si>
  <si>
    <t>2741548</t>
  </si>
  <si>
    <t>N0FS00000000899700003</t>
  </si>
  <si>
    <t>233665</t>
  </si>
  <si>
    <t>PTN 3 OF THE FARM LOT F P 159 No.8997-FS</t>
  </si>
  <si>
    <t>4693144</t>
  </si>
  <si>
    <t>N0FS00000000899700005</t>
  </si>
  <si>
    <t>259345</t>
  </si>
  <si>
    <t>PTN 5 OF THE FARM LOT F P 159 No.8997-FS</t>
  </si>
  <si>
    <t>WILSON ROBERT NEILL</t>
  </si>
  <si>
    <t>46233</t>
  </si>
  <si>
    <t>N0ES00000000901400000</t>
  </si>
  <si>
    <t>REM OF THE FARM LOT 26 DRONK VLEI No.9014-ES</t>
  </si>
  <si>
    <t>LOT 26</t>
  </si>
  <si>
    <t>1185798</t>
  </si>
  <si>
    <t>N0ES00000000901400001</t>
  </si>
  <si>
    <t>47883</t>
  </si>
  <si>
    <t>REM OF PTN 1 OF THE FARM LOT 26 DRONK VLEI No.9014-ES</t>
  </si>
  <si>
    <t>N A SMITH FAMILY TRUST-TRUSTEES</t>
  </si>
  <si>
    <t>559418</t>
  </si>
  <si>
    <t>N0ES00000000901400002</t>
  </si>
  <si>
    <t>48152</t>
  </si>
  <si>
    <t>PTN 2 OF THE FARM LOT 26 DRONK VLEI No.9014-ES</t>
  </si>
  <si>
    <t>676899</t>
  </si>
  <si>
    <t>N0FT00000000902600000</t>
  </si>
  <si>
    <t>57992</t>
  </si>
  <si>
    <t>REM OF THE FARM A OF S29 No.9026-FT</t>
  </si>
  <si>
    <t>A OF S</t>
  </si>
  <si>
    <t>1617301</t>
  </si>
  <si>
    <t>N0FT00000000902600001</t>
  </si>
  <si>
    <t>58003</t>
  </si>
  <si>
    <t>PTN 1 OF THE FARM A OF S29 No.9026-FT</t>
  </si>
  <si>
    <t>405014</t>
  </si>
  <si>
    <t>N0FT00000000902700000</t>
  </si>
  <si>
    <t>58144</t>
  </si>
  <si>
    <t>REM OF THE FARM S 31 A No.9027-FT</t>
  </si>
  <si>
    <t>S 31 A</t>
  </si>
  <si>
    <t>N0FT00000000902700001</t>
  </si>
  <si>
    <t>58010</t>
  </si>
  <si>
    <t>PTN 1 OF THE FARM S31A No.9027-FT</t>
  </si>
  <si>
    <t>S31A</t>
  </si>
  <si>
    <t>119230</t>
  </si>
  <si>
    <t>N0FS00000000903000000</t>
  </si>
  <si>
    <t>107035</t>
  </si>
  <si>
    <t>REM OF THE FARM LOT F P 160 No.9030-FS</t>
  </si>
  <si>
    <t>BANKS TRUST-TRUSTEES</t>
  </si>
  <si>
    <t>4712950</t>
  </si>
  <si>
    <t>N0FS00000000903000002</t>
  </si>
  <si>
    <t>107055</t>
  </si>
  <si>
    <t>PTN 2 OF THE FARM LOT F P 160 No.9030-FS</t>
  </si>
  <si>
    <t>2365500</t>
  </si>
  <si>
    <t>N0FS00000000903000003</t>
  </si>
  <si>
    <t>107075</t>
  </si>
  <si>
    <t>PTN 3 OF THE FARM LOT F P 160 No.9030-FS</t>
  </si>
  <si>
    <t>109136</t>
  </si>
  <si>
    <t>N0FS00000000903400002</t>
  </si>
  <si>
    <t>152375</t>
  </si>
  <si>
    <t>PTN 2 OF THE FARM F.P. 309 No.9034-FS</t>
  </si>
  <si>
    <t>F.P. 3</t>
  </si>
  <si>
    <t>HALLOWAY COTTAGE CC</t>
  </si>
  <si>
    <t>202739</t>
  </si>
  <si>
    <t>CHANGE IN CAT RES TARIFFS TO AGR TARIFFS &amp; DECREASE IN PROP VALUE</t>
  </si>
  <si>
    <t>N0FS00000000904300000</t>
  </si>
  <si>
    <t>220185</t>
  </si>
  <si>
    <t>REM OF THE FARM F P 234 No.9043-FS</t>
  </si>
  <si>
    <t>F P 23</t>
  </si>
  <si>
    <t>NEW ADVENTURE INV 20 PTY LTD</t>
  </si>
  <si>
    <t>8157321</t>
  </si>
  <si>
    <t>N0ES00000000904800000</t>
  </si>
  <si>
    <t>48121</t>
  </si>
  <si>
    <t>REM OF THE FARM DRONK VLEI No.9048-ES</t>
  </si>
  <si>
    <t>2429330</t>
  </si>
  <si>
    <t>N0FT00000000906200000</t>
  </si>
  <si>
    <t>58340</t>
  </si>
  <si>
    <t>REM OF THE FARM UMTQUNGU No.9062-FT</t>
  </si>
  <si>
    <t>UMTQUN</t>
  </si>
  <si>
    <t>SITHOLE MHLAWULI ANTON</t>
  </si>
  <si>
    <t>332728</t>
  </si>
  <si>
    <t>N0FS00000000907300000</t>
  </si>
  <si>
    <t>110715</t>
  </si>
  <si>
    <t>REM OF THE FARM FP 325 No.9073-FS</t>
  </si>
  <si>
    <t>FP 325</t>
  </si>
  <si>
    <t>551190</t>
  </si>
  <si>
    <t>N0FS00000000907300001</t>
  </si>
  <si>
    <t>110765</t>
  </si>
  <si>
    <t>PTN 1 OF THE FARM FP 325 No.9073-FS</t>
  </si>
  <si>
    <t>MOLIFE REBECCA</t>
  </si>
  <si>
    <t>N0FS00000000907300002</t>
  </si>
  <si>
    <t>110575</t>
  </si>
  <si>
    <t>PTN 2 OF THE FARM FP 325 No.9073-FS</t>
  </si>
  <si>
    <t>MOLEFE PHINEAS</t>
  </si>
  <si>
    <t>N0FS00000000909000000</t>
  </si>
  <si>
    <t>128245</t>
  </si>
  <si>
    <t>REM OF THE FARM GLENSIDE No.9090-FS</t>
  </si>
  <si>
    <t>4802565</t>
  </si>
  <si>
    <t>N0ES00000000909100001</t>
  </si>
  <si>
    <t>46875</t>
  </si>
  <si>
    <t>PTN 1 OF THE FARM LOT 18 DRONK VLEI No.9091-ES</t>
  </si>
  <si>
    <t>LOT 18</t>
  </si>
  <si>
    <t>BILL BROWN TRUST-TRUSTEES</t>
  </si>
  <si>
    <t>202348</t>
  </si>
  <si>
    <t>N0FS00000000912000000</t>
  </si>
  <si>
    <t>107995</t>
  </si>
  <si>
    <t>REM OF THE FARM LOT F P 277 A No.9120-FS</t>
  </si>
  <si>
    <t>2338649</t>
  </si>
  <si>
    <t>N0FS00000000912000001</t>
  </si>
  <si>
    <t>110955</t>
  </si>
  <si>
    <t>PTN 1 OF THE FARM LOT FP 227A No.9120-FS</t>
  </si>
  <si>
    <t>SPRINGBURN CC</t>
  </si>
  <si>
    <t>461351</t>
  </si>
  <si>
    <t>N0ES00000000912600000</t>
  </si>
  <si>
    <t>66983</t>
  </si>
  <si>
    <t>REM OF THE FARM LOT 21 DRONK VLEI No.9126-ES</t>
  </si>
  <si>
    <t>LOT 21</t>
  </si>
  <si>
    <t>131194</t>
  </si>
  <si>
    <t>N0ES00000000912600001</t>
  </si>
  <si>
    <t>66031</t>
  </si>
  <si>
    <t>PTN 1 OF THE FARM LOT 21 DRONK VLEI No.9126-ES</t>
  </si>
  <si>
    <t>YAMANI TRADING 1019 PTY LTD</t>
  </si>
  <si>
    <t>N0ES00000000912700000</t>
  </si>
  <si>
    <t>67032</t>
  </si>
  <si>
    <t>REM OF THE FARM LOT 22 DRONK VLEI No.9127-ES</t>
  </si>
  <si>
    <t>LOT 22</t>
  </si>
  <si>
    <t>3268471</t>
  </si>
  <si>
    <t>N0FS00000000913300001</t>
  </si>
  <si>
    <t>123515</t>
  </si>
  <si>
    <t>PTN 1 OF THE FARM LOT F P 370 No.9133-FS</t>
  </si>
  <si>
    <t>EXTER NORA CORNELIE</t>
  </si>
  <si>
    <t>4743</t>
  </si>
  <si>
    <t>N0FS00000000913700000</t>
  </si>
  <si>
    <t>110385</t>
  </si>
  <si>
    <t>REM OF THE FARM LOT FP 258 No.9137-FS</t>
  </si>
  <si>
    <t>CYPRESS TRUST-TRUSTEES</t>
  </si>
  <si>
    <t>3348814</t>
  </si>
  <si>
    <t>N0FS00000000914500000</t>
  </si>
  <si>
    <t>110285</t>
  </si>
  <si>
    <t>REM OF THE FARM LOT F.P.252 No.9145-FS</t>
  </si>
  <si>
    <t>SHEILA GILSON FAMILY TRUST-TRUSTEES</t>
  </si>
  <si>
    <t>2709852</t>
  </si>
  <si>
    <t>N0FT00000000914700000</t>
  </si>
  <si>
    <t>63337</t>
  </si>
  <si>
    <t>REM OF THE FARM BARTMAN B No.9147-FT</t>
  </si>
  <si>
    <t>BARTMA</t>
  </si>
  <si>
    <t>1357673</t>
  </si>
  <si>
    <t>N0FS00000000916100000</t>
  </si>
  <si>
    <t>264185</t>
  </si>
  <si>
    <t>REM OF THE FARM LOT F P 209 No.9161-FS</t>
  </si>
  <si>
    <t>154</t>
  </si>
  <si>
    <t>N0FS00000000916200000</t>
  </si>
  <si>
    <t>264605</t>
  </si>
  <si>
    <t>REM OF THE FARM LOT F P 99 No.9162-FS</t>
  </si>
  <si>
    <t>N0FS00000000916300000</t>
  </si>
  <si>
    <t>264165</t>
  </si>
  <si>
    <t>REM OF THE FARM LOT F P 321 No.9163-FS</t>
  </si>
  <si>
    <t>27</t>
  </si>
  <si>
    <t>N0FS00000000916400000</t>
  </si>
  <si>
    <t>264175</t>
  </si>
  <si>
    <t>REM OF THE FARM LOT F P 363B No.9164-FS</t>
  </si>
  <si>
    <t>26</t>
  </si>
  <si>
    <t>N0FS00000000916500000</t>
  </si>
  <si>
    <t>264195</t>
  </si>
  <si>
    <t>REM OF THE FARM LOT F P 292A No.9165-FS</t>
  </si>
  <si>
    <t>N0FS00000000918800001</t>
  </si>
  <si>
    <t>217585</t>
  </si>
  <si>
    <t>REM OF PTN 1 OF THE FARM LOT F P 165 No.9188-FS</t>
  </si>
  <si>
    <t>KHOTSO TRUST - TRUSTEES</t>
  </si>
  <si>
    <t>5973101</t>
  </si>
  <si>
    <t>N0FS00000000919200000</t>
  </si>
  <si>
    <t>262495</t>
  </si>
  <si>
    <t>REM OF THE FARM LOT F P 64A No.9192-FS</t>
  </si>
  <si>
    <t>1729465</t>
  </si>
  <si>
    <t>N0FS00000000919200001</t>
  </si>
  <si>
    <t>262505</t>
  </si>
  <si>
    <t>PTN 1 OF THE FARM LOT F P 64A No.9192-FS</t>
  </si>
  <si>
    <t>PARADISE FALLS TIMBER PTY LTD</t>
  </si>
  <si>
    <t>195827</t>
  </si>
  <si>
    <t>N0FS00000000920000000</t>
  </si>
  <si>
    <t>136735</t>
  </si>
  <si>
    <t>REM OF THE FARM LOT FP 251 No.9200-FS</t>
  </si>
  <si>
    <t>QUIN FAMILY TRUST-TRUSTEES</t>
  </si>
  <si>
    <t>8225369</t>
  </si>
  <si>
    <t>N0FS00000000920800000</t>
  </si>
  <si>
    <t>123675</t>
  </si>
  <si>
    <t>REM OF THE FARM LOT FP 162 No.9208-FS</t>
  </si>
  <si>
    <t>FORSYTE PROPS 6 PTY LTD</t>
  </si>
  <si>
    <t>3643577</t>
  </si>
  <si>
    <t>N0FS00000000921100000</t>
  </si>
  <si>
    <t>54346</t>
  </si>
  <si>
    <t>REM OF THE FARM LOT FP 162 No.9211-FS</t>
  </si>
  <si>
    <t>1893106</t>
  </si>
  <si>
    <t>N0FS00000000921600000</t>
  </si>
  <si>
    <t>262625</t>
  </si>
  <si>
    <t>REM OF THE FARM LOT FP 64 A No.9216-FS</t>
  </si>
  <si>
    <t>1994216</t>
  </si>
  <si>
    <t>N0ES00000000925500000</t>
  </si>
  <si>
    <t>48138</t>
  </si>
  <si>
    <t>REM OF THE FARM LOT 27 DRONK VLEI No.9255-ES</t>
  </si>
  <si>
    <t>LOT 27</t>
  </si>
  <si>
    <t>1323554</t>
  </si>
  <si>
    <t>N0ES00000000925500001</t>
  </si>
  <si>
    <t>47711</t>
  </si>
  <si>
    <t>PTN 1 OF THE FARM LOT 27 DRONK VLEI No.9255-ES</t>
  </si>
  <si>
    <t>EAGLESTONE FAMILY TRUST-TRUSTEES, STOKES KELVIN</t>
  </si>
  <si>
    <t>553286</t>
  </si>
  <si>
    <t>N0FS00000000926200000</t>
  </si>
  <si>
    <t>69230</t>
  </si>
  <si>
    <t>REM OF THE FARM LOT FP 284 No.9262-FS</t>
  </si>
  <si>
    <t>WILSON LESLIE MICHAEL</t>
  </si>
  <si>
    <t>1475010</t>
  </si>
  <si>
    <t>N0ES00000000926400000</t>
  </si>
  <si>
    <t>47041</t>
  </si>
  <si>
    <t>REM OF THE FARM LOT 30 DRONK VLEI RESERVE No.9264-ES</t>
  </si>
  <si>
    <t>LOT 30</t>
  </si>
  <si>
    <t>CONFERENCE LAND TRUST-TRUSTEES</t>
  </si>
  <si>
    <t>2189540</t>
  </si>
  <si>
    <t>N0ES00000000926500000</t>
  </si>
  <si>
    <t>47113</t>
  </si>
  <si>
    <t>REM OF THE FARM LOT 2A DRONK VLEI RESERVE No.9265-ES</t>
  </si>
  <si>
    <t>LOT 2A</t>
  </si>
  <si>
    <t>162</t>
  </si>
  <si>
    <t>N0FS00000000926600000</t>
  </si>
  <si>
    <t>217825</t>
  </si>
  <si>
    <t>REM OF THE FARM LOT F P 277B No.9266-FS</t>
  </si>
  <si>
    <t>2076519</t>
  </si>
  <si>
    <t>N0FS00000000926700000</t>
  </si>
  <si>
    <t>49469</t>
  </si>
  <si>
    <t>REM OF THE FARM LOT FP 284 No.9267-FS</t>
  </si>
  <si>
    <t>2240685</t>
  </si>
  <si>
    <t>N0FS00000000926800000</t>
  </si>
  <si>
    <t>53675</t>
  </si>
  <si>
    <t>REM OF THE FARM KROMDRAAI No.9268-FS</t>
  </si>
  <si>
    <t>KROMDR</t>
  </si>
  <si>
    <t>156866</t>
  </si>
  <si>
    <t>N0ES00000000928400000</t>
  </si>
  <si>
    <t>48303</t>
  </si>
  <si>
    <t>REM OF THE FARM LOT 31 DRONK VLEI RESERVE No.9284-ES</t>
  </si>
  <si>
    <t>LOT 31</t>
  </si>
  <si>
    <t>THE ASLOCKTON TRUST-TRUSTEES</t>
  </si>
  <si>
    <t>628900</t>
  </si>
  <si>
    <t>N0ES00000000928400001</t>
  </si>
  <si>
    <t>66536</t>
  </si>
  <si>
    <t>PTN 1 OF THE FARM LOT 31 DRONK VLEI RESERVE No.928-ES</t>
  </si>
  <si>
    <t>ASLOCKTON TRUST-TRUSTEES</t>
  </si>
  <si>
    <t>942918</t>
  </si>
  <si>
    <t>N0FS00000000928900000</t>
  </si>
  <si>
    <t>52959</t>
  </si>
  <si>
    <t>REM OF THE FARM LOT FP 28A No.9289-FS</t>
  </si>
  <si>
    <t>303930</t>
  </si>
  <si>
    <t>No change on prop records</t>
  </si>
  <si>
    <t>N0FS00000000929000000</t>
  </si>
  <si>
    <t>52966</t>
  </si>
  <si>
    <t>REM OF THE FARM LOT FP 27B No.9290-FS</t>
  </si>
  <si>
    <t>1379585</t>
  </si>
  <si>
    <t>N0FS00000000930500000</t>
  </si>
  <si>
    <t>55017</t>
  </si>
  <si>
    <t>REM OF THE FARM LOT S 90A No.9305-FS</t>
  </si>
  <si>
    <t>4109670</t>
  </si>
  <si>
    <t>N0FS00000000931600000</t>
  </si>
  <si>
    <t>55402</t>
  </si>
  <si>
    <t>REM OF THE FARM LOT FP 275 No.9316-FS</t>
  </si>
  <si>
    <t>1005088</t>
  </si>
  <si>
    <t>N0ES00000000932700000</t>
  </si>
  <si>
    <t>46851</t>
  </si>
  <si>
    <t>REM OF THE FARM LOT 36 DRONK VLEI No.9327-ES</t>
  </si>
  <si>
    <t>LOT 36</t>
  </si>
  <si>
    <t>BHALETSHENI TRUST-TRUSTEES</t>
  </si>
  <si>
    <t>3985220</t>
  </si>
  <si>
    <t>N0FS00000000933400000</t>
  </si>
  <si>
    <t>107575</t>
  </si>
  <si>
    <t>REM THE FARM LOT FP 322 No.9334-FS</t>
  </si>
  <si>
    <t>3539058</t>
  </si>
  <si>
    <t>N0FS00000000935200001</t>
  </si>
  <si>
    <t>53187</t>
  </si>
  <si>
    <t>PTN 1 OF THE FARM LOT FP 278 No.9352-FS</t>
  </si>
  <si>
    <t>MBELU MBUKELWA ALFRED, MBELU MIRRIAM</t>
  </si>
  <si>
    <t>296378</t>
  </si>
  <si>
    <t>N0FS00000000935200003</t>
  </si>
  <si>
    <t>49775</t>
  </si>
  <si>
    <t>PTN 3 OF THE FARM LOT FP 278 No.9352-FS</t>
  </si>
  <si>
    <t>DLAMINI VICTOR COLLEN</t>
  </si>
  <si>
    <t>404425</t>
  </si>
  <si>
    <t>N0FS00000000935200004</t>
  </si>
  <si>
    <t>49689</t>
  </si>
  <si>
    <t>PTN 4 OF THE FARM LOT FP 278 No.9352-FS</t>
  </si>
  <si>
    <t>MADONDA BHEKANNAKOSI, DHLAMINI ELLIOT, DHLAMINI YINSA, DHLAMINI YENSA</t>
  </si>
  <si>
    <t>493400</t>
  </si>
  <si>
    <t>N0FS00000000941200000</t>
  </si>
  <si>
    <t>54054</t>
  </si>
  <si>
    <t>REM OF THE FARM LOT FP 274A No.9412-FS</t>
  </si>
  <si>
    <t>3186245</t>
  </si>
  <si>
    <t>N0FS00000000941300000</t>
  </si>
  <si>
    <t>54061</t>
  </si>
  <si>
    <t>REM OF THE FARM LOT FP 300 No.9413-FS</t>
  </si>
  <si>
    <t>553950</t>
  </si>
  <si>
    <t>N0FS00000000941300001</t>
  </si>
  <si>
    <t>54078</t>
  </si>
  <si>
    <t>PTN 1 OF THE FARM LOT FP 300 No.9413-FS</t>
  </si>
  <si>
    <t>2407491</t>
  </si>
  <si>
    <t>N0FS00000000941400000</t>
  </si>
  <si>
    <t>54353</t>
  </si>
  <si>
    <t>REM OF THE FARM LOT FP 300 No.9414-FS</t>
  </si>
  <si>
    <t>1143073</t>
  </si>
  <si>
    <t>N0FS00000000941500000</t>
  </si>
  <si>
    <t>54418</t>
  </si>
  <si>
    <t>REM OF THE FARM FP 228 No.9415-FS</t>
  </si>
  <si>
    <t>FP 228</t>
  </si>
  <si>
    <t>1004113</t>
  </si>
  <si>
    <t>N0FS00000000941600000</t>
  </si>
  <si>
    <t>54425</t>
  </si>
  <si>
    <t>REM OF THE FARM FP 228 No.9416-FS</t>
  </si>
  <si>
    <t>3813971</t>
  </si>
  <si>
    <t>N0FS00000000941600001</t>
  </si>
  <si>
    <t>56568</t>
  </si>
  <si>
    <t>PTN 1 OF THE FARM FP 228 No.9416-FS</t>
  </si>
  <si>
    <t>538069</t>
  </si>
  <si>
    <t>N0FS00000000941800001</t>
  </si>
  <si>
    <t>115055</t>
  </si>
  <si>
    <t>PTN 1 OF THE FARM LOT WP3 No.9418-FS</t>
  </si>
  <si>
    <t>LOT WP</t>
  </si>
  <si>
    <t>SWANSTONE INV CC</t>
  </si>
  <si>
    <t>22</t>
  </si>
  <si>
    <t>N0FS00000000941800005</t>
  </si>
  <si>
    <t>128185</t>
  </si>
  <si>
    <t>PTN 5 OF THE FARM WP 3 No.9418-FS</t>
  </si>
  <si>
    <t>WP 3</t>
  </si>
  <si>
    <t>DHARMAGIRI ASSOC</t>
  </si>
  <si>
    <t>203582</t>
  </si>
  <si>
    <t>N0FS00000000941800006</t>
  </si>
  <si>
    <t>107095</t>
  </si>
  <si>
    <t>PTN 6 OF THE FARM WP 3 No.9418-FS</t>
  </si>
  <si>
    <t>RENCKEN UDO</t>
  </si>
  <si>
    <t>248709</t>
  </si>
  <si>
    <t>N0FS00000000941800007</t>
  </si>
  <si>
    <t>259335</t>
  </si>
  <si>
    <t>PTN 7 OF THE FARM WP 3 No.9418-FS</t>
  </si>
  <si>
    <t>NEUMANN NOEL FREDERICK-ADMINISTRATOR</t>
  </si>
  <si>
    <t>286088</t>
  </si>
  <si>
    <t>N0FS00000000941800008</t>
  </si>
  <si>
    <t>115925</t>
  </si>
  <si>
    <t>PTN 8 OF THE FARM WP 3 No.9418-FS</t>
  </si>
  <si>
    <t>KELD DORLAND</t>
  </si>
  <si>
    <t>N0FT00000000943600000</t>
  </si>
  <si>
    <t>58151</t>
  </si>
  <si>
    <t>REM OF THE FARM HERBERTSLEIGH No.9436-FT</t>
  </si>
  <si>
    <t>HERBER</t>
  </si>
  <si>
    <t>N0FT00000000943600001</t>
  </si>
  <si>
    <t>63382</t>
  </si>
  <si>
    <t>PTN 1 OF THE FARM HERBERTSLEIGH No.9436-FT</t>
  </si>
  <si>
    <t>1909110</t>
  </si>
  <si>
    <t>N0FT00000000943700000</t>
  </si>
  <si>
    <t>58168</t>
  </si>
  <si>
    <t>REM OF THE FARM LOT EU No.9437-FT</t>
  </si>
  <si>
    <t>LOT EU</t>
  </si>
  <si>
    <t>48</t>
  </si>
  <si>
    <t>N0ES00000000946700000</t>
  </si>
  <si>
    <t>46868</t>
  </si>
  <si>
    <t>REM OF THE FARM LOT 19 DRONK VLEI No.9467-ES</t>
  </si>
  <si>
    <t>LOT 19</t>
  </si>
  <si>
    <t>1520430</t>
  </si>
  <si>
    <t>N0ES00000000947200000</t>
  </si>
  <si>
    <t>47728</t>
  </si>
  <si>
    <t>REM OF THE FARM LOT 13 DRONK VLEI No.9472-ES</t>
  </si>
  <si>
    <t>LOT 13</t>
  </si>
  <si>
    <t>KHUMALO MTHOKOZIS PALOUS</t>
  </si>
  <si>
    <t>1686833</t>
  </si>
  <si>
    <t>N0ES00000000947200001</t>
  </si>
  <si>
    <t>61782</t>
  </si>
  <si>
    <t>PTN 1 OF THE FARM 13 DRONK VLEI No.9472-ES</t>
  </si>
  <si>
    <t>13 DRO</t>
  </si>
  <si>
    <t>TRAVELLERS REST TRUST</t>
  </si>
  <si>
    <t>70</t>
  </si>
  <si>
    <t>N0FS00000000948600000</t>
  </si>
  <si>
    <t>262695</t>
  </si>
  <si>
    <t>REM OF THE FARM LOT FP 349C No.9486-FS</t>
  </si>
  <si>
    <t>1502518</t>
  </si>
  <si>
    <t>N0FS00000000948900000</t>
  </si>
  <si>
    <t>49476</t>
  </si>
  <si>
    <t>REM OF THE FARM LOT FP 274B No.9489-FS</t>
  </si>
  <si>
    <t>307618</t>
  </si>
  <si>
    <t>N0FS00000000949000000</t>
  </si>
  <si>
    <t>49407</t>
  </si>
  <si>
    <t>REM OF THE FARM LOT FP 274B No.9490-FS</t>
  </si>
  <si>
    <t>5771126</t>
  </si>
  <si>
    <t>N0FS00000000949000001</t>
  </si>
  <si>
    <t>67733</t>
  </si>
  <si>
    <t>PTN 1 OF THE FARM FP 304 No.9490-FS</t>
  </si>
  <si>
    <t>FP 304</t>
  </si>
  <si>
    <t>13429</t>
  </si>
  <si>
    <t>N0FS00000000949100000</t>
  </si>
  <si>
    <t>49641</t>
  </si>
  <si>
    <t>REM OF THE FARM LOT FP 274B No.9491-FS</t>
  </si>
  <si>
    <t>CORFE ANDREW CHRISTIE, NTUSO PROJECT HOLDINGS PTY LTD</t>
  </si>
  <si>
    <t>4422964</t>
  </si>
  <si>
    <t>N0FS00000000949800000</t>
  </si>
  <si>
    <t>55419</t>
  </si>
  <si>
    <t>REM OF THE FARM FP 221 No.9498-FS</t>
  </si>
  <si>
    <t>FP 221</t>
  </si>
  <si>
    <t>N0FS00000000949900000</t>
  </si>
  <si>
    <t>55426</t>
  </si>
  <si>
    <t>REM OF THE FARM FP 232 No.9499-FS</t>
  </si>
  <si>
    <t>FP 232</t>
  </si>
  <si>
    <t>1351853</t>
  </si>
  <si>
    <t>N0FS00000000950100000</t>
  </si>
  <si>
    <t>128675</t>
  </si>
  <si>
    <t>REM OF THE FARM FP 349 A No.9501-FS</t>
  </si>
  <si>
    <t>FP 349</t>
  </si>
  <si>
    <t>HERBST LISELOTTE MARIE</t>
  </si>
  <si>
    <t>N0FS00000000950200000</t>
  </si>
  <si>
    <t>262165</t>
  </si>
  <si>
    <t>REM OF THE FARM FP 102 No.9502-FS</t>
  </si>
  <si>
    <t>FP 102</t>
  </si>
  <si>
    <t>ELSTON MARYLOU</t>
  </si>
  <si>
    <t>2687883</t>
  </si>
  <si>
    <t>N0FS00000000950200001</t>
  </si>
  <si>
    <t>131985</t>
  </si>
  <si>
    <t>PTN 1 OF THE FARM FP 102 No.9502-FS</t>
  </si>
  <si>
    <t>LOCKHART GEORGE JOHN</t>
  </si>
  <si>
    <t>4192067</t>
  </si>
  <si>
    <t>N0FS00000000950300000</t>
  </si>
  <si>
    <t>128685</t>
  </si>
  <si>
    <t>REM OF THE FARM FP 349 B No.9503-FS</t>
  </si>
  <si>
    <t>HERBST WOLFGANG FRIEDRICH</t>
  </si>
  <si>
    <t>83</t>
  </si>
  <si>
    <t>N0FS00000000950300001</t>
  </si>
  <si>
    <t>131995</t>
  </si>
  <si>
    <t>PTN 1 OF THE FARM FP 349 B No.9503-FS</t>
  </si>
  <si>
    <t>178649</t>
  </si>
  <si>
    <t>Consolidation date</t>
  </si>
  <si>
    <t>N0FS00000000950600000</t>
  </si>
  <si>
    <t>128725</t>
  </si>
  <si>
    <t>REM OF THE FARM FP 93 No.9506-FS</t>
  </si>
  <si>
    <t>FP 93</t>
  </si>
  <si>
    <t>HLOGOMA TRUST-TRUSTEES</t>
  </si>
  <si>
    <t>8302408</t>
  </si>
  <si>
    <t>N0FS00000000950600005</t>
  </si>
  <si>
    <t>115855</t>
  </si>
  <si>
    <t>PTN 5 OF THE FARM FP 93 No.9506-FS</t>
  </si>
  <si>
    <t>MURWOOD FARM CC</t>
  </si>
  <si>
    <t>1088556</t>
  </si>
  <si>
    <t>N0FS00000000952000002</t>
  </si>
  <si>
    <t>173115</t>
  </si>
  <si>
    <t>PTN 2 OF THE FARM FP 119 No.9520-FS</t>
  </si>
  <si>
    <t>FP 119</t>
  </si>
  <si>
    <t>VINNICOMBE FERGUS JOHN</t>
  </si>
  <si>
    <t>715614</t>
  </si>
  <si>
    <t>N0FS00000000952400000</t>
  </si>
  <si>
    <t>115365</t>
  </si>
  <si>
    <t>REM OF THE FARM FP 119 No.9524-FS</t>
  </si>
  <si>
    <t>TELA MOUNTAIN CC</t>
  </si>
  <si>
    <t>728575</t>
  </si>
  <si>
    <t>N0ES00000000952500000</t>
  </si>
  <si>
    <t>48482</t>
  </si>
  <si>
    <t>REM OF THE FARM LOT 15 DRONK VLEI No.9525-ES</t>
  </si>
  <si>
    <t>WILLIS FAMILY TRUST-TRUSTEES</t>
  </si>
  <si>
    <t>399</t>
  </si>
  <si>
    <t>N0FS00000000953200000</t>
  </si>
  <si>
    <t>128665</t>
  </si>
  <si>
    <t>REM OF THE FARM LOT FP No.9532-FS</t>
  </si>
  <si>
    <t>HAMILTON JOHN WILLIAM</t>
  </si>
  <si>
    <t>4023607</t>
  </si>
  <si>
    <t>N0FS00000000954200000</t>
  </si>
  <si>
    <t>54126</t>
  </si>
  <si>
    <t>REM OF THE FARM LOT S 84 No.9542-FS</t>
  </si>
  <si>
    <t>338636</t>
  </si>
  <si>
    <t>N0FS00000000954300000</t>
  </si>
  <si>
    <t>55433</t>
  </si>
  <si>
    <t>REM OF THE FARM LOT S 84 No.9543-FS</t>
  </si>
  <si>
    <t>N0ES00000000954900000</t>
  </si>
  <si>
    <t>61830</t>
  </si>
  <si>
    <t>REM OF THE FARM LOT NO 3 DRONK VLEI No.9549-ES</t>
  </si>
  <si>
    <t>LOT NO</t>
  </si>
  <si>
    <t>HARDMAN ROSEMARY ANN</t>
  </si>
  <si>
    <t>427</t>
  </si>
  <si>
    <t>N0ES00000000955000000</t>
  </si>
  <si>
    <t>47876</t>
  </si>
  <si>
    <t>REM OF THE FARM LOT NO 11 DRONK VLEI No.9550-ES</t>
  </si>
  <si>
    <t>1756979</t>
  </si>
  <si>
    <t>N0ES00000000955000001</t>
  </si>
  <si>
    <t>47890</t>
  </si>
  <si>
    <t>PTN 1 OF THE FARM LOT NO 11 DRONK VLEI No.9550-ES</t>
  </si>
  <si>
    <t>404727</t>
  </si>
  <si>
    <t>N0FS00000000956000002</t>
  </si>
  <si>
    <t>266097</t>
  </si>
  <si>
    <t>PTN 2 OF THE FARM LOT FP 200 No.9560-FS</t>
  </si>
  <si>
    <t>JOHN HENDERSON RUST</t>
  </si>
  <si>
    <t>86756</t>
  </si>
  <si>
    <t>N0ES00000000956800000</t>
  </si>
  <si>
    <t>48293</t>
  </si>
  <si>
    <t>REM OF THE FARM LOT 32 DRONK VLEI No.9568-ES</t>
  </si>
  <si>
    <t>LOT 32</t>
  </si>
  <si>
    <t>STOKES KELVIN</t>
  </si>
  <si>
    <t>2154903</t>
  </si>
  <si>
    <t>N0ES00000000956800001</t>
  </si>
  <si>
    <t>47821</t>
  </si>
  <si>
    <t>PTN 1 OF THE FARM LOT 32 DRONK VLEI No.9568-ES</t>
  </si>
  <si>
    <t>MILES EAGLESTONE LAND TRUST-TRUSTEES</t>
  </si>
  <si>
    <t>2073</t>
  </si>
  <si>
    <t>N0FS00000000957000000</t>
  </si>
  <si>
    <t>262485</t>
  </si>
  <si>
    <t>REM OF THE FARM FP 348 No.9570-FS</t>
  </si>
  <si>
    <t>FP 348</t>
  </si>
  <si>
    <t>7571143</t>
  </si>
  <si>
    <t>N0ES00000000957200000</t>
  </si>
  <si>
    <t>48255</t>
  </si>
  <si>
    <t>REM OF THE FARM LOT 43 DRONK VLEI No.9572-ES</t>
  </si>
  <si>
    <t>LOT 43</t>
  </si>
  <si>
    <t>SHIGEO PROPERTIES &amp; ACCOMMODATION CC</t>
  </si>
  <si>
    <t>2335870</t>
  </si>
  <si>
    <t>N0ES00000000957200001</t>
  </si>
  <si>
    <t>47924</t>
  </si>
  <si>
    <t>PTN 1 OF THE FARM LOT 43 DRONK VLEI No.9572-ES</t>
  </si>
  <si>
    <t>OATLANDS LAND TRUST-TRUSTEES</t>
  </si>
  <si>
    <t>317501</t>
  </si>
  <si>
    <t>N0FS00000000960000000</t>
  </si>
  <si>
    <t>128765</t>
  </si>
  <si>
    <t>REM OF THE FARM FP 288 No.9600-FS</t>
  </si>
  <si>
    <t>FP 288</t>
  </si>
  <si>
    <t>HOTCHKISS BETTY ESTHER</t>
  </si>
  <si>
    <t>949749</t>
  </si>
  <si>
    <t>N0FS00000000961200000</t>
  </si>
  <si>
    <t>110985</t>
  </si>
  <si>
    <t>REM OF THE FARM FP 88 No.9612-FS</t>
  </si>
  <si>
    <t>FP 88</t>
  </si>
  <si>
    <t>1605571</t>
  </si>
  <si>
    <t>N0FS00000000961500002</t>
  </si>
  <si>
    <t>107065</t>
  </si>
  <si>
    <t>PTN 2 OF THE FARM LOT FP 88 No.9615-FS</t>
  </si>
  <si>
    <t>REID PATRICK JAMES SPENCE</t>
  </si>
  <si>
    <t>203383</t>
  </si>
  <si>
    <t>N0FS00000000961500003</t>
  </si>
  <si>
    <t>173455</t>
  </si>
  <si>
    <t>PTN 3 OF THE FARM FP 88 No.9615-FS</t>
  </si>
  <si>
    <t>204400</t>
  </si>
  <si>
    <t>N0FS00000000961500007</t>
  </si>
  <si>
    <t>131725</t>
  </si>
  <si>
    <t>PTN 7 OF THE FARM FP 88 No.9615-FS</t>
  </si>
  <si>
    <t xml:space="preserve">CHEP SOUTH AFRICA PTY LTD
</t>
  </si>
  <si>
    <t>452</t>
  </si>
  <si>
    <t>N0FS00000000962600000</t>
  </si>
  <si>
    <t>110035</t>
  </si>
  <si>
    <t>REM OF THE FARM FP 244 No.9626-FS</t>
  </si>
  <si>
    <t>FP 244</t>
  </si>
  <si>
    <t>2377605</t>
  </si>
  <si>
    <t>N0FT00000000963400000</t>
  </si>
  <si>
    <t>57868</t>
  </si>
  <si>
    <t>REM OF THE FARM WARTBURG No.9634-FT</t>
  </si>
  <si>
    <t>WARTBU</t>
  </si>
  <si>
    <t>MTEMBU MABUZA</t>
  </si>
  <si>
    <t>283427</t>
  </si>
  <si>
    <t>N0FS00000000963800000</t>
  </si>
  <si>
    <t>136865</t>
  </si>
  <si>
    <t>REM OF THE FARM LOT FP 346 No.9638-FS</t>
  </si>
  <si>
    <t>PROVINCIAL GOVERNMENT OF PROVINCE OF KWAZULU-NATAL</t>
  </si>
  <si>
    <t>878840</t>
  </si>
  <si>
    <t>N0FS00000000963800001</t>
  </si>
  <si>
    <t>262735</t>
  </si>
  <si>
    <t>PTN 1 OF THE FARM FP 346 No.9638-FS</t>
  </si>
  <si>
    <t>FP 346</t>
  </si>
  <si>
    <t>PARADISE FALLS TIMBER PROPRIETARY LIMITED</t>
  </si>
  <si>
    <t>5681629</t>
  </si>
  <si>
    <t>N0FS00000000964300000</t>
  </si>
  <si>
    <t>49483</t>
  </si>
  <si>
    <t>REM OF THE FARM LOT FP 346 No.9643-FS</t>
  </si>
  <si>
    <t>216137</t>
  </si>
  <si>
    <t>N0FS00000000964400000</t>
  </si>
  <si>
    <t>49490</t>
  </si>
  <si>
    <t>REM OF THE FARM LOT FP 346 No.9644-FS</t>
  </si>
  <si>
    <t>3830578</t>
  </si>
  <si>
    <t>N0FS00000000964500000</t>
  </si>
  <si>
    <t>49500</t>
  </si>
  <si>
    <t>REM OF THE FARM LOT FP 346 No.9645-FS</t>
  </si>
  <si>
    <t>2857386</t>
  </si>
  <si>
    <t>N0FS00000000965700000</t>
  </si>
  <si>
    <t>62738</t>
  </si>
  <si>
    <t>REM OF THE FARM LOT FP 56 No.9657-FS</t>
  </si>
  <si>
    <t>393835</t>
  </si>
  <si>
    <t>N0FS00000000965800000</t>
  </si>
  <si>
    <t>49919</t>
  </si>
  <si>
    <t>REM OF THE FARM FP 273 No.9658-FS</t>
  </si>
  <si>
    <t>FP 273</t>
  </si>
  <si>
    <t>282</t>
  </si>
  <si>
    <t>N0FS00000000965900000</t>
  </si>
  <si>
    <t>49926</t>
  </si>
  <si>
    <t>REM OF THE FARM GOWERLEA No.9659-FS</t>
  </si>
  <si>
    <t>GOWERL</t>
  </si>
  <si>
    <t>2961290</t>
  </si>
  <si>
    <t>N0FS00000000966500000</t>
  </si>
  <si>
    <t>52997</t>
  </si>
  <si>
    <t>REM OF THE FARM SHELTER NO 2 No.9665-FS</t>
  </si>
  <si>
    <t>SHELTE</t>
  </si>
  <si>
    <t>KENNY FRANK PATRICK</t>
  </si>
  <si>
    <t>1522171</t>
  </si>
  <si>
    <t>N0FS00000000968000000</t>
  </si>
  <si>
    <t>131685</t>
  </si>
  <si>
    <t>REM OF THE FARM FP 345 No.9680-FS</t>
  </si>
  <si>
    <t>FP 345</t>
  </si>
  <si>
    <t>PITOUT ANDRIES</t>
  </si>
  <si>
    <t>2366855</t>
  </si>
  <si>
    <t>N0FS00000000968700000</t>
  </si>
  <si>
    <t>55440</t>
  </si>
  <si>
    <t>REM OF THE FARM FP 345 No.9687-FS</t>
  </si>
  <si>
    <t>1681015</t>
  </si>
  <si>
    <t>N0ES00000000971800000</t>
  </si>
  <si>
    <t>67087</t>
  </si>
  <si>
    <t>REM OF THE FARM LOT 1 DRONK VLEI No.9718-ES</t>
  </si>
  <si>
    <t>4192217</t>
  </si>
  <si>
    <t>N0FS00000000971900000</t>
  </si>
  <si>
    <t>50074</t>
  </si>
  <si>
    <t>REM OF THE FARM LOT GR 20 No.9719-FS</t>
  </si>
  <si>
    <t>1185429</t>
  </si>
  <si>
    <t>N0FS00000000973300000</t>
  </si>
  <si>
    <t>49627</t>
  </si>
  <si>
    <t>REM OF THE FARM LOT 8 DRONK VLEI No.9733-FS</t>
  </si>
  <si>
    <t>47</t>
  </si>
  <si>
    <t>N0FS00000000973300001</t>
  </si>
  <si>
    <t>49634</t>
  </si>
  <si>
    <t>PTN 1 OF THE FARM LOT 8 DRONK VLEI No.9733-FS</t>
  </si>
  <si>
    <t>105</t>
  </si>
  <si>
    <t>N0ES00000000976000000</t>
  </si>
  <si>
    <t>47405</t>
  </si>
  <si>
    <t>REM OF THE FARM LOT 12 DRONK VLEI RESERVE No.9760-ES</t>
  </si>
  <si>
    <t>HUTTON JOHN FRANK</t>
  </si>
  <si>
    <t>2461286</t>
  </si>
  <si>
    <t>N0FS00000000976700000</t>
  </si>
  <si>
    <t>56599</t>
  </si>
  <si>
    <t>REM OF THE FARM LOT FP 371 No.9767-FS</t>
  </si>
  <si>
    <t>2872237</t>
  </si>
  <si>
    <t>N0FS00000000976700001</t>
  </si>
  <si>
    <t>54360</t>
  </si>
  <si>
    <t>PTN 1 OF THE FARM LOT FP 371 No.9767-FS</t>
  </si>
  <si>
    <t>450092</t>
  </si>
  <si>
    <t>N0FT00000000977500000</t>
  </si>
  <si>
    <t>57985</t>
  </si>
  <si>
    <t>REM OF THE FARM CHADWELL No.9775-FT</t>
  </si>
  <si>
    <t>CHADWE</t>
  </si>
  <si>
    <t>NYATI FANILE, MCKENZIE GEOFFREY HENRY ABREY</t>
  </si>
  <si>
    <t>2317824</t>
  </si>
  <si>
    <t>N0FS00000000979500000</t>
  </si>
  <si>
    <t>246015</t>
  </si>
  <si>
    <t>REM THE FARM LOT FP 317 No.9795-FS</t>
  </si>
  <si>
    <t>ELTON FARM PTY LTD</t>
  </si>
  <si>
    <t>8257554</t>
  </si>
  <si>
    <t>N0FS00000000979500001</t>
  </si>
  <si>
    <t>131955</t>
  </si>
  <si>
    <t>PTN 1 OF THE FARM FP 317 No.9795-FS</t>
  </si>
  <si>
    <t>FP 317</t>
  </si>
  <si>
    <t>N0FS00000000979500002</t>
  </si>
  <si>
    <t>131965</t>
  </si>
  <si>
    <t>PTN 2 OF THE FARM FP 317 No.9795-FS</t>
  </si>
  <si>
    <t>206034</t>
  </si>
  <si>
    <t>N0FS00000000979500003</t>
  </si>
  <si>
    <t>131975</t>
  </si>
  <si>
    <t>PTN 3 OF THE FARM FP 317 No.9795-FS</t>
  </si>
  <si>
    <t>202332</t>
  </si>
  <si>
    <t>N0FS00000000979600000</t>
  </si>
  <si>
    <t>123275</t>
  </si>
  <si>
    <t>REM OF THE FARM FP 317 No.9796-FS</t>
  </si>
  <si>
    <t>834190</t>
  </si>
  <si>
    <t>N0FS00000000979700000</t>
  </si>
  <si>
    <t>123285</t>
  </si>
  <si>
    <t>REM OF THE FARM FP 317 No.9797-FS</t>
  </si>
  <si>
    <t>513165</t>
  </si>
  <si>
    <t>N0FT00000000979900000</t>
  </si>
  <si>
    <t>58175</t>
  </si>
  <si>
    <t>REM OF THE FARM CHADWELL No.9799-FT</t>
  </si>
  <si>
    <t>263</t>
  </si>
  <si>
    <t>N0ET00000000980000000</t>
  </si>
  <si>
    <t>48712</t>
  </si>
  <si>
    <t>REM OF THE FARM CHADWELL NO 2 No.9800-ET</t>
  </si>
  <si>
    <t>N0FS00000000981800000</t>
  </si>
  <si>
    <t>136505</t>
  </si>
  <si>
    <t>REM OF THE FARM CAPELLA No.9818-FS</t>
  </si>
  <si>
    <t>CAPELL</t>
  </si>
  <si>
    <t>MHLOPHE MGWILIKA JEREMIAH</t>
  </si>
  <si>
    <t>1053474</t>
  </si>
  <si>
    <t>N0FS00000000981900000</t>
  </si>
  <si>
    <t>REM OF THE FARM CAPELLA No.9819-FS</t>
  </si>
  <si>
    <t>HLOPHE NSIZWA EZEKIEL</t>
  </si>
  <si>
    <t>2195383</t>
  </si>
  <si>
    <t>N0FS00000000984800000</t>
  </si>
  <si>
    <t>144335</t>
  </si>
  <si>
    <t>REM OF THE FARM LOT FP 286 No.9848-FS</t>
  </si>
  <si>
    <t>4589923</t>
  </si>
  <si>
    <t>N0FS00000000984800001</t>
  </si>
  <si>
    <t>259305</t>
  </si>
  <si>
    <t>PTN 1 OF THE FARM LOT FP 286 No.9848-FS</t>
  </si>
  <si>
    <t>THE KGB TRUST-TRUSTEES</t>
  </si>
  <si>
    <t>2229035</t>
  </si>
  <si>
    <t>N0FS00000000987500000</t>
  </si>
  <si>
    <t>173425</t>
  </si>
  <si>
    <t>REM OF THE FARM LOT FP 314 No.9875-FS</t>
  </si>
  <si>
    <t>250</t>
  </si>
  <si>
    <t>N0FS00000000987500002</t>
  </si>
  <si>
    <t>262135</t>
  </si>
  <si>
    <t>PTN 2 OF THE FARM LOT FP 314 No.9875-FS</t>
  </si>
  <si>
    <t>BURNBRAE TRUST-TRUSTEES</t>
  </si>
  <si>
    <t>2441260</t>
  </si>
  <si>
    <t>N0FS00000000987500005</t>
  </si>
  <si>
    <t>259855</t>
  </si>
  <si>
    <t>PTN 5 OF THE FARM LOT FP 314 No.9875-FS</t>
  </si>
  <si>
    <t>PARKES CONSULTING SERVICES CC</t>
  </si>
  <si>
    <t>1536647</t>
  </si>
  <si>
    <t>N0FS00000000987600000</t>
  </si>
  <si>
    <t>262045</t>
  </si>
  <si>
    <t>REM OF THE FARM LOT FP 368 No.9876-FS</t>
  </si>
  <si>
    <t>N0ES00000000988800000</t>
  </si>
  <si>
    <t>47838</t>
  </si>
  <si>
    <t>REM OF THE FARM LOT 23 DRONK VLEI No.9888-ES</t>
  </si>
  <si>
    <t>LOT 23</t>
  </si>
  <si>
    <t>2888142</t>
  </si>
  <si>
    <t>N0ES00000000988800001</t>
  </si>
  <si>
    <t>48475</t>
  </si>
  <si>
    <t>PTN 1 OF THE FARM LOT NO 23 DRONK VLEI No.9888-ES</t>
  </si>
  <si>
    <t>WALKER WARREN RANDAL</t>
  </si>
  <si>
    <t>206086</t>
  </si>
  <si>
    <t>N0FS00000000992300000</t>
  </si>
  <si>
    <t>238335</t>
  </si>
  <si>
    <t>REM OF THE FARM LOT FP 313 No.9923-FS</t>
  </si>
  <si>
    <t>DUMA QALOKWAKHE LEONARD</t>
  </si>
  <si>
    <t>144</t>
  </si>
  <si>
    <t>N0ET00000000992700000</t>
  </si>
  <si>
    <t>48729</t>
  </si>
  <si>
    <t>REM OF THE FARM LOT 1 ULUFAFA No.9927-ET</t>
  </si>
  <si>
    <t>3881141</t>
  </si>
  <si>
    <t>N0FS00000000992900000</t>
  </si>
  <si>
    <t>107375</t>
  </si>
  <si>
    <t>REM OF THE FARM DUBLIN No.9929-FS</t>
  </si>
  <si>
    <t>ROTH PAUL GLYNN</t>
  </si>
  <si>
    <t>5133479</t>
  </si>
  <si>
    <t>N0FS00000000994500000</t>
  </si>
  <si>
    <t>53369</t>
  </si>
  <si>
    <t>REM OF THE FARM WOSTIJN No.9945-FS</t>
  </si>
  <si>
    <t>WOSTIJ</t>
  </si>
  <si>
    <t>MKIZE MBONGOLO</t>
  </si>
  <si>
    <t>998762</t>
  </si>
  <si>
    <t>N0FS00000000997900000</t>
  </si>
  <si>
    <t>123595</t>
  </si>
  <si>
    <t>REM OF THE FARM LOT FP 236 No.9979-FS</t>
  </si>
  <si>
    <t>1483022</t>
  </si>
  <si>
    <t>N0FS00000000999300000</t>
  </si>
  <si>
    <t>107625</t>
  </si>
  <si>
    <t>REM THE FARM FP 324 No.9993-FS</t>
  </si>
  <si>
    <t>FP 324</t>
  </si>
  <si>
    <t>1120016</t>
  </si>
  <si>
    <t>N0FS00000001003200000</t>
  </si>
  <si>
    <t>123605</t>
  </si>
  <si>
    <t>REM OF THE FARM LOT FP365 No.10032-FS</t>
  </si>
  <si>
    <t>141361</t>
  </si>
  <si>
    <t>N0FS00000001003200001</t>
  </si>
  <si>
    <t>123815</t>
  </si>
  <si>
    <t>PTN 1 OF THE FARM LOT FP365 No.10032-FS</t>
  </si>
  <si>
    <t>N0FS00000001003200002</t>
  </si>
  <si>
    <t>123585</t>
  </si>
  <si>
    <t>PTN 2 OF THE FARM LOT FP 379 No.10032-FS</t>
  </si>
  <si>
    <t>WATERMEAD HALL</t>
  </si>
  <si>
    <t>12100</t>
  </si>
  <si>
    <t>N0FS00000001005500000</t>
  </si>
  <si>
    <t>66938</t>
  </si>
  <si>
    <t>REM OF THE FARM LOT FP 379 No.10055-FS</t>
  </si>
  <si>
    <t>ANDREWS HARRY SHAW</t>
  </si>
  <si>
    <t>497405</t>
  </si>
  <si>
    <t>N0FS00000001005500002</t>
  </si>
  <si>
    <t>63083</t>
  </si>
  <si>
    <t>PTN 2 OF THE FARM LOT FP 379 No.10055-FS</t>
  </si>
  <si>
    <t>ANDREWS HARRY SHAW, ANDREWS LINDA BARBARA</t>
  </si>
  <si>
    <t>22268</t>
  </si>
  <si>
    <t>N0FS00000001007400000</t>
  </si>
  <si>
    <t>115265</t>
  </si>
  <si>
    <t>REM OF THE FARM FP249 No.10074-FS</t>
  </si>
  <si>
    <t>FP249</t>
  </si>
  <si>
    <t>DAVID HOOPER TRUST</t>
  </si>
  <si>
    <t>832582</t>
  </si>
  <si>
    <t>N0FS00000001007800000</t>
  </si>
  <si>
    <t>107485</t>
  </si>
  <si>
    <t>REM OF THE FARM ELTON EXTENSION No.10078-FS</t>
  </si>
  <si>
    <t xml:space="preserve">ELTON </t>
  </si>
  <si>
    <t>2223310</t>
  </si>
  <si>
    <t>N0ES00000001012600000</t>
  </si>
  <si>
    <t>47845</t>
  </si>
  <si>
    <t>REM OF THE FARM LOT 24 DRONK VLEI RESERVE No.10126-ES</t>
  </si>
  <si>
    <t>LOT 24</t>
  </si>
  <si>
    <t>2092454</t>
  </si>
  <si>
    <t>N0FT00000001014800000</t>
  </si>
  <si>
    <t>57882</t>
  </si>
  <si>
    <t>REM OF THE FARM DRIEFONTEIN No.10148-FT</t>
  </si>
  <si>
    <t>DRIEFO</t>
  </si>
  <si>
    <t>SIPHO PHILLIOS MTHEMBU</t>
  </si>
  <si>
    <t>1099900</t>
  </si>
  <si>
    <t>N0ES00000001020800000</t>
  </si>
  <si>
    <t>47931</t>
  </si>
  <si>
    <t>REM OF THE FARM LOT 38 DRONK VLEI No.10208-ES</t>
  </si>
  <si>
    <t>LOT 38</t>
  </si>
  <si>
    <t>2564443</t>
  </si>
  <si>
    <t>N0ES00000001020800001</t>
  </si>
  <si>
    <t>48286</t>
  </si>
  <si>
    <t>PTN 1 OF THE FARM LOT 38 DRONK VLEI No.10208-ES</t>
  </si>
  <si>
    <t>SMITH CLIVE MAURICE</t>
  </si>
  <si>
    <t>1241120</t>
  </si>
  <si>
    <t>N0ES00000001022100001</t>
  </si>
  <si>
    <t>47096</t>
  </si>
  <si>
    <t>PTN 1 OF THE FARM LOT NO 16 DRONK VLEI No.10221-ES</t>
  </si>
  <si>
    <t>DYLAN EAGLESTONE LAND TRUST-TRUSTEES</t>
  </si>
  <si>
    <t>1467818</t>
  </si>
  <si>
    <t>N0FT00000001026600000</t>
  </si>
  <si>
    <t>58230</t>
  </si>
  <si>
    <t>REM OF THE FARM LOT S40A No.10266-FT</t>
  </si>
  <si>
    <t>SENQELA UNGQUNGWENI TSHEZI KA B-E</t>
  </si>
  <si>
    <t>597611</t>
  </si>
  <si>
    <t>N0ET00000001029900000</t>
  </si>
  <si>
    <t>48736</t>
  </si>
  <si>
    <t>REM OF THE FARM LOT 3 ULUFAFA No.10299-ET</t>
  </si>
  <si>
    <t>4005405</t>
  </si>
  <si>
    <t>N0ET00000001029900001</t>
  </si>
  <si>
    <t>48554</t>
  </si>
  <si>
    <t>PTN 1 OF THE FARM LOT 3 ULUFAFA No.10299-ET</t>
  </si>
  <si>
    <t>FIVE STAR COMMUNAL PROPERTY ASSOC</t>
  </si>
  <si>
    <t>1011715</t>
  </si>
  <si>
    <t>N0ES00000001049800000</t>
  </si>
  <si>
    <t>47175</t>
  </si>
  <si>
    <t>REM OF THE FARM LOT 10 ULUFAFA No.10498-ES</t>
  </si>
  <si>
    <t>FOSTER BEVERLEY WARWICK ERSKINE</t>
  </si>
  <si>
    <t>1023581</t>
  </si>
  <si>
    <t>N0ES00000001049800001</t>
  </si>
  <si>
    <t>63681</t>
  </si>
  <si>
    <t>PTN 1 OF THE FARM LOT 10 ULUFAFA No.10498-ES</t>
  </si>
  <si>
    <t>STONE BARRY TREVOR</t>
  </si>
  <si>
    <t>1236900</t>
  </si>
  <si>
    <t>N0FS00000001050000000</t>
  </si>
  <si>
    <t>55622</t>
  </si>
  <si>
    <t>REM OF THE FARM AVON No.10500-FS</t>
  </si>
  <si>
    <t>AVON</t>
  </si>
  <si>
    <t>SITOLE TEFI</t>
  </si>
  <si>
    <t>994126</t>
  </si>
  <si>
    <t>N0FS00000001050000001</t>
  </si>
  <si>
    <t>53383</t>
  </si>
  <si>
    <t>PTN 1 OF THE FARM AVON No.10500-FS</t>
  </si>
  <si>
    <t>MKULISE ISAAC</t>
  </si>
  <si>
    <t>60700</t>
  </si>
  <si>
    <t>N0FS00000001050000006</t>
  </si>
  <si>
    <t>53376</t>
  </si>
  <si>
    <t>PTN 6 OF THE FARM AVON No.10500-FS</t>
  </si>
  <si>
    <t>MKULISA MANDADHLA</t>
  </si>
  <si>
    <t>323700</t>
  </si>
  <si>
    <t>N0FS00000001050000007</t>
  </si>
  <si>
    <t>55615</t>
  </si>
  <si>
    <t>PTN 7 OF THE FARM AVON No.10500-FS</t>
  </si>
  <si>
    <t>SITOLE SHIBOSHI</t>
  </si>
  <si>
    <t>315494</t>
  </si>
  <si>
    <t>N0FS00000001055700000</t>
  </si>
  <si>
    <t>194725</t>
  </si>
  <si>
    <t>REM THE FARM LOT FP 318 No.10557-FS</t>
  </si>
  <si>
    <t>1625231</t>
  </si>
  <si>
    <t>N0FS00000001055800000</t>
  </si>
  <si>
    <t>136745</t>
  </si>
  <si>
    <t>REM OF THE FARM LOT FP 352 No.10558-FS</t>
  </si>
  <si>
    <t>6543039</t>
  </si>
  <si>
    <t>N0FS00000001057500000</t>
  </si>
  <si>
    <t>53637</t>
  </si>
  <si>
    <t>REM OF THE FARM LOT6B DRONK VLEI RESERVE No.10575-FS</t>
  </si>
  <si>
    <t xml:space="preserve">LOT6B </t>
  </si>
  <si>
    <t>1505342</t>
  </si>
  <si>
    <t>N0FS00000001057500001</t>
  </si>
  <si>
    <t>PORTION 1 OF  THE FARM LOT6B  NO. 10575-FS</t>
  </si>
  <si>
    <t>THE WOZAN FAMILY TRUST</t>
  </si>
  <si>
    <t>100237</t>
  </si>
  <si>
    <t>G01</t>
  </si>
  <si>
    <t>Farms - Residential</t>
  </si>
  <si>
    <t>N0ES00000001057800000</t>
  </si>
  <si>
    <t>47900</t>
  </si>
  <si>
    <t>REM OF THE FARM LOT6 DRONK VLEI RESERVE No.10578-ES</t>
  </si>
  <si>
    <t>LOT6 D</t>
  </si>
  <si>
    <t>N0FS00000001061300000</t>
  </si>
  <si>
    <t>152395</t>
  </si>
  <si>
    <t>REM THE FARM FP 75B No.10613-FS</t>
  </si>
  <si>
    <t>FP 75B</t>
  </si>
  <si>
    <t>4174153</t>
  </si>
  <si>
    <t>N0FS00000001066400000</t>
  </si>
  <si>
    <t>115245</t>
  </si>
  <si>
    <t>REM OF THE FARM LOT F P 341 No.10664-FS</t>
  </si>
  <si>
    <t>DAVENALL IAN MALCOLM</t>
  </si>
  <si>
    <t>1433084</t>
  </si>
  <si>
    <t>N0FS00000001066400002</t>
  </si>
  <si>
    <t>115045</t>
  </si>
  <si>
    <t>PTN 2 OF THE FARM LOT F P 341 No.10664-FS</t>
  </si>
  <si>
    <t>SWANKILLCRAN PTY LTD</t>
  </si>
  <si>
    <t>1660313</t>
  </si>
  <si>
    <t>N0FS00000001066400003</t>
  </si>
  <si>
    <t>128215</t>
  </si>
  <si>
    <t>PTN 3 OF THE FARM LOT F P 341 No.10664-FS</t>
  </si>
  <si>
    <t>WENTNOR INV PTY LTD</t>
  </si>
  <si>
    <t>1204435</t>
  </si>
  <si>
    <t>N0FS00000001066400004</t>
  </si>
  <si>
    <t>131655</t>
  </si>
  <si>
    <t>PTN 4 OF THE FARM LOT F P 341 No.10664-FS</t>
  </si>
  <si>
    <t>PFOTENHAUER DONALD WALTER</t>
  </si>
  <si>
    <t>N0FS00000001066400007</t>
  </si>
  <si>
    <t>136195</t>
  </si>
  <si>
    <t>PTN 7 OF THE FARM LOT F P 341 No.10664-FS</t>
  </si>
  <si>
    <t>MAHAMBAHLALA TRUST-TRUSTEES</t>
  </si>
  <si>
    <t>213638</t>
  </si>
  <si>
    <t>N0FS00000001066400008</t>
  </si>
  <si>
    <t>128655</t>
  </si>
  <si>
    <t>PTN 8 OF THE FARM LOT FP 341 No.10664-FS</t>
  </si>
  <si>
    <t>HALL LYNTON LESLIE LOCKWOOD-</t>
  </si>
  <si>
    <t>198963</t>
  </si>
  <si>
    <t>N0FS00000001066400012</t>
  </si>
  <si>
    <t>102905</t>
  </si>
  <si>
    <t>PTN 12 OF THE FARM LOT F P 341 No.10664-FS</t>
  </si>
  <si>
    <t>BAMBOO MOUNTAIN PTY LTD</t>
  </si>
  <si>
    <t>732944</t>
  </si>
  <si>
    <t>N0FS00000001066400013</t>
  </si>
  <si>
    <t>110295</t>
  </si>
  <si>
    <t>PTN 13 OF THE FARM LOT FP 341 No.10664-FS</t>
  </si>
  <si>
    <t>SHEP 21 CC</t>
  </si>
  <si>
    <t>792823</t>
  </si>
  <si>
    <t>N0FS00000001070300000</t>
  </si>
  <si>
    <t>136455</t>
  </si>
  <si>
    <t>REM OF THE FARM LOT FP 378 No.10703-FS</t>
  </si>
  <si>
    <t>3028315</t>
  </si>
  <si>
    <t>N0FS00000001070300001</t>
  </si>
  <si>
    <t>110395</t>
  </si>
  <si>
    <t>PTN 1 OF THE FARM LOT FP 378 No.10703-FS</t>
  </si>
  <si>
    <t>899971</t>
  </si>
  <si>
    <t>N0FS00000001070500000</t>
  </si>
  <si>
    <t>144495</t>
  </si>
  <si>
    <t>REM THE FARM FP 296 No.10705-FS</t>
  </si>
  <si>
    <t>FP 296</t>
  </si>
  <si>
    <t>ZUMA NOVUKA</t>
  </si>
  <si>
    <t>628946</t>
  </si>
  <si>
    <t>N0FS00000001070500001</t>
  </si>
  <si>
    <t>115775</t>
  </si>
  <si>
    <t>PTN 1 OF THE FARM FP 296 No.10705-FS</t>
  </si>
  <si>
    <t>MOSEA HANSFORD JOWITT</t>
  </si>
  <si>
    <t>1116833</t>
  </si>
  <si>
    <t>N0FS00000001070500002</t>
  </si>
  <si>
    <t>110605</t>
  </si>
  <si>
    <t>PTN 2 OF THE FARM FP 296 No.10705-FS</t>
  </si>
  <si>
    <t>MOLIFE ALPHEUS LUBIZA</t>
  </si>
  <si>
    <t>695185</t>
  </si>
  <si>
    <t>N0FS00000001071200000</t>
  </si>
  <si>
    <t>173345</t>
  </si>
  <si>
    <t>REM OF THE FARM LOT FP 224A No.10712-FS</t>
  </si>
  <si>
    <t>3018328</t>
  </si>
  <si>
    <t>N0FS00000001073100000</t>
  </si>
  <si>
    <t>262595</t>
  </si>
  <si>
    <t>REM OF THE FARM STAGGA No.10731-FS</t>
  </si>
  <si>
    <t>STAGGA</t>
  </si>
  <si>
    <t>1251542</t>
  </si>
  <si>
    <t>N0FS00000001073200000</t>
  </si>
  <si>
    <t>262605</t>
  </si>
  <si>
    <t>REM OF THE FARM LOT WP 2 No.10732-FS</t>
  </si>
  <si>
    <t>2025493</t>
  </si>
  <si>
    <t>N0FS00000001074800000</t>
  </si>
  <si>
    <t>233025</t>
  </si>
  <si>
    <t>REM OF THE FARM LOT FP 215 No.10748-FS</t>
  </si>
  <si>
    <t>5235290</t>
  </si>
  <si>
    <t>N0FS00000001079700000</t>
  </si>
  <si>
    <t>110515</t>
  </si>
  <si>
    <t>REM THE FARM FP 323 No.10797-FS</t>
  </si>
  <si>
    <t>FP 323</t>
  </si>
  <si>
    <t>MOLEFE HARRY LAWRENCE-ADMINISTRATOR</t>
  </si>
  <si>
    <t>1391419</t>
  </si>
  <si>
    <t>N0FS00000001079700001</t>
  </si>
  <si>
    <t>110735</t>
  </si>
  <si>
    <t>PTN 1 OF THE FARM FP 323 No.10797-FS</t>
  </si>
  <si>
    <t>809736</t>
  </si>
  <si>
    <t>N0FS00000001079700004</t>
  </si>
  <si>
    <t>110655</t>
  </si>
  <si>
    <t>PTN 4 OF THE FARM FP 323 No.10797-FS</t>
  </si>
  <si>
    <t>MOLIFE FREDERICK VIBERT</t>
  </si>
  <si>
    <t>1373881</t>
  </si>
  <si>
    <t>N0FS00000001079700005</t>
  </si>
  <si>
    <t>136635</t>
  </si>
  <si>
    <t>PTN 5 OF THE FARM FP 323 No.10797-FS</t>
  </si>
  <si>
    <t>MJWARA PHILEMON</t>
  </si>
  <si>
    <t>554265</t>
  </si>
  <si>
    <t>N0FS00000001079700006</t>
  </si>
  <si>
    <t>115785</t>
  </si>
  <si>
    <t>PTN 6 OF THE FARM FP 323 No.10797-FS</t>
  </si>
  <si>
    <t>REGINALD KHOPOTSO MOLEFE</t>
  </si>
  <si>
    <t>772914</t>
  </si>
  <si>
    <t>N0FS00000001079700007</t>
  </si>
  <si>
    <t>110835</t>
  </si>
  <si>
    <t>PTN 7 OF THE FARM FP 323 No.10797-FS</t>
  </si>
  <si>
    <t>MOLIFE ZAPHARIAH</t>
  </si>
  <si>
    <t>772592</t>
  </si>
  <si>
    <t>N0FS00000001081800000</t>
  </si>
  <si>
    <t>238555</t>
  </si>
  <si>
    <t>REM OF THE FARM LOT FP 380 No.10818-FS</t>
  </si>
  <si>
    <t>MERDUIT BELEGGINGS PTY LTD</t>
  </si>
  <si>
    <t>466133</t>
  </si>
  <si>
    <t>N0FS00000001081800001</t>
  </si>
  <si>
    <t>136525</t>
  </si>
  <si>
    <t>PTN 1 OF THE FARM LOT FP 380 No.10818-FS</t>
  </si>
  <si>
    <t>MICHAUX JOHN ALEXANDER</t>
  </si>
  <si>
    <t>604379</t>
  </si>
  <si>
    <t>N0FS00000001083800000</t>
  </si>
  <si>
    <t>217915</t>
  </si>
  <si>
    <t>REM OF THE FARM LOT FP 386 No.10838-FS</t>
  </si>
  <si>
    <t>265</t>
  </si>
  <si>
    <t>N0FS00000001083900000</t>
  </si>
  <si>
    <t>217885</t>
  </si>
  <si>
    <t>REM OF THE FARM LOT FP 387 No.10839-FS</t>
  </si>
  <si>
    <t>691</t>
  </si>
  <si>
    <t>N0FS00000001085400001</t>
  </si>
  <si>
    <t>136535</t>
  </si>
  <si>
    <t>PTN 1 OF THE FARM FP 382 No.10854-FS</t>
  </si>
  <si>
    <t>FP 382</t>
  </si>
  <si>
    <t>388000</t>
  </si>
  <si>
    <t>N0FT00000001086400000</t>
  </si>
  <si>
    <t>63533</t>
  </si>
  <si>
    <t>REM OF THE FARM HIGHOVER NO 2 No.10864-FT</t>
  </si>
  <si>
    <t>NATIONAL GOVERNMENT OF REPUBLIC OF SOUTH AFRICA</t>
  </si>
  <si>
    <t>3244999</t>
  </si>
  <si>
    <t>N0FS00000001091100000</t>
  </si>
  <si>
    <t>131025</t>
  </si>
  <si>
    <t>REM OF THE FARM BROKIE No.10911-FS</t>
  </si>
  <si>
    <t>BROKIE</t>
  </si>
  <si>
    <t>2444808</t>
  </si>
  <si>
    <t>N0FS00000001092800000</t>
  </si>
  <si>
    <t>55457</t>
  </si>
  <si>
    <t>REM OF THE FARM FAIRLANDS No.10928-FS</t>
  </si>
  <si>
    <t>FAIRLA</t>
  </si>
  <si>
    <t>6394848</t>
  </si>
  <si>
    <t>N0FS00000001093300000</t>
  </si>
  <si>
    <t>136055</t>
  </si>
  <si>
    <t>REM OF THE FARM LOT FP 376 No.10933-FS</t>
  </si>
  <si>
    <t>2926841</t>
  </si>
  <si>
    <t>N0FS00000001093400000</t>
  </si>
  <si>
    <t>136065</t>
  </si>
  <si>
    <t>REM OF THE FARM LOT FP 377 No.10934-FS</t>
  </si>
  <si>
    <t>2369486</t>
  </si>
  <si>
    <t>N0FS00000001103200001</t>
  </si>
  <si>
    <t>123665</t>
  </si>
  <si>
    <t>PTN 1 OF THE FARM LOT EH 2 No.11032-FS</t>
  </si>
  <si>
    <t>LOT EH</t>
  </si>
  <si>
    <t>FORDE DAVID BLAIKIE JOHN</t>
  </si>
  <si>
    <t>1854700</t>
  </si>
  <si>
    <t>N0FS00000001113200000</t>
  </si>
  <si>
    <t>55464</t>
  </si>
  <si>
    <t>REM OF THE FARM LOT H HLABENI No.11132-FS</t>
  </si>
  <si>
    <t xml:space="preserve">LOT H </t>
  </si>
  <si>
    <t>7354409</t>
  </si>
  <si>
    <t>N0FS00000001114000000</t>
  </si>
  <si>
    <t>54377</t>
  </si>
  <si>
    <t>REM OF THE FARM LOT H HLABENI No.11140-FS</t>
  </si>
  <si>
    <t>4863673</t>
  </si>
  <si>
    <t>N0FS00000001114700000</t>
  </si>
  <si>
    <t>110045</t>
  </si>
  <si>
    <t>REM THE FARM ARGYLL No.11147-FS</t>
  </si>
  <si>
    <t>ARGYLL</t>
  </si>
  <si>
    <t>1906712</t>
  </si>
  <si>
    <t>N0FS00000001115100000</t>
  </si>
  <si>
    <t>110065</t>
  </si>
  <si>
    <t>REM OF THE FARM SUNDERLAND No.11151-FS</t>
  </si>
  <si>
    <t>SUNDER</t>
  </si>
  <si>
    <t>1054864</t>
  </si>
  <si>
    <t>N0FS00000001116000000</t>
  </si>
  <si>
    <t>264615</t>
  </si>
  <si>
    <t>REM OF THE FARM SEBENZA No.11160-FS</t>
  </si>
  <si>
    <t>SEBENZ</t>
  </si>
  <si>
    <t>363</t>
  </si>
  <si>
    <t>N0FS00000001116100000</t>
  </si>
  <si>
    <t>264635</t>
  </si>
  <si>
    <t>REM OF THE FARM SEBENZA A No.11161-FS</t>
  </si>
  <si>
    <t>376</t>
  </si>
  <si>
    <t>N0FS00000001116500000</t>
  </si>
  <si>
    <t>217755</t>
  </si>
  <si>
    <t>REM OF THE FARM WOODEND B No.11165-FS</t>
  </si>
  <si>
    <t>KITUNDA PROPERTY TRUST-TRUSTEES</t>
  </si>
  <si>
    <t>2425780</t>
  </si>
  <si>
    <t>N0FS00000001116600000</t>
  </si>
  <si>
    <t>217765</t>
  </si>
  <si>
    <t>REM OF THE FARM WOODEND C No.11166-FS</t>
  </si>
  <si>
    <t>3522235</t>
  </si>
  <si>
    <t>N0FS00000001116700000</t>
  </si>
  <si>
    <t>217775</t>
  </si>
  <si>
    <t>REM OF THE FARM WOODEND E No.11167-FS</t>
  </si>
  <si>
    <t>815492</t>
  </si>
  <si>
    <t>N0FS00000001116800000</t>
  </si>
  <si>
    <t>217785</t>
  </si>
  <si>
    <t>REM OF THE FARM WOODEND F No.11168-FS</t>
  </si>
  <si>
    <t>3596849</t>
  </si>
  <si>
    <t>N0FS00000001117100000</t>
  </si>
  <si>
    <t>217795</t>
  </si>
  <si>
    <t>REM OF THE FARM WOODEND D No.11171-FS</t>
  </si>
  <si>
    <t>156739</t>
  </si>
  <si>
    <t>N0FS00000001120000000</t>
  </si>
  <si>
    <t>54339</t>
  </si>
  <si>
    <t>REM OF THE FARM UNDERBROW No.11200-FS</t>
  </si>
  <si>
    <t>UNDERB</t>
  </si>
  <si>
    <t>2429021</t>
  </si>
  <si>
    <t>N0FS00000001120000001</t>
  </si>
  <si>
    <t>56427</t>
  </si>
  <si>
    <t>PTN 1 OF THE FARM UNDERBROW No.11200-FS</t>
  </si>
  <si>
    <t>URHANA BEEF &amp; TIMBER INV TRUST-TRUSTEES</t>
  </si>
  <si>
    <t>4023252</t>
  </si>
  <si>
    <t>N0FS00000001121800000</t>
  </si>
  <si>
    <t>115845</t>
  </si>
  <si>
    <t>REM OF THE FARM SPRINGBURN No.11218-FS</t>
  </si>
  <si>
    <t>MTOLO WILLIAM</t>
  </si>
  <si>
    <t>2377130</t>
  </si>
  <si>
    <t>N0FS00000001122800000</t>
  </si>
  <si>
    <t>68631</t>
  </si>
  <si>
    <t>REM OF THE FARM TATTON No.11228-FS</t>
  </si>
  <si>
    <t>TATTON</t>
  </si>
  <si>
    <t>423578</t>
  </si>
  <si>
    <t>N0FS00000001123600000</t>
  </si>
  <si>
    <t>136545</t>
  </si>
  <si>
    <t>REM OF THE FARM GLENMORE No.11236-FS</t>
  </si>
  <si>
    <t>GLENMO</t>
  </si>
  <si>
    <t>4003754</t>
  </si>
  <si>
    <t>N0FS00000001126800000</t>
  </si>
  <si>
    <t>123835</t>
  </si>
  <si>
    <t>REM OF THE FARM LOT F P 364 No.11268-FS</t>
  </si>
  <si>
    <t>7471085</t>
  </si>
  <si>
    <t>N0FS00000001126800001</t>
  </si>
  <si>
    <t>217805</t>
  </si>
  <si>
    <t>PTN 1 OF THE FARM LOT FP 364 No.11268-FS</t>
  </si>
  <si>
    <t>479097</t>
  </si>
  <si>
    <t>N0FS00000001126900000</t>
  </si>
  <si>
    <t>136125</t>
  </si>
  <si>
    <t>REM OF THE FARM RIVERSDALE No.11269-FS</t>
  </si>
  <si>
    <t>RIVERS</t>
  </si>
  <si>
    <t>MADHLALA BAPUME</t>
  </si>
  <si>
    <t>301881</t>
  </si>
  <si>
    <t>N0FS00000001128700000</t>
  </si>
  <si>
    <t>50735</t>
  </si>
  <si>
    <t>REM OF THE FARM RIVERSDALE No.11287-FS</t>
  </si>
  <si>
    <t>FELSOEORI DIANA LOUISA NAGY DE-TRUSTEES</t>
  </si>
  <si>
    <t>75254</t>
  </si>
  <si>
    <t>N0FS00000001128700005</t>
  </si>
  <si>
    <t>254295</t>
  </si>
  <si>
    <t>PTN 5 OF THE FARM RIVERSDALE No.11287-FS</t>
  </si>
  <si>
    <t>ROOIWAL WATERFALL TRUST-TRUSTEES</t>
  </si>
  <si>
    <t>202344</t>
  </si>
  <si>
    <t>N0FS00000001128700008</t>
  </si>
  <si>
    <t>131735</t>
  </si>
  <si>
    <t>PTN 8 OF THE FARM RIVERSDALE No.11287-FS</t>
  </si>
  <si>
    <t>POLELANA INV PTY LTD</t>
  </si>
  <si>
    <t>80900</t>
  </si>
  <si>
    <t>N0FS00000001128700009</t>
  </si>
  <si>
    <t>131745</t>
  </si>
  <si>
    <t>REM OF PTN 9 OF THE FARM RIVERSDALE No.11287-FS</t>
  </si>
  <si>
    <t>836175</t>
  </si>
  <si>
    <t>N0FS00000001128700010</t>
  </si>
  <si>
    <t>131755</t>
  </si>
  <si>
    <t>PTN 10 OF THE FARM RIVERSDALE No.11287-FS</t>
  </si>
  <si>
    <t>N0FS00000001128700012</t>
  </si>
  <si>
    <t>246585</t>
  </si>
  <si>
    <t>REM OF PTN 12 OF THE FARM RIVERSDALE No.11287</t>
  </si>
  <si>
    <t>BARBARA PETRA HEMBRY</t>
  </si>
  <si>
    <t>45288</t>
  </si>
  <si>
    <t>N0FS00000001128700013</t>
  </si>
  <si>
    <t>217965</t>
  </si>
  <si>
    <t>PTN 13 OF THE FARM RIVERSDALE No.11287-FS</t>
  </si>
  <si>
    <t>BARROW KEITH HAROLD JAMES</t>
  </si>
  <si>
    <t>81247</t>
  </si>
  <si>
    <t>N0FS00000001128700014</t>
  </si>
  <si>
    <t>173435</t>
  </si>
  <si>
    <t>PTN 14 OF THE FARM RIVERSDALE No.11287-FS</t>
  </si>
  <si>
    <t>KARMICHAEL TRUST-TRUSTEES</t>
  </si>
  <si>
    <t>N0FS00000001128700017</t>
  </si>
  <si>
    <t>110235</t>
  </si>
  <si>
    <t>PTN 17 OF THE FARM RIVERSDALE No.11287-FS</t>
  </si>
  <si>
    <t>SHANTON FARM CC</t>
  </si>
  <si>
    <t>391639</t>
  </si>
  <si>
    <t>N0FS00000001128700021</t>
  </si>
  <si>
    <t>225015</t>
  </si>
  <si>
    <t>REM OF PTN 21 OF THE FARM RIVERSDALE No.11287-FS</t>
  </si>
  <si>
    <t>BRIAR LEA TRUST-TRUSTEES</t>
  </si>
  <si>
    <t>1145618</t>
  </si>
  <si>
    <t>N0FS00000001128700022</t>
  </si>
  <si>
    <t>217955</t>
  </si>
  <si>
    <t>PTN 22 OF THE FARM RIVERSDALE No.11287-FS</t>
  </si>
  <si>
    <t>N0FS00000001128700024</t>
  </si>
  <si>
    <t>136075</t>
  </si>
  <si>
    <t>PTN 24 OF THE FARM RIVERSDALE No.11287-FS</t>
  </si>
  <si>
    <t>LYNTON TRUST-TRUSTEES</t>
  </si>
  <si>
    <t>N0FS00000001128700026</t>
  </si>
  <si>
    <t>144435</t>
  </si>
  <si>
    <t>PTN 26 OF THE FARM RIVERSDALE No.11287-FS</t>
  </si>
  <si>
    <t>WOODROFFE JOY BEATRICE</t>
  </si>
  <si>
    <t>136912</t>
  </si>
  <si>
    <t>N0FS00000001128700032</t>
  </si>
  <si>
    <t>220125</t>
  </si>
  <si>
    <t>PTN 32 OF THE FARM RIVERSDALE No.11287-FS</t>
  </si>
  <si>
    <t>61260</t>
  </si>
  <si>
    <t>N0FS00000001128700035</t>
  </si>
  <si>
    <t>173915</t>
  </si>
  <si>
    <t>PTN 35 OF THE FARM RIVERSDALE No.11287-FS</t>
  </si>
  <si>
    <t>133004</t>
  </si>
  <si>
    <t>N0FS00000001128700036</t>
  </si>
  <si>
    <t>123145</t>
  </si>
  <si>
    <t>PTN 36 OF THE FARM RIVERSDALE No.11287-FS</t>
  </si>
  <si>
    <t>EARCAM FOUR INV CC</t>
  </si>
  <si>
    <t>56080</t>
  </si>
  <si>
    <t>N0FS00000001128700041</t>
  </si>
  <si>
    <t>259355</t>
  </si>
  <si>
    <t>PTN 41 OF THE FARM RIVERSDALE No.11287-FS</t>
  </si>
  <si>
    <t>101495</t>
  </si>
  <si>
    <t>N0FS00000001132000000</t>
  </si>
  <si>
    <t>149125</t>
  </si>
  <si>
    <t>REM OF THE FARM CORAL No.11320-FS</t>
  </si>
  <si>
    <t>CORAL</t>
  </si>
  <si>
    <t>3577196</t>
  </si>
  <si>
    <t>N0FS00000001132200000</t>
  </si>
  <si>
    <t>262525</t>
  </si>
  <si>
    <t>REM OF THE FARM THE PRAIRIE No.11322-FS</t>
  </si>
  <si>
    <t>THE PR</t>
  </si>
  <si>
    <t>6574050</t>
  </si>
  <si>
    <t>Confirm with Municipal Valuer</t>
  </si>
  <si>
    <t>ON VM-DIFF VALUE-OBJ</t>
  </si>
  <si>
    <t>Objection outcome - R6 800 000</t>
  </si>
  <si>
    <t>N0FS00000001132200001</t>
  </si>
  <si>
    <t>262535</t>
  </si>
  <si>
    <t>PTN 1 OF THE FARM THE PRAIRIE No.11322-FS</t>
  </si>
  <si>
    <t>1534163</t>
  </si>
  <si>
    <t>N0FS00000001132200002</t>
  </si>
  <si>
    <t>PORTION 2 OF  THE FARM THE PR  NO. 11322-FS</t>
  </si>
  <si>
    <t>UNDERBERG DAIRY PROPRIETARY LIMITED</t>
  </si>
  <si>
    <t>NEW AGR PROP</t>
  </si>
  <si>
    <t xml:space="preserve">ADJ JNL </t>
  </si>
  <si>
    <t>N0FS00000001133300000</t>
  </si>
  <si>
    <t>220135</t>
  </si>
  <si>
    <t>REM OF THE FARM PELILE No.11333-FS</t>
  </si>
  <si>
    <t>PELILE</t>
  </si>
  <si>
    <t>CRAIG EGBERINK FAMILY TRUST - TRUSTEES</t>
  </si>
  <si>
    <t>3958825</t>
  </si>
  <si>
    <t>N0FS00000001133300002</t>
  </si>
  <si>
    <t>107525</t>
  </si>
  <si>
    <t>PTN 2 OF THE FARM PELILE No.11333-FS</t>
  </si>
  <si>
    <t>SANDERS ATHOL LESLIE</t>
  </si>
  <si>
    <t>297860</t>
  </si>
  <si>
    <t>N0FS00000001135900000</t>
  </si>
  <si>
    <t>115735</t>
  </si>
  <si>
    <t>REM OF THE FARM WALTON No.11359-FS</t>
  </si>
  <si>
    <t>WALTON</t>
  </si>
  <si>
    <t>658</t>
  </si>
  <si>
    <t>N0FS00000001140900000</t>
  </si>
  <si>
    <t>54085</t>
  </si>
  <si>
    <t>REM OF THE FARM GALLOWS No.11409-FS</t>
  </si>
  <si>
    <t>GALLOW</t>
  </si>
  <si>
    <t>173306</t>
  </si>
  <si>
    <t>N0FT00000001141800000</t>
  </si>
  <si>
    <t>63430</t>
  </si>
  <si>
    <t>REM OF THE FARM ARNOLDSDALE No.11418-FT</t>
  </si>
  <si>
    <t>ARNOLD</t>
  </si>
  <si>
    <t>MCHOBOLOLO COMMUNAL PROPERTY TRUST-TRUSTEES</t>
  </si>
  <si>
    <t>538671</t>
  </si>
  <si>
    <t>N0FS00000001142400000</t>
  </si>
  <si>
    <t>110505</t>
  </si>
  <si>
    <t>REM OF THE FARM GALLOWS No.11424-FS</t>
  </si>
  <si>
    <t>MOLEFE HAROLD</t>
  </si>
  <si>
    <t>172473</t>
  </si>
  <si>
    <t>N0FS00000001142400001</t>
  </si>
  <si>
    <t>136165</t>
  </si>
  <si>
    <t>PTN 1 OF THE FARM GALLOWS No.11424-FS</t>
  </si>
  <si>
    <t>MADONDA MAGNUS</t>
  </si>
  <si>
    <t>404992</t>
  </si>
  <si>
    <t>N0FS00000001142400002</t>
  </si>
  <si>
    <t>110445</t>
  </si>
  <si>
    <t>PTN 2 OF THE FARM GALLOWS No.11424-FS</t>
  </si>
  <si>
    <t>113432</t>
  </si>
  <si>
    <t>N0FS00000001142400003</t>
  </si>
  <si>
    <t>136175</t>
  </si>
  <si>
    <t>PTN 3 OF THE FARM GALLOWS No.11424-FS</t>
  </si>
  <si>
    <t>MADUNA PATRICK HLONONO</t>
  </si>
  <si>
    <t>194014</t>
  </si>
  <si>
    <t>N0FS00000001142400004</t>
  </si>
  <si>
    <t>110845</t>
  </si>
  <si>
    <t>PTN 4 OF THE FARM GALLOWS No.11424-FS</t>
  </si>
  <si>
    <t>MOLOI CECIL DUDU B-E</t>
  </si>
  <si>
    <t>158500</t>
  </si>
  <si>
    <t>N0FS00000001142400005</t>
  </si>
  <si>
    <t>136495</t>
  </si>
  <si>
    <t>PTN 5 OF THE FARM GALLOWS No.11424-FS</t>
  </si>
  <si>
    <t>224700</t>
  </si>
  <si>
    <t>N0FS00000001142400006</t>
  </si>
  <si>
    <t>144485</t>
  </si>
  <si>
    <t>PTN 6 OF THE FARM GALLOWS No.11424-FS</t>
  </si>
  <si>
    <t>ZUMA DHLEDHLA</t>
  </si>
  <si>
    <t>161800</t>
  </si>
  <si>
    <t>N0FS00000001142400007</t>
  </si>
  <si>
    <t>136475</t>
  </si>
  <si>
    <t>PTN 7 OF THE FARM GALLOWS No.11424-FS</t>
  </si>
  <si>
    <t>MEYIWA JULIUS HARRY</t>
  </si>
  <si>
    <t>72924</t>
  </si>
  <si>
    <t>N0FS00000001142400008</t>
  </si>
  <si>
    <t>110695</t>
  </si>
  <si>
    <t>PTN 8 OF THE FARM GALLOWS No.11424-FS</t>
  </si>
  <si>
    <t>58800</t>
  </si>
  <si>
    <t>N0FS00000001142400011</t>
  </si>
  <si>
    <t>259475</t>
  </si>
  <si>
    <t>PTN 11 OF THE FARM THE RIDGE A No.11424-FS</t>
  </si>
  <si>
    <t>MOLOI MINAH MGOMEZULU</t>
  </si>
  <si>
    <t>73226</t>
  </si>
  <si>
    <t>N0FS00000001144000002</t>
  </si>
  <si>
    <t>217855</t>
  </si>
  <si>
    <t>PTN 2 OF THE FARM RAINBOW No.11440-FS</t>
  </si>
  <si>
    <t>RAINBO</t>
  </si>
  <si>
    <t>KHOTSO TRUST-TRUSTEES</t>
  </si>
  <si>
    <t>51028</t>
  </si>
  <si>
    <t>N0FS00000001145300001</t>
  </si>
  <si>
    <t>110795</t>
  </si>
  <si>
    <t>PTN 1 OF THE FARM NTWASAHLOBO No.11453-FS</t>
  </si>
  <si>
    <t>NTWASA</t>
  </si>
  <si>
    <t>MOLIFE UMBRELLA</t>
  </si>
  <si>
    <t>238839</t>
  </si>
  <si>
    <t>N0FS00000001145300003</t>
  </si>
  <si>
    <t>110495</t>
  </si>
  <si>
    <t>PTN 3 OF THE FARM NTWASAHLOBO No.11453-FS</t>
  </si>
  <si>
    <t>MOLEFE FANA LUKE</t>
  </si>
  <si>
    <t>652975</t>
  </si>
  <si>
    <t>N0FS00000001145300004</t>
  </si>
  <si>
    <t>110815</t>
  </si>
  <si>
    <t>PTN 4 OF THE FARM NTWASAHLOBO No.11453-FS</t>
  </si>
  <si>
    <t>240055</t>
  </si>
  <si>
    <t>N0FS00000001147600000</t>
  </si>
  <si>
    <t>131035</t>
  </si>
  <si>
    <t>REM OF THE FARM SESSAY No.11476-FS</t>
  </si>
  <si>
    <t>SESSAY</t>
  </si>
  <si>
    <t>8991363</t>
  </si>
  <si>
    <t>N0FS00000001153500000</t>
  </si>
  <si>
    <t>68686</t>
  </si>
  <si>
    <t>REM OF THE FARM THORNHAM No.11535-FS</t>
  </si>
  <si>
    <t>THORNH</t>
  </si>
  <si>
    <t>4661289</t>
  </si>
  <si>
    <t>N0FS00000001161100000</t>
  </si>
  <si>
    <t>REM THE FARM SCHOONOVER No.11611-FS</t>
  </si>
  <si>
    <t>SCHOON</t>
  </si>
  <si>
    <t>2016165</t>
  </si>
  <si>
    <t>N0FS00000001161600000</t>
  </si>
  <si>
    <t>53541</t>
  </si>
  <si>
    <t>REM OF THE FARM SPRINGHOLME No.11616-FS</t>
  </si>
  <si>
    <t>7179295</t>
  </si>
  <si>
    <t>N0FS00000001161600001</t>
  </si>
  <si>
    <t>53558</t>
  </si>
  <si>
    <t>PTN 1 OF THE FARM SPRINGHOLME No.11616-FS</t>
  </si>
  <si>
    <t>1075</t>
  </si>
  <si>
    <t>N0FS00000001164600000</t>
  </si>
  <si>
    <t>136135</t>
  </si>
  <si>
    <t>REM OF THE FARM SPRINGHOLME No.11646-FS</t>
  </si>
  <si>
    <t>4062</t>
  </si>
  <si>
    <t>N0FT00000001174200000</t>
  </si>
  <si>
    <t>63485</t>
  </si>
  <si>
    <t>REM OF THE FARM HIGHOVER NO 4 No.11742-FT</t>
  </si>
  <si>
    <t>696793</t>
  </si>
  <si>
    <t>N0FS00000001179500000</t>
  </si>
  <si>
    <t>53046</t>
  </si>
  <si>
    <t>REM OF THE FARM LOT G R 17 No.11795-FS</t>
  </si>
  <si>
    <t>KYSHAN</t>
  </si>
  <si>
    <t>591159</t>
  </si>
  <si>
    <t>N0FS00000001179500001</t>
  </si>
  <si>
    <t>49823</t>
  </si>
  <si>
    <t>PTN 1 OF THE FARM LOT G R 17 No.11795-FS</t>
  </si>
  <si>
    <t>204510</t>
  </si>
  <si>
    <t>N0FS00000001179500002</t>
  </si>
  <si>
    <t>49971</t>
  </si>
  <si>
    <t>PTN 2 OF THE FARM LOT G R 17 No.11795-FS</t>
  </si>
  <si>
    <t>EUSTACE ESTATES TRUST-TRUSTEES</t>
  </si>
  <si>
    <t>385710</t>
  </si>
  <si>
    <t>N0FS00000001179500003</t>
  </si>
  <si>
    <t>67630</t>
  </si>
  <si>
    <t>PTN 3 OF THE FARM LOT G R 17 No.11795-FS</t>
  </si>
  <si>
    <t>ABINGDON FARMS PROPRIETARY LIMITED</t>
  </si>
  <si>
    <t>583396</t>
  </si>
  <si>
    <t>N0FS00000001179600000</t>
  </si>
  <si>
    <t>136615</t>
  </si>
  <si>
    <t>REM OF THE FARM LOT G R 17 No.11796-FS</t>
  </si>
  <si>
    <t>MJWARA EZEKIAH</t>
  </si>
  <si>
    <t>546500</t>
  </si>
  <si>
    <t>N0FS00000001179600001</t>
  </si>
  <si>
    <t>136625</t>
  </si>
  <si>
    <t>PTN 1 OF THE FARM LOT G R 17 No.11796-FS</t>
  </si>
  <si>
    <t>MJWARA JOSIAS</t>
  </si>
  <si>
    <t>N0FS00000001179600002</t>
  </si>
  <si>
    <t>107955</t>
  </si>
  <si>
    <t>PTN 2 OF THE FARM LOT G R 17 No.11796-FS</t>
  </si>
  <si>
    <t>MJWARA VUSUMUZI REGINALD</t>
  </si>
  <si>
    <t>273208</t>
  </si>
  <si>
    <t>N0FS00000001179600003</t>
  </si>
  <si>
    <t>136645</t>
  </si>
  <si>
    <t>PTN 3 OF THE FARM LOT G R 17 No.11796-FS</t>
  </si>
  <si>
    <t>MJWARA PHILLIP</t>
  </si>
  <si>
    <t>409800</t>
  </si>
  <si>
    <t>N0FS00000001182200000</t>
  </si>
  <si>
    <t>54384</t>
  </si>
  <si>
    <t>REM OF THE FARM REDLANDS No.11822-FS</t>
  </si>
  <si>
    <t>REDLAN</t>
  </si>
  <si>
    <t>627352</t>
  </si>
  <si>
    <t>N0FS00000001182700000</t>
  </si>
  <si>
    <t>115225</t>
  </si>
  <si>
    <t>REM OF THE FARM REDLANDS No.11827-FS</t>
  </si>
  <si>
    <t>DANKOBUS CC</t>
  </si>
  <si>
    <t>3440299</t>
  </si>
  <si>
    <t>N0FS00000001182700001</t>
  </si>
  <si>
    <t>115035</t>
  </si>
  <si>
    <t>PTN 1 OF THE FARM REDLANDS No.11827</t>
  </si>
  <si>
    <t>SWANEPOEL DERRICK ERNST</t>
  </si>
  <si>
    <t>383365</t>
  </si>
  <si>
    <t>N0FS00000001182700002</t>
  </si>
  <si>
    <t>107145</t>
  </si>
  <si>
    <t>PTN 2 OF THE FARM REDLANDS No.11827-FS</t>
  </si>
  <si>
    <t>BELL PETER</t>
  </si>
  <si>
    <t>647728</t>
  </si>
  <si>
    <t>N0FS00000001183300000</t>
  </si>
  <si>
    <t>262575</t>
  </si>
  <si>
    <t>REM OF THE FARM CASCADES No.11833-FS</t>
  </si>
  <si>
    <t>CASCAD</t>
  </si>
  <si>
    <t>2561384</t>
  </si>
  <si>
    <t>N0FS00000001183600000</t>
  </si>
  <si>
    <t>136145</t>
  </si>
  <si>
    <t>REM OF THE FARM FP 180 No.11836-FS</t>
  </si>
  <si>
    <t>FP 180</t>
  </si>
  <si>
    <t>231300</t>
  </si>
  <si>
    <t>N0FS00000001184400000</t>
  </si>
  <si>
    <t>49964</t>
  </si>
  <si>
    <t>REM OF THE FARM SHELTER No.11844-FS</t>
  </si>
  <si>
    <t>7808366</t>
  </si>
  <si>
    <t>N0FS00000001185200000</t>
  </si>
  <si>
    <t>53565</t>
  </si>
  <si>
    <t>REM OF THE FARM NEW LANDS No.11852-FS</t>
  </si>
  <si>
    <t>NEW LA</t>
  </si>
  <si>
    <t>489381</t>
  </si>
  <si>
    <t>N0FS00000001193400000</t>
  </si>
  <si>
    <t>REM OF THE FARM DRIFT No.11934-FS</t>
  </si>
  <si>
    <t>DRIFT</t>
  </si>
  <si>
    <t>1781213</t>
  </si>
  <si>
    <t>N0FS00000001196300000</t>
  </si>
  <si>
    <t>110085</t>
  </si>
  <si>
    <t>REM OF THE FARM EGGINGTON No.11963-FS</t>
  </si>
  <si>
    <t>EGGING</t>
  </si>
  <si>
    <t>1214058</t>
  </si>
  <si>
    <t>N0FS00000001197000000</t>
  </si>
  <si>
    <t>REM OF THE FARM DRIFT No.11970-FS</t>
  </si>
  <si>
    <t>5901370</t>
  </si>
  <si>
    <t>N0FS00000001198400000</t>
  </si>
  <si>
    <t>67685</t>
  </si>
  <si>
    <t>REM OF THE FARM UPTON No.11984-FS</t>
  </si>
  <si>
    <t>UPTON</t>
  </si>
  <si>
    <t>785</t>
  </si>
  <si>
    <t>N0FS00000001199600000</t>
  </si>
  <si>
    <t>55024</t>
  </si>
  <si>
    <t>REM OF THE FARM DRIFT No.11996-FS</t>
  </si>
  <si>
    <t>2484645</t>
  </si>
  <si>
    <t>N0FS00000001205000000</t>
  </si>
  <si>
    <t>107635</t>
  </si>
  <si>
    <t>REM THE FARM HALLEY No.12050-FS</t>
  </si>
  <si>
    <t>HALLEY</t>
  </si>
  <si>
    <t>7127854</t>
  </si>
  <si>
    <t>N0FS00000001205000001</t>
  </si>
  <si>
    <t>107655</t>
  </si>
  <si>
    <t>PTN 1 OF THE FARM HALLEY No.12050-FS</t>
  </si>
  <si>
    <t>3215163</t>
  </si>
  <si>
    <t>N0FS00000001221200000</t>
  </si>
  <si>
    <t>110265</t>
  </si>
  <si>
    <t>REM THE FARM FP 50 No.12212-FS</t>
  </si>
  <si>
    <t>FP 50</t>
  </si>
  <si>
    <t>COLES BENJAMIN</t>
  </si>
  <si>
    <t>963157</t>
  </si>
  <si>
    <t>N0FS00000001221200001</t>
  </si>
  <si>
    <t>128115</t>
  </si>
  <si>
    <t>PTN 1 OF THE FARM FP 50 No.12212-FS</t>
  </si>
  <si>
    <t>WATSON MAGGIE LUCY WATSON ROBERT</t>
  </si>
  <si>
    <t>404677</t>
  </si>
  <si>
    <t>N0FT00000001226500000</t>
  </si>
  <si>
    <t>58182</t>
  </si>
  <si>
    <t>REM OF THE FARM FLETTSBERG No.12265-FT</t>
  </si>
  <si>
    <t>FLETTS</t>
  </si>
  <si>
    <t>440</t>
  </si>
  <si>
    <t>N0FT00000001226500001</t>
  </si>
  <si>
    <t>57514</t>
  </si>
  <si>
    <t>PTN 1 OF THE FARM FLETTSBERG No.12265-FT</t>
  </si>
  <si>
    <t xml:space="preserve">ALINDA ESTATES PTY LTD
</t>
  </si>
  <si>
    <t>5726300</t>
  </si>
  <si>
    <t>N0FS00000001226800001</t>
  </si>
  <si>
    <t>54188</t>
  </si>
  <si>
    <t>PTN 1 OF THE FARM LOT F HLABENI No.12268-FS</t>
  </si>
  <si>
    <t>1543906</t>
  </si>
  <si>
    <t>N0FS00000001226800002</t>
  </si>
  <si>
    <t>49555</t>
  </si>
  <si>
    <t>PTN 2 OF THE FARM LOT F HLABENI No.12268-FS</t>
  </si>
  <si>
    <t>521700</t>
  </si>
  <si>
    <t>N0FS00000001244800000</t>
  </si>
  <si>
    <t>131805</t>
  </si>
  <si>
    <t>REM OF THE FARM F.P. 294 No.12448-FS</t>
  </si>
  <si>
    <t>F.P. 2</t>
  </si>
  <si>
    <t>3563601</t>
  </si>
  <si>
    <t>N0FS00000001244900000</t>
  </si>
  <si>
    <t>131815</t>
  </si>
  <si>
    <t>REM OF THE FARM F.P. 397 No.12449-FS</t>
  </si>
  <si>
    <t>1705751</t>
  </si>
  <si>
    <t>N0FS00000001245000000</t>
  </si>
  <si>
    <t>131825</t>
  </si>
  <si>
    <t>REM OF THE FARM THE ROCKS No.12450-FS</t>
  </si>
  <si>
    <t>THE RO</t>
  </si>
  <si>
    <t>4211971</t>
  </si>
  <si>
    <t>N0FS00000001245000002</t>
  </si>
  <si>
    <t>123855</t>
  </si>
  <si>
    <t>PTN 2 OF THE FARM THE ROCKS No.12450-FS</t>
  </si>
  <si>
    <t>WATKINS MARYANNE</t>
  </si>
  <si>
    <t>194387</t>
  </si>
  <si>
    <t>N0FS00000001245100000</t>
  </si>
  <si>
    <t>54298</t>
  </si>
  <si>
    <t>REM OF THE FARM LILLIPUT B No.12451-FS</t>
  </si>
  <si>
    <t>LILLIP</t>
  </si>
  <si>
    <t>PLAISANCE TIMBER PRODUCTS CC</t>
  </si>
  <si>
    <t>601289</t>
  </si>
  <si>
    <t>N0FS00000001247700000</t>
  </si>
  <si>
    <t>246045</t>
  </si>
  <si>
    <t>REM OF THE FARM PETER No.12477-FS</t>
  </si>
  <si>
    <t>PETER</t>
  </si>
  <si>
    <t>TAYLOR FAMILY TRUST-TRUSTEES</t>
  </si>
  <si>
    <t>170</t>
  </si>
  <si>
    <t>N0FS00000001247700001</t>
  </si>
  <si>
    <t>123885</t>
  </si>
  <si>
    <t>PTN 1 OF THE FARM PETER No.12477-FS</t>
  </si>
  <si>
    <t>1797180</t>
  </si>
  <si>
    <t>N0FS00000001251700000</t>
  </si>
  <si>
    <t>53998</t>
  </si>
  <si>
    <t>REM OF THE FARM HAMLAND No.12517-FS</t>
  </si>
  <si>
    <t>HAMLAN</t>
  </si>
  <si>
    <t>N'TOMBELA MARTIN</t>
  </si>
  <si>
    <t>2328500</t>
  </si>
  <si>
    <t>N0FS00000001266900000</t>
  </si>
  <si>
    <t>55471</t>
  </si>
  <si>
    <t>REM OF THE FARM LOT 4 No.12669-FS</t>
  </si>
  <si>
    <t>LOT 4</t>
  </si>
  <si>
    <t>3583000</t>
  </si>
  <si>
    <t>N0FS00000001271700000</t>
  </si>
  <si>
    <t>54391</t>
  </si>
  <si>
    <t>REM OF THE FARM HLABENI No.12717-FS</t>
  </si>
  <si>
    <t>HLABEN</t>
  </si>
  <si>
    <t>6008658</t>
  </si>
  <si>
    <t>N0FT00000001273200000</t>
  </si>
  <si>
    <t>58199</t>
  </si>
  <si>
    <t>REM OF THE FARM PENRHYN No.12732-FT</t>
  </si>
  <si>
    <t>PENRHY</t>
  </si>
  <si>
    <t>202</t>
  </si>
  <si>
    <t>N0FT00000001273200001</t>
  </si>
  <si>
    <t>58209</t>
  </si>
  <si>
    <t>PTN 1 OF THE FARM PENRHYN No.12732-FT</t>
  </si>
  <si>
    <t>542</t>
  </si>
  <si>
    <t>N0FT00000001273200002</t>
  </si>
  <si>
    <t>58216</t>
  </si>
  <si>
    <t>PTN 2 OF THE FARM PENRHYN No.12732-FT</t>
  </si>
  <si>
    <t>N0FS00000001275000003</t>
  </si>
  <si>
    <t>55488</t>
  </si>
  <si>
    <t>PTN 3 OF THE FARM HLABENI No.12750-FS</t>
  </si>
  <si>
    <t>8142686</t>
  </si>
  <si>
    <t>N0FS00000001275000004</t>
  </si>
  <si>
    <t>55495</t>
  </si>
  <si>
    <t>REM OF PTN 4 OF THE FARM HLABENI No.12750-FS</t>
  </si>
  <si>
    <t>4871058</t>
  </si>
  <si>
    <t>N0FS00000001275000005</t>
  </si>
  <si>
    <t>53572</t>
  </si>
  <si>
    <t>PTN 5 OF THE FARM HLABENI No.12750-FS</t>
  </si>
  <si>
    <t>8002741</t>
  </si>
  <si>
    <t>N0FS00000001275000007</t>
  </si>
  <si>
    <t>53589</t>
  </si>
  <si>
    <t>REM OF PTN 7 OF THE FARM HLABENI No.12750-FS</t>
  </si>
  <si>
    <t>1533488</t>
  </si>
  <si>
    <t>N0FS00000001275000008</t>
  </si>
  <si>
    <t>53596</t>
  </si>
  <si>
    <t>PTN 8 OF THE FARM HLABENI No.12750-FS</t>
  </si>
  <si>
    <t>4323528</t>
  </si>
  <si>
    <t>N0FS00000001275000012</t>
  </si>
  <si>
    <t>55550</t>
  </si>
  <si>
    <t>PTN 12 OF THE FARM HLABENI No.12750-FS</t>
  </si>
  <si>
    <t>SCOTT ROBERT GEORGE</t>
  </si>
  <si>
    <t>963798</t>
  </si>
  <si>
    <t>N0FS00000001275000013</t>
  </si>
  <si>
    <t>60183</t>
  </si>
  <si>
    <t>REM OF PTN 13 OF THE FARM HLABENI No.12750-FS</t>
  </si>
  <si>
    <t>MUNDELL GERALD LESLIE</t>
  </si>
  <si>
    <t>3475590</t>
  </si>
  <si>
    <t>N0FS00000001284900005</t>
  </si>
  <si>
    <t>49933</t>
  </si>
  <si>
    <t>REM OF PTN 5 OF THE FARM KENNINGTON No.12849-FS</t>
  </si>
  <si>
    <t>KENNIN</t>
  </si>
  <si>
    <t>2464102</t>
  </si>
  <si>
    <t>N0FS00000001284900006</t>
  </si>
  <si>
    <t>55505</t>
  </si>
  <si>
    <t>PTN 6 OF THE FARM KENNINGTON No.12849-FS</t>
  </si>
  <si>
    <t>2614982</t>
  </si>
  <si>
    <t>N0FS00000001284900007</t>
  </si>
  <si>
    <t>63832</t>
  </si>
  <si>
    <t>PTN 7 OF THE FARM KENNINGTON No.12849-FS</t>
  </si>
  <si>
    <t>N0FS00000001284900008</t>
  </si>
  <si>
    <t>49940</t>
  </si>
  <si>
    <t>PTN 8 OF THE FARM KENNINGTON No.12849-FS</t>
  </si>
  <si>
    <t>2988689</t>
  </si>
  <si>
    <t>N0FS00000001287900000</t>
  </si>
  <si>
    <t>262005</t>
  </si>
  <si>
    <t>REM OF THE FARM LONGLANDS No.12879-FS</t>
  </si>
  <si>
    <t>LONGLA</t>
  </si>
  <si>
    <t xml:space="preserve">INCHGARTH LAND TRUST-TRUSTEES
</t>
  </si>
  <si>
    <t>2783090</t>
  </si>
  <si>
    <t>N0FS00000001287900001</t>
  </si>
  <si>
    <t>238445</t>
  </si>
  <si>
    <t>REM OF PTN 1 OF THE FARM LONGLANDS No.12879-FS</t>
  </si>
  <si>
    <t xml:space="preserve">DAVID BLAIKIE JOHN FORDE
</t>
  </si>
  <si>
    <t>2730821</t>
  </si>
  <si>
    <t>N0FS00000001287900002</t>
  </si>
  <si>
    <t>238405</t>
  </si>
  <si>
    <t>PTN 2 OF THE FARM LONGLANDS No.12879-FS</t>
  </si>
  <si>
    <t xml:space="preserve">JOHN DAVID BUNTTING DOROTHY CLOTHILDA BUNTTING
</t>
  </si>
  <si>
    <t>48697</t>
  </si>
  <si>
    <t>N0FS00000001287900003</t>
  </si>
  <si>
    <t>238455</t>
  </si>
  <si>
    <t>PTN 3 OF THE FARM LONGLANDS No.12879-FS</t>
  </si>
  <si>
    <t>2147</t>
  </si>
  <si>
    <t>N0FS00000001290900000</t>
  </si>
  <si>
    <t>123785</t>
  </si>
  <si>
    <t>REM OF THE FARM LONGLANDS No.12909-FS</t>
  </si>
  <si>
    <t>658141</t>
  </si>
  <si>
    <t>N0FS00000001290900001</t>
  </si>
  <si>
    <t>264645</t>
  </si>
  <si>
    <t>PTN 1 OF THE FARM COALITION No.12909-FS</t>
  </si>
  <si>
    <t>COALIT</t>
  </si>
  <si>
    <t>38</t>
  </si>
  <si>
    <t>N0FS00000001291000000</t>
  </si>
  <si>
    <t>123795</t>
  </si>
  <si>
    <t>REM OF THE FARM LONGLANDS No.12910-FS</t>
  </si>
  <si>
    <t>1856161</t>
  </si>
  <si>
    <t>N0FS00000001310600000</t>
  </si>
  <si>
    <t>54920</t>
  </si>
  <si>
    <t>REM OF THE FARM EUREKA No.13106-FS</t>
  </si>
  <si>
    <t>EUREKA</t>
  </si>
  <si>
    <t>1885078</t>
  </si>
  <si>
    <t>PTN 3 OF THE FARM EUREKA No.13106-FS</t>
  </si>
  <si>
    <t>STORAH FARMING TRUST</t>
  </si>
  <si>
    <t>1463748</t>
  </si>
  <si>
    <t>N0FS00000001310600004</t>
  </si>
  <si>
    <t>55725</t>
  </si>
  <si>
    <t>PTN 4 OF THE FARM EUREKA No.13106-FS</t>
  </si>
  <si>
    <t>1434105</t>
  </si>
  <si>
    <t>N0FS00000001317400000</t>
  </si>
  <si>
    <t>107665</t>
  </si>
  <si>
    <t>REM THE FARM BROOKEHOLME No.13174-FS</t>
  </si>
  <si>
    <t>BROOKE</t>
  </si>
  <si>
    <t>871452</t>
  </si>
  <si>
    <t>N0FS00000001317500000</t>
  </si>
  <si>
    <t>107685</t>
  </si>
  <si>
    <t>REM THE FARM HAZELDEAN No.13175-FS</t>
  </si>
  <si>
    <t>HAZELD</t>
  </si>
  <si>
    <t>187742</t>
  </si>
  <si>
    <t>N0FS00000001326600000</t>
  </si>
  <si>
    <t>131045</t>
  </si>
  <si>
    <t>REM OF THE FARM ALVA No.13266-FS</t>
  </si>
  <si>
    <t>ALVA</t>
  </si>
  <si>
    <t>1769044</t>
  </si>
  <si>
    <t>N0FT00000001331800000</t>
  </si>
  <si>
    <t>58223</t>
  </si>
  <si>
    <t>REM OF THE FARM IMFENE No.13318-FT</t>
  </si>
  <si>
    <t>IMFENE</t>
  </si>
  <si>
    <t>222</t>
  </si>
  <si>
    <t>N0FS00000001332700000</t>
  </si>
  <si>
    <t>67788</t>
  </si>
  <si>
    <t>REM THE FARM LOT 9 MARWAQA 13327 No.13327-FS</t>
  </si>
  <si>
    <t>8203669</t>
  </si>
  <si>
    <t>N0FS00000001339000001</t>
  </si>
  <si>
    <t>262585</t>
  </si>
  <si>
    <t>PTN 1 OF THE FARM NEW BIGGIN No.13390-FS</t>
  </si>
  <si>
    <t>NEW BI</t>
  </si>
  <si>
    <t>3123620</t>
  </si>
  <si>
    <t>N0FS00000001339000002</t>
  </si>
  <si>
    <t>262455</t>
  </si>
  <si>
    <t>PTN 2 OF THE FARM NEW BIGGIN No.13390-FS</t>
  </si>
  <si>
    <t>2935424</t>
  </si>
  <si>
    <t>N0FS00000001339000003</t>
  </si>
  <si>
    <t>107755</t>
  </si>
  <si>
    <t>PTN 3 OF THE FARM NEW BIGGIN No.13390-FS</t>
  </si>
  <si>
    <t>409</t>
  </si>
  <si>
    <t>N0FS00000001339000004</t>
  </si>
  <si>
    <t>107825</t>
  </si>
  <si>
    <t>PTN 4 OF THE FARM NEW BIGGIN No.13390-FS</t>
  </si>
  <si>
    <t>2721335</t>
  </si>
  <si>
    <t>N0FS00000001339000005</t>
  </si>
  <si>
    <t>136765</t>
  </si>
  <si>
    <t>PTN 5 OF THE FARM NEW BIGGIN No.13390-FS</t>
  </si>
  <si>
    <t>R J C CRAIG FAMILY TRUST-TRUSTEES</t>
  </si>
  <si>
    <t>3471333</t>
  </si>
  <si>
    <t>N0FS00000001339000006</t>
  </si>
  <si>
    <t>136775</t>
  </si>
  <si>
    <t>PTN 6 OF THE FARM NEW BIGGIN No.13390-FS</t>
  </si>
  <si>
    <t>3223505</t>
  </si>
  <si>
    <t>N0FS00000001339000007</t>
  </si>
  <si>
    <t>136785</t>
  </si>
  <si>
    <t>PTN 7 OF THE FARM NEW BIGGIN No.13390-FS</t>
  </si>
  <si>
    <t>3367254</t>
  </si>
  <si>
    <t>N0FS00000001339000008</t>
  </si>
  <si>
    <t>136795</t>
  </si>
  <si>
    <t>PTN 8 OF THE FARM NEW BIGGIN No.13390-FS</t>
  </si>
  <si>
    <t>3779127</t>
  </si>
  <si>
    <t>N0FS00000001339000009</t>
  </si>
  <si>
    <t>136805</t>
  </si>
  <si>
    <t>PTN 9 OF THE FARM NEW BIGGIN No.13390-FS</t>
  </si>
  <si>
    <t>4053712</t>
  </si>
  <si>
    <t>N0FS00000001339000010</t>
  </si>
  <si>
    <t>136815</t>
  </si>
  <si>
    <t>PTN 10 OF THE FARM NEW BIGGIN No.13390-FS</t>
  </si>
  <si>
    <t>3956400</t>
  </si>
  <si>
    <t>N0FT00000001341100000</t>
  </si>
  <si>
    <t>63588</t>
  </si>
  <si>
    <t>REM OF THE FARM NGUDWINI No.13411-FT</t>
  </si>
  <si>
    <t>NGUDWI</t>
  </si>
  <si>
    <t>4373517</t>
  </si>
  <si>
    <t>N0FS00000001350800000</t>
  </si>
  <si>
    <t>55512</t>
  </si>
  <si>
    <t>REM OF THE FARM NABOTH No.13508-FS</t>
  </si>
  <si>
    <t>NABOTH</t>
  </si>
  <si>
    <t>603740</t>
  </si>
  <si>
    <t>N0FS00000001371400000</t>
  </si>
  <si>
    <t>107705</t>
  </si>
  <si>
    <t>REM THE FARM CONCORDIA No.13714-FS</t>
  </si>
  <si>
    <t>CONCOR</t>
  </si>
  <si>
    <t>3575252</t>
  </si>
  <si>
    <t>N0FS00000001375700000</t>
  </si>
  <si>
    <t>54401</t>
  </si>
  <si>
    <t>REM THE FARM LOT 7 MARWAQUA No.13757-FS</t>
  </si>
  <si>
    <t xml:space="preserve">LOT 7 </t>
  </si>
  <si>
    <t>8147477</t>
  </si>
  <si>
    <t>N0FT00000001380800000</t>
  </si>
  <si>
    <t>63636</t>
  </si>
  <si>
    <t>REM OF THE FARM ROSARY No.13808-FT</t>
  </si>
  <si>
    <t>ROSARY</t>
  </si>
  <si>
    <t>5696840</t>
  </si>
  <si>
    <t>N0FS00000001382300000</t>
  </si>
  <si>
    <t>55529</t>
  </si>
  <si>
    <t>REM OF THE FARM HAYLANDS No.13823-FS</t>
  </si>
  <si>
    <t>HAYLAN</t>
  </si>
  <si>
    <t>205706</t>
  </si>
  <si>
    <t>N0FS00000001405000000</t>
  </si>
  <si>
    <t>53967</t>
  </si>
  <si>
    <t>REM OF THE FARM XOTSHEYAKE No.14050-FS</t>
  </si>
  <si>
    <t>XOTSHE</t>
  </si>
  <si>
    <t>NGUBANE SIKOMOLIYA SIXFREED</t>
  </si>
  <si>
    <t>685621</t>
  </si>
  <si>
    <t>N0FS00000001405000001</t>
  </si>
  <si>
    <t>55536</t>
  </si>
  <si>
    <t>PTN 1 OF THE FARM XOTSHEYAKE No.14050-FS</t>
  </si>
  <si>
    <t>4394350</t>
  </si>
  <si>
    <t>N0FS00000001405000003</t>
  </si>
  <si>
    <t>66732</t>
  </si>
  <si>
    <t>PTN 3 OF THE FARM XOTSHEYAKE No.14050-FS</t>
  </si>
  <si>
    <t>DLAMINI MANDLA PETROS</t>
  </si>
  <si>
    <t>968701</t>
  </si>
  <si>
    <t>N0FS00000001411800000</t>
  </si>
  <si>
    <t>107965</t>
  </si>
  <si>
    <t>REM THE FARM STEPHENSDALE No.14118-FS</t>
  </si>
  <si>
    <t>STEPHE</t>
  </si>
  <si>
    <t>DIDI PETROS</t>
  </si>
  <si>
    <t>566016</t>
  </si>
  <si>
    <t>N0FS00000001411800002</t>
  </si>
  <si>
    <t>115165</t>
  </si>
  <si>
    <t>PTN 2 OF THE FARM STEPHENSDALE No.14118-FS</t>
  </si>
  <si>
    <t xml:space="preserve">THAMSANQA STEPHEN JOSHUA </t>
  </si>
  <si>
    <t>1212715</t>
  </si>
  <si>
    <t>N0FS00000001411800003</t>
  </si>
  <si>
    <t>123025</t>
  </si>
  <si>
    <t>PTN 3 OF THE FARM STEPHENSDALE No.14118-FS</t>
  </si>
  <si>
    <t>BUYISIWE JULIET DUMA MHLANGANYELWA LAWRENCE DUMA</t>
  </si>
  <si>
    <t>766884</t>
  </si>
  <si>
    <t>N0FS00000001411800004</t>
  </si>
  <si>
    <t>131095</t>
  </si>
  <si>
    <t>PTN 4 OF THE FARM STEPHENSDALE No.14118-FS</t>
  </si>
  <si>
    <t>KUZWAYO NDABAKAZIPELI JOHN</t>
  </si>
  <si>
    <t>1225124</t>
  </si>
  <si>
    <t>N0FS00000001411800005</t>
  </si>
  <si>
    <t>110075</t>
  </si>
  <si>
    <t>PTN 5 OF THE FARM STEPHENSDALE No.14118-FS</t>
  </si>
  <si>
    <t>GUGU MILDRED NTOMBELA</t>
  </si>
  <si>
    <t>1240671</t>
  </si>
  <si>
    <t>N0FS00000001411800006</t>
  </si>
  <si>
    <t>136325</t>
  </si>
  <si>
    <t>PTN 6 OF THE FARM STEPHENSDALE No.14118-FS</t>
  </si>
  <si>
    <t>SOLOMON MAZEKA</t>
  </si>
  <si>
    <t>20190</t>
  </si>
  <si>
    <t>N0FS00000001411800007</t>
  </si>
  <si>
    <t>110535</t>
  </si>
  <si>
    <t>PTN 7 OF THE FARM STEPHENSDALE No.14118-FS</t>
  </si>
  <si>
    <t>MUTSU HORRIS MOLEFE</t>
  </si>
  <si>
    <t>445091</t>
  </si>
  <si>
    <t>N0FS00000001434600000</t>
  </si>
  <si>
    <t>110105</t>
  </si>
  <si>
    <t>REM OF THE FARM SCOTTSTON No.14346-FS</t>
  </si>
  <si>
    <t>SCOTTS</t>
  </si>
  <si>
    <t>SCOTSTON FAMILY TRUST-TRUSTEES</t>
  </si>
  <si>
    <t>2383754</t>
  </si>
  <si>
    <t>N0FS00000001434600001</t>
  </si>
  <si>
    <t>254065</t>
  </si>
  <si>
    <t>PTN 1 OF THE FARM SCOTTSTON No.14346-FS</t>
  </si>
  <si>
    <t>2768000</t>
  </si>
  <si>
    <t>N0FS00000001434600003</t>
  </si>
  <si>
    <t>PTN 3 OF THE FARM SCOTTSTON No.14346-FS</t>
  </si>
  <si>
    <t>MCBRIDE PAULINE ANNE</t>
  </si>
  <si>
    <t>156400</t>
  </si>
  <si>
    <t>G03</t>
  </si>
  <si>
    <t>Farms - Commercial</t>
  </si>
  <si>
    <t>CHANGE IN CAT RES TARIFFS TO BUS TARIFFS</t>
  </si>
  <si>
    <t>Trf Debt from Previous owner to new owner after processing Cr as a result of change in CAT</t>
  </si>
  <si>
    <t>N0FS00000001434600004</t>
  </si>
  <si>
    <t>PTN 4 OF THE FARM SCOTTSTON No.14346-FS</t>
  </si>
  <si>
    <t>PELTZ PAULINE ANNE</t>
  </si>
  <si>
    <t>204841</t>
  </si>
  <si>
    <t>N0FS00000001434600010</t>
  </si>
  <si>
    <t>PTN 10 OF THE FARM SCOTTSTON No.14346-FS</t>
  </si>
  <si>
    <t>54479</t>
  </si>
  <si>
    <t>27/05/2019</t>
  </si>
  <si>
    <t>N0FS00000001434600012</t>
  </si>
  <si>
    <t>PTN 12 OF THE FARM SCOTTSTON No.14346-FS</t>
  </si>
  <si>
    <t>THOMSON DONALD MELVILLE</t>
  </si>
  <si>
    <t>52035</t>
  </si>
  <si>
    <t>N0FS00000001436500000</t>
  </si>
  <si>
    <t>254395</t>
  </si>
  <si>
    <t>REM OF THE FARM FOUR WINDS No.14365-FS</t>
  </si>
  <si>
    <t>FOUR W</t>
  </si>
  <si>
    <t>DRAGON MOUNTAINS ESTATES CC</t>
  </si>
  <si>
    <t>409530</t>
  </si>
  <si>
    <t>N0FS00000001453200000</t>
  </si>
  <si>
    <t>144545</t>
  </si>
  <si>
    <t>REM OF THE FARM NE No.14532-FS</t>
  </si>
  <si>
    <t>NE</t>
  </si>
  <si>
    <t>INGONYAMA TRUST - TRUSTEES</t>
  </si>
  <si>
    <t>802492</t>
  </si>
  <si>
    <t>N0FT00000001454800000</t>
  </si>
  <si>
    <t>61483</t>
  </si>
  <si>
    <t>REM THE FARM MANDADHLA No.14548-FT</t>
  </si>
  <si>
    <t>MANDAD</t>
  </si>
  <si>
    <t>8006854</t>
  </si>
  <si>
    <t>N0FS00000001464100000</t>
  </si>
  <si>
    <t>58560</t>
  </si>
  <si>
    <t>REM OF THE FARM LOT FP 388 No.14641-FS</t>
  </si>
  <si>
    <t>INGONYAMA TRUST-TRUSTEES</t>
  </si>
  <si>
    <t>6264539</t>
  </si>
  <si>
    <t>N0FS00000001467900000</t>
  </si>
  <si>
    <t>115745</t>
  </si>
  <si>
    <t>REM OF THE FARM QUATHLAMBA 146679 No.14679-FS</t>
  </si>
  <si>
    <t>QUATHL</t>
  </si>
  <si>
    <t>2032954</t>
  </si>
  <si>
    <t>N0FS00000001487100000</t>
  </si>
  <si>
    <t>107715</t>
  </si>
  <si>
    <t>REM OF THE FARM STEPMORE No.14871-FS</t>
  </si>
  <si>
    <t>STEPMO</t>
  </si>
  <si>
    <t>5558765</t>
  </si>
  <si>
    <t>N0FS00000001487100001</t>
  </si>
  <si>
    <t>107735</t>
  </si>
  <si>
    <t>PTN 1 OF THE FARM STEPMORE No.14871-FS</t>
  </si>
  <si>
    <t>5578590</t>
  </si>
  <si>
    <t>N0FS00000001487900000</t>
  </si>
  <si>
    <t>49847</t>
  </si>
  <si>
    <t>REM OF THE FARM MEDWOOD No.14879-FS</t>
  </si>
  <si>
    <t>MEDWOO</t>
  </si>
  <si>
    <t>N0FS00000001488100000</t>
  </si>
  <si>
    <t>128265</t>
  </si>
  <si>
    <t>REM OF THE FARM GLENHAVEN No.14881-FS</t>
  </si>
  <si>
    <t>GLENHA</t>
  </si>
  <si>
    <t>3098885</t>
  </si>
  <si>
    <t>N0FS00000001488100001</t>
  </si>
  <si>
    <t>128895</t>
  </si>
  <si>
    <t>PTN 1 OF THE FARM GLENHAVEN No.14881-FS</t>
  </si>
  <si>
    <t>JACKSON PAUL SPENCER</t>
  </si>
  <si>
    <t>N0FS00000001488100002</t>
  </si>
  <si>
    <t>102895</t>
  </si>
  <si>
    <t>PTN 2 OF THE FARM GLENHAVEN No.14881-FS</t>
  </si>
  <si>
    <t>BAINBRIDGE FARMING CC</t>
  </si>
  <si>
    <t>207583</t>
  </si>
  <si>
    <t>N0FS00000001488100003</t>
  </si>
  <si>
    <t>123545</t>
  </si>
  <si>
    <t>PTN 3 OF THE FARM GLENHAVEN No.14881-FS</t>
  </si>
  <si>
    <t>VERNON GOSS FAMILY TRUST-TRUSTEES</t>
  </si>
  <si>
    <t>202166</t>
  </si>
  <si>
    <t>N0FS00000001488100004</t>
  </si>
  <si>
    <t>128385</t>
  </si>
  <si>
    <t>PTN 4 OF THE FARM GLENHAVEN No.14881-FS</t>
  </si>
  <si>
    <t>GOSS JAMES VERNON</t>
  </si>
  <si>
    <t>214079</t>
  </si>
  <si>
    <t>N0FS00000001488100005</t>
  </si>
  <si>
    <t>107385</t>
  </si>
  <si>
    <t>PTN 5 OF THE FARM GLENHAVEN No.14881-FS</t>
  </si>
  <si>
    <t>ROUCH SYLVIAN PIERRE GEORGE ANDRE</t>
  </si>
  <si>
    <t>205176</t>
  </si>
  <si>
    <t>N0FS00000001488100006</t>
  </si>
  <si>
    <t>123195</t>
  </si>
  <si>
    <t>PTN 6 OF THE FARM GLENHAVEN No.14881-FS</t>
  </si>
  <si>
    <t>TULENI PROP INV PTY LTD</t>
  </si>
  <si>
    <t>214347</t>
  </si>
  <si>
    <t>N0FS00000001488100007</t>
  </si>
  <si>
    <t>217845</t>
  </si>
  <si>
    <t>PTN 7 OF THE FARM GLENHAVEN No.14881-FS</t>
  </si>
  <si>
    <t>STORM PROPERTY TRUST-TRUSTEES</t>
  </si>
  <si>
    <t>N0FS00000001488100008</t>
  </si>
  <si>
    <t>128565</t>
  </si>
  <si>
    <t>PTN 8 OF THE FARM GLENHAVEN No.14881-FS</t>
  </si>
  <si>
    <t>GRICE MARY</t>
  </si>
  <si>
    <t>273463</t>
  </si>
  <si>
    <t>N0FS00000001488100010</t>
  </si>
  <si>
    <t>128575</t>
  </si>
  <si>
    <t>PTN 10 OF THE FARM GLENHAVEN No.14881-FS</t>
  </si>
  <si>
    <t>215221</t>
  </si>
  <si>
    <t>N0FS00000001488100011</t>
  </si>
  <si>
    <t>128595</t>
  </si>
  <si>
    <t>PTN 11 OF THE FARM GLENHAVEN No.14881-FS</t>
  </si>
  <si>
    <t>592610</t>
  </si>
  <si>
    <t>N0FS00000001488100012</t>
  </si>
  <si>
    <t>128605</t>
  </si>
  <si>
    <t>PTN 12 OF THE FARM GLENHAVEN No.14881-FS</t>
  </si>
  <si>
    <t>677850</t>
  </si>
  <si>
    <t>N0FS00000001488100013</t>
  </si>
  <si>
    <t>128615</t>
  </si>
  <si>
    <t>PTN 13 OF THE FARM GLENHAVEN No.14881-FS</t>
  </si>
  <si>
    <t>197054</t>
  </si>
  <si>
    <t>N0FS00000001488100014</t>
  </si>
  <si>
    <t>128625</t>
  </si>
  <si>
    <t>PTN 14 OF THE FARM GLENHAVEN No.14881-FS</t>
  </si>
  <si>
    <t>374752</t>
  </si>
  <si>
    <t>N0FS00000001488100015</t>
  </si>
  <si>
    <t>128635</t>
  </si>
  <si>
    <t>PTN 15 OF THE FARM GLENHAVEN No.14881-FS</t>
  </si>
  <si>
    <t>261260</t>
  </si>
  <si>
    <t>N0FS00000001493900000</t>
  </si>
  <si>
    <t>131115</t>
  </si>
  <si>
    <t>REM OF THE FARM TROUT No.14939-FS</t>
  </si>
  <si>
    <t>TROUT</t>
  </si>
  <si>
    <t>OLIVIER ALAN KEITH</t>
  </si>
  <si>
    <t>N0FS00000001505600000</t>
  </si>
  <si>
    <t>107745</t>
  </si>
  <si>
    <t>REM OF THE FARM BROOKE No.15056-FS</t>
  </si>
  <si>
    <t>6603245</t>
  </si>
  <si>
    <t>N0FS00000001507400000</t>
  </si>
  <si>
    <t>115875</t>
  </si>
  <si>
    <t>REM OF THE FARM FINELANDS No.15074-FS</t>
  </si>
  <si>
    <t>FINELA</t>
  </si>
  <si>
    <t>MURWOOD FARM PTY LTD</t>
  </si>
  <si>
    <t>341</t>
  </si>
  <si>
    <t>N0FS00000001508000000</t>
  </si>
  <si>
    <t>107805</t>
  </si>
  <si>
    <t>REM OF THE FARM SCAFELL No.15080-FS</t>
  </si>
  <si>
    <t>SCAFEL</t>
  </si>
  <si>
    <t>5977180</t>
  </si>
  <si>
    <t>N0FS00000001508000002</t>
  </si>
  <si>
    <t>107815</t>
  </si>
  <si>
    <t>PTN 2 OF THE FARM SCAFELL No.15080-FS</t>
  </si>
  <si>
    <t>N0FS00000001508100000</t>
  </si>
  <si>
    <t>123035</t>
  </si>
  <si>
    <t>REM OF THE FARM DUNIRA No.15081-FS</t>
  </si>
  <si>
    <t>DUNIRA</t>
  </si>
  <si>
    <t>CHEP SOUTH AFRICA PTY LTD</t>
  </si>
  <si>
    <t>3845073</t>
  </si>
  <si>
    <t>N0FS00000001509600002</t>
  </si>
  <si>
    <t>123725</t>
  </si>
  <si>
    <t>PTN 2 OF THE FARM KILMUN No.15096-FS</t>
  </si>
  <si>
    <t>KILMUN</t>
  </si>
  <si>
    <t>2670927</t>
  </si>
  <si>
    <t>N0FS00000001509600003</t>
  </si>
  <si>
    <t>144345</t>
  </si>
  <si>
    <t>PTN 3 OF THE FARM KILMUN No.15096</t>
  </si>
  <si>
    <t>5.53231e+006</t>
  </si>
  <si>
    <t>N0FS00000001512900000</t>
  </si>
  <si>
    <t>56472</t>
  </si>
  <si>
    <t>REM OF THE FARM MEARNS No.15129-FS</t>
  </si>
  <si>
    <t>MEARNS</t>
  </si>
  <si>
    <t>WADDILOVE IAN JAMES DARLEY-</t>
  </si>
  <si>
    <t>1619400</t>
  </si>
  <si>
    <t>N0ES00000001514800000</t>
  </si>
  <si>
    <t>47663</t>
  </si>
  <si>
    <t>REM OF THE FARM CLIFTON No.15148-ES</t>
  </si>
  <si>
    <t>CLIFTO</t>
  </si>
  <si>
    <t>206</t>
  </si>
  <si>
    <t>N0ES00000001514800001</t>
  </si>
  <si>
    <t>PTN 1 OF THE FARM CLIFFTON No.15148-ES</t>
  </si>
  <si>
    <t>CLIFFT</t>
  </si>
  <si>
    <t>562315</t>
  </si>
  <si>
    <t>N0FS00000001515700000</t>
  </si>
  <si>
    <t>54968</t>
  </si>
  <si>
    <t>REM OF THE FARM DONEGAL No.15157-FS</t>
  </si>
  <si>
    <t>DONEGA</t>
  </si>
  <si>
    <t>2225658</t>
  </si>
  <si>
    <t>N0ES00000001516100000</t>
  </si>
  <si>
    <t>48341</t>
  </si>
  <si>
    <t>REM OF THE FARM GLEN MOIRA No.15161-ES</t>
  </si>
  <si>
    <t>GLEN M</t>
  </si>
  <si>
    <t>970322</t>
  </si>
  <si>
    <t>N0ES00000001516100001</t>
  </si>
  <si>
    <t>48224</t>
  </si>
  <si>
    <t>PTN 1 OF THE FARM GLEN MOIRA No.15161-ES</t>
  </si>
  <si>
    <t>2793000</t>
  </si>
  <si>
    <t>N0FS00000001519400000</t>
  </si>
  <si>
    <t>144295</t>
  </si>
  <si>
    <t>REM OF THE FARM GOWRIE No.15194-FS</t>
  </si>
  <si>
    <t>GOWRIE</t>
  </si>
  <si>
    <t>2337096</t>
  </si>
  <si>
    <t>N0FS00000001520100000</t>
  </si>
  <si>
    <t>110405</t>
  </si>
  <si>
    <t>REM OF THE FARM PUDSEY No.15201-FS</t>
  </si>
  <si>
    <t>PUDSEY</t>
  </si>
  <si>
    <t>5458636</t>
  </si>
  <si>
    <t>N0FS00000001520400000</t>
  </si>
  <si>
    <t>128285</t>
  </si>
  <si>
    <t>REM OF THE FARM UTOPIA No.15204-FS</t>
  </si>
  <si>
    <t>UTOPIA</t>
  </si>
  <si>
    <t>5145428</t>
  </si>
  <si>
    <t>N0FS00000001520500000</t>
  </si>
  <si>
    <t>131575</t>
  </si>
  <si>
    <t>REM OF THE FARM LAMINGTON NO 2 No.15205-FS</t>
  </si>
  <si>
    <t>LAMING</t>
  </si>
  <si>
    <t>LAMINGTON FARMING CO PTY LTD</t>
  </si>
  <si>
    <t>4781090</t>
  </si>
  <si>
    <t>N0FS00000001520500001</t>
  </si>
  <si>
    <t>217655</t>
  </si>
  <si>
    <t>PTN 1 OF THE FARM LAMINGTON NO 2 No.15205-FS</t>
  </si>
  <si>
    <t>COOPER LAURA ELIZABETH MARGARET</t>
  </si>
  <si>
    <t>202648</t>
  </si>
  <si>
    <t>CHANGE IN CAT RES TARIFFS TO AGR TARIFFS AND DECREASE IN VALUE OF PROP</t>
  </si>
  <si>
    <t>N0FS00000001520500002</t>
  </si>
  <si>
    <t>238075</t>
  </si>
  <si>
    <t>PTN 2 OF THE FARM LAMINGTON NO 2 No.15205-FS</t>
  </si>
  <si>
    <t>335300</t>
  </si>
  <si>
    <t>N0FS00000001520500003</t>
  </si>
  <si>
    <t>246025</t>
  </si>
  <si>
    <t>PTN 3 OF THE FARM LAMINGTON NO 2 No.15205-FS</t>
  </si>
  <si>
    <t>DERRICK CORFE FAMILY TRUST-TRUSTEES</t>
  </si>
  <si>
    <t>443199</t>
  </si>
  <si>
    <t>N0FS00000001520500004</t>
  </si>
  <si>
    <t>115975</t>
  </si>
  <si>
    <t>PTN 4 OF THE FARM LAMINGTON NO 2 No.15205-FS</t>
  </si>
  <si>
    <t>MCCARTHY RICHARD VERNON</t>
  </si>
  <si>
    <t>259998</t>
  </si>
  <si>
    <t>N0FS00000001520500005</t>
  </si>
  <si>
    <t>149045</t>
  </si>
  <si>
    <t>PTN 5 OF THE FARM LAMINGTON NO 2 No.15205-FS</t>
  </si>
  <si>
    <t>SCHUURMAN WARWICK DIRK</t>
  </si>
  <si>
    <t>297254</t>
  </si>
  <si>
    <t>N0FS00000001520500006</t>
  </si>
  <si>
    <t>238505</t>
  </si>
  <si>
    <t>PTN 6 OF THE FARM LAMINGTON NO 2 No.15205-FS</t>
  </si>
  <si>
    <t>COCKIN IAIN GRANT</t>
  </si>
  <si>
    <t>269012</t>
  </si>
  <si>
    <t>N0FS00000001520600000</t>
  </si>
  <si>
    <t>262515</t>
  </si>
  <si>
    <t>REM OF THE FARM WILLOWMERE No.15206-FS</t>
  </si>
  <si>
    <t>WILLOW</t>
  </si>
  <si>
    <t>4245153</t>
  </si>
  <si>
    <t>N0FS00000001532700000</t>
  </si>
  <si>
    <t>50122</t>
  </si>
  <si>
    <t>REM OF THE FARM INGUDWENI FOREST No.15327-FS</t>
  </si>
  <si>
    <t>INGUDW</t>
  </si>
  <si>
    <t>GOKERR PTY LTD</t>
  </si>
  <si>
    <t>901531</t>
  </si>
  <si>
    <t>N0FS00000001532700001</t>
  </si>
  <si>
    <t>53039</t>
  </si>
  <si>
    <t>PTN 1 OF THE FARM INGUDWENI FOREST No.15327-FS</t>
  </si>
  <si>
    <t>KWAZIMELE COMMUNAL PROPERTY ASSOC</t>
  </si>
  <si>
    <t>2197349</t>
  </si>
  <si>
    <t>N0FS00000001533300000</t>
  </si>
  <si>
    <t>131225</t>
  </si>
  <si>
    <t>REM OF THE FARM LOT FP 169 No.15333-FS</t>
  </si>
  <si>
    <t>N0FS00000001533300001</t>
  </si>
  <si>
    <t>173045</t>
  </si>
  <si>
    <t>PTN 1 OF THE FARM LOT FP 169 No.15333-FS</t>
  </si>
  <si>
    <t>COUZENS FRANCIS SYBIL</t>
  </si>
  <si>
    <t>4308449</t>
  </si>
  <si>
    <t>N0FS00000001537700000</t>
  </si>
  <si>
    <t>131645</t>
  </si>
  <si>
    <t>REM OF THE FARM HOLLY LODGE No.15377-FS</t>
  </si>
  <si>
    <t xml:space="preserve">HOLLY </t>
  </si>
  <si>
    <t>PETERSFIELD FARMS CC</t>
  </si>
  <si>
    <t>7759963</t>
  </si>
  <si>
    <t>N0FS00000001537800000</t>
  </si>
  <si>
    <t>131895</t>
  </si>
  <si>
    <t>REM OF THE FARM GLENCOE No.15378-FS</t>
  </si>
  <si>
    <t>1750395</t>
  </si>
  <si>
    <t>N0FS00000001545700001</t>
  </si>
  <si>
    <t>136315</t>
  </si>
  <si>
    <t>PTN 1 OF THE FARM SPLASHY FEN No.15457-FS</t>
  </si>
  <si>
    <t>SPLASH</t>
  </si>
  <si>
    <t>MASUBASUBA PTY LTD</t>
  </si>
  <si>
    <t>1090064</t>
  </si>
  <si>
    <t>N0FS00000001547200000</t>
  </si>
  <si>
    <t>123945</t>
  </si>
  <si>
    <t>REM OF THE FARM SPLASHY FEN No.15472-FS</t>
  </si>
  <si>
    <t xml:space="preserve">MARY SHAW GALVIN
</t>
  </si>
  <si>
    <t>1193964</t>
  </si>
  <si>
    <t>N0FS00000001547200001</t>
  </si>
  <si>
    <t>136115</t>
  </si>
  <si>
    <t>PTN 1 OF THE FARM SPLASHY FEN No.15472-FS</t>
  </si>
  <si>
    <t xml:space="preserve">MACLEOD KENNETH CAMPBELL
</t>
  </si>
  <si>
    <t>1928821</t>
  </si>
  <si>
    <t>N0FS00000001547200002</t>
  </si>
  <si>
    <t>110355</t>
  </si>
  <si>
    <t>PTN 2 OF THE FARM SPLASHY FEN No.15472-FS</t>
  </si>
  <si>
    <t xml:space="preserve">CATHARINA MAGDALENA CRONJE
</t>
  </si>
  <si>
    <t>191320</t>
  </si>
  <si>
    <t>N0FS00000001547200003</t>
  </si>
  <si>
    <t>123615</t>
  </si>
  <si>
    <t>PTN 3 OF THE FARM SPLASHY No.15472-FS</t>
  </si>
  <si>
    <t>PETER IVENS- FERRAZ</t>
  </si>
  <si>
    <t>1000080</t>
  </si>
  <si>
    <t>N0ES00000001555500000</t>
  </si>
  <si>
    <t>46909</t>
  </si>
  <si>
    <t>REM OF THE FARM BRAECROFT No.15555-ES</t>
  </si>
  <si>
    <t>BRAECR</t>
  </si>
  <si>
    <t>4076945</t>
  </si>
  <si>
    <t>N0FS00000001559100005</t>
  </si>
  <si>
    <t>136205</t>
  </si>
  <si>
    <t>PTN 5 OF THE FARM CASTLE END No.15591-FS</t>
  </si>
  <si>
    <t>CASTLE</t>
  </si>
  <si>
    <t>MAIS PTY LTD</t>
  </si>
  <si>
    <t>54225</t>
  </si>
  <si>
    <t>N0FS00000001559100006</t>
  </si>
  <si>
    <t>246635</t>
  </si>
  <si>
    <t>PTN 6 OF THE FARM CASTLE END No.15591-FS</t>
  </si>
  <si>
    <t>SCHUURMAN MERLE</t>
  </si>
  <si>
    <t>47151</t>
  </si>
  <si>
    <t>N0FS00000001559100007</t>
  </si>
  <si>
    <t>264665</t>
  </si>
  <si>
    <t>PTN 7 OF THE FARM CASTLE END No.15591-FS</t>
  </si>
  <si>
    <t>44690</t>
  </si>
  <si>
    <t>N0FS00000001559100008</t>
  </si>
  <si>
    <t>115485</t>
  </si>
  <si>
    <t>PTN 8 OF THE FARM CASTLE END No.15591-FS</t>
  </si>
  <si>
    <t>THOMSON HEATHER GILLIAN</t>
  </si>
  <si>
    <t>70663</t>
  </si>
  <si>
    <t>N0FS00000001559100009</t>
  </si>
  <si>
    <t>136425</t>
  </si>
  <si>
    <t>PTN 9 OF THE FARM CASTLE END No.15591-FS</t>
  </si>
  <si>
    <t>MCMULLEN GAVIN</t>
  </si>
  <si>
    <t>53396</t>
  </si>
  <si>
    <t>N0FS00000001559100012</t>
  </si>
  <si>
    <t>194765</t>
  </si>
  <si>
    <t>PTN 12 OF THE FARM CASTLE END No.15591-FS</t>
  </si>
  <si>
    <t>ROBETE PROPERTIES PTY LTD</t>
  </si>
  <si>
    <t>46260</t>
  </si>
  <si>
    <t>N0FS00000001559100013</t>
  </si>
  <si>
    <t>173535</t>
  </si>
  <si>
    <t>PTN 13 OF THE FARM CASTLE END No.15591-FS</t>
  </si>
  <si>
    <t>RICHARDS JANET ANNE</t>
  </si>
  <si>
    <t>105289</t>
  </si>
  <si>
    <t>N0FS00000001559100017</t>
  </si>
  <si>
    <t>238055</t>
  </si>
  <si>
    <t>PTN 17 OF THE FARM CASTLE END No.15591-FS</t>
  </si>
  <si>
    <t>GOUWS RUBEN</t>
  </si>
  <si>
    <t>41558</t>
  </si>
  <si>
    <t>N0FS00000001559100018</t>
  </si>
  <si>
    <t>265979</t>
  </si>
  <si>
    <t>PTN 18 OF THE FARM CASTLE END No.15591-FS</t>
  </si>
  <si>
    <t>SLADE MARVYN YVONNE</t>
  </si>
  <si>
    <t>42692</t>
  </si>
  <si>
    <t>N0FS00000001559100019</t>
  </si>
  <si>
    <t>217925</t>
  </si>
  <si>
    <t>PTN 19 OF THE FARM CASTLE END No.15591-FS</t>
  </si>
  <si>
    <t>MCLEAN CLINTON DEAN</t>
  </si>
  <si>
    <t>10</t>
  </si>
  <si>
    <t>N0FS00000001559100020</t>
  </si>
  <si>
    <t>238065</t>
  </si>
  <si>
    <t>PTN 20 OF THE FARM CASTLE END No.15591-FS</t>
  </si>
  <si>
    <t>EKUTHULENI PROPERTY TRUST-TRUSTEES</t>
  </si>
  <si>
    <t>41403</t>
  </si>
  <si>
    <t>N0FS00000001559100021</t>
  </si>
  <si>
    <t>107675</t>
  </si>
  <si>
    <t>PTN 21 OF THE FARM CASTLE END No.15591-FS</t>
  </si>
  <si>
    <t>BURNAND JOAN FELICITY</t>
  </si>
  <si>
    <t>50573</t>
  </si>
  <si>
    <t>N0FS00000001559100022</t>
  </si>
  <si>
    <t>262065</t>
  </si>
  <si>
    <t>PTN 22 OF THE FARM CASTLE END No.15591-FS</t>
  </si>
  <si>
    <t>DEXTER PETER DUDLEY</t>
  </si>
  <si>
    <t>86514</t>
  </si>
  <si>
    <t>N0FS00000001559100023</t>
  </si>
  <si>
    <t>246305</t>
  </si>
  <si>
    <t>PTN 23 OF THE FARM CASTLE END No.15591-FS</t>
  </si>
  <si>
    <t>80641</t>
  </si>
  <si>
    <t>N0FS00000001559100024</t>
  </si>
  <si>
    <t>123335</t>
  </si>
  <si>
    <t>PTN 24 OF THE FARM CASTLE END No.15591-FS</t>
  </si>
  <si>
    <t>ESIGODINI CC</t>
  </si>
  <si>
    <t>43635</t>
  </si>
  <si>
    <t>N0FS00000001559100025</t>
  </si>
  <si>
    <t>123355</t>
  </si>
  <si>
    <t>PTN 25 OF THE FARM CASTLE END No.15591-FS</t>
  </si>
  <si>
    <t>42644</t>
  </si>
  <si>
    <t>N0FS00000001559100026</t>
  </si>
  <si>
    <t>131175</t>
  </si>
  <si>
    <t>PTN 26 OF THE FARM CASTLE END No.15591-FS</t>
  </si>
  <si>
    <t>KING MICHAEL WILLIAM</t>
  </si>
  <si>
    <t>43716</t>
  </si>
  <si>
    <t>N0FS00000001559100027</t>
  </si>
  <si>
    <t>131185</t>
  </si>
  <si>
    <t>PTN 27 OF THE FARM CASTLE END No.15591-FS</t>
  </si>
  <si>
    <t>44224</t>
  </si>
  <si>
    <t>N0FS00000001559100028</t>
  </si>
  <si>
    <t>136245</t>
  </si>
  <si>
    <t>PTN 28 OF THE FARM CASTLE END No.15591-FS</t>
  </si>
  <si>
    <t>MALACHITE TRUST-TRUSTEES</t>
  </si>
  <si>
    <t>109113</t>
  </si>
  <si>
    <t>N0FS00000001559100029</t>
  </si>
  <si>
    <t>136255</t>
  </si>
  <si>
    <t>PTN 29 OF THE FARM CASTLE END No.15591-FS</t>
  </si>
  <si>
    <t>40309</t>
  </si>
  <si>
    <t>N0FS00000001559100030</t>
  </si>
  <si>
    <t>136265</t>
  </si>
  <si>
    <t>PTN 30 OF THE FARM CASTLE END No.15591-FS</t>
  </si>
  <si>
    <t>40469</t>
  </si>
  <si>
    <t>N0FS00000001559100031</t>
  </si>
  <si>
    <t>259525</t>
  </si>
  <si>
    <t>PTN 31 OF THE FARM CASTLE END No.15591-FS</t>
  </si>
  <si>
    <t>HLATINI DRAK CC</t>
  </si>
  <si>
    <t>N0FS00000001559100032</t>
  </si>
  <si>
    <t>131195</t>
  </si>
  <si>
    <t>PTN 32 OF THE FARM CASTLE END No.15591-FS</t>
  </si>
  <si>
    <t>42490</t>
  </si>
  <si>
    <t>N0FS00000001559100033</t>
  </si>
  <si>
    <t>115695</t>
  </si>
  <si>
    <t>PTN 33 OF THE FARM CASTLE END No.15591-FS</t>
  </si>
  <si>
    <t>TREAD RIDGE TRADING CC</t>
  </si>
  <si>
    <t>N0FS00000001559100034</t>
  </si>
  <si>
    <t>110185</t>
  </si>
  <si>
    <t>PTN 34 OF THE FARM CASTLE END No.15591-FS</t>
  </si>
  <si>
    <t>SEVEN SEASONS TRADING 22 PTY LTD</t>
  </si>
  <si>
    <t>40488</t>
  </si>
  <si>
    <t>N0FS00000001559100035</t>
  </si>
  <si>
    <t>123555</t>
  </si>
  <si>
    <t>PTN 35 OF THE FARM CASTLE END No.15591-FS</t>
  </si>
  <si>
    <t>VIAL MELVILLE ROLAND ATTWELL</t>
  </si>
  <si>
    <t>40552</t>
  </si>
  <si>
    <t>N0FS00000001559100036</t>
  </si>
  <si>
    <t>254585</t>
  </si>
  <si>
    <t>PTN 36 OF THE FARM CASTLE END No.15591-FS</t>
  </si>
  <si>
    <t>HACKLAND FAMILY TRUST</t>
  </si>
  <si>
    <t>40701</t>
  </si>
  <si>
    <t>N0FS00000001559100037</t>
  </si>
  <si>
    <t>PTN 37 OF THE FARM CASTLE END No.15591-FS</t>
  </si>
  <si>
    <t>MACDONALD ALEXANDER JOHN</t>
  </si>
  <si>
    <t>41563</t>
  </si>
  <si>
    <t>N0FS00000001559100038</t>
  </si>
  <si>
    <t>128995</t>
  </si>
  <si>
    <t>PTN 38 OF THE FARM CASTLE END No.15591-FS</t>
  </si>
  <si>
    <t>KARIESRUS BELEGGINGS PTY LTD</t>
  </si>
  <si>
    <t>42380</t>
  </si>
  <si>
    <t>N0FS00000001559100039</t>
  </si>
  <si>
    <t>259215</t>
  </si>
  <si>
    <t>PTN 39 OF THE FARM CASTLE END No.15591-FS</t>
  </si>
  <si>
    <t>WILSON CLAUDIE ELIZABETH</t>
  </si>
  <si>
    <t>42382</t>
  </si>
  <si>
    <t>N0FS00000001559100040</t>
  </si>
  <si>
    <t>107455</t>
  </si>
  <si>
    <t>PTN 40 OF THE FARM CASTLE END No.15591-FS</t>
  </si>
  <si>
    <t>RYAN ZAMMIT TRUST-TRUSTEES</t>
  </si>
  <si>
    <t>43352</t>
  </si>
  <si>
    <t>N0FS00000001559100041</t>
  </si>
  <si>
    <t>220005</t>
  </si>
  <si>
    <t>PTN 41 OF THE FARM CASTLE END No.15591-FS</t>
  </si>
  <si>
    <t>50961</t>
  </si>
  <si>
    <t>N0FS00000001559100042</t>
  </si>
  <si>
    <t>110965</t>
  </si>
  <si>
    <t>PTN 42 OF THE FARM CASTLE END No.15591-FS</t>
  </si>
  <si>
    <t>STONEWAYS TRUST-TRUSTEES</t>
  </si>
  <si>
    <t>46790</t>
  </si>
  <si>
    <t>N0FS00000001559100043</t>
  </si>
  <si>
    <t>123485</t>
  </si>
  <si>
    <t>PTN 43 OF THE FARM CASTLE END No.15591-FS</t>
  </si>
  <si>
    <t>EVANS GREGORY STANDISH</t>
  </si>
  <si>
    <t>46890</t>
  </si>
  <si>
    <t>N0FS00000001559100044</t>
  </si>
  <si>
    <t>259495</t>
  </si>
  <si>
    <t>PTN 44 OF THE FARM CASTLE END No.15591-FS</t>
  </si>
  <si>
    <t>DOUGLAS CYRIL STOPPEL</t>
  </si>
  <si>
    <t>41853</t>
  </si>
  <si>
    <t>N0FS00000001559100045</t>
  </si>
  <si>
    <t>107295</t>
  </si>
  <si>
    <t>PTN 45 OF THE FARM CASTLE END No.15591-FS</t>
  </si>
  <si>
    <t>BILLRONBUDS SPLENDOUR CC</t>
  </si>
  <si>
    <t>57355</t>
  </si>
  <si>
    <t>N0FS00000001559100046</t>
  </si>
  <si>
    <t>131905</t>
  </si>
  <si>
    <t>PTN 46 OF THE FARM CASTLE END No.15591-FS</t>
  </si>
  <si>
    <t>LEVERSHA GRANT</t>
  </si>
  <si>
    <t>46900</t>
  </si>
  <si>
    <t>N0FS00000001559100047</t>
  </si>
  <si>
    <t>110345</t>
  </si>
  <si>
    <t>PTN 47 OF THE FARM CASTLE END No.15591-FS</t>
  </si>
  <si>
    <t>SHRIVES BRUCE NEIL</t>
  </si>
  <si>
    <t>41364</t>
  </si>
  <si>
    <t>N0FS00000001559100048</t>
  </si>
  <si>
    <t>102885</t>
  </si>
  <si>
    <t>PTN 48 OF THE FARM CASTLE END No.15591-FS</t>
  </si>
  <si>
    <t>ATHOLMURRAY PROP PTY LTD</t>
  </si>
  <si>
    <t>40705</t>
  </si>
  <si>
    <t>N0FS00000001559100054</t>
  </si>
  <si>
    <t>115985</t>
  </si>
  <si>
    <t>PTN 54 OF THE FARM CASTLE END No.15591-FS</t>
  </si>
  <si>
    <t>DRONGO PTY LTD</t>
  </si>
  <si>
    <t>49765</t>
  </si>
  <si>
    <t>N0FS00000001559100059</t>
  </si>
  <si>
    <t>131235</t>
  </si>
  <si>
    <t>PTN 59 OF THE FARM CASTLE END No.15591-FS</t>
  </si>
  <si>
    <t>PAUL VAN TICHELEN FAMILY TRUST-TRUSTEES</t>
  </si>
  <si>
    <t>51822</t>
  </si>
  <si>
    <t>N0FS00000001559100061</t>
  </si>
  <si>
    <t>110175</t>
  </si>
  <si>
    <t>PTN 61 OF THE FARM CASTLE END No.15591-FS</t>
  </si>
  <si>
    <t>SEARLE VAN EEDEN &amp; ROUTEN PTY LTD</t>
  </si>
  <si>
    <t>42056</t>
  </si>
  <si>
    <t>N0FS00000001559100063</t>
  </si>
  <si>
    <t>128915</t>
  </si>
  <si>
    <t>PTN 63 OF THE FARM CASTLE END No.15591-FS</t>
  </si>
  <si>
    <t>JAHNIG MICHAELA</t>
  </si>
  <si>
    <t>48751</t>
  </si>
  <si>
    <t>N0FS00000001559100064</t>
  </si>
  <si>
    <t>128925</t>
  </si>
  <si>
    <t>PTN 64 OF THE FARM CASTLE END No.15591-FS</t>
  </si>
  <si>
    <t>36712</t>
  </si>
  <si>
    <t>N0FS00000001559300000</t>
  </si>
  <si>
    <t>107885</t>
  </si>
  <si>
    <t>REM OF THE FARM ROSSLINN No.15593-FS</t>
  </si>
  <si>
    <t>ROSSLI</t>
  </si>
  <si>
    <t>CASTLEBURN FARMS PTY LTD</t>
  </si>
  <si>
    <t>3010600</t>
  </si>
  <si>
    <t>N0FS00000001559300004</t>
  </si>
  <si>
    <t>PTN 4 OF THE FARM ROSSLINN No.15593-FS</t>
  </si>
  <si>
    <t>GARDEN CASTLE FAMILY TRUST-TRUSTEES</t>
  </si>
  <si>
    <t>73880</t>
  </si>
  <si>
    <t>N0FS00000001560300001</t>
  </si>
  <si>
    <t>128645</t>
  </si>
  <si>
    <t>PTN 1 OF THE FARM LOT F P 60 No.15603-FS</t>
  </si>
  <si>
    <t>GRUNDLING GENEE LORRAINE</t>
  </si>
  <si>
    <t>N0FS00000001561100000</t>
  </si>
  <si>
    <t>115335</t>
  </si>
  <si>
    <t>REM OF THE FARM LOT F P 60 No.15611-FS</t>
  </si>
  <si>
    <t>TED BAR FARMS PTY LTD</t>
  </si>
  <si>
    <t>4557739</t>
  </si>
  <si>
    <t>N0FS00000001562700000</t>
  </si>
  <si>
    <t>262545</t>
  </si>
  <si>
    <t>REM OF THE FARM MELISSA No.15627-FS</t>
  </si>
  <si>
    <t>MELISS</t>
  </si>
  <si>
    <t>2762100</t>
  </si>
  <si>
    <t>N0FS00000001562700001</t>
  </si>
  <si>
    <t>259385</t>
  </si>
  <si>
    <t>PTN 1 OF THE FARM MELISSA No.15627-FS</t>
  </si>
  <si>
    <t>INDAWANA LODGE CC</t>
  </si>
  <si>
    <t>104817</t>
  </si>
  <si>
    <t>N0FS00000001563500000</t>
  </si>
  <si>
    <t>68734</t>
  </si>
  <si>
    <t>REM OF THE FARM ADDENDA No.15635-FS</t>
  </si>
  <si>
    <t>ADDEND</t>
  </si>
  <si>
    <t>6037906</t>
  </si>
  <si>
    <t>N0FS00000001568500000</t>
  </si>
  <si>
    <t>107325</t>
  </si>
  <si>
    <t>REM OF THE FARM NKIFA No.15685-FS</t>
  </si>
  <si>
    <t>NKIFA</t>
  </si>
  <si>
    <t>BLOMEYER DENISE JOY</t>
  </si>
  <si>
    <t>1483986</t>
  </si>
  <si>
    <t>N0FS00000001568500001</t>
  </si>
  <si>
    <t>107395</t>
  </si>
  <si>
    <t>PTN 1 OF THE FARM NKIFA No.15685-FS</t>
  </si>
  <si>
    <t>BLOMEYER LYN ROBERT</t>
  </si>
  <si>
    <t>N0FS00000001573300000</t>
  </si>
  <si>
    <t>128325</t>
  </si>
  <si>
    <t>REM OF THE FARM GLENSIDE NO 3 NO 15733 No.15733-FS</t>
  </si>
  <si>
    <t>181754</t>
  </si>
  <si>
    <t>N0FS00000001574100000</t>
  </si>
  <si>
    <t>238105</t>
  </si>
  <si>
    <t>REM OF THE FARM MIDDLE VALLEY No.15741-FS</t>
  </si>
  <si>
    <t>MIDDLE</t>
  </si>
  <si>
    <t>VALLEY LAKES PTY LTD</t>
  </si>
  <si>
    <t>329</t>
  </si>
  <si>
    <t>N0FS00000001574200000</t>
  </si>
  <si>
    <t>262555</t>
  </si>
  <si>
    <t>REM OF THE FARM FORLORN No.15742-FS</t>
  </si>
  <si>
    <t>FORLOR</t>
  </si>
  <si>
    <t>3527510</t>
  </si>
  <si>
    <t>N0FS00000001574800000</t>
  </si>
  <si>
    <t>246745</t>
  </si>
  <si>
    <t>REM OF THE FARM TORRIDON No.15748-FS</t>
  </si>
  <si>
    <t>TORRID</t>
  </si>
  <si>
    <t>TORRIDON TRUST-TRUSTEES</t>
  </si>
  <si>
    <t>818825</t>
  </si>
  <si>
    <t>N0FS00000001574800003</t>
  </si>
  <si>
    <t>123305</t>
  </si>
  <si>
    <t>PTN 3 OF THE FARM TORRIDON No.15748-FS</t>
  </si>
  <si>
    <t>EMA DWALENI CC</t>
  </si>
  <si>
    <t>121</t>
  </si>
  <si>
    <t>N0FS00000001578900000</t>
  </si>
  <si>
    <t>55732</t>
  </si>
  <si>
    <t>REM OF THE FARM GLEN ROY 15789 No.15789-FS</t>
  </si>
  <si>
    <t>GLEN R</t>
  </si>
  <si>
    <t>SUNNYSIDE FARMING ELKSONS HOLSTEIN CC</t>
  </si>
  <si>
    <t>1976694</t>
  </si>
  <si>
    <t>N0FS00000001578900001</t>
  </si>
  <si>
    <t>PORTION 1 OF  THE FARM GLEN R  NO. 15789-FS</t>
  </si>
  <si>
    <t>47329</t>
  </si>
  <si>
    <t>N0FS00000001579600000</t>
  </si>
  <si>
    <t>107865</t>
  </si>
  <si>
    <t>REM OF THE FARM RIVERSIDE No.15796-FS</t>
  </si>
  <si>
    <t>CANHAM PATRICIA STEPHANIE</t>
  </si>
  <si>
    <t>N0FS00000001586700002</t>
  </si>
  <si>
    <t>238535</t>
  </si>
  <si>
    <t>PTN 2 OF THE FARM CORRIE ANNAT No.15867-FS</t>
  </si>
  <si>
    <t>CORRIE</t>
  </si>
  <si>
    <t>BILAMY PROPERTY INV CC</t>
  </si>
  <si>
    <t>468801</t>
  </si>
  <si>
    <t>N0FS00000001586800000</t>
  </si>
  <si>
    <t>107225</t>
  </si>
  <si>
    <t>REM OF THE FARM BERG VIEW No.15868-FS</t>
  </si>
  <si>
    <t>BERG V</t>
  </si>
  <si>
    <t>BERGVIEW FARMING &amp; LEISURE CC</t>
  </si>
  <si>
    <t>862068</t>
  </si>
  <si>
    <t>N0FS00000001587100000</t>
  </si>
  <si>
    <t>107105</t>
  </si>
  <si>
    <t>REM OF THE FARM GOXHILL No.15871-FS</t>
  </si>
  <si>
    <t>GOXHIL</t>
  </si>
  <si>
    <t>GOXHILL FARM PTY LTD</t>
  </si>
  <si>
    <t>6871119</t>
  </si>
  <si>
    <t>N0ES00000001593000000</t>
  </si>
  <si>
    <t>67283</t>
  </si>
  <si>
    <t>REM OF THE FARM SUMMER HILL No.15930-ES</t>
  </si>
  <si>
    <t>SUMMER</t>
  </si>
  <si>
    <t>STORAH CHRISTOPHER</t>
  </si>
  <si>
    <t>1238548</t>
  </si>
  <si>
    <t>N0FS00000001599400000</t>
  </si>
  <si>
    <t>107835</t>
  </si>
  <si>
    <t>REM OF THE FARM BURNLEA No.15994-FS</t>
  </si>
  <si>
    <t>BURNLE</t>
  </si>
  <si>
    <t>335</t>
  </si>
  <si>
    <t>N0FS00000001621100000</t>
  </si>
  <si>
    <t>68789</t>
  </si>
  <si>
    <t>REM OF THE FARM SOUTH VIEW No.16211-FS</t>
  </si>
  <si>
    <t xml:space="preserve">SOUTH </t>
  </si>
  <si>
    <t>938681</t>
  </si>
  <si>
    <t>N0FS00000001625400000</t>
  </si>
  <si>
    <t>131245</t>
  </si>
  <si>
    <t>REM OF THE FARM LOT FP 105 No.16254-FS</t>
  </si>
  <si>
    <t>3633184</t>
  </si>
  <si>
    <t>N0FS00000001625400001</t>
  </si>
  <si>
    <t>131105</t>
  </si>
  <si>
    <t>PTN 1 OF THE FARM LOT FP 105 No.16254-FS</t>
  </si>
  <si>
    <t>1741292</t>
  </si>
  <si>
    <t>N0FS00000001625400002</t>
  </si>
  <si>
    <t>110945</t>
  </si>
  <si>
    <t>PTN 2 OF THE FARM LOT FP 105 No.16254-FS</t>
  </si>
  <si>
    <t>SPAREINVEST 76 CC</t>
  </si>
  <si>
    <t>318764</t>
  </si>
  <si>
    <t>N0FS00000001625400004</t>
  </si>
  <si>
    <t>123565</t>
  </si>
  <si>
    <t>PTN 4 OF THE FARM FP 105 No.16254-FS</t>
  </si>
  <si>
    <t>FP 105</t>
  </si>
  <si>
    <t>W J P TRUST-TRUSTEES</t>
  </si>
  <si>
    <t>327819</t>
  </si>
  <si>
    <t>N0FS00000001625400005</t>
  </si>
  <si>
    <t>123575</t>
  </si>
  <si>
    <t>PTN 5 OF THE FARM FP 105 No.16254-FS</t>
  </si>
  <si>
    <t>2233190</t>
  </si>
  <si>
    <t>N0FS00000001626100000</t>
  </si>
  <si>
    <t>254305</t>
  </si>
  <si>
    <t>REM OF THE FARM FALCON RIDGE No.16261-FS</t>
  </si>
  <si>
    <t>FALCON</t>
  </si>
  <si>
    <t>QUANOMAT CC</t>
  </si>
  <si>
    <t>2872298</t>
  </si>
  <si>
    <t>N0ES00000001627800000</t>
  </si>
  <si>
    <t>47319</t>
  </si>
  <si>
    <t>REM OF THE FARM GOODHOPE No.16278-ES</t>
  </si>
  <si>
    <t>GOODHO</t>
  </si>
  <si>
    <t>SONQOBA LAND TRUST-TRUSTEES</t>
  </si>
  <si>
    <t>1597760</t>
  </si>
  <si>
    <t>N0ES00000001627800001</t>
  </si>
  <si>
    <t>66488</t>
  </si>
  <si>
    <t>PTN 1 OF THE FARM GOODHOPE No.16278-ES</t>
  </si>
  <si>
    <t>HERDSTOWN TRUST-TRUSTEES</t>
  </si>
  <si>
    <t>1532923</t>
  </si>
  <si>
    <t>N0ES00000001627800002</t>
  </si>
  <si>
    <t>47326</t>
  </si>
  <si>
    <t>PTN 2 OF THE FARM GOODHOPE No.16278-ES</t>
  </si>
  <si>
    <t>GLENHOPE LAND TRUST-TRUSTEES</t>
  </si>
  <si>
    <t>1183727</t>
  </si>
  <si>
    <t>N0FS00000001634300000</t>
  </si>
  <si>
    <t>115865</t>
  </si>
  <si>
    <t>REM OF THE FARM BEEVESTOWE No.16343-FS</t>
  </si>
  <si>
    <t>BEEVES</t>
  </si>
  <si>
    <t>3623797</t>
  </si>
  <si>
    <t>N0FS00000001637000000</t>
  </si>
  <si>
    <t>110245</t>
  </si>
  <si>
    <t>REM THE FARM CLOVELLY No.16370-FS</t>
  </si>
  <si>
    <t>CLOVEL</t>
  </si>
  <si>
    <t>OWNER CLOVELLY TRUST-TRUSTEES</t>
  </si>
  <si>
    <t>8073264</t>
  </si>
  <si>
    <t>N0ET00000001641900001</t>
  </si>
  <si>
    <t>48743</t>
  </si>
  <si>
    <t>REM OF PTN 1 OF THE FARM UPPER UMKAMAAS LOCATION No.5-ET</t>
  </si>
  <si>
    <t xml:space="preserve">UPPER </t>
  </si>
  <si>
    <t>224787</t>
  </si>
  <si>
    <t>N0ET00000001641900002</t>
  </si>
  <si>
    <t>48750</t>
  </si>
  <si>
    <t>PTN 2 OF THE FARM UPPER UMKAMAAS LOCATION NO 5 No.-ET</t>
  </si>
  <si>
    <t>46504</t>
  </si>
  <si>
    <t>N0FS00000001643800000</t>
  </si>
  <si>
    <t>107765</t>
  </si>
  <si>
    <t>REM THE FARM FLAGSIDE No.16438-FS</t>
  </si>
  <si>
    <t>FLAGSI</t>
  </si>
  <si>
    <t>3245839</t>
  </si>
  <si>
    <t>N0FS00000001643900000</t>
  </si>
  <si>
    <t>REM OF THE FARM PENWARN No.16439-FS</t>
  </si>
  <si>
    <t>PENWAR</t>
  </si>
  <si>
    <t>SOLAR SPECTRUM TRADING 300 PTY LTD</t>
  </si>
  <si>
    <t>9173515</t>
  </si>
  <si>
    <t>24/05/2019</t>
  </si>
  <si>
    <t>N0FS00000001644000000</t>
  </si>
  <si>
    <t>52911</t>
  </si>
  <si>
    <t>REM OF THE FARM PENWARN No.16440-FS</t>
  </si>
  <si>
    <t>306363</t>
  </si>
  <si>
    <t>N0FS00000001645000000</t>
  </si>
  <si>
    <t>63887</t>
  </si>
  <si>
    <t>REM OF THE FARM GREENDALE No.16450-FS</t>
  </si>
  <si>
    <t>GREEND</t>
  </si>
  <si>
    <t>3769451</t>
  </si>
  <si>
    <t>N0ES00000001646600000</t>
  </si>
  <si>
    <t>61933</t>
  </si>
  <si>
    <t>REM OF THE FARM TRAVELLERS REST No.16466-ES</t>
  </si>
  <si>
    <t>TRAVEL</t>
  </si>
  <si>
    <t>HARDMAN NEVILLE JOHN</t>
  </si>
  <si>
    <t>496</t>
  </si>
  <si>
    <t>N0FS00000001657400000</t>
  </si>
  <si>
    <t>107205</t>
  </si>
  <si>
    <t>REM OF THE FARM ROCKY MOUNTAIN LODGE No.16574-FS</t>
  </si>
  <si>
    <t xml:space="preserve">ROCKY </t>
  </si>
  <si>
    <t>ROCKY MOUNTAIN LODGE CC</t>
  </si>
  <si>
    <t>549</t>
  </si>
  <si>
    <t>N0FS00000001657400001</t>
  </si>
  <si>
    <t>194755</t>
  </si>
  <si>
    <t>PTN 1 OF THE FARM ROCKY MOUNTAIN LODGE No.16574-FS</t>
  </si>
  <si>
    <t>DIRK BERKELJON</t>
  </si>
  <si>
    <t>84930</t>
  </si>
  <si>
    <t>N0FS00000001665100000</t>
  </si>
  <si>
    <t>128105</t>
  </si>
  <si>
    <t>REM OF THE FARM SPRINGBURN No.16651-FS</t>
  </si>
  <si>
    <t>GLENELLY TRUST-TRUSTEES</t>
  </si>
  <si>
    <t>5019573</t>
  </si>
  <si>
    <t>N0ES00000001668100000</t>
  </si>
  <si>
    <t>REM THE FARM FARM LILYDALE B No.16681-ES</t>
  </si>
  <si>
    <t>FARM L</t>
  </si>
  <si>
    <t>R M ANDERSON FAMILY TRUST-TRUSTEES</t>
  </si>
  <si>
    <t>3753334</t>
  </si>
  <si>
    <t>N0FS00000001668900000</t>
  </si>
  <si>
    <t>66639</t>
  </si>
  <si>
    <t>REM OF THE FARM MOUNTAIN VIEW No.16689-FS</t>
  </si>
  <si>
    <t>MOUNTA</t>
  </si>
  <si>
    <t>MINGAY DAVID LYNN</t>
  </si>
  <si>
    <t>2834350</t>
  </si>
  <si>
    <t>N0FS00000001668900001</t>
  </si>
  <si>
    <t>55543</t>
  </si>
  <si>
    <t>PTN 1 OF THE FARM MOUNTAIN VIEW No.16689-FS</t>
  </si>
  <si>
    <t>5157781</t>
  </si>
  <si>
    <t>N0ES00000001684300000</t>
  </si>
  <si>
    <t>47962</t>
  </si>
  <si>
    <t>REM OF THE FARM DRONK VLEI No.16843-ES</t>
  </si>
  <si>
    <t>PITOUT DENNIS CHARLES, PITOUT ELIZABETH JOAN</t>
  </si>
  <si>
    <t>2840988</t>
  </si>
  <si>
    <t>N0FS00000001688500000</t>
  </si>
  <si>
    <t>53455</t>
  </si>
  <si>
    <t>REM THE FARM THE FARM DONNYBROOK No.16885-FS</t>
  </si>
  <si>
    <t>26941708</t>
  </si>
  <si>
    <t>N0ES00000001690900000</t>
  </si>
  <si>
    <t>REM OF THE FARM FS No.16909-ES</t>
  </si>
  <si>
    <t>FS</t>
  </si>
  <si>
    <t>83371</t>
  </si>
  <si>
    <t>N0FS00000001696100000</t>
  </si>
  <si>
    <t>123525</t>
  </si>
  <si>
    <t>REM THE FARM TARA NO. 16961 No.16961-FS</t>
  </si>
  <si>
    <t>TARA N</t>
  </si>
  <si>
    <t>9599089</t>
  </si>
  <si>
    <t>N0FS00000001712900000</t>
  </si>
  <si>
    <t>131865</t>
  </si>
  <si>
    <t>REM THE FARM ROBERTS RETREAT NO 17129 No.17129-FS</t>
  </si>
  <si>
    <t>ROBERT</t>
  </si>
  <si>
    <t>LEISURE LINES LTD</t>
  </si>
  <si>
    <t>1381675</t>
  </si>
  <si>
    <t>N0FS00000001723600000</t>
  </si>
  <si>
    <t>131695</t>
  </si>
  <si>
    <t>REM OF THE FARM LOT FP 172 No.17236-FS</t>
  </si>
  <si>
    <t>2612560</t>
  </si>
  <si>
    <t>N0FS00000001726800000</t>
  </si>
  <si>
    <t>56434</t>
  </si>
  <si>
    <t>REM OF THE FARM FS No.17268-FS</t>
  </si>
  <si>
    <t>4102800</t>
  </si>
  <si>
    <t>N0FS00000001728600006</t>
  </si>
  <si>
    <t>238025</t>
  </si>
  <si>
    <t>REM OF PTN 6 OF THE FARM SEAFORTH No.17286-FS</t>
  </si>
  <si>
    <t>SEAFOR</t>
  </si>
  <si>
    <t>PARTON GREGORY KNOX</t>
  </si>
  <si>
    <t>809806</t>
  </si>
  <si>
    <t>N0FS00000001728600007</t>
  </si>
  <si>
    <t>131665</t>
  </si>
  <si>
    <t>PTN 7 OF THE FARM SEAFORTH No.17286-FS</t>
  </si>
  <si>
    <t>PHUMLANI COMMUNAL PROPERTY ASSOC</t>
  </si>
  <si>
    <t>319893</t>
  </si>
  <si>
    <t>N0FS00000001728600009</t>
  </si>
  <si>
    <t>115135</t>
  </si>
  <si>
    <t>PTN 9 OF THE FARM SEAFORTH No.17286-FS</t>
  </si>
  <si>
    <t>DALLAWAY KAREN PATRICIA</t>
  </si>
  <si>
    <t>308597</t>
  </si>
  <si>
    <t>N0FS00000001728600011</t>
  </si>
  <si>
    <t>128795</t>
  </si>
  <si>
    <t>PTN 11 OF THE FARM SEAFORTH No.17286-FS</t>
  </si>
  <si>
    <t>HOWARD GREVILLE RICHARD STANLEY</t>
  </si>
  <si>
    <t>309111</t>
  </si>
  <si>
    <t>N0FS00000001728600012</t>
  </si>
  <si>
    <t>238525</t>
  </si>
  <si>
    <t>PTN 12 OF THE FARM SEAFORTH No.17286-FS</t>
  </si>
  <si>
    <t>CRANBERRY FIELDS INV PTY LTD</t>
  </si>
  <si>
    <t>493970</t>
  </si>
  <si>
    <t>N0FS00000001728600013</t>
  </si>
  <si>
    <t>115065</t>
  </si>
  <si>
    <t>PTN 13 OF THE FARM SEAFORTH No.17286-FS</t>
  </si>
  <si>
    <t>TABAKOVIC MURIS</t>
  </si>
  <si>
    <t>496319</t>
  </si>
  <si>
    <t>N0FS00000001728600018</t>
  </si>
  <si>
    <t>262435</t>
  </si>
  <si>
    <t>PTN 18 OF THE FARM SEAFORTH No.17286-FS</t>
  </si>
  <si>
    <t>YONAN AIR CONDITIONING TRUST</t>
  </si>
  <si>
    <t>345790</t>
  </si>
  <si>
    <t>N0FS00000001737400000</t>
  </si>
  <si>
    <t>123005</t>
  </si>
  <si>
    <t>REM OF THE FARM SANGWANA No.17374-FS</t>
  </si>
  <si>
    <t>SANGWA</t>
  </si>
  <si>
    <t>8292304</t>
  </si>
  <si>
    <t>N0FS00000001742300000</t>
  </si>
  <si>
    <t>149135</t>
  </si>
  <si>
    <t>REM OF THE FARM GLEN TOWY NO 17423 No.17423-FS</t>
  </si>
  <si>
    <t>GLEN T</t>
  </si>
  <si>
    <t>B D J L TRUST-TRUSTEES</t>
  </si>
  <si>
    <t>647530</t>
  </si>
  <si>
    <t>N0FS00000001750700000</t>
  </si>
  <si>
    <t>149085</t>
  </si>
  <si>
    <t>REM OF THE FARM WEST ILSLEY No.17507-FS</t>
  </si>
  <si>
    <t>WEST I</t>
  </si>
  <si>
    <t>2173401</t>
  </si>
  <si>
    <t>N0FS00000001751300000</t>
  </si>
  <si>
    <t>149145</t>
  </si>
  <si>
    <t>REM OF THE FARM FOOL'S PARADISE No.17513-FS</t>
  </si>
  <si>
    <t>FOOL'S</t>
  </si>
  <si>
    <t>ANDCHEM CC</t>
  </si>
  <si>
    <t>178255</t>
  </si>
  <si>
    <t>N0ES00000001753100000</t>
  </si>
  <si>
    <t>46844</t>
  </si>
  <si>
    <t>REM THE FARM DRONK VLEI No.17531-ES</t>
  </si>
  <si>
    <t>BEVERLEY &amp; PETER EVERETT FAMILY TRUST-TRUSTEES</t>
  </si>
  <si>
    <t>2660869</t>
  </si>
  <si>
    <t>N0ES00000001753200000</t>
  </si>
  <si>
    <t>65786</t>
  </si>
  <si>
    <t>REM THE FARM DRONK VLEI No.17532-ES</t>
  </si>
  <si>
    <t>OATLANDS SALTSPRINGS FARM CC</t>
  </si>
  <si>
    <t>2226530</t>
  </si>
  <si>
    <t>N0FS00000001756800000</t>
  </si>
  <si>
    <t>REM OF THE FARM FS No.17568-FS</t>
  </si>
  <si>
    <t>IAN ALASTAIR ROBERT MASSEY</t>
  </si>
  <si>
    <t>4141475</t>
  </si>
  <si>
    <t>N0FS00000001758400000</t>
  </si>
  <si>
    <t>66581</t>
  </si>
  <si>
    <t>REM OF THE FARM MONTFORD No.17584-FS</t>
  </si>
  <si>
    <t>MONTFO</t>
  </si>
  <si>
    <t>WILSON ROBIN ALEXANDER</t>
  </si>
  <si>
    <t>2263200</t>
  </si>
  <si>
    <t>N0FS00000001758400001</t>
  </si>
  <si>
    <t>53118</t>
  </si>
  <si>
    <t>PTN 1 OF THE FARM MONTFORD No.17584-FS</t>
  </si>
  <si>
    <t>492862</t>
  </si>
  <si>
    <t>N0FS00000001763700000</t>
  </si>
  <si>
    <t>49373</t>
  </si>
  <si>
    <t>REM OF THE FARM S 63 No.17637-FS</t>
  </si>
  <si>
    <t>S 63</t>
  </si>
  <si>
    <t>ANDERSON HARVEY MAXWELL</t>
  </si>
  <si>
    <t>3554567</t>
  </si>
  <si>
    <t>01/03/2019</t>
  </si>
  <si>
    <t>NEW RURAL TOUR PROP</t>
  </si>
  <si>
    <t>N0ES00000001763800000</t>
  </si>
  <si>
    <t>REM THE FARM EASTWOLDS No.17638-ES</t>
  </si>
  <si>
    <t>EASTWO</t>
  </si>
  <si>
    <t>29/11/2019</t>
  </si>
  <si>
    <t>N0FS00000001772400000</t>
  </si>
  <si>
    <t>149035</t>
  </si>
  <si>
    <t>REM OF THE FARM BRIGHT BEND No.17724-FS</t>
  </si>
  <si>
    <t>BRIGHT</t>
  </si>
  <si>
    <t>FERRAZ ALMARY BRIDGET IVENS-</t>
  </si>
  <si>
    <t>232149</t>
  </si>
  <si>
    <t>N0ES00000001773400000</t>
  </si>
  <si>
    <t>47979</t>
  </si>
  <si>
    <t>REM THE FARM GUNNINGATE No.17734-ES</t>
  </si>
  <si>
    <t>GUNNIN</t>
  </si>
  <si>
    <t>2405825</t>
  </si>
  <si>
    <t>N0ES00000001773500000</t>
  </si>
  <si>
    <t>47058</t>
  </si>
  <si>
    <t>REM THE FARM S66A No.17735-ES</t>
  </si>
  <si>
    <t>S66A</t>
  </si>
  <si>
    <t>CURRIE ISABELLE ELAINE</t>
  </si>
  <si>
    <t>420293</t>
  </si>
  <si>
    <t>N0ES00000001773600000</t>
  </si>
  <si>
    <t>46985</t>
  </si>
  <si>
    <t>REM THE FARM KERRICK No.17736-ES</t>
  </si>
  <si>
    <t>KERRIC</t>
  </si>
  <si>
    <t>343002</t>
  </si>
  <si>
    <t>N0FS00000001773900000</t>
  </si>
  <si>
    <t>REM OF THE FARM WOODEND No.17739-FS</t>
  </si>
  <si>
    <t>DUNRAVEN FARMS PROPRIETARY LIMITED</t>
  </si>
  <si>
    <t>5017278</t>
  </si>
  <si>
    <t>N0ES00000001780700000</t>
  </si>
  <si>
    <t>48279</t>
  </si>
  <si>
    <t>REM OF THE FARM ES No.17807-ES</t>
  </si>
  <si>
    <t>ES</t>
  </si>
  <si>
    <t>SMITH BRIAN HOWARD RAYMOND</t>
  </si>
  <si>
    <t>3371843</t>
  </si>
  <si>
    <t>N0ES00000001780800000</t>
  </si>
  <si>
    <t>47106</t>
  </si>
  <si>
    <t>REM OF THE FARM CLOVER No.17808-ES</t>
  </si>
  <si>
    <t>CLOVER</t>
  </si>
  <si>
    <t>2496770</t>
  </si>
  <si>
    <t>N0FS00000001781500000</t>
  </si>
  <si>
    <t>123015</t>
  </si>
  <si>
    <t>REM OF THE FARM LOT FP 290 No.17815-FS</t>
  </si>
  <si>
    <t>DUKE STEWART THOMAS</t>
  </si>
  <si>
    <t>1642122</t>
  </si>
  <si>
    <t>N0FS00000001781600000</t>
  </si>
  <si>
    <t>238545</t>
  </si>
  <si>
    <t>REM OF THE FARM FP170 No.17816-FS</t>
  </si>
  <si>
    <t>FP170</t>
  </si>
  <si>
    <t>3112685</t>
  </si>
  <si>
    <t>N0FS00000001784900000</t>
  </si>
  <si>
    <t>136555</t>
  </si>
  <si>
    <t>REM OF THE FARM GLENAVON No.17849-FS</t>
  </si>
  <si>
    <t>GLENAV</t>
  </si>
  <si>
    <t>5506850</t>
  </si>
  <si>
    <t>N0FS00000001789300000</t>
  </si>
  <si>
    <t>115755</t>
  </si>
  <si>
    <t>REM OF THE FARM WATERFORD No.17893-FS</t>
  </si>
  <si>
    <t>WATERF</t>
  </si>
  <si>
    <t>9835848</t>
  </si>
  <si>
    <t>N0FS00000001789900000</t>
  </si>
  <si>
    <t>149025</t>
  </si>
  <si>
    <t>REM OF THE FARM FISH EAGLE`S DRIFT No.17899-FS</t>
  </si>
  <si>
    <t>FISH E</t>
  </si>
  <si>
    <t>EAGLE'S DRIFT PROPERTIES CC</t>
  </si>
  <si>
    <t>806858</t>
  </si>
  <si>
    <t>N0FS00000001792000000</t>
  </si>
  <si>
    <t>144575</t>
  </si>
  <si>
    <t>REM OF THE FARM OVERVIEW No.17920-FS</t>
  </si>
  <si>
    <t>OVERVI</t>
  </si>
  <si>
    <t>BUILD S A PROPERTIES PTY LTD</t>
  </si>
  <si>
    <t>3947696</t>
  </si>
  <si>
    <t>N0FS00000001795800000</t>
  </si>
  <si>
    <t>123175</t>
  </si>
  <si>
    <t>REM OF THE FARM RAINBOW No.17958-FS</t>
  </si>
  <si>
    <t>2031447</t>
  </si>
  <si>
    <t>N0FS00000001795800001</t>
  </si>
  <si>
    <t>107615</t>
  </si>
  <si>
    <t>PTN 1 OF THE FARM RAINBOW No.17958-FS</t>
  </si>
  <si>
    <t>4288643</t>
  </si>
  <si>
    <t>N0FS00000001795800002</t>
  </si>
  <si>
    <t>246685</t>
  </si>
  <si>
    <t>PTN 2 OF THE FARM RAINBOW No.17958-FS</t>
  </si>
  <si>
    <t>1184985</t>
  </si>
  <si>
    <t>N0FS00000001801200000</t>
  </si>
  <si>
    <t>217505</t>
  </si>
  <si>
    <t>REM OF THE FARM VISSER No.18012-FS</t>
  </si>
  <si>
    <t>VISSER</t>
  </si>
  <si>
    <t>VISSER ADRIAAN JOHANNES</t>
  </si>
  <si>
    <t>87140</t>
  </si>
  <si>
    <t>N0FS00000001805300000</t>
  </si>
  <si>
    <t>266121</t>
  </si>
  <si>
    <t>REM OF THE FARM SEAFORTH No.18053-FS</t>
  </si>
  <si>
    <t>SEAFORTH TRUST-TRUSTEES</t>
  </si>
  <si>
    <t>5175388</t>
  </si>
  <si>
    <t>N0FS00000001805300001</t>
  </si>
  <si>
    <t>233335</t>
  </si>
  <si>
    <t>PTN 1 OF THE FARM SEAFORTH No.18053-FS</t>
  </si>
  <si>
    <t>YOUNG PETER BRUCE</t>
  </si>
  <si>
    <t>51676</t>
  </si>
  <si>
    <t>DECREASE IN VALUE OF PROP</t>
  </si>
  <si>
    <t>N0FS00000001806400000</t>
  </si>
  <si>
    <t>173035</t>
  </si>
  <si>
    <t>REM OF THE FARM BUBBLING CREEK No.18064-FS</t>
  </si>
  <si>
    <t>BUBBLI</t>
  </si>
  <si>
    <t>SIPHUMELELE LAND TRUST-TRUSTEES</t>
  </si>
  <si>
    <t>6093019</t>
  </si>
  <si>
    <t>N0FS00000001807400000</t>
  </si>
  <si>
    <t>REM OF THE FARM FS No.18074-FS</t>
  </si>
  <si>
    <t>CLOVELLY TRUST-TRUSTEES</t>
  </si>
  <si>
    <t>2942878</t>
  </si>
  <si>
    <t>N0ES00000001832300000</t>
  </si>
  <si>
    <t>61184</t>
  </si>
  <si>
    <t>REM THE FARM MEHLUANA No.18323-ES</t>
  </si>
  <si>
    <t>MEHLUA</t>
  </si>
  <si>
    <t>MICHAEL ARNOLD FAMILY TRUST-TRUSTEES</t>
  </si>
  <si>
    <t>2319392</t>
  </si>
  <si>
    <t>N0FS00000001833200000</t>
  </si>
  <si>
    <t>REM THE FARM NGCOBO No.18332-FS</t>
  </si>
  <si>
    <t>NGCOBO</t>
  </si>
  <si>
    <t>NATIONAL GOVERNMENT OF THE REPUBLIC OF SOUTH AFRICA</t>
  </si>
  <si>
    <t>1500443</t>
  </si>
  <si>
    <t>N0ET00000001833400000</t>
  </si>
  <si>
    <t>61287</t>
  </si>
  <si>
    <t>REM THE FARM THE FARM CAMBELL TIMBERS No.18334-ET</t>
  </si>
  <si>
    <t>CAMPBELL TIMBER TRADING TRUST-TRUSTEES</t>
  </si>
  <si>
    <t>4605904</t>
  </si>
  <si>
    <t>N0ES00000001833700000</t>
  </si>
  <si>
    <t>61232</t>
  </si>
  <si>
    <t>REM THE FARM THE FARM SUMMERFORD No.18337-ES</t>
  </si>
  <si>
    <t>GLENDY LAND TRUST-TRUSTEES</t>
  </si>
  <si>
    <t>8227776</t>
  </si>
  <si>
    <t>N0ES00000001840400000</t>
  </si>
  <si>
    <t>64132</t>
  </si>
  <si>
    <t>REM THE FARM BURNVIEW No.18404-ES</t>
  </si>
  <si>
    <t>BURNVI</t>
  </si>
  <si>
    <t>6898301</t>
  </si>
  <si>
    <t>N0FS00000001842200000</t>
  </si>
  <si>
    <t>REM THE FARM GR19 No.18422-FS</t>
  </si>
  <si>
    <t>GR19</t>
  </si>
  <si>
    <t>1067429</t>
  </si>
  <si>
    <t>N0FS00000001851400000</t>
  </si>
  <si>
    <t xml:space="preserve"> THE FARM FS  NO. 18514-FS</t>
  </si>
  <si>
    <t>EASTWOLDS TRUST</t>
  </si>
  <si>
    <t>N0ES00000001851500000</t>
  </si>
  <si>
    <t xml:space="preserve"> THE FARM EASTWO  NO. 18515-ES</t>
  </si>
  <si>
    <t>EASTWOLD'S TRUST</t>
  </si>
  <si>
    <t>N0FT00000001852000000</t>
  </si>
  <si>
    <t>REM THE FARM SAXONY NEW No.18520-FT</t>
  </si>
  <si>
    <t>SAXONY</t>
  </si>
  <si>
    <t>SKEMA HOLDINGS
PROPRIETARY LIMITED</t>
  </si>
  <si>
    <t>4963468</t>
  </si>
  <si>
    <t>N0FS00000001871400000</t>
  </si>
  <si>
    <t>REM OF  THE FARM FS  NO. 18714-FS</t>
  </si>
  <si>
    <t>4008191</t>
  </si>
  <si>
    <t>N0FS03610000020400035</t>
  </si>
  <si>
    <t>217695</t>
  </si>
  <si>
    <t>REM OF PTN 35 OF ERF 204 OF UNDERBERG</t>
  </si>
  <si>
    <t>GOLDEN BAY PROPERTIES 216 CC</t>
  </si>
  <si>
    <t>73564</t>
  </si>
  <si>
    <t>J08</t>
  </si>
  <si>
    <t>Vacant Land</t>
  </si>
  <si>
    <t>N0FS03610000017300002</t>
  </si>
  <si>
    <t>246475</t>
  </si>
  <si>
    <t>PTN 2 OF ERF 173 OF UNDERBERG</t>
  </si>
  <si>
    <t>61767</t>
  </si>
  <si>
    <t>G05</t>
  </si>
  <si>
    <t>N0FS03610000020800007</t>
  </si>
  <si>
    <t>21775</t>
  </si>
  <si>
    <t>REM OF PTN 7 OF ERF 208 OF UNDERBERG</t>
  </si>
  <si>
    <t>DEVBERG INV CC</t>
  </si>
  <si>
    <t>93411</t>
  </si>
  <si>
    <t>N0FS00000000575500007</t>
  </si>
  <si>
    <t>62831</t>
  </si>
  <si>
    <t>PTN 7 OF THE FARM S 43 No.5755-FS</t>
  </si>
  <si>
    <t>N0FS00000000797300001</t>
  </si>
  <si>
    <t>62989</t>
  </si>
  <si>
    <t>PTN 1 OF THE FARM S 102 A No.7973-FS</t>
  </si>
  <si>
    <t xml:space="preserve">S 102 </t>
  </si>
  <si>
    <t>VALUED WITH PTN 3 OF THE FARM S 102 A No.7973</t>
  </si>
  <si>
    <t>N0FS00000000797300003</t>
  </si>
  <si>
    <t>63038</t>
  </si>
  <si>
    <t>PTN 3 OF THE FARM S 102 A No.7973-FS</t>
  </si>
  <si>
    <t>8087</t>
  </si>
  <si>
    <t>N0FS03610000013700000</t>
  </si>
  <si>
    <t>84535</t>
  </si>
  <si>
    <t>ERF 137 OF UNDERBERG EXT 1</t>
  </si>
  <si>
    <t>YELWAH INV PTY LTD</t>
  </si>
  <si>
    <t>13470</t>
  </si>
  <si>
    <t>G04</t>
  </si>
  <si>
    <t>Farms - Other</t>
  </si>
  <si>
    <t>N0FS03610000017400000</t>
  </si>
  <si>
    <t>34885</t>
  </si>
  <si>
    <t>ERF 174 OF UNDERBERG</t>
  </si>
  <si>
    <t>BERNARD GARTH SMITH JENNIFER HELENE SMITH</t>
  </si>
  <si>
    <t>38660</t>
  </si>
  <si>
    <t>N0FS00380000017900000</t>
  </si>
  <si>
    <t>6161</t>
  </si>
  <si>
    <t>ERF 179 OF BULWER</t>
  </si>
  <si>
    <t>1496775</t>
  </si>
  <si>
    <t>N0FS00380000018000000</t>
  </si>
  <si>
    <t>6219</t>
  </si>
  <si>
    <t>ERF 180 OF BULWER</t>
  </si>
  <si>
    <t>455822</t>
  </si>
  <si>
    <t>N0FS03610000020700014</t>
  </si>
  <si>
    <t>173095</t>
  </si>
  <si>
    <t>PTN 14 OF ERF 207 OF UNDERBERG</t>
  </si>
  <si>
    <t>DEVON KELVYN DAVIDSON TYNE DAVIDSON</t>
  </si>
  <si>
    <t>56333</t>
  </si>
  <si>
    <t>N0FS03610000034600000</t>
  </si>
  <si>
    <t>39845</t>
  </si>
  <si>
    <t>ERF 346 OF UNDERBERG</t>
  </si>
  <si>
    <t>P J HOGNO FAMILY TRUST-TRUSTEES</t>
  </si>
  <si>
    <t>81391</t>
  </si>
  <si>
    <t>N0FS00000005076000000</t>
  </si>
  <si>
    <t>PORTION 1 OF  THE FARM FS  NO. 5076-FS</t>
  </si>
  <si>
    <t>153762</t>
  </si>
  <si>
    <t>N0FS03610000013600000</t>
  </si>
  <si>
    <t>84505</t>
  </si>
  <si>
    <t>ERF 136 OF UNDERBERG EXT 1</t>
  </si>
  <si>
    <t>17226</t>
  </si>
  <si>
    <t>N0FS03610000017300001</t>
  </si>
  <si>
    <t>259685</t>
  </si>
  <si>
    <t>PTN 1 OF ERF 173 OF UNDERBERG</t>
  </si>
  <si>
    <t>CHRISTOFFEL CORNELIUS MYNHARDT</t>
  </si>
  <si>
    <t>66618</t>
  </si>
  <si>
    <t>N0FS03610000020700000</t>
  </si>
  <si>
    <t>39195</t>
  </si>
  <si>
    <t>REM OF ERF 207 OF UNDERBERG</t>
  </si>
  <si>
    <t>B &amp; N PRODUCTS PTY LTD</t>
  </si>
  <si>
    <t>174534</t>
  </si>
  <si>
    <t>N0FS00000000857400003</t>
  </si>
  <si>
    <t>123395</t>
  </si>
  <si>
    <t>PTN 3 OF THE FARM LOT FP 239 No.8574-FS</t>
  </si>
  <si>
    <t>UMZIMKULU RIVER VALLEY TRUST-TRUSTEES</t>
  </si>
  <si>
    <t>17</t>
  </si>
  <si>
    <t>N0FS03610000001700000</t>
  </si>
  <si>
    <t>26415</t>
  </si>
  <si>
    <t>ERF 17 OF UNDERBERG</t>
  </si>
  <si>
    <t>47698</t>
  </si>
  <si>
    <t>C05</t>
  </si>
  <si>
    <t>Industrial</t>
  </si>
  <si>
    <t>N0ES00720000004900001</t>
  </si>
  <si>
    <t>10164</t>
  </si>
  <si>
    <t>PTN 1 OF ERF 49 OF CREIGHTON</t>
  </si>
  <si>
    <t>CREIGHTON DAIRIES PTY LTD</t>
  </si>
  <si>
    <t>N0ES00720000010100001</t>
  </si>
  <si>
    <t>64187</t>
  </si>
  <si>
    <t>PTN 1 OF ERF 101 OF CREIGHTON</t>
  </si>
  <si>
    <t>FARMGATE DAIRY PTY LTD</t>
  </si>
  <si>
    <t>7107</t>
  </si>
  <si>
    <t>N0ES00720000010100002</t>
  </si>
  <si>
    <t>64981</t>
  </si>
  <si>
    <t>PTN 2 OF ERF 101 OF CREIGHTON</t>
  </si>
  <si>
    <t>VALUED WITH PTN 1 OF ERF 101 OF CREIGHTON</t>
  </si>
  <si>
    <t>2259</t>
  </si>
  <si>
    <t>N0ES00720000027100000</t>
  </si>
  <si>
    <t>31369</t>
  </si>
  <si>
    <t>ERF 271 OF CREIGHTON</t>
  </si>
  <si>
    <t>GERALD LESLIE MUNDELL</t>
  </si>
  <si>
    <t>39466</t>
  </si>
  <si>
    <t>PORTION 22 OF  THE FARM THE PR  NO. 11322-FS</t>
  </si>
  <si>
    <t>NEW BUS PROP</t>
  </si>
  <si>
    <t>ERF 1 OF DONNYBROOK</t>
  </si>
  <si>
    <t>DONNYBROOK</t>
  </si>
  <si>
    <t>Roads</t>
  </si>
  <si>
    <t>24927.40</t>
  </si>
  <si>
    <t>K07</t>
  </si>
  <si>
    <t>Municipal Properties</t>
  </si>
  <si>
    <t>N0FS03610000000200001</t>
  </si>
  <si>
    <t>149505</t>
  </si>
  <si>
    <t>PTN 1 OF ERF 2 OF UNDERBERG</t>
  </si>
  <si>
    <t>3908</t>
  </si>
  <si>
    <t>N0FS03610000003000000</t>
  </si>
  <si>
    <t>50505</t>
  </si>
  <si>
    <t>ERF 30 OF UNDERBERG</t>
  </si>
  <si>
    <t>KWASANI MUNICIPALITY</t>
  </si>
  <si>
    <t>33111</t>
  </si>
  <si>
    <t>K03</t>
  </si>
  <si>
    <t>N0FS03610000003100000</t>
  </si>
  <si>
    <t>50515</t>
  </si>
  <si>
    <t>ERF 31 OF UNDERBERG</t>
  </si>
  <si>
    <t>8325</t>
  </si>
  <si>
    <t>N0FS03610000003600000</t>
  </si>
  <si>
    <t>26635</t>
  </si>
  <si>
    <t>ERF 36 OF UNDERBERG</t>
  </si>
  <si>
    <t>12141</t>
  </si>
  <si>
    <t>H04</t>
  </si>
  <si>
    <t>N0FS01410000004000000</t>
  </si>
  <si>
    <t>385</t>
  </si>
  <si>
    <t>ERF 40 OF HIMEVILLE</t>
  </si>
  <si>
    <t>K01</t>
  </si>
  <si>
    <t>N0ES00720000006200000</t>
  </si>
  <si>
    <t>29265</t>
  </si>
  <si>
    <t>REM OF ERF 62 OF CREIGHTON</t>
  </si>
  <si>
    <t>23718</t>
  </si>
  <si>
    <t>N0ES00720000006200001</t>
  </si>
  <si>
    <t>43171</t>
  </si>
  <si>
    <t>PTN 1 OF ERF 62 OF CREIGHTON</t>
  </si>
  <si>
    <t>1133</t>
  </si>
  <si>
    <t>Municipal offices, etc.</t>
  </si>
  <si>
    <t>13333.67</t>
  </si>
  <si>
    <t>N0ES00720000006400001</t>
  </si>
  <si>
    <t>43164</t>
  </si>
  <si>
    <t>PTN 1 OF ERF 64 OF CREIGHTON</t>
  </si>
  <si>
    <t>CREIGHTON SR-CC</t>
  </si>
  <si>
    <t>4048</t>
  </si>
  <si>
    <t>N0FS03610000008300000</t>
  </si>
  <si>
    <t>34045</t>
  </si>
  <si>
    <t>ERF 83 OF UNDERBERG EXT 1</t>
  </si>
  <si>
    <t>24281</t>
  </si>
  <si>
    <t>N0FS00380000009200000</t>
  </si>
  <si>
    <t>43243</t>
  </si>
  <si>
    <t>ERF 92 OF BULWER</t>
  </si>
  <si>
    <t>6191</t>
  </si>
  <si>
    <t>H03</t>
  </si>
  <si>
    <t>N0FS01410000010400000</t>
  </si>
  <si>
    <t>975</t>
  </si>
  <si>
    <t>ERF 104 OF HIMEVILLE</t>
  </si>
  <si>
    <t>CEMETERY COMMITTEE-HIMEVILLE</t>
  </si>
  <si>
    <t>N0FS03610000011300000</t>
  </si>
  <si>
    <t>34315</t>
  </si>
  <si>
    <t>ERF 113 OF UNDERBERG EXT 1</t>
  </si>
  <si>
    <t>4436</t>
  </si>
  <si>
    <t>N0FS03610000014600000</t>
  </si>
  <si>
    <t>220045</t>
  </si>
  <si>
    <t>REM OF ERF 146 OF UNDERBERG EXT 1</t>
  </si>
  <si>
    <t>SISONKE DISTRICT MUNICIPALITY</t>
  </si>
  <si>
    <t>5142</t>
  </si>
  <si>
    <t>ERF 156 OF CREIGHTON</t>
  </si>
  <si>
    <t>Residential Entity</t>
  </si>
  <si>
    <t>359.97</t>
  </si>
  <si>
    <t>N0FS03610000017200018</t>
  </si>
  <si>
    <t>149625</t>
  </si>
  <si>
    <t>PTN 18 OF ERF 172 OF UNDERBERG</t>
  </si>
  <si>
    <t>3312</t>
  </si>
  <si>
    <t>K06</t>
  </si>
  <si>
    <t>N0FS01410000017800000</t>
  </si>
  <si>
    <t>5745</t>
  </si>
  <si>
    <t>ERF 178 OF HIMEVILLE</t>
  </si>
  <si>
    <t>HIMEVILLE TRANSITIONAL LOCAL COUNCIL</t>
  </si>
  <si>
    <t>K02</t>
  </si>
  <si>
    <t>N0FS03610000017800000</t>
  </si>
  <si>
    <t>34925</t>
  </si>
  <si>
    <t>REM OF ERF 178 OF UNDERBERG</t>
  </si>
  <si>
    <t>9026</t>
  </si>
  <si>
    <t>K04</t>
  </si>
  <si>
    <t>N0FS03610000017800003</t>
  </si>
  <si>
    <t>149945</t>
  </si>
  <si>
    <t>PTN 3 OF ERF 178 OF UNDERBERG</t>
  </si>
  <si>
    <t>881</t>
  </si>
  <si>
    <t>N0FS01410000018000000</t>
  </si>
  <si>
    <t>63185</t>
  </si>
  <si>
    <t>REM OF ERF 180 OF HIMEVILLE</t>
  </si>
  <si>
    <t>49136</t>
  </si>
  <si>
    <t>PTN 2 OF ERF 181 OF BULWER</t>
  </si>
  <si>
    <t>208275</t>
  </si>
  <si>
    <t>N0FS00380000018300001</t>
  </si>
  <si>
    <t>43250</t>
  </si>
  <si>
    <t>PTN 1 OF ERF 183 OF BULWER</t>
  </si>
  <si>
    <t>DEVELOPMENT &amp; SERVICES BOARD</t>
  </si>
  <si>
    <t>750</t>
  </si>
  <si>
    <t>N0FS03610000020400089</t>
  </si>
  <si>
    <t>178835</t>
  </si>
  <si>
    <t>PTN 89 OF ERF 204 OF UNDERBERG</t>
  </si>
  <si>
    <t>KWA-SANI MUNICIPALITY</t>
  </si>
  <si>
    <t>2091</t>
  </si>
  <si>
    <t>N0FS01410000021100000</t>
  </si>
  <si>
    <t>149175</t>
  </si>
  <si>
    <t>ERF 211 OF HIMEVILLE</t>
  </si>
  <si>
    <t>N0FS03610000021100012</t>
  </si>
  <si>
    <t>165855</t>
  </si>
  <si>
    <t>PTN 12 OF ERF 211 OF UNDERBERG</t>
  </si>
  <si>
    <t>14392</t>
  </si>
  <si>
    <t>K09</t>
  </si>
  <si>
    <t>N0FS03610000022200001</t>
  </si>
  <si>
    <t>39385</t>
  </si>
  <si>
    <t>PTN 1 OF ERF 222 OF UNDERBERG EXT 3</t>
  </si>
  <si>
    <t>UNDERBERG EXT 3</t>
  </si>
  <si>
    <t>UNDERBERG SR-CC</t>
  </si>
  <si>
    <t>12135</t>
  </si>
  <si>
    <t>ERF 235 OF BULWER</t>
  </si>
  <si>
    <t>3185.18</t>
  </si>
  <si>
    <t>N0FS01410000023800000</t>
  </si>
  <si>
    <t>13315</t>
  </si>
  <si>
    <t>ERF 238 OF HIMEVILLE</t>
  </si>
  <si>
    <t>10097</t>
  </si>
  <si>
    <t>N0FS00000001479600001</t>
  </si>
  <si>
    <t>49342</t>
  </si>
  <si>
    <t>ERF 262 OF BULWER</t>
  </si>
  <si>
    <t>REGIONAL &amp; LAND AFFAIRS</t>
  </si>
  <si>
    <t>2009.65</t>
  </si>
  <si>
    <t>ERF 263 OF BULWER</t>
  </si>
  <si>
    <t>45891.37</t>
  </si>
  <si>
    <t>ERF 264 OF BULWER</t>
  </si>
  <si>
    <t>1453.47</t>
  </si>
  <si>
    <t>ERF 265 OF BULWER</t>
  </si>
  <si>
    <t>1170.56</t>
  </si>
  <si>
    <t>N0FS03610000033800000</t>
  </si>
  <si>
    <t>149725</t>
  </si>
  <si>
    <t>ERF 338 OF UNDERBERG</t>
  </si>
  <si>
    <t>19675</t>
  </si>
  <si>
    <t>N0FS03610000033900000</t>
  </si>
  <si>
    <t>149735</t>
  </si>
  <si>
    <t>ERF 339 OF UNDERBERG</t>
  </si>
  <si>
    <t>14569</t>
  </si>
  <si>
    <t>N0FS03610000034200000</t>
  </si>
  <si>
    <t>149755</t>
  </si>
  <si>
    <t>ERF 342 OF UNDERBERG</t>
  </si>
  <si>
    <t>2285</t>
  </si>
  <si>
    <t>N0FS03610000034300000</t>
  </si>
  <si>
    <t>149765</t>
  </si>
  <si>
    <t>ERF 343 OF UNDERBERG</t>
  </si>
  <si>
    <t>7610</t>
  </si>
  <si>
    <t>N0FS03610000034400000</t>
  </si>
  <si>
    <t>39825</t>
  </si>
  <si>
    <t>ERF 344 OF UNDERBERG</t>
  </si>
  <si>
    <t>19321</t>
  </si>
  <si>
    <t>ERF 349 OF BULWER</t>
  </si>
  <si>
    <t>301.50</t>
  </si>
  <si>
    <t>ERF 350 OF BULWER</t>
  </si>
  <si>
    <t>1587.94</t>
  </si>
  <si>
    <t>N0FS03610000038100000</t>
  </si>
  <si>
    <t>39925</t>
  </si>
  <si>
    <t>ERF 381 OF UNDERBERG</t>
  </si>
  <si>
    <t>UNDERBERG TRANSITIONAL COUNCIL</t>
  </si>
  <si>
    <t>107500</t>
  </si>
  <si>
    <t>ERF 384 OF BULWER</t>
  </si>
  <si>
    <t>600.02</t>
  </si>
  <si>
    <t>N0FS01410000040700000</t>
  </si>
  <si>
    <t>149475</t>
  </si>
  <si>
    <t>ERF 407 OF HIMEVILLE</t>
  </si>
  <si>
    <t>1171</t>
  </si>
  <si>
    <t>N0FS01410000040800000</t>
  </si>
  <si>
    <t>ERF 408 OF HIMEVILLE</t>
  </si>
  <si>
    <t>1091</t>
  </si>
  <si>
    <t>N0FS01410000041300000</t>
  </si>
  <si>
    <t>63205</t>
  </si>
  <si>
    <t>ERF 413 OF HIMEVILLE</t>
  </si>
  <si>
    <t>115790</t>
  </si>
  <si>
    <t>ERF 418 OF BULWER</t>
  </si>
  <si>
    <t>594.08</t>
  </si>
  <si>
    <t>ERF 436 OF BULWER</t>
  </si>
  <si>
    <t>599.96</t>
  </si>
  <si>
    <t>ERF 486 OF BULWER</t>
  </si>
  <si>
    <t>600.21</t>
  </si>
  <si>
    <t>N0FS03610000059400000</t>
  </si>
  <si>
    <t>ERF 594 OF UNDERBERG</t>
  </si>
  <si>
    <t>7927</t>
  </si>
  <si>
    <t>N0FS03610000071800000</t>
  </si>
  <si>
    <t>84915</t>
  </si>
  <si>
    <t>ERF 718 OF UNDERBERG</t>
  </si>
  <si>
    <t>ERF 337 UNDERBERG HOME OWNERS ASSOC</t>
  </si>
  <si>
    <t>652</t>
  </si>
  <si>
    <t>Fairbreeze Hall</t>
  </si>
  <si>
    <t>2565.14</t>
  </si>
  <si>
    <t>N0FT00000000216100031</t>
  </si>
  <si>
    <t>58371</t>
  </si>
  <si>
    <t>PTN 31 OF THE FARM SHACKLETON No.2161-FT</t>
  </si>
  <si>
    <t>379</t>
  </si>
  <si>
    <t>N0FT00000000216100032</t>
  </si>
  <si>
    <t>58027</t>
  </si>
  <si>
    <t>PTN 32 OF THE FARM SHACKLETON No.2161-FT</t>
  </si>
  <si>
    <t>45</t>
  </si>
  <si>
    <t>N0FS00000000456200001</t>
  </si>
  <si>
    <t>48798</t>
  </si>
  <si>
    <t>PTN 1 OF THE FARM LOT 3 INGUDWINI No.4562-FS</t>
  </si>
  <si>
    <t>3952</t>
  </si>
  <si>
    <t>N0FS00000000536500021</t>
  </si>
  <si>
    <t>54494</t>
  </si>
  <si>
    <t>PTN 21 OF THE FARM LOT S45 No.5365-FS</t>
  </si>
  <si>
    <t>5661</t>
  </si>
  <si>
    <t>REM OF PTN 2 OF THE FARM LOT S44 No.5616-FS</t>
  </si>
  <si>
    <t>168345</t>
  </si>
  <si>
    <t>PTN 17 OF THE FARM LOT S44 No.5616-FS</t>
  </si>
  <si>
    <t>22103</t>
  </si>
  <si>
    <t>N0FT00000000622300008</t>
  </si>
  <si>
    <t>58395</t>
  </si>
  <si>
    <t>PTN 8 OF THE FARM GUNZENHAUSEN No.6223-FT</t>
  </si>
  <si>
    <t>GUNZEN</t>
  </si>
  <si>
    <t>2034</t>
  </si>
  <si>
    <t>N0FT00000000704300001</t>
  </si>
  <si>
    <t>56661</t>
  </si>
  <si>
    <t>PTN 1 OF THE FARM LOT S 31C No.7043-FT</t>
  </si>
  <si>
    <t>1500000</t>
  </si>
  <si>
    <t>PTN 1 OF ERF 7043 OF FT</t>
  </si>
  <si>
    <t>LOT S 31C</t>
  </si>
  <si>
    <t>Kwasawoti Community Hall</t>
  </si>
  <si>
    <t>1680.16</t>
  </si>
  <si>
    <t>ERF 7140 OF FT</t>
  </si>
  <si>
    <t>S 29 B</t>
  </si>
  <si>
    <t>Masameni Community Hall</t>
  </si>
  <si>
    <t>3955.97</t>
  </si>
  <si>
    <t>N0FS00000000920800005</t>
  </si>
  <si>
    <t>128705</t>
  </si>
  <si>
    <t>PTN 5 OF THE FARM LOT F.P. 162 No.9208-FS</t>
  </si>
  <si>
    <t>2984</t>
  </si>
  <si>
    <t>N0FS00000000958800000</t>
  </si>
  <si>
    <t>48815</t>
  </si>
  <si>
    <t>REM OF THE FARM LOT S15A No.9588-FS</t>
  </si>
  <si>
    <t>722385</t>
  </si>
  <si>
    <t>ERF 9588 OF FS</t>
  </si>
  <si>
    <t>LOT S15A</t>
  </si>
  <si>
    <t>Tarr's Valley Community Hall</t>
  </si>
  <si>
    <t>1887.61</t>
  </si>
  <si>
    <t>Public Toilets</t>
  </si>
  <si>
    <t>3532.09</t>
  </si>
  <si>
    <t>REM OF THE FARM TOWNLANDS OF CREIGHTON No.15984-ES</t>
  </si>
  <si>
    <t>TOWNLA</t>
  </si>
  <si>
    <t>CREIGHTON TRANSITIONAL LOCAL COUNCIL</t>
  </si>
  <si>
    <t>1935261</t>
  </si>
  <si>
    <t>Emadwaleni Community Hall</t>
  </si>
  <si>
    <t>1485.23</t>
  </si>
  <si>
    <t>Qhumeni Community Hall</t>
  </si>
  <si>
    <t>2614.79</t>
  </si>
  <si>
    <t>Masameni Location Community Hall</t>
  </si>
  <si>
    <t>876.36</t>
  </si>
  <si>
    <t>Hlabeni Community Hall</t>
  </si>
  <si>
    <t>3550.41</t>
  </si>
  <si>
    <t>KwanomaNdlovu Community Hall</t>
  </si>
  <si>
    <t>1045.89</t>
  </si>
  <si>
    <t>Kwamthakathi Community Hall</t>
  </si>
  <si>
    <t>1555.81</t>
  </si>
  <si>
    <t>Zashuke Community Hall</t>
  </si>
  <si>
    <t>9710.72</t>
  </si>
  <si>
    <t>Nkelabantwana Community Hall</t>
  </si>
  <si>
    <t>2095.99</t>
  </si>
  <si>
    <t>Mangwane Community Hall</t>
  </si>
  <si>
    <t>4707.30</t>
  </si>
  <si>
    <t>Manyamana Community Hall</t>
  </si>
  <si>
    <t>8698.16</t>
  </si>
  <si>
    <t>Bhambatha Community Hall</t>
  </si>
  <si>
    <t>2401.43</t>
  </si>
  <si>
    <t>Bus Depot</t>
  </si>
  <si>
    <t>4820.81</t>
  </si>
  <si>
    <t>Mthwalo Community Hall</t>
  </si>
  <si>
    <t>1829.97</t>
  </si>
  <si>
    <t>Nkwezela Community Hall</t>
  </si>
  <si>
    <t>3520.43</t>
  </si>
  <si>
    <t>N0FS03610000011600000</t>
  </si>
  <si>
    <t>34345</t>
  </si>
  <si>
    <t>ERF 116 OF UNDERBERG</t>
  </si>
  <si>
    <t>VALUED WITH ERF 29 OF UNDERBERG</t>
  </si>
  <si>
    <t>7293</t>
  </si>
  <si>
    <t>J04</t>
  </si>
  <si>
    <t>Protected Areas</t>
  </si>
  <si>
    <t>N0FS03610000013300001</t>
  </si>
  <si>
    <t>149585</t>
  </si>
  <si>
    <t>PTN 1 OF ERF 133 OF UNDERBERG EXT 1</t>
  </si>
  <si>
    <t>N0FS03610000013400001</t>
  </si>
  <si>
    <t>149595</t>
  </si>
  <si>
    <t>PTN 1 OF ERF 134 OF UNDERBERG EXT 1</t>
  </si>
  <si>
    <t>49</t>
  </si>
  <si>
    <t>N0FS03610000015500002</t>
  </si>
  <si>
    <t>149605</t>
  </si>
  <si>
    <t>PTN 2 OF ERF 155 OF UNDERBERG EXT 1</t>
  </si>
  <si>
    <t>218</t>
  </si>
  <si>
    <t>N0FS03610000015700000</t>
  </si>
  <si>
    <t>34745</t>
  </si>
  <si>
    <t>ERF 157 OF UNDERBERG EXT 1</t>
  </si>
  <si>
    <t>7082</t>
  </si>
  <si>
    <t>N0FS03610000017700001</t>
  </si>
  <si>
    <t>149635</t>
  </si>
  <si>
    <t>PTN 1 OF ERF 177 OF UNDERBERG</t>
  </si>
  <si>
    <t>1868</t>
  </si>
  <si>
    <t>N0FS03610000020800019</t>
  </si>
  <si>
    <t>71495</t>
  </si>
  <si>
    <t>PTN 19 OF ERF 208 OF UNDERBERG</t>
  </si>
  <si>
    <t>3265</t>
  </si>
  <si>
    <t>N0FS03610000020800029</t>
  </si>
  <si>
    <t>217145</t>
  </si>
  <si>
    <t>PTN 29 OF ERF 208 OF UNDERBERG</t>
  </si>
  <si>
    <t>2213</t>
  </si>
  <si>
    <t>N0FS03610000059300000</t>
  </si>
  <si>
    <t>ERF 593 OF UNDERBERG</t>
  </si>
  <si>
    <t>1610</t>
  </si>
  <si>
    <t>N0FS03610000071900000</t>
  </si>
  <si>
    <t>84925</t>
  </si>
  <si>
    <t>ERF 719 OF UNDERBERG</t>
  </si>
  <si>
    <t>636</t>
  </si>
  <si>
    <t>N0FS03610000072000000</t>
  </si>
  <si>
    <t>84935</t>
  </si>
  <si>
    <t>ERF 720 OF UNDERBERG</t>
  </si>
  <si>
    <t>N0FS03610000002500000</t>
  </si>
  <si>
    <t>50455</t>
  </si>
  <si>
    <t>ERF 25 OF UNDERBERG</t>
  </si>
  <si>
    <t>I12</t>
  </si>
  <si>
    <t>N0FS03610000003900000</t>
  </si>
  <si>
    <t>26645</t>
  </si>
  <si>
    <t>ERF 39 OF UNDERBERG</t>
  </si>
  <si>
    <t>1644</t>
  </si>
  <si>
    <t>I06</t>
  </si>
  <si>
    <t>N0ES00720000009800000</t>
  </si>
  <si>
    <t>12661</t>
  </si>
  <si>
    <t>ERF 98 OF CREIGHTON</t>
  </si>
  <si>
    <t>28507</t>
  </si>
  <si>
    <t>I05</t>
  </si>
  <si>
    <t>N0ES00720000009900000</t>
  </si>
  <si>
    <t>43188</t>
  </si>
  <si>
    <t>ERF 99 OF CREIGHTON</t>
  </si>
  <si>
    <t>48855</t>
  </si>
  <si>
    <t>N0FS03610000015600000</t>
  </si>
  <si>
    <t>ERF 156 OF UNDERBERG EXT 1</t>
  </si>
  <si>
    <t>UNDERBERG INV PTY LTD</t>
  </si>
  <si>
    <t>N0FS03610000017700002</t>
  </si>
  <si>
    <t>149645</t>
  </si>
  <si>
    <t>PTN 2 OF ERF 177 OF UNDERBERG</t>
  </si>
  <si>
    <t>1094</t>
  </si>
  <si>
    <t>I04</t>
  </si>
  <si>
    <t>N0FS03610000035000000</t>
  </si>
  <si>
    <t>39875</t>
  </si>
  <si>
    <t>ERF 350 OF UNDERBERG</t>
  </si>
  <si>
    <t>11870</t>
  </si>
  <si>
    <t>N0FS03610000074000000</t>
  </si>
  <si>
    <t>149905</t>
  </si>
  <si>
    <t>ERF 740 OF UNDERBERG</t>
  </si>
  <si>
    <t>6661</t>
  </si>
  <si>
    <t>N0FS00000000102600003</t>
  </si>
  <si>
    <t>56032</t>
  </si>
  <si>
    <t>PTN 3 OF THE FARM BOSCH BERG No.1026-FS</t>
  </si>
  <si>
    <t>36978600</t>
  </si>
  <si>
    <t>N0FT00000000199500001</t>
  </si>
  <si>
    <t>58364</t>
  </si>
  <si>
    <t>PTN 1 OF THE FARM KLIP FONTEIN No.1995-FT</t>
  </si>
  <si>
    <t>KLIP F</t>
  </si>
  <si>
    <t>26147</t>
  </si>
  <si>
    <t>N0FS00000000491000002</t>
  </si>
  <si>
    <t>56049</t>
  </si>
  <si>
    <t>PTN 2 OF THE FARM DONNYBROOK No.4910-FS</t>
  </si>
  <si>
    <t>2496</t>
  </si>
  <si>
    <t>N0FS00000000491000011</t>
  </si>
  <si>
    <t>56056</t>
  </si>
  <si>
    <t>PTN 11 OF THE FARM DONNYBROOK No.4910-FS</t>
  </si>
  <si>
    <t>20970</t>
  </si>
  <si>
    <t>N0FS00000000500100001</t>
  </si>
  <si>
    <t>56063</t>
  </si>
  <si>
    <t>PTN 1 OF THE FARM LOT S 46 No.5001-FS</t>
  </si>
  <si>
    <t>7356</t>
  </si>
  <si>
    <t>N0FS00000000500100005</t>
  </si>
  <si>
    <t>56070</t>
  </si>
  <si>
    <t>PTN 5 OF THE FARM LOT S 46 No.5001-FS</t>
  </si>
  <si>
    <t>23214</t>
  </si>
  <si>
    <t>N0FS00000000500100006</t>
  </si>
  <si>
    <t>56087</t>
  </si>
  <si>
    <t>PTN 6 OF THE FARM LOT S 46 No.5001-FS</t>
  </si>
  <si>
    <t>4596</t>
  </si>
  <si>
    <t>N0FS00000000500100007</t>
  </si>
  <si>
    <t>56094</t>
  </si>
  <si>
    <t>PTN 7 OF THE FARM LOT S 46 No.5001-FS</t>
  </si>
  <si>
    <t>N0FS00000000500100008</t>
  </si>
  <si>
    <t>56104</t>
  </si>
  <si>
    <t>PTN 8 OF THE FARM LOT S 46 No.5001-FS</t>
  </si>
  <si>
    <t>22981</t>
  </si>
  <si>
    <t>N0FS00000000500200002</t>
  </si>
  <si>
    <t>56111</t>
  </si>
  <si>
    <t>PTN 2 OF THE FARM LOT S 46 No.5002-FS</t>
  </si>
  <si>
    <t>5371</t>
  </si>
  <si>
    <t>N0FS00000000500200003</t>
  </si>
  <si>
    <t>56128</t>
  </si>
  <si>
    <t>PTN 3 OF THE FARM LOT S 46 No.5002-FS</t>
  </si>
  <si>
    <t>2339</t>
  </si>
  <si>
    <t>N0FS00000000500200004</t>
  </si>
  <si>
    <t>56135</t>
  </si>
  <si>
    <t>PTN 4 OF THE FARM LOT S 46 No.5002-FS</t>
  </si>
  <si>
    <t>1159</t>
  </si>
  <si>
    <t>N0FS00000000500200005</t>
  </si>
  <si>
    <t>56142</t>
  </si>
  <si>
    <t>PTN 5 OF THE FARM LOT S 47 No.5002-FS</t>
  </si>
  <si>
    <t>47590</t>
  </si>
  <si>
    <t>N0FS00000000500200006</t>
  </si>
  <si>
    <t>56159</t>
  </si>
  <si>
    <t>PTN 6 OF THE FARM LOT S 47 No.5002-FS</t>
  </si>
  <si>
    <t>83571</t>
  </si>
  <si>
    <t>N0FS00000000500200007</t>
  </si>
  <si>
    <t>56166</t>
  </si>
  <si>
    <t>REM OF PTN 7 OF THE FARM LOT S 47 No.5002-FS</t>
  </si>
  <si>
    <t>51457</t>
  </si>
  <si>
    <t>N0ES00000000513300001</t>
  </si>
  <si>
    <t>48413</t>
  </si>
  <si>
    <t>PTN 1 OF THE FARM LOT S 69 No.5133-ES</t>
  </si>
  <si>
    <t>4440</t>
  </si>
  <si>
    <t>N0ES00000000513300002</t>
  </si>
  <si>
    <t>48420</t>
  </si>
  <si>
    <t>PTN 2 OF THE FARM LOT S 69 No.5133-ES</t>
  </si>
  <si>
    <t>15432</t>
  </si>
  <si>
    <t>N0FS00000000532500002</t>
  </si>
  <si>
    <t>56173</t>
  </si>
  <si>
    <t>PTN 2 OF THE FARM HIGHBURY No.5325-FS</t>
  </si>
  <si>
    <t>44742</t>
  </si>
  <si>
    <t>N0ES00000000532800001</t>
  </si>
  <si>
    <t>48437</t>
  </si>
  <si>
    <t>PTN 1 OF THE FARM LOT S 65 B No.5328-ES</t>
  </si>
  <si>
    <t>13038</t>
  </si>
  <si>
    <t>PTN 2 OF THE FARM LOT S45 No.5365-FS</t>
  </si>
  <si>
    <t>85700</t>
  </si>
  <si>
    <t>Eskom transformer</t>
  </si>
  <si>
    <t>218.81</t>
  </si>
  <si>
    <t>I08</t>
  </si>
  <si>
    <t>Telkom exchange</t>
  </si>
  <si>
    <t>5214.16</t>
  </si>
  <si>
    <t>N0FS00000000536500007</t>
  </si>
  <si>
    <t>56197</t>
  </si>
  <si>
    <t>PTN 7 OF THE FARM LOT S45 No.5365-FS</t>
  </si>
  <si>
    <t>129</t>
  </si>
  <si>
    <t>N0FS00000000536500008</t>
  </si>
  <si>
    <t>56207</t>
  </si>
  <si>
    <t>PTN 8 OF THE FARM LOT S45 No.5365-FS</t>
  </si>
  <si>
    <t>870</t>
  </si>
  <si>
    <t>N0FS00000000536500011</t>
  </si>
  <si>
    <t>56214</t>
  </si>
  <si>
    <t>PTN 11 OF THE FARM LOT S45 No.5365-FS</t>
  </si>
  <si>
    <t>5497</t>
  </si>
  <si>
    <t>N0FS00000000536500018</t>
  </si>
  <si>
    <t>56221</t>
  </si>
  <si>
    <t>PTN 18 OF THE FARM LOT S45 No.5365-FS</t>
  </si>
  <si>
    <t>196</t>
  </si>
  <si>
    <t>N0FS00000000536500028</t>
  </si>
  <si>
    <t>56238</t>
  </si>
  <si>
    <t>PTN 28 OF THE FARM LOT S45 No.5365-FS</t>
  </si>
  <si>
    <t>20803</t>
  </si>
  <si>
    <t>N0FS00000000536500030</t>
  </si>
  <si>
    <t>56245</t>
  </si>
  <si>
    <t>PTN 30 OF THE FARM LOT S45 No.5365-FS</t>
  </si>
  <si>
    <t>8852</t>
  </si>
  <si>
    <t>N0FS00000000536500031</t>
  </si>
  <si>
    <t>56252</t>
  </si>
  <si>
    <t>PTN 31 OF THE FARM LOT S45 No.5365-FS</t>
  </si>
  <si>
    <t>108995</t>
  </si>
  <si>
    <t>N0FS00000000536500032</t>
  </si>
  <si>
    <t>56269</t>
  </si>
  <si>
    <t>PTN 32 OF THE FARM LOT S45 No.5365-FS</t>
  </si>
  <si>
    <t>3922</t>
  </si>
  <si>
    <t>N0FS00000000536500033</t>
  </si>
  <si>
    <t>56276</t>
  </si>
  <si>
    <t>PTN 33 OF THE FARM LOT S45 No.5365-FS</t>
  </si>
  <si>
    <t>N0FS00000000575500004</t>
  </si>
  <si>
    <t>56283</t>
  </si>
  <si>
    <t>PTN 4 OF THE FARM S 43 No.5755-FS</t>
  </si>
  <si>
    <t>N0FS00000000575500005</t>
  </si>
  <si>
    <t>56290</t>
  </si>
  <si>
    <t>PTN 5 OF THE FARM S 43 No.5755-FS</t>
  </si>
  <si>
    <t>N0FS00000000579700001</t>
  </si>
  <si>
    <t>115515</t>
  </si>
  <si>
    <t>PTN 1 OF THE FARM REICHENAU B No.5797-FS</t>
  </si>
  <si>
    <t>68281</t>
  </si>
  <si>
    <t>N0FS00000000579900004</t>
  </si>
  <si>
    <t>115545</t>
  </si>
  <si>
    <t>PTN 4 OF THE FARM REICHENAU C No.5799-FS</t>
  </si>
  <si>
    <t>44720</t>
  </si>
  <si>
    <t>N0FS00000000579900006</t>
  </si>
  <si>
    <t>115575</t>
  </si>
  <si>
    <t>PTN 6 OF THE FARM REICHENAU C No.5799-FS</t>
  </si>
  <si>
    <t>N0FS00000000579900007</t>
  </si>
  <si>
    <t>115595</t>
  </si>
  <si>
    <t>PTN 7 OF THE FARM REICHENAU C No.5799-FS</t>
  </si>
  <si>
    <t>1061</t>
  </si>
  <si>
    <t>N0FS00000000598800001</t>
  </si>
  <si>
    <t>56300</t>
  </si>
  <si>
    <t>PTN 1 OF THE FARM LOT S 108 No.5988-FS</t>
  </si>
  <si>
    <t>10180</t>
  </si>
  <si>
    <t>N0FT00000000622300002</t>
  </si>
  <si>
    <t>58388</t>
  </si>
  <si>
    <t>PTN 2 OF THE FARM GUNZENHAUSEN No.6223-FT</t>
  </si>
  <si>
    <t>33934</t>
  </si>
  <si>
    <t>N0ES00000000719200001</t>
  </si>
  <si>
    <t>48444</t>
  </si>
  <si>
    <t>PTN 1 OF THE FARM LOT S 19 A No.7192-ES</t>
  </si>
  <si>
    <t>12720</t>
  </si>
  <si>
    <t>N0ES00000000719600001</t>
  </si>
  <si>
    <t>48451</t>
  </si>
  <si>
    <t>PTN 1 OF THE FARM LOT FP 46 No.7196-ES</t>
  </si>
  <si>
    <t>14445</t>
  </si>
  <si>
    <t>N0FS00000000812200001</t>
  </si>
  <si>
    <t>56317</t>
  </si>
  <si>
    <t>PTN 1 OF THE FARM LOT FP 183 No.8122-FS</t>
  </si>
  <si>
    <t>445</t>
  </si>
  <si>
    <t>N0FS00000000812200002</t>
  </si>
  <si>
    <t>56324</t>
  </si>
  <si>
    <t>PTN 2 OF THE FARM LOT FP 183 No.8122-FS</t>
  </si>
  <si>
    <t>42569</t>
  </si>
  <si>
    <t>N0FS00000000821900001</t>
  </si>
  <si>
    <t>56331</t>
  </si>
  <si>
    <t>PTN 1 OF THE FARM LOT F P 195 No.8219-FS</t>
  </si>
  <si>
    <t>49000</t>
  </si>
  <si>
    <t>N0FS00000000821900002</t>
  </si>
  <si>
    <t>56348</t>
  </si>
  <si>
    <t>PTN 2 OF THE FARM LOT F P 195 No.8219-FS</t>
  </si>
  <si>
    <t>N0FS00000000899700001</t>
  </si>
  <si>
    <t>115615</t>
  </si>
  <si>
    <t>PTN 1 OF THE FARM LOT F.P.159 No.8997-FS</t>
  </si>
  <si>
    <t>40500</t>
  </si>
  <si>
    <t>N0FS00000000926200001</t>
  </si>
  <si>
    <t>56355</t>
  </si>
  <si>
    <t>PTN 1 OF THE FARM F P 284 No.9262-FS</t>
  </si>
  <si>
    <t>F P 28</t>
  </si>
  <si>
    <t>21879</t>
  </si>
  <si>
    <t>N0ES00000000943800004</t>
  </si>
  <si>
    <t>48468</t>
  </si>
  <si>
    <t>PTN 4 OF THE FARM LOT 35 DRONK VLEI RESERVE No.943-ES</t>
  </si>
  <si>
    <t>6372</t>
  </si>
  <si>
    <t>N0FS00000000950600001</t>
  </si>
  <si>
    <t>115645</t>
  </si>
  <si>
    <t>PTN 1 OF THE FARM FP 93 No.9506-FS</t>
  </si>
  <si>
    <t>26500</t>
  </si>
  <si>
    <t>N0FS00000000950600002</t>
  </si>
  <si>
    <t>115665</t>
  </si>
  <si>
    <t>PTN 2 OF THE FARM FP 93 No.9506-FS</t>
  </si>
  <si>
    <t>9648</t>
  </si>
  <si>
    <t>N0FS00000000950600003</t>
  </si>
  <si>
    <t>115675</t>
  </si>
  <si>
    <t>PTN 3 OF THE FARM FP 93 No.9506-FS</t>
  </si>
  <si>
    <t>34782</t>
  </si>
  <si>
    <t>N0FS00000000950600004</t>
  </si>
  <si>
    <t>115685</t>
  </si>
  <si>
    <t>PTN 4 OF THE FARM FP 93 No.9506-FS</t>
  </si>
  <si>
    <t>13426</t>
  </si>
  <si>
    <t>N0FS00000001005500001</t>
  </si>
  <si>
    <t>49957</t>
  </si>
  <si>
    <t>PTN 1 OF THE FARM LOT FP379 No.10055-FS</t>
  </si>
  <si>
    <t>ESKOM FINANCE CO PTY LTD</t>
  </si>
  <si>
    <t>15966</t>
  </si>
  <si>
    <t>N0FS00000001641600002</t>
  </si>
  <si>
    <t>56362</t>
  </si>
  <si>
    <t>PTN 2 OF THE FARM UPPER UMKOMAAS LOCATION NO 2 No.-FS</t>
  </si>
  <si>
    <t xml:space="preserve">R S A
</t>
  </si>
  <si>
    <t>21331</t>
  </si>
  <si>
    <t>PTN 39 OF ERF 16615 OF FS</t>
  </si>
  <si>
    <t>Hlanganani Sewer Treatment Works</t>
  </si>
  <si>
    <t>944.77</t>
  </si>
  <si>
    <t>I15</t>
  </si>
  <si>
    <t>N0FS03610000013900000</t>
  </si>
  <si>
    <t>254715</t>
  </si>
  <si>
    <t>ERF 139 OF UNDERBERG EXT 1</t>
  </si>
  <si>
    <t>KULUNGILE CARE CENTRE</t>
  </si>
  <si>
    <t>7998</t>
  </si>
  <si>
    <t>Public Benefit Organisation</t>
  </si>
  <si>
    <t>N0FS03610000001600000</t>
  </si>
  <si>
    <t>50375</t>
  </si>
  <si>
    <t>ERF 16 OF UNDERBERG</t>
  </si>
  <si>
    <t>UNDERBERG/HIMEVILLE EDUCATION FOUNDATION</t>
  </si>
  <si>
    <t>22340</t>
  </si>
  <si>
    <t>H17</t>
  </si>
  <si>
    <t>N0FS03610000002100000</t>
  </si>
  <si>
    <t>50415</t>
  </si>
  <si>
    <t>ERF 21 OF UNDERBERG</t>
  </si>
  <si>
    <t>UNDERBERG CHRISTIAN FELLOWSHIP</t>
  </si>
  <si>
    <t>N0FS03610000003400003</t>
  </si>
  <si>
    <t>26565</t>
  </si>
  <si>
    <t>PTN 3 OF ERF 34 OF UNDERBERG</t>
  </si>
  <si>
    <t>UNDERBERG HIMEVILLE EDUCATION FOUNDATION-TRUSTEES</t>
  </si>
  <si>
    <t>2510</t>
  </si>
  <si>
    <t>N0FS03610000003400005</t>
  </si>
  <si>
    <t>26585</t>
  </si>
  <si>
    <t>PTN 5 OF ERF 34 OF UNDERBERG</t>
  </si>
  <si>
    <t>2400</t>
  </si>
  <si>
    <t>N0FS01410000014900000</t>
  </si>
  <si>
    <t>5485</t>
  </si>
  <si>
    <t>ERF 149 OF HIMEVILLE</t>
  </si>
  <si>
    <t>CENTRAL SPORTS CLUB-HIMEVILLE</t>
  </si>
  <si>
    <t>N0FS01410000015000000</t>
  </si>
  <si>
    <t>5495</t>
  </si>
  <si>
    <t>ERF 150 OF HIMEVILLE</t>
  </si>
  <si>
    <t>N0FS00380000018700000</t>
  </si>
  <si>
    <t>HLANGANANI NGOTHANDO ORGANISATION</t>
  </si>
  <si>
    <t>8465</t>
  </si>
  <si>
    <t>F12</t>
  </si>
  <si>
    <t>Worship</t>
  </si>
  <si>
    <t>N0FS03610000033400000</t>
  </si>
  <si>
    <t>39805</t>
  </si>
  <si>
    <t>ERF 334 OF UNDERBERG</t>
  </si>
  <si>
    <t>UNDERBERG GOLF CLUB</t>
  </si>
  <si>
    <t>316098</t>
  </si>
  <si>
    <t>N0FS03610000080300000</t>
  </si>
  <si>
    <t>217125</t>
  </si>
  <si>
    <t>ERF 803 OF UNDERBERG</t>
  </si>
  <si>
    <t>UNDERBERG BOWLING CLUB</t>
  </si>
  <si>
    <t>6959</t>
  </si>
  <si>
    <t>N0FT00000000185900006</t>
  </si>
  <si>
    <t>58429</t>
  </si>
  <si>
    <t>PTN 6 OF THE FARM NEWLANDS No.1859-FT</t>
  </si>
  <si>
    <t>NEWLAN</t>
  </si>
  <si>
    <t>VICOR APOSTOLIC-NATAL</t>
  </si>
  <si>
    <t>N0FS00000000485300000</t>
  </si>
  <si>
    <t>56410</t>
  </si>
  <si>
    <t>REM OF THE FARM SYLVIA No.4853-FS</t>
  </si>
  <si>
    <t>SYLVIA</t>
  </si>
  <si>
    <t xml:space="preserve">TURNTABLE TRUST-SOUTH AFRICA
</t>
  </si>
  <si>
    <t>815600</t>
  </si>
  <si>
    <t>N0FS00000000522700000</t>
  </si>
  <si>
    <t>54281</t>
  </si>
  <si>
    <t>REM OF THE FARM LOT S 94 No.5227-FS</t>
  </si>
  <si>
    <t>PIETERMARITZBURG MENTAL HEALTH SOCIETY</t>
  </si>
  <si>
    <t>2190549</t>
  </si>
  <si>
    <t>N0FS00000000579900001</t>
  </si>
  <si>
    <t>115885</t>
  </si>
  <si>
    <t>PTN 1 OF THE FARM REICHENAU C No.5799-FS</t>
  </si>
  <si>
    <t>NATAL CEREBRAL PALSY ASSOC</t>
  </si>
  <si>
    <t>818700</t>
  </si>
  <si>
    <t>N0FS00000000893000001</t>
  </si>
  <si>
    <t>53242</t>
  </si>
  <si>
    <t>PTN 1 OF THE FARM LOT 10 A DRONKVLEI No.8930-FS</t>
  </si>
  <si>
    <t>METHODIST CHURCH OF SOUTHERN AFRICA</t>
  </si>
  <si>
    <t>3222</t>
  </si>
  <si>
    <t>N0FS00000000913300000</t>
  </si>
  <si>
    <t>123085</t>
  </si>
  <si>
    <t>REM OF THE FARM LOT F P 370 No.9133</t>
  </si>
  <si>
    <t>DURBAN MOUNTAIN HOMESTEAD ASSOC</t>
  </si>
  <si>
    <t>2.00592e+006</t>
  </si>
  <si>
    <t>N0FS00000000941800000</t>
  </si>
  <si>
    <t>123095</t>
  </si>
  <si>
    <t>REM OF THE FARM LOT WP3 No.9418</t>
  </si>
  <si>
    <t>1.38714e+006</t>
  </si>
  <si>
    <t>N0FS00000001066400001</t>
  </si>
  <si>
    <t>123105</t>
  </si>
  <si>
    <t>PTN 1 OF THE FARM LOT F P 341 No.10664</t>
  </si>
  <si>
    <t>900383</t>
  </si>
  <si>
    <t>N0FS00000001066400005</t>
  </si>
  <si>
    <t>123115</t>
  </si>
  <si>
    <t>PTN 5 OF THE FARM LOT F P 341 No.10664</t>
  </si>
  <si>
    <t>22300</t>
  </si>
  <si>
    <t>N0FS00000001128700027</t>
  </si>
  <si>
    <t>50755</t>
  </si>
  <si>
    <t>PTN 27 OF THE FARM RIVERSDALE No.11287-FS</t>
  </si>
  <si>
    <t>GOVERNING BODY OF FAITH-WAY CHRISTIAN SCHOOL</t>
  </si>
  <si>
    <t>42180</t>
  </si>
  <si>
    <t>N0FS00000001434600025</t>
  </si>
  <si>
    <t>110135</t>
  </si>
  <si>
    <t>PTN 25 OF THE FARM SCOTTSTON No.14346-FS</t>
  </si>
  <si>
    <t>SCRIPTURE UNION OF SOUTH AFRICA</t>
  </si>
  <si>
    <t>741429</t>
  </si>
  <si>
    <t>N0FS00000001434600026</t>
  </si>
  <si>
    <t>110145</t>
  </si>
  <si>
    <t>PTN 26 OF THE FARM SCOTTSTON No.14346-FS</t>
  </si>
  <si>
    <t>349417</t>
  </si>
  <si>
    <t>N0ES00720000000100000</t>
  </si>
  <si>
    <t>66433</t>
  </si>
  <si>
    <t>ERF 1 OF CREIGHTON</t>
  </si>
  <si>
    <t>A01</t>
  </si>
  <si>
    <t>Residential</t>
  </si>
  <si>
    <t>N0FS01410000000100000</t>
  </si>
  <si>
    <t>265485</t>
  </si>
  <si>
    <t>REM OF ERF 1 OF HIMEVILLE</t>
  </si>
  <si>
    <t>JUDY ELIZABETH TENNICK ROBERT JAMES VAN NIEKERK</t>
  </si>
  <si>
    <t>2021</t>
  </si>
  <si>
    <t>N0FS03610000000100000</t>
  </si>
  <si>
    <t>50265</t>
  </si>
  <si>
    <t>ERF 1 OF UNDERBERG</t>
  </si>
  <si>
    <t>JENNIFER ANNE ROGERS</t>
  </si>
  <si>
    <t>9496</t>
  </si>
  <si>
    <t>N0FS01410000000100001</t>
  </si>
  <si>
    <t>165915</t>
  </si>
  <si>
    <t>PTN 1 OF ERF 1 OF HIMEVILLE</t>
  </si>
  <si>
    <t>RANKIN RUSSELL PATRICK GEMMILL</t>
  </si>
  <si>
    <t>B42</t>
  </si>
  <si>
    <t>Tourism &amp; Hospitality Urban</t>
  </si>
  <si>
    <t>N0FS03610000000100001</t>
  </si>
  <si>
    <t>50235</t>
  </si>
  <si>
    <t>PTN 1 OF ERF 1 OF UNDERBERG</t>
  </si>
  <si>
    <t>MARION MULDER</t>
  </si>
  <si>
    <t>14757</t>
  </si>
  <si>
    <t>N0FS03610000000100003</t>
  </si>
  <si>
    <t>173365</t>
  </si>
  <si>
    <t>PTN 3 OF ERF 1 OF UNDERBERG</t>
  </si>
  <si>
    <t>WILLEM LUDWIG COMBRINCK SANDRA COMBRINCK</t>
  </si>
  <si>
    <t>18970</t>
  </si>
  <si>
    <t>N0FS03610000000100004</t>
  </si>
  <si>
    <t>50255</t>
  </si>
  <si>
    <t>PTN 4 OF ERF 1 OF UNDERBERG</t>
  </si>
  <si>
    <t>RAYMOND GEORGE WATT</t>
  </si>
  <si>
    <t>5288</t>
  </si>
  <si>
    <t>N0ES00720000000200000</t>
  </si>
  <si>
    <t>6965</t>
  </si>
  <si>
    <t>ERF 2 OF CREIGHTON</t>
  </si>
  <si>
    <t>KHONZAPHI AGNES MANCI</t>
  </si>
  <si>
    <t>A02</t>
  </si>
  <si>
    <t>ERF 2 OF DONNYBROOK</t>
  </si>
  <si>
    <t>Housing Scheme</t>
  </si>
  <si>
    <t>479.91</t>
  </si>
  <si>
    <t>N0FS01410000000200000</t>
  </si>
  <si>
    <t>30</t>
  </si>
  <si>
    <t>ERF 2 OF HIMEVILLE</t>
  </si>
  <si>
    <t>BERG RICHARD CHARLES VON</t>
  </si>
  <si>
    <t>N0ES00720000000300000</t>
  </si>
  <si>
    <t>65236</t>
  </si>
  <si>
    <t>ERF 3 OF CREIGHTON</t>
  </si>
  <si>
    <t>ERF 3 OF DONNYBROOK</t>
  </si>
  <si>
    <t>504.27</t>
  </si>
  <si>
    <t>N0FS01410000000300000</t>
  </si>
  <si>
    <t>ERF 3 OF HIMEVILLE</t>
  </si>
  <si>
    <t>BRISTOW PATRICIA ANN MARGUERITE</t>
  </si>
  <si>
    <t>N0ES00720000000400000</t>
  </si>
  <si>
    <t>7117</t>
  </si>
  <si>
    <t>ERF 4 OF CREIGHTON</t>
  </si>
  <si>
    <t>WOZANI BERG GASOLINE PTY LTD</t>
  </si>
  <si>
    <t>ERF 4 OF DONNYBROOK</t>
  </si>
  <si>
    <t>479.23</t>
  </si>
  <si>
    <t>N0FS01410000000400000</t>
  </si>
  <si>
    <t>254425</t>
  </si>
  <si>
    <t>REM OF ERF 4 OF HIMEVILLE</t>
  </si>
  <si>
    <t>LOUW LOUISA JOHANNA</t>
  </si>
  <si>
    <t>CHANGE IN CAT URBAN TOUR TARIFFS TO RES</t>
  </si>
  <si>
    <t>N0FS01410000000400001</t>
  </si>
  <si>
    <t>217575</t>
  </si>
  <si>
    <t>PTN 1 OF ERF 4 OF HIMEVILLE</t>
  </si>
  <si>
    <t>SHACKLEFORD ANGELA MAY MILLAR</t>
  </si>
  <si>
    <t>ERF 5 OF DONNYBROOK</t>
  </si>
  <si>
    <t>435.79</t>
  </si>
  <si>
    <t>N0FS01410000000500000</t>
  </si>
  <si>
    <t>238155</t>
  </si>
  <si>
    <t>ERF 5 OF HIMEVILLE</t>
  </si>
  <si>
    <t>RICHARD JOHN SUNTER</t>
  </si>
  <si>
    <t>N0FS00380000000600000</t>
  </si>
  <si>
    <t>59080</t>
  </si>
  <si>
    <t>ERF 6 OF BULWER</t>
  </si>
  <si>
    <t>KURT PIRKER</t>
  </si>
  <si>
    <t>ERF 6 OF DONNYBROOK</t>
  </si>
  <si>
    <t>433.15</t>
  </si>
  <si>
    <t>N0FS01410000000600001</t>
  </si>
  <si>
    <t>157715</t>
  </si>
  <si>
    <t>PTN 1 OF ERF 6 OF HIMEVILLE</t>
  </si>
  <si>
    <t>LLEWELLYN VERNE TREVOR</t>
  </si>
  <si>
    <t>N0ES00720000000700000</t>
  </si>
  <si>
    <t>7265</t>
  </si>
  <si>
    <t>ERF 7 OF CREIGHTON</t>
  </si>
  <si>
    <t>DELISILE PROTASIA ZONDI</t>
  </si>
  <si>
    <t>ERF 7 OF DONNYBROOK</t>
  </si>
  <si>
    <t>478.96</t>
  </si>
  <si>
    <t>N0FS00380000000700001</t>
  </si>
  <si>
    <t>28965</t>
  </si>
  <si>
    <t>PTN 1 OF ERF 7 OF BULWER</t>
  </si>
  <si>
    <t>EUGENE LINDA MADIBA EUNICE BALUNGILE MADIBA</t>
  </si>
  <si>
    <t>1009</t>
  </si>
  <si>
    <t>N0FS01410000000700001</t>
  </si>
  <si>
    <t>173855</t>
  </si>
  <si>
    <t>PTN 1 OF ERF 7 OF HIMEVILLE</t>
  </si>
  <si>
    <t>N0FS00380000000700002</t>
  </si>
  <si>
    <t>316</t>
  </si>
  <si>
    <t>PTN 2 OF ERF 7 OF BULWER</t>
  </si>
  <si>
    <t>CORNELIUS MANDLA NGCOBO</t>
  </si>
  <si>
    <t>1011</t>
  </si>
  <si>
    <t>N0FS00380000000700003</t>
  </si>
  <si>
    <t>32315</t>
  </si>
  <si>
    <t>PTN 3 OF ERF 7 OF BULWER</t>
  </si>
  <si>
    <t>PAUL ANTHONY CARTWRIGHT</t>
  </si>
  <si>
    <t>1014</t>
  </si>
  <si>
    <t>N0FS00380000000800000</t>
  </si>
  <si>
    <t>60932</t>
  </si>
  <si>
    <t>ERF 8 OF BULWER</t>
  </si>
  <si>
    <t>ERF 8 OF DONNYBROOK</t>
  </si>
  <si>
    <t>477.45</t>
  </si>
  <si>
    <t>N0FS01410000000800001</t>
  </si>
  <si>
    <t>50095</t>
  </si>
  <si>
    <t>PTN 1 OF ERF 8 OF HIMEVILLE</t>
  </si>
  <si>
    <t>SCOTT GAVIN SELWYN</t>
  </si>
  <si>
    <t>ERF 9 OF DONNYBROOK</t>
  </si>
  <si>
    <t>432.02</t>
  </si>
  <si>
    <t>N0FS01410000000900000</t>
  </si>
  <si>
    <t>85</t>
  </si>
  <si>
    <t>ERF 9 OF HIMEVILLE</t>
  </si>
  <si>
    <t>MCFARLANE GERALDINE MARIANNE</t>
  </si>
  <si>
    <t>N0FS01410000000900001</t>
  </si>
  <si>
    <t>233305</t>
  </si>
  <si>
    <t>PTN 1 OF ERF 9 OF HIMEVILLE</t>
  </si>
  <si>
    <t>N0ES00720000001000000</t>
  </si>
  <si>
    <t>66237</t>
  </si>
  <si>
    <t>ERF 10 OF CREIGHTON</t>
  </si>
  <si>
    <t>THE MK DUCKHAM FAMILY TRUST</t>
  </si>
  <si>
    <t>ERF 10 OF DONNYBROOK</t>
  </si>
  <si>
    <t>433.36</t>
  </si>
  <si>
    <t>N0FS01410000001000001</t>
  </si>
  <si>
    <t>50105</t>
  </si>
  <si>
    <t>PTN 1 OF ERF 10 OF HIMEVILLE</t>
  </si>
  <si>
    <t>MICHAEL REDFERN FAMILY TRUST-TRUSTEES</t>
  </si>
  <si>
    <t>N0ES00720000001100000</t>
  </si>
  <si>
    <t>66835</t>
  </si>
  <si>
    <t>ERF 11 OF CREIGHTON</t>
  </si>
  <si>
    <t>BONGINKOSI PATRICK LUKHOZI</t>
  </si>
  <si>
    <t>ERF 11 OF DONNYBROOK</t>
  </si>
  <si>
    <t>470.31</t>
  </si>
  <si>
    <t>N0FS01410000001100000</t>
  </si>
  <si>
    <t>259425</t>
  </si>
  <si>
    <t>REM OF ERF 11 OF HIMEVILLE</t>
  </si>
  <si>
    <t>ANDREW CARSEN PATRICK COCHRANE</t>
  </si>
  <si>
    <t>N0FS01410000001100001</t>
  </si>
  <si>
    <t>89165</t>
  </si>
  <si>
    <t>PTN 1 OF ERF 11 OF HIMEVILLE</t>
  </si>
  <si>
    <t>JAKATYANA LINDILE MURRAY</t>
  </si>
  <si>
    <t>ERF 12 OF DONNYBROOK</t>
  </si>
  <si>
    <t>486.53</t>
  </si>
  <si>
    <t>N0FS01410000001200000</t>
  </si>
  <si>
    <t>115</t>
  </si>
  <si>
    <t>ERF 12 OF HIMEVILLE</t>
  </si>
  <si>
    <t>MOOR GLYNN ROLAND PRICE</t>
  </si>
  <si>
    <t>N0ES00720000001200001</t>
  </si>
  <si>
    <t>65683</t>
  </si>
  <si>
    <t>PTN 1 OF ERF 12 OF CREIGHTON</t>
  </si>
  <si>
    <t>NDUMISO HENDRICK MADIBA</t>
  </si>
  <si>
    <t>1388</t>
  </si>
  <si>
    <t>N0FS00380000001300000</t>
  </si>
  <si>
    <t>464</t>
  </si>
  <si>
    <t>ERF 13 OF BULWER</t>
  </si>
  <si>
    <t>BEKIZIZWE DOUGLAS RADEBE</t>
  </si>
  <si>
    <t>N0ES00720000001300000</t>
  </si>
  <si>
    <t>31819</t>
  </si>
  <si>
    <t>REM OF ERF 13 OF CREIGHTON</t>
  </si>
  <si>
    <t>VUMUXOLO VERNON MACUTWANA</t>
  </si>
  <si>
    <t>2029</t>
  </si>
  <si>
    <t>ERF 13 OF DONNYBROOK</t>
  </si>
  <si>
    <t>441.03</t>
  </si>
  <si>
    <t>N0FS01410000001300000</t>
  </si>
  <si>
    <t>125</t>
  </si>
  <si>
    <t>ERF 13 OF HIMEVILLE</t>
  </si>
  <si>
    <t>ALDOUS SYLVIA AMELIA</t>
  </si>
  <si>
    <t>N0ES00720000001300001</t>
  </si>
  <si>
    <t>60736</t>
  </si>
  <si>
    <t>PTN 1 OF ERF 13 OF CREIGHTON</t>
  </si>
  <si>
    <t>MBULELO GAYI NTOMBOXOLO GAYI</t>
  </si>
  <si>
    <t>2018</t>
  </si>
  <si>
    <t>N0FS00380000001400000</t>
  </si>
  <si>
    <t>31211</t>
  </si>
  <si>
    <t>ERF 14 OF BULWER</t>
  </si>
  <si>
    <t>JOHAN GERHARD SMAL</t>
  </si>
  <si>
    <t>ERF 14 OF DONNYBROOK</t>
  </si>
  <si>
    <t>413.95</t>
  </si>
  <si>
    <t>N0FS00380000001500000</t>
  </si>
  <si>
    <t>29069</t>
  </si>
  <si>
    <t>ERF 15 OF BULWER</t>
  </si>
  <si>
    <t>PETER JOHN ABLITT</t>
  </si>
  <si>
    <t>N0ES00720000001500000</t>
  </si>
  <si>
    <t>30911</t>
  </si>
  <si>
    <t>ERF 15 OF CREIGHTON</t>
  </si>
  <si>
    <t>ZANELE FLORENCE ZONDI</t>
  </si>
  <si>
    <t>ERF 15 OF DONNYBROOK</t>
  </si>
  <si>
    <t>391.20</t>
  </si>
  <si>
    <t>N0FS00380000001600000</t>
  </si>
  <si>
    <t>25261</t>
  </si>
  <si>
    <t>ERF 16 OF BULWER</t>
  </si>
  <si>
    <t>SIKAZI FAMILY TRUST</t>
  </si>
  <si>
    <t>N0ES00720000001600000</t>
  </si>
  <si>
    <t>65339</t>
  </si>
  <si>
    <t>ERF 16 OF CREIGHTON</t>
  </si>
  <si>
    <t>RIBORIUS BHEKA SOSIBO MAXWELL SIYABONGA GUMEDE</t>
  </si>
  <si>
    <t>ERF 16 OF DONNYBROOK</t>
  </si>
  <si>
    <t>571.10</t>
  </si>
  <si>
    <t>N0FS01410000001600000</t>
  </si>
  <si>
    <t>263805</t>
  </si>
  <si>
    <t>ERF 16 OF HIMEVILLE</t>
  </si>
  <si>
    <t>SIYATHEMBANA TRADING 181 PTY LTD</t>
  </si>
  <si>
    <t>13/11/2018</t>
  </si>
  <si>
    <t>Portions 16-18 Consolidated to Erf 439 Himeville-Archived</t>
  </si>
  <si>
    <t>N0FS00380000001700000</t>
  </si>
  <si>
    <t>660</t>
  </si>
  <si>
    <t>ERF 17 OF BULWER</t>
  </si>
  <si>
    <t>NTANDO EMMANUEL MAGUBANE</t>
  </si>
  <si>
    <t>ERF 17 OF DONNYBROOK</t>
  </si>
  <si>
    <t>399.12</t>
  </si>
  <si>
    <t>N0FS01410000001700000</t>
  </si>
  <si>
    <t>263815</t>
  </si>
  <si>
    <t>ERF 17 OF HIMEVILLE</t>
  </si>
  <si>
    <t>VALUED WITH ERF 16 OF HIMEVILLE</t>
  </si>
  <si>
    <t>Valued with ERF 19 HMV</t>
  </si>
  <si>
    <t>N0FS03610000001700004</t>
  </si>
  <si>
    <t>26365</t>
  </si>
  <si>
    <t>PTN 4 OF ERF 17 OF UNDERBERG</t>
  </si>
  <si>
    <t>SIFISO GREGORY MKHIZE EDDAH MKHIZE</t>
  </si>
  <si>
    <t>1153</t>
  </si>
  <si>
    <t>N0FS03610000001700005</t>
  </si>
  <si>
    <t>26375</t>
  </si>
  <si>
    <t>PTN 5 OF ERF 17 OF UNDERBERG</t>
  </si>
  <si>
    <t>THABISO EMMANUEL MNDAWENI MNDAWENI EMELY MAHLALELE</t>
  </si>
  <si>
    <t>1132</t>
  </si>
  <si>
    <t>N0FS03610000001700006</t>
  </si>
  <si>
    <t>71895</t>
  </si>
  <si>
    <t>PTN 6 OF ERF 17 OF UNDERBERG</t>
  </si>
  <si>
    <t>VINCENT BHEKEKHAYA XABA AUDREY PINKIE XABA</t>
  </si>
  <si>
    <t>1681</t>
  </si>
  <si>
    <t>N0FS03610000001700007</t>
  </si>
  <si>
    <t>26395</t>
  </si>
  <si>
    <t>PTN 7 OF ERF 17 OF UNDERBERG</t>
  </si>
  <si>
    <t>ZAMAKHATHI SIBIYA</t>
  </si>
  <si>
    <t>1064</t>
  </si>
  <si>
    <t>N0FS03610000001700008</t>
  </si>
  <si>
    <t>152115</t>
  </si>
  <si>
    <t>PTN 8 OF ERF 17 OF UNDERBERG</t>
  </si>
  <si>
    <t>GERHARD PIERRE HORN</t>
  </si>
  <si>
    <t>1500</t>
  </si>
  <si>
    <t>N0FS00380000001800000</t>
  </si>
  <si>
    <t>718</t>
  </si>
  <si>
    <t>ERF 18 OF BULWER</t>
  </si>
  <si>
    <t>AGNES THUSI</t>
  </si>
  <si>
    <t>N0ES00720000001800000</t>
  </si>
  <si>
    <t>7911</t>
  </si>
  <si>
    <t>ERF 18 OF CREIGHTON</t>
  </si>
  <si>
    <t>GREGORY FAMILY TRUST-TRUSTEES</t>
  </si>
  <si>
    <t>ERF 18 OF DONNYBROOK</t>
  </si>
  <si>
    <t>479.56</t>
  </si>
  <si>
    <t>N0FS01410000001800000</t>
  </si>
  <si>
    <t>263825</t>
  </si>
  <si>
    <t>ERF 18 OF HIMEVILLE</t>
  </si>
  <si>
    <t>14/11/2018</t>
  </si>
  <si>
    <t>Trf Cr to account 30059519</t>
  </si>
  <si>
    <t>N0FS00380000001900000</t>
  </si>
  <si>
    <t>763</t>
  </si>
  <si>
    <t>ERF 19 OF BULWER</t>
  </si>
  <si>
    <t>ERF 19 OF DONNYBROOK</t>
  </si>
  <si>
    <t>478.72</t>
  </si>
  <si>
    <t>N0FS03610000001900000</t>
  </si>
  <si>
    <t>259725</t>
  </si>
  <si>
    <t>REM OF ERF 19 OF UNDERBERG</t>
  </si>
  <si>
    <t>PATRICIA MARGUERITE THORN RICHARD WAYNE THORN</t>
  </si>
  <si>
    <t>4211</t>
  </si>
  <si>
    <t>N0ES00720000001900001</t>
  </si>
  <si>
    <t>59482</t>
  </si>
  <si>
    <t>PTN 1 OF ERF 19 OF CREIGHTON</t>
  </si>
  <si>
    <t>1660</t>
  </si>
  <si>
    <t>N0FS03610000001900004</t>
  </si>
  <si>
    <t>266042</t>
  </si>
  <si>
    <t>PTN 4 OF ERF 19 OF UNDERBERG</t>
  </si>
  <si>
    <t>LESLIE DOUGLAS KNOCK YOLANDE KNOCK</t>
  </si>
  <si>
    <t>2349</t>
  </si>
  <si>
    <t>ERF 20 OF DONNYBROOK</t>
  </si>
  <si>
    <t>400.71</t>
  </si>
  <si>
    <t>N0FS01410000002000000</t>
  </si>
  <si>
    <t>217675</t>
  </si>
  <si>
    <t>REM OF ERF 20 OF HIMEVILLE</t>
  </si>
  <si>
    <t>DALE ADRIANE STEFFENSEN JANICE PAMELA STEFFENSEN</t>
  </si>
  <si>
    <t>N0FS03610000002000000</t>
  </si>
  <si>
    <t>50405</t>
  </si>
  <si>
    <t>REM OF ERF 20 OF UNDERBERG</t>
  </si>
  <si>
    <t>STRUAN CHARLES EDWARD MURLESS</t>
  </si>
  <si>
    <t>7147</t>
  </si>
  <si>
    <t>E00</t>
  </si>
  <si>
    <t>Section 1 of SS THE ROSES</t>
  </si>
  <si>
    <t>ROBERT MCCRORY</t>
  </si>
  <si>
    <t>148</t>
  </si>
  <si>
    <t>E01</t>
  </si>
  <si>
    <t>Section 2 of SS THE ROSES</t>
  </si>
  <si>
    <t>DAVID THOMAS BROWN ABBOT LOUISE VALERIE ABBOT</t>
  </si>
  <si>
    <t>Section 3 of SS THE ROSES</t>
  </si>
  <si>
    <t>JOHN RAYMOND MEGAHEY IRIS ELEANOR VIOLET MEGAHEY</t>
  </si>
  <si>
    <t>Section 4 of SS THE ROSES</t>
  </si>
  <si>
    <t>STANLEY CLARKE</t>
  </si>
  <si>
    <t>N0FS01410000002000001</t>
  </si>
  <si>
    <t>97485</t>
  </si>
  <si>
    <t>PTN 1 OF ERF 20 OF HIMEVILLE</t>
  </si>
  <si>
    <t>PRIOR NEIL RICHARD</t>
  </si>
  <si>
    <t>N0FS03610000002000001</t>
  </si>
  <si>
    <t>50965</t>
  </si>
  <si>
    <t>PTN 1 OF ERF 20 OF UNDERBERG</t>
  </si>
  <si>
    <t>SIKUMBUZO NICHOLAS GCUME VELELENI SYLVIA GCUME</t>
  </si>
  <si>
    <t>1413</t>
  </si>
  <si>
    <t>N0FS03610000002000002</t>
  </si>
  <si>
    <t>144985</t>
  </si>
  <si>
    <t>PTN 2 OF ERF 20 OF UNDERBERG</t>
  </si>
  <si>
    <t>MICHIEL PETER COLES HELEN TYNIA KAREN COLES</t>
  </si>
  <si>
    <t>1418</t>
  </si>
  <si>
    <t>N0FS03610000002000006</t>
  </si>
  <si>
    <t>26495</t>
  </si>
  <si>
    <t>PTN 6 OF ERF 20 OF UNDERBERG</t>
  </si>
  <si>
    <t>MATLHAKOLENG SAMUEL MATLAKALA SIBUZILE MARY-ANNE MATLAKALA</t>
  </si>
  <si>
    <t>1387</t>
  </si>
  <si>
    <t>N0FS00380000002100000</t>
  </si>
  <si>
    <t>866</t>
  </si>
  <si>
    <t>ERF 21 OF BULWER</t>
  </si>
  <si>
    <t>THEMBEKILE ESTHER NGCOBO</t>
  </si>
  <si>
    <t>2853</t>
  </si>
  <si>
    <t>ERF 21 OF DONNYBROOK</t>
  </si>
  <si>
    <t>400.15</t>
  </si>
  <si>
    <t>ERF 22 OF DONNYBROOK</t>
  </si>
  <si>
    <t>479.06</t>
  </si>
  <si>
    <t>ERF 23 OF DONNYBROOK</t>
  </si>
  <si>
    <t>476.08</t>
  </si>
  <si>
    <t>ERF 24 OF DONNYBROOK</t>
  </si>
  <si>
    <t>400.72</t>
  </si>
  <si>
    <t>N0FS03610000002400000</t>
  </si>
  <si>
    <t>84695</t>
  </si>
  <si>
    <t>ERF 24 OF UNDERBERG</t>
  </si>
  <si>
    <t>MOFFAT BHEKAMANGWANE HLONGWANE</t>
  </si>
  <si>
    <t>1223</t>
  </si>
  <si>
    <t>ERF 25 OF DONNYBROOK</t>
  </si>
  <si>
    <t>402.66</t>
  </si>
  <si>
    <t>N0FS01410000002500000</t>
  </si>
  <si>
    <t>97625</t>
  </si>
  <si>
    <t>REM OF ERF 25 OF HIMEVILLE</t>
  </si>
  <si>
    <t>DEODUTT ANESH</t>
  </si>
  <si>
    <t>N0FS01410000002500001</t>
  </si>
  <si>
    <t>246785</t>
  </si>
  <si>
    <t>PTN 1 OF ERF 25 OF HIMEVILLE</t>
  </si>
  <si>
    <t>PARKINSON IVOR CHRISTOPHER</t>
  </si>
  <si>
    <t>N0FS00380000002600000</t>
  </si>
  <si>
    <t>60781</t>
  </si>
  <si>
    <t>ERF 26 OF BULWER</t>
  </si>
  <si>
    <t>ALAN BRETT POWELL ANUJAH POWELL</t>
  </si>
  <si>
    <t>ERF 26 OF DONNYBROOK</t>
  </si>
  <si>
    <t>450.63</t>
  </si>
  <si>
    <t>N0FS01410000002600000</t>
  </si>
  <si>
    <t>ERF 26 OF HIMEVILLE</t>
  </si>
  <si>
    <t>WILKINS JIM SIDNEY</t>
  </si>
  <si>
    <t>N0FS03610000002600000</t>
  </si>
  <si>
    <t>246905</t>
  </si>
  <si>
    <t>REM OF ERF 26 OF UNDERBERG</t>
  </si>
  <si>
    <t>SANDVLEI TRUST-TRUSTEES</t>
  </si>
  <si>
    <t>1892</t>
  </si>
  <si>
    <t>N0FS01410000002600001</t>
  </si>
  <si>
    <t>173635</t>
  </si>
  <si>
    <t>PTN 1 OF ERF 26 OF HIMEVILLE</t>
  </si>
  <si>
    <t>KING GAVIN RICHARD</t>
  </si>
  <si>
    <t>ERF 27 OF DONNYBROOK</t>
  </si>
  <si>
    <t>404.55</t>
  </si>
  <si>
    <t>N0FS03610000002700000</t>
  </si>
  <si>
    <t>50475</t>
  </si>
  <si>
    <t>REM OF ERF 27 OF UNDERBERG</t>
  </si>
  <si>
    <t>DUDUZILE ADOLFHINA ZUMA</t>
  </si>
  <si>
    <t>1087</t>
  </si>
  <si>
    <t>N0FS03610000002700001</t>
  </si>
  <si>
    <t>173405</t>
  </si>
  <si>
    <t>REM OF PTN 1 OF ERF 27 OF UNDERBERG</t>
  </si>
  <si>
    <t>ZWELINZIMA ALPHEOS NDLANGISA</t>
  </si>
  <si>
    <t>2331</t>
  </si>
  <si>
    <t>N0FS03610000002700002</t>
  </si>
  <si>
    <t>63235</t>
  </si>
  <si>
    <t>PTN 2 OF ERF 27 OF UNDERBERG</t>
  </si>
  <si>
    <t>P G C RENTAL ENTERPRISES CC</t>
  </si>
  <si>
    <t>1632</t>
  </si>
  <si>
    <t>N0FS03610000002700004</t>
  </si>
  <si>
    <t>26545</t>
  </si>
  <si>
    <t>PTN 4 OF ERF 27 OF UNDERBERG</t>
  </si>
  <si>
    <t>DERRICK MAJOZI GUGU ETHEL MAJOZI</t>
  </si>
  <si>
    <t>1013</t>
  </si>
  <si>
    <t>N0FS00380000002800000</t>
  </si>
  <si>
    <t>21717</t>
  </si>
  <si>
    <t>ERF 28 OF BULWER</t>
  </si>
  <si>
    <t>ANDREW QUAIL KILIAN</t>
  </si>
  <si>
    <t>ERF 28 OF DONNYBROOK</t>
  </si>
  <si>
    <t>528.78</t>
  </si>
  <si>
    <t>N0FS01410000002800000</t>
  </si>
  <si>
    <t>238645</t>
  </si>
  <si>
    <t>ERF 28 OF HIMEVILLE</t>
  </si>
  <si>
    <t>FORDE FAMILY TRUST-TRUSTEES</t>
  </si>
  <si>
    <t>ERF 29 OF DONNYBROOK</t>
  </si>
  <si>
    <t>503.60</t>
  </si>
  <si>
    <t>N0FS00380000003000000</t>
  </si>
  <si>
    <t>32566</t>
  </si>
  <si>
    <t>ERF 30 OF BULWER</t>
  </si>
  <si>
    <t>SHANE GARTH DIXON ANNA-MARIE DIXON</t>
  </si>
  <si>
    <t>ERF 30 OF DONNYBROOK</t>
  </si>
  <si>
    <t>412.28</t>
  </si>
  <si>
    <t>N0FS01410000003000000</t>
  </si>
  <si>
    <t>152205</t>
  </si>
  <si>
    <t>REM OF ERF 30 OF HIMEVILLE</t>
  </si>
  <si>
    <t>JAN HARM SCHUTTE</t>
  </si>
  <si>
    <t>2207</t>
  </si>
  <si>
    <t>N0FS01410000003000003</t>
  </si>
  <si>
    <t>178635</t>
  </si>
  <si>
    <t>PTN 3 OF ERF 30 OF HIMEVILLE</t>
  </si>
  <si>
    <t>WEBSTER JACQUELINE ELLEN</t>
  </si>
  <si>
    <t>1840</t>
  </si>
  <si>
    <t>N0FS00380000003100000</t>
  </si>
  <si>
    <t>65085</t>
  </si>
  <si>
    <t>ERF 31 OF BULWER</t>
  </si>
  <si>
    <t>LOUISE ANN RODERICK</t>
  </si>
  <si>
    <t>ERF 31 OF DONNYBROOK</t>
  </si>
  <si>
    <t>403.71</t>
  </si>
  <si>
    <t>N0ES00720000003100001</t>
  </si>
  <si>
    <t>30966</t>
  </si>
  <si>
    <t>PTN 1 OF ERF 31 OF CREIGHTON</t>
  </si>
  <si>
    <t>ERIC MHLONIPHENI JILI ERNESTINA VELEPHI JILI</t>
  </si>
  <si>
    <t>N0FS01410000003100001</t>
  </si>
  <si>
    <t>63155</t>
  </si>
  <si>
    <t>PTN 1 OF ERF 31 OF HIMEVILLE</t>
  </si>
  <si>
    <t>MARY LOUISE FIELD</t>
  </si>
  <si>
    <t>N0FS00380000003200000</t>
  </si>
  <si>
    <t>65188</t>
  </si>
  <si>
    <t>ERF 32 OF BULWER</t>
  </si>
  <si>
    <t>ERF 32 OF DONNYBROOK</t>
  </si>
  <si>
    <t>417.25</t>
  </si>
  <si>
    <t>N0FS01410000003200000</t>
  </si>
  <si>
    <t>263355</t>
  </si>
  <si>
    <t>REM OF ERF 32 OF HIMEVILLE</t>
  </si>
  <si>
    <t>JOHANNES IGNATIUS PITOUT HESTER MAGRIETHA PITOUT</t>
  </si>
  <si>
    <t>N0FS01410000003200001</t>
  </si>
  <si>
    <t>50135</t>
  </si>
  <si>
    <t>PTN 1 OF ERF 32 OF HIMEVILLE</t>
  </si>
  <si>
    <t>N0FS00380000003300000</t>
  </si>
  <si>
    <t>64637</t>
  </si>
  <si>
    <t>ERF 33 OF BULWER</t>
  </si>
  <si>
    <t>VALUED WITH ERF 34 OF BULWER</t>
  </si>
  <si>
    <t>N0ES00720000003300000</t>
  </si>
  <si>
    <t>21614</t>
  </si>
  <si>
    <t>REM OF ERF 33 OF CREIGHTON</t>
  </si>
  <si>
    <t>NOMANZIMA CORNELIA NTSHANGASE</t>
  </si>
  <si>
    <t>ERF 33 OF DONNYBROOK</t>
  </si>
  <si>
    <t>477.36</t>
  </si>
  <si>
    <t>N0FS01410000003300000</t>
  </si>
  <si>
    <t>325</t>
  </si>
  <si>
    <t>ERF 33 OF HIMEVILLE</t>
  </si>
  <si>
    <t>GERHARD PIERRE HORN, JACQUELINE SUZANNE HORN</t>
  </si>
  <si>
    <t>N0ES00720000003300001</t>
  </si>
  <si>
    <t>22969</t>
  </si>
  <si>
    <t>PTN 1 OF ERF 33 OF CREIGHTON</t>
  </si>
  <si>
    <t>ANNASTASIA NOBATHWA DHLOMO</t>
  </si>
  <si>
    <t>N0FS00380000003400000</t>
  </si>
  <si>
    <t>64682</t>
  </si>
  <si>
    <t>ERF 34 OF BULWER</t>
  </si>
  <si>
    <t>MARK OSWIN TERRY</t>
  </si>
  <si>
    <t>N0ES00720000003400000</t>
  </si>
  <si>
    <t>9061</t>
  </si>
  <si>
    <t>ERF 34 OF CREIGHTON</t>
  </si>
  <si>
    <t>ALAN CLIFFORD ROWE DEBRA ROWE</t>
  </si>
  <si>
    <t>ERF 34 OF DONNYBROOK</t>
  </si>
  <si>
    <t>464.16</t>
  </si>
  <si>
    <t>N0FS03610000003400000</t>
  </si>
  <si>
    <t>76915</t>
  </si>
  <si>
    <t>REM OF ERF 34 OF UNDERBERG</t>
  </si>
  <si>
    <t>ROGER ARTHUR SPENCER</t>
  </si>
  <si>
    <t>2765</t>
  </si>
  <si>
    <t>N0FS03610000003400008</t>
  </si>
  <si>
    <t>76925</t>
  </si>
  <si>
    <t>PTN 8 OF ERF 34 OF UNDERBERG</t>
  </si>
  <si>
    <t>2120</t>
  </si>
  <si>
    <t>A05</t>
  </si>
  <si>
    <t>N0ES00720000003500000</t>
  </si>
  <si>
    <t>26860</t>
  </si>
  <si>
    <t>ERF 35 OF CREIGHTON</t>
  </si>
  <si>
    <t>GEOFFREY STEVEN BEHRENT</t>
  </si>
  <si>
    <t>ERF 35 OF DONNYBROOK</t>
  </si>
  <si>
    <t>432.30</t>
  </si>
  <si>
    <t>ERF 36 OF DONNYBROOK</t>
  </si>
  <si>
    <t>450.69</t>
  </si>
  <si>
    <t>N0ES00720000003700000</t>
  </si>
  <si>
    <t>9212</t>
  </si>
  <si>
    <t>ERF 37 OF CREIGHTON</t>
  </si>
  <si>
    <t>DENNIS CHARLES PITOUT ELIZABETH JOAN PITOUT</t>
  </si>
  <si>
    <t>ERF 37 OF DONNYBROOK</t>
  </si>
  <si>
    <t>446.83</t>
  </si>
  <si>
    <t>N0ES00720000003800000</t>
  </si>
  <si>
    <t>31716</t>
  </si>
  <si>
    <t>ERF 38 OF CREIGHTON</t>
  </si>
  <si>
    <t>ADAM PHILLIP BLAKE HEATHER BLAKE</t>
  </si>
  <si>
    <t>ERF 38 OF DONNYBROOK</t>
  </si>
  <si>
    <t>451.73</t>
  </si>
  <si>
    <t>N0ES00720000003900000</t>
  </si>
  <si>
    <t>59530</t>
  </si>
  <si>
    <t>ERF 39 OF CREIGHTON</t>
  </si>
  <si>
    <t>DUDUZILE EUNICE RADEBE</t>
  </si>
  <si>
    <t>ERF 39 OF DONNYBROOK</t>
  </si>
  <si>
    <t>447.24</t>
  </si>
  <si>
    <t>N0FS01410000003900000</t>
  </si>
  <si>
    <t>375</t>
  </si>
  <si>
    <t>ERF 39 OF HIMEVILLE</t>
  </si>
  <si>
    <t>16187</t>
  </si>
  <si>
    <t>N0ES00720000004000000</t>
  </si>
  <si>
    <t>9360</t>
  </si>
  <si>
    <t>ERF 40 OF CREIGHTON</t>
  </si>
  <si>
    <t>1687</t>
  </si>
  <si>
    <t>ERF 40 OF DONNYBROOK</t>
  </si>
  <si>
    <t>441.43</t>
  </si>
  <si>
    <t>N0ES00720000004000001</t>
  </si>
  <si>
    <t>66385</t>
  </si>
  <si>
    <t>PTN 1 OF ERF 40 OF CREIGHTON</t>
  </si>
  <si>
    <t>THE SYMMONDS TRUST-TRUSTEES</t>
  </si>
  <si>
    <t>2360</t>
  </si>
  <si>
    <t>N0ES00720000004100000</t>
  </si>
  <si>
    <t>27218</t>
  </si>
  <si>
    <t>ERF 41 OF CREIGHTON</t>
  </si>
  <si>
    <t>ERF 41 OF DONNYBROOK</t>
  </si>
  <si>
    <t>407.87</t>
  </si>
  <si>
    <t>N0FS01410000004100000</t>
  </si>
  <si>
    <t>395</t>
  </si>
  <si>
    <t>ERF 41 OF HIMEVILLE</t>
  </si>
  <si>
    <t>N0FS00380000004200000</t>
  </si>
  <si>
    <t>1915</t>
  </si>
  <si>
    <t>ERF 42 OF BULWER</t>
  </si>
  <si>
    <t>ERF 42 OF DONNYBROOK</t>
  </si>
  <si>
    <t>412.10</t>
  </si>
  <si>
    <t>N0FS01410000004200000</t>
  </si>
  <si>
    <t>405</t>
  </si>
  <si>
    <t>ERF 42 OF HIMEVILLE</t>
  </si>
  <si>
    <t>N0FS03610000004200000</t>
  </si>
  <si>
    <t>26675</t>
  </si>
  <si>
    <t>ERF 42 OF UNDERBERG</t>
  </si>
  <si>
    <t>N0FS00380000004300000</t>
  </si>
  <si>
    <t>1960</t>
  </si>
  <si>
    <t>ERF 43 OF BULWER</t>
  </si>
  <si>
    <t>CHARLES HICKEN</t>
  </si>
  <si>
    <t>N0ES00720000004300000</t>
  </si>
  <si>
    <t>63935</t>
  </si>
  <si>
    <t>REM OF ERF 43 OF CREIGHTON</t>
  </si>
  <si>
    <t>BRUCE DENIS NORTH</t>
  </si>
  <si>
    <t>ERF 43 OF DONNYBROOK</t>
  </si>
  <si>
    <t>469.05</t>
  </si>
  <si>
    <t>N0ES00720000004300001</t>
  </si>
  <si>
    <t>63739</t>
  </si>
  <si>
    <t>PTN 1 OF ERF 43 OF CREIGHTON</t>
  </si>
  <si>
    <t>KWENZAKUFANI PETRUS DLAMINI LELETHU VICTORIA DLAMINI</t>
  </si>
  <si>
    <t>N0FS00380000004400000</t>
  </si>
  <si>
    <t>66787</t>
  </si>
  <si>
    <t>ERF 44 OF BULWER</t>
  </si>
  <si>
    <t>SIBETHA FAMILY TRUST</t>
  </si>
  <si>
    <t>N0ES00720000004400000</t>
  </si>
  <si>
    <t>9762</t>
  </si>
  <si>
    <t>REM OF ERF 44 OF CREIGHTON</t>
  </si>
  <si>
    <t>2695</t>
  </si>
  <si>
    <t>ERF 44 OF DONNYBROOK</t>
  </si>
  <si>
    <t>458.43</t>
  </si>
  <si>
    <t>N0ES00720000004400001</t>
  </si>
  <si>
    <t>22464</t>
  </si>
  <si>
    <t>PTN 1 OF ERF 44 OF CREIGHTON</t>
  </si>
  <si>
    <t>DUDLEY LIONEL SMITH</t>
  </si>
  <si>
    <t>1351</t>
  </si>
  <si>
    <t>N0ES00720000004500000</t>
  </si>
  <si>
    <t>9865</t>
  </si>
  <si>
    <t>ERF 45 OF CREIGHTON</t>
  </si>
  <si>
    <t>MUNDELL &amp; GREGORY CC</t>
  </si>
  <si>
    <t>ERF 45 OF DONNYBROOK</t>
  </si>
  <si>
    <t>474.34</t>
  </si>
  <si>
    <t>N0FS01410000004500001</t>
  </si>
  <si>
    <t>50145</t>
  </si>
  <si>
    <t>PTN 1 OF ERF 45 OF HIMEVILLE</t>
  </si>
  <si>
    <t>JOYCE SIBONGILE MLOTSHWA</t>
  </si>
  <si>
    <t>2293</t>
  </si>
  <si>
    <t>N0ES00720000004600000</t>
  </si>
  <si>
    <t>20510</t>
  </si>
  <si>
    <t>ERF 46 OF CREIGHTON</t>
  </si>
  <si>
    <t>GLEN MICHAEL SMITH</t>
  </si>
  <si>
    <t>ERF 46 OF DONNYBROOK</t>
  </si>
  <si>
    <t>443.04</t>
  </si>
  <si>
    <t>N0ES00720000004700000</t>
  </si>
  <si>
    <t>9968</t>
  </si>
  <si>
    <t>ERF 47 OF CREIGHTON</t>
  </si>
  <si>
    <t>SIYABONGA VICTOR MTOLO MATILDAH ZILONDILE MTOLO</t>
  </si>
  <si>
    <t>ERF 47 OF DONNYBROOK</t>
  </si>
  <si>
    <t>421.99</t>
  </si>
  <si>
    <t>N0FS03610000004700000</t>
  </si>
  <si>
    <t>26705</t>
  </si>
  <si>
    <t>ERF 47 OF UNDERBERG</t>
  </si>
  <si>
    <t>ROBFAIR INV NO 185 CC</t>
  </si>
  <si>
    <t>ERF 48 OF DONNYBROOK</t>
  </si>
  <si>
    <t>426.89</t>
  </si>
  <si>
    <t>ERF 49 OF DONNYBROOK</t>
  </si>
  <si>
    <t>499.54</t>
  </si>
  <si>
    <t>ERF 50 OF DONNYBROOK</t>
  </si>
  <si>
    <t>433.93</t>
  </si>
  <si>
    <t>ERF 51 OF DONNYBROOK</t>
  </si>
  <si>
    <t>539.02</t>
  </si>
  <si>
    <t>N0ES00720000005200000</t>
  </si>
  <si>
    <t>29667</t>
  </si>
  <si>
    <t>ERF 52 OF CREIGHTON</t>
  </si>
  <si>
    <t>LUNGILE BUNGANE</t>
  </si>
  <si>
    <t>ERF 52 OF DONNYBROOK</t>
  </si>
  <si>
    <t>503.93</t>
  </si>
  <si>
    <t>ERF 53 OF DONNYBROOK</t>
  </si>
  <si>
    <t>431.73</t>
  </si>
  <si>
    <t>N0FS03610000005300000</t>
  </si>
  <si>
    <t>259155</t>
  </si>
  <si>
    <t>ERF 53 OF UNDERBERG EXT 1</t>
  </si>
  <si>
    <t>CARON BELINDA GARRETT BRIAN SCOTT ALEXANDER GARRETT</t>
  </si>
  <si>
    <t>4711</t>
  </si>
  <si>
    <t>N0FS00380000005400000</t>
  </si>
  <si>
    <t>2363</t>
  </si>
  <si>
    <t>ERF 54 OF BULWER</t>
  </si>
  <si>
    <t>MOUNTAIN PARK LODGE PTY LTD</t>
  </si>
  <si>
    <t>ERF 54 OF DONNYBROOK</t>
  </si>
  <si>
    <t>453.52</t>
  </si>
  <si>
    <t>N0FS01410000005400000</t>
  </si>
  <si>
    <t>505</t>
  </si>
  <si>
    <t>ERF 54 OF HIMEVILLE</t>
  </si>
  <si>
    <t>NORMAN CHARLES MCNAMARA WINNIE BEATRICE MCNAMARA</t>
  </si>
  <si>
    <t>N0FS03610000005400000</t>
  </si>
  <si>
    <t>173005</t>
  </si>
  <si>
    <t>ERF 54 OF UNDERBERG EXT 1</t>
  </si>
  <si>
    <t>GLEN DOUGLAS PACKER</t>
  </si>
  <si>
    <t>3901</t>
  </si>
  <si>
    <t>N0FS00380000005500000</t>
  </si>
  <si>
    <t>2411</t>
  </si>
  <si>
    <t>ERF 55 OF BULWER</t>
  </si>
  <si>
    <t>ELEANOR JEAN RANDIN RANDIN SIGMUND LOUIS</t>
  </si>
  <si>
    <t>ERF 55 OF DONNYBROOK</t>
  </si>
  <si>
    <t>510.97</t>
  </si>
  <si>
    <t>N0FS01410000005500000</t>
  </si>
  <si>
    <t>259755</t>
  </si>
  <si>
    <t>ERF 55 OF HIMEVILLE</t>
  </si>
  <si>
    <t>DIANNE FILLINGHAM LINDSAY</t>
  </si>
  <si>
    <t>N0FS03610000005500000</t>
  </si>
  <si>
    <t>238275</t>
  </si>
  <si>
    <t>ERF 55 OF UNDERBERG EXT 1</t>
  </si>
  <si>
    <t>ANDREW JOHN SHIRE CLARE LOUISE SHIRE</t>
  </si>
  <si>
    <t>N0FS00380000005600000</t>
  </si>
  <si>
    <t>25065</t>
  </si>
  <si>
    <t>ERF 56 OF BULWER</t>
  </si>
  <si>
    <t>SANDILE ERICK MAPHANGA PATRICIA NOMPILO MAPHANGA</t>
  </si>
  <si>
    <t>ERF 56 OF DONNYBROOK</t>
  </si>
  <si>
    <t>501.81</t>
  </si>
  <si>
    <t>N0FS01410000005600000</t>
  </si>
  <si>
    <t>525</t>
  </si>
  <si>
    <t>ERF 56 OF HIMEVILLE</t>
  </si>
  <si>
    <t>FRANCES VAN VELZEN MICHIEL VAN VELZEN</t>
  </si>
  <si>
    <t>N0FS03610000005600000</t>
  </si>
  <si>
    <t>68115</t>
  </si>
  <si>
    <t>ERF 56 OF UNDERBERG EXT 1</t>
  </si>
  <si>
    <t>CATHERINE OLIVE KENMUIR</t>
  </si>
  <si>
    <t>ERF 57 OF DONNYBROOK</t>
  </si>
  <si>
    <t>428.20</t>
  </si>
  <si>
    <t>N0FS03610000005700000</t>
  </si>
  <si>
    <t>26785</t>
  </si>
  <si>
    <t>ERF 57 OF UNDERBERG</t>
  </si>
  <si>
    <t>DOROTHY AMANDA DALY</t>
  </si>
  <si>
    <t>33654</t>
  </si>
  <si>
    <t>Section 1 of SS MOUNTAINAIRS VILLAGE</t>
  </si>
  <si>
    <t>BRIDGET MORRISON</t>
  </si>
  <si>
    <t>190</t>
  </si>
  <si>
    <t>Section 10 of SS MOUNTAINAIRS VILLAGE</t>
  </si>
  <si>
    <t>GILLIAN IRENE WILLMENT</t>
  </si>
  <si>
    <t>134</t>
  </si>
  <si>
    <t>Section 13 of SS MOUNTAINAIRS VILLAGE</t>
  </si>
  <si>
    <t>LORNA ANN BROOKES MARK MOON</t>
  </si>
  <si>
    <t>Section 14 of SS MOUNTAINAIRS VILLAGE</t>
  </si>
  <si>
    <t>ROCHELLE LEE VAN OS</t>
  </si>
  <si>
    <t>131</t>
  </si>
  <si>
    <t>Section 15 of SS MOUNTAINAIRS VILLAGE</t>
  </si>
  <si>
    <t>KEVIN COLLINGWOOD BOYD BEVERLEY JANE BOYD</t>
  </si>
  <si>
    <t>205</t>
  </si>
  <si>
    <t>Section 16 of SS MOUNTAINAIRS VILLAGE</t>
  </si>
  <si>
    <t>MOLLY DAWN EKHOFF</t>
  </si>
  <si>
    <t>141</t>
  </si>
  <si>
    <t>Section 17 of SS MOUNTAINAIRS VILLAGE</t>
  </si>
  <si>
    <t>BARRIE STUART GREEN</t>
  </si>
  <si>
    <t>Section 18 of SS MOUNTAINAIRS VILLAGE</t>
  </si>
  <si>
    <t>PETER JOHN HILLIER</t>
  </si>
  <si>
    <t>99</t>
  </si>
  <si>
    <t>Section 19 of SS MOUNTAINAIRS VILLAGE</t>
  </si>
  <si>
    <t>JEAN MARY FEY</t>
  </si>
  <si>
    <t>Section 2 of SS MOUNTAINAIRS VILLAGE</t>
  </si>
  <si>
    <t>GRAHAM ARTHUR OSBORNE</t>
  </si>
  <si>
    <t>158</t>
  </si>
  <si>
    <t>Section 20 of SS MOUNTAINAIRS VILLAGE</t>
  </si>
  <si>
    <t>KATHLEEN ELIZABETH SCHUSTER</t>
  </si>
  <si>
    <t>133</t>
  </si>
  <si>
    <t>Section 21 of SS MOUNTAINAIRS VILLAGE</t>
  </si>
  <si>
    <t>ISABEL MARGARET GUY</t>
  </si>
  <si>
    <t>124</t>
  </si>
  <si>
    <t>Section 22 of SS MOUNTAINAIRS VILLAGE</t>
  </si>
  <si>
    <t>GAVIN FRANCIS RICE</t>
  </si>
  <si>
    <t>Section 23 of SS MOUNTAINAIRS VILLAGE</t>
  </si>
  <si>
    <t>ASTON NICHOLAS COLLIER SHARON CLAIRE COLLIER</t>
  </si>
  <si>
    <t>Section 24 of SS MOUNTAINAIRS VILLAGE</t>
  </si>
  <si>
    <t>JENNY CLAIRE BULLEY</t>
  </si>
  <si>
    <t>Section 25 of SS MOUNTAINAIRS VILLAGE</t>
  </si>
  <si>
    <t>ALUN BRANT REES</t>
  </si>
  <si>
    <t>130</t>
  </si>
  <si>
    <t>Section 26 of SS MOUNTAINAIRS VILLAGE</t>
  </si>
  <si>
    <t>PATRICIA JEAN WHITE</t>
  </si>
  <si>
    <t>Section 27 of SS MOUNTAINAIRS VILLAGE</t>
  </si>
  <si>
    <t>JOHN VICTOR MOAT</t>
  </si>
  <si>
    <t>Section 28 of SS MOUNTAINAIRS VILLAGE</t>
  </si>
  <si>
    <t>RUSSELL ANDREW PARTINGTON SONJA PARTINGTON</t>
  </si>
  <si>
    <t>109</t>
  </si>
  <si>
    <t>Section 29 of SS MOUNTAINAIRS VILLAGE</t>
  </si>
  <si>
    <t>CHRISTOPHER ALAN GARDNER SMITH</t>
  </si>
  <si>
    <t>187</t>
  </si>
  <si>
    <t>Section 3 of SS MOUNTAINAIRS VILLAGE</t>
  </si>
  <si>
    <t>THOMAS ROY RODGERS SHIRLEY DAWN RODGERS</t>
  </si>
  <si>
    <t>113</t>
  </si>
  <si>
    <t>Section 30 of SS MOUNTAINAIRS VILLAGE</t>
  </si>
  <si>
    <t>SUSAN JENNIFER WILLANS</t>
  </si>
  <si>
    <t>150</t>
  </si>
  <si>
    <t>Section 31 of SS MOUNTAINAIRS VILLAGE</t>
  </si>
  <si>
    <t>23 BAYVIEW HOUSE TRUST-TRUSTEES</t>
  </si>
  <si>
    <t>Section 32 of SS MOUNTAINAIRS VILLAGE</t>
  </si>
  <si>
    <t>RONALD ANSELL COLLEEN ANSELL</t>
  </si>
  <si>
    <t>Section 33 of SS MOUNTAINAIRS VILLAGE</t>
  </si>
  <si>
    <t>MAUREEN JENNIFER SMITH</t>
  </si>
  <si>
    <t>Section 34 of SS MOUNTAINAIRS VILLAGE</t>
  </si>
  <si>
    <t>MOIRA ELIZABETH PREBOY</t>
  </si>
  <si>
    <t>96</t>
  </si>
  <si>
    <t>Section 35 of SS MOUNTAINAIRS VILLAGE</t>
  </si>
  <si>
    <t>TREVOR WILLIAM EMANUEL TRUST-TRUSTEES</t>
  </si>
  <si>
    <t>184</t>
  </si>
  <si>
    <t>Section 37 of SS MOUNTAINAIRS VILLAGE</t>
  </si>
  <si>
    <t>WILLIAMINA SUSAN SIMPKINS</t>
  </si>
  <si>
    <t>215</t>
  </si>
  <si>
    <t>Section 39 of SS MOUNTAINAIRS VILLAGE</t>
  </si>
  <si>
    <t>DAVID JOHN STEVENS</t>
  </si>
  <si>
    <t>257</t>
  </si>
  <si>
    <t>Section 4 of SS MOUNTAINAIRS VILLAGE</t>
  </si>
  <si>
    <t>117</t>
  </si>
  <si>
    <t>Section 5 of SS MOUNTAINAIRS VILLAGE</t>
  </si>
  <si>
    <t>HENK WILLEM DUYS</t>
  </si>
  <si>
    <t>212</t>
  </si>
  <si>
    <t>Section 7 of SS MOUNTAINAIRS VILLAGE</t>
  </si>
  <si>
    <t>CLOLUN TRUST-TRUSTEES</t>
  </si>
  <si>
    <t>180</t>
  </si>
  <si>
    <t>Section 8 of SS MOUNTAINAIRS VILLAGE</t>
  </si>
  <si>
    <t>WILLIAM PATERSON SMALL ALETTA MAGDALENA SMALL</t>
  </si>
  <si>
    <t>152</t>
  </si>
  <si>
    <t>Section 9 of SS MOUNTAINAIRS VILLAGE</t>
  </si>
  <si>
    <t>ANDREW CORFE FAMILY TRUST-TRUSTEES</t>
  </si>
  <si>
    <t>N0FS00380000005800000</t>
  </si>
  <si>
    <t>ERF 58 OF BULWER</t>
  </si>
  <si>
    <t xml:space="preserve">MOUNTAIN PARK LODGE PTY LTD
</t>
  </si>
  <si>
    <t>Consolidated to Form Erf 36 Bulwer-value not updated on VM-0</t>
  </si>
  <si>
    <t>ERF 58 OF DONNYBROOK</t>
  </si>
  <si>
    <t>455.57</t>
  </si>
  <si>
    <t>N0FS01410000005800000</t>
  </si>
  <si>
    <t>545</t>
  </si>
  <si>
    <t>ERF 58 OF HIMEVILLE</t>
  </si>
  <si>
    <t>PAMELA DORIS CANHAM</t>
  </si>
  <si>
    <t>N0FS01410000005800001</t>
  </si>
  <si>
    <t>246605</t>
  </si>
  <si>
    <t>PTN 1 OF ERF 58 OF HIMEVILLE</t>
  </si>
  <si>
    <t>JACQUELINE MARION DITTBERNER</t>
  </si>
  <si>
    <t>ERF 59 OF DONNYBROOK</t>
  </si>
  <si>
    <t>505.45</t>
  </si>
  <si>
    <t>N0FS01410000005900000</t>
  </si>
  <si>
    <t>555</t>
  </si>
  <si>
    <t>ERF 59 OF HIMEVILLE</t>
  </si>
  <si>
    <t>PETER KURT KRAUPNER</t>
  </si>
  <si>
    <t>ERF 60 OF DONNYBROOK</t>
  </si>
  <si>
    <t>491.94</t>
  </si>
  <si>
    <t>N0FS01410000006000000</t>
  </si>
  <si>
    <t>565</t>
  </si>
  <si>
    <t>ERF 60 OF HIMEVILLE</t>
  </si>
  <si>
    <t>CYNTHIA GAY KAVANAGH</t>
  </si>
  <si>
    <t>N0FS03610000006000000</t>
  </si>
  <si>
    <t>26795</t>
  </si>
  <si>
    <t>ERF 60 OF UNDERBERG</t>
  </si>
  <si>
    <t>ROBERT DOUGLAS SCOTT</t>
  </si>
  <si>
    <t>4607</t>
  </si>
  <si>
    <t>ERF 61 OF DONNYBROOK</t>
  </si>
  <si>
    <t>452.41</t>
  </si>
  <si>
    <t>N0FS01410000006100000</t>
  </si>
  <si>
    <t>575</t>
  </si>
  <si>
    <t>ERF 61 OF HIMEVILLE</t>
  </si>
  <si>
    <t>GAEL CECILE ABBEY</t>
  </si>
  <si>
    <t>N0FS03610000006100000</t>
  </si>
  <si>
    <t>84715</t>
  </si>
  <si>
    <t>ERF 61 OF UNDERBERG EXT 1</t>
  </si>
  <si>
    <t>ANDRE CUMMING CATHERINE JANE CUMMING</t>
  </si>
  <si>
    <t>4928</t>
  </si>
  <si>
    <t>ERF 62 OF DONNYBROOK</t>
  </si>
  <si>
    <t>431.04</t>
  </si>
  <si>
    <t>N0FS01410000006200000</t>
  </si>
  <si>
    <t>262085</t>
  </si>
  <si>
    <t>ERF 62 OF HIMEVILLE</t>
  </si>
  <si>
    <t>ELSABE JOHANNA VAN DER NEUT</t>
  </si>
  <si>
    <t>N0FS03610000006200000</t>
  </si>
  <si>
    <t>26815</t>
  </si>
  <si>
    <t>ERF 62 OF UNDERBERG EXT 1</t>
  </si>
  <si>
    <t>THE ITALIA LIANA SANTINI TRUST</t>
  </si>
  <si>
    <t>4285</t>
  </si>
  <si>
    <t>Residential entity</t>
  </si>
  <si>
    <t>2855.67</t>
  </si>
  <si>
    <t>2701.63</t>
  </si>
  <si>
    <t>ERF 63 OF DONNYBROOK</t>
  </si>
  <si>
    <t>476.78</t>
  </si>
  <si>
    <t>N0FS01410000006300000</t>
  </si>
  <si>
    <t>173905</t>
  </si>
  <si>
    <t>ERF 63 OF HIMEVILLE</t>
  </si>
  <si>
    <t>AUGUSTINUS DE BRUYN MARIAN ACKER</t>
  </si>
  <si>
    <t>ERF 64 OF DONNYBROOK</t>
  </si>
  <si>
    <t>524.28</t>
  </si>
  <si>
    <t>N0FS01410000006400000</t>
  </si>
  <si>
    <t>254765</t>
  </si>
  <si>
    <t>ERF 64 OF HIMEVILLE</t>
  </si>
  <si>
    <t>JOHN OLIVER NOTHARD</t>
  </si>
  <si>
    <t>N0FS03610000006400000</t>
  </si>
  <si>
    <t>84725</t>
  </si>
  <si>
    <t>ERF 64 OF UNDERBERG EXT 1</t>
  </si>
  <si>
    <t>MICHAEL VERNON</t>
  </si>
  <si>
    <t>2391</t>
  </si>
  <si>
    <t>N0FS00380000006500000</t>
  </si>
  <si>
    <t>62185</t>
  </si>
  <si>
    <t>ERF 65 OF BULWER</t>
  </si>
  <si>
    <t>MAGDELENA BARNARD</t>
  </si>
  <si>
    <t>N0ES00720000006500000</t>
  </si>
  <si>
    <t>30863</t>
  </si>
  <si>
    <t>ERF 65 OF CREIGHTON</t>
  </si>
  <si>
    <t>DAPHNEY PHUMLICE ZACA</t>
  </si>
  <si>
    <t>2005</t>
  </si>
  <si>
    <t>ERF 65 OF DONNYBROOK</t>
  </si>
  <si>
    <t>470.28</t>
  </si>
  <si>
    <t>N0FS01410000006500000</t>
  </si>
  <si>
    <t>615</t>
  </si>
  <si>
    <t>ERF 65 OF HIMEVILLE</t>
  </si>
  <si>
    <t>ROBINA MARGOT REIBSTEIN MAXINE ROBYN GRAEME REIBSTEIN</t>
  </si>
  <si>
    <t>N0FS03610000006500000</t>
  </si>
  <si>
    <t>26845</t>
  </si>
  <si>
    <t>ERF 65 OF UNDERBERG</t>
  </si>
  <si>
    <t>BHEKIMPI PETROS SOSIBO MATRINA NOKWAZI SOSIBO</t>
  </si>
  <si>
    <t>3007</t>
  </si>
  <si>
    <t>N0FS00380000006600000</t>
  </si>
  <si>
    <t>68882</t>
  </si>
  <si>
    <t>ERF 66 OF BULWER</t>
  </si>
  <si>
    <t>MICHELLE ATHALIE PINCHIN</t>
  </si>
  <si>
    <t>N0ES00720000006600000</t>
  </si>
  <si>
    <t>11062</t>
  </si>
  <si>
    <t>ERF 66 OF CREIGHTON</t>
  </si>
  <si>
    <t>LOUIS DREYER</t>
  </si>
  <si>
    <t>ERF 66 OF DONNYBROOK</t>
  </si>
  <si>
    <t>456.06</t>
  </si>
  <si>
    <t>N0FS01410000006600000</t>
  </si>
  <si>
    <t>625</t>
  </si>
  <si>
    <t>ERF 66 OF HIMEVILLE</t>
  </si>
  <si>
    <t>ARTHUR MICHAEL HOWES</t>
  </si>
  <si>
    <t>N0FS03610000006600000</t>
  </si>
  <si>
    <t>26855</t>
  </si>
  <si>
    <t>ERF 66 OF UNDERBERG EXT 1</t>
  </si>
  <si>
    <t>PETER TIMOTHY DENNY LOIS MARIE-ANN DENNY</t>
  </si>
  <si>
    <t>3098</t>
  </si>
  <si>
    <t>N0FS00380000006700000</t>
  </si>
  <si>
    <t>68837</t>
  </si>
  <si>
    <t>ERF 67 OF BULWER</t>
  </si>
  <si>
    <t>1264</t>
  </si>
  <si>
    <t>N0ES00720000006700000</t>
  </si>
  <si>
    <t>31060</t>
  </si>
  <si>
    <t>ERF 67 OF CREIGHTON</t>
  </si>
  <si>
    <t>GRAHAM ALAN CARR</t>
  </si>
  <si>
    <t>ERF 67 OF DONNYBROOK</t>
  </si>
  <si>
    <t>510.39</t>
  </si>
  <si>
    <t>N0FS03610000006700000</t>
  </si>
  <si>
    <t>246675</t>
  </si>
  <si>
    <t>ERF 67 OF UNDERBERG EXT 1</t>
  </si>
  <si>
    <t>JOHN EVERARD MCINTYRE</t>
  </si>
  <si>
    <t>3085</t>
  </si>
  <si>
    <t>N0ES00720000006800000</t>
  </si>
  <si>
    <t>60138</t>
  </si>
  <si>
    <t>ERF 68 OF CREIGHTON</t>
  </si>
  <si>
    <t>1674</t>
  </si>
  <si>
    <t>ERF 68 OF DONNYBROOK</t>
  </si>
  <si>
    <t>502.17</t>
  </si>
  <si>
    <t>N0FS01410000006800000</t>
  </si>
  <si>
    <t>635</t>
  </si>
  <si>
    <t>ERF 68 OF HIMEVILLE</t>
  </si>
  <si>
    <t>ROSANNE FELICITY ELIOTT-DRAKE CLARK</t>
  </si>
  <si>
    <t>N0FS03610000006800000</t>
  </si>
  <si>
    <t>102695</t>
  </si>
  <si>
    <t>ERF 68 OF UNDERBERG EXT 1</t>
  </si>
  <si>
    <t>DAVID MICHAEL JONES JILL JONES</t>
  </si>
  <si>
    <t>3072</t>
  </si>
  <si>
    <t>N0FS00380000006900000</t>
  </si>
  <si>
    <t>3113</t>
  </si>
  <si>
    <t>ERF 69 OF BULWER</t>
  </si>
  <si>
    <t>FIONA PATRICIA FOURIE</t>
  </si>
  <si>
    <t>N0ES00720000006900000</t>
  </si>
  <si>
    <t>65030</t>
  </si>
  <si>
    <t>ERF 69 OF CREIGHTON</t>
  </si>
  <si>
    <t>JOSEPH MONDLI KOZI</t>
  </si>
  <si>
    <t>ERF 69 OF DONNYBROOK</t>
  </si>
  <si>
    <t>437.93</t>
  </si>
  <si>
    <t>N0FS03610000006900000</t>
  </si>
  <si>
    <t>26885</t>
  </si>
  <si>
    <t>ERF 69 OF UNDERBERG EXT 1</t>
  </si>
  <si>
    <t>KLOOF BERG HOLIDAYS CC</t>
  </si>
  <si>
    <t>N0ES00720000007000000</t>
  </si>
  <si>
    <t>60987</t>
  </si>
  <si>
    <t>ERF 70 OF CREIGHTON</t>
  </si>
  <si>
    <t>QINISELA MICHAEL MBANJWA ZIZILE GOODNESS MBANJWA</t>
  </si>
  <si>
    <t>ERF 70 OF DONNYBROOK</t>
  </si>
  <si>
    <t>431.67</t>
  </si>
  <si>
    <t>N0FS01410000007000000</t>
  </si>
  <si>
    <t>266059</t>
  </si>
  <si>
    <t>ERF 70 OF HIMEVILLE</t>
  </si>
  <si>
    <t>DAEL LESLEY CONNOLLY ANTHONY JAMES CONNOLLY</t>
  </si>
  <si>
    <t>N0FS03610000007000000</t>
  </si>
  <si>
    <t>265435</t>
  </si>
  <si>
    <t>ERF 70 OF UNDERBERG EXT 1</t>
  </si>
  <si>
    <t>MICHELE ZEILER HADRIAN WILLIAM ZEILER</t>
  </si>
  <si>
    <t>2985</t>
  </si>
  <si>
    <t>ERF 71 OF DONNYBROOK</t>
  </si>
  <si>
    <t>452.24</t>
  </si>
  <si>
    <t>N0FS01410000007100000</t>
  </si>
  <si>
    <t>165825</t>
  </si>
  <si>
    <t>ERF 71 OF HIMEVILLE</t>
  </si>
  <si>
    <t>BHEKANI HOPEWELL MBELU HAPPINESS NONTOBEKO MBELU</t>
  </si>
  <si>
    <t>N0FS03610000007100000</t>
  </si>
  <si>
    <t>173755</t>
  </si>
  <si>
    <t>ERF 71 OF UNDERBERG EXT 1</t>
  </si>
  <si>
    <t>DUMISOKWAKHE BASIL SIKHAKHANE GABISILE HILDERGUARD SIKHAKHANE</t>
  </si>
  <si>
    <t>4777</t>
  </si>
  <si>
    <t>ERF 72 OF DONNYBROOK</t>
  </si>
  <si>
    <t>434.39</t>
  </si>
  <si>
    <t>N0FS01410000007200000</t>
  </si>
  <si>
    <t>665</t>
  </si>
  <si>
    <t>ERF 72 OF HIMEVILLE</t>
  </si>
  <si>
    <t>PAMELA COLUMBINE ADENDORFF</t>
  </si>
  <si>
    <t>N0FS03610000007200000</t>
  </si>
  <si>
    <t>26915</t>
  </si>
  <si>
    <t>ERF 72 OF UNDERBERG EXT 1</t>
  </si>
  <si>
    <t>ELIZABETH CRONJE</t>
  </si>
  <si>
    <t>4361</t>
  </si>
  <si>
    <t>ERF 73 OF DONNYBROOK</t>
  </si>
  <si>
    <t>748.24</t>
  </si>
  <si>
    <t>N0FS01410000007300000</t>
  </si>
  <si>
    <t>233635</t>
  </si>
  <si>
    <t>ERF 73 OF HIMEVILLE</t>
  </si>
  <si>
    <t>LUKE BEAUMONT WOOD</t>
  </si>
  <si>
    <t>N0FS03610000007300000</t>
  </si>
  <si>
    <t>217735</t>
  </si>
  <si>
    <t>ERF 73 OF UNDERBERG EXT 1</t>
  </si>
  <si>
    <t>KEVIN CHARLES SIEDLE</t>
  </si>
  <si>
    <t>4162</t>
  </si>
  <si>
    <t>N0ES00720000007400000</t>
  </si>
  <si>
    <t>64039</t>
  </si>
  <si>
    <t>ERF 74 OF CREIGHTON</t>
  </si>
  <si>
    <t>NOMAGUGU PATRICIA LUZULANE</t>
  </si>
  <si>
    <t>2223</t>
  </si>
  <si>
    <t>ERF 74 OF DONNYBROOK</t>
  </si>
  <si>
    <t>415.19</t>
  </si>
  <si>
    <t>N0FS01410000007400000</t>
  </si>
  <si>
    <t>265495</t>
  </si>
  <si>
    <t>ERF 74 OF HIMEVILLE</t>
  </si>
  <si>
    <t>JANINE VALENTINE STEENHUISEN</t>
  </si>
  <si>
    <t>N0FS03610000007400000</t>
  </si>
  <si>
    <t>217745</t>
  </si>
  <si>
    <t>REM OF ERF 74 OF UNDERBERG EXT 1</t>
  </si>
  <si>
    <t>DEBBIE GARROD</t>
  </si>
  <si>
    <t>2085</t>
  </si>
  <si>
    <t>N0FS03610000007400001</t>
  </si>
  <si>
    <t>152305</t>
  </si>
  <si>
    <t>PTN 1 OF ERF 74 OF UNDERBERG EXT 1</t>
  </si>
  <si>
    <t>OSCAR VENNON KENNY</t>
  </si>
  <si>
    <t>2130</t>
  </si>
  <si>
    <t>N0ES00720000007500000</t>
  </si>
  <si>
    <t>11419</t>
  </si>
  <si>
    <t>ERF 75 OF CREIGHTON</t>
  </si>
  <si>
    <t>ERF 75 OF DONNYBROOK</t>
  </si>
  <si>
    <t>412.27</t>
  </si>
  <si>
    <t>N0FS01410000007500000</t>
  </si>
  <si>
    <t>254925</t>
  </si>
  <si>
    <t>ERF 75 OF HIMEVILLE</t>
  </si>
  <si>
    <t>RICKY BRUCE BASNETT</t>
  </si>
  <si>
    <t>N0ES00720000007600000</t>
  </si>
  <si>
    <t>11464</t>
  </si>
  <si>
    <t>ERF 76 OF CREIGHTON</t>
  </si>
  <si>
    <t>ANDREW GEORGE COOPER SUSAN ELIZABETH COOPER</t>
  </si>
  <si>
    <t>ERF 76 OF DONNYBROOK</t>
  </si>
  <si>
    <t>405.26</t>
  </si>
  <si>
    <t>N0FS01410000007600000</t>
  </si>
  <si>
    <t>705</t>
  </si>
  <si>
    <t>ERF 76 OF HIMEVILLE</t>
  </si>
  <si>
    <t>JOHN HENRY MARSHALL MONCUR JEMIMA POWERS MONCUR</t>
  </si>
  <si>
    <t>N0FS03610000007600000</t>
  </si>
  <si>
    <t>26955</t>
  </si>
  <si>
    <t>ERF 76 OF UNDERBERG EXT 1</t>
  </si>
  <si>
    <t>DANIELA KATRIN SCHULZE</t>
  </si>
  <si>
    <t>2957</t>
  </si>
  <si>
    <t>ERF 77 OF DONNYBROOK</t>
  </si>
  <si>
    <t>782.36</t>
  </si>
  <si>
    <t>N0FS01410000007700000</t>
  </si>
  <si>
    <t>266080</t>
  </si>
  <si>
    <t>ERF 77 OF HIMEVILLE</t>
  </si>
  <si>
    <t>ALAN LESLIE PARROCK</t>
  </si>
  <si>
    <t>N0FS03610000007700000</t>
  </si>
  <si>
    <t>26965</t>
  </si>
  <si>
    <t>ERF 77 OF UNDERBERG EXT 1</t>
  </si>
  <si>
    <t>UNDERBURG LODGE SHARE BLOCK PTY LTD</t>
  </si>
  <si>
    <t>3112</t>
  </si>
  <si>
    <t>N0ES00720000007800000</t>
  </si>
  <si>
    <t>11567</t>
  </si>
  <si>
    <t>ERF 78 OF CREIGHTON</t>
  </si>
  <si>
    <t>LEONARD MADODA JILI RITTA BAHLANGENE JILI</t>
  </si>
  <si>
    <t>2012</t>
  </si>
  <si>
    <t>ERF 78 OF DONNYBROOK</t>
  </si>
  <si>
    <t>753.25</t>
  </si>
  <si>
    <t>N0FS01410000007800000</t>
  </si>
  <si>
    <t>68585</t>
  </si>
  <si>
    <t>ERF 78 OF HIMEVILLE</t>
  </si>
  <si>
    <t>ARTHUR EDWARD SNYMAN ANNA ALETTA SNYMAN</t>
  </si>
  <si>
    <t>ERF 79 OF DONNYBROOK</t>
  </si>
  <si>
    <t>730.79</t>
  </si>
  <si>
    <t>N0FS01410000007900000</t>
  </si>
  <si>
    <t>745</t>
  </si>
  <si>
    <t>ERF 79 OF HIMEVILLE</t>
  </si>
  <si>
    <t>DEBRA HILDITCH</t>
  </si>
  <si>
    <t>N0FS00380000008000000</t>
  </si>
  <si>
    <t>28264</t>
  </si>
  <si>
    <t>ERF 80 OF BULWER</t>
  </si>
  <si>
    <t>DAVID JOHN POVALL LINDA MARGUERITE BOURBON</t>
  </si>
  <si>
    <t>N0ES00720000008000000</t>
  </si>
  <si>
    <t>11660</t>
  </si>
  <si>
    <t>ERF 80 OF CREIGHTON</t>
  </si>
  <si>
    <t>HARRY BEZUIDENHOUT</t>
  </si>
  <si>
    <t>ERF 80 OF DONNYBROOK</t>
  </si>
  <si>
    <t>809.88</t>
  </si>
  <si>
    <t>N0FS01410000008000000</t>
  </si>
  <si>
    <t>262345</t>
  </si>
  <si>
    <t>ERF 80 OF HIMEVILLE</t>
  </si>
  <si>
    <t>BRIAN VINCENT CAWOOD</t>
  </si>
  <si>
    <t>N0FS00380000008100000</t>
  </si>
  <si>
    <t>29564</t>
  </si>
  <si>
    <t>ERF 81 OF BULWER</t>
  </si>
  <si>
    <t>N0ES00720000008100000</t>
  </si>
  <si>
    <t>11718</t>
  </si>
  <si>
    <t>ERF 81 OF CREIGHTON</t>
  </si>
  <si>
    <t>2011</t>
  </si>
  <si>
    <t>ERF 81 OF DONNYBROOK</t>
  </si>
  <si>
    <t>806.69</t>
  </si>
  <si>
    <t>N0FS01410000008100000</t>
  </si>
  <si>
    <t>246735</t>
  </si>
  <si>
    <t>ERF 81 OF HIMEVILLE</t>
  </si>
  <si>
    <t>TABITHA GARLAND SALLY ELIZABETH CAMPBELL</t>
  </si>
  <si>
    <t>N0FS00380000008200000</t>
  </si>
  <si>
    <t>3663</t>
  </si>
  <si>
    <t>ERF 82 OF BULWER</t>
  </si>
  <si>
    <t>THULANI PATRICK MKHIZE ZANELE PRIMROSE MKHIZE</t>
  </si>
  <si>
    <t>N0ES00720000008200000</t>
  </si>
  <si>
    <t>11763</t>
  </si>
  <si>
    <t>ERF 82 OF CREIGHTON</t>
  </si>
  <si>
    <t>ERF 82 OF DONNYBROOK</t>
  </si>
  <si>
    <t>842.92</t>
  </si>
  <si>
    <t>N0FS01410000008200000</t>
  </si>
  <si>
    <t>220315</t>
  </si>
  <si>
    <t>ERF 82 OF HIMEVILLE</t>
  </si>
  <si>
    <t>DEREK WILLIAM PARSONS HEATHER LOUISE PARSONS</t>
  </si>
  <si>
    <t>N0FS00380000008300000</t>
  </si>
  <si>
    <t>3711</t>
  </si>
  <si>
    <t>ERF 83 OF BULWER</t>
  </si>
  <si>
    <t>N0ES00720000008300000</t>
  </si>
  <si>
    <t>11811</t>
  </si>
  <si>
    <t>ERF 83 OF CREIGHTON</t>
  </si>
  <si>
    <t>ERF 83 OF DONNYBROOK</t>
  </si>
  <si>
    <t>558.93</t>
  </si>
  <si>
    <t>N0FS01410000008300000</t>
  </si>
  <si>
    <t>217245</t>
  </si>
  <si>
    <t>ERF 83 OF HIMEVILLE</t>
  </si>
  <si>
    <t>PAULA ANN CROXON</t>
  </si>
  <si>
    <t>N0FS00380000008400000</t>
  </si>
  <si>
    <t>3766</t>
  </si>
  <si>
    <t>ERF 84 OF BULWER</t>
  </si>
  <si>
    <t>SIBUSISO MANDLENKOSI DONATUS DLAMINI</t>
  </si>
  <si>
    <t>N0ES00720000008400000</t>
  </si>
  <si>
    <t>11866</t>
  </si>
  <si>
    <t>ERF 84 OF CREIGHTON</t>
  </si>
  <si>
    <t>NOMALIZO ALBERICA NGCOBO</t>
  </si>
  <si>
    <t>ERF 84 OF DONNYBROOK</t>
  </si>
  <si>
    <t>428.68</t>
  </si>
  <si>
    <t>N0FS01410000008400000</t>
  </si>
  <si>
    <t>259775</t>
  </si>
  <si>
    <t>ERF 84 OF HIMEVILLE</t>
  </si>
  <si>
    <t>FRANS ROBBERD LA GRANGE</t>
  </si>
  <si>
    <t>N0FS03610000008400002</t>
  </si>
  <si>
    <t>34055</t>
  </si>
  <si>
    <t>PTN 2 OF ERF 84 OF UNDERBERG</t>
  </si>
  <si>
    <t>ROBERT STEPHEN BARNES</t>
  </si>
  <si>
    <t>4051</t>
  </si>
  <si>
    <t>N0ES00720000008500000</t>
  </si>
  <si>
    <t>68985</t>
  </si>
  <si>
    <t>ERF 85 OF CREIGHTON</t>
  </si>
  <si>
    <t>GRAEME LUCAS NEWTON</t>
  </si>
  <si>
    <t>ERF 85 OF DONNYBROOK</t>
  </si>
  <si>
    <t>443.18</t>
  </si>
  <si>
    <t>N0FS01410000008500000</t>
  </si>
  <si>
    <t>805</t>
  </si>
  <si>
    <t>ERF 85 OF HIMEVILLE</t>
  </si>
  <si>
    <t>ANN LETITIA MCBEAN</t>
  </si>
  <si>
    <t>N0FS00380000008600000</t>
  </si>
  <si>
    <t>23269</t>
  </si>
  <si>
    <t>ERF 86 OF BULWER</t>
  </si>
  <si>
    <t>DUMISANI ELLIOT MAYEZA NOKWAZI CHARITY MAYEZA</t>
  </si>
  <si>
    <t>N0ES00720000008600000</t>
  </si>
  <si>
    <t>11969</t>
  </si>
  <si>
    <t>ERF 86 OF CREIGHTON</t>
  </si>
  <si>
    <t>ERF 86 OF DONNYBROOK</t>
  </si>
  <si>
    <t>600.68</t>
  </si>
  <si>
    <t>N0FS00380000008700000</t>
  </si>
  <si>
    <t>28161</t>
  </si>
  <si>
    <t>ERF 87 OF BULWER</t>
  </si>
  <si>
    <t>ANTHONY MONTFORD WILSON</t>
  </si>
  <si>
    <t>N0ES00720000008700000</t>
  </si>
  <si>
    <t>60080</t>
  </si>
  <si>
    <t>ERF 87 OF CREIGHTON</t>
  </si>
  <si>
    <t>2036</t>
  </si>
  <si>
    <t>ERF 87 OF DONNYBROOK</t>
  </si>
  <si>
    <t>403.64</t>
  </si>
  <si>
    <t>N0FS01410000008700000</t>
  </si>
  <si>
    <t>217225</t>
  </si>
  <si>
    <t>ERF 87 OF HIMEVILLE</t>
  </si>
  <si>
    <t>SAMUEL IGNATIUS COETZEE JEANINE CHRISTIANE REINETTE ROHLANDT</t>
  </si>
  <si>
    <t>N0FS00380000008800000</t>
  </si>
  <si>
    <t>3962</t>
  </si>
  <si>
    <t>ERF 88 OF BULWER</t>
  </si>
  <si>
    <t>XOLANI SHAKESPEAR GUSHU</t>
  </si>
  <si>
    <t>N0ES00720000008800000</t>
  </si>
  <si>
    <t>20565</t>
  </si>
  <si>
    <t>ERF 88 OF CREIGHTON</t>
  </si>
  <si>
    <t>ERF 88 OF DONNYBROOK</t>
  </si>
  <si>
    <t>476.86</t>
  </si>
  <si>
    <t>N0FS01410000008800000</t>
  </si>
  <si>
    <t>254285</t>
  </si>
  <si>
    <t>ERF 88 OF HIMEVILLE</t>
  </si>
  <si>
    <t>STEVEN MICHAEL ANDERSON KRISTY LEE ANDERSON</t>
  </si>
  <si>
    <t>N0FS00380000008900000</t>
  </si>
  <si>
    <t>4011</t>
  </si>
  <si>
    <t>ERF 89 OF BULWER</t>
  </si>
  <si>
    <t>VALUED WITH ERF 88 OF BULWER</t>
  </si>
  <si>
    <t>N0ES00720000008900000</t>
  </si>
  <si>
    <t>12166</t>
  </si>
  <si>
    <t>ERF 89 OF CREIGHTON</t>
  </si>
  <si>
    <t>NYAMEKO GENESIUS CHIYA CHIYA NOMBULELO</t>
  </si>
  <si>
    <t>ERF 89 OF DONNYBROOK</t>
  </si>
  <si>
    <t>473.88</t>
  </si>
  <si>
    <t>N0FS01410000008900000</t>
  </si>
  <si>
    <t>845</t>
  </si>
  <si>
    <t>ERF 89 OF HIMEVILLE</t>
  </si>
  <si>
    <t>BERG VISTA PROP CC</t>
  </si>
  <si>
    <t>N0FS00380000009000000</t>
  </si>
  <si>
    <t>29014</t>
  </si>
  <si>
    <t>ERF 90 OF BULWER</t>
  </si>
  <si>
    <t>N0ES00720000009000000</t>
  </si>
  <si>
    <t>12214</t>
  </si>
  <si>
    <t>ERF 90 OF CREIGHTON</t>
  </si>
  <si>
    <t>NOZISA MBELE</t>
  </si>
  <si>
    <t>1999</t>
  </si>
  <si>
    <t>ERF 90 OF DONNYBROOK</t>
  </si>
  <si>
    <t>402.04</t>
  </si>
  <si>
    <t>N0FS01410000009000000</t>
  </si>
  <si>
    <t>855</t>
  </si>
  <si>
    <t>ERF 90 OF HIMEVILLE</t>
  </si>
  <si>
    <t>BRENDA PATRICIA DAVIS</t>
  </si>
  <si>
    <t>N0ES00720000009100000</t>
  </si>
  <si>
    <t>21119</t>
  </si>
  <si>
    <t>ERF 91 OF CREIGHTON</t>
  </si>
  <si>
    <t>JENNIFIR DOROTHY LEONARD ELSIE SCHALKWYK JOHN CORNELIUS SCHALKWYK</t>
  </si>
  <si>
    <t>4446</t>
  </si>
  <si>
    <t>ERF 91 OF DONNYBROOK</t>
  </si>
  <si>
    <t>480.31</t>
  </si>
  <si>
    <t>N0FS01410000009100000</t>
  </si>
  <si>
    <t>865</t>
  </si>
  <si>
    <t>ERF 91 OF HIMEVILLE</t>
  </si>
  <si>
    <t>FLYLINES SYNDICATE CC</t>
  </si>
  <si>
    <t>ERF 92 OF DONNYBROOK</t>
  </si>
  <si>
    <t>399.79</t>
  </si>
  <si>
    <t>N0FS01410000009200000</t>
  </si>
  <si>
    <t>102685</t>
  </si>
  <si>
    <t>ERF 92 OF HIMEVILLE</t>
  </si>
  <si>
    <t>JOSEPH HOULSTON KATHLEEN HOULSTON</t>
  </si>
  <si>
    <t>ERF 93 OF DONNYBROOK</t>
  </si>
  <si>
    <t>400.95</t>
  </si>
  <si>
    <t>N0FS01410000009300000</t>
  </si>
  <si>
    <t>246535</t>
  </si>
  <si>
    <t>ERF 93 OF HIMEVILLE</t>
  </si>
  <si>
    <t>MARY-JANE GARTHE</t>
  </si>
  <si>
    <t>N0FS00380000009300001</t>
  </si>
  <si>
    <t>4262</t>
  </si>
  <si>
    <t>PTN 1 OF ERF 93 OF BULWER</t>
  </si>
  <si>
    <t>PETER WELI MTOLO</t>
  </si>
  <si>
    <t>1420</t>
  </si>
  <si>
    <t>ERF 94 OF DONNYBROOK</t>
  </si>
  <si>
    <t>475.87</t>
  </si>
  <si>
    <t>N0FS01410000009400000</t>
  </si>
  <si>
    <t>266107</t>
  </si>
  <si>
    <t>ERF 94 OF HIMEVILLE</t>
  </si>
  <si>
    <t>THE PHOENIX PROPERTY TRUST</t>
  </si>
  <si>
    <t>ERF 95 OF DONNYBROOK</t>
  </si>
  <si>
    <t>517.59</t>
  </si>
  <si>
    <t>N0FS01410000009500000</t>
  </si>
  <si>
    <t>263845</t>
  </si>
  <si>
    <t>ERF 95 OF HIMEVILLE</t>
  </si>
  <si>
    <t>JOLENE JANET JACKSON CLINTON BRIAN BATAILLE ANGELA ROSEMARY BATAILLE</t>
  </si>
  <si>
    <t>ERF 96 OF DONNYBROOK</t>
  </si>
  <si>
    <t>528.77</t>
  </si>
  <si>
    <t>N0FS01410000009600000</t>
  </si>
  <si>
    <t>246815</t>
  </si>
  <si>
    <t>ERF 96 OF HIMEVILLE</t>
  </si>
  <si>
    <t>TYRONE JOHN WOOD TRACEY SHAYNE WOOD</t>
  </si>
  <si>
    <t>N0ES00720000009700000</t>
  </si>
  <si>
    <t>63980</t>
  </si>
  <si>
    <t>ERF 97 OF CREIGHTON</t>
  </si>
  <si>
    <t>NKOSIKHONA MCHUNU FUNEKA MCHUNU</t>
  </si>
  <si>
    <t>ERF 97 OF DONNYBROOK</t>
  </si>
  <si>
    <t>509.34</t>
  </si>
  <si>
    <t>N0FS01410000009700000</t>
  </si>
  <si>
    <t>265915</t>
  </si>
  <si>
    <t>ERF 97 OF HIMEVILLE</t>
  </si>
  <si>
    <t>ROBIN FREDERICK ALEXANDER BREMNER</t>
  </si>
  <si>
    <t>Supp 2</t>
  </si>
  <si>
    <t>ERF 98 OF DONNYBROOK</t>
  </si>
  <si>
    <t>489.07</t>
  </si>
  <si>
    <t>N0FS01410000009800000</t>
  </si>
  <si>
    <t>935</t>
  </si>
  <si>
    <t>ERF 98 OF HIMEVILLE</t>
  </si>
  <si>
    <t>PAULINE ANN ADAM</t>
  </si>
  <si>
    <t>ERF 99 OF DONNYBROOK</t>
  </si>
  <si>
    <t>507.85</t>
  </si>
  <si>
    <t>N0FS01410000009900000</t>
  </si>
  <si>
    <t>254895</t>
  </si>
  <si>
    <t>ERF 99 OF HIMEVILLE</t>
  </si>
  <si>
    <t>THE SANI TRUST-TRUSTEES THE SLLM TRUST-TRUSTEES</t>
  </si>
  <si>
    <t>ERF 100 OF DONNYBROOK</t>
  </si>
  <si>
    <t>423.63</t>
  </si>
  <si>
    <t>N0FS01410000010000000</t>
  </si>
  <si>
    <t>955</t>
  </si>
  <si>
    <t>ERF 100 OF HIMEVILLE</t>
  </si>
  <si>
    <t>LOT 100 HIMEVILLE CC</t>
  </si>
  <si>
    <t>ERF 101 OF DONNYBROOK</t>
  </si>
  <si>
    <t>407.05</t>
  </si>
  <si>
    <t>ERF 102 OF DONNYBROOK</t>
  </si>
  <si>
    <t>491.87</t>
  </si>
  <si>
    <t>ERF 103 OF DONNYBROOK</t>
  </si>
  <si>
    <t>504.71</t>
  </si>
  <si>
    <t>N0FS01410000010300000</t>
  </si>
  <si>
    <t>173815</t>
  </si>
  <si>
    <t>ERF 103 OF HIMEVILLE</t>
  </si>
  <si>
    <t>IMRAAN ABDUL KADER VALODIA PAULINE SHEILA STANFORD</t>
  </si>
  <si>
    <t>ERF 104 OF DONNYBROOK</t>
  </si>
  <si>
    <t>401.41</t>
  </si>
  <si>
    <t>N0ES00720000010500000</t>
  </si>
  <si>
    <t>66880</t>
  </si>
  <si>
    <t>ERF 105 OF CREIGHTON</t>
  </si>
  <si>
    <t>ROSINA MCKENZIE</t>
  </si>
  <si>
    <t>ERF 105 OF DONNYBROOK</t>
  </si>
  <si>
    <t>400.76</t>
  </si>
  <si>
    <t>N0FS01410000010500000</t>
  </si>
  <si>
    <t>985</t>
  </si>
  <si>
    <t>ERF 105-2 OF HIMEVILLE</t>
  </si>
  <si>
    <t>ROUX ALEC JONATHON LE</t>
  </si>
  <si>
    <t>ERF 106 OF DONNYBROOK</t>
  </si>
  <si>
    <t>499.24</t>
  </si>
  <si>
    <t>N0FS01410000010600000</t>
  </si>
  <si>
    <t>995</t>
  </si>
  <si>
    <t>ERF 106 OF HIMEVILLE</t>
  </si>
  <si>
    <t>MILES BASIL RICHARD JOHN</t>
  </si>
  <si>
    <t>ERF 107 OF DONNYBROOK</t>
  </si>
  <si>
    <t>496.04</t>
  </si>
  <si>
    <t>N0FS01410000010700000</t>
  </si>
  <si>
    <t>68765</t>
  </si>
  <si>
    <t>ERF 107 OF HIMEVILLE</t>
  </si>
  <si>
    <t>NICOLAAS JOHANNES WESSELS</t>
  </si>
  <si>
    <t>N0ES00720000010800000</t>
  </si>
  <si>
    <t>58838</t>
  </si>
  <si>
    <t>ERF 108 OF CREIGHTON</t>
  </si>
  <si>
    <t>PRINCES NOSANDI MOHOLI</t>
  </si>
  <si>
    <t>ERF 108 OF DONNYBROOK</t>
  </si>
  <si>
    <t>400.09</t>
  </si>
  <si>
    <t>N0FS01410000010800000</t>
  </si>
  <si>
    <t>233965</t>
  </si>
  <si>
    <t>ERF 108 OF HIMEVILLE</t>
  </si>
  <si>
    <t>COLIN MARK STEPHENSON</t>
  </si>
  <si>
    <t>ERF 109 OF DONNYBROOK</t>
  </si>
  <si>
    <t>410.02</t>
  </si>
  <si>
    <t>N0FS01410000010900000</t>
  </si>
  <si>
    <t>246455</t>
  </si>
  <si>
    <t>ERF 109 OF HIMEVILLE</t>
  </si>
  <si>
    <t>4010</t>
  </si>
  <si>
    <t>ERF 110 OF DONNYBROOK</t>
  </si>
  <si>
    <t>515.04</t>
  </si>
  <si>
    <t>N0FS01410000011000000</t>
  </si>
  <si>
    <t>262445</t>
  </si>
  <si>
    <t>ERF 110 OF HIMEVILLE</t>
  </si>
  <si>
    <t>ROBERT CASTRO KENNY</t>
  </si>
  <si>
    <t>2643</t>
  </si>
  <si>
    <t>ERF 111 OF DONNYBROOK</t>
  </si>
  <si>
    <t>491.40</t>
  </si>
  <si>
    <t>N0FS01410000011100000</t>
  </si>
  <si>
    <t>238135</t>
  </si>
  <si>
    <t>ERF 111 OF HIMEVILLE</t>
  </si>
  <si>
    <t>3935</t>
  </si>
  <si>
    <t>ERF 112 OF DONNYBROOK</t>
  </si>
  <si>
    <t>399.88</t>
  </si>
  <si>
    <t>ERF 113 OF DONNYBROOK</t>
  </si>
  <si>
    <t>409.67</t>
  </si>
  <si>
    <t>N0FS01410000011300000</t>
  </si>
  <si>
    <t>264105</t>
  </si>
  <si>
    <t>ERF 113 OF HIMEVILLE</t>
  </si>
  <si>
    <t>SIBUSISO JEFFREY SHEZI THEMBELIHLE NONTO AULRIA SHEZI</t>
  </si>
  <si>
    <t>3578</t>
  </si>
  <si>
    <t>ERF 114 OF DONNYBROOK</t>
  </si>
  <si>
    <t>400.86</t>
  </si>
  <si>
    <t>N0FS01410000011400000</t>
  </si>
  <si>
    <t>246255</t>
  </si>
  <si>
    <t>ERF 114 OF HIMEVILLE</t>
  </si>
  <si>
    <t>BHEKOKWAKHE LAWRENCE NKOSI JANNET NONKUMBUZO NKOSI</t>
  </si>
  <si>
    <t>4029</t>
  </si>
  <si>
    <t>N0FS00380000011500000</t>
  </si>
  <si>
    <t>4815</t>
  </si>
  <si>
    <t>ERF 115 OF BULWER</t>
  </si>
  <si>
    <t>ERF 115 OF DONNYBROOK</t>
  </si>
  <si>
    <t>1322.69</t>
  </si>
  <si>
    <t>N0FS01410000011500000</t>
  </si>
  <si>
    <t>5095</t>
  </si>
  <si>
    <t>ERF 115 OF HIMEVILLE</t>
  </si>
  <si>
    <t>LAWRANCE MATHEMBA NGQWALA</t>
  </si>
  <si>
    <t>ERF 116 OF DONNYBROOK</t>
  </si>
  <si>
    <t>684.72</t>
  </si>
  <si>
    <t>N0FS01410000011600000</t>
  </si>
  <si>
    <t>97445</t>
  </si>
  <si>
    <t>ERF 116 OF HIMEVILLE</t>
  </si>
  <si>
    <t>THULANI PATRICK MLAMBO MINIKAZI NONTHLANGA NANCY MLAMBO</t>
  </si>
  <si>
    <t>N0FS00380000011700000</t>
  </si>
  <si>
    <t>4860</t>
  </si>
  <si>
    <t>ERF 117 OF BULWER</t>
  </si>
  <si>
    <t>ERF 117 OF DONNYBROOK</t>
  </si>
  <si>
    <t>685.63</t>
  </si>
  <si>
    <t>N0FS01410000011700000</t>
  </si>
  <si>
    <t>5115</t>
  </si>
  <si>
    <t>ERF 117 OF HIMEVILLE</t>
  </si>
  <si>
    <t>LINDO PAULUS NYAWOSE SYLVASIA BONGEKILE NYAWOSE</t>
  </si>
  <si>
    <t>ERF 118 OF DONNYBROOK</t>
  </si>
  <si>
    <t>697.29</t>
  </si>
  <si>
    <t>N0FS01410000011800000</t>
  </si>
  <si>
    <t>246285</t>
  </si>
  <si>
    <t>ERF 118 OF HIMEVILLE</t>
  </si>
  <si>
    <t>N0ES00720000011900000</t>
  </si>
  <si>
    <t>58931</t>
  </si>
  <si>
    <t>ERF 119 OF CREIGHTON</t>
  </si>
  <si>
    <t>CHRISTINA JOHANNA KATZ</t>
  </si>
  <si>
    <t>1125</t>
  </si>
  <si>
    <t>ERF 119 OF DONNYBROOK</t>
  </si>
  <si>
    <t>684.61</t>
  </si>
  <si>
    <t>N0FS01410000011900000</t>
  </si>
  <si>
    <t>262115</t>
  </si>
  <si>
    <t>ERF 119 OF HIMEVILLE</t>
  </si>
  <si>
    <t>GLENDA RITA BERKELJON BRYAN DAVID BERKELJON</t>
  </si>
  <si>
    <t>N0ES00720000012000000</t>
  </si>
  <si>
    <t>65580</t>
  </si>
  <si>
    <t>ERF 120 OF CREIGHTON</t>
  </si>
  <si>
    <t>PFINEAS DUMISANI MBANJWA PRIMROSE STHEMBILE MBANJWA</t>
  </si>
  <si>
    <t>ERF 120 OF DONNYBROOK</t>
  </si>
  <si>
    <t>667.85</t>
  </si>
  <si>
    <t>N0FS01410000012000000</t>
  </si>
  <si>
    <t>5145</t>
  </si>
  <si>
    <t>ERF 120 OF HIMEVILLE</t>
  </si>
  <si>
    <t>ROBERT TAYLOR HELEN NELLIE TAYLOR</t>
  </si>
  <si>
    <t>ERF 121 OF DONNYBROOK</t>
  </si>
  <si>
    <t>662.40</t>
  </si>
  <si>
    <t>N0FS01410000012100000</t>
  </si>
  <si>
    <t>225065</t>
  </si>
  <si>
    <t>ERF 121 OF HIMEVILLE</t>
  </si>
  <si>
    <t>MORWEN HAZEL BEZUIDENHOUT</t>
  </si>
  <si>
    <t>ERF 122 OF DONNYBROOK</t>
  </si>
  <si>
    <t>513.42</t>
  </si>
  <si>
    <t>N0FS01410000012200000</t>
  </si>
  <si>
    <t>89425</t>
  </si>
  <si>
    <t>ERF 122 OF HIMEVILLE</t>
  </si>
  <si>
    <t>PETER JOHN HUXHAM JACQUELINE HUXHAM</t>
  </si>
  <si>
    <t>N0ES00720000012300000</t>
  </si>
  <si>
    <t>62130</t>
  </si>
  <si>
    <t>ERF 123 OF CREIGHTON</t>
  </si>
  <si>
    <t>KHULANI MTHEMBENI BRIAN MZIMELA</t>
  </si>
  <si>
    <t>1467</t>
  </si>
  <si>
    <t>ERF 123 OF DONNYBROOK</t>
  </si>
  <si>
    <t>420.68</t>
  </si>
  <si>
    <t>N0FS01410000012300000</t>
  </si>
  <si>
    <t>246315</t>
  </si>
  <si>
    <t>ERF 123 OF HIMEVILLE</t>
  </si>
  <si>
    <t>PAUL ADRIAN RILEY DEBRA-ANN RILEY</t>
  </si>
  <si>
    <t>N0FS03610000012300000</t>
  </si>
  <si>
    <t>34415</t>
  </si>
  <si>
    <t>ERF 123 OF UNDERBERG EXT 1</t>
  </si>
  <si>
    <t>IAN KENNETH SCOTT</t>
  </si>
  <si>
    <t>4327</t>
  </si>
  <si>
    <t>ERF 124 OF DONNYBROOK</t>
  </si>
  <si>
    <t>599.86</t>
  </si>
  <si>
    <t>N0FS01410000012400000</t>
  </si>
  <si>
    <t>5185</t>
  </si>
  <si>
    <t>ERF 124 OF HIMEVILLE</t>
  </si>
  <si>
    <t>DENG SAN BU TRUST-TRUSTEES</t>
  </si>
  <si>
    <t>N0FS01410000012400001</t>
  </si>
  <si>
    <t>50165</t>
  </si>
  <si>
    <t>PTN 1 OF ERF 124 OF HIMEVILLE</t>
  </si>
  <si>
    <t>ALBERT VETTER DORIS VETTER</t>
  </si>
  <si>
    <t>ERF 125 OF DONNYBROOK</t>
  </si>
  <si>
    <t>423.59</t>
  </si>
  <si>
    <t>N0FS01410000012500000</t>
  </si>
  <si>
    <t>220335</t>
  </si>
  <si>
    <t>REM OF ERF 125 OF HIMEVILLE</t>
  </si>
  <si>
    <t>JULIETTE MELINA GYURE</t>
  </si>
  <si>
    <t>2045</t>
  </si>
  <si>
    <t>N0FS01410000012500001</t>
  </si>
  <si>
    <t>262405</t>
  </si>
  <si>
    <t>PTN 1 OF ERF 125 OF HIMEVILLE</t>
  </si>
  <si>
    <t>ELIZABETH JOHANNA VERMAAK JAN HENDRIK VERMAAK</t>
  </si>
  <si>
    <t>2002</t>
  </si>
  <si>
    <t>ERF 126 OF DONNYBROOK</t>
  </si>
  <si>
    <t>482.81</t>
  </si>
  <si>
    <t>N0FS01410000012600000</t>
  </si>
  <si>
    <t>5201</t>
  </si>
  <si>
    <t>REM OF ERF 126 OF HIMEVILLE</t>
  </si>
  <si>
    <t>THABISO FRANCIS NDLOVU MPUMELELO THABISILE PRECIOUS NDLOVU</t>
  </si>
  <si>
    <t>ERF 127 OF DONNYBROOK</t>
  </si>
  <si>
    <t>485.06</t>
  </si>
  <si>
    <t>N0FS01410000012700000</t>
  </si>
  <si>
    <t>152065</t>
  </si>
  <si>
    <t>REM OF ERF 127 OF HIMEVILLE</t>
  </si>
  <si>
    <t>PETER WILLIAM KENDALL</t>
  </si>
  <si>
    <t>N0FS01410000012700001</t>
  </si>
  <si>
    <t>50185</t>
  </si>
  <si>
    <t>PTN 1 OF ERF 127 OF HIMEVILLE</t>
  </si>
  <si>
    <t xml:space="preserve">DALY DOROTHY AMANDA
</t>
  </si>
  <si>
    <t>ERF 128 OF DONNYBROOK</t>
  </si>
  <si>
    <t>422.71</t>
  </si>
  <si>
    <t>N0FS01410000012800000</t>
  </si>
  <si>
    <t>262075</t>
  </si>
  <si>
    <t>REM OF ERF 128 OF HIMEVILLE</t>
  </si>
  <si>
    <t>GEOFFREY LEONARD LINE</t>
  </si>
  <si>
    <t>2210</t>
  </si>
  <si>
    <t>ERF 128 OF CREIGHTON</t>
  </si>
  <si>
    <t>419.23</t>
  </si>
  <si>
    <t>N0FS03610000012800000</t>
  </si>
  <si>
    <t>34465</t>
  </si>
  <si>
    <t>ERF 128 OF UNDERBERG</t>
  </si>
  <si>
    <t>ALAN LESLIE PAYN</t>
  </si>
  <si>
    <t>6062</t>
  </si>
  <si>
    <t>N0FS01410000012800001</t>
  </si>
  <si>
    <t>50195</t>
  </si>
  <si>
    <t>PTN 1 OF ERF 128 OF HIMEVILLE</t>
  </si>
  <si>
    <t>MSHIYENI JOHANNES SOSIBO</t>
  </si>
  <si>
    <t>1800</t>
  </si>
  <si>
    <t>ERF 129 OF DONNYBROOK</t>
  </si>
  <si>
    <t>421.59</t>
  </si>
  <si>
    <t>N0FS01410000012900000</t>
  </si>
  <si>
    <t>263395</t>
  </si>
  <si>
    <t>ERF 129 OF HIMEVILLE</t>
  </si>
  <si>
    <t>ELSA SMITH</t>
  </si>
  <si>
    <t>ERF 130 OF DONNYBROOK</t>
  </si>
  <si>
    <t>487.61</t>
  </si>
  <si>
    <t>N0FS01410000013000000</t>
  </si>
  <si>
    <t>238265</t>
  </si>
  <si>
    <t>ERF 130 OF HIMEVILLE</t>
  </si>
  <si>
    <t>ALETTA CATHARINA MUIR ANDREW ROBERT MUIR</t>
  </si>
  <si>
    <t>ERF 130 OF CREIGHTON</t>
  </si>
  <si>
    <t>360.02</t>
  </si>
  <si>
    <t>N0FS03610000013000000</t>
  </si>
  <si>
    <t>71745</t>
  </si>
  <si>
    <t>ERF 130 OF UNDERBERG EXT 1</t>
  </si>
  <si>
    <t>GLORIA DOROTHY LARNER JAMES LARNER</t>
  </si>
  <si>
    <t>3505</t>
  </si>
  <si>
    <t>ERF 131 OF DONNYBROOK</t>
  </si>
  <si>
    <t>490.29</t>
  </si>
  <si>
    <t>N0FS01410000013100000</t>
  </si>
  <si>
    <t>262315</t>
  </si>
  <si>
    <t>ERF 131 OF HIMEVILLE</t>
  </si>
  <si>
    <t>KATHRYN HAZEL TEDESCHI TIBERIO ALCIDE TEDESCHI</t>
  </si>
  <si>
    <t>ERF 131 OF CREIGHTON</t>
  </si>
  <si>
    <t>ERF 132 OF DONNYBROOK</t>
  </si>
  <si>
    <t>420.38</t>
  </si>
  <si>
    <t>N0FS01410000013200000</t>
  </si>
  <si>
    <t>181215</t>
  </si>
  <si>
    <t>ERF 132 OF HIMEVILLE</t>
  </si>
  <si>
    <t>BRIAN SCOTT ALEXANDER GARRETT</t>
  </si>
  <si>
    <t>ERF 132 OF CREIGHTON</t>
  </si>
  <si>
    <t>360.01</t>
  </si>
  <si>
    <t>N0FS03610000013200000</t>
  </si>
  <si>
    <t>246075</t>
  </si>
  <si>
    <t>REM OF ERF 132 OF UNDERBERG EXT 1</t>
  </si>
  <si>
    <t>GERTRUIDA DORETHEA SUSANNA MOLLER</t>
  </si>
  <si>
    <t>5733</t>
  </si>
  <si>
    <t>ERF 133 OF DONNYBROOK</t>
  </si>
  <si>
    <t>419.47</t>
  </si>
  <si>
    <t>N0FS01410000013300000</t>
  </si>
  <si>
    <t>5345</t>
  </si>
  <si>
    <t>ERF 133 OF HIMEVILLE</t>
  </si>
  <si>
    <t>PAUL &amp; JENNY PROPERTY TRUST-TRUSTEES</t>
  </si>
  <si>
    <t>ERF 133 OF CREIGHTON</t>
  </si>
  <si>
    <t>N0FS03610000013300000</t>
  </si>
  <si>
    <t>259605</t>
  </si>
  <si>
    <t>REM OF ERF 133 OF UNDERBERG EXT 1</t>
  </si>
  <si>
    <t>JUDITH GORDON FAMILY TRUST-TRUSTEES</t>
  </si>
  <si>
    <t>5214</t>
  </si>
  <si>
    <t>ERF 134 OF DONNYBROOK</t>
  </si>
  <si>
    <t>492.56</t>
  </si>
  <si>
    <t>N0FS01410000013400000</t>
  </si>
  <si>
    <t>246055</t>
  </si>
  <si>
    <t>ERF 134 OF HIMEVILLE</t>
  </si>
  <si>
    <t>SIMON HENRY BULLIMORE PAULA JANE BULLIMORE</t>
  </si>
  <si>
    <t>ERF 134 OF CREIGHTON</t>
  </si>
  <si>
    <t>ERF 135 OF DONNYBROOK</t>
  </si>
  <si>
    <t>495.09</t>
  </si>
  <si>
    <t>N0FS01410000013500000</t>
  </si>
  <si>
    <t>5365</t>
  </si>
  <si>
    <t>ERF 135 OF HIMEVILLE</t>
  </si>
  <si>
    <t>PATRICIA ANNE WHITTLE</t>
  </si>
  <si>
    <t>ERF 135 OF CREIGHTON</t>
  </si>
  <si>
    <t>N0FS03610000013500000</t>
  </si>
  <si>
    <t>233365</t>
  </si>
  <si>
    <t>ERF 135 OF UNDERBERG EXT 1</t>
  </si>
  <si>
    <t>LESLIE PHILIP LEE HEIDI MARY LEE</t>
  </si>
  <si>
    <t>2597</t>
  </si>
  <si>
    <t>ERF 136 OF DONNYBROOK</t>
  </si>
  <si>
    <t>418.34</t>
  </si>
  <si>
    <t>N0FS01410000013600000</t>
  </si>
  <si>
    <t>263875</t>
  </si>
  <si>
    <t>ERF 136 OF HIMEVILLE</t>
  </si>
  <si>
    <t>ANDREW JAYSON VAN SCHALKWYK</t>
  </si>
  <si>
    <t>ERF 136 OF CREIGHTON</t>
  </si>
  <si>
    <t>360.06</t>
  </si>
  <si>
    <t>ERF 137 OF DONNYBROOK</t>
  </si>
  <si>
    <t>417.75</t>
  </si>
  <si>
    <t>N0FS01410000013700000</t>
  </si>
  <si>
    <t>5385</t>
  </si>
  <si>
    <t>ERF 137 OF HIMEVILLE</t>
  </si>
  <si>
    <t>CAROL ANN NEILSON</t>
  </si>
  <si>
    <t>ERF 137 OF CREIGHTON</t>
  </si>
  <si>
    <t>403.85</t>
  </si>
  <si>
    <t>ERF 138 OF DONNYBROOK</t>
  </si>
  <si>
    <t>497.09</t>
  </si>
  <si>
    <t>N0FS01410000013800000</t>
  </si>
  <si>
    <t>238595</t>
  </si>
  <si>
    <t>ERF 138 OF HIMEVILLE</t>
  </si>
  <si>
    <t>JUNE RICHARDSON MARLENE RICHARDSON</t>
  </si>
  <si>
    <t>ERF 138 OF CREIGHTON</t>
  </si>
  <si>
    <t>412.51</t>
  </si>
  <si>
    <t>ERF 139 OF DONNYBROOK</t>
  </si>
  <si>
    <t>500.04</t>
  </si>
  <si>
    <t>N0FS01410000013900000</t>
  </si>
  <si>
    <t>76935</t>
  </si>
  <si>
    <t>ERF 139 OF HIMEVILLE</t>
  </si>
  <si>
    <t>MICHAEL SHANE RIDGWAY CHANTAL MARIA RIDGWAY</t>
  </si>
  <si>
    <t>ERF 139 OF CREIGHTON</t>
  </si>
  <si>
    <t>446.05</t>
  </si>
  <si>
    <t>N0FS00380000014000000</t>
  </si>
  <si>
    <t>5517</t>
  </si>
  <si>
    <t>ERF 140 OF BULWER</t>
  </si>
  <si>
    <t>ERF 140 OF DONNYBROOK</t>
  </si>
  <si>
    <t>416.22</t>
  </si>
  <si>
    <t>N0FS01410000014000000</t>
  </si>
  <si>
    <t>165845</t>
  </si>
  <si>
    <t>ERF 140 OF HIMEVILLE</t>
  </si>
  <si>
    <t>WILLIAM ROBERT HOCKING BRENDA MARIE DEYZEL</t>
  </si>
  <si>
    <t>ERF 140 OF CREIGHTON</t>
  </si>
  <si>
    <t>ERF 141 OF DONNYBROOK</t>
  </si>
  <si>
    <t>415.37</t>
  </si>
  <si>
    <t>ERF 141 OF CREIGHTON</t>
  </si>
  <si>
    <t>359.98</t>
  </si>
  <si>
    <t>N0FS03610000014100000</t>
  </si>
  <si>
    <t>173395</t>
  </si>
  <si>
    <t>REM OF ERF 141 OF UNDERBERG EXT 1</t>
  </si>
  <si>
    <t>ROBEN INV CC</t>
  </si>
  <si>
    <t>2910</t>
  </si>
  <si>
    <t>ERF 142 OF DONNYBROOK</t>
  </si>
  <si>
    <t>502.31</t>
  </si>
  <si>
    <t>ERF 142 OF CREIGHTON</t>
  </si>
  <si>
    <t>359.99</t>
  </si>
  <si>
    <t>N0FS03610000014200001</t>
  </si>
  <si>
    <t>262675</t>
  </si>
  <si>
    <t>PTN 1 OF ERF 142 OF UNDERBERG EXT 1</t>
  </si>
  <si>
    <t>PAUL VINCENT LOUIS WENDY-LEIGH LOUIS</t>
  </si>
  <si>
    <t>3367</t>
  </si>
  <si>
    <t>ERF 143 OF DONNYBROOK</t>
  </si>
  <si>
    <t>504.83</t>
  </si>
  <si>
    <t>N0FS01410000014300000</t>
  </si>
  <si>
    <t>71755</t>
  </si>
  <si>
    <t>ERF 143 OF HIMEVILLE</t>
  </si>
  <si>
    <t>ROBERT LEENHOUWERS HELENA LEENHOUWERS</t>
  </si>
  <si>
    <t>ERF 143 OF CREIGHTON</t>
  </si>
  <si>
    <t>N0FS03610000014300000</t>
  </si>
  <si>
    <t>254575</t>
  </si>
  <si>
    <t>ERF 143 OF UNDERBERG EXT 1</t>
  </si>
  <si>
    <t>TRACY MARGARET ANGELA DELPORT DE WAAL DELPORT</t>
  </si>
  <si>
    <t>11573</t>
  </si>
  <si>
    <t>ERF 144 OF DONNYBROOK</t>
  </si>
  <si>
    <t>414.23</t>
  </si>
  <si>
    <t>N0FS01410000014400000</t>
  </si>
  <si>
    <t>97605</t>
  </si>
  <si>
    <t>ERF 144 OF HIMEVILLE</t>
  </si>
  <si>
    <t>JOHN FINDLAY SHIRE</t>
  </si>
  <si>
    <t>ERF 144 OF CREIGHTON</t>
  </si>
  <si>
    <t>360</t>
  </si>
  <si>
    <t>N0FS03610000014400000</t>
  </si>
  <si>
    <t>259245</t>
  </si>
  <si>
    <t>ERF 144 OF UNDERBERG EXT 1</t>
  </si>
  <si>
    <t>ASTRID ELIZABETH MARIA CHRISTODOULOU</t>
  </si>
  <si>
    <t>8806</t>
  </si>
  <si>
    <t>ERF 145 OF DONNYBROOK</t>
  </si>
  <si>
    <t>413.37</t>
  </si>
  <si>
    <t>N0FS01410000014500000</t>
  </si>
  <si>
    <t>233645</t>
  </si>
  <si>
    <t>ERF 145 OF HIMEVILLE</t>
  </si>
  <si>
    <t>ANDREW HARPER DILLON LINDA MARY DILLON</t>
  </si>
  <si>
    <t>ERF 145 OF CREIGHTON</t>
  </si>
  <si>
    <t>N0FS00380000014600000</t>
  </si>
  <si>
    <t>5713</t>
  </si>
  <si>
    <t>ERF 146 OF BULWER</t>
  </si>
  <si>
    <t>BLUEBERRY FARM HOLIDAY COTTAGE CC</t>
  </si>
  <si>
    <t>ERF 146 OF DONNYBROOK</t>
  </si>
  <si>
    <t>507.10</t>
  </si>
  <si>
    <t>N0FS01410000014600000</t>
  </si>
  <si>
    <t>254535</t>
  </si>
  <si>
    <t>ERF 146 OF HIMEVILLE</t>
  </si>
  <si>
    <t>BRUCE OVENDALE SALLY ANN OVENDALE</t>
  </si>
  <si>
    <t>ERF 146 OF CREIGHTON</t>
  </si>
  <si>
    <t>N0FS03610000014600003</t>
  </si>
  <si>
    <t>220345</t>
  </si>
  <si>
    <t>PTN 3 OF ERF 146 OF UNDERBERG EXT 1</t>
  </si>
  <si>
    <t>CARYN LYNN WALKER</t>
  </si>
  <si>
    <t>2511</t>
  </si>
  <si>
    <t>N0FS03610000014600004</t>
  </si>
  <si>
    <t>262725</t>
  </si>
  <si>
    <t>PTN 4 OF ERF 146 OF UNDERBERG EXT 1</t>
  </si>
  <si>
    <t>THE ALEXANDER RESIDENCE TRUST</t>
  </si>
  <si>
    <t>2742</t>
  </si>
  <si>
    <t>ERF 147 OF DONNYBROOK</t>
  </si>
  <si>
    <t>509.78</t>
  </si>
  <si>
    <t>N0FS01410000014700000</t>
  </si>
  <si>
    <t>5465</t>
  </si>
  <si>
    <t>ERF 147 OF HIMEVILLE</t>
  </si>
  <si>
    <t>JANET LYNN MATCHER</t>
  </si>
  <si>
    <t>ERF 147 OF CREIGHTON</t>
  </si>
  <si>
    <t>ERF 148 OF DONNYBROOK</t>
  </si>
  <si>
    <t>412.12</t>
  </si>
  <si>
    <t>N0FS01410000014800000</t>
  </si>
  <si>
    <t>5475</t>
  </si>
  <si>
    <t>ERF 148 OF HIMEVILLE</t>
  </si>
  <si>
    <t>ROSEMARY DEBORAH THOMASON JOHN MARK THOMASON</t>
  </si>
  <si>
    <t>ERF 148 OF CREIGHTON</t>
  </si>
  <si>
    <t>390.25</t>
  </si>
  <si>
    <t>N0FS03610000014800000</t>
  </si>
  <si>
    <t>34665</t>
  </si>
  <si>
    <t>REM OF ERF 148 OF UNDERBERG EXT 1</t>
  </si>
  <si>
    <t>ANDREA PIPER</t>
  </si>
  <si>
    <t>14673</t>
  </si>
  <si>
    <t>N0FS03610000014800001</t>
  </si>
  <si>
    <t>217185</t>
  </si>
  <si>
    <t>PTN 1 OF ERF 148 OF UNDERBERG EXT 1</t>
  </si>
  <si>
    <t>5635</t>
  </si>
  <si>
    <t>N0FS03610000014800002</t>
  </si>
  <si>
    <t>233975</t>
  </si>
  <si>
    <t>PTN 2 OF ERF 148 OF UNDERBERG EXT 1</t>
  </si>
  <si>
    <t>ANGELA SIMPSON</t>
  </si>
  <si>
    <t>8023</t>
  </si>
  <si>
    <t>ERF 149 OF DONNYBROOK</t>
  </si>
  <si>
    <t>411.26</t>
  </si>
  <si>
    <t>ERF 149 OF CREIGHTON</t>
  </si>
  <si>
    <t>512.15</t>
  </si>
  <si>
    <t>ERF 150 OF DONNYBROOK</t>
  </si>
  <si>
    <t>512.65</t>
  </si>
  <si>
    <t>ERF 150 OF CREIGHTON</t>
  </si>
  <si>
    <t>N0FS03610000015000001</t>
  </si>
  <si>
    <t>68745</t>
  </si>
  <si>
    <t>PTN 1 OF ERF 150 OF UNDERBERG EXT 1</t>
  </si>
  <si>
    <t>PETER ALAN GODDARD</t>
  </si>
  <si>
    <t>2784</t>
  </si>
  <si>
    <t>N0FS03610000015000002</t>
  </si>
  <si>
    <t>18775</t>
  </si>
  <si>
    <t>PTN 2 OF ERF 150 OF UNDERBERG</t>
  </si>
  <si>
    <t>HAROLD VINCENT BIZAARE ALFREDA CAROL BIZAARE</t>
  </si>
  <si>
    <t>N0FS03610000015000003</t>
  </si>
  <si>
    <t>18785</t>
  </si>
  <si>
    <t>PTN 3 OF ERF 150 OF UNDERBERG</t>
  </si>
  <si>
    <t>MINGWAY DEV CC</t>
  </si>
  <si>
    <t>2785</t>
  </si>
  <si>
    <t>ERF 151 OF DONNYBROOK</t>
  </si>
  <si>
    <t>515.10</t>
  </si>
  <si>
    <t>N0FS01410000015100000</t>
  </si>
  <si>
    <t>5505</t>
  </si>
  <si>
    <t>ERF 151 OF HIMEVILLE</t>
  </si>
  <si>
    <t>SWANEPOEL MARK</t>
  </si>
  <si>
    <t>ERF 151 OF CREIGHTON</t>
  </si>
  <si>
    <t>N0FS03610000015100000</t>
  </si>
  <si>
    <t>173995</t>
  </si>
  <si>
    <t>REM OF ERF 151 OF UNDERBERG EXT 1</t>
  </si>
  <si>
    <t>JENNIFER MARGARET PIPER</t>
  </si>
  <si>
    <t>2834</t>
  </si>
  <si>
    <t>N0FS03610000015100001</t>
  </si>
  <si>
    <t>18795</t>
  </si>
  <si>
    <t>PTN 1 OF ERF 151 OF UNDERBERG EXT 1</t>
  </si>
  <si>
    <t>SEAN MICHAEL MILLARD</t>
  </si>
  <si>
    <t>2896</t>
  </si>
  <si>
    <t>N0FS03610000015100002</t>
  </si>
  <si>
    <t>68555</t>
  </si>
  <si>
    <t>PTN 2 OF ERF 151 OF UNDERBERG EXT 1</t>
  </si>
  <si>
    <t>QUANTA MAYER</t>
  </si>
  <si>
    <t>2864</t>
  </si>
  <si>
    <t>ERF 152 OF DONNYBROOK</t>
  </si>
  <si>
    <t>410.52</t>
  </si>
  <si>
    <t>N0FS01410000015200000</t>
  </si>
  <si>
    <t>5515</t>
  </si>
  <si>
    <t>ERF 152 OF HIMEVILLE</t>
  </si>
  <si>
    <t>JANE MARJORIE KING</t>
  </si>
  <si>
    <t>ERF 152 OF CREIGHTON</t>
  </si>
  <si>
    <t>N0FS03610000015200000</t>
  </si>
  <si>
    <t>173765</t>
  </si>
  <si>
    <t>REM OF ERF 152 OF UNDERBERG EXT 1</t>
  </si>
  <si>
    <t>JOAN LEONIE MACKINTOSH</t>
  </si>
  <si>
    <t>2192</t>
  </si>
  <si>
    <t>N0FS03610000015200001</t>
  </si>
  <si>
    <t>18815</t>
  </si>
  <si>
    <t>PTN 1 OF ERF 152 OF UNDERBERG EXT 1</t>
  </si>
  <si>
    <t>JOHANNES ELZO ELZIENUS ORSEL</t>
  </si>
  <si>
    <t>2295</t>
  </si>
  <si>
    <t>N0FS03610000015200002</t>
  </si>
  <si>
    <t>233075</t>
  </si>
  <si>
    <t>PTN 2 OF ERF 152 OF UNDERBERG EXT 1</t>
  </si>
  <si>
    <t>SIDNEY DOUGLAS WILLIAM MOORE PAMELA MARY MOORE</t>
  </si>
  <si>
    <t>2726</t>
  </si>
  <si>
    <t>ERF 153 OF DONNYBROOK</t>
  </si>
  <si>
    <t>409.32</t>
  </si>
  <si>
    <t>N0FS01410000015300000</t>
  </si>
  <si>
    <t>263375</t>
  </si>
  <si>
    <t>ERF 153 OF HIMEVILLE</t>
  </si>
  <si>
    <t>LOMAX SUSAN JANE</t>
  </si>
  <si>
    <t>ERF 153 OF CREIGHTON</t>
  </si>
  <si>
    <t>N0FS03610000015300000</t>
  </si>
  <si>
    <t>102525</t>
  </si>
  <si>
    <t>REM OF ERF 153 OF UNDERBERG EXT 1</t>
  </si>
  <si>
    <t>CRAIG ERWIN SEETHAL</t>
  </si>
  <si>
    <t>2069</t>
  </si>
  <si>
    <t>N0FS03610000015300001</t>
  </si>
  <si>
    <t>262145</t>
  </si>
  <si>
    <t>REM OF PTN 1 OF ERF 153 OF UNDERBERG EXT 1</t>
  </si>
  <si>
    <t>TROY STEPHEN MARAIS</t>
  </si>
  <si>
    <t>1939</t>
  </si>
  <si>
    <t>N0FS03610000015300002</t>
  </si>
  <si>
    <t>254795</t>
  </si>
  <si>
    <t>PTN 2 OF ERF 153 OF UNDERBERG EXT 1</t>
  </si>
  <si>
    <t>MOIRA DOWNING</t>
  </si>
  <si>
    <t>1962</t>
  </si>
  <si>
    <t>ERF 154 OF DONNYBROOK</t>
  </si>
  <si>
    <t>516.97</t>
  </si>
  <si>
    <t>N0FS01410000015400000</t>
  </si>
  <si>
    <t>5535</t>
  </si>
  <si>
    <t>ERF 154 OF HIMEVILLE</t>
  </si>
  <si>
    <t>BUTT DONALD PATRICK</t>
  </si>
  <si>
    <t>ERF 154 OF CREIGHTON</t>
  </si>
  <si>
    <t>N0FS03610000015400000</t>
  </si>
  <si>
    <t>233395</t>
  </si>
  <si>
    <t>ERF 154 OF UNDERBERG EXT 1</t>
  </si>
  <si>
    <t>CHERYL LYNN CARTER</t>
  </si>
  <si>
    <t>2258</t>
  </si>
  <si>
    <t>ERF 155 OF DONNYBROOK</t>
  </si>
  <si>
    <t>519.68</t>
  </si>
  <si>
    <t>N0FS01410000015500000</t>
  </si>
  <si>
    <t>84685</t>
  </si>
  <si>
    <t>ERF 155 OF HIMEVILLE</t>
  </si>
  <si>
    <t>KOHLER MARTIN ANTHONY</t>
  </si>
  <si>
    <t>ERF 155 OF CREIGHTON</t>
  </si>
  <si>
    <t>ERF 156 OF DONNYBROOK</t>
  </si>
  <si>
    <t>407.96</t>
  </si>
  <si>
    <t>N0FS01410000015600000</t>
  </si>
  <si>
    <t>238175</t>
  </si>
  <si>
    <t>ERF 156 OF HIMEVILLE</t>
  </si>
  <si>
    <t>THORNTON CLIVE ERIC</t>
  </si>
  <si>
    <t>ERF 157 OF DONNYBROOK</t>
  </si>
  <si>
    <t>407.40</t>
  </si>
  <si>
    <t>N0FS01410000015700000</t>
  </si>
  <si>
    <t>259415</t>
  </si>
  <si>
    <t>ERF 157 OF HIMEVILLE</t>
  </si>
  <si>
    <t>DENTON NICOLA CALLI</t>
  </si>
  <si>
    <t>ERF 157 OF CREIGHTON</t>
  </si>
  <si>
    <t>359.96</t>
  </si>
  <si>
    <t>ERF 158 OF DONNYBROOK</t>
  </si>
  <si>
    <t>521.53</t>
  </si>
  <si>
    <t>ERF 158 OF CREIGHTON</t>
  </si>
  <si>
    <t>525.41</t>
  </si>
  <si>
    <t>ERF 159 OF DONNYBROOK</t>
  </si>
  <si>
    <t>524.64</t>
  </si>
  <si>
    <t>N0FS01410000015900000</t>
  </si>
  <si>
    <t>71845</t>
  </si>
  <si>
    <t>ERF 159 OF HIMEVILLE</t>
  </si>
  <si>
    <t>DYK TERENCE RHYE VAN</t>
  </si>
  <si>
    <t>ERF 159 OF CREIGHTON</t>
  </si>
  <si>
    <t>524.55</t>
  </si>
  <si>
    <t>ERF 160 OF DONNYBROOK</t>
  </si>
  <si>
    <t>405.90</t>
  </si>
  <si>
    <t>N0FS01410000016000000</t>
  </si>
  <si>
    <t>5595</t>
  </si>
  <si>
    <t>ERF 160 OF HIMEVILLE</t>
  </si>
  <si>
    <t>ROODT MICHELE</t>
  </si>
  <si>
    <t>ERF 160 OF CREIGHTON</t>
  </si>
  <si>
    <t>360.03</t>
  </si>
  <si>
    <t>N0FS03610000016000000</t>
  </si>
  <si>
    <t>34765</t>
  </si>
  <si>
    <t>ERF 160 OF UNDERBERG</t>
  </si>
  <si>
    <t>NORMAN HERRING FAMILY TRUST-TRUSTEES</t>
  </si>
  <si>
    <t>10684</t>
  </si>
  <si>
    <t>ERF 161 OF DONNYBROOK</t>
  </si>
  <si>
    <t>405.34</t>
  </si>
  <si>
    <t>N0FS01410000016100000</t>
  </si>
  <si>
    <t>5605</t>
  </si>
  <si>
    <t>ERF 161 OF HIMEVILLE</t>
  </si>
  <si>
    <t>KHAHLAMBA TRUST-TRUSTEES</t>
  </si>
  <si>
    <t>ERF 161 OF CREIGHTON</t>
  </si>
  <si>
    <t>360.05</t>
  </si>
  <si>
    <t>N0FS03610000016100000</t>
  </si>
  <si>
    <t>68385</t>
  </si>
  <si>
    <t>REM OF ERF 161 OF UNDERBERG EXT 1</t>
  </si>
  <si>
    <t>JULIA WILLOX JOSEPH MICHAEL DE ROBILLARD</t>
  </si>
  <si>
    <t>5481</t>
  </si>
  <si>
    <t>N0FS03610000016100001</t>
  </si>
  <si>
    <t>246085</t>
  </si>
  <si>
    <t>PTN 1 OF ERF 161 OF UNDERBERG EXT 1</t>
  </si>
  <si>
    <t>MONICA VIOLA HERRING</t>
  </si>
  <si>
    <t>2373</t>
  </si>
  <si>
    <t>ERF 162 OF DONNYBROOK</t>
  </si>
  <si>
    <t>526.65</t>
  </si>
  <si>
    <t>N0FS01410000016200000</t>
  </si>
  <si>
    <t>5615</t>
  </si>
  <si>
    <t>ERF 162 OF HIMEVILLE</t>
  </si>
  <si>
    <t>SCHLEYER MARGARET ELIZABETH</t>
  </si>
  <si>
    <t>ERF 162 OF CREIGHTON</t>
  </si>
  <si>
    <t>N0FS03610000016200001</t>
  </si>
  <si>
    <t>217645</t>
  </si>
  <si>
    <t>PTN 1 OF ERF 162 OF UNDERBERG EXT 1</t>
  </si>
  <si>
    <t>MICHAEL WILLIAM GOLOBARDAS CAMPBELL</t>
  </si>
  <si>
    <t>3590</t>
  </si>
  <si>
    <t>ERF 163 OF DONNYBROOK</t>
  </si>
  <si>
    <t>529.33</t>
  </si>
  <si>
    <t>N0FS01410000016300000</t>
  </si>
  <si>
    <t>68865</t>
  </si>
  <si>
    <t>ERF 163 OF HIMEVILLE</t>
  </si>
  <si>
    <t>NYAWOSE ENOCK</t>
  </si>
  <si>
    <t>2648</t>
  </si>
  <si>
    <t>ERF 163 OF CREIGHTON</t>
  </si>
  <si>
    <t>N0FS03610000016300000</t>
  </si>
  <si>
    <t>259785</t>
  </si>
  <si>
    <t>REM OF ERF 163 OF UNDERBERG EXT 1</t>
  </si>
  <si>
    <t>PHILIP SAMUEL KNOX CATHERINE MARY KNOX</t>
  </si>
  <si>
    <t>4339</t>
  </si>
  <si>
    <t>N0FS03610000016300001</t>
  </si>
  <si>
    <t>259795</t>
  </si>
  <si>
    <t>PTN 1 OF ERF 163 OF UNDERBERG EXT 1</t>
  </si>
  <si>
    <t>2466</t>
  </si>
  <si>
    <t>ERF 164 OF DONNYBROOK</t>
  </si>
  <si>
    <t>403.95</t>
  </si>
  <si>
    <t>N0FS01410000016400000</t>
  </si>
  <si>
    <t>102615</t>
  </si>
  <si>
    <t>ERF 164 OF HIMEVILLE</t>
  </si>
  <si>
    <t>DUMA PHUMELELE ANNASTASIA</t>
  </si>
  <si>
    <t>2805</t>
  </si>
  <si>
    <t>ERF 164 OF CREIGHTON</t>
  </si>
  <si>
    <t>N0FS03610000016400000</t>
  </si>
  <si>
    <t>225095</t>
  </si>
  <si>
    <t>ERF 164 OF UNDERBERG EXT 1</t>
  </si>
  <si>
    <t>7384</t>
  </si>
  <si>
    <t>ERF 165 OF DONNYBROOK</t>
  </si>
  <si>
    <t>403.06</t>
  </si>
  <si>
    <t>N0FS01410000016500000</t>
  </si>
  <si>
    <t>5645</t>
  </si>
  <si>
    <t>ERF 165 OF HIMEVILLE</t>
  </si>
  <si>
    <t>TERENCE DARRELL LETLEY</t>
  </si>
  <si>
    <t>929</t>
  </si>
  <si>
    <t>ERF 165 OF CREIGHTON</t>
  </si>
  <si>
    <t>ERF 166 OF DONNYBROOK</t>
  </si>
  <si>
    <t>531.67</t>
  </si>
  <si>
    <t>ERF 166 OF CREIGHTON</t>
  </si>
  <si>
    <t>ERF 167 OF DONNYBROOK</t>
  </si>
  <si>
    <t>532.33</t>
  </si>
  <si>
    <t>ERF 167 OF CREIGHTON</t>
  </si>
  <si>
    <t>N0FS03610000016700000</t>
  </si>
  <si>
    <t>34835</t>
  </si>
  <si>
    <t>REM OF ERF 167 OF UNDERBERG</t>
  </si>
  <si>
    <t>JOHN ANTHONY STORM</t>
  </si>
  <si>
    <t>41788</t>
  </si>
  <si>
    <t>Section 1 of SS SPRINGSIDE PARK</t>
  </si>
  <si>
    <t>DARRYL PETER PRICE MOOR ALYSON MARY PRICE- MOOR</t>
  </si>
  <si>
    <t>254</t>
  </si>
  <si>
    <t>Section 10 of SS SPRINGSIDE PARK</t>
  </si>
  <si>
    <t>DENISE PATRICIA MCCRORY ROBERT MCCRORY</t>
  </si>
  <si>
    <t>Section 11 of SS SPRINGSIDE PARK</t>
  </si>
  <si>
    <t>RORY BLAKE WATSON</t>
  </si>
  <si>
    <t>249</t>
  </si>
  <si>
    <t>Section 12 of SS SPRINGSIDE PARK</t>
  </si>
  <si>
    <t>SYDNEY JOHN ELLISON GAYLE GENE ELLISON</t>
  </si>
  <si>
    <t>273</t>
  </si>
  <si>
    <t>Section 13 of SS SPRINGSIDE PARK</t>
  </si>
  <si>
    <t>GRAHAM FREDERICK DARCH ALISON JEAN DARCH</t>
  </si>
  <si>
    <t>Section 2 of SS SPRINGSIDE PARK</t>
  </si>
  <si>
    <t>BATH MOIRA</t>
  </si>
  <si>
    <t>42</t>
  </si>
  <si>
    <t>Section 3 of SS SPRINGSIDE PARK</t>
  </si>
  <si>
    <t>STEPHEN HUGH CHURCH</t>
  </si>
  <si>
    <t>289</t>
  </si>
  <si>
    <t>Section 4 of SS SPRINGSIDE PARK</t>
  </si>
  <si>
    <t>354</t>
  </si>
  <si>
    <t>Section 5 of SS SPRINGSIDE PARK</t>
  </si>
  <si>
    <t>TIMOTHY STEFAN JANSE VAN VUUREN</t>
  </si>
  <si>
    <t>260</t>
  </si>
  <si>
    <t>Section 6 of SS SPRINGSIDE PARK</t>
  </si>
  <si>
    <t>CATHERINE MARY JANSEN VAN RENSBURG</t>
  </si>
  <si>
    <t>Section 7 of SS SPRINGSIDE PARK</t>
  </si>
  <si>
    <t>359</t>
  </si>
  <si>
    <t>Section 8 of SS SPRINGSIDE PARK</t>
  </si>
  <si>
    <t>QUICK LEAP INV 490 PTY LTD</t>
  </si>
  <si>
    <t>287</t>
  </si>
  <si>
    <t>Section 9 of SS SPRINGSIDE PARK</t>
  </si>
  <si>
    <t>PENELOPE SAVILE SCOTT</t>
  </si>
  <si>
    <t>280</t>
  </si>
  <si>
    <t>N0FS03610000016700002</t>
  </si>
  <si>
    <t>144915</t>
  </si>
  <si>
    <t>PTN 2 OF ERF 167 OF UNDERBERG EXT 1</t>
  </si>
  <si>
    <t>CHRISPEN SLINGSBY HUGHTREDE HOLT MARY-ANN HOLT</t>
  </si>
  <si>
    <t>4160</t>
  </si>
  <si>
    <t>N0FS03610000016700004</t>
  </si>
  <si>
    <t>144935</t>
  </si>
  <si>
    <t>REM OF PTN 4 OF ERF 167 OF UNDERBERG EXT 1</t>
  </si>
  <si>
    <t>JOHANN KAREL VAN AS DEBRA LYNNE VAN AS</t>
  </si>
  <si>
    <t>2161</t>
  </si>
  <si>
    <t>N0FS03610000016700006</t>
  </si>
  <si>
    <t>181115</t>
  </si>
  <si>
    <t>REM OF PTN 6 OF ERF 167 OF UNDERBERG</t>
  </si>
  <si>
    <t xml:space="preserve">ZIKHALI ALFRED DLAMINI
</t>
  </si>
  <si>
    <t>2971</t>
  </si>
  <si>
    <t>N0FS03610000016700007</t>
  </si>
  <si>
    <t>266145</t>
  </si>
  <si>
    <t>REM OF PTN 7 OF ERF 167 OF UNDERBERG EXT 1</t>
  </si>
  <si>
    <t>NIKKI BRENDER-A- BRANDIS</t>
  </si>
  <si>
    <t>2861</t>
  </si>
  <si>
    <t>N0FS03610000016700008</t>
  </si>
  <si>
    <t>144965</t>
  </si>
  <si>
    <t>PTN 8 OF ERF 167 OF UNDERBERG</t>
  </si>
  <si>
    <t>CATHERINE MARY KNOX</t>
  </si>
  <si>
    <t>6103</t>
  </si>
  <si>
    <t>N0FS03610000016700010</t>
  </si>
  <si>
    <t>178795</t>
  </si>
  <si>
    <t>REM OF PTN 10 OF ERF 167 OF UNDERBERG</t>
  </si>
  <si>
    <t>MARKS WINDOW PROPRIETARY LIMITED</t>
  </si>
  <si>
    <t>25114</t>
  </si>
  <si>
    <t>N0FS03610000016700012</t>
  </si>
  <si>
    <t>178695</t>
  </si>
  <si>
    <t>PTN 12 OF ERF 167 OF UNDERBERG EXT 1</t>
  </si>
  <si>
    <t>MUHAMMAD ASLAM BUTT MARRY BUTT</t>
  </si>
  <si>
    <t>2547</t>
  </si>
  <si>
    <t>N0FS03610000016700013</t>
  </si>
  <si>
    <t>178705</t>
  </si>
  <si>
    <t>PTN 13 OF ERF 167 OF UNDERBERG EXT 1</t>
  </si>
  <si>
    <t>SIPHO MBUSO VICTOR VISAGIE NOMAKHOSAZANE HAZEL VISAGIE</t>
  </si>
  <si>
    <t>2952</t>
  </si>
  <si>
    <t>N0FS03610000016700014</t>
  </si>
  <si>
    <t>259115</t>
  </si>
  <si>
    <t>PTN 14 OF ERF 167 OF UNDERBERG EXT 1</t>
  </si>
  <si>
    <t>ANDREW JAMES WATSON SOPHIE CLAUDIA WATSON</t>
  </si>
  <si>
    <t>3593</t>
  </si>
  <si>
    <t>N0FS03610000016700015</t>
  </si>
  <si>
    <t>102495</t>
  </si>
  <si>
    <t>PTN 15 OF ERF 167 OF UNDERBERG EXT 1</t>
  </si>
  <si>
    <t>ESKOM'S HOLDINGS LTD</t>
  </si>
  <si>
    <t>3942</t>
  </si>
  <si>
    <t>N0FS03610000016700018</t>
  </si>
  <si>
    <t>263895</t>
  </si>
  <si>
    <t>PTN 18 OF ERF 167 OF UNDERBERG EXT 1</t>
  </si>
  <si>
    <t xml:space="preserve">THE BLUE STARLING TRUST
</t>
  </si>
  <si>
    <t>2500</t>
  </si>
  <si>
    <t>N0FS03610000016700033</t>
  </si>
  <si>
    <t>63275</t>
  </si>
  <si>
    <t>PTN 33 OF ERF 167 OF UNDERBERG</t>
  </si>
  <si>
    <t xml:space="preserve">CONI JONATHAN CRAIG
</t>
  </si>
  <si>
    <t>2618</t>
  </si>
  <si>
    <t>N0FS03610000016700036</t>
  </si>
  <si>
    <t>97545</t>
  </si>
  <si>
    <t>REM OF PTN 36 OF ERF 167 OF UNDERBERG</t>
  </si>
  <si>
    <t xml:space="preserve">MERRYL VIVIEN JAMES
</t>
  </si>
  <si>
    <t>N0FS03610000016700038</t>
  </si>
  <si>
    <t>68285</t>
  </si>
  <si>
    <t>PTN 38 OF ERF 167 OF UNDERBERG</t>
  </si>
  <si>
    <t xml:space="preserve">PETER IVENS- FERRAZ ALMARY BRIDGET IVENS- FERRAZ
</t>
  </si>
  <si>
    <t>N0FS03610000016700046</t>
  </si>
  <si>
    <t>217255</t>
  </si>
  <si>
    <t>REM OF PTN 46 OF ERF 167 OF UNDERBERG</t>
  </si>
  <si>
    <t>MATTHEW SIMON GOODE</t>
  </si>
  <si>
    <t>2055</t>
  </si>
  <si>
    <t>N0FS03610000016700047</t>
  </si>
  <si>
    <t>181135</t>
  </si>
  <si>
    <t>PTN 47 OF ERF 167 OF UNDERBERG</t>
  </si>
  <si>
    <t>IAN CAMPBELL DAVIES</t>
  </si>
  <si>
    <t>N0FS03610000016700048</t>
  </si>
  <si>
    <t>178865</t>
  </si>
  <si>
    <t>PTN 48 OF ERF 167 OF UNDERBERG</t>
  </si>
  <si>
    <t>KENNETH MERRILL</t>
  </si>
  <si>
    <t>ERF 168 OF DONNYBROOK</t>
  </si>
  <si>
    <t>399.65</t>
  </si>
  <si>
    <t>N0FS01410000016800000</t>
  </si>
  <si>
    <t>5655</t>
  </si>
  <si>
    <t>ERF 168 OF HIMEVILLE</t>
  </si>
  <si>
    <t>SHIRLEY CORLENE SMITH</t>
  </si>
  <si>
    <t>ERF 168 OF CREIGHTON</t>
  </si>
  <si>
    <t>509.95</t>
  </si>
  <si>
    <t>N0FS00380000016900000</t>
  </si>
  <si>
    <t>68088</t>
  </si>
  <si>
    <t>ERF 169 OF BULWER</t>
  </si>
  <si>
    <t>LOU-ANN LUCAS</t>
  </si>
  <si>
    <t>14234</t>
  </si>
  <si>
    <t>ERF 169 OF DONNYBROOK</t>
  </si>
  <si>
    <t>423.62</t>
  </si>
  <si>
    <t>ERF 169 OF CREIGHTON</t>
  </si>
  <si>
    <t>646.42</t>
  </si>
  <si>
    <t>N0FS03610000016900001</t>
  </si>
  <si>
    <t>21045</t>
  </si>
  <si>
    <t>PTN 1 OF ERF 169 OF UNDERBERG</t>
  </si>
  <si>
    <t>MICHAEL JOHN TODD JOHN GEORGE VRYONIDES</t>
  </si>
  <si>
    <t>4013</t>
  </si>
  <si>
    <t>N0FS03610000016900002</t>
  </si>
  <si>
    <t>181185</t>
  </si>
  <si>
    <t>REM OF PTN 2 OF ERF 169 OF UNDERBERG</t>
  </si>
  <si>
    <t>K J F VERHURING EDMS BPK</t>
  </si>
  <si>
    <t>2007</t>
  </si>
  <si>
    <t>N0FS03610000016900003</t>
  </si>
  <si>
    <t>165815</t>
  </si>
  <si>
    <t>REM OF PTN 3 OF ERF 169 OF UNDERBERG</t>
  </si>
  <si>
    <t>CHERYL GAIL BRENNON INGRID LYNETTE BRUYNSE</t>
  </si>
  <si>
    <t>N0FS03610000016900004</t>
  </si>
  <si>
    <t>21075</t>
  </si>
  <si>
    <t>PTN 4 OF ERF 169 OF UNDERBERG</t>
  </si>
  <si>
    <t>HEATHER JOY BAGULEY LANCE ROYDON BAGULEY</t>
  </si>
  <si>
    <t>N0FS03610000016900006</t>
  </si>
  <si>
    <t>173015</t>
  </si>
  <si>
    <t>PTN 6 OF ERF 169 OF UNDERBERG</t>
  </si>
  <si>
    <t>DENIS NICHOLAS BOTHA</t>
  </si>
  <si>
    <t>2006</t>
  </si>
  <si>
    <t>N0FS03610000016900007</t>
  </si>
  <si>
    <t>254175</t>
  </si>
  <si>
    <t>PTN 7 OF ERF 169 OF UNDERBERG</t>
  </si>
  <si>
    <t>OLIVIA LESLEY KOPPING</t>
  </si>
  <si>
    <t>N0FS03610000016900008</t>
  </si>
  <si>
    <t>PTN 8 OF ERF 169 OF UNDERBERG</t>
  </si>
  <si>
    <t>DAPHNE JEAN HEUNIS</t>
  </si>
  <si>
    <t>ERF 170 OF DONNYBROOK</t>
  </si>
  <si>
    <t>409.07</t>
  </si>
  <si>
    <t>ERF 170 OF CREIGHTON</t>
  </si>
  <si>
    <t>ERF 171 OF DONNYBROOK</t>
  </si>
  <si>
    <t>814.34</t>
  </si>
  <si>
    <t>N0FS01410000017100000</t>
  </si>
  <si>
    <t>5685</t>
  </si>
  <si>
    <t>ERF 171 OF HIMEVILLE</t>
  </si>
  <si>
    <t>COLLEEN JOAN MAY</t>
  </si>
  <si>
    <t>ERF 171 OF CREIGHTON</t>
  </si>
  <si>
    <t>360.24</t>
  </si>
  <si>
    <t>N0FS03610000017100000</t>
  </si>
  <si>
    <t>102185</t>
  </si>
  <si>
    <t>REM OF ERF 171 OF UNDERBERG</t>
  </si>
  <si>
    <t>HELEN DOROTHY JOAN WHITTAKER</t>
  </si>
  <si>
    <t>2760</t>
  </si>
  <si>
    <t>N0FS03610000017100002</t>
  </si>
  <si>
    <t>21105</t>
  </si>
  <si>
    <t>PTN 2 OF ERF 171 OF UNDERBERG</t>
  </si>
  <si>
    <t>HEMELTON JABULANI THUSI</t>
  </si>
  <si>
    <t>3828</t>
  </si>
  <si>
    <t>CHANGE FROM VACANT LAND TO RES &amp; INCREASE IN VALUE OF PROP</t>
  </si>
  <si>
    <t>N0FS03610000017100004</t>
  </si>
  <si>
    <t>265955</t>
  </si>
  <si>
    <t>PTN 4 OF ERF 171 OF UNDERBERG</t>
  </si>
  <si>
    <t>CLIFFORD LOUIS NEUPER</t>
  </si>
  <si>
    <t>3465</t>
  </si>
  <si>
    <t>N0FS03610000017100005</t>
  </si>
  <si>
    <t>254735</t>
  </si>
  <si>
    <t>PTN 5 OF ERF 171 OF UNDERBERG</t>
  </si>
  <si>
    <t>GALLIMAUFRY TRUST-TRUSTEES</t>
  </si>
  <si>
    <t>N0FS03610000017100006</t>
  </si>
  <si>
    <t>259135</t>
  </si>
  <si>
    <t>PTN 6 OF ERF 171 OF UNDERBERG</t>
  </si>
  <si>
    <t>2001</t>
  </si>
  <si>
    <t>N0FS03610000017100007</t>
  </si>
  <si>
    <t>266169</t>
  </si>
  <si>
    <t>PTN 7 OF ERF 171 OF UNDERBERG</t>
  </si>
  <si>
    <t>SIKHO MANDLEZULU BUNGANE</t>
  </si>
  <si>
    <t>3157</t>
  </si>
  <si>
    <t>ERF 172 OF DONNYBROOK</t>
  </si>
  <si>
    <t>492.08</t>
  </si>
  <si>
    <t>N0FS01410000017200000</t>
  </si>
  <si>
    <t>5695</t>
  </si>
  <si>
    <t>ERF 172 OF HIMEVILLE</t>
  </si>
  <si>
    <t>RIGI TRUST</t>
  </si>
  <si>
    <t>ERF 172 OF CREIGHTON</t>
  </si>
  <si>
    <t>695.26</t>
  </si>
  <si>
    <t>N0FS03610000017200001</t>
  </si>
  <si>
    <t>68825</t>
  </si>
  <si>
    <t>PTN 1 OF ERF 172 OF UNDERBERG</t>
  </si>
  <si>
    <t>PIETER WILLEM VAN BILJON JOAN MARGARET VAN BILJON</t>
  </si>
  <si>
    <t>4200</t>
  </si>
  <si>
    <t>N0FS03610000017200002</t>
  </si>
  <si>
    <t>21155</t>
  </si>
  <si>
    <t>REM OF PTN 2 OF ERF 172 OF UNDERBERG</t>
  </si>
  <si>
    <t>PETER JAMES HOGNO</t>
  </si>
  <si>
    <t>N0FS03610000017200003</t>
  </si>
  <si>
    <t>254615</t>
  </si>
  <si>
    <t>PTN 3 OF ERF 172 OF UNDERBERG</t>
  </si>
  <si>
    <t>SHELL CASE 110 PROPRIETARY LIMITED</t>
  </si>
  <si>
    <t>N0FS03610000017200004</t>
  </si>
  <si>
    <t>21175</t>
  </si>
  <si>
    <t>PTN 4 OF ERF 172 OF UNDERBERG</t>
  </si>
  <si>
    <t>PITIKA PETROS NTULI ANTOINETTE DIANA NTULI</t>
  </si>
  <si>
    <t>5710</t>
  </si>
  <si>
    <t>N0FS03610000017200005</t>
  </si>
  <si>
    <t>21185</t>
  </si>
  <si>
    <t>PTN 5 OF ERF 172 OF UNDERBERG</t>
  </si>
  <si>
    <t>PATRICIA ANNE WEAVER</t>
  </si>
  <si>
    <t>N0FS03610000017200007</t>
  </si>
  <si>
    <t>21205</t>
  </si>
  <si>
    <t>PTN 7 OF ERF 172 OF UNDERBERG</t>
  </si>
  <si>
    <t>ALAN PATRICK ROTH</t>
  </si>
  <si>
    <t>4445</t>
  </si>
  <si>
    <t>N0FS03610000017200008</t>
  </si>
  <si>
    <t>266004</t>
  </si>
  <si>
    <t>REM OF PTN 8 OF ERF 172 OF UNDERBERG</t>
  </si>
  <si>
    <t>MILLSTONE TRUST</t>
  </si>
  <si>
    <t>2572</t>
  </si>
  <si>
    <t>N0FS03610000017200009</t>
  </si>
  <si>
    <t>68805</t>
  </si>
  <si>
    <t>PTN 9 OF ERF 172 OF UNDERBERG</t>
  </si>
  <si>
    <t>CYNTHIA CHRISTINA MEINTSMA</t>
  </si>
  <si>
    <t>4052</t>
  </si>
  <si>
    <t>N0FS03610000017200010</t>
  </si>
  <si>
    <t>157745</t>
  </si>
  <si>
    <t>PTN 10 OF ERF 172 OF UNDERBERG</t>
  </si>
  <si>
    <t>GREGORY DAVID MEIKLEJOHN</t>
  </si>
  <si>
    <t>4056</t>
  </si>
  <si>
    <t>N0FS03610000017200012</t>
  </si>
  <si>
    <t>238635</t>
  </si>
  <si>
    <t>PTN 12 OF ERF 172 OF UNDERBERG</t>
  </si>
  <si>
    <t>SANDRA KYNOCH</t>
  </si>
  <si>
    <t>N0FS03610000017200013</t>
  </si>
  <si>
    <t>254655</t>
  </si>
  <si>
    <t>PTN 13 OF ERF 172 OF UNDERBERG</t>
  </si>
  <si>
    <t>JUSTIN IAN CRAWFORD</t>
  </si>
  <si>
    <t>4083</t>
  </si>
  <si>
    <t>ERF 173 OF DONNYBROOK</t>
  </si>
  <si>
    <t>436.56</t>
  </si>
  <si>
    <t>N0FS01410000017300000</t>
  </si>
  <si>
    <t>173665</t>
  </si>
  <si>
    <t>ERF 173 OF HIMEVILLE</t>
  </si>
  <si>
    <t>KATHLEEN ROSEMARY ABBETT</t>
  </si>
  <si>
    <t>ERF 173 OF CREIGHTON</t>
  </si>
  <si>
    <t>761.42</t>
  </si>
  <si>
    <t>ERF 174 OF DONNYBROOK</t>
  </si>
  <si>
    <t>491.81</t>
  </si>
  <si>
    <t>ERF 174 OF CREIGHTON</t>
  </si>
  <si>
    <t>ERF 175 OF DONNYBROOK</t>
  </si>
  <si>
    <t>436.55</t>
  </si>
  <si>
    <t>N0FS01410000017500000</t>
  </si>
  <si>
    <t>68455</t>
  </si>
  <si>
    <t>REM OF ERF 175 OF HIMEVILLE</t>
  </si>
  <si>
    <t>ELEANOR MARGARET WHEELER</t>
  </si>
  <si>
    <t>5053</t>
  </si>
  <si>
    <t>ERF 175 OF CREIGHTON</t>
  </si>
  <si>
    <t>377.66</t>
  </si>
  <si>
    <t>N0FS01410000017500001</t>
  </si>
  <si>
    <t>50205</t>
  </si>
  <si>
    <t>PTN 1 OF ERF 175 OF HIMEVILLE</t>
  </si>
  <si>
    <t>GERALDINE INGRID ELIZABETH VAN DYK</t>
  </si>
  <si>
    <t>3041</t>
  </si>
  <si>
    <t>ERF 176 OF DONNYBROOK</t>
  </si>
  <si>
    <t>436.57</t>
  </si>
  <si>
    <t>N0FS01410000017600000</t>
  </si>
  <si>
    <t>262665</t>
  </si>
  <si>
    <t>REM OF ERF 176 OF HIMEVILLE</t>
  </si>
  <si>
    <t>ROBERT PIERRE DELANEY</t>
  </si>
  <si>
    <t>4408</t>
  </si>
  <si>
    <t>ERF 176 OF CREIGHTON</t>
  </si>
  <si>
    <t>636.72</t>
  </si>
  <si>
    <t>N0FS01410000017600001</t>
  </si>
  <si>
    <t>265405</t>
  </si>
  <si>
    <t>PTN 1 OF ERF 176 OF HIMEVILLE</t>
  </si>
  <si>
    <t>COLIN PRICE JONES SUSAN YVETTE JONES</t>
  </si>
  <si>
    <t>ERF 177 OF DONNYBROOK</t>
  </si>
  <si>
    <t>495.44</t>
  </si>
  <si>
    <t>ERF 177 OF CREIGHTON</t>
  </si>
  <si>
    <t>535.64</t>
  </si>
  <si>
    <t>ERF 178 OF DONNYBROOK</t>
  </si>
  <si>
    <t>492.49</t>
  </si>
  <si>
    <t>ERF 178 OF CREIGHTON</t>
  </si>
  <si>
    <t>522.61</t>
  </si>
  <si>
    <t>ERF 179 OF DONNYBROOK</t>
  </si>
  <si>
    <t>N0FS01410000017900000</t>
  </si>
  <si>
    <t>173805</t>
  </si>
  <si>
    <t>REM OF ERF 179 OF HIMEVILLE</t>
  </si>
  <si>
    <t>NEIL GARY COOPER JANICE COOPER</t>
  </si>
  <si>
    <t>ERF 179 OF CREIGHTON</t>
  </si>
  <si>
    <t>487.54</t>
  </si>
  <si>
    <t>N0FS01410000017900001</t>
  </si>
  <si>
    <t>220115</t>
  </si>
  <si>
    <t>PTN 1 OF ERF 179 OF HIMEVILLE</t>
  </si>
  <si>
    <t>STUART TREVOR LAHNER JIHONG LAHNER</t>
  </si>
  <si>
    <t>ERF 180 OF DONNYBROOK</t>
  </si>
  <si>
    <t>436.58</t>
  </si>
  <si>
    <t>ERF 180 OF CREIGHTON</t>
  </si>
  <si>
    <t>383.98</t>
  </si>
  <si>
    <t>N0FS03610000018000001</t>
  </si>
  <si>
    <t>68675</t>
  </si>
  <si>
    <t>PTN 1 OF ERF 180 OF UNDERBERG</t>
  </si>
  <si>
    <t>MARRIOTH SHEPHERD</t>
  </si>
  <si>
    <t>5691</t>
  </si>
  <si>
    <t>Section 1 of SS ABIDE - A - WEE</t>
  </si>
  <si>
    <t>KARIN GOSS FAMILY TRUST-TRUSTEES</t>
  </si>
  <si>
    <t>227</t>
  </si>
  <si>
    <t>Section 2 of SS ABIDE - A - WEE</t>
  </si>
  <si>
    <t>Section 3 of SS ABIDE - A - WEE</t>
  </si>
  <si>
    <t>DAVID GREVILLE BERRY</t>
  </si>
  <si>
    <t>Section 4 of SS ABIDE - A - WEE</t>
  </si>
  <si>
    <t>BARBARA GWENYTH BRUYNSE</t>
  </si>
  <si>
    <t>90</t>
  </si>
  <si>
    <t>N0FS03610000018000002</t>
  </si>
  <si>
    <t>102545</t>
  </si>
  <si>
    <t>PTN 2 OF ERF 180 OF UNDERBERG EXT 2</t>
  </si>
  <si>
    <t>UNDERBERG EXT 2</t>
  </si>
  <si>
    <t>LORNA ELIZABETH KING</t>
  </si>
  <si>
    <t>5000</t>
  </si>
  <si>
    <t>N0FS00380000018100000</t>
  </si>
  <si>
    <t>6264</t>
  </si>
  <si>
    <t>ERF 181 OF BULWER</t>
  </si>
  <si>
    <t>ERF 181 OF DONNYBROOK</t>
  </si>
  <si>
    <t>499.74</t>
  </si>
  <si>
    <t>N0FS01410000018100000</t>
  </si>
  <si>
    <t>5765</t>
  </si>
  <si>
    <t>ERF 181 OF HIMEVILLE EXT 1</t>
  </si>
  <si>
    <t>HIMEVILLE EXT 1</t>
  </si>
  <si>
    <t>CHARMAINE IRENE BAXTER RICHARD JOHN BAXTER</t>
  </si>
  <si>
    <t>2741</t>
  </si>
  <si>
    <t>ERF 181 OF CREIGHTON</t>
  </si>
  <si>
    <t>384.01</t>
  </si>
  <si>
    <t>N0FS03610000018100001</t>
  </si>
  <si>
    <t>246295</t>
  </si>
  <si>
    <t>PTN 1 OF ERF 181 OF UNDERBERG EXT 2</t>
  </si>
  <si>
    <t>FRANK VINCENT BUCK</t>
  </si>
  <si>
    <t>2873</t>
  </si>
  <si>
    <t>ERF 182 OF DONNYBROOK</t>
  </si>
  <si>
    <t>503.81</t>
  </si>
  <si>
    <t>N0FS01410000018200000</t>
  </si>
  <si>
    <t>68085</t>
  </si>
  <si>
    <t>ERF 182 OF HIMEVILLE EXT 1</t>
  </si>
  <si>
    <t>STUART MCLEAN</t>
  </si>
  <si>
    <t>2779</t>
  </si>
  <si>
    <t>N0FS03610000018200001</t>
  </si>
  <si>
    <t>238295</t>
  </si>
  <si>
    <t>PTN 1 OF ERF 182 OF UNDERBERG EXT 2</t>
  </si>
  <si>
    <t>STUART RENE BEDDING</t>
  </si>
  <si>
    <t>ERF 183 OF DONNYBROOK</t>
  </si>
  <si>
    <t>436.59</t>
  </si>
  <si>
    <t>N0FS01410000018300000</t>
  </si>
  <si>
    <t>5785</t>
  </si>
  <si>
    <t>ERF 183 OF HIMEVILLE EXT 1</t>
  </si>
  <si>
    <t>2752</t>
  </si>
  <si>
    <t>N0FT00000000216100011</t>
  </si>
  <si>
    <t>57136</t>
  </si>
  <si>
    <t>1188.70</t>
  </si>
  <si>
    <t>1374.11</t>
  </si>
  <si>
    <t>ERF 184 OF DONNYBROOK</t>
  </si>
  <si>
    <t>N0FS01410000018400000</t>
  </si>
  <si>
    <t>5795</t>
  </si>
  <si>
    <t>ERF 184 OF HIMEVILLE</t>
  </si>
  <si>
    <t>AMANDA JUDITH FINN</t>
  </si>
  <si>
    <t>ERF 184 OF CREIGHTON</t>
  </si>
  <si>
    <t>384.06</t>
  </si>
  <si>
    <t>N0FS03610000018400000</t>
  </si>
  <si>
    <t>246645</t>
  </si>
  <si>
    <t>ERF 184 OF UNDERBERG EXT 2</t>
  </si>
  <si>
    <t>HUGH WILLIAM MORGAN LYNETTE MORGAN</t>
  </si>
  <si>
    <t>3012</t>
  </si>
  <si>
    <t>ERF 185 OF DONNYBROOK</t>
  </si>
  <si>
    <t>508.54</t>
  </si>
  <si>
    <t>N0FS01410000018500000</t>
  </si>
  <si>
    <t>5805</t>
  </si>
  <si>
    <t>ERF 185 OF HIMEVILLE EXT 1</t>
  </si>
  <si>
    <t>SUSAN LOUISE HARRISON- BOWEN</t>
  </si>
  <si>
    <t>ERF 185 OF CREIGHTON</t>
  </si>
  <si>
    <t>388.21</t>
  </si>
  <si>
    <t>N0FS03610000018500000</t>
  </si>
  <si>
    <t>178885</t>
  </si>
  <si>
    <t>REM OF ERF 185 OF UNDERBERG EXT 2</t>
  </si>
  <si>
    <t>CYNTHIA JOAN ALEXANDER</t>
  </si>
  <si>
    <t>1908</t>
  </si>
  <si>
    <t>N0FS03610000018500001</t>
  </si>
  <si>
    <t>84305</t>
  </si>
  <si>
    <t>PTN 1 OF ERF 185 OF UNDERBERG EXT 2</t>
  </si>
  <si>
    <t>RAYMOND JAMES SMETHURST SUSAN ANNE SMETHURST</t>
  </si>
  <si>
    <t>ERF 186 OF DONNYBROOK</t>
  </si>
  <si>
    <t>513.95</t>
  </si>
  <si>
    <t>N0FS01410000018600000</t>
  </si>
  <si>
    <t>5815</t>
  </si>
  <si>
    <t>ERF 186 OF HIMEVILLE EXT 1</t>
  </si>
  <si>
    <t>ROBERT MICHAEL MCMURRAY</t>
  </si>
  <si>
    <t>ERF 186 OF CREIGHTON</t>
  </si>
  <si>
    <t>385.37</t>
  </si>
  <si>
    <t>N0FS03610000018600000</t>
  </si>
  <si>
    <t>68695</t>
  </si>
  <si>
    <t>ERF 186 OF UNDERBERG EXT 2</t>
  </si>
  <si>
    <t>JANE ELIZABETH WATSON RACHAEL ELIZABETH ASHWORTH</t>
  </si>
  <si>
    <t>2881</t>
  </si>
  <si>
    <t>ERF 187 OF DONNYBROOK</t>
  </si>
  <si>
    <t>436.53</t>
  </si>
  <si>
    <t>N0FS01410000018700000</t>
  </si>
  <si>
    <t>5825</t>
  </si>
  <si>
    <t>ERF 187 OF HIMEVILLE EXT 1</t>
  </si>
  <si>
    <t>NEIL GARY COOPER</t>
  </si>
  <si>
    <t>ERF 188 OF DONNYBROOK</t>
  </si>
  <si>
    <t>436.46</t>
  </si>
  <si>
    <t>N0FS01410000018800000</t>
  </si>
  <si>
    <t>71685</t>
  </si>
  <si>
    <t>ERF 188 OF HIMEVILLE EXT 1</t>
  </si>
  <si>
    <t>MICHAEL STUART BASS</t>
  </si>
  <si>
    <t>N0FS00380000018800001</t>
  </si>
  <si>
    <t>6714</t>
  </si>
  <si>
    <t>PTN 1 OF ERF 188 OF BULWER</t>
  </si>
  <si>
    <t>ERF 189 OF DONNYBROOK</t>
  </si>
  <si>
    <t>517.82</t>
  </si>
  <si>
    <t>N0FS01410000018900000</t>
  </si>
  <si>
    <t>262745</t>
  </si>
  <si>
    <t>ERF 189 OF HIMEVILLE EXT 1</t>
  </si>
  <si>
    <t>NOEL DESMOND MCNAMARA ZINHLE REBECA MCNAMARA</t>
  </si>
  <si>
    <t>2486</t>
  </si>
  <si>
    <t>ERF 190 OF DONNYBROOK</t>
  </si>
  <si>
    <t>519.12</t>
  </si>
  <si>
    <t>N0FS01410000019000000</t>
  </si>
  <si>
    <t>5855</t>
  </si>
  <si>
    <t>ERF 190 OF HIMEVILLE</t>
  </si>
  <si>
    <t>J &amp; G TRUST-TRUSTEES</t>
  </si>
  <si>
    <t>N0FS03610000019000000</t>
  </si>
  <si>
    <t>39025</t>
  </si>
  <si>
    <t>ERF 190 OF UNDERBERG</t>
  </si>
  <si>
    <t>GLYNDA FAY BRADFORD</t>
  </si>
  <si>
    <t>3303</t>
  </si>
  <si>
    <t>ERF 191 OF DONNYBROOK</t>
  </si>
  <si>
    <t>436.44</t>
  </si>
  <si>
    <t>N0FS01410000019100000</t>
  </si>
  <si>
    <t>102635</t>
  </si>
  <si>
    <t>ERF 191 OF HIMEVILLE EXT 1</t>
  </si>
  <si>
    <t>RONALD IAN WALKER ROSLYN ANN WALKER</t>
  </si>
  <si>
    <t>N0FS03610000019100000</t>
  </si>
  <si>
    <t>233405</t>
  </si>
  <si>
    <t>ERF 191 OF UNDERBERG EXT 2</t>
  </si>
  <si>
    <t>PETER MICHAEL HEIN</t>
  </si>
  <si>
    <t>3336</t>
  </si>
  <si>
    <t>ERF 192 OF DONNYBROOK</t>
  </si>
  <si>
    <t>436.35</t>
  </si>
  <si>
    <t>N0FS01410000019200000</t>
  </si>
  <si>
    <t>5875</t>
  </si>
  <si>
    <t>ERF 192 OF HIMEVILLE</t>
  </si>
  <si>
    <t>ABDUL KADER VAWDA</t>
  </si>
  <si>
    <t>N0FS03610000019200000</t>
  </si>
  <si>
    <t>259925</t>
  </si>
  <si>
    <t>ERF 192 OF UNDERBERG EXT 2</t>
  </si>
  <si>
    <t>FELICITY ANN OATES PETER STANLEY OATES</t>
  </si>
  <si>
    <t>3260</t>
  </si>
  <si>
    <t>N0FS00380000019200001</t>
  </si>
  <si>
    <t>30416</t>
  </si>
  <si>
    <t>PTN 1 OF ERF 192 OF BULWER</t>
  </si>
  <si>
    <t>BRADLEY CHARLES FORDER JAMES</t>
  </si>
  <si>
    <t>5124</t>
  </si>
  <si>
    <t>N0FS00380000019300000</t>
  </si>
  <si>
    <t>ERF 193 OF BULWER</t>
  </si>
  <si>
    <t>BAFANA EMMANUEL GOGE</t>
  </si>
  <si>
    <t>320</t>
  </si>
  <si>
    <t>ERF 193 OF DONNYBROOK</t>
  </si>
  <si>
    <t>519.62</t>
  </si>
  <si>
    <t>N0FS01410000019300000</t>
  </si>
  <si>
    <t>5885</t>
  </si>
  <si>
    <t>ERF 193 OF HIMEVILLE EXT 1</t>
  </si>
  <si>
    <t>FREDA YOUNGLESON WILL TRUST-TRUSTEES</t>
  </si>
  <si>
    <t>N0FS00380000019400000</t>
  </si>
  <si>
    <t>ERF 194 OF BULWER</t>
  </si>
  <si>
    <t>HLENGIWE THULISILE MAYEZA</t>
  </si>
  <si>
    <t>300</t>
  </si>
  <si>
    <t>ERF 194 OF DONNYBROOK</t>
  </si>
  <si>
    <t>496.22</t>
  </si>
  <si>
    <t>N0FS01410000019400000</t>
  </si>
  <si>
    <t>262305</t>
  </si>
  <si>
    <t>ERF 194 OF HIMEVILLE EXT 1</t>
  </si>
  <si>
    <t>JASON LLOYD ATTLEE ALISON FAYE ATTLEE</t>
  </si>
  <si>
    <t>2471</t>
  </si>
  <si>
    <t>N0FS00380000019500000</t>
  </si>
  <si>
    <t>ERF 195 OF BULWER</t>
  </si>
  <si>
    <t>NOKULUNOA PHYLLIS DLAMINI</t>
  </si>
  <si>
    <t>ERF 195 OF DONNYBROOK</t>
  </si>
  <si>
    <t>425.45</t>
  </si>
  <si>
    <t>N0FS01410000019500000</t>
  </si>
  <si>
    <t>233655</t>
  </si>
  <si>
    <t>ERF 195 OF HIMEVILLE EXT 1</t>
  </si>
  <si>
    <t>UNDERBERG FARMERS' ASSOC</t>
  </si>
  <si>
    <t>2776</t>
  </si>
  <si>
    <t>N0FS03610000019500000</t>
  </si>
  <si>
    <t>246205</t>
  </si>
  <si>
    <t>ERF 195 OF UNDERBERG EXT 2</t>
  </si>
  <si>
    <t>SELWYN GRAHAM PENNY HILTON GUY PENNY</t>
  </si>
  <si>
    <t>3192</t>
  </si>
  <si>
    <t>N0FS00380000019600000</t>
  </si>
  <si>
    <t>ERF 196 OF BULWER</t>
  </si>
  <si>
    <t>NOMATHAMSANQA CYNTHIA DLAMINI</t>
  </si>
  <si>
    <t>ERF 196 OF DONNYBROOK</t>
  </si>
  <si>
    <t>426.27</t>
  </si>
  <si>
    <t>N0FS01410000019600000</t>
  </si>
  <si>
    <t>5915</t>
  </si>
  <si>
    <t>ERF 196 OF HIMEVILLE</t>
  </si>
  <si>
    <t>BARRY RUSSELL SIMMONDS</t>
  </si>
  <si>
    <t>N0FS00380000019700000</t>
  </si>
  <si>
    <t>ERF 197 OF BULWER</t>
  </si>
  <si>
    <t>NOKUPHIWA CHULE</t>
  </si>
  <si>
    <t>ERF 197 OF DONNYBROOK</t>
  </si>
  <si>
    <t>528.33</t>
  </si>
  <si>
    <t>N0FS01410000019700000</t>
  </si>
  <si>
    <t>5925</t>
  </si>
  <si>
    <t>ERF 197 OF HIMEVILLE EXT 1</t>
  </si>
  <si>
    <t>BARTHOLOMEUS DENIS TAYLOR JOYCE FARITHER TAYLOR</t>
  </si>
  <si>
    <t>N0FS00380000019800000</t>
  </si>
  <si>
    <t>ERF 198 OF BULWER</t>
  </si>
  <si>
    <t>SANDILE ERNEST DLAMINI</t>
  </si>
  <si>
    <t>ERF 198 OF DONNYBROOK</t>
  </si>
  <si>
    <t>526.48</t>
  </si>
  <si>
    <t>N0FS01410000019800000</t>
  </si>
  <si>
    <t>5935</t>
  </si>
  <si>
    <t>ERF 198 OF HIMEVILLE</t>
  </si>
  <si>
    <t>MARY-ANNE MTOLO</t>
  </si>
  <si>
    <t>N0FS03610000019800000</t>
  </si>
  <si>
    <t>39105</t>
  </si>
  <si>
    <t>ERF 198 OF UNDERBERG</t>
  </si>
  <si>
    <t>DESIREE CYNTHIA VEENSTRA</t>
  </si>
  <si>
    <t>3340</t>
  </si>
  <si>
    <t>N0FS00380000019900000</t>
  </si>
  <si>
    <t>ERF 199 OF BULWER</t>
  </si>
  <si>
    <t>ZININGI ANNETA MTOLO</t>
  </si>
  <si>
    <t>ERF 199 OF DONNYBROOK</t>
  </si>
  <si>
    <t>453.77</t>
  </si>
  <si>
    <t>N0FS01410000019900000</t>
  </si>
  <si>
    <t>5945</t>
  </si>
  <si>
    <t>ERF 199 OF HIMEVILLE</t>
  </si>
  <si>
    <t>BRIAN WINN</t>
  </si>
  <si>
    <t>N0FS00380000020000000</t>
  </si>
  <si>
    <t>ERF 200 OF BULWER</t>
  </si>
  <si>
    <t>EUNICE NCINCI MAKHOSAZANA MKHIZE</t>
  </si>
  <si>
    <t>ERF 200 OF DONNYBROOK</t>
  </si>
  <si>
    <t>405.02</t>
  </si>
  <si>
    <t>N0FS01410000020000000</t>
  </si>
  <si>
    <t>5955</t>
  </si>
  <si>
    <t>ERF 200 OF HIMEVILLE</t>
  </si>
  <si>
    <t>DEBRA JOY FACTOR</t>
  </si>
  <si>
    <t>N0FS03610000020000000</t>
  </si>
  <si>
    <t>262125</t>
  </si>
  <si>
    <t>ERF 200 OF UNDERBERG EXT 2</t>
  </si>
  <si>
    <t>COLLEEN BARBARA HARDY</t>
  </si>
  <si>
    <t>3614</t>
  </si>
  <si>
    <t>N0FS00380000020100000</t>
  </si>
  <si>
    <t>ERF 201 OF BULWER</t>
  </si>
  <si>
    <t>THEMBENI WINNIFRIEDA MBANJWA</t>
  </si>
  <si>
    <t>ERF 201 OF DONNYBROOK</t>
  </si>
  <si>
    <t>418.77</t>
  </si>
  <si>
    <t>N0FS01410000020100000</t>
  </si>
  <si>
    <t>102215</t>
  </si>
  <si>
    <t>ERF 201 OF HIMEVILLE EXT 1</t>
  </si>
  <si>
    <t>MICHELE BERENICE PITMAN NEIL RICHARD PRIOR</t>
  </si>
  <si>
    <t>2916</t>
  </si>
  <si>
    <t>N0FS00380000020200000</t>
  </si>
  <si>
    <t>ERF 202 OF BULWER</t>
  </si>
  <si>
    <t>THUTHUKA GOODENOUGH ZONDI</t>
  </si>
  <si>
    <t>ERF 202 OF DONNYBROOK</t>
  </si>
  <si>
    <t>418.98</t>
  </si>
  <si>
    <t>N0FS01410000020200000</t>
  </si>
  <si>
    <t>5975</t>
  </si>
  <si>
    <t>ERF 202 OF HIMEVILLE</t>
  </si>
  <si>
    <t>TESSA SALLY PAYN</t>
  </si>
  <si>
    <t>2946</t>
  </si>
  <si>
    <t>N0FS00380000020300000</t>
  </si>
  <si>
    <t>ERF 203 OF BULWER</t>
  </si>
  <si>
    <t>CACISILE CHARLOTTE MAYEZA</t>
  </si>
  <si>
    <t>ERF 203 OF DONNYBROOK</t>
  </si>
  <si>
    <t>458.02</t>
  </si>
  <si>
    <t>N0FS01410000020300000</t>
  </si>
  <si>
    <t>5985</t>
  </si>
  <si>
    <t>ERF 203 OF HIMEVILLE EXT 1</t>
  </si>
  <si>
    <t>JOHN BAXTER BRODEY</t>
  </si>
  <si>
    <t>N0FS00380000020400000</t>
  </si>
  <si>
    <t>ERF 204 OF BULWER</t>
  </si>
  <si>
    <t>THEMBELANI DAVID DLAMINI</t>
  </si>
  <si>
    <t>ERF 204 OF DONNYBROOK</t>
  </si>
  <si>
    <t>452.02</t>
  </si>
  <si>
    <t>N0FS01410000020400000</t>
  </si>
  <si>
    <t>68575</t>
  </si>
  <si>
    <t>ERF 204 OF HIMEVILLE EXT 1</t>
  </si>
  <si>
    <t>JOHN KELLERMAN MARY LILIAN KELLERMAN</t>
  </si>
  <si>
    <t>N0FS03610000020400000</t>
  </si>
  <si>
    <t>173575</t>
  </si>
  <si>
    <t>REM OF ERF 204 OF UNDERBERG</t>
  </si>
  <si>
    <t>BASIC BLUE TRADING 610 CC</t>
  </si>
  <si>
    <t>23425</t>
  </si>
  <si>
    <t>N0FS03610000020400004</t>
  </si>
  <si>
    <t>173245</t>
  </si>
  <si>
    <t>PTN 4 OF ERF 204 OF UNDERBERG</t>
  </si>
  <si>
    <t>43128</t>
  </si>
  <si>
    <t>N0FS03610000020400005</t>
  </si>
  <si>
    <t>21395</t>
  </si>
  <si>
    <t>PTN 5 OF ERF 204 OF UNDERBERG</t>
  </si>
  <si>
    <t>KATHLEEN ELISABETH DU BOIS</t>
  </si>
  <si>
    <t>43783</t>
  </si>
  <si>
    <t>Objection Outcome -R1 700 000</t>
  </si>
  <si>
    <t>N0FS03610000020400015</t>
  </si>
  <si>
    <t>259265</t>
  </si>
  <si>
    <t>REM OF PTN 15 OF ERF 204 OF UNDERBERG</t>
  </si>
  <si>
    <t>ROYLEEN ROOME</t>
  </si>
  <si>
    <t>12110</t>
  </si>
  <si>
    <t>N0FS03610000020400016</t>
  </si>
  <si>
    <t>165835</t>
  </si>
  <si>
    <t>PTN 16 OF ERF 204 OF UNDERBERG</t>
  </si>
  <si>
    <t>KEVIN ROBERT ABBOTT KARIN MARY-ANN HELGE NANSEN ABBOTT</t>
  </si>
  <si>
    <t>11967</t>
  </si>
  <si>
    <t>N0FS03610000020400020</t>
  </si>
  <si>
    <t>254525</t>
  </si>
  <si>
    <t>PTN 20 OF ERF 204 OF UNDERBERG</t>
  </si>
  <si>
    <t>ROGER JAMES ANDERSON</t>
  </si>
  <si>
    <t>N0FS03610000020400023</t>
  </si>
  <si>
    <t>254755</t>
  </si>
  <si>
    <t>PTN 23 OF ERF 204 OF UNDERBERG</t>
  </si>
  <si>
    <t>ELAINE JOYCE DEWRANCE</t>
  </si>
  <si>
    <t>N0FS03610000020400029</t>
  </si>
  <si>
    <t>21495</t>
  </si>
  <si>
    <t>PTN 29 OF ERF 204 OF UNDERBERG</t>
  </si>
  <si>
    <t>NATHALIE HOLLOWAY</t>
  </si>
  <si>
    <t>2039</t>
  </si>
  <si>
    <t>N0FS03610000020400030</t>
  </si>
  <si>
    <t>259805</t>
  </si>
  <si>
    <t>PTN 30 OF ERF 204 OF UNDERBERG</t>
  </si>
  <si>
    <t>PATRICIA ANNE STRACHAN</t>
  </si>
  <si>
    <t>2397</t>
  </si>
  <si>
    <t>N0FS03610000020400036</t>
  </si>
  <si>
    <t>21535</t>
  </si>
  <si>
    <t>PTN 36 OF ERF 204 OF UNDERBERG</t>
  </si>
  <si>
    <t>SUSAN JANE PRESTON</t>
  </si>
  <si>
    <t>60447</t>
  </si>
  <si>
    <t>N0FS03610000020400039</t>
  </si>
  <si>
    <t>21545</t>
  </si>
  <si>
    <t>PTN 39 OF ERF 204 OF UNDERBERG</t>
  </si>
  <si>
    <t>BARRY ANTHONY STEVENS</t>
  </si>
  <si>
    <t>3481</t>
  </si>
  <si>
    <t>N0FS03610000020400044</t>
  </si>
  <si>
    <t>21585</t>
  </si>
  <si>
    <t>PTN 44 OF ERF 204 OF UNDERBERG</t>
  </si>
  <si>
    <t>VICKI OLWEN FOSTER</t>
  </si>
  <si>
    <t>3999</t>
  </si>
  <si>
    <t>N0FS03610000020400045</t>
  </si>
  <si>
    <t>76985</t>
  </si>
  <si>
    <t>PTN 45 OF ERF 204 OF UNDERBERG</t>
  </si>
  <si>
    <t>ADAM JOHANNES KRIEL</t>
  </si>
  <si>
    <t>N0FS03610000020400086</t>
  </si>
  <si>
    <t>259125</t>
  </si>
  <si>
    <t>PTN 86 OF ERF 204 OF UNDERBERG</t>
  </si>
  <si>
    <t>MARK RAMALINGAM TRACEY RAMALINGAM</t>
  </si>
  <si>
    <t>11530</t>
  </si>
  <si>
    <t>DM &amp; CM DE LANGE</t>
  </si>
  <si>
    <t>24/06/2020</t>
  </si>
  <si>
    <t>N0FS03610000020400087</t>
  </si>
  <si>
    <t>217725</t>
  </si>
  <si>
    <t>PTN 87 OF ERF 204 OF UNDERBERG</t>
  </si>
  <si>
    <t>KATHLEEN SUSAN MOORHOUSE</t>
  </si>
  <si>
    <t>7506</t>
  </si>
  <si>
    <t>N0FS00380000020500000</t>
  </si>
  <si>
    <t>ERF 205 OF BULWER</t>
  </si>
  <si>
    <t>DOLLY GLORIA MAPHANGA</t>
  </si>
  <si>
    <t>ERF 205 OF DONNYBROOK</t>
  </si>
  <si>
    <t>449.47</t>
  </si>
  <si>
    <t>N0FS01410000020500000</t>
  </si>
  <si>
    <t>13005</t>
  </si>
  <si>
    <t>ERF 205 OF HIMEVILLE EXT 1</t>
  </si>
  <si>
    <t>N0FS00380000020600000</t>
  </si>
  <si>
    <t>ERF 206 OF BULWER</t>
  </si>
  <si>
    <t>LUTHANDO DLAMINI</t>
  </si>
  <si>
    <t>ERF 206 OF DONNYBROOK</t>
  </si>
  <si>
    <t>412.16</t>
  </si>
  <si>
    <t>N0FS01410000020600000</t>
  </si>
  <si>
    <t>13015</t>
  </si>
  <si>
    <t>ERF 206 OF HIMEVILLE EXT 1</t>
  </si>
  <si>
    <t>JEAN-PIERRE ROLAND POUPARD EMMA-JANE OWEN POUPARD</t>
  </si>
  <si>
    <t>2898</t>
  </si>
  <si>
    <t>N0FS03610000020600001</t>
  </si>
  <si>
    <t>157725</t>
  </si>
  <si>
    <t>PTN 1 OF ERF 206 OF UNDERBERG</t>
  </si>
  <si>
    <t>CRAIG ANDREW REID</t>
  </si>
  <si>
    <t>46029</t>
  </si>
  <si>
    <t>N0FS00380000020700000</t>
  </si>
  <si>
    <t>ERF 207 OF BULWER</t>
  </si>
  <si>
    <t>NONHLANHLA GRETTA ZONDI</t>
  </si>
  <si>
    <t>ERF 207 OF DONNYBROOK</t>
  </si>
  <si>
    <t>454.40</t>
  </si>
  <si>
    <t>N0FS03610000020700001</t>
  </si>
  <si>
    <t>238205</t>
  </si>
  <si>
    <t>REM OF PTN 1 OF ERF 207 OF UNDERBERG</t>
  </si>
  <si>
    <t>EILEEN CECILE MACKEY DOWNING BRADLEY FRANK DOWNING</t>
  </si>
  <si>
    <t>4877</t>
  </si>
  <si>
    <t>N0FS03610000020700002</t>
  </si>
  <si>
    <t>21645</t>
  </si>
  <si>
    <t>PTN 2 OF ERF 207 OF UNDERBERG</t>
  </si>
  <si>
    <t>RIJK GERRITSEN NONETTE GERRITSEN</t>
  </si>
  <si>
    <t>5720</t>
  </si>
  <si>
    <t>N0FS03610000020700003</t>
  </si>
  <si>
    <t>21655</t>
  </si>
  <si>
    <t>PTN 3 OF ERF 207 OF UNDERBERG</t>
  </si>
  <si>
    <t>IAN GARTH MOULDER</t>
  </si>
  <si>
    <t>3847</t>
  </si>
  <si>
    <t>N0FS03610000020700004</t>
  </si>
  <si>
    <t>21665</t>
  </si>
  <si>
    <t>PTN 4 OF ERF 207 OF UNDERBERG</t>
  </si>
  <si>
    <t>BARBARA GERALDINE SMART</t>
  </si>
  <si>
    <t>3151</t>
  </si>
  <si>
    <t>N0FS03610000020700006</t>
  </si>
  <si>
    <t>21685</t>
  </si>
  <si>
    <t>PTN 6 OF ERF 207 OF UNDERBERG</t>
  </si>
  <si>
    <t>DOUGLAS LESLIE ABBEY</t>
  </si>
  <si>
    <t>2239</t>
  </si>
  <si>
    <t>N0FS03610000020700009</t>
  </si>
  <si>
    <t>259095</t>
  </si>
  <si>
    <t>REM OF PTN 9 OF ERF 207 OF UNDERBERG</t>
  </si>
  <si>
    <t>NICHOLAS TERENCE THERON</t>
  </si>
  <si>
    <t>2388</t>
  </si>
  <si>
    <t>N0FS03610000020700010</t>
  </si>
  <si>
    <t>21705</t>
  </si>
  <si>
    <t>PTN 10 OF ERF 207 OF UNDERBERG</t>
  </si>
  <si>
    <t>DENZIL JOHN NICKOLS JOSEPHINE BARBARA NICKOLS</t>
  </si>
  <si>
    <t>N0FS03610000020700015</t>
  </si>
  <si>
    <t>254245</t>
  </si>
  <si>
    <t>PTN 15 OF ERF 207 OF UNDERBERG</t>
  </si>
  <si>
    <t>DENNIS MICHAEL ARTHUR DEWRANCE</t>
  </si>
  <si>
    <t>2270</t>
  </si>
  <si>
    <t>N0FS00380000020800000</t>
  </si>
  <si>
    <t>ERF 208 OF BULWER</t>
  </si>
  <si>
    <t>NTOMBIFUTHI CRESSENCIA NGCOBO</t>
  </si>
  <si>
    <t>ERF 208 OF DONNYBROOK</t>
  </si>
  <si>
    <t>444.89</t>
  </si>
  <si>
    <t>N0FS01410000020800000</t>
  </si>
  <si>
    <t>13035</t>
  </si>
  <si>
    <t>ERF 208 OF HIMEVILLE</t>
  </si>
  <si>
    <t>DORIS XOLISWA NGQWALA</t>
  </si>
  <si>
    <t>2520</t>
  </si>
  <si>
    <t>N0FS03610000020800000</t>
  </si>
  <si>
    <t>Section 1 of SS GODSHAVEN</t>
  </si>
  <si>
    <t>GODSHAVEN PROPERTIES PTY LTD</t>
  </si>
  <si>
    <t>356</t>
  </si>
  <si>
    <t>E13</t>
  </si>
  <si>
    <t>Section 2 of SS GODSHAVEN</t>
  </si>
  <si>
    <t>VAN HERZEELE FAMILY TRUST-TRUSTEES</t>
  </si>
  <si>
    <t>213</t>
  </si>
  <si>
    <t>Section 3 of SS GODSHAVEN</t>
  </si>
  <si>
    <t>SHELLEY CLAIRE ALLAN</t>
  </si>
  <si>
    <t>SECTION 4 OF SS GODSHAVEN [0/0]</t>
  </si>
  <si>
    <t>DOUGLAS FAMILY TRUST</t>
  </si>
  <si>
    <t>219</t>
  </si>
  <si>
    <t>Section 5 of SS GODSHAVEN</t>
  </si>
  <si>
    <t>AMANDA LOUISE STONIER</t>
  </si>
  <si>
    <t>Section 6 of SS GODSHAVEN</t>
  </si>
  <si>
    <t>CANYON SPRINGS INVESTMENTS 58 PROPRIETARY LIMITED</t>
  </si>
  <si>
    <t>N0FS03610000020800002</t>
  </si>
  <si>
    <t>149015</t>
  </si>
  <si>
    <t>PTN 2 OF ERF 208 OF UNDERBERG</t>
  </si>
  <si>
    <t>JASON BLACK</t>
  </si>
  <si>
    <t>3323</t>
  </si>
  <si>
    <t>N0FS03610000020800005</t>
  </si>
  <si>
    <t>254515</t>
  </si>
  <si>
    <t>PTN 5 OF ERF 208 OF UNDERBERG</t>
  </si>
  <si>
    <t>ERIC JOHN RAE</t>
  </si>
  <si>
    <t>5586</t>
  </si>
  <si>
    <t>N0FS03610000020800006</t>
  </si>
  <si>
    <t>220075</t>
  </si>
  <si>
    <t>REM OF PTN 6 OF ERF 208 OF UNDERBERG</t>
  </si>
  <si>
    <t>GERALDINE ANN LITTLE ANTHONY BRIAN BANNISTER</t>
  </si>
  <si>
    <t>2070</t>
  </si>
  <si>
    <t>N0FS03610000020800008</t>
  </si>
  <si>
    <t>21785</t>
  </si>
  <si>
    <t>PTN 8 OF ERF 208 OF UNDERBERG</t>
  </si>
  <si>
    <t>MAUREEN RITA HOBBS</t>
  </si>
  <si>
    <t>40067</t>
  </si>
  <si>
    <t>N0FS03610000020800009</t>
  </si>
  <si>
    <t>84065</t>
  </si>
  <si>
    <t>PTN 9 OF ERF 208 OF UNDERBERG</t>
  </si>
  <si>
    <t>BRENDAN DUDLEY DEVINE MARY-ANN GWENDALYN DEVINE</t>
  </si>
  <si>
    <t>2347</t>
  </si>
  <si>
    <t>N0FS03610000020800014</t>
  </si>
  <si>
    <t>254995</t>
  </si>
  <si>
    <t>PTN 14 OF ERF 208 OF UNDERBERG</t>
  </si>
  <si>
    <t>SHAUN HILTUNEN</t>
  </si>
  <si>
    <t>3084</t>
  </si>
  <si>
    <t>N0FS03610000020800016</t>
  </si>
  <si>
    <t>97385</t>
  </si>
  <si>
    <t>PTN 16 OF ERF 208 OF UNDERBERG</t>
  </si>
  <si>
    <t>JONATHAN EDWARD GEORGE KIRBY</t>
  </si>
  <si>
    <t>4377</t>
  </si>
  <si>
    <t>N0FS03610000020800021</t>
  </si>
  <si>
    <t>71705</t>
  </si>
  <si>
    <t>PTN 21 OF ERF 208 OF UNDERBERG</t>
  </si>
  <si>
    <t>BARRY EDWIN CULL</t>
  </si>
  <si>
    <t>41000</t>
  </si>
  <si>
    <t>N0FS03610000020800025</t>
  </si>
  <si>
    <t>264655</t>
  </si>
  <si>
    <t>PTN 25 OF ERF 208 OF UNDERBERG</t>
  </si>
  <si>
    <t>CATHERINE DIANNE BLACK</t>
  </si>
  <si>
    <t>6163</t>
  </si>
  <si>
    <t>N0FS03610000020800039</t>
  </si>
  <si>
    <t xml:space="preserve">PORTION 39 OF ERF 208 OF UNDERBERG </t>
  </si>
  <si>
    <t>STEVENS SHANE JOHN</t>
  </si>
  <si>
    <t>03/01/2019</t>
  </si>
  <si>
    <t>NEW RES PROP</t>
  </si>
  <si>
    <t>N0FS00380000020900000</t>
  </si>
  <si>
    <t>ERF 209 OF BULWER</t>
  </si>
  <si>
    <t>CABANGANI PROTASIA NZIMANDE</t>
  </si>
  <si>
    <t>ERF 209 OF DONNYBROOK</t>
  </si>
  <si>
    <t>524.43</t>
  </si>
  <si>
    <t>N0FS00380000021000000</t>
  </si>
  <si>
    <t>ERF 210 OF BULWER</t>
  </si>
  <si>
    <t>PATRICIA NONKULULEKO MAZEKA</t>
  </si>
  <si>
    <t>ERF 210 OF DONNYBROOK</t>
  </si>
  <si>
    <t>485.53</t>
  </si>
  <si>
    <t>N0FS00380000021100000</t>
  </si>
  <si>
    <t>ERF 211 OF BULWER</t>
  </si>
  <si>
    <t>ARITHMAS AARON MICHUWMELENI MAPHUMULO</t>
  </si>
  <si>
    <t>ERF 211 OF DONNYBROOK</t>
  </si>
  <si>
    <t>469.41</t>
  </si>
  <si>
    <t>21825</t>
  </si>
  <si>
    <t>PTN 5 OF ERF 211 OF UNDERBERG</t>
  </si>
  <si>
    <t>SS RIVERVIEW MANOR</t>
  </si>
  <si>
    <t>5335</t>
  </si>
  <si>
    <t>N0FS03610000021100015</t>
  </si>
  <si>
    <t>21915</t>
  </si>
  <si>
    <t>PTN 15 OF ERF 211 OF UNDERBERG</t>
  </si>
  <si>
    <t xml:space="preserve">THEMBEKILE GLORIA DLAMINI
</t>
  </si>
  <si>
    <t>N0FS03610000021100017</t>
  </si>
  <si>
    <t>21935</t>
  </si>
  <si>
    <t>PTN 17 OF ERF 211 OF UNDERBERG</t>
  </si>
  <si>
    <t xml:space="preserve">LOGAPIRIAN PATHER VERONICA CAROL PATHER
</t>
  </si>
  <si>
    <t>N0FS03610000021100058</t>
  </si>
  <si>
    <t>84905</t>
  </si>
  <si>
    <t>PTN 58 OF ERF 211 OF UNDERBERG</t>
  </si>
  <si>
    <t>MICHAEL RONALD COMINS JANET ELIZABETH COMINS</t>
  </si>
  <si>
    <t>N0FS03610000021100064</t>
  </si>
  <si>
    <t>246035</t>
  </si>
  <si>
    <t>PTN 64 OF ERF 211 OF UNDERBERG</t>
  </si>
  <si>
    <t>DAVID JOHN MACLEOD ALEXANDRA JOAN MACLEOD</t>
  </si>
  <si>
    <t>2044</t>
  </si>
  <si>
    <t>N0FS00380000021200000</t>
  </si>
  <si>
    <t>ERF 212 OF BULWER</t>
  </si>
  <si>
    <t>BEATRICE PUMLA MKULISE</t>
  </si>
  <si>
    <t>311</t>
  </si>
  <si>
    <t>ERF 212 OF DONNYBROOK</t>
  </si>
  <si>
    <t>468.89</t>
  </si>
  <si>
    <t>N0FS01410000021200000</t>
  </si>
  <si>
    <t>246335</t>
  </si>
  <si>
    <t>ERF 212 OF HIMEVILLE EXT 2</t>
  </si>
  <si>
    <t>HIMEVILLE EXT 2</t>
  </si>
  <si>
    <t>TURTON FAMILY TRUST-TRUSTEES</t>
  </si>
  <si>
    <t>N0FS03610000021200000</t>
  </si>
  <si>
    <t>233415</t>
  </si>
  <si>
    <t>REM OF ERF 212 OF UNDERBERG EXT 3</t>
  </si>
  <si>
    <t>ANDRE JACQUES BRINK</t>
  </si>
  <si>
    <t>2493</t>
  </si>
  <si>
    <t>N0FS03610000021200001</t>
  </si>
  <si>
    <t>26075</t>
  </si>
  <si>
    <t>PTN 1 OF ERF 212 OF UNDERBERG</t>
  </si>
  <si>
    <t>HYACINTH VUSUMUZI DLAMINI DLAMINI FUNDISIWE PEARL</t>
  </si>
  <si>
    <t>2525</t>
  </si>
  <si>
    <t>N0FS00380000021300000</t>
  </si>
  <si>
    <t>ERF 213 OF BULWER</t>
  </si>
  <si>
    <t>NOZIPHO EDISTER NGCOBO</t>
  </si>
  <si>
    <t>ERF 213 OF DONNYBROOK</t>
  </si>
  <si>
    <t>517.81</t>
  </si>
  <si>
    <t>N0FS01410000021300000</t>
  </si>
  <si>
    <t>259175</t>
  </si>
  <si>
    <t>ERF 213 OF HIMEVILLE EXT 2</t>
  </si>
  <si>
    <t>CECIL JOHN ESPREY</t>
  </si>
  <si>
    <t>4444</t>
  </si>
  <si>
    <t>N0FS00380000021400000</t>
  </si>
  <si>
    <t>ERF 214 OF BULWER</t>
  </si>
  <si>
    <t>DUMISANI MONOLI ZONDO</t>
  </si>
  <si>
    <t>ERF 214 OF DONNYBROOK</t>
  </si>
  <si>
    <t>437.17</t>
  </si>
  <si>
    <t>N0FS01410000021400000</t>
  </si>
  <si>
    <t>217565</t>
  </si>
  <si>
    <t>ERF 214 OF HIMEVILLE EXT 2</t>
  </si>
  <si>
    <t>PETER RONALD HAMPSON PATRICIA ANNE HAMPSON</t>
  </si>
  <si>
    <t>4093</t>
  </si>
  <si>
    <t>N0FS00380000021500000</t>
  </si>
  <si>
    <t>ERF 215 OF BULWER</t>
  </si>
  <si>
    <t>NOMZAMO CYLVIA MKHIZE</t>
  </si>
  <si>
    <t>ERF 215 OF DONNYBROOK</t>
  </si>
  <si>
    <t>433.67</t>
  </si>
  <si>
    <t>N0FS01410000021500000</t>
  </si>
  <si>
    <t>259615</t>
  </si>
  <si>
    <t>REM OF ERF 215 OF HIMEVILLE EXT 2</t>
  </si>
  <si>
    <t>MICHAEL JAMES STREATFIELD JENNIFER STREATFIELD</t>
  </si>
  <si>
    <t>2297</t>
  </si>
  <si>
    <t>N0FS03610000021500000</t>
  </si>
  <si>
    <t>39315</t>
  </si>
  <si>
    <t>ERF 215 OF UNDERBERG</t>
  </si>
  <si>
    <t>PAUL GEOFFREY ZUNCKEL</t>
  </si>
  <si>
    <t>2221</t>
  </si>
  <si>
    <t>N0FS03610000021500001</t>
  </si>
  <si>
    <t>71695</t>
  </si>
  <si>
    <t>PTN 1 OF ERF 215 OF UNDERBERG EXT 3</t>
  </si>
  <si>
    <t>GJALT ADEMA ANNA MARIA ADEMA- KLANDERMANS</t>
  </si>
  <si>
    <t>N0FS01410000021500002</t>
  </si>
  <si>
    <t>220285</t>
  </si>
  <si>
    <t>PTN 2 OF ERF 215 OF HIMEVILLE EXT 2</t>
  </si>
  <si>
    <t>RICHARD CHARLES VON BERG VICTORIA VON BERG</t>
  </si>
  <si>
    <t>N0FS00380000021600000</t>
  </si>
  <si>
    <t>ERF 216 OF BULWER</t>
  </si>
  <si>
    <t>BONGIWE MBANJWA</t>
  </si>
  <si>
    <t>ERF 216 OF DONNYBROOK</t>
  </si>
  <si>
    <t>518.17</t>
  </si>
  <si>
    <t>N0FS01410000021600000</t>
  </si>
  <si>
    <t>13105</t>
  </si>
  <si>
    <t>ERF 216 OF HIMEVILLE EXT 2</t>
  </si>
  <si>
    <t>GARTH ROGER LUMLEY JOSEPHINE ELISABETH LUMLEY</t>
  </si>
  <si>
    <t>N0FS03610000021600000</t>
  </si>
  <si>
    <t>246125</t>
  </si>
  <si>
    <t>ERF 216 OF UNDERBERG EXT 3</t>
  </si>
  <si>
    <t>ROBIN ANTHONY MARSHALL BARBARA ELIZABETH MARSHALL</t>
  </si>
  <si>
    <t>5332</t>
  </si>
  <si>
    <t>N0FS00380000021700000</t>
  </si>
  <si>
    <t>ERF 217 OF BULWER</t>
  </si>
  <si>
    <t>OLIVIA THULISILE MBANJWA</t>
  </si>
  <si>
    <t>ERF 217 OF DONNYBROOK</t>
  </si>
  <si>
    <t>517.69</t>
  </si>
  <si>
    <t>N0FS01410000021700000</t>
  </si>
  <si>
    <t>262335</t>
  </si>
  <si>
    <t>ERF 217 OF HIMEVILLE EXT 2</t>
  </si>
  <si>
    <t>MERRYL VIVIEN JAMES</t>
  </si>
  <si>
    <t>4038</t>
  </si>
  <si>
    <t>N0FS03610000021700000</t>
  </si>
  <si>
    <t>39335</t>
  </si>
  <si>
    <t>REM OF ERF 217 OF UNDERBERG EXT 3</t>
  </si>
  <si>
    <t>DAWN COEN</t>
  </si>
  <si>
    <t>4498</t>
  </si>
  <si>
    <t>N0FS03610000021700001</t>
  </si>
  <si>
    <t>265925</t>
  </si>
  <si>
    <t>PTN 1 OF ERF 217 OF UNDERBERG EXT 3</t>
  </si>
  <si>
    <t>SHANE GORDON SCOTT PATRICIA ANNE SCOTT</t>
  </si>
  <si>
    <t>2174</t>
  </si>
  <si>
    <t>N0FS00380000021800000</t>
  </si>
  <si>
    <t>ERF 218 OF BULWER</t>
  </si>
  <si>
    <t>FRIEDA THEMBISILE DLAMINI</t>
  </si>
  <si>
    <t>ERF 218 OF DONNYBROOK</t>
  </si>
  <si>
    <t>437.36</t>
  </si>
  <si>
    <t>N0FS01410000021800000</t>
  </si>
  <si>
    <t>84545</t>
  </si>
  <si>
    <t>ERF 218 OF HIMEVILLE EXT 2</t>
  </si>
  <si>
    <t>GAVIN NIGEL COCKIN</t>
  </si>
  <si>
    <t>N0FS00380000021900000</t>
  </si>
  <si>
    <t>ERF 219 OF BULWER</t>
  </si>
  <si>
    <t>KHONZENI ELSIE DLAMINI</t>
  </si>
  <si>
    <t>ERF 219 OF DONNYBROOK</t>
  </si>
  <si>
    <t>433.85</t>
  </si>
  <si>
    <t>N0FS01410000021900000</t>
  </si>
  <si>
    <t>13135</t>
  </si>
  <si>
    <t>ERF 219 OF HIMEVILLE</t>
  </si>
  <si>
    <t>EVELYN SARAH PUGSLEY</t>
  </si>
  <si>
    <t>4428</t>
  </si>
  <si>
    <t>N0FS00380000022000000</t>
  </si>
  <si>
    <t>ERF 220 OF BULWER</t>
  </si>
  <si>
    <t>EMILY ZINANI MAPHANGA</t>
  </si>
  <si>
    <t>ERF 220 OF DONNYBROOK</t>
  </si>
  <si>
    <t>517.63</t>
  </si>
  <si>
    <t>N0FS01410000022000000</t>
  </si>
  <si>
    <t>246505</t>
  </si>
  <si>
    <t>ERF 220 OF HIMEVILLE EXT 2</t>
  </si>
  <si>
    <t>HYLTON CLAUDE CROUCH IAN MALCOLM CROUCH</t>
  </si>
  <si>
    <t>4492</t>
  </si>
  <si>
    <t>N0FS03610000022000000</t>
  </si>
  <si>
    <t>39365</t>
  </si>
  <si>
    <t>REM OF ERF 220 OF UNDERBERG</t>
  </si>
  <si>
    <t>SIPHIWO CHRISTIAN KHATHI</t>
  </si>
  <si>
    <t>2304</t>
  </si>
  <si>
    <t>N0FS03610000022000001</t>
  </si>
  <si>
    <t>26115</t>
  </si>
  <si>
    <t>PTN 1 OF ERF 220 OF UNDERBERG EXT 3</t>
  </si>
  <si>
    <t>NOMUSA MARGARET CHAMANE MBALI FLORET CHAMANE</t>
  </si>
  <si>
    <t>2461</t>
  </si>
  <si>
    <t>N0FS00380000022100000</t>
  </si>
  <si>
    <t>ERF 221 OF BULWER</t>
  </si>
  <si>
    <t>NONHLANHLA AGATHI DLAMINI</t>
  </si>
  <si>
    <t>N0FT00000000746700001</t>
  </si>
  <si>
    <t>57655</t>
  </si>
  <si>
    <t>ERF 221 OF DONNYBROOK</t>
  </si>
  <si>
    <t>517.44</t>
  </si>
  <si>
    <t>N0FS01410000022100000</t>
  </si>
  <si>
    <t>13155</t>
  </si>
  <si>
    <t>ERF 221 OF HIMEVILLE EXT 2</t>
  </si>
  <si>
    <t>LORNA JENNIFER NORMAN</t>
  </si>
  <si>
    <t>4016</t>
  </si>
  <si>
    <t>N0FS00380000022200000</t>
  </si>
  <si>
    <t>ERF 222 OF BULWER</t>
  </si>
  <si>
    <t>MBONGENI REGINALD MBANJWA</t>
  </si>
  <si>
    <t>ERF 222 OF DONNYBROOK</t>
  </si>
  <si>
    <t>437.53</t>
  </si>
  <si>
    <t>N0FS01410000022200000</t>
  </si>
  <si>
    <t>13165</t>
  </si>
  <si>
    <t>ERF 222 OF HIMEVILLE</t>
  </si>
  <si>
    <t>PATRICIA ROSE CRAWLEY CLIVE HENRY CRAWLEY</t>
  </si>
  <si>
    <t>4078</t>
  </si>
  <si>
    <t>N0FS00380000022300000</t>
  </si>
  <si>
    <t>ERF 223 OF BULWER</t>
  </si>
  <si>
    <t>THEMBILE MAURREN BELE</t>
  </si>
  <si>
    <t>N0FS00000000649100000</t>
  </si>
  <si>
    <t>52478</t>
  </si>
  <si>
    <t>ERF 223 OF DONNYBROOK</t>
  </si>
  <si>
    <t>434.12</t>
  </si>
  <si>
    <t>N0FS01410000022300000</t>
  </si>
  <si>
    <t>13175</t>
  </si>
  <si>
    <t>ERF 223 OF HIMEVILLE</t>
  </si>
  <si>
    <t>PATRICIA AGNES SAUERMAN</t>
  </si>
  <si>
    <t>N0FS00380000022400000</t>
  </si>
  <si>
    <t>ERF 224 OF BULWER</t>
  </si>
  <si>
    <t>KHANYISILE HEDDIE MKHIZE</t>
  </si>
  <si>
    <t>367</t>
  </si>
  <si>
    <t>ERF 224 OF DONNYBROOK</t>
  </si>
  <si>
    <t>517.28</t>
  </si>
  <si>
    <t>N0FS01410000022400000</t>
  </si>
  <si>
    <t>233065</t>
  </si>
  <si>
    <t>REM OF ERF 224 OF HIMEVILLE EXT 2</t>
  </si>
  <si>
    <t>TRUDY HEIN</t>
  </si>
  <si>
    <t>N0FS01410000022400001</t>
  </si>
  <si>
    <t>233315</t>
  </si>
  <si>
    <t>PTN 1 OF ERF 224 OF HIMEVILLE EXT 2</t>
  </si>
  <si>
    <t>ARTHUR RICHARD CHAMPKINS</t>
  </si>
  <si>
    <t>2240</t>
  </si>
  <si>
    <t>N0FS00380000022500000</t>
  </si>
  <si>
    <t>ERF 225 OF BULWER</t>
  </si>
  <si>
    <t>SEBENZILE AGNES MDLANGATHI</t>
  </si>
  <si>
    <t>ERF 225 OF DONNYBROOK</t>
  </si>
  <si>
    <t>517.12</t>
  </si>
  <si>
    <t>N0FS01410000022500000</t>
  </si>
  <si>
    <t>259255</t>
  </si>
  <si>
    <t>ERF 225 OF HIMEVILLE EXT 2</t>
  </si>
  <si>
    <t>GRAEME PETERSEN</t>
  </si>
  <si>
    <t>4021</t>
  </si>
  <si>
    <t>N0FS00380000022600000</t>
  </si>
  <si>
    <t>ERF 226 OF BULWER</t>
  </si>
  <si>
    <t>MAVIS HLULISILE NDHLOVU</t>
  </si>
  <si>
    <t>ERF 226 OF DONNYBROOK</t>
  </si>
  <si>
    <t>437.86</t>
  </si>
  <si>
    <t>N0FS01410000022600000</t>
  </si>
  <si>
    <t>254945</t>
  </si>
  <si>
    <t>ERF 226 OF HIMEVILLE EXT 2</t>
  </si>
  <si>
    <t>THEO VON MOLLENDORFF MARIANNA VON MOLLENDORFF</t>
  </si>
  <si>
    <t>4012</t>
  </si>
  <si>
    <t>N0FS03610000022600001</t>
  </si>
  <si>
    <t>26125</t>
  </si>
  <si>
    <t>REM OF PTN 1 OF ERF 226 OF UNDERBERG</t>
  </si>
  <si>
    <t>CONGREGATIONAL CHURCH-UNDERBERG</t>
  </si>
  <si>
    <t>2015</t>
  </si>
  <si>
    <t>N0FS03610000022600002</t>
  </si>
  <si>
    <t>39395</t>
  </si>
  <si>
    <t>PTN 2 OF ERF 226 OF UNDERBERG</t>
  </si>
  <si>
    <t>ROWLAND FREDERIC ACUTT</t>
  </si>
  <si>
    <t>2289</t>
  </si>
  <si>
    <t>N0FS03610000022600003</t>
  </si>
  <si>
    <t>254785</t>
  </si>
  <si>
    <t>PTN 3 OF ERF 226 OF UNDERBERG</t>
  </si>
  <si>
    <t>MDUDUZI KNOWLEDGE BHENGU</t>
  </si>
  <si>
    <t>N0FS00380000022700000</t>
  </si>
  <si>
    <t>ERF 227 OF BULWER</t>
  </si>
  <si>
    <t>DAVID SBUSISO DLADLA</t>
  </si>
  <si>
    <t>ERF 227 OF DONNYBROOK</t>
  </si>
  <si>
    <t>434.42</t>
  </si>
  <si>
    <t>N0FS01410000022700000</t>
  </si>
  <si>
    <t>13215</t>
  </si>
  <si>
    <t>ERF 227 OF HIMEVILLE</t>
  </si>
  <si>
    <t>4003</t>
  </si>
  <si>
    <t>N0FS00380000022800000</t>
  </si>
  <si>
    <t>ERF 228 OF BULWER</t>
  </si>
  <si>
    <t>MLUNGISENI PETROS DHLADHLA</t>
  </si>
  <si>
    <t>ERF 228 OF DONNYBROOK</t>
  </si>
  <si>
    <t>516.98</t>
  </si>
  <si>
    <t>N0FS01410000022800000</t>
  </si>
  <si>
    <t>246355</t>
  </si>
  <si>
    <t>ERF 228 OF HIMEVILLE EXT 2</t>
  </si>
  <si>
    <t>DERRYL ALISON GAWLER</t>
  </si>
  <si>
    <t>N0FS00380000022900000</t>
  </si>
  <si>
    <t>ERF 229 OF BULWER</t>
  </si>
  <si>
    <t>THOBEKILE ADELAIDE NDLOVU</t>
  </si>
  <si>
    <t>ERF 229 OF DONNYBROOK</t>
  </si>
  <si>
    <t>515.95</t>
  </si>
  <si>
    <t>N0FS01410000022900000</t>
  </si>
  <si>
    <t>13235</t>
  </si>
  <si>
    <t>ERF 229 OF HIMEVILLE EXT 2</t>
  </si>
  <si>
    <t>CHARLES HARVARD MAJOR</t>
  </si>
  <si>
    <t>4024</t>
  </si>
  <si>
    <t>N0FS00380000023000000</t>
  </si>
  <si>
    <t>ERF 230 OF BULWER</t>
  </si>
  <si>
    <t>GOODNESS NONKULULEKO DLAMINI</t>
  </si>
  <si>
    <t>ERF 230 OF DONNYBROOK</t>
  </si>
  <si>
    <t>435.32</t>
  </si>
  <si>
    <t>N0FS01410000023000000</t>
  </si>
  <si>
    <t>13245</t>
  </si>
  <si>
    <t>ERF 230 OF HIMEVILLE</t>
  </si>
  <si>
    <t>PENELOPE ELIZABETH HOLT CHRISTOPHER EDWARD HUGHTREDE HOLT</t>
  </si>
  <si>
    <t>N0FS01410000023000001</t>
  </si>
  <si>
    <t>63195</t>
  </si>
  <si>
    <t>PTN 1 OF ERF 230 OF HIMEVILLE EXT 2</t>
  </si>
  <si>
    <t>KENNETH BRIAN HINTON KAREN CONSTANCE HINTON</t>
  </si>
  <si>
    <t>N0FS00380000023100000</t>
  </si>
  <si>
    <t>ERF 231 OF BULWER</t>
  </si>
  <si>
    <t>MARGARET NOMTHANDAZO NXELE</t>
  </si>
  <si>
    <t>ERF 231 OF DONNYBROOK</t>
  </si>
  <si>
    <t>432.81</t>
  </si>
  <si>
    <t>N0FS01410000023100000</t>
  </si>
  <si>
    <t>ERF 231 OF HIMEVILLE</t>
  </si>
  <si>
    <t>DYER GILLIAN</t>
  </si>
  <si>
    <t>4435</t>
  </si>
  <si>
    <t>N0FS00380000023200000</t>
  </si>
  <si>
    <t>ERF 232 OF BULWER</t>
  </si>
  <si>
    <t>CELIWE PEARL NZIMANDE</t>
  </si>
  <si>
    <t>ERF 232 OF DONNYBROOK</t>
  </si>
  <si>
    <t>N0FS01410000023200000</t>
  </si>
  <si>
    <t>13265</t>
  </si>
  <si>
    <t>ERF 232 OF HIMEVILLE</t>
  </si>
  <si>
    <t>BARRETT GEORGE WILLIAMS GILLIAN DOREEN WILLIAMS</t>
  </si>
  <si>
    <t>4023</t>
  </si>
  <si>
    <t>N0FS00380000023300000</t>
  </si>
  <si>
    <t>ERF 233 OF BULWER</t>
  </si>
  <si>
    <t>CACISILE MAVIS MTOLO</t>
  </si>
  <si>
    <t>ERF 233 OF DONNYBROOK</t>
  </si>
  <si>
    <t>431.85</t>
  </si>
  <si>
    <t>N0FS00380000023400000</t>
  </si>
  <si>
    <t>ERF 234 OF BULWER</t>
  </si>
  <si>
    <t>NTOMBIZODWA GELVASIA ZIKODE</t>
  </si>
  <si>
    <t>479</t>
  </si>
  <si>
    <t>ERF 234 OF DONNYBROOK</t>
  </si>
  <si>
    <t>432.96</t>
  </si>
  <si>
    <t>N0FS00000000624100002</t>
  </si>
  <si>
    <t>52447</t>
  </si>
  <si>
    <t>ERF 235 OF DONNYBROOK</t>
  </si>
  <si>
    <t>434.85</t>
  </si>
  <si>
    <t>N0FS00380000023600000</t>
  </si>
  <si>
    <t>ERF 236 OF BULWER</t>
  </si>
  <si>
    <t>BATIKILE ZIKODE</t>
  </si>
  <si>
    <t>340</t>
  </si>
  <si>
    <t>ERF 236 OF DONNYBROOK</t>
  </si>
  <si>
    <t>516.94</t>
  </si>
  <si>
    <t>N0FS00380000023700000</t>
  </si>
  <si>
    <t>ERF 237 OF BULWER</t>
  </si>
  <si>
    <t>FIKELEPHI ENGELINE MEMELA</t>
  </si>
  <si>
    <t>429</t>
  </si>
  <si>
    <t>ERF 237 OF DONNYBROOK</t>
  </si>
  <si>
    <t>518.46</t>
  </si>
  <si>
    <t>N0FS00380000023800000</t>
  </si>
  <si>
    <t>ERF 238 OF BULWER</t>
  </si>
  <si>
    <t>NTOMBIFUTHI MATILDA MDLADLA</t>
  </si>
  <si>
    <t>434</t>
  </si>
  <si>
    <t>ERF 238 OF DONNYBROOK</t>
  </si>
  <si>
    <t>437.11</t>
  </si>
  <si>
    <t>N0FS00380000023900000</t>
  </si>
  <si>
    <t>ERF 239 OF BULWER</t>
  </si>
  <si>
    <t>ESTER ZINHLE MADLALA</t>
  </si>
  <si>
    <t>ERF 239 OF DONNYBROOK</t>
  </si>
  <si>
    <t>434.96</t>
  </si>
  <si>
    <t>N0FS00380000024000000</t>
  </si>
  <si>
    <t>ERF 240 OF BULWER</t>
  </si>
  <si>
    <t>THEMBISILE MARIA DUMAKUDE</t>
  </si>
  <si>
    <t>ERF 240 OF DONNYBROOK</t>
  </si>
  <si>
    <t>516.88</t>
  </si>
  <si>
    <t>N0FS00380000024100000</t>
  </si>
  <si>
    <t>ERF 241 OF BULWER</t>
  </si>
  <si>
    <t>SAMUKELISIWE GOD'SLOVE MBELU</t>
  </si>
  <si>
    <t>435</t>
  </si>
  <si>
    <t>ERF 241 OF DONNYBROOK</t>
  </si>
  <si>
    <t>518.20</t>
  </si>
  <si>
    <t>N0FS00380000024200000</t>
  </si>
  <si>
    <t>ERF 242 OF BULWER</t>
  </si>
  <si>
    <t>JOSEPH BONGANI DLAMINI</t>
  </si>
  <si>
    <t>ERF 242 OF DONNYBROOK</t>
  </si>
  <si>
    <t>437.40</t>
  </si>
  <si>
    <t>N0FS00380000024300000</t>
  </si>
  <si>
    <t>ERF 243 OF BULWER</t>
  </si>
  <si>
    <t>NINGI REGINAH MLOTSHWA</t>
  </si>
  <si>
    <t>ERF 243 OF DONNYBROOK</t>
  </si>
  <si>
    <t>435.25</t>
  </si>
  <si>
    <t>N0FS00380000024400000</t>
  </si>
  <si>
    <t>ERF 244 OF BULWER</t>
  </si>
  <si>
    <t>PHILILE ELLEN MNDAWENI</t>
  </si>
  <si>
    <t>ERF 244 OF DONNYBROOK</t>
  </si>
  <si>
    <t>516.63</t>
  </si>
  <si>
    <t>N0FS00380000024500000</t>
  </si>
  <si>
    <t>ERF 245 OF BULWER</t>
  </si>
  <si>
    <t>DUMISANI WILFRED DLAMINI</t>
  </si>
  <si>
    <t>ERF 245 OF DONNYBROOK</t>
  </si>
  <si>
    <t>518.01</t>
  </si>
  <si>
    <t>N0FS00380000024600000</t>
  </si>
  <si>
    <t>ERF 246 OF BULWER</t>
  </si>
  <si>
    <t>DUMILE EUNICE ZACA</t>
  </si>
  <si>
    <t>ERF 246 OF DONNYBROOK</t>
  </si>
  <si>
    <t>N0FS00380000024700000</t>
  </si>
  <si>
    <t>ERF 247 OF BULWER</t>
  </si>
  <si>
    <t>BUSISIWE VICTORIA PHOSWA</t>
  </si>
  <si>
    <t>ERF 247 OF DONNYBROOK</t>
  </si>
  <si>
    <t>435.46</t>
  </si>
  <si>
    <t>N0FS00380000024800000</t>
  </si>
  <si>
    <t>ERF 248 OF BULWER</t>
  </si>
  <si>
    <t>KHUTHAZILE AUDRINA SOSIBO</t>
  </si>
  <si>
    <t>ERF 248 OF DONNYBROOK</t>
  </si>
  <si>
    <t>516.37</t>
  </si>
  <si>
    <t>N0FS00380000024900000</t>
  </si>
  <si>
    <t>ERF 249 OF BULWER</t>
  </si>
  <si>
    <t>SWUITBERT MDUDUZI MAPHANGA</t>
  </si>
  <si>
    <t>ERF 249 OF DONNYBROOK</t>
  </si>
  <si>
    <t>517.86</t>
  </si>
  <si>
    <t>N0FS00380000025000000</t>
  </si>
  <si>
    <t>ERF 250 OF BULWER</t>
  </si>
  <si>
    <t>VELELENI VICTORIA NGUBO</t>
  </si>
  <si>
    <t>ERF 250 OF DONNYBROOK</t>
  </si>
  <si>
    <t>437.77</t>
  </si>
  <si>
    <t>N0FS00380000025100000</t>
  </si>
  <si>
    <t>ERF 251 OF BULWER</t>
  </si>
  <si>
    <t>SBONGISENI EMMANUEL DLAMINI</t>
  </si>
  <si>
    <t>437</t>
  </si>
  <si>
    <t>ERF 251 OF DONNYBROOK</t>
  </si>
  <si>
    <t>435.62</t>
  </si>
  <si>
    <t>N0FS00380000025200000</t>
  </si>
  <si>
    <t>ERF 252 OF BULWER</t>
  </si>
  <si>
    <t>THEMBISILE ELTOR DLAMINI</t>
  </si>
  <si>
    <t>ERF 252 OF DONNYBROOK</t>
  </si>
  <si>
    <t>516.15</t>
  </si>
  <si>
    <t>N0FS00380000025300000</t>
  </si>
  <si>
    <t>ERF 253 OF BULWER</t>
  </si>
  <si>
    <t>LINDENI VIRGINIA MBAMBO</t>
  </si>
  <si>
    <t>ERF 253 OF DONNYBROOK</t>
  </si>
  <si>
    <t>517.62</t>
  </si>
  <si>
    <t>N0FS00380000025400000</t>
  </si>
  <si>
    <t>ERF 254 OF BULWER</t>
  </si>
  <si>
    <t>ZODWA LIZ NYIDE</t>
  </si>
  <si>
    <t>N0ES00000000844700000</t>
  </si>
  <si>
    <t>47618</t>
  </si>
  <si>
    <t>ERF 254 OF DONNYBROOK</t>
  </si>
  <si>
    <t>438.23</t>
  </si>
  <si>
    <t>N0FS00380000025500000</t>
  </si>
  <si>
    <t>ERF 255 OF BULWER</t>
  </si>
  <si>
    <t>BUSISIWE FEBRONIA MJWARA</t>
  </si>
  <si>
    <t>477</t>
  </si>
  <si>
    <t>N0FS00000000485300002</t>
  </si>
  <si>
    <t>48901</t>
  </si>
  <si>
    <t>ERF 255 OF DONNYBROOK</t>
  </si>
  <si>
    <t>436.32</t>
  </si>
  <si>
    <t>N0FS00380000025600000</t>
  </si>
  <si>
    <t>ERF 256 OF BULWER</t>
  </si>
  <si>
    <t>BUKISILE CLOTTILDAH DLAMINI</t>
  </si>
  <si>
    <t>ERF 256 OF DONNYBROOK</t>
  </si>
  <si>
    <t>439.12</t>
  </si>
  <si>
    <t>N0FS00380000025700000</t>
  </si>
  <si>
    <t>ERF 257 OF BULWER</t>
  </si>
  <si>
    <t>THEMBISILE AGNES SHEZI</t>
  </si>
  <si>
    <t>475</t>
  </si>
  <si>
    <t>ERF 257 OF DONNYBROOK</t>
  </si>
  <si>
    <t>435.89</t>
  </si>
  <si>
    <t>N0FS00380000025800000</t>
  </si>
  <si>
    <t>ERF 258 OF BULWER</t>
  </si>
  <si>
    <t>LINDELIHLE ENOCK NZIMANDE</t>
  </si>
  <si>
    <t>ERF 258 OF DONNYBROOK</t>
  </si>
  <si>
    <t>425.21</t>
  </si>
  <si>
    <t>N0FS00380000025900000</t>
  </si>
  <si>
    <t>ERF 259 OF BULWER</t>
  </si>
  <si>
    <t>MAKHOSI EUGENIA DLAMINI</t>
  </si>
  <si>
    <t>307</t>
  </si>
  <si>
    <t>ERF 259 OF DONNYBROOK</t>
  </si>
  <si>
    <t>423.96</t>
  </si>
  <si>
    <t>N0FS00380000026000000</t>
  </si>
  <si>
    <t>ERF 260 OF BULWER</t>
  </si>
  <si>
    <t>THULISILE PRIMROSE ZONDO</t>
  </si>
  <si>
    <t>ERF 260 OF DONNYBROOK</t>
  </si>
  <si>
    <t>425.01</t>
  </si>
  <si>
    <t>N0FS00380000026100000</t>
  </si>
  <si>
    <t>ERF 261 OF BULWER</t>
  </si>
  <si>
    <t>GUGULETHU IMMACULATE DLAMINI</t>
  </si>
  <si>
    <t>319</t>
  </si>
  <si>
    <t>ERF 261 OF DONNYBROOK</t>
  </si>
  <si>
    <t>516.08</t>
  </si>
  <si>
    <t>ERF 262 OF DONNYBROOK</t>
  </si>
  <si>
    <t>437.07</t>
  </si>
  <si>
    <t>ERF 263 OF DONNYBROOK</t>
  </si>
  <si>
    <t>ERF 264 OF DONNYBROOK</t>
  </si>
  <si>
    <t>515.11</t>
  </si>
  <si>
    <t>ERF 265 OF DONNYBROOK</t>
  </si>
  <si>
    <t>516.77</t>
  </si>
  <si>
    <t>N0FS00380000026600000</t>
  </si>
  <si>
    <t>ERF 266 OF BULWER</t>
  </si>
  <si>
    <t>ZIPHATHE SOSIBO</t>
  </si>
  <si>
    <t>406</t>
  </si>
  <si>
    <t>ERF 266 OF DONNYBROOK</t>
  </si>
  <si>
    <t>N0FS00380000026700000</t>
  </si>
  <si>
    <t>ERF 267 OF BULWER</t>
  </si>
  <si>
    <t>BONGIWE LUCRECIA NTSHIZA</t>
  </si>
  <si>
    <t>ERF 267 OF DONNYBROOK</t>
  </si>
  <si>
    <t>436.54</t>
  </si>
  <si>
    <t>N0FS00380000026800000</t>
  </si>
  <si>
    <t>ERF 268 OF BULWER</t>
  </si>
  <si>
    <t>MBUYISELWA WILLIAM DLAMINI</t>
  </si>
  <si>
    <t>ERF 268 OF DONNYBROOK</t>
  </si>
  <si>
    <t>515.15</t>
  </si>
  <si>
    <t>N0FS01410000026800000</t>
  </si>
  <si>
    <t>13335</t>
  </si>
  <si>
    <t>ERF 268 OF HIMEVILLE</t>
  </si>
  <si>
    <t>BHEKIZIZWE WILLIAM MTOLO</t>
  </si>
  <si>
    <t>1858</t>
  </si>
  <si>
    <t>N0FS00380000026900000</t>
  </si>
  <si>
    <t>ERF 269 OF BULWER</t>
  </si>
  <si>
    <t>VUSUMUZI GOTFRIEY DLAMINI</t>
  </si>
  <si>
    <t>ERF 269 OF DONNYBROOK</t>
  </si>
  <si>
    <t>N0FS00380000027000000</t>
  </si>
  <si>
    <t>ERF 270 OF BULWER</t>
  </si>
  <si>
    <t>NKOSINATHI GILBERT MASONDO THEMBISILE ANNAMARIA MASONDO</t>
  </si>
  <si>
    <t>ERF 270 OF DONNYBROOK</t>
  </si>
  <si>
    <t>436.69</t>
  </si>
  <si>
    <t>N0FS00380000027100000</t>
  </si>
  <si>
    <t>ERF 271 OF BULWER</t>
  </si>
  <si>
    <t>PHINEAS SANDILE ZIKODE</t>
  </si>
  <si>
    <t>ERF 271 OF DONNYBROOK</t>
  </si>
  <si>
    <t>435.84</t>
  </si>
  <si>
    <t>N0FS00380000027200000</t>
  </si>
  <si>
    <t>ERF 272 OF BULWER</t>
  </si>
  <si>
    <t>ZIBONE ALEX KHWELA</t>
  </si>
  <si>
    <t>ERF 272 OF DONNYBROOK</t>
  </si>
  <si>
    <t>513.14</t>
  </si>
  <si>
    <t>N0FS01410000027200000</t>
  </si>
  <si>
    <t>13345</t>
  </si>
  <si>
    <t>ERF 272 OF HIMEVILLE</t>
  </si>
  <si>
    <t>NONOZI GETRUDE DLAMINI</t>
  </si>
  <si>
    <t>N0FS00380000027300000</t>
  </si>
  <si>
    <t>ERF 273 OF BULWER</t>
  </si>
  <si>
    <t>PHUMELELO ZETHU MJWARA</t>
  </si>
  <si>
    <t>ERF 273 OF DONNYBROOK</t>
  </si>
  <si>
    <t>510.67</t>
  </si>
  <si>
    <t>N0FS01410000027300000</t>
  </si>
  <si>
    <t>13355</t>
  </si>
  <si>
    <t>ERF 273 OF HIMEVILLE</t>
  </si>
  <si>
    <t>THANDAZILE DUDUZILE NGCOBO</t>
  </si>
  <si>
    <t>384</t>
  </si>
  <si>
    <t>N0FS00380000027400000</t>
  </si>
  <si>
    <t>ERF 274 OF BULWER</t>
  </si>
  <si>
    <t>NONTSIKELELO PRIMROSE DLAMINI</t>
  </si>
  <si>
    <t>ERF 274 OF DONNYBROOK</t>
  </si>
  <si>
    <t>439</t>
  </si>
  <si>
    <t>N0FS01410000027400000</t>
  </si>
  <si>
    <t>13365</t>
  </si>
  <si>
    <t>ERF 274 OF HIMEVILLE</t>
  </si>
  <si>
    <t>NOMUSA GLORIA MKHWANAZI</t>
  </si>
  <si>
    <t>N0FS00380000027500000</t>
  </si>
  <si>
    <t>ERF 275 OF BULWER</t>
  </si>
  <si>
    <t>ROSTA MKHWANAZI</t>
  </si>
  <si>
    <t>ERF 275 OF DONNYBROOK</t>
  </si>
  <si>
    <t>N0FS01410000027500000</t>
  </si>
  <si>
    <t>13375</t>
  </si>
  <si>
    <t>ERF 275 OF HIMEVILLE</t>
  </si>
  <si>
    <t>MOKOENA LILLIAN</t>
  </si>
  <si>
    <t>N0FS00380000027600000</t>
  </si>
  <si>
    <t>ERF 276 OF BULWER</t>
  </si>
  <si>
    <t>LINDIWE EUNICE DLAMINI</t>
  </si>
  <si>
    <t>ERF 276 OF DONNYBROOK</t>
  </si>
  <si>
    <t>437.41</t>
  </si>
  <si>
    <t>N0FS01410000027600000</t>
  </si>
  <si>
    <t>13385</t>
  </si>
  <si>
    <t>ERF 276 OF HIMEVILLE</t>
  </si>
  <si>
    <t>SNANAZANA CLEMENTINE MVUBU</t>
  </si>
  <si>
    <t>N0FS00380000027700000</t>
  </si>
  <si>
    <t>ERF 277 OF BULWER</t>
  </si>
  <si>
    <t>HLENGIWE NCUBE</t>
  </si>
  <si>
    <t>ERF 277 OF DONNYBROOK</t>
  </si>
  <si>
    <t>433.83</t>
  </si>
  <si>
    <t>N0FS01410000027700000</t>
  </si>
  <si>
    <t>13395</t>
  </si>
  <si>
    <t>ERF 277 OF HIMEVILLE</t>
  </si>
  <si>
    <t>KHALO SYLVIA MADLALA</t>
  </si>
  <si>
    <t>N0FS00380000027800000</t>
  </si>
  <si>
    <t>ERF 278 OF BULWER</t>
  </si>
  <si>
    <t>DUMISANI MAGOSO</t>
  </si>
  <si>
    <t>ERF 278 OF DONNYBROOK</t>
  </si>
  <si>
    <t>435.02</t>
  </si>
  <si>
    <t>N0FS01410000027800000</t>
  </si>
  <si>
    <t>13405</t>
  </si>
  <si>
    <t>ERF 278 OF HIMEVILLE</t>
  </si>
  <si>
    <t>ALBERTINA KHOMBISILE SHEZI</t>
  </si>
  <si>
    <t>N0FS03610000027800000</t>
  </si>
  <si>
    <t>39405</t>
  </si>
  <si>
    <t>ERF 278 OF UNDERBERG EXT 4</t>
  </si>
  <si>
    <t>UNDERBERG EXT 4</t>
  </si>
  <si>
    <t>MAURICE ANTHONY TARBOTON</t>
  </si>
  <si>
    <t>10921</t>
  </si>
  <si>
    <t>N0FS00380000027900000</t>
  </si>
  <si>
    <t>ERF 279 OF BULWER</t>
  </si>
  <si>
    <t>SPHELELE OSBORNE MBANJWA</t>
  </si>
  <si>
    <t>ERF 279 OF DONNYBROOK</t>
  </si>
  <si>
    <t>434.84</t>
  </si>
  <si>
    <t>N0FS01410000027900000</t>
  </si>
  <si>
    <t>13415</t>
  </si>
  <si>
    <t>ERF 279 OF HIMEVILLE</t>
  </si>
  <si>
    <t>PHETHENI ELIZABETH TSHEZI</t>
  </si>
  <si>
    <t>N0FS03610000027900000</t>
  </si>
  <si>
    <t>89345</t>
  </si>
  <si>
    <t>ERF 279 OF UNDERBERG EXT 4</t>
  </si>
  <si>
    <t>3371</t>
  </si>
  <si>
    <t>N0FS00380000028000000</t>
  </si>
  <si>
    <t>ERF 280 OF BULWER</t>
  </si>
  <si>
    <t>FLORENCE THANDI KHWELA</t>
  </si>
  <si>
    <t>ERF 280 OF DONNYBROOK</t>
  </si>
  <si>
    <t>N0FS01410000028000000</t>
  </si>
  <si>
    <t>13425</t>
  </si>
  <si>
    <t>ERF 280 OF HIMEVILLE</t>
  </si>
  <si>
    <t>EVELINA TENJIWE NGCOBENI</t>
  </si>
  <si>
    <t>N0FS03610000028000000</t>
  </si>
  <si>
    <t>266011</t>
  </si>
  <si>
    <t>ERF 280 OF UNDERBERG EXT 4</t>
  </si>
  <si>
    <t>ANTONY PIETER COETZER KRISTEL COETZER</t>
  </si>
  <si>
    <t>3040</t>
  </si>
  <si>
    <t>N0FS00380000028100000</t>
  </si>
  <si>
    <t>ERF 281 OF BULWER</t>
  </si>
  <si>
    <t>ZAMOKWAKHE HENRY MYENDE</t>
  </si>
  <si>
    <t>ERF 281 OF DONNYBROOK</t>
  </si>
  <si>
    <t>516.27</t>
  </si>
  <si>
    <t>N0FS01410000028100000</t>
  </si>
  <si>
    <t>13435</t>
  </si>
  <si>
    <t>ERF 281 OF HIMEVILLE</t>
  </si>
  <si>
    <t>MBANJWA THULANI MICHAEL</t>
  </si>
  <si>
    <t>N0FS00380000028200000</t>
  </si>
  <si>
    <t>ERF 282 OF BULWER</t>
  </si>
  <si>
    <t>XOLISILE PROMISE LEKENA</t>
  </si>
  <si>
    <t>ERF 282 OF DONNYBROOK</t>
  </si>
  <si>
    <t>434.02</t>
  </si>
  <si>
    <t>N0FS01410000028200000</t>
  </si>
  <si>
    <t>13445</t>
  </si>
  <si>
    <t>ERF 282 OF HIMEVILLE</t>
  </si>
  <si>
    <t>LINDENI REGINA NGCOBO</t>
  </si>
  <si>
    <t>N0FS00380000028300000</t>
  </si>
  <si>
    <t>ERF 283 OF BULWER</t>
  </si>
  <si>
    <t>NONHLANHLA GLADNESS KHUMALO</t>
  </si>
  <si>
    <t>ERF 283 OF DONNYBROOK</t>
  </si>
  <si>
    <t>436.13</t>
  </si>
  <si>
    <t>N0FS01410000028300000</t>
  </si>
  <si>
    <t>ERF 283 OF HIMEVILLE</t>
  </si>
  <si>
    <t>DOREEN BANGILE MTOLO</t>
  </si>
  <si>
    <t>N0FS00380000028400000</t>
  </si>
  <si>
    <t>ERF 284 OF BULWER</t>
  </si>
  <si>
    <t>LINDOKUHLE BHEKISISA KHWELA</t>
  </si>
  <si>
    <t>ERF 284 OF DONNYBROOK</t>
  </si>
  <si>
    <t>524.22</t>
  </si>
  <si>
    <t>N0FS01410000028400000</t>
  </si>
  <si>
    <t>13465</t>
  </si>
  <si>
    <t>ERF 284 OF HIMEVILLE</t>
  </si>
  <si>
    <t>VUSUMUZI SHADRACK MBONGWA NTOMBIZODWA MAVIS MBONGWA</t>
  </si>
  <si>
    <t>N0FS03610000028400000</t>
  </si>
  <si>
    <t>39465</t>
  </si>
  <si>
    <t>ERF 284 OF UNDERBERG</t>
  </si>
  <si>
    <t>3549</t>
  </si>
  <si>
    <t>N0FS00380000028500000</t>
  </si>
  <si>
    <t>ERF 285 OF BULWER</t>
  </si>
  <si>
    <t>QINISILE EUGINIA KHUBONE</t>
  </si>
  <si>
    <t>ERF 285 OF DONNYBROOK</t>
  </si>
  <si>
    <t>523.29</t>
  </si>
  <si>
    <t>N0FS01410000028500000</t>
  </si>
  <si>
    <t>13475</t>
  </si>
  <si>
    <t>ERF 285 OF HIMEVILLE</t>
  </si>
  <si>
    <t>BADUKILE LOCADIA SOKHELA</t>
  </si>
  <si>
    <t>550</t>
  </si>
  <si>
    <t>N0FS00380000028600000</t>
  </si>
  <si>
    <t>ERF 286 OF BULWER</t>
  </si>
  <si>
    <t>MADAFANA DLAMINI</t>
  </si>
  <si>
    <t>ERF 286 OF DONNYBROOK</t>
  </si>
  <si>
    <t>434.03</t>
  </si>
  <si>
    <t>N0FS01410000028600000</t>
  </si>
  <si>
    <t>13485</t>
  </si>
  <si>
    <t>ERF 286 OF HIMEVILLE</t>
  </si>
  <si>
    <t>BONAKELE THERESA MNCWABE</t>
  </si>
  <si>
    <t>N0FS03610000028600002</t>
  </si>
  <si>
    <t>217195</t>
  </si>
  <si>
    <t>REM OF PTN 2 OF ERF 286 OF UNDERBERG EXT 4</t>
  </si>
  <si>
    <t>JOHN RICHARD WALKLATE SUSAN DOROTHEA WALKLATE</t>
  </si>
  <si>
    <t>N0FS03610000028600012</t>
  </si>
  <si>
    <t>71615</t>
  </si>
  <si>
    <t>REM OF PTN 12 OF ERF 286 OF UNDERBERG EXT 4</t>
  </si>
  <si>
    <t>TREVOR DOUGLAS PHILLIPS</t>
  </si>
  <si>
    <t>3538</t>
  </si>
  <si>
    <t>N0FS03610000028600016</t>
  </si>
  <si>
    <t>PTN 16 OF ERF 286 OF UNDERBERG EXT 4</t>
  </si>
  <si>
    <t>DUNCAN PETER STEWART LITTLE ANGEL DALENE LITTLE</t>
  </si>
  <si>
    <t>2104</t>
  </si>
  <si>
    <t>N0FS03610000028600019</t>
  </si>
  <si>
    <t>PTN 19 OF ERF 286 OF UNDERBERG EXT 4</t>
  </si>
  <si>
    <t>KWASANI COUNTRY HOUSE PROPRIETARY LIMITED</t>
  </si>
  <si>
    <t>3058</t>
  </si>
  <si>
    <t>N0FS03610000028600021</t>
  </si>
  <si>
    <t>217385</t>
  </si>
  <si>
    <t>PTN 21 OF ERF 286 OF UNDERBERG EXT 4</t>
  </si>
  <si>
    <t>JUDY CAROL HANSEN</t>
  </si>
  <si>
    <t>2342</t>
  </si>
  <si>
    <t>N0FS00380000028700000</t>
  </si>
  <si>
    <t>ERF 287 OF BULWER</t>
  </si>
  <si>
    <t>ELIZABETH JABULILE NDLOVU</t>
  </si>
  <si>
    <t>ERF 287 OF DONNYBROOK</t>
  </si>
  <si>
    <t>436.12</t>
  </si>
  <si>
    <t>N0FS01410000028700000</t>
  </si>
  <si>
    <t>13495</t>
  </si>
  <si>
    <t>ERF 287 OF HIMEVILLE</t>
  </si>
  <si>
    <t>ZIBONGELE WASHINGTON NZIMANDE</t>
  </si>
  <si>
    <t>N0FS00380000028800000</t>
  </si>
  <si>
    <t>ERF 288 OF BULWER</t>
  </si>
  <si>
    <t>ALEXIA ZANDILE KHUMALO</t>
  </si>
  <si>
    <t>ERF 288 OF DONNYBROOK</t>
  </si>
  <si>
    <t>531.20</t>
  </si>
  <si>
    <t>N0FS01410000028800000</t>
  </si>
  <si>
    <t>13505</t>
  </si>
  <si>
    <t>ERF 288 OF HIMEVILLE</t>
  </si>
  <si>
    <t>SIBUSISO MZIKAYISE SITHOLE</t>
  </si>
  <si>
    <t>N0FS00380000028900000</t>
  </si>
  <si>
    <t>ERF 289 OF BULWER</t>
  </si>
  <si>
    <t>BUSISIWE EUNICE NDLOVU</t>
  </si>
  <si>
    <t>ERF 289 OF DONNYBROOK</t>
  </si>
  <si>
    <t>530.24</t>
  </si>
  <si>
    <t>N0FS01410000028900000</t>
  </si>
  <si>
    <t>13515</t>
  </si>
  <si>
    <t>ERF 289 OF HIMEVILLE</t>
  </si>
  <si>
    <t>NTOMBAZANYANA CLAMENTIA NGCOBO</t>
  </si>
  <si>
    <t>N0FS03610000028900000</t>
  </si>
  <si>
    <t>39495</t>
  </si>
  <si>
    <t>ERF 289 OF UNDERBERG EXT 5</t>
  </si>
  <si>
    <t>UNDERBERG EXT 5</t>
  </si>
  <si>
    <t>GRAHAM DEREK KLETZ</t>
  </si>
  <si>
    <t>6633</t>
  </si>
  <si>
    <t>N0FS00380000029000000</t>
  </si>
  <si>
    <t>ERF 290 OF BULWER</t>
  </si>
  <si>
    <t>MPHUNYUKA INOS ZONDI SIZANI MAGGIE ZONDI</t>
  </si>
  <si>
    <t>ERF 290 OF DONNYBROOK</t>
  </si>
  <si>
    <t>434.19</t>
  </si>
  <si>
    <t>N0FS01410000029000000</t>
  </si>
  <si>
    <t>13525</t>
  </si>
  <si>
    <t>ERF 290 OF HIMEVILLE</t>
  </si>
  <si>
    <t>NOKUPHILA IVY MAJOZI</t>
  </si>
  <si>
    <t>N0FS00380000029100000</t>
  </si>
  <si>
    <t>ERF 291 OF BULWER</t>
  </si>
  <si>
    <t>RAYMOND NKOSIKHONA MTHETHWA SIBONGILE THANDEKA MTHETHWA</t>
  </si>
  <si>
    <t>420</t>
  </si>
  <si>
    <t>ERF 291 OF DONNYBROOK</t>
  </si>
  <si>
    <t>436.29</t>
  </si>
  <si>
    <t>N0FS01410000029100000</t>
  </si>
  <si>
    <t>13535</t>
  </si>
  <si>
    <t>ERF 291 OF HIMEVILLE</t>
  </si>
  <si>
    <t>SIDUDLA PHUMZILE DLADLA</t>
  </si>
  <si>
    <t>N0FS03610000029100000</t>
  </si>
  <si>
    <t>246595</t>
  </si>
  <si>
    <t>ERF 291 OF UNDERBERG EXT 5</t>
  </si>
  <si>
    <t>FAMILY LITERACY PROJECT NPC</t>
  </si>
  <si>
    <t>5301</t>
  </si>
  <si>
    <t>N0FS00380000029200000</t>
  </si>
  <si>
    <t>ERF 292 OF BULWER</t>
  </si>
  <si>
    <t>THOMAS LIFA NYAWOSE</t>
  </si>
  <si>
    <t>ERF 292 OF DONNYBROOK</t>
  </si>
  <si>
    <t>537.88</t>
  </si>
  <si>
    <t>N0FS01410000029200000</t>
  </si>
  <si>
    <t>13545</t>
  </si>
  <si>
    <t>ERF 292 OF HIMEVILLE</t>
  </si>
  <si>
    <t>BAFIKILE PHILLIPINA MBANJWA</t>
  </si>
  <si>
    <t>N0FS03610000029200000</t>
  </si>
  <si>
    <t>39525</t>
  </si>
  <si>
    <t>ERF 292 OF UNDERBERG EXT 5</t>
  </si>
  <si>
    <t>SIPHO JOHANNES NZIMANDE</t>
  </si>
  <si>
    <t>4164</t>
  </si>
  <si>
    <t>N0FS00380000029300000</t>
  </si>
  <si>
    <t>ERF 293 OF BULWER</t>
  </si>
  <si>
    <t>SBONGILE JANET ZONDI</t>
  </si>
  <si>
    <t>393</t>
  </si>
  <si>
    <t>ERF 293 OF DONNYBROOK</t>
  </si>
  <si>
    <t>537.26</t>
  </si>
  <si>
    <t>N0FS01410000029300000</t>
  </si>
  <si>
    <t>13555</t>
  </si>
  <si>
    <t>ERF 293 OF HIMEVILLE</t>
  </si>
  <si>
    <t>MOLLY ALEX MNCWABE MNCWABE TOEKILE ANTONIA</t>
  </si>
  <si>
    <t>N0FS03610000029300000</t>
  </si>
  <si>
    <t>68725</t>
  </si>
  <si>
    <t>ERF 293 OF UNDERBERG EXT 5</t>
  </si>
  <si>
    <t>BARBARA ELIZABETH ROGERS</t>
  </si>
  <si>
    <t>4125</t>
  </si>
  <si>
    <t>N0FS00380000029400000</t>
  </si>
  <si>
    <t>ERF 294 OF BULWER</t>
  </si>
  <si>
    <t>MTHOKOZISI ALFRED NDLANGISA KHALISILE NOKWANDA CLEMENIA NDLANGISA</t>
  </si>
  <si>
    <t>ERF 294 OF DONNYBROOK</t>
  </si>
  <si>
    <t>434.36</t>
  </si>
  <si>
    <t>N0FS01410000029400000</t>
  </si>
  <si>
    <t>13565</t>
  </si>
  <si>
    <t>ERF 294 OF HIMEVILLE</t>
  </si>
  <si>
    <t>NTOMBI THEODORA MTOLO</t>
  </si>
  <si>
    <t>362</t>
  </si>
  <si>
    <t>N0FS03610000029400000</t>
  </si>
  <si>
    <t>246825</t>
  </si>
  <si>
    <t>ERF 294 OF UNDERBERG EXT 5</t>
  </si>
  <si>
    <t>JAYNE POOLER</t>
  </si>
  <si>
    <t>4151</t>
  </si>
  <si>
    <t>N0FS00380000029500000</t>
  </si>
  <si>
    <t>ERF 295 OF BULWER</t>
  </si>
  <si>
    <t>NTOMBIZODWA GAUDENCIA VUNANDLALA</t>
  </si>
  <si>
    <t>ERF 295 OF DONNYBROOK</t>
  </si>
  <si>
    <t>435.70</t>
  </si>
  <si>
    <t>N0FS01410000029500000</t>
  </si>
  <si>
    <t>13575</t>
  </si>
  <si>
    <t>ERF 295 OF HIMEVILLE</t>
  </si>
  <si>
    <t>NTOMBI NDLEA</t>
  </si>
  <si>
    <t>512</t>
  </si>
  <si>
    <t>N0FS03610000029500000</t>
  </si>
  <si>
    <t>254275</t>
  </si>
  <si>
    <t>ERF 295 OF UNDERBERG EXT 5</t>
  </si>
  <si>
    <t>COLLEEN ANN ROBERTS</t>
  </si>
  <si>
    <t>4109</t>
  </si>
  <si>
    <t>N0FS00380000029600000</t>
  </si>
  <si>
    <t>ERF 296 OF BULWER</t>
  </si>
  <si>
    <t>VUYISILE PRIDE BEKWA</t>
  </si>
  <si>
    <t>ERF 296 OF DONNYBROOK</t>
  </si>
  <si>
    <t>27822.99</t>
  </si>
  <si>
    <t>N0FS01410000029600000</t>
  </si>
  <si>
    <t>13585</t>
  </si>
  <si>
    <t>ERF 296 OF HIMEVILLE</t>
  </si>
  <si>
    <t>LUCKY XOLANI BULANI</t>
  </si>
  <si>
    <t>N0FS00380000029700000</t>
  </si>
  <si>
    <t>ERF 297 OF BULWER</t>
  </si>
  <si>
    <t>ANDREAS MBANJWA MANTOMBI SYLVIA MBANJWA</t>
  </si>
  <si>
    <t>N0FS01410000029700000</t>
  </si>
  <si>
    <t>13595</t>
  </si>
  <si>
    <t>ERF 297 OF HIMEVILLE</t>
  </si>
  <si>
    <t>SYLVIA KHATHAZILE KHAWULA</t>
  </si>
  <si>
    <t>N0FS00380000029800000</t>
  </si>
  <si>
    <t>ERF 298 OF BULWER</t>
  </si>
  <si>
    <t>REGINALD THULANI NKOSIYOMUZI NGCOBO</t>
  </si>
  <si>
    <t>N0FS01410000029800000</t>
  </si>
  <si>
    <t>13605</t>
  </si>
  <si>
    <t>ERF 298 OF HIMEVILLE</t>
  </si>
  <si>
    <t>BHOKWENI HELMAN NGCOBO</t>
  </si>
  <si>
    <t>N0FS00380000029900000</t>
  </si>
  <si>
    <t>ERF 299 OF BULWER</t>
  </si>
  <si>
    <t>MILDRED NOBUHKHOSI SOKHELA</t>
  </si>
  <si>
    <t>N0FS01410000029900000</t>
  </si>
  <si>
    <t>13615</t>
  </si>
  <si>
    <t>ERF 299 OF HIMEVILLE</t>
  </si>
  <si>
    <t>MANGQUKELA PHILEMON MHLUNGU</t>
  </si>
  <si>
    <t>N0FS03610000029900000</t>
  </si>
  <si>
    <t>39575</t>
  </si>
  <si>
    <t>ERF 299 OF UNDERBERG EXT 6</t>
  </si>
  <si>
    <t>ALLEN GEORGE COLES COLLEEN GAIL COLES</t>
  </si>
  <si>
    <t>N0FS00380000030000000</t>
  </si>
  <si>
    <t>ERF 300 OF BULWER</t>
  </si>
  <si>
    <t>THULANI HENRY SOSIBO THEMBISILE CONSTANCE SOSIBO</t>
  </si>
  <si>
    <t>N0FS01410000030000000</t>
  </si>
  <si>
    <t>13625</t>
  </si>
  <si>
    <t>ERF 300 OF HIMEVILLE</t>
  </si>
  <si>
    <t>DLAMINI BONGANI ALPHEOS DELISILE MARGARET DLAMINI</t>
  </si>
  <si>
    <t>N0FS00380000030100000</t>
  </si>
  <si>
    <t>ERF 301 OF BULWER</t>
  </si>
  <si>
    <t>KOLAKELE MABI</t>
  </si>
  <si>
    <t>N0FS01410000030100000</t>
  </si>
  <si>
    <t>13635</t>
  </si>
  <si>
    <t>ERF 301 OF HIMEVILLE</t>
  </si>
  <si>
    <t>FISANI BEAUTY TSHEZI</t>
  </si>
  <si>
    <t>N0FS00380000030200000</t>
  </si>
  <si>
    <t>ERF 302 OF BULWER</t>
  </si>
  <si>
    <t>ZIBUKELE MZAWE MNGUNI</t>
  </si>
  <si>
    <t>N0FS01410000030200000</t>
  </si>
  <si>
    <t>13645</t>
  </si>
  <si>
    <t>ERF 302 OF HIMEVILLE</t>
  </si>
  <si>
    <t>JAPAN CYPRIAN HADEBE THEODORA SIBONGILE HADEBE</t>
  </si>
  <si>
    <t>N0FS00380000030300000</t>
  </si>
  <si>
    <t>ERF 303 OF BULWER</t>
  </si>
  <si>
    <t>GLORIA ZODWA DLAMINI</t>
  </si>
  <si>
    <t>N0FS01410000030300000</t>
  </si>
  <si>
    <t>13655</t>
  </si>
  <si>
    <t>ERF 303 OF HIMEVILLE</t>
  </si>
  <si>
    <t>MAGGIE KHOPHOZA NDLOVU</t>
  </si>
  <si>
    <t>N0FS00380000030400000</t>
  </si>
  <si>
    <t>ERF 304 OF BULWER</t>
  </si>
  <si>
    <t>JABULILE TSHEZI</t>
  </si>
  <si>
    <t>N0FS01410000030400000</t>
  </si>
  <si>
    <t>13665</t>
  </si>
  <si>
    <t>ERF 304 OF HIMEVILLE</t>
  </si>
  <si>
    <t>MAVIS THOKOZILE MKIZE</t>
  </si>
  <si>
    <t>N0FS00380000030500000</t>
  </si>
  <si>
    <t>ERF 305 OF BULWER</t>
  </si>
  <si>
    <t>MZWANDILE EDWARD MDLADLA</t>
  </si>
  <si>
    <t>N0FS01410000030500000</t>
  </si>
  <si>
    <t>173415</t>
  </si>
  <si>
    <t>ERF 305 OF HIMEVILLE</t>
  </si>
  <si>
    <t>ANTHEA JILL KING</t>
  </si>
  <si>
    <t>510</t>
  </si>
  <si>
    <t>N0FS03610000030500000</t>
  </si>
  <si>
    <t>39635</t>
  </si>
  <si>
    <t>ERF 305 OF UNDERBERG</t>
  </si>
  <si>
    <t>ERIC FLETCHER WIGGILL ERICA SABINA WIGGILL</t>
  </si>
  <si>
    <t>11543</t>
  </si>
  <si>
    <t>N0FS00380000030600000</t>
  </si>
  <si>
    <t>ERF 306 OF BULWER</t>
  </si>
  <si>
    <t>GETRUDE NGCAMU</t>
  </si>
  <si>
    <t>N0FS01410000030600000</t>
  </si>
  <si>
    <t>13685</t>
  </si>
  <si>
    <t>ERF 306 OF HIMEVILLE</t>
  </si>
  <si>
    <t>BALUNGILE ALBERTINA PHUNGULA</t>
  </si>
  <si>
    <t>349</t>
  </si>
  <si>
    <t>N0FS03610000030600000</t>
  </si>
  <si>
    <t>39645</t>
  </si>
  <si>
    <t>ERF 306 OF UNDERBERG</t>
  </si>
  <si>
    <t>WIGGILL EDWARD MATTHEW</t>
  </si>
  <si>
    <t>8454</t>
  </si>
  <si>
    <t>N0FS00380000030700000</t>
  </si>
  <si>
    <t>ERF 307 OF BULWER</t>
  </si>
  <si>
    <t>MLUNGISI MOSES MKHIZE</t>
  </si>
  <si>
    <t>N0FS01410000030700000</t>
  </si>
  <si>
    <t>13695</t>
  </si>
  <si>
    <t>ERF 307 OF HIMEVILLE</t>
  </si>
  <si>
    <t>BONANI VICTORIA MAZIBUKO</t>
  </si>
  <si>
    <t>N0FS03610000030700000</t>
  </si>
  <si>
    <t>39655</t>
  </si>
  <si>
    <t>ERF 307 OF UNDERBERG EXT 6</t>
  </si>
  <si>
    <t>ADDIS PETER HENRY</t>
  </si>
  <si>
    <t>1930</t>
  </si>
  <si>
    <t>N0FS00380000030800000</t>
  </si>
  <si>
    <t>ERF 308 OF BULWER</t>
  </si>
  <si>
    <t>OCTAVIA SIMANGELE MAZEKA</t>
  </si>
  <si>
    <t>N0FS01410000030800000</t>
  </si>
  <si>
    <t>233355</t>
  </si>
  <si>
    <t>ERF 308 OF HIMEVILLE</t>
  </si>
  <si>
    <t>SIYABONGA LUSWAZI</t>
  </si>
  <si>
    <t>N0FS03610000030800000</t>
  </si>
  <si>
    <t>259545</t>
  </si>
  <si>
    <t>ERF 308 OF UNDERBERG EXT 6</t>
  </si>
  <si>
    <t>FATHIMA VAWDA</t>
  </si>
  <si>
    <t>2218</t>
  </si>
  <si>
    <t>N0FS00380000030900000</t>
  </si>
  <si>
    <t>ERF 309 OF BULWER</t>
  </si>
  <si>
    <t>DACKIE LAWRENCE GAWONDI</t>
  </si>
  <si>
    <t>N0FS01410000030900000</t>
  </si>
  <si>
    <t>13715</t>
  </si>
  <si>
    <t>ERF 309 OF HIMEVILLE</t>
  </si>
  <si>
    <t>NOMTHANDAZO VINA MKIZE</t>
  </si>
  <si>
    <t>N0FS00380000031000000</t>
  </si>
  <si>
    <t>ERF 310 OF BULWER</t>
  </si>
  <si>
    <t>MBONGENI EMANIWELI CHAGWE</t>
  </si>
  <si>
    <t>N0FS01410000031000000</t>
  </si>
  <si>
    <t>13725</t>
  </si>
  <si>
    <t>ERF 310 OF HIMEVILLE</t>
  </si>
  <si>
    <t>NOMSA JENNETH MYENDE</t>
  </si>
  <si>
    <t>N0FS03610000031000000</t>
  </si>
  <si>
    <t>259815</t>
  </si>
  <si>
    <t>ERF 310 OF UNDERBERG EXT 7</t>
  </si>
  <si>
    <t>UNDERBERG EXT 7</t>
  </si>
  <si>
    <t>LLOYD ANDREW RIGGIEN KARLIEN RIGGIEN</t>
  </si>
  <si>
    <t>2252</t>
  </si>
  <si>
    <t>N0FS01410000031100000</t>
  </si>
  <si>
    <t>13735</t>
  </si>
  <si>
    <t>ERF 311 OF HIMEVILLE</t>
  </si>
  <si>
    <t>EMMERENTIA MVUBU</t>
  </si>
  <si>
    <t>N0FS03610000031100000</t>
  </si>
  <si>
    <t>89135</t>
  </si>
  <si>
    <t>ERF 311 OF UNDERBERG EXT 7</t>
  </si>
  <si>
    <t>SUSAN ANNE MCALISTER</t>
  </si>
  <si>
    <t>2272</t>
  </si>
  <si>
    <t>N0FS00380000031200000</t>
  </si>
  <si>
    <t>ERF 312 OF BULWER</t>
  </si>
  <si>
    <t>DELANI DAVIDSON THAMAE</t>
  </si>
  <si>
    <t>N0FS01410000031200000</t>
  </si>
  <si>
    <t>13745</t>
  </si>
  <si>
    <t>ERF 312 OF HIMEVILLE</t>
  </si>
  <si>
    <t>MAKHESHE TRYIZA MOLEFE</t>
  </si>
  <si>
    <t>N0FS03610000031200000</t>
  </si>
  <si>
    <t>246805</t>
  </si>
  <si>
    <t>ERF 312 OF UNDERBERG EXT 7</t>
  </si>
  <si>
    <t>EVONNE BERGH</t>
  </si>
  <si>
    <t>2076</t>
  </si>
  <si>
    <t>N0FS00380000031300000</t>
  </si>
  <si>
    <t>ERF 313 OF BULWER</t>
  </si>
  <si>
    <t>CHRISTOPHER NDUMISENI TSHEZI</t>
  </si>
  <si>
    <t>N0FS01410000031300000</t>
  </si>
  <si>
    <t>13755</t>
  </si>
  <si>
    <t>ERF 313 OF HIMEVILLE</t>
  </si>
  <si>
    <t>MBANJWA ZISHU ZONDABANI</t>
  </si>
  <si>
    <t>N0FS03610000031300000</t>
  </si>
  <si>
    <t>39715</t>
  </si>
  <si>
    <t>ERF 313 OF UNDERBERG</t>
  </si>
  <si>
    <t xml:space="preserve">NICOLAAS BONSMA TRUST
</t>
  </si>
  <si>
    <t>N0FS00380000031400000</t>
  </si>
  <si>
    <t>ERF 314 OF BULWER</t>
  </si>
  <si>
    <t>BHEKABAHLE ERNEST MBANJWA</t>
  </si>
  <si>
    <t>N0FS01410000031400000</t>
  </si>
  <si>
    <t>13765</t>
  </si>
  <si>
    <t>ERF 314 OF HIMEVILLE</t>
  </si>
  <si>
    <t>PHILPINE NDLOVU</t>
  </si>
  <si>
    <t>N0FS03610000031400000</t>
  </si>
  <si>
    <t>39725</t>
  </si>
  <si>
    <t>ERF 314 OF UNDERBERG EXT 7</t>
  </si>
  <si>
    <t>4110</t>
  </si>
  <si>
    <t>N0FS00380000031500000</t>
  </si>
  <si>
    <t>ERF 315 OF BULWER</t>
  </si>
  <si>
    <t>MARTHA BELLA DONNA NTOMBOXOLO NTOYI</t>
  </si>
  <si>
    <t>N0FS01410000031500000</t>
  </si>
  <si>
    <t>13775</t>
  </si>
  <si>
    <t>ERF 315 OF HIMEVILLE</t>
  </si>
  <si>
    <t>MUNTU ZEPHRINA DUMA</t>
  </si>
  <si>
    <t>N0FS03610000031500000</t>
  </si>
  <si>
    <t>165945</t>
  </si>
  <si>
    <t>ERF 315 OF UNDERBERG EXT 7</t>
  </si>
  <si>
    <t xml:space="preserve">MURRAY BENJAMIN WILLIAM CAIRNS
</t>
  </si>
  <si>
    <t>3304</t>
  </si>
  <si>
    <t>N0FS00380000031600000</t>
  </si>
  <si>
    <t>ERF 316 OF BULWER</t>
  </si>
  <si>
    <t>MAKHOSAZANE GOODNESS MKHULISE</t>
  </si>
  <si>
    <t>N0FS01410000031600000</t>
  </si>
  <si>
    <t>13785</t>
  </si>
  <si>
    <t>ERF 316 OF HIMEVILLE</t>
  </si>
  <si>
    <t>NKOSIBONILE LUSWAZI</t>
  </si>
  <si>
    <t>N0FS00380000031700000</t>
  </si>
  <si>
    <t>ERF 317 OF BULWER</t>
  </si>
  <si>
    <t>ZENZELE BHENGU</t>
  </si>
  <si>
    <t>N0FS01410000031700000</t>
  </si>
  <si>
    <t>13795</t>
  </si>
  <si>
    <t>ERF 317 OF HIMEVILLE</t>
  </si>
  <si>
    <t>THEMBINKOSI STEVEN MFUNDISI</t>
  </si>
  <si>
    <t>N0FS03610000031700000</t>
  </si>
  <si>
    <t>102585</t>
  </si>
  <si>
    <t>ERF 317 OF UNDERBERG EXT 7</t>
  </si>
  <si>
    <t>MARY MARGARET TERHORST</t>
  </si>
  <si>
    <t>3288</t>
  </si>
  <si>
    <t>N0FS00380000031800000</t>
  </si>
  <si>
    <t>ERF 318 OF BULWER</t>
  </si>
  <si>
    <t>SIZENI MZOLO</t>
  </si>
  <si>
    <t>N0FS01410000031800000</t>
  </si>
  <si>
    <t>13805</t>
  </si>
  <si>
    <t>ERF 318 OF HIMEVILLE</t>
  </si>
  <si>
    <t>LINDIWE PATIENCE MVELASE</t>
  </si>
  <si>
    <t>N0FS03610000031800000</t>
  </si>
  <si>
    <t>246485</t>
  </si>
  <si>
    <t>ERF 318 OF UNDERBERG</t>
  </si>
  <si>
    <t>ALDO BERRUTI</t>
  </si>
  <si>
    <t>N0FS00380000031900000</t>
  </si>
  <si>
    <t>ERF 319 OF BULWER</t>
  </si>
  <si>
    <t>SIFISO TIMOTHY ZUMA NOKUBONGA DOROTHY ZUMA</t>
  </si>
  <si>
    <t>297</t>
  </si>
  <si>
    <t>N0FS01410000031900000</t>
  </si>
  <si>
    <t>13815</t>
  </si>
  <si>
    <t>ERF 319 OF HIMEVILLE</t>
  </si>
  <si>
    <t>THANDEKILE PAULINA ZUMA</t>
  </si>
  <si>
    <t>N0FS00380000032000000</t>
  </si>
  <si>
    <t>ERF 320 OF BULWER</t>
  </si>
  <si>
    <t>MAKHOSAZANE MAVIS VILAKAZI</t>
  </si>
  <si>
    <t>303</t>
  </si>
  <si>
    <t>N0FS01410000032000000</t>
  </si>
  <si>
    <t>13825</t>
  </si>
  <si>
    <t>ERF 320 OF HIMEVILLE</t>
  </si>
  <si>
    <t>MZWAKHE FRANCE SITHOLE</t>
  </si>
  <si>
    <t>415</t>
  </si>
  <si>
    <t>N0FS00380000032100000</t>
  </si>
  <si>
    <t>ERF 321 OF BULWER</t>
  </si>
  <si>
    <t>LUCIA LINDIWE MNDAWENI</t>
  </si>
  <si>
    <t>N0FS01410000032100000</t>
  </si>
  <si>
    <t>13835</t>
  </si>
  <si>
    <t>ERF 321 OF HIMEVILLE</t>
  </si>
  <si>
    <t>JANE PRETTY SHEZI</t>
  </si>
  <si>
    <t>416</t>
  </si>
  <si>
    <t>N0FS00380000032200000</t>
  </si>
  <si>
    <t>ERF 322 OF BULWER</t>
  </si>
  <si>
    <t>FIKILE ANGEL KHATHI</t>
  </si>
  <si>
    <t>N0FS01410000032200000</t>
  </si>
  <si>
    <t>13845</t>
  </si>
  <si>
    <t>ERF 322 OF HIMEVILLE</t>
  </si>
  <si>
    <t>BAVELILE SHEZI</t>
  </si>
  <si>
    <t>377</t>
  </si>
  <si>
    <t>N0FS00380000032300000</t>
  </si>
  <si>
    <t>ERF 323 OF BULWER</t>
  </si>
  <si>
    <t>ALSON S'PHAMANDLA SIBETHA</t>
  </si>
  <si>
    <t>N0FS01410000032300000</t>
  </si>
  <si>
    <t>13855</t>
  </si>
  <si>
    <t>ERF 323 OF HIMEVILLE</t>
  </si>
  <si>
    <t>NELANI FLORENCE ZIKODE</t>
  </si>
  <si>
    <t>N0FS00380000032400000</t>
  </si>
  <si>
    <t>ERF 324 OF BULWER</t>
  </si>
  <si>
    <t>ERICK JILI</t>
  </si>
  <si>
    <t>N0FS01410000032400000</t>
  </si>
  <si>
    <t>13865</t>
  </si>
  <si>
    <t>ERF 324 OF HIMEVILLE</t>
  </si>
  <si>
    <t>NTOMBIZANELE FRANCISCA ZINYANGA</t>
  </si>
  <si>
    <t>N0FS00380000032500000</t>
  </si>
  <si>
    <t>ERF 325 OF BULWER</t>
  </si>
  <si>
    <t>STHEMBILE YVONNE DUMAKUDE</t>
  </si>
  <si>
    <t>N0FS01410000032500000</t>
  </si>
  <si>
    <t>13875</t>
  </si>
  <si>
    <t>ERF 325 OF HIMEVILLE</t>
  </si>
  <si>
    <t>PELILE MARRY JANE MOKOENA</t>
  </si>
  <si>
    <t>N0FS00380000032600000</t>
  </si>
  <si>
    <t>ERF 326 OF BULWER</t>
  </si>
  <si>
    <t>ROSE ZANELE MKHIZE</t>
  </si>
  <si>
    <t>N0FS01410000032600000</t>
  </si>
  <si>
    <t>13885</t>
  </si>
  <si>
    <t>ERF 326 OF HIMEVILLE</t>
  </si>
  <si>
    <t>LINUS ZONDI</t>
  </si>
  <si>
    <t>N0FS00380000032700000</t>
  </si>
  <si>
    <t>ERF 327 OF BULWER</t>
  </si>
  <si>
    <t>NONTOKOZO PRUDENCE MEMELA</t>
  </si>
  <si>
    <t>N0FS01410000032700000</t>
  </si>
  <si>
    <t>13895</t>
  </si>
  <si>
    <t>ERF 327 OF HIMEVILLE</t>
  </si>
  <si>
    <t>ALBERTINA NTIZANA ZUMA</t>
  </si>
  <si>
    <t>N0FS00380000032800000</t>
  </si>
  <si>
    <t>ERF 328 OF BULWER</t>
  </si>
  <si>
    <t>ALBERT MATHANZIMA ZONDI</t>
  </si>
  <si>
    <t>N0FS01410000032800000</t>
  </si>
  <si>
    <t>13905</t>
  </si>
  <si>
    <t>ERF 328 OF HIMEVILLE</t>
  </si>
  <si>
    <t>EVELINA MANTY MOKOENA</t>
  </si>
  <si>
    <t>N0FS00380000032900000</t>
  </si>
  <si>
    <t>ERF 329 OF BULWER</t>
  </si>
  <si>
    <t>PATIENCE NOMBUSO MAZEKA</t>
  </si>
  <si>
    <t>N0FS01410000032900000</t>
  </si>
  <si>
    <t>13915</t>
  </si>
  <si>
    <t>ERF 329 OF HIMEVILLE</t>
  </si>
  <si>
    <t>PATRICK QINA CHAGWE BONGEKILE FORTUNATE CHAGWE</t>
  </si>
  <si>
    <t>N0FS00380000033000000</t>
  </si>
  <si>
    <t>ERF 330 OF BULWER</t>
  </si>
  <si>
    <t>NOKUTHULA IRIS NHLAPHO</t>
  </si>
  <si>
    <t>N0FS01410000033000000</t>
  </si>
  <si>
    <t>13925</t>
  </si>
  <si>
    <t>ERF 330 OF HIMEVILLE</t>
  </si>
  <si>
    <t>ROSE SIMHAHA HLANGEBI</t>
  </si>
  <si>
    <t>N0FS03610000033000000</t>
  </si>
  <si>
    <t>233045</t>
  </si>
  <si>
    <t>REM OF ERF 330 OF UNDERBERG</t>
  </si>
  <si>
    <t>DAWID JACOBUS WASSERMAN</t>
  </si>
  <si>
    <t>4122</t>
  </si>
  <si>
    <t>N0FS03610000033000001</t>
  </si>
  <si>
    <t>63325</t>
  </si>
  <si>
    <t>PTN 1 OF ERF 330 OF UNDERBERG</t>
  </si>
  <si>
    <t>JAYNE MEG GREYLING</t>
  </si>
  <si>
    <t>N0FS00380000033100000</t>
  </si>
  <si>
    <t>ERF 331 OF BULWER</t>
  </si>
  <si>
    <t>VUSUMUZE ZECRON DLADLA</t>
  </si>
  <si>
    <t>N0FS01410000033100000</t>
  </si>
  <si>
    <t>13935</t>
  </si>
  <si>
    <t>ERF 331 OF HIMEVILLE</t>
  </si>
  <si>
    <t>LESEDI AGRINETH NZIMANDE</t>
  </si>
  <si>
    <t>N0FS03610000033100000</t>
  </si>
  <si>
    <t>39795</t>
  </si>
  <si>
    <t>REM OF ERF 331 OF UNDERBERG</t>
  </si>
  <si>
    <t>ALAN CHARLES LOUCH BELINDA MARGARET LOUCH</t>
  </si>
  <si>
    <t>21389</t>
  </si>
  <si>
    <t>N0FS03610000033100001</t>
  </si>
  <si>
    <t>233995</t>
  </si>
  <si>
    <t>PTN 1 OF ERF 331 OF UNDERBERG</t>
  </si>
  <si>
    <t>HOWARD ROY TAYLOR MEGAN ELIZABETH HENRY</t>
  </si>
  <si>
    <t>2692</t>
  </si>
  <si>
    <t>N0FS03610000033100002</t>
  </si>
  <si>
    <t>26265</t>
  </si>
  <si>
    <t>PTN 2 OF ERF 331 OF UNDERBERG</t>
  </si>
  <si>
    <t>IAN WILLIAM PILE SUZANNAH ELWYN PILE</t>
  </si>
  <si>
    <t>N0FS03610000033100003</t>
  </si>
  <si>
    <t>26275</t>
  </si>
  <si>
    <t>PTN 3 OF ERF 331 OF UNDERBERG</t>
  </si>
  <si>
    <t>JOY TAYLOR</t>
  </si>
  <si>
    <t>2415</t>
  </si>
  <si>
    <t>N0FS00380000033200000</t>
  </si>
  <si>
    <t>ERF 332 OF BULWER</t>
  </si>
  <si>
    <t>SIHLE LOVINGTON MNCWABE</t>
  </si>
  <si>
    <t>N0FS01410000033200000</t>
  </si>
  <si>
    <t>13945</t>
  </si>
  <si>
    <t>ERF 332 OF HIMEVILLE</t>
  </si>
  <si>
    <t>DELANI GODFFREY BIYASE ELIZABETH LUNGILE ZONDO</t>
  </si>
  <si>
    <t>N0FS00380000033300000</t>
  </si>
  <si>
    <t>ERF 333 OF BULWER</t>
  </si>
  <si>
    <t>NONSIKELELO MARY ZUMA MONWABISI PHILLIP ZUMA</t>
  </si>
  <si>
    <t>N0FS01410000033300000</t>
  </si>
  <si>
    <t>13955</t>
  </si>
  <si>
    <t>ERF 333 OF HIMEVILLE</t>
  </si>
  <si>
    <t>SYLVIA NOKUTHULA MKHWANAZI</t>
  </si>
  <si>
    <t>N0FS00380000033400000</t>
  </si>
  <si>
    <t>ERF 334 OF BULWER</t>
  </si>
  <si>
    <t>BONGANI FANI NDUMISO PHOSWA</t>
  </si>
  <si>
    <t>N0FS01410000033400000</t>
  </si>
  <si>
    <t>13965</t>
  </si>
  <si>
    <t>ERF 334 OF HIMEVILLE</t>
  </si>
  <si>
    <t>SBUSISO REGINALD ZONDI</t>
  </si>
  <si>
    <t>N0FS00380000033500000</t>
  </si>
  <si>
    <t>ERF 335 OF BULWER</t>
  </si>
  <si>
    <t>ANDERSON VUYISILE MTHETHWA</t>
  </si>
  <si>
    <t>331</t>
  </si>
  <si>
    <t>N0FS01410000033500000</t>
  </si>
  <si>
    <t>13975</t>
  </si>
  <si>
    <t>ERF 335 OF HIMEVILLE</t>
  </si>
  <si>
    <t>NONHLANHLA PATRICIA MTHEMBU</t>
  </si>
  <si>
    <t>352</t>
  </si>
  <si>
    <t>N0FS03610000033500000</t>
  </si>
  <si>
    <t>39815</t>
  </si>
  <si>
    <t>REM OF ERF 335 OF UNDERBERG</t>
  </si>
  <si>
    <t>BRIDGET CAROLINE BRICKELL</t>
  </si>
  <si>
    <t>5533</t>
  </si>
  <si>
    <t>N0FS00380000033600000</t>
  </si>
  <si>
    <t>ERF 336 OF BULWER</t>
  </si>
  <si>
    <t>ZANELE TSHAPA</t>
  </si>
  <si>
    <t>295</t>
  </si>
  <si>
    <t>N0FS01410000033600000</t>
  </si>
  <si>
    <t>13985</t>
  </si>
  <si>
    <t>ERF 336 OF HIMEVILLE</t>
  </si>
  <si>
    <t>THULILE DORIS MSOMI</t>
  </si>
  <si>
    <t>396</t>
  </si>
  <si>
    <t>N0FS03610000033600000</t>
  </si>
  <si>
    <t>68615</t>
  </si>
  <si>
    <t>REM OF ERF 336 OF UNDERBERG</t>
  </si>
  <si>
    <t xml:space="preserve">BRUCE SINCLAIR MARX JENNIFER ANN GRINWIS
</t>
  </si>
  <si>
    <t>2095</t>
  </si>
  <si>
    <t>N0FS03610000033600001</t>
  </si>
  <si>
    <t>68625</t>
  </si>
  <si>
    <t>PTN 1 OF ERF 336 OF UNDERBERG</t>
  </si>
  <si>
    <t>JASON RICHARD GRINWIS JENNIFER ANN GRINWIS</t>
  </si>
  <si>
    <t>2143</t>
  </si>
  <si>
    <t>N0FS00380000033700000</t>
  </si>
  <si>
    <t>ERF 337 OF BULWER</t>
  </si>
  <si>
    <t>SIMOSAKHE INNOCENT BHEDE</t>
  </si>
  <si>
    <t>N0FS01410000033700000</t>
  </si>
  <si>
    <t>13995</t>
  </si>
  <si>
    <t>ERF 337 OF HIMEVILLE</t>
  </si>
  <si>
    <t>JANE SHEZI</t>
  </si>
  <si>
    <t>N0FS03610000033700001</t>
  </si>
  <si>
    <t>266073</t>
  </si>
  <si>
    <t>PTN 1 OF ERF 337 OF UNDERBERG</t>
  </si>
  <si>
    <t>SOPHIE CLAUDIA WATSON ANDREW JAMES WATSON</t>
  </si>
  <si>
    <t>2162</t>
  </si>
  <si>
    <t>N0FS03610000033700002</t>
  </si>
  <si>
    <t>254775</t>
  </si>
  <si>
    <t>PTN 2 OF ERF 337 OF UNDERBERG</t>
  </si>
  <si>
    <t>CARYN CHANTELL COLES LYNETTE CECILA COLES</t>
  </si>
  <si>
    <t>2028</t>
  </si>
  <si>
    <t>N0FS00380000033800000</t>
  </si>
  <si>
    <t>ERF 338 OF BULWER</t>
  </si>
  <si>
    <t>GENESIS ERNEST MBELU THANDI MAVIS MBELU</t>
  </si>
  <si>
    <t>N0FS01410000033800000</t>
  </si>
  <si>
    <t>18005</t>
  </si>
  <si>
    <t>ERF 338 OF HIMEVILLE</t>
  </si>
  <si>
    <t>DUDU GLADYS NGUBANE HERBERT MALANDELA MSOMI</t>
  </si>
  <si>
    <t>N0FS00380000033900000</t>
  </si>
  <si>
    <t>ERF 339 OF BULWER</t>
  </si>
  <si>
    <t>NOKUKHANYA BRIGHTNESS GASELA</t>
  </si>
  <si>
    <t>N0FS01410000033900000</t>
  </si>
  <si>
    <t>18055</t>
  </si>
  <si>
    <t>ERF 339 OF HIMEVILLE</t>
  </si>
  <si>
    <t>MNYENDE MZOFAYO MAKHABA THEMBEKILE MNYENDE</t>
  </si>
  <si>
    <t>N0FS00380000034000000</t>
  </si>
  <si>
    <t>ERF 340 OF BULWER</t>
  </si>
  <si>
    <t>ZONKE MARY-JANE MYENDE</t>
  </si>
  <si>
    <t>N0FS01410000034000000</t>
  </si>
  <si>
    <t>18065</t>
  </si>
  <si>
    <t>ERF 340 OF HIMEVILLE</t>
  </si>
  <si>
    <t>MANTSONTSO TSHEZI BUYISIWE REGINA TSHEZI</t>
  </si>
  <si>
    <t>N0FS00380000034100000</t>
  </si>
  <si>
    <t>ERF 341 OF BULWER</t>
  </si>
  <si>
    <t>VAMISILE ZIBUYILE MZOLO</t>
  </si>
  <si>
    <t>N0FS01410000034100000</t>
  </si>
  <si>
    <t>18075</t>
  </si>
  <si>
    <t>ERF 341 OF HIMEVILLE</t>
  </si>
  <si>
    <t>THUCANI JOSEPH GUMEDE</t>
  </si>
  <si>
    <t>N0FS00380000034200000</t>
  </si>
  <si>
    <t>ERF 342 OF BULWER</t>
  </si>
  <si>
    <t>NTOKOZO HILDAH NGUBANE</t>
  </si>
  <si>
    <t>N0FS01410000034200000</t>
  </si>
  <si>
    <t>18085</t>
  </si>
  <si>
    <t>ERF 342 OF HIMEVILLE</t>
  </si>
  <si>
    <t>NOMANTU ANNATORIA THUSI SIPHO DENNIS HLOPHE</t>
  </si>
  <si>
    <t>N0FS00380000034300000</t>
  </si>
  <si>
    <t>ERF 343 OF BULWER</t>
  </si>
  <si>
    <t>ZANELE NELISIWE MJWARA</t>
  </si>
  <si>
    <t>N0FS01410000034300000</t>
  </si>
  <si>
    <t>18095</t>
  </si>
  <si>
    <t>ERF 343 OF HIMEVILLE</t>
  </si>
  <si>
    <t>ELLIOT MUZIKAYIFANI DUMA</t>
  </si>
  <si>
    <t>N0FS00380000034400000</t>
  </si>
  <si>
    <t>ERF 344 OF BULWER</t>
  </si>
  <si>
    <t>SIPHIWE MICHAEL MAPHANGA GRACE THOKOZILE MAPHANGA</t>
  </si>
  <si>
    <t>N0FS01410000034400000</t>
  </si>
  <si>
    <t>18105</t>
  </si>
  <si>
    <t>ERF 344 OF HIMEVILLE</t>
  </si>
  <si>
    <t>NKOSINATHI VIVIAN KUBONE</t>
  </si>
  <si>
    <t>N0FS00380000034500000</t>
  </si>
  <si>
    <t>ERF 345 OF BULWER</t>
  </si>
  <si>
    <t>LONDA CHRISTOPHER MTOLO</t>
  </si>
  <si>
    <t>N0FS01410000034500000</t>
  </si>
  <si>
    <t>18115</t>
  </si>
  <si>
    <t>ERF 345 OF HIMEVILLE</t>
  </si>
  <si>
    <t>FLORENCE FIKISILE MBANJWA</t>
  </si>
  <si>
    <t>N0FS03610000034500000</t>
  </si>
  <si>
    <t>76955</t>
  </si>
  <si>
    <t>REM OF ERF 345 OF UNDERBERG</t>
  </si>
  <si>
    <t>JEMIMA STAY</t>
  </si>
  <si>
    <t>7254</t>
  </si>
  <si>
    <t>N0FS00380000034600000</t>
  </si>
  <si>
    <t>ERF 346 OF BULWER</t>
  </si>
  <si>
    <t>NOMSA PRISCILLA GWALA</t>
  </si>
  <si>
    <t>N0FS01410000034600000</t>
  </si>
  <si>
    <t>18125</t>
  </si>
  <si>
    <t>ERF 346 OF HIMEVILLE</t>
  </si>
  <si>
    <t>NONTUTUZELI NOMPUMELELO MOHLAKOANE</t>
  </si>
  <si>
    <t>N0FS00380000034700000</t>
  </si>
  <si>
    <t>ERF 347 OF BULWER</t>
  </si>
  <si>
    <t>EUNICE ZENZILE DLANGISA RAPHAEL DLANGISA</t>
  </si>
  <si>
    <t>N0FS01410000034700000</t>
  </si>
  <si>
    <t>18135</t>
  </si>
  <si>
    <t>ERF 347 OF HIMEVILLE</t>
  </si>
  <si>
    <t>THEMBENI ANNAMARIA MAZIBUKO</t>
  </si>
  <si>
    <t>N0FS00380000034800000</t>
  </si>
  <si>
    <t>ERF 348 OF BULWER</t>
  </si>
  <si>
    <t>LOLO MZWANDILE REPHAEL KHUBONE</t>
  </si>
  <si>
    <t>N0FS01410000034800000</t>
  </si>
  <si>
    <t>18145</t>
  </si>
  <si>
    <t>ERF 348 OF HIMEVILLE</t>
  </si>
  <si>
    <t>TANILO CATHRINE MLOTSHWA</t>
  </si>
  <si>
    <t>N0FS01410000034900000</t>
  </si>
  <si>
    <t>18155</t>
  </si>
  <si>
    <t>ERF 349 OF HIMEVILLE</t>
  </si>
  <si>
    <t>MBANJWA THOKO FLORENCIA</t>
  </si>
  <si>
    <t>N0FS01410000035000000</t>
  </si>
  <si>
    <t>18165</t>
  </si>
  <si>
    <t>ERF 350 OF HIMEVILLE</t>
  </si>
  <si>
    <t>BUYISIWE GETRUDE DLAMINI</t>
  </si>
  <si>
    <t>N0FS00380000035100000</t>
  </si>
  <si>
    <t>ERF 351 OF BULWER</t>
  </si>
  <si>
    <t>SIBONGILE OCTAVIA DLAMINI</t>
  </si>
  <si>
    <t>456</t>
  </si>
  <si>
    <t>N0FS01410000035100000</t>
  </si>
  <si>
    <t>18175</t>
  </si>
  <si>
    <t>ERF 351 OF HIMEVILLE</t>
  </si>
  <si>
    <t>DELISILE REGINA DLANGISA</t>
  </si>
  <si>
    <t>N0FS00380000035200000</t>
  </si>
  <si>
    <t>ERF 352 OF BULWER</t>
  </si>
  <si>
    <t>HLONONO MAPASA</t>
  </si>
  <si>
    <t>N0FS01410000035200000</t>
  </si>
  <si>
    <t>18185</t>
  </si>
  <si>
    <t>ERF 352 OF HIMEVILLE</t>
  </si>
  <si>
    <t>SIBABA REMEGIUS PHUNGULA</t>
  </si>
  <si>
    <t>N0FS03610000035200001</t>
  </si>
  <si>
    <t>264685</t>
  </si>
  <si>
    <t>PTN 1 OF ERF 352 OF UNDERBERG</t>
  </si>
  <si>
    <t xml:space="preserve">MORWEN HAZEL FOURIE
</t>
  </si>
  <si>
    <t>16159</t>
  </si>
  <si>
    <t>N0FS00380000035300000</t>
  </si>
  <si>
    <t>ERF 353 OF BULWER</t>
  </si>
  <si>
    <t>SKHUMBUZO XOLANI DLAMINI</t>
  </si>
  <si>
    <t>N0FS01410000035300000</t>
  </si>
  <si>
    <t>18195</t>
  </si>
  <si>
    <t>ERF 353 OF HIMEVILLE</t>
  </si>
  <si>
    <t>SYLVESTER NOMUSA ZONDO</t>
  </si>
  <si>
    <t>N0FS00380000035400000</t>
  </si>
  <si>
    <t>ERF 354 OF BULWER</t>
  </si>
  <si>
    <t>ROY ALFRED GOVENDER</t>
  </si>
  <si>
    <t>N0FS01410000035400000</t>
  </si>
  <si>
    <t>18205</t>
  </si>
  <si>
    <t>ERF 354 OF HIMEVILLE</t>
  </si>
  <si>
    <t>MIRIET BUZANI SITHOLE</t>
  </si>
  <si>
    <t>N0FS03610000035400000</t>
  </si>
  <si>
    <t>39885</t>
  </si>
  <si>
    <t>ERF 354 OF UNDERBERG</t>
  </si>
  <si>
    <t xml:space="preserve">MARIA ELIZABETH VAN DER WESTHUIZEN
</t>
  </si>
  <si>
    <t>N0FS00380000035500000</t>
  </si>
  <si>
    <t>ERF 355 OF BULWER</t>
  </si>
  <si>
    <t>THUTHUKILE GERTRUDE NDLOVU</t>
  </si>
  <si>
    <t>N0FS01410000035500000</t>
  </si>
  <si>
    <t>262365</t>
  </si>
  <si>
    <t>ERF 355 OF HIMEVILLE</t>
  </si>
  <si>
    <t>ZAMOKUHLE THAMSANQA ZONDO</t>
  </si>
  <si>
    <t>N0FS00380000035600000</t>
  </si>
  <si>
    <t>ERF 356 OF BULWER</t>
  </si>
  <si>
    <t>NTOMBENHLE GLORIA SHEZI</t>
  </si>
  <si>
    <t>N0FS01410000035600000</t>
  </si>
  <si>
    <t>18225</t>
  </si>
  <si>
    <t>ERF 356 OF HIMEVILLE</t>
  </si>
  <si>
    <t>ERNESTINA NOMATHEMBA DLAMINI</t>
  </si>
  <si>
    <t>N0FS03610000035600000</t>
  </si>
  <si>
    <t>259735</t>
  </si>
  <si>
    <t>ERF 356 OF UNDERBERG EXT 9</t>
  </si>
  <si>
    <t>UNDERBERG EXT 9</t>
  </si>
  <si>
    <t xml:space="preserve">FIONA MARGARET HELENE LINCOLN
</t>
  </si>
  <si>
    <t>2172</t>
  </si>
  <si>
    <t>N0FS00380000035700000</t>
  </si>
  <si>
    <t>ERF 357 OF BULWER</t>
  </si>
  <si>
    <t>NELISIWE CAROLINE DUMA</t>
  </si>
  <si>
    <t>N0FS01410000035700000</t>
  </si>
  <si>
    <t>18235</t>
  </si>
  <si>
    <t>ERF 357 OF HIMEVILLE</t>
  </si>
  <si>
    <t>ELISE TSEPHISO BLANI</t>
  </si>
  <si>
    <t>N0FS00380000035800000</t>
  </si>
  <si>
    <t>ERF 358 OF BULWER</t>
  </si>
  <si>
    <t>NONTOBEKO HAPPINESS ZONDI</t>
  </si>
  <si>
    <t>N0FS01410000035800000</t>
  </si>
  <si>
    <t>18245</t>
  </si>
  <si>
    <t>ERF 358 OF HIMEVILLE</t>
  </si>
  <si>
    <t>LALOZI PETRUS PHUNGULA NCAMSILE LUCRETIA PHUNGULA</t>
  </si>
  <si>
    <t>N0FS00380000035900000</t>
  </si>
  <si>
    <t>ERF 359 OF BULWER</t>
  </si>
  <si>
    <t>NOMBUSO PRUDENCE MAZEKA</t>
  </si>
  <si>
    <t>365</t>
  </si>
  <si>
    <t>N0FS01410000035900000</t>
  </si>
  <si>
    <t>18255</t>
  </si>
  <si>
    <t>ERF 359 OF HIMEVILLE</t>
  </si>
  <si>
    <t>ALIZANI MBHEKELWA NCOBENI</t>
  </si>
  <si>
    <t>N0FS03610000035900000</t>
  </si>
  <si>
    <t>63455</t>
  </si>
  <si>
    <t>ERF 359 OF UNDERBERG EXT 9</t>
  </si>
  <si>
    <t>JUDITH MARYNA STORIE</t>
  </si>
  <si>
    <t>N0FS00380000036000000</t>
  </si>
  <si>
    <t>ERF 360 OF BULWER</t>
  </si>
  <si>
    <t>SIPHO BERN LOUIS MATHIYA</t>
  </si>
  <si>
    <t>N0FS01410000036000000</t>
  </si>
  <si>
    <t>18265</t>
  </si>
  <si>
    <t>ERF 360 OF HIMEVILLE</t>
  </si>
  <si>
    <t>THULELENI MKELEKE TSENI CAKWE</t>
  </si>
  <si>
    <t>N0FS00380000036100000</t>
  </si>
  <si>
    <t>ERF 361 OF BULWER</t>
  </si>
  <si>
    <t>MNDENE VITUS SOSIBO</t>
  </si>
  <si>
    <t>N0FS01410000036100000</t>
  </si>
  <si>
    <t>18275</t>
  </si>
  <si>
    <t>ERF 361 OF HIMEVILLE</t>
  </si>
  <si>
    <t>JOYCE NTOMBICANE MAJOZI BONGINKOSI JAMES MAJOZI</t>
  </si>
  <si>
    <t>N0FS03610000036100000</t>
  </si>
  <si>
    <t>97555</t>
  </si>
  <si>
    <t>ERF 361 OF UNDERBERG EXT 9</t>
  </si>
  <si>
    <t>ADRIAAN JOHANNES VISSER</t>
  </si>
  <si>
    <t>2148</t>
  </si>
  <si>
    <t>N0FS00380000036200000</t>
  </si>
  <si>
    <t>ERF 362 OF BULWER</t>
  </si>
  <si>
    <t>SITHEMBISO BLESSING BEKWA</t>
  </si>
  <si>
    <t>N0FS01410000036200000</t>
  </si>
  <si>
    <t>18285</t>
  </si>
  <si>
    <t>ERF 362 OF HIMEVILLE</t>
  </si>
  <si>
    <t>PRUDENCE QONDEKILE SIBETHA</t>
  </si>
  <si>
    <t>N0FS03610000036200000</t>
  </si>
  <si>
    <t>246895</t>
  </si>
  <si>
    <t>ERF 362 OF UNDERBERG EXT 9</t>
  </si>
  <si>
    <t>MARIA GARBRIELA VORSTER</t>
  </si>
  <si>
    <t>2253</t>
  </si>
  <si>
    <t>N0FS00380000036300000</t>
  </si>
  <si>
    <t>ERF 363 OF BULWER</t>
  </si>
  <si>
    <t>FIKSIWE NTSHIZA</t>
  </si>
  <si>
    <t>N0FS01410000036300000</t>
  </si>
  <si>
    <t>254115</t>
  </si>
  <si>
    <t>ERF 363 OF HIMEVILLE</t>
  </si>
  <si>
    <t>SETHABILE THEMBALETHU GCUME</t>
  </si>
  <si>
    <t>N0FS00380000036400000</t>
  </si>
  <si>
    <t>ERF 364 OF BULWER</t>
  </si>
  <si>
    <t>MTHOKOZISI ERIC DLAMINI</t>
  </si>
  <si>
    <t>451</t>
  </si>
  <si>
    <t>N0FS01410000036400000</t>
  </si>
  <si>
    <t>18305</t>
  </si>
  <si>
    <t>ERF 364 OF HIMEVILLE</t>
  </si>
  <si>
    <t>ZWELAKE PATRICK DHLAMINI</t>
  </si>
  <si>
    <t>N0FS00380000036500000</t>
  </si>
  <si>
    <t>ERF 365 OF BULWER</t>
  </si>
  <si>
    <t>NOKHANYISA WINNIFRIEDA MKHIZE</t>
  </si>
  <si>
    <t>471</t>
  </si>
  <si>
    <t>N0FS01410000036500000</t>
  </si>
  <si>
    <t>18315</t>
  </si>
  <si>
    <t>ERF 365 OF HIMEVILLE</t>
  </si>
  <si>
    <t>MIRRIAM SIBONGILE MAJOZI</t>
  </si>
  <si>
    <t>N0FS03610000036500000</t>
  </si>
  <si>
    <t>39915</t>
  </si>
  <si>
    <t>ERF 365 OF UNDERBERG EXT 9</t>
  </si>
  <si>
    <t>DLUDLA MLUNGISI GRIFFITH</t>
  </si>
  <si>
    <t>2364</t>
  </si>
  <si>
    <t>N0FS00380000036600000</t>
  </si>
  <si>
    <t>ERF 366 OF BULWER</t>
  </si>
  <si>
    <t>QONDOKWAKHE WILSON NGCOBO</t>
  </si>
  <si>
    <t>412</t>
  </si>
  <si>
    <t>N0FS01410000036600000</t>
  </si>
  <si>
    <t>173655</t>
  </si>
  <si>
    <t>ERF 366 OF HIMEVILLE</t>
  </si>
  <si>
    <t>THEMBA ANDREAS MTOLO EDISTA PHUMELELE MTOLO</t>
  </si>
  <si>
    <t>401</t>
  </si>
  <si>
    <t>N0FS03610000036600000</t>
  </si>
  <si>
    <t>63505</t>
  </si>
  <si>
    <t>ERF 366 OF UNDERBERG EXT 9</t>
  </si>
  <si>
    <t xml:space="preserve">ANDRIES JOHANNES ERASMUS
</t>
  </si>
  <si>
    <t>2177</t>
  </si>
  <si>
    <t>N0FS00380000036700000</t>
  </si>
  <si>
    <t>ERF 367 OF BULWER</t>
  </si>
  <si>
    <t>THANDI BEATRICE CHULE</t>
  </si>
  <si>
    <t>N0FS01410000036700000</t>
  </si>
  <si>
    <t>18335</t>
  </si>
  <si>
    <t>ERF 367 OF HIMEVILLE</t>
  </si>
  <si>
    <t>NONHLANHLA CONSTANCE NZIMANDE</t>
  </si>
  <si>
    <t>404</t>
  </si>
  <si>
    <t>N0FS03610000036700000</t>
  </si>
  <si>
    <t>102595</t>
  </si>
  <si>
    <t>ERF 367 OF UNDERBERG</t>
  </si>
  <si>
    <t>G H P ZOELOERIJK PTY LTD</t>
  </si>
  <si>
    <t>11508</t>
  </si>
  <si>
    <t>Section 1 of SS SOUTH DOWNS</t>
  </si>
  <si>
    <t>CHRISTY DENNEM MURRAY</t>
  </si>
  <si>
    <t>102</t>
  </si>
  <si>
    <t>Section 2 of SS SOUTH DOWNS</t>
  </si>
  <si>
    <t>SALLY ANNE CHAPMAN KAREN ANN LEPPAN</t>
  </si>
  <si>
    <t>92</t>
  </si>
  <si>
    <t>Section 3 of SS SOUTH DOWNS</t>
  </si>
  <si>
    <t>UNDERBERG TRUST-TRUSTEES</t>
  </si>
  <si>
    <t>91</t>
  </si>
  <si>
    <t>Section 4 of SS SOUTH DOWNS</t>
  </si>
  <si>
    <t>LORRAINE EILEEN WHITLEY</t>
  </si>
  <si>
    <t>103</t>
  </si>
  <si>
    <t>Section 5 of SS SOUTH DOWNS</t>
  </si>
  <si>
    <t>116</t>
  </si>
  <si>
    <t>Section 6 of SS SOUTH DOWNS</t>
  </si>
  <si>
    <t>ERIC DOUGLAS RALFE CAROL MOLLY-ANN RALFE</t>
  </si>
  <si>
    <t>97</t>
  </si>
  <si>
    <t>Section 7 of SS SOUTH DOWNS</t>
  </si>
  <si>
    <t>BARBARA ANN SLATER</t>
  </si>
  <si>
    <t>Section 8 of SS SOUTH DOWNS</t>
  </si>
  <si>
    <t>MARIE ANNE STEPHANIE HAREL CINDY LOUISE MEYER</t>
  </si>
  <si>
    <t>Section 9 of SS SOUTH DOWNS</t>
  </si>
  <si>
    <t>CAROLE ANN WYMER GEOFFREY ROY WYMER</t>
  </si>
  <si>
    <t>N0FS00380000036800000</t>
  </si>
  <si>
    <t>ERF 368 OF BULWER</t>
  </si>
  <si>
    <t>PATRICIA THULISILE KHWELA</t>
  </si>
  <si>
    <t>N0FS01410000036800000</t>
  </si>
  <si>
    <t>18345</t>
  </si>
  <si>
    <t>ERF 368 OF HIMEVILLE</t>
  </si>
  <si>
    <t>THOKO BENEDICTA SHEZI</t>
  </si>
  <si>
    <t>N0FS00380000036900000</t>
  </si>
  <si>
    <t>ERF 369 OF BULWER</t>
  </si>
  <si>
    <t>ERNESTINA VELEPHI JILI ERIC MHLONIPHENI JILI</t>
  </si>
  <si>
    <t>N0FS01410000036900000</t>
  </si>
  <si>
    <t>18355</t>
  </si>
  <si>
    <t>ERF 369 OF HIMEVILLE</t>
  </si>
  <si>
    <t>BAGCINILE ELSIE ZIKODE</t>
  </si>
  <si>
    <t>387</t>
  </si>
  <si>
    <t>N0FS00380000037000000</t>
  </si>
  <si>
    <t>ERF 370 OF BULWER</t>
  </si>
  <si>
    <t>BANGUMUZI AMBROSE ZACA</t>
  </si>
  <si>
    <t>N0FS01410000037000000</t>
  </si>
  <si>
    <t>18365</t>
  </si>
  <si>
    <t>ERF 370 OF HIMEVILLE</t>
  </si>
  <si>
    <t>JABULISIWE CYNTHIA MBONAMBI</t>
  </si>
  <si>
    <t>N0FS00380000037100000</t>
  </si>
  <si>
    <t>ERF 371 OF BULWER</t>
  </si>
  <si>
    <t>THULELENI ANGELINA MNGUNI</t>
  </si>
  <si>
    <t>N0FS01410000037100000</t>
  </si>
  <si>
    <t>18375</t>
  </si>
  <si>
    <t>ERF 371 OF HIMEVILLE</t>
  </si>
  <si>
    <t>NTOMBIFIKILE LINAH ZONDI</t>
  </si>
  <si>
    <t>N0FS03610000037100000</t>
  </si>
  <si>
    <t>97525</t>
  </si>
  <si>
    <t>ERF 371 OF UNDERBERG</t>
  </si>
  <si>
    <t>ANDREW LYNN CLAXTON</t>
  </si>
  <si>
    <t>2620</t>
  </si>
  <si>
    <t>N0FS00380000037200000</t>
  </si>
  <si>
    <t>ERF 372 OF BULWER</t>
  </si>
  <si>
    <t>SIFISO VICTOR NXELE</t>
  </si>
  <si>
    <t>N0FS01410000037200000</t>
  </si>
  <si>
    <t>18385</t>
  </si>
  <si>
    <t>ERF 372 OF HIMEVILLE</t>
  </si>
  <si>
    <t>BONANI VICTORIA HLANGEBI</t>
  </si>
  <si>
    <t>N0FS00380000037300000</t>
  </si>
  <si>
    <t>ERF 373 OF BULWER</t>
  </si>
  <si>
    <t>SIZWE MTHEMBU</t>
  </si>
  <si>
    <t>N0FS01410000037300000</t>
  </si>
  <si>
    <t>18395</t>
  </si>
  <si>
    <t>ERF 373 OF HIMEVILLE</t>
  </si>
  <si>
    <t>MAMSISI EUNICE DLAMINI</t>
  </si>
  <si>
    <t>N0FS00380000037400000</t>
  </si>
  <si>
    <t>ERF 374 OF BULWER</t>
  </si>
  <si>
    <t>BHEKUMUZI VITALIS NXELE</t>
  </si>
  <si>
    <t>N0FS01410000037400000</t>
  </si>
  <si>
    <t>18405</t>
  </si>
  <si>
    <t>ERF 374 OF HIMEVILLE</t>
  </si>
  <si>
    <t>LILLY CICILIA DLAMINI</t>
  </si>
  <si>
    <t>N0FS00380000037500000</t>
  </si>
  <si>
    <t>ERF 375 OF BULWER</t>
  </si>
  <si>
    <t>MDUDUZI HENRY NCOBENI</t>
  </si>
  <si>
    <t>N0FS01410000037500000</t>
  </si>
  <si>
    <t>18415</t>
  </si>
  <si>
    <t>ERF 375 OF HIMEVILLE</t>
  </si>
  <si>
    <t>ZANEMPI JOSEPH ZIMU</t>
  </si>
  <si>
    <t>N0FS00380000037600000</t>
  </si>
  <si>
    <t>ERF 376 OF BULWER</t>
  </si>
  <si>
    <t>SANDILE ALFRED MKHIZE</t>
  </si>
  <si>
    <t>N0FS01410000037600000</t>
  </si>
  <si>
    <t>18425</t>
  </si>
  <si>
    <t>ERF 376 OF HIMEVILLE</t>
  </si>
  <si>
    <t>MATHILDIS NOKUTHULA TSHEZI</t>
  </si>
  <si>
    <t>N0FS00380000037700000</t>
  </si>
  <si>
    <t>ERF 377 OF BULWER</t>
  </si>
  <si>
    <t>JABULILE MELZINAH SOSIBO</t>
  </si>
  <si>
    <t>N0FS01410000037700000</t>
  </si>
  <si>
    <t>18435</t>
  </si>
  <si>
    <t>ERF 377 OF HIMEVILLE</t>
  </si>
  <si>
    <t>MBANJWA LINDENI</t>
  </si>
  <si>
    <t>N0FS00380000037800000</t>
  </si>
  <si>
    <t>ERF 378 OF BULWER</t>
  </si>
  <si>
    <t>NOMAKHISIMUSI MCHUNU</t>
  </si>
  <si>
    <t>N0FS01410000037800000</t>
  </si>
  <si>
    <t>18445</t>
  </si>
  <si>
    <t>ERF 378 OF HIMEVILLE</t>
  </si>
  <si>
    <t>SIZANI GLADYS DLAMINI</t>
  </si>
  <si>
    <t>N0FS00380000037900000</t>
  </si>
  <si>
    <t>ERF 379 OF BULWER</t>
  </si>
  <si>
    <t>ERIC MSIZI MAPENGO</t>
  </si>
  <si>
    <t>N0FS01410000037900000</t>
  </si>
  <si>
    <t>18455</t>
  </si>
  <si>
    <t>ERF 379 OF HIMEVILLE</t>
  </si>
  <si>
    <t>NOMBUSO VICTORIA MVULANE</t>
  </si>
  <si>
    <t>N0FS00380000038000000</t>
  </si>
  <si>
    <t>ERF 380 OF BULWER</t>
  </si>
  <si>
    <t>PRISCILA SINDISIWE NGUBANE</t>
  </si>
  <si>
    <t>N0FS01410000038000000</t>
  </si>
  <si>
    <t>18465</t>
  </si>
  <si>
    <t>ERF 380 OF HIMEVILLE</t>
  </si>
  <si>
    <t>ZONDEKILE KILLIAN MVELASE</t>
  </si>
  <si>
    <t>N0FS00380000038100000</t>
  </si>
  <si>
    <t>ERF 381 OF BULWER</t>
  </si>
  <si>
    <t>BEAUTY MHLOPHE</t>
  </si>
  <si>
    <t>N0FS01410000038100000</t>
  </si>
  <si>
    <t>18475</t>
  </si>
  <si>
    <t>ERF 381 OF HIMEVILLE</t>
  </si>
  <si>
    <t>NOMBULELO MAVIS MCHUNU</t>
  </si>
  <si>
    <t>N0FS00380000038200000</t>
  </si>
  <si>
    <t>ERF 382 OF BULWER</t>
  </si>
  <si>
    <t>BONGEKILE MARGARET SOSIBO</t>
  </si>
  <si>
    <t>N0FS01410000038200000</t>
  </si>
  <si>
    <t>18485</t>
  </si>
  <si>
    <t>ERF 382 OF HIMEVILLE</t>
  </si>
  <si>
    <t>MAKHOSAZANA MELTA NYAWOSE</t>
  </si>
  <si>
    <t>N0FS03610000038200000</t>
  </si>
  <si>
    <t>39945</t>
  </si>
  <si>
    <t>ERF 382 OF UNDERBERG</t>
  </si>
  <si>
    <t>KHULU EUNICE CHAGWE</t>
  </si>
  <si>
    <t>305</t>
  </si>
  <si>
    <t>N0FS00380000038300000</t>
  </si>
  <si>
    <t>ERF 383 OF BULWER</t>
  </si>
  <si>
    <t>BHEKANI MICHAEL KHAMBULA</t>
  </si>
  <si>
    <t>N0FS01410000038300000</t>
  </si>
  <si>
    <t>18495</t>
  </si>
  <si>
    <t>ERF 383 OF HIMEVILLE</t>
  </si>
  <si>
    <t>ESTHER BALISWA DUMA</t>
  </si>
  <si>
    <t>N0FS03610000038300000</t>
  </si>
  <si>
    <t>39955</t>
  </si>
  <si>
    <t>ERF 383 OF UNDERBERG</t>
  </si>
  <si>
    <t>ZIBUYILE KHELINA CHAGWE</t>
  </si>
  <si>
    <t>457</t>
  </si>
  <si>
    <t>N0FS01410000038400000</t>
  </si>
  <si>
    <t>18505</t>
  </si>
  <si>
    <t>ERF 384 OF HIMEVILLE</t>
  </si>
  <si>
    <t>PAULOS MAGWEKWE THUSI</t>
  </si>
  <si>
    <t>N0FS03610000038400000</t>
  </si>
  <si>
    <t>178895</t>
  </si>
  <si>
    <t>ERF 384 OF UNDERBERG</t>
  </si>
  <si>
    <t>ZANDILE BENEDICTOR NXELE</t>
  </si>
  <si>
    <t>N0FS00380000038500000</t>
  </si>
  <si>
    <t>ERF 385 OF BULWER</t>
  </si>
  <si>
    <t>THABILE MAVIS PHOSWA</t>
  </si>
  <si>
    <t>N0FS01410000038500000</t>
  </si>
  <si>
    <t>18515</t>
  </si>
  <si>
    <t>ERF 385 OF HIMEVILLE</t>
  </si>
  <si>
    <t>NESTAR HLONGWANE</t>
  </si>
  <si>
    <t>N0FS03610000038500000</t>
  </si>
  <si>
    <t>39975</t>
  </si>
  <si>
    <t>ERF 385 OF UNDERBERG</t>
  </si>
  <si>
    <t>JUET NIYELI DLAMINI MATHOMBI LICCA DLAMINI</t>
  </si>
  <si>
    <t>334</t>
  </si>
  <si>
    <t>N0FS00380000038600000</t>
  </si>
  <si>
    <t>ERF 386 OF BULWER</t>
  </si>
  <si>
    <t>BONGEKILE FLORINE DLAMINI</t>
  </si>
  <si>
    <t>N0FS01410000038600000</t>
  </si>
  <si>
    <t>18525</t>
  </si>
  <si>
    <t>ERF 386 OF HIMEVILLE</t>
  </si>
  <si>
    <t>MZIWANDILE ISRAEL NZIMANDE GLORIA THEMBENI NZIMANDE</t>
  </si>
  <si>
    <t>N0FS03610000038600000</t>
  </si>
  <si>
    <t>39985</t>
  </si>
  <si>
    <t>ERF 386 OF UNDERBERG</t>
  </si>
  <si>
    <t>MARGARET BUSISIWE DLAMINI</t>
  </si>
  <si>
    <t>422</t>
  </si>
  <si>
    <t>N0FS00380000038700000</t>
  </si>
  <si>
    <t>ERF 387 OF BULWER</t>
  </si>
  <si>
    <t>THIRTY MAZEKA</t>
  </si>
  <si>
    <t>N0FS01410000038700000</t>
  </si>
  <si>
    <t>18535</t>
  </si>
  <si>
    <t>ERF 387 OF HIMEVILLE</t>
  </si>
  <si>
    <t>BONGANI ROBERT DLAMINI</t>
  </si>
  <si>
    <t>410</t>
  </si>
  <si>
    <t>N0FS03610000038700000</t>
  </si>
  <si>
    <t>39995</t>
  </si>
  <si>
    <t>ERF 387 OF UNDERBERG</t>
  </si>
  <si>
    <t>THANDI EMMELIA DLANGISA</t>
  </si>
  <si>
    <t>N0FS00380000038800000</t>
  </si>
  <si>
    <t>ERF 388 OF BULWER</t>
  </si>
  <si>
    <t>BONGIWE CHARITY DLAMINI</t>
  </si>
  <si>
    <t>N0FS01410000038800000</t>
  </si>
  <si>
    <t>18545</t>
  </si>
  <si>
    <t>ERF 388 OF HIMEVILLE</t>
  </si>
  <si>
    <t>NURSE MERRENCIA NDZIMANDE</t>
  </si>
  <si>
    <t>386</t>
  </si>
  <si>
    <t>N0FS03610000038800000</t>
  </si>
  <si>
    <t>42005</t>
  </si>
  <si>
    <t>ERF 388 OF UNDERBERG</t>
  </si>
  <si>
    <t>NOMAKISIMUSI ANNA JILI</t>
  </si>
  <si>
    <t>N0FS00380000038900000</t>
  </si>
  <si>
    <t>ERF 389 OF BULWER</t>
  </si>
  <si>
    <t>NELISIWE EDMIRAH DLAMINI</t>
  </si>
  <si>
    <t>N0FS01410000038900000</t>
  </si>
  <si>
    <t>18555</t>
  </si>
  <si>
    <t>ERF 389 OF HIMEVILLE</t>
  </si>
  <si>
    <t>THELELINA LIZEMAN DLAMINI</t>
  </si>
  <si>
    <t>N0FS03610000038900000</t>
  </si>
  <si>
    <t>42015</t>
  </si>
  <si>
    <t>ERF 389 OF UNDERBERG</t>
  </si>
  <si>
    <t>THEMBA ELLIOT KHUMALO DLAMINI BUZIWE ANDROSIA</t>
  </si>
  <si>
    <t>N0FS00380000039000000</t>
  </si>
  <si>
    <t>ERF 390 OF BULWER</t>
  </si>
  <si>
    <t>ELSIE NOMALUNGELO MKHWANAZI</t>
  </si>
  <si>
    <t>N0FS01410000039000000</t>
  </si>
  <si>
    <t>18565</t>
  </si>
  <si>
    <t>ERF 390 OF HIMEVILLE</t>
  </si>
  <si>
    <t>SIZAMINA THANDIWE MTHETHWA</t>
  </si>
  <si>
    <t>N0FS03610000039000000</t>
  </si>
  <si>
    <t>42025</t>
  </si>
  <si>
    <t>ERF 390 OF UNDERBERG</t>
  </si>
  <si>
    <t>SIBONGILE EUNICE KHUMALO</t>
  </si>
  <si>
    <t>417</t>
  </si>
  <si>
    <t>N0FS00380000039100000</t>
  </si>
  <si>
    <t>ERF 391 OF BULWER</t>
  </si>
  <si>
    <t>NOMTHEMBA WITNESS DLAMINI</t>
  </si>
  <si>
    <t>N0FS01410000039100000</t>
  </si>
  <si>
    <t>18575</t>
  </si>
  <si>
    <t>ERF 391 OF HIMEVILLE</t>
  </si>
  <si>
    <t>THOLAKELE HILDAH MTHEMBU</t>
  </si>
  <si>
    <t>N0FS03610000039100000</t>
  </si>
  <si>
    <t>42035</t>
  </si>
  <si>
    <t>ERF 391 OF UNDERBERG</t>
  </si>
  <si>
    <t>CLAUDIA KATE NDLOVU</t>
  </si>
  <si>
    <t>N0FS00380000039200000</t>
  </si>
  <si>
    <t>ERF 392 OF BULWER</t>
  </si>
  <si>
    <t>GELLY PRISCA BONGEKILE NZIMANDE</t>
  </si>
  <si>
    <t>281</t>
  </si>
  <si>
    <t>N0FS01410000039200000</t>
  </si>
  <si>
    <t>18585</t>
  </si>
  <si>
    <t>ERF 392 OF HIMEVILLE</t>
  </si>
  <si>
    <t>ZITHOBILE PRIMROSE SOSIBO</t>
  </si>
  <si>
    <t>N0FS03610000039200000</t>
  </si>
  <si>
    <t>42045</t>
  </si>
  <si>
    <t>ERF 392 OF UNDERBERG</t>
  </si>
  <si>
    <t>SEBENZILE ANNACLETTA NDLOVU</t>
  </si>
  <si>
    <t>372</t>
  </si>
  <si>
    <t>N0FS00380000039300000</t>
  </si>
  <si>
    <t>ERF 393 OF BULWER</t>
  </si>
  <si>
    <t>MHLANHLA SOSIBO</t>
  </si>
  <si>
    <t>N0FS01410000039300000</t>
  </si>
  <si>
    <t>18595</t>
  </si>
  <si>
    <t>ERF 393 OF HIMEVILLE</t>
  </si>
  <si>
    <t>THEMBANI MARRIA MKHIZE</t>
  </si>
  <si>
    <t>N0FS03610000039300000</t>
  </si>
  <si>
    <t>42055</t>
  </si>
  <si>
    <t>ERF 393 OF UNDERBERG</t>
  </si>
  <si>
    <t>THULELENI NJOKWE</t>
  </si>
  <si>
    <t>346</t>
  </si>
  <si>
    <t>N0FS00380000039400000</t>
  </si>
  <si>
    <t>ERF 394 OF BULWER</t>
  </si>
  <si>
    <t>SIBONGILE FLORAH ZONDI</t>
  </si>
  <si>
    <t>N0FS01410000039400000</t>
  </si>
  <si>
    <t>18605</t>
  </si>
  <si>
    <t>ERF 394 OF HIMEVILLE</t>
  </si>
  <si>
    <t>QUEEN NOBUHLE NDLOVU</t>
  </si>
  <si>
    <t>N0FS03610000039400000</t>
  </si>
  <si>
    <t>42065</t>
  </si>
  <si>
    <t>ERF 394 OF UNDERBERG</t>
  </si>
  <si>
    <t>MPUMELELO WILLIAM CULE</t>
  </si>
  <si>
    <t>N0FS00380000039500000</t>
  </si>
  <si>
    <t>ERF 395 OF BULWER</t>
  </si>
  <si>
    <t>MADODA WILFRED MDHLANGATHI MAKHOSAZANE PAUTENCIA MDHLANGATHI</t>
  </si>
  <si>
    <t>N0FS01410000039500000</t>
  </si>
  <si>
    <t>18615</t>
  </si>
  <si>
    <t>ERF 395 OF HIMEVILLE</t>
  </si>
  <si>
    <t>NOMUSA KATRINA MJWARA</t>
  </si>
  <si>
    <t>N0FS03610000039500000</t>
  </si>
  <si>
    <t>42075</t>
  </si>
  <si>
    <t>ERF 395 OF UNDERBERG</t>
  </si>
  <si>
    <t>NHLANHLA GREGORY NTSHIZA ANNASTASIA NTSHIZA</t>
  </si>
  <si>
    <t>N0FS00380000039600000</t>
  </si>
  <si>
    <t>ERF 396 OF BULWER</t>
  </si>
  <si>
    <t>CLEMENTINA ZINAKILE MLOTSHWA</t>
  </si>
  <si>
    <t>N0FS01410000039600000</t>
  </si>
  <si>
    <t>157825</t>
  </si>
  <si>
    <t>ERF 396 OF HIMEVILLE</t>
  </si>
  <si>
    <t>MBULELO MOSES LUDIDI KHANYISO EUNICE LUDIDI</t>
  </si>
  <si>
    <t>N0FS03610000039600000</t>
  </si>
  <si>
    <t>42085</t>
  </si>
  <si>
    <t>ERF 396 OF UNDERBERG</t>
  </si>
  <si>
    <t>AUGUSTINE NONHLANHLA NYIDE</t>
  </si>
  <si>
    <t>431</t>
  </si>
  <si>
    <t>N0FS00380000039700000</t>
  </si>
  <si>
    <t>ERF 397 OF BULWER</t>
  </si>
  <si>
    <t>NOMADIPU SELESTINA HLOPHE</t>
  </si>
  <si>
    <t>N0FS01410000039700000</t>
  </si>
  <si>
    <t>18635</t>
  </si>
  <si>
    <t>ERF 397 OF HIMEVILLE</t>
  </si>
  <si>
    <t>NOGIJIMA AGNES MKHIZE</t>
  </si>
  <si>
    <t>N0FS03610000039700000</t>
  </si>
  <si>
    <t>42095</t>
  </si>
  <si>
    <t>ERF 397 OF UNDERBERG</t>
  </si>
  <si>
    <t>LIZZA BENEDICTOR MAJOZI</t>
  </si>
  <si>
    <t>N0FS00380000039800000</t>
  </si>
  <si>
    <t>ERF 398 OF BULWER</t>
  </si>
  <si>
    <t>THULASIZWE ALPHEUS DLAMINI KHANYISILE MAYVIS DLAMINI</t>
  </si>
  <si>
    <t>N0FS01410000039800000</t>
  </si>
  <si>
    <t>18645</t>
  </si>
  <si>
    <t>ERF 398 OF HIMEVILLE</t>
  </si>
  <si>
    <t>KHOLIWE CHRISTINA MKHIZE</t>
  </si>
  <si>
    <t>N0FS03610000039800000</t>
  </si>
  <si>
    <t>42105</t>
  </si>
  <si>
    <t>ERF 398 OF UNDERBERG</t>
  </si>
  <si>
    <t>DUMISANI JEFFREY MADLALA</t>
  </si>
  <si>
    <t>N0FS00380000039900000</t>
  </si>
  <si>
    <t>ERF 399 OF BULWER</t>
  </si>
  <si>
    <t>NDNHLANHLA AUDREY DLAMINI</t>
  </si>
  <si>
    <t>N0FS01410000039900000</t>
  </si>
  <si>
    <t>18655</t>
  </si>
  <si>
    <t>ERF 399 OF HIMEVILLE</t>
  </si>
  <si>
    <t>ROSANIA LINDIWE MEMELA</t>
  </si>
  <si>
    <t>N0FS03610000039900000</t>
  </si>
  <si>
    <t>42115</t>
  </si>
  <si>
    <t>ERF 399 OF UNDERBERG</t>
  </si>
  <si>
    <t>ZIBANGILE DOREEN MAZEKA</t>
  </si>
  <si>
    <t>N0FS00380000040000000</t>
  </si>
  <si>
    <t>ERF 400 OF BULWER</t>
  </si>
  <si>
    <t>IMMACULATE BANOTHILE MAYEZA</t>
  </si>
  <si>
    <t>N0FS01410000040000000</t>
  </si>
  <si>
    <t>18665</t>
  </si>
  <si>
    <t>ERF 400 OF HIMEVILLE</t>
  </si>
  <si>
    <t>BAVELILE ROSEMARY MBANJWA</t>
  </si>
  <si>
    <t>N0FS03610000040000000</t>
  </si>
  <si>
    <t>42125</t>
  </si>
  <si>
    <t>ERF 400 OF UNDERBERG</t>
  </si>
  <si>
    <t>SALELENI ANNATORIA MBANJWA</t>
  </si>
  <si>
    <t>N0FS00380000040100000</t>
  </si>
  <si>
    <t>ERF 401 OF BULWER</t>
  </si>
  <si>
    <t>MANDLA PATRIC HLONGWANE SIBONGILE DUMILE HLONGWANE</t>
  </si>
  <si>
    <t>N0FS01410000040100000</t>
  </si>
  <si>
    <t>18675</t>
  </si>
  <si>
    <t>ERF 401 OF HIMEVILLE</t>
  </si>
  <si>
    <t>ALICE NTOMBIZONKE MAKHETHA</t>
  </si>
  <si>
    <t>N0FS03610000040100000</t>
  </si>
  <si>
    <t>42135</t>
  </si>
  <si>
    <t>ERF 401 OF UNDERBERG</t>
  </si>
  <si>
    <t>MBANJWA NOMSOPHI MAYVIS</t>
  </si>
  <si>
    <t>348</t>
  </si>
  <si>
    <t>N0FS00380000040200000</t>
  </si>
  <si>
    <t>ERF 402 OF BULWER</t>
  </si>
  <si>
    <t>ZIHLAZILE KELIANA MEMELA</t>
  </si>
  <si>
    <t>N0FS01410000040200000</t>
  </si>
  <si>
    <t>18685</t>
  </si>
  <si>
    <t>ERF 402 OF HIMEVILLE</t>
  </si>
  <si>
    <t>THOKOZANI CAROLINE MADLALA</t>
  </si>
  <si>
    <t>N0FS03610000040200000</t>
  </si>
  <si>
    <t>264125</t>
  </si>
  <si>
    <t>ERF 402 OF UNDERBERG</t>
  </si>
  <si>
    <t>N0FS00380000040300000</t>
  </si>
  <si>
    <t>ERF 403 OF BULWER</t>
  </si>
  <si>
    <t>THERESA BAFIKILE NGWANE</t>
  </si>
  <si>
    <t>N0FS01410000040300000</t>
  </si>
  <si>
    <t>18695</t>
  </si>
  <si>
    <t>ERF 403 OF HIMEVILLE</t>
  </si>
  <si>
    <t>MKHONZENI ELIAS NYAMEZELA DLAMINI</t>
  </si>
  <si>
    <t>N0FS03610000040300000</t>
  </si>
  <si>
    <t>42155</t>
  </si>
  <si>
    <t>ERF 403 OF UNDERBERG</t>
  </si>
  <si>
    <t>MANDLENKOSI WILSON NKANYANA</t>
  </si>
  <si>
    <t>333</t>
  </si>
  <si>
    <t>N0FS00380000040400000</t>
  </si>
  <si>
    <t>ERF 404 OF BULWER</t>
  </si>
  <si>
    <t>NOMSA NKOMO</t>
  </si>
  <si>
    <t>N0FS01410000040400000</t>
  </si>
  <si>
    <t>18705</t>
  </si>
  <si>
    <t>ERF 404 OF HIMEVILLE</t>
  </si>
  <si>
    <t>VUYISWA VICTORIA MNGONYAMA</t>
  </si>
  <si>
    <t>N0FS03610000040400000</t>
  </si>
  <si>
    <t>42165</t>
  </si>
  <si>
    <t>ERF 404 OF UNDERBERG</t>
  </si>
  <si>
    <t>THAMI MARIA MHLONGO</t>
  </si>
  <si>
    <t>N0FS00380000040500000</t>
  </si>
  <si>
    <t>ERF 405 OF BULWER</t>
  </si>
  <si>
    <t>WILSON ZUMA FISANI GOODNESS ZUMA</t>
  </si>
  <si>
    <t>N0FS01410000040500000</t>
  </si>
  <si>
    <t>18715</t>
  </si>
  <si>
    <t>ERF 405 OF HIMEVILLE</t>
  </si>
  <si>
    <t>NOMAZULU MIRRIAM DLAMINI</t>
  </si>
  <si>
    <t>N0FS03610000040500000</t>
  </si>
  <si>
    <t>42175</t>
  </si>
  <si>
    <t>ERF 405 OF UNDERBERG</t>
  </si>
  <si>
    <t>MHLONGO THEMBI HILLARIA</t>
  </si>
  <si>
    <t>318</t>
  </si>
  <si>
    <t>N0FS00380000040600000</t>
  </si>
  <si>
    <t>ERF 406 OF BULWER</t>
  </si>
  <si>
    <t>NELISIWE OLGA NDLOVU</t>
  </si>
  <si>
    <t>N0FS01410000040600000</t>
  </si>
  <si>
    <t>18725</t>
  </si>
  <si>
    <t>ERF 406 OF HIMEVILLE</t>
  </si>
  <si>
    <t>ZONDILE MAJOZI</t>
  </si>
  <si>
    <t>N0FS03610000040600000</t>
  </si>
  <si>
    <t>42185</t>
  </si>
  <si>
    <t>ERF 406 OF UNDERBERG</t>
  </si>
  <si>
    <t>ANTONIA CHIZIWE ZWANE</t>
  </si>
  <si>
    <t>310</t>
  </si>
  <si>
    <t>N0FS00380000040700000</t>
  </si>
  <si>
    <t>ERF 407 OF BULWER</t>
  </si>
  <si>
    <t>ELLEN THEMBEKILE DLAMINI</t>
  </si>
  <si>
    <t>N0FS03610000040700000</t>
  </si>
  <si>
    <t>42195</t>
  </si>
  <si>
    <t>ERF 407 OF UNDERBERG</t>
  </si>
  <si>
    <t>DUDUZILE MAYVIS SHEZI</t>
  </si>
  <si>
    <t>302</t>
  </si>
  <si>
    <t>N0FS00380000040800000</t>
  </si>
  <si>
    <t>ERF 408 OF BULWER</t>
  </si>
  <si>
    <t>ELIZABETH PHILILE DUMAKUDE</t>
  </si>
  <si>
    <t>N0FS03610000040800000</t>
  </si>
  <si>
    <t>42205</t>
  </si>
  <si>
    <t>ERF 408 OF UNDERBERG</t>
  </si>
  <si>
    <t>JAMES GILBERT MKHABELA GLADYS SHONGAZIPHI MKHABELA</t>
  </si>
  <si>
    <t>304</t>
  </si>
  <si>
    <t>N0FS00380000040900000</t>
  </si>
  <si>
    <t>ERF 409 OF BULWER</t>
  </si>
  <si>
    <t>BATHENI SARAFINA MAPHANGA</t>
  </si>
  <si>
    <t>N0FS03610000040900000</t>
  </si>
  <si>
    <t>42215</t>
  </si>
  <si>
    <t>ERF 409 OF UNDERBERG</t>
  </si>
  <si>
    <t>NTOMBIFIKILE LUCIA MOLEFE</t>
  </si>
  <si>
    <t>N0FS00380000041000000</t>
  </si>
  <si>
    <t>ERF 410 OF BULWER</t>
  </si>
  <si>
    <t>ZININGI PHIKANI MBANJWA</t>
  </si>
  <si>
    <t>N0FS03610000041000000</t>
  </si>
  <si>
    <t>42225</t>
  </si>
  <si>
    <t>ERF 410 OF UNDERBERG</t>
  </si>
  <si>
    <t>NOMAGUGU ANNA MKIZE</t>
  </si>
  <si>
    <t>N0FS00380000041100000</t>
  </si>
  <si>
    <t>ERF 411 OF BULWER</t>
  </si>
  <si>
    <t>NONHLANHLA EUNICE MAZEKA</t>
  </si>
  <si>
    <t>N0FS03610000041100000</t>
  </si>
  <si>
    <t>42235</t>
  </si>
  <si>
    <t>ERF 411 OF UNDERBERG</t>
  </si>
  <si>
    <t>PATRICIA NGENELENI MNCWABE</t>
  </si>
  <si>
    <t>N0FS00380000041200000</t>
  </si>
  <si>
    <t>ERF 412 OF BULWER</t>
  </si>
  <si>
    <t>PHUMZILE HILARIA MAPHANGA</t>
  </si>
  <si>
    <t>N0FS03610000041200000</t>
  </si>
  <si>
    <t>42245</t>
  </si>
  <si>
    <t>ERF 412 OF UNDERBERG</t>
  </si>
  <si>
    <t>ZITHULELE FRANCIS SHEZI</t>
  </si>
  <si>
    <t>321</t>
  </si>
  <si>
    <t>N0FS00380000041300000</t>
  </si>
  <si>
    <t>ERF 413 OF BULWER</t>
  </si>
  <si>
    <t>JAN PETER NZIMANDE</t>
  </si>
  <si>
    <t>N0FS03610000041300000</t>
  </si>
  <si>
    <t>42255</t>
  </si>
  <si>
    <t>ERF 413 OF UNDERBERG</t>
  </si>
  <si>
    <t>ENOCK VUSI MOFUKENG MILDRED MJWARA</t>
  </si>
  <si>
    <t>N0FS00380000041400000</t>
  </si>
  <si>
    <t>ERF 414 OF BULWER</t>
  </si>
  <si>
    <t>BAPHUMELELE DISDERIA MDLADLA</t>
  </si>
  <si>
    <t>N0FS01410000041400000</t>
  </si>
  <si>
    <t>63215</t>
  </si>
  <si>
    <t>ERF 414 OF HIMEVILLE</t>
  </si>
  <si>
    <t>SUSAN ELIZABETH GIBB, JANE ERNA LAMB</t>
  </si>
  <si>
    <t>N0FS03610000041400000</t>
  </si>
  <si>
    <t>42265</t>
  </si>
  <si>
    <t>ERF 414 OF UNDERBERG</t>
  </si>
  <si>
    <t>MBUYISELWA SUKEDE SIBONGILE ALBERTINA SUKEDE</t>
  </si>
  <si>
    <t>N0FS00380000041500000</t>
  </si>
  <si>
    <t>ERF 415 OF BULWER</t>
  </si>
  <si>
    <t>THERRESSA SIZANI MABI</t>
  </si>
  <si>
    <t>N0FS03610000041500000</t>
  </si>
  <si>
    <t>42275</t>
  </si>
  <si>
    <t>ERF 415 OF UNDERBERG</t>
  </si>
  <si>
    <t>SIBONGILE REMEGIA MOKOENA</t>
  </si>
  <si>
    <t>438</t>
  </si>
  <si>
    <t>N0FS00380000041600000</t>
  </si>
  <si>
    <t>ERF 416 OF BULWER</t>
  </si>
  <si>
    <t>MPHUMZENI SIPHO PHOSWA</t>
  </si>
  <si>
    <t>N0FS03610000041600000</t>
  </si>
  <si>
    <t>42285</t>
  </si>
  <si>
    <t>ERF 416 OF UNDERBERG</t>
  </si>
  <si>
    <t>MABONI GLADNESS MOLEFE</t>
  </si>
  <si>
    <t>N0FS00380000041700000</t>
  </si>
  <si>
    <t>ERF 417 OF BULWER</t>
  </si>
  <si>
    <t>NTOMBIVELILE FORTUNATE MKHIZE</t>
  </si>
  <si>
    <t>N0FS03610000041700000</t>
  </si>
  <si>
    <t>42295</t>
  </si>
  <si>
    <t>ERF 417 OF UNDERBERG</t>
  </si>
  <si>
    <t>ANNA DUDUZILE MSOMI</t>
  </si>
  <si>
    <t>339</t>
  </si>
  <si>
    <t>N0FS03610000041800000</t>
  </si>
  <si>
    <t>42305</t>
  </si>
  <si>
    <t>ERF 418 OF UNDERBERG</t>
  </si>
  <si>
    <t>ZEBRON KWENZA NYIDE</t>
  </si>
  <si>
    <t>342</t>
  </si>
  <si>
    <t>N0FS00380000041900000</t>
  </si>
  <si>
    <t>ERF 419 OF BULWER</t>
  </si>
  <si>
    <t>STAFF DOMMETILLA DLAMINI THEMBA MICHION DLAMINI</t>
  </si>
  <si>
    <t>N0FS03610000041900000</t>
  </si>
  <si>
    <t>42315</t>
  </si>
  <si>
    <t>ERF 419 OF UNDERBERG</t>
  </si>
  <si>
    <t>CLAUDIA DUDUZILE PHUNGULA</t>
  </si>
  <si>
    <t>350</t>
  </si>
  <si>
    <t>N0FS00380000042000000</t>
  </si>
  <si>
    <t>ERF 420 OF BULWER</t>
  </si>
  <si>
    <t>DUMISANI LINUS MAZEKA</t>
  </si>
  <si>
    <t>N0FS03610000042000000</t>
  </si>
  <si>
    <t>42325</t>
  </si>
  <si>
    <t>ERF 420 OF UNDERBERG</t>
  </si>
  <si>
    <t>NOMVUSELELO ORIANA PUTINI</t>
  </si>
  <si>
    <t>358</t>
  </si>
  <si>
    <t>N0FS00380000042100000</t>
  </si>
  <si>
    <t>ERF 421 OF BULWER</t>
  </si>
  <si>
    <t>HAPPINESS SIBONGILE MBENSE</t>
  </si>
  <si>
    <t>N0FS03610000042100000</t>
  </si>
  <si>
    <t>42335</t>
  </si>
  <si>
    <t>ERF 421 OF UNDERBERG</t>
  </si>
  <si>
    <t>BASOLANI JO RADEBE</t>
  </si>
  <si>
    <t>N0FS00380000042200000</t>
  </si>
  <si>
    <t>ERF 422 OF BULWER</t>
  </si>
  <si>
    <t>VAMSILE GLADYS NGCOBO</t>
  </si>
  <si>
    <t>N0FS03610000042200000</t>
  </si>
  <si>
    <t>42345</t>
  </si>
  <si>
    <t>ERF 422 OF UNDERBERG</t>
  </si>
  <si>
    <t>NONKULULEKO RITTAR SHEZI</t>
  </si>
  <si>
    <t>446</t>
  </si>
  <si>
    <t>N0FS00380000042300000</t>
  </si>
  <si>
    <t>ERF 423 OF BULWER</t>
  </si>
  <si>
    <t>PHILISIWE PROVISTA NTSHELE</t>
  </si>
  <si>
    <t>N0FS03610000042300000</t>
  </si>
  <si>
    <t>42355</t>
  </si>
  <si>
    <t>ERF 423 OF UNDERBERG</t>
  </si>
  <si>
    <t>JOSEPH JABULANI TSHEZI</t>
  </si>
  <si>
    <t>N0FS00380000042400000</t>
  </si>
  <si>
    <t>ERF 424 OF BULWER</t>
  </si>
  <si>
    <t>HLENGIWE VICTORIA MAPHANGA</t>
  </si>
  <si>
    <t>N0FS03610000042400000</t>
  </si>
  <si>
    <t>42365</t>
  </si>
  <si>
    <t>ERF 424 OF UNDERBERG</t>
  </si>
  <si>
    <t>THEMBELIHLE JAYVIS DLAMINI</t>
  </si>
  <si>
    <t>N0FS00380000042500000</t>
  </si>
  <si>
    <t>ERF 425 OF BULWER</t>
  </si>
  <si>
    <t>ZINHLE BRIDGETT NYAWOSE</t>
  </si>
  <si>
    <t>N0FS03610000042500000</t>
  </si>
  <si>
    <t>42375</t>
  </si>
  <si>
    <t>ERF 425 OF UNDERBERG</t>
  </si>
  <si>
    <t>ANNA ZIHLAZILE SHOBA</t>
  </si>
  <si>
    <t>N0FS00380000042600000</t>
  </si>
  <si>
    <t>ERF 426 OF BULWER</t>
  </si>
  <si>
    <t>NONHLANHLA VICTORIA SHELEMBE</t>
  </si>
  <si>
    <t>N0FS01410000042600000</t>
  </si>
  <si>
    <t>266152</t>
  </si>
  <si>
    <t>ERF 426 OF HIMEVILLE</t>
  </si>
  <si>
    <t>MICHAEL JOHN BRENDER-A- BRANDIS</t>
  </si>
  <si>
    <t>906</t>
  </si>
  <si>
    <t>N0FS03610000042600000</t>
  </si>
  <si>
    <t>42385</t>
  </si>
  <si>
    <t>ERF 426 OF UNDERBERG</t>
  </si>
  <si>
    <t>THEMBISILE LUNGILE MYENDE</t>
  </si>
  <si>
    <t>N0FS00380000042700000</t>
  </si>
  <si>
    <t>ERF 427 OF BULWER</t>
  </si>
  <si>
    <t>SIZAGELE NATALIA KHUBONE</t>
  </si>
  <si>
    <t>N0FS01410000042700000</t>
  </si>
  <si>
    <t>246185</t>
  </si>
  <si>
    <t>ERF 427 OF HIMEVILLE</t>
  </si>
  <si>
    <t>OWEN CLAUDE RAWLINS</t>
  </si>
  <si>
    <t>938</t>
  </si>
  <si>
    <t>N0FS03610000042700000</t>
  </si>
  <si>
    <t>42395</t>
  </si>
  <si>
    <t>ERF 427 OF UNDERBERG</t>
  </si>
  <si>
    <t>NTOMBMPELA DEPHNEY ZONDI</t>
  </si>
  <si>
    <t>N0FS00380000042800000</t>
  </si>
  <si>
    <t>ERF 428 OF BULWER</t>
  </si>
  <si>
    <t>ANDREAS ZAMOKWAKE DLANGISA</t>
  </si>
  <si>
    <t>N0FS03610000042800000</t>
  </si>
  <si>
    <t>42405</t>
  </si>
  <si>
    <t>ERF 428 OF UNDERBERG</t>
  </si>
  <si>
    <t>SELVINAH PHEWANA ZONDI</t>
  </si>
  <si>
    <t>357</t>
  </si>
  <si>
    <t>N0FS00380000042900000</t>
  </si>
  <si>
    <t>ERF 429 OF BULWER</t>
  </si>
  <si>
    <t>KHULISIWE CLAUDIA NZIMANDE</t>
  </si>
  <si>
    <t>N0FS01410000042900000</t>
  </si>
  <si>
    <t>265475</t>
  </si>
  <si>
    <t>ERF 429 OF HIMEVILLE</t>
  </si>
  <si>
    <t>ELIZABETH JOHANNA STEWART</t>
  </si>
  <si>
    <t>1188</t>
  </si>
  <si>
    <t>N0FS03610000042900000</t>
  </si>
  <si>
    <t>42415</t>
  </si>
  <si>
    <t>ERF 429 OF UNDERBERG</t>
  </si>
  <si>
    <t>BALUNGILE VIRGINIA ZONDI</t>
  </si>
  <si>
    <t>N0FS00380000043000000</t>
  </si>
  <si>
    <t>ERF 430 OF BULWER</t>
  </si>
  <si>
    <t>THEMBA VINCENT MAZEKA</t>
  </si>
  <si>
    <t>N0FS03610000043000000</t>
  </si>
  <si>
    <t>42425</t>
  </si>
  <si>
    <t>ERF 430 OF UNDERBERG</t>
  </si>
  <si>
    <t>NONTOBEKO MESSELIA ZULU</t>
  </si>
  <si>
    <t>N0FS00380000043100000</t>
  </si>
  <si>
    <t>ERF 431 OF BULWER</t>
  </si>
  <si>
    <t>LINDIWE LUCIA DLAMINI</t>
  </si>
  <si>
    <t>N0FS01410000043100000</t>
  </si>
  <si>
    <t>71135</t>
  </si>
  <si>
    <t>ERF 431 OF HIMEVILLE</t>
  </si>
  <si>
    <t>HIMEVILLE HEATH ESTATE</t>
  </si>
  <si>
    <t>2075</t>
  </si>
  <si>
    <t>N0FS03610000043100000</t>
  </si>
  <si>
    <t>42435</t>
  </si>
  <si>
    <t>ERF 431 OF UNDERBERG</t>
  </si>
  <si>
    <t>ZININGI LILLIAN ZUMA VUSUMUZI COLUMBUS ZUMA</t>
  </si>
  <si>
    <t>N0FS00380000043200000</t>
  </si>
  <si>
    <t>ERF 432 OF BULWER</t>
  </si>
  <si>
    <t>THEMBA INNOCENTIA MAPHANGA</t>
  </si>
  <si>
    <t>N0FS03610000043200000</t>
  </si>
  <si>
    <t>42445</t>
  </si>
  <si>
    <t>ERF 432 OF UNDERBERG</t>
  </si>
  <si>
    <t>GUSHA MOLEFE</t>
  </si>
  <si>
    <t>355</t>
  </si>
  <si>
    <t>N0FS00380000043300000</t>
  </si>
  <si>
    <t>ERF 433 OF BULWER</t>
  </si>
  <si>
    <t>DAVID NKOSINATHI OLIPHANT</t>
  </si>
  <si>
    <t>N0FS03610000043300000</t>
  </si>
  <si>
    <t>42455</t>
  </si>
  <si>
    <t>ERF 433 OF UNDERBERG</t>
  </si>
  <si>
    <t>BUSISIWE MARGARET NGCOBO</t>
  </si>
  <si>
    <t>N0FS00380000043400000</t>
  </si>
  <si>
    <t>ERF 434 OF BULWER</t>
  </si>
  <si>
    <t>WILLIAM SHUMI MOROLONG</t>
  </si>
  <si>
    <t>N0FS03610000043400000</t>
  </si>
  <si>
    <t>42465</t>
  </si>
  <si>
    <t>ERF 434 OF UNDERBERG</t>
  </si>
  <si>
    <t>ESTHER ZONDEZI</t>
  </si>
  <si>
    <t>423</t>
  </si>
  <si>
    <t>N0FS00380000043500000</t>
  </si>
  <si>
    <t>ERF 435 OF BULWER</t>
  </si>
  <si>
    <t>DAVID BONGANI SONNY MAZEKA</t>
  </si>
  <si>
    <t>N0FS03610000043500000</t>
  </si>
  <si>
    <t>42475</t>
  </si>
  <si>
    <t>ERF 435 OF UNDERBERG</t>
  </si>
  <si>
    <t>MAMOLABA METTIE MOLEFE</t>
  </si>
  <si>
    <t>480</t>
  </si>
  <si>
    <t>N0FS03610000043600000</t>
  </si>
  <si>
    <t>42485</t>
  </si>
  <si>
    <t>ERF 436 OF UNDERBERG</t>
  </si>
  <si>
    <t>NOMUSA CYNTHIA MEMELA</t>
  </si>
  <si>
    <t>N0FS00380000043700000</t>
  </si>
  <si>
    <t>ERF 437 OF BULWER</t>
  </si>
  <si>
    <t>THULANI ELLERGIUS DLAMINI</t>
  </si>
  <si>
    <t>N0FS03610000043700000</t>
  </si>
  <si>
    <t>42495</t>
  </si>
  <si>
    <t>ERF 437 OF UNDERBERG</t>
  </si>
  <si>
    <t>JAHENI MBANJWA</t>
  </si>
  <si>
    <t>N0FS00380000043800000</t>
  </si>
  <si>
    <t>ERF 438 OF BULWER</t>
  </si>
  <si>
    <t>THABISO ELNA MABIZELA</t>
  </si>
  <si>
    <t>N0FS03610000043800000</t>
  </si>
  <si>
    <t>102205</t>
  </si>
  <si>
    <t>ERF 438 OF UNDERBERG</t>
  </si>
  <si>
    <t>EMMANUEL VUSI SHANGASE</t>
  </si>
  <si>
    <t>N0FS00380000043900000</t>
  </si>
  <si>
    <t>ERF 439 OF BULWER</t>
  </si>
  <si>
    <t>BALUNGILE ANGEL MEMELA</t>
  </si>
  <si>
    <t>N0FS03610000043900000</t>
  </si>
  <si>
    <t>42515</t>
  </si>
  <si>
    <t>ERF 439 OF UNDERBERG</t>
  </si>
  <si>
    <t>PHETHENI ELIZABETH MADONDA</t>
  </si>
  <si>
    <t>N0FS00380000044000000</t>
  </si>
  <si>
    <t>ERF 440 OF BULWER</t>
  </si>
  <si>
    <t>NKOSINATHI SIZWE DLAMINI</t>
  </si>
  <si>
    <t>N0FS03610000044000000</t>
  </si>
  <si>
    <t>42525</t>
  </si>
  <si>
    <t>ERF 440 OF UNDERBERG</t>
  </si>
  <si>
    <t>MATILDIS KHETHIWE MOLIFE</t>
  </si>
  <si>
    <t>459</t>
  </si>
  <si>
    <t>N0FS00380000044100000</t>
  </si>
  <si>
    <t>ERF 441 OF BULWER</t>
  </si>
  <si>
    <t>NOMANGISI HERONYMA SOSIBO</t>
  </si>
  <si>
    <t>N0FS03610000044100000</t>
  </si>
  <si>
    <t>42535</t>
  </si>
  <si>
    <t>ERF 441 OF UNDERBERG</t>
  </si>
  <si>
    <t>THOLAKELE NICHOLINE MNGUNI</t>
  </si>
  <si>
    <t>N0FS00380000044200000</t>
  </si>
  <si>
    <t>ERF 442 OF BULWER</t>
  </si>
  <si>
    <t>ZININGI MARY ROSE PHOSWA</t>
  </si>
  <si>
    <t>N0FS03610000044200000</t>
  </si>
  <si>
    <t>68945</t>
  </si>
  <si>
    <t>ERF 442 OF UNDERBERG</t>
  </si>
  <si>
    <t>SIBUSISO TOBIAS NZIMANDE EUNICE ZODWA NZIMANDE</t>
  </si>
  <si>
    <t>N0FS00380000044300000</t>
  </si>
  <si>
    <t>ERF 443 OF BULWER</t>
  </si>
  <si>
    <t>THEMBI BEAUTY HADEBE</t>
  </si>
  <si>
    <t>N0FS03610000044300000</t>
  </si>
  <si>
    <t>42555</t>
  </si>
  <si>
    <t>ERF 443 OF UNDERBERG</t>
  </si>
  <si>
    <t>DOMBI VIRGINIA GOVENDER</t>
  </si>
  <si>
    <t>N0FS00380000044400000</t>
  </si>
  <si>
    <t>ERF 444 OF BULWER</t>
  </si>
  <si>
    <t>NORA ZACA</t>
  </si>
  <si>
    <t>N0FS03610000044400000</t>
  </si>
  <si>
    <t>42565</t>
  </si>
  <si>
    <t>ERF 444 OF UNDERBERG</t>
  </si>
  <si>
    <t>MARTIN JAMES ZONDI</t>
  </si>
  <si>
    <t>N0FS00380000044500000</t>
  </si>
  <si>
    <t>ERF 445 OF BULWER</t>
  </si>
  <si>
    <t>SINDISIWE EUNICE NDLOVU</t>
  </si>
  <si>
    <t>N0FS03610000044500000</t>
  </si>
  <si>
    <t>42575</t>
  </si>
  <si>
    <t>ERF 445 OF UNDERBERG</t>
  </si>
  <si>
    <t>SICHELEZA BEATUS NCOBENI</t>
  </si>
  <si>
    <t>N0FS00380000044600000</t>
  </si>
  <si>
    <t>ERF 446 OF BULWER</t>
  </si>
  <si>
    <t>THOBEKA MBHELE</t>
  </si>
  <si>
    <t>N0FS03610000044600000</t>
  </si>
  <si>
    <t>42585</t>
  </si>
  <si>
    <t>ERF 446 OF UNDERBERG</t>
  </si>
  <si>
    <t>NOMASAMPULI MARIA NTSHIZA</t>
  </si>
  <si>
    <t>N0FS00380000044700000</t>
  </si>
  <si>
    <t>ERF 447 OF BULWER</t>
  </si>
  <si>
    <t>PHILISIWE HILDAH SHEZI</t>
  </si>
  <si>
    <t>N0FS03610000044700000</t>
  </si>
  <si>
    <t>42595</t>
  </si>
  <si>
    <t>ERF 447 OF UNDERBERG</t>
  </si>
  <si>
    <t>PATRICK ZIBUSE NTSHIZA NONHLANHLA JANE NDLOVU</t>
  </si>
  <si>
    <t>N0FS00380000044800000</t>
  </si>
  <si>
    <t>ERF 448 OF BULWER</t>
  </si>
  <si>
    <t>RACHEL BONGEKILE MJWARA</t>
  </si>
  <si>
    <t>N0FS03610000044800000</t>
  </si>
  <si>
    <t>42605</t>
  </si>
  <si>
    <t>ERF 448 OF UNDERBERG</t>
  </si>
  <si>
    <t>MANDLAKAYISE IGNUS SHEZI NTSOAKELE AUGUSTINA SHEZI</t>
  </si>
  <si>
    <t>N0FS00380000044900000</t>
  </si>
  <si>
    <t>ERF 449 OF BULWER</t>
  </si>
  <si>
    <t>THANDEKA EMELDA NGCOBO</t>
  </si>
  <si>
    <t>N0FS03610000044900000</t>
  </si>
  <si>
    <t>42615</t>
  </si>
  <si>
    <t>ERF 449 OF UNDERBERG</t>
  </si>
  <si>
    <t>MICHAELINA TALENTE MTHEMBU</t>
  </si>
  <si>
    <t>403</t>
  </si>
  <si>
    <t>N0FS00380000045000000</t>
  </si>
  <si>
    <t>ERF 450 OF BULWER</t>
  </si>
  <si>
    <t>TEMBANI ENANCIA NDLOVU</t>
  </si>
  <si>
    <t>N0FS03610000045000000</t>
  </si>
  <si>
    <t>42625</t>
  </si>
  <si>
    <t>ERF 450 OF UNDERBERG</t>
  </si>
  <si>
    <t>MANTSALI LYDIA DOREEN MJWARA</t>
  </si>
  <si>
    <t>N0FS00380000045100000</t>
  </si>
  <si>
    <t>ERF 451 OF BULWER</t>
  </si>
  <si>
    <t>MIRRIAM NCUSANE</t>
  </si>
  <si>
    <t>N0FS03610000045100000</t>
  </si>
  <si>
    <t>42635</t>
  </si>
  <si>
    <t>ERF 451 OF UNDERBERG</t>
  </si>
  <si>
    <t>FELANI PAULUS DUMA ESSIE DUMA</t>
  </si>
  <si>
    <t>345</t>
  </si>
  <si>
    <t>N0FS00380000045200000</t>
  </si>
  <si>
    <t>ERF 452 OF BULWER</t>
  </si>
  <si>
    <t>ANDRILAS MANDLAKAYISE MAZEKA PRUDENCE MADU PHUMZILE MAZEKA</t>
  </si>
  <si>
    <t>N0FS03610000045200000</t>
  </si>
  <si>
    <t>42645</t>
  </si>
  <si>
    <t>ERF 452 OF UNDERBERG</t>
  </si>
  <si>
    <t>ELLIPHA FIKILE DLAMINI</t>
  </si>
  <si>
    <t>460</t>
  </si>
  <si>
    <t>N0FS00380000045300000</t>
  </si>
  <si>
    <t>ERF 453 OF BULWER</t>
  </si>
  <si>
    <t>THANDIWE PREDUDENCE GWALA</t>
  </si>
  <si>
    <t>N0FS03610000045300000</t>
  </si>
  <si>
    <t>42655</t>
  </si>
  <si>
    <t>ERF 453 OF UNDERBERG</t>
  </si>
  <si>
    <t>NOMBUYISELO GERTRUDE NXELE</t>
  </si>
  <si>
    <t>482</t>
  </si>
  <si>
    <t>N0FS00380000045400000</t>
  </si>
  <si>
    <t>ERF 454 OF BULWER</t>
  </si>
  <si>
    <t>THANDEKA PROMISE MAZIBUKO</t>
  </si>
  <si>
    <t>N0FS03610000045400000</t>
  </si>
  <si>
    <t>42665</t>
  </si>
  <si>
    <t>ERF 454 OF UNDERBERG</t>
  </si>
  <si>
    <t>MZUNGEZWA SHEZI</t>
  </si>
  <si>
    <t>421</t>
  </si>
  <si>
    <t>N0FS00380000045500000</t>
  </si>
  <si>
    <t>ERF 455 OF BULWER</t>
  </si>
  <si>
    <t>LUCINUS MTHOKOZISI MAZEKA</t>
  </si>
  <si>
    <t>N0FS03610000045500000</t>
  </si>
  <si>
    <t>42675</t>
  </si>
  <si>
    <t>ERF 455 OF UNDERBERG</t>
  </si>
  <si>
    <t>NOKUTHULA EVELYN NDLOVU</t>
  </si>
  <si>
    <t>N0FS00380000045600000</t>
  </si>
  <si>
    <t>ERF 456 OF BULWER</t>
  </si>
  <si>
    <t>DUDUZILE DOCUS MNCWABE</t>
  </si>
  <si>
    <t>N0FS03610000045600000</t>
  </si>
  <si>
    <t>42685</t>
  </si>
  <si>
    <t>ERF 456 OF UNDERBERG</t>
  </si>
  <si>
    <t>DELISILE OCTAVIA LUSWAZI</t>
  </si>
  <si>
    <t>466</t>
  </si>
  <si>
    <t>N0FS00380000045700000</t>
  </si>
  <si>
    <t>ERF 457 OF BULWER</t>
  </si>
  <si>
    <t>NOMBULELO PROJECT MABI</t>
  </si>
  <si>
    <t>N0FS03610000045700000</t>
  </si>
  <si>
    <t>71395</t>
  </si>
  <si>
    <t>ERF 457 OF UNDERBERG</t>
  </si>
  <si>
    <t>BAFIKELE DOREEN MOKHELE</t>
  </si>
  <si>
    <t>465</t>
  </si>
  <si>
    <t>N0FS00380000045800000</t>
  </si>
  <si>
    <t>ERF 458 OF BULWER</t>
  </si>
  <si>
    <t>LONDIWE PRISCA PHUNGULA</t>
  </si>
  <si>
    <t>N0FS03610000045800000</t>
  </si>
  <si>
    <t>42705</t>
  </si>
  <si>
    <t>ERF 458 OF UNDERBERG</t>
  </si>
  <si>
    <t>HLALELENI ALEXIA SHEZI</t>
  </si>
  <si>
    <t>463</t>
  </si>
  <si>
    <t>N0FS00380000045900000</t>
  </si>
  <si>
    <t>ERF 459 OF BULWER</t>
  </si>
  <si>
    <t>WILSON MZONJANI MKHIZE</t>
  </si>
  <si>
    <t>N0FS03610000045900000</t>
  </si>
  <si>
    <t>42715</t>
  </si>
  <si>
    <t>ERF 459 OF UNDERBERG</t>
  </si>
  <si>
    <t>MHLELI MFONDINI MKIZE DUMAZILE KATHRINE CHONCO</t>
  </si>
  <si>
    <t>462</t>
  </si>
  <si>
    <t>N0FS00380000046000000</t>
  </si>
  <si>
    <t>ERF 460 OF BULWER</t>
  </si>
  <si>
    <t>EMMELINE KHULULIWE KHUMALO THOKOZA DELCAS KHUMALO</t>
  </si>
  <si>
    <t>N0FS03610000046000000</t>
  </si>
  <si>
    <t>42725</t>
  </si>
  <si>
    <t>ERF 460 OF UNDERBERG</t>
  </si>
  <si>
    <t>JOYCE NOLULAMO NZIMANDE</t>
  </si>
  <si>
    <t>N0FS00380000046100000</t>
  </si>
  <si>
    <t>ERF 461 OF BULWER</t>
  </si>
  <si>
    <t>VUMANI SHABALALA</t>
  </si>
  <si>
    <t>N0FS03610000046100000</t>
  </si>
  <si>
    <t>42735</t>
  </si>
  <si>
    <t>ERF 461 OF UNDERBERG</t>
  </si>
  <si>
    <t>BABEKILE PAULINA ZONDI</t>
  </si>
  <si>
    <t>392</t>
  </si>
  <si>
    <t>N0FS00380000046200000</t>
  </si>
  <si>
    <t>ERF 462 OF BULWER</t>
  </si>
  <si>
    <t>BEAUTUS BONGANI DLAMINI</t>
  </si>
  <si>
    <t>N0FS03610000046200000</t>
  </si>
  <si>
    <t>42745</t>
  </si>
  <si>
    <t>ERF 462 OF UNDERBERG</t>
  </si>
  <si>
    <t>BUKANI BEAUTY SHEZI</t>
  </si>
  <si>
    <t>N0FS00380000046300000</t>
  </si>
  <si>
    <t>ERF 463 OF BULWER</t>
  </si>
  <si>
    <t>NOSIPHO PETRONELLA DLAMINI</t>
  </si>
  <si>
    <t>N0FS03610000046300000</t>
  </si>
  <si>
    <t>42755</t>
  </si>
  <si>
    <t>ERF 463 OF UNDERBERG</t>
  </si>
  <si>
    <t>ZITHOBILE ANDROSINA ZONDI</t>
  </si>
  <si>
    <t>N0FS00380000046400000</t>
  </si>
  <si>
    <t>ERF 464 OF BULWER</t>
  </si>
  <si>
    <t>PETRONELLA ZANELE MEMELA</t>
  </si>
  <si>
    <t>N0FS03610000046400000</t>
  </si>
  <si>
    <t>42765</t>
  </si>
  <si>
    <t>ERF 464 OF UNDERBERG</t>
  </si>
  <si>
    <t>THOBILE EDISTER MTHALANE</t>
  </si>
  <si>
    <t>442</t>
  </si>
  <si>
    <t>N0FS00380000046500000</t>
  </si>
  <si>
    <t>ERF 465 OF BULWER</t>
  </si>
  <si>
    <t>NKOSIYEZWE WILSON MAPHANGA</t>
  </si>
  <si>
    <t>N0FS03610000046500000</t>
  </si>
  <si>
    <t>42775</t>
  </si>
  <si>
    <t>ERF 465 OF UNDERBERG</t>
  </si>
  <si>
    <t>NOMUSA CORNELIA NGCOBO</t>
  </si>
  <si>
    <t>N0FS00380000046600000</t>
  </si>
  <si>
    <t>ERF 466 OF BULWER</t>
  </si>
  <si>
    <t>NOMPILO PRIMROSE MAZIBUKO</t>
  </si>
  <si>
    <t>N0FS03610000046600000</t>
  </si>
  <si>
    <t>42785</t>
  </si>
  <si>
    <t>ERF 466 OF UNDERBERG</t>
  </si>
  <si>
    <t>THEMBEKA GLORIA MYENDE</t>
  </si>
  <si>
    <t>N0FS00380000046700000</t>
  </si>
  <si>
    <t>ERF 467 OF BULWER</t>
  </si>
  <si>
    <t>THEMBENI CHRISTINA DLAMINI</t>
  </si>
  <si>
    <t>N0FS03610000046700000</t>
  </si>
  <si>
    <t>42795</t>
  </si>
  <si>
    <t>ERF 467 OF UNDERBERG</t>
  </si>
  <si>
    <t>NOKUTHULA ERNITTA MTOLO</t>
  </si>
  <si>
    <t>N0FS00380000046800000</t>
  </si>
  <si>
    <t>ERF 468 OF BULWER</t>
  </si>
  <si>
    <t>THOMBI BERTINA DLAMINI</t>
  </si>
  <si>
    <t>N0FS03610000046800000</t>
  </si>
  <si>
    <t>42805</t>
  </si>
  <si>
    <t>ERF 468 OF UNDERBERG</t>
  </si>
  <si>
    <t>QONDI ANNA HADEBE</t>
  </si>
  <si>
    <t>N0FS00380000046900000</t>
  </si>
  <si>
    <t>ERF 469 OF BULWER</t>
  </si>
  <si>
    <t>THEMBISILE BEAUTY MTHEMBU</t>
  </si>
  <si>
    <t>N0FS03610000046900000</t>
  </si>
  <si>
    <t>42815</t>
  </si>
  <si>
    <t>ERF 469 OF UNDERBERG</t>
  </si>
  <si>
    <t>HENRY VELAPI NHLANGULELA THULELENI RUBINA NHLANGULELA</t>
  </si>
  <si>
    <t>N0FS00380000047000000</t>
  </si>
  <si>
    <t>ERF 470 OF BULWER</t>
  </si>
  <si>
    <t>SIBONGILE ELIZABETH MAPHANGA</t>
  </si>
  <si>
    <t>N0FS03610000047000000</t>
  </si>
  <si>
    <t>42825</t>
  </si>
  <si>
    <t>ERF 470 OF UNDERBERG</t>
  </si>
  <si>
    <t>NOBUHLE IRIS NXELE</t>
  </si>
  <si>
    <t>N0FS00380000047100000</t>
  </si>
  <si>
    <t>ERF 471 OF BULWER</t>
  </si>
  <si>
    <t>GADIGADI MHKAYI PHUNGULA</t>
  </si>
  <si>
    <t>N0FS03610000047100000</t>
  </si>
  <si>
    <t>42835</t>
  </si>
  <si>
    <t>ERF 471 OF UNDERBERG</t>
  </si>
  <si>
    <t>ZIBUYILE CLARA NXELE</t>
  </si>
  <si>
    <t>499</t>
  </si>
  <si>
    <t>N0FS00380000047200000</t>
  </si>
  <si>
    <t>ERF 472 OF BULWER</t>
  </si>
  <si>
    <t>BONGEKILE CYNTHIA GRACE KHUMALO</t>
  </si>
  <si>
    <t>N0FS03610000047200000</t>
  </si>
  <si>
    <t>42845</t>
  </si>
  <si>
    <t>ERF 472 OF UNDERBERG</t>
  </si>
  <si>
    <t>CONSTANTIA BONGIWE MOFOKENG</t>
  </si>
  <si>
    <t>330</t>
  </si>
  <si>
    <t>N0FS00380000047300000</t>
  </si>
  <si>
    <t>ERF 473 OF BULWER</t>
  </si>
  <si>
    <t>ANNAMARIA MAKHISIMUSI MBIZANE</t>
  </si>
  <si>
    <t>N0FS03610000047300000</t>
  </si>
  <si>
    <t>42855</t>
  </si>
  <si>
    <t>ERF 473 OF UNDERBERG</t>
  </si>
  <si>
    <t>FIKILE PHYLLIS KHUMALO</t>
  </si>
  <si>
    <t>397</t>
  </si>
  <si>
    <t>N0FS00380000047400000</t>
  </si>
  <si>
    <t>ERF 474 OF BULWER</t>
  </si>
  <si>
    <t>MBALEKELWA LAURENCE NDLOVU</t>
  </si>
  <si>
    <t>N0FS03610000047400000</t>
  </si>
  <si>
    <t>42865</t>
  </si>
  <si>
    <t>ERF 474 OF UNDERBERG</t>
  </si>
  <si>
    <t>NELISIWE PATIENCE MADLALA</t>
  </si>
  <si>
    <t>353</t>
  </si>
  <si>
    <t>N0FS00380000047500000</t>
  </si>
  <si>
    <t>ERF 475 OF BULWER</t>
  </si>
  <si>
    <t>THEMBELIHLE PAUTANCIA NGWANE</t>
  </si>
  <si>
    <t>N0FS03610000047500000</t>
  </si>
  <si>
    <t>42875</t>
  </si>
  <si>
    <t>ERF 475 OF UNDERBERG</t>
  </si>
  <si>
    <t>EUNICE ZANDILE KHUBONI</t>
  </si>
  <si>
    <t>N0FS00380000047600000</t>
  </si>
  <si>
    <t>ERF 476 OF BULWER</t>
  </si>
  <si>
    <t>SIPHIWE PETRUS HLOPHE</t>
  </si>
  <si>
    <t>N0FS03610000047600000</t>
  </si>
  <si>
    <t>42885</t>
  </si>
  <si>
    <t>ERF 476 OF UNDERBERG</t>
  </si>
  <si>
    <t>THOBILE PRIMROSE MHLONGO</t>
  </si>
  <si>
    <t>N0FS00380000047700000</t>
  </si>
  <si>
    <t>ERF 477 OF BULWER</t>
  </si>
  <si>
    <t>PATRICIA DELISILE MARHANGA</t>
  </si>
  <si>
    <t>N0FS03610000047700000</t>
  </si>
  <si>
    <t>42895</t>
  </si>
  <si>
    <t>ERF 477 OF UNDERBERG</t>
  </si>
  <si>
    <t>FIKELEPHI CLOTTILDAH SHEZI</t>
  </si>
  <si>
    <t>347</t>
  </si>
  <si>
    <t>N0FS00380000047800000</t>
  </si>
  <si>
    <t>ERF 478 OF BULWER</t>
  </si>
  <si>
    <t>EMILY DUDUZILE MTSHOTSHONONO TSILISO BERNARD MTSHOTSHONONO</t>
  </si>
  <si>
    <t>N0FS03610000047800000</t>
  </si>
  <si>
    <t>42905</t>
  </si>
  <si>
    <t>ERF 478 OF UNDERBERG</t>
  </si>
  <si>
    <t>QOLODA ZONDI JABULILE SYLVIA ZONDI</t>
  </si>
  <si>
    <t>N0FS00380000047900000</t>
  </si>
  <si>
    <t>ERF 479 OF BULWER</t>
  </si>
  <si>
    <t>SILVERTRA MATHOMBI DLAMINI</t>
  </si>
  <si>
    <t>N0FS03610000047900000</t>
  </si>
  <si>
    <t>42915</t>
  </si>
  <si>
    <t>ERF 479 OF UNDERBERG</t>
  </si>
  <si>
    <t>HAYI THEZI</t>
  </si>
  <si>
    <t>470</t>
  </si>
  <si>
    <t>N0FS00380000048000000</t>
  </si>
  <si>
    <t>ERF 480 OF BULWER</t>
  </si>
  <si>
    <t>MAGUZU ERNEST NGUBO MODESTA DUDUZILE NGUBO</t>
  </si>
  <si>
    <t>N0FS03610000048000000</t>
  </si>
  <si>
    <t>42925</t>
  </si>
  <si>
    <t>ERF 480 OF UNDERBERG</t>
  </si>
  <si>
    <t>MFANISENI DELLION DUMA</t>
  </si>
  <si>
    <t>491</t>
  </si>
  <si>
    <t>N0FS00380000048100000</t>
  </si>
  <si>
    <t>ERF 481 OF BULWER</t>
  </si>
  <si>
    <t>NGUBO WILFRED BONGA</t>
  </si>
  <si>
    <t>N0FS03610000048100000</t>
  </si>
  <si>
    <t>42935</t>
  </si>
  <si>
    <t>ERF 481 OF UNDERBERG</t>
  </si>
  <si>
    <t>SIPHO ERNEST NYIDE</t>
  </si>
  <si>
    <t>383</t>
  </si>
  <si>
    <t>N0FS00380000048200000</t>
  </si>
  <si>
    <t>ERF 482 OF BULWER</t>
  </si>
  <si>
    <t>DELINAH SHEZI</t>
  </si>
  <si>
    <t>N0FS03610000048200000</t>
  </si>
  <si>
    <t>42945</t>
  </si>
  <si>
    <t>ERF 482 OF UNDERBERG</t>
  </si>
  <si>
    <t>JABULILE JULIA DLAMINI</t>
  </si>
  <si>
    <t>N0FS00380000048300000</t>
  </si>
  <si>
    <t>ERF 483 OF BULWER</t>
  </si>
  <si>
    <t>KHUMBUZILE VIRGINIA NTSHIZA</t>
  </si>
  <si>
    <t>N0FS03610000048300000</t>
  </si>
  <si>
    <t>42955</t>
  </si>
  <si>
    <t>ERF 483 OF UNDERBERG</t>
  </si>
  <si>
    <t>JALISILE CREMENSIA DLAMINI</t>
  </si>
  <si>
    <t>430</t>
  </si>
  <si>
    <t>N0FS00380000048400000</t>
  </si>
  <si>
    <t>ERF 484 OF BULWER</t>
  </si>
  <si>
    <t>MLINDELI DAVID MTOLO NOBUHLE PRINCESS MTOLO</t>
  </si>
  <si>
    <t>N0FS03610000048400000</t>
  </si>
  <si>
    <t>264115</t>
  </si>
  <si>
    <t>ERF 484 OF UNDERBERG</t>
  </si>
  <si>
    <t>THANDI TSHOBA</t>
  </si>
  <si>
    <t>N0FS00380000048500000</t>
  </si>
  <si>
    <t>ERF 485 OF BULWER</t>
  </si>
  <si>
    <t>BONGANI THULASIZWE MBHENSE</t>
  </si>
  <si>
    <t>N0FS03610000048500000</t>
  </si>
  <si>
    <t>42975</t>
  </si>
  <si>
    <t>ERF 485 OF UNDERBERG</t>
  </si>
  <si>
    <t>KOMBI MARGRET SHOBA</t>
  </si>
  <si>
    <t>443</t>
  </si>
  <si>
    <t>N0FS00380000048700000</t>
  </si>
  <si>
    <t>ERF 487 OF BULWER</t>
  </si>
  <si>
    <t>MARGARET SBONGILE MVUBU</t>
  </si>
  <si>
    <t>N0FS00380000048800000</t>
  </si>
  <si>
    <t>ERF 488 OF BULWER</t>
  </si>
  <si>
    <t>NONTETHELELO PRUDENCE MADONDA</t>
  </si>
  <si>
    <t>N0FS03610000048800000</t>
  </si>
  <si>
    <t>47005</t>
  </si>
  <si>
    <t>ERF 488 OF UNDERBERG</t>
  </si>
  <si>
    <t>BASUKILE SHOBA</t>
  </si>
  <si>
    <t>N0FS00380000048900000</t>
  </si>
  <si>
    <t>ERF 489 OF BULWER</t>
  </si>
  <si>
    <t>SBONGILE MIRRIAM MKHWANAZI</t>
  </si>
  <si>
    <t>N0FS03610000048900000</t>
  </si>
  <si>
    <t>47015</t>
  </si>
  <si>
    <t>ERF 489 OF UNDERBERG</t>
  </si>
  <si>
    <t>NOKUPHIWA SYLVACIA ZUNGU</t>
  </si>
  <si>
    <t>N0FS00380000049000000</t>
  </si>
  <si>
    <t>ERF 490 OF BULWER</t>
  </si>
  <si>
    <t>GENESIS ALSON ZONDI</t>
  </si>
  <si>
    <t>N0FS03610000049000000</t>
  </si>
  <si>
    <t>47025</t>
  </si>
  <si>
    <t>ERF 490 OF UNDERBERG</t>
  </si>
  <si>
    <t>NTSHIZA LILLY NICHOLINA</t>
  </si>
  <si>
    <t>343</t>
  </si>
  <si>
    <t>N0FS00380000049100000</t>
  </si>
  <si>
    <t>ERF 491 OF BULWER</t>
  </si>
  <si>
    <t>ELIZABETH BUSISIWE NDLELA</t>
  </si>
  <si>
    <t>N0FS03610000049100000</t>
  </si>
  <si>
    <t>47035</t>
  </si>
  <si>
    <t>ERF 491 OF UNDERBERG</t>
  </si>
  <si>
    <t>MADLALA ALPHEUS MADLALA SCAZILE AGUESIA</t>
  </si>
  <si>
    <t>N0FS00380000049200000</t>
  </si>
  <si>
    <t>ERF 492 OF BULWER</t>
  </si>
  <si>
    <t>CONSTANCE LINDELENI MAZEKA</t>
  </si>
  <si>
    <t>N0FS03610000049200000</t>
  </si>
  <si>
    <t>47045</t>
  </si>
  <si>
    <t>ERF 492 OF UNDERBERG</t>
  </si>
  <si>
    <t>TSHENGISILE FLAVIOR CLARAH MADIKANA</t>
  </si>
  <si>
    <t>461</t>
  </si>
  <si>
    <t>N0FS00380000049300000</t>
  </si>
  <si>
    <t>ERF 493 OF BULWER</t>
  </si>
  <si>
    <t>BONISILE PROTASIA SITOLE</t>
  </si>
  <si>
    <t>N0FS03610000049300000</t>
  </si>
  <si>
    <t>47055</t>
  </si>
  <si>
    <t>ERF 493 OF UNDERBERG</t>
  </si>
  <si>
    <t>MICHAEL JIMSON MOFUKENG</t>
  </si>
  <si>
    <t>390</t>
  </si>
  <si>
    <t>N0FS00380000049400000</t>
  </si>
  <si>
    <t>ERF 494 OF BULWER</t>
  </si>
  <si>
    <t>GLADYS NELISIWE MADONDA</t>
  </si>
  <si>
    <t>293</t>
  </si>
  <si>
    <t>N0FS03610000049400000</t>
  </si>
  <si>
    <t>ERF 494 OF UNDERBERG</t>
  </si>
  <si>
    <t>BONGANI JASTILE XASIBE</t>
  </si>
  <si>
    <t>413</t>
  </si>
  <si>
    <t>N0FS00380000049500000</t>
  </si>
  <si>
    <t>ERF 495 OF BULWER</t>
  </si>
  <si>
    <t>LUNGELO MXOLELI THOBANI MADLALA</t>
  </si>
  <si>
    <t>N0FS03610000049500000</t>
  </si>
  <si>
    <t>47075</t>
  </si>
  <si>
    <t>ERF 495 OF UNDERBERG</t>
  </si>
  <si>
    <t>BESWELENI ZUMA</t>
  </si>
  <si>
    <t>N0FS00380000049600000</t>
  </si>
  <si>
    <t>ERF 496 OF BULWER</t>
  </si>
  <si>
    <t>PHAKAMILE QUEENETH NGCOBO</t>
  </si>
  <si>
    <t>N0FS03610000049600000</t>
  </si>
  <si>
    <t>47085</t>
  </si>
  <si>
    <t>ERF 496 OF UNDERBERG</t>
  </si>
  <si>
    <t>DLAMINI EUNICE BAWELILE</t>
  </si>
  <si>
    <t>433</t>
  </si>
  <si>
    <t>N0FS00380000049700000</t>
  </si>
  <si>
    <t>ERF 497 OF BULWER</t>
  </si>
  <si>
    <t>SANDILE COLLIN MBANJWA</t>
  </si>
  <si>
    <t>N0FS03610000049700000</t>
  </si>
  <si>
    <t>47095</t>
  </si>
  <si>
    <t>ERF 497 OF UNDERBERG</t>
  </si>
  <si>
    <t>KHONO VERONICA MBANJWA</t>
  </si>
  <si>
    <t>N0FS00380000049800000</t>
  </si>
  <si>
    <t>ERF 498 OF BULWER</t>
  </si>
  <si>
    <t>NOMPUMELELO THELMA KHATHI</t>
  </si>
  <si>
    <t>N0FS03610000049800000</t>
  </si>
  <si>
    <t>47105</t>
  </si>
  <si>
    <t>ERF 498 OF UNDERBERG</t>
  </si>
  <si>
    <t>MANDLA DENNIS MTOLO BASOLILE ANNAMARIA MTOLO</t>
  </si>
  <si>
    <t>N0FS00380000049900000</t>
  </si>
  <si>
    <t>ERF 499 OF BULWER</t>
  </si>
  <si>
    <t>HELLEN SIMANGELE SOSIBO</t>
  </si>
  <si>
    <t>N0FS03610000049900000</t>
  </si>
  <si>
    <t>47115</t>
  </si>
  <si>
    <t>ERF 499 OF UNDERBERG</t>
  </si>
  <si>
    <t>DILDU GLORIA KHUMALO</t>
  </si>
  <si>
    <t>N0FS00380000050000000</t>
  </si>
  <si>
    <t>ERF 500 OF BULWER</t>
  </si>
  <si>
    <t>BONGUMUSA WISEMAN DLAMINI</t>
  </si>
  <si>
    <t>N0FS03610000050000000</t>
  </si>
  <si>
    <t>47125</t>
  </si>
  <si>
    <t>ERF 500 OF UNDERBERG</t>
  </si>
  <si>
    <t>LENA HLONGWANE</t>
  </si>
  <si>
    <t>N0FS00380000050100000</t>
  </si>
  <si>
    <t>ERF 501 OF BULWER</t>
  </si>
  <si>
    <t>KENNETH SIKHUMBUZO MNCWABE NOLHLANHLA GI MNCWABE</t>
  </si>
  <si>
    <t>N0FS03610000050100000</t>
  </si>
  <si>
    <t>47135</t>
  </si>
  <si>
    <t>ERF 501 OF UNDERBERG</t>
  </si>
  <si>
    <t>VIVIAN THEMBINKOSI MKHIZE</t>
  </si>
  <si>
    <t>N0FS00380000050200000</t>
  </si>
  <si>
    <t>ERF 502 OF BULWER</t>
  </si>
  <si>
    <t>SITHANDIWE THULILE DAWN ZONDI</t>
  </si>
  <si>
    <t>N0FS03610000050200000</t>
  </si>
  <si>
    <t>47145</t>
  </si>
  <si>
    <t>ERF 502 OF UNDERBERG</t>
  </si>
  <si>
    <t>VEYI NTSHEVULA MNGUNI BHANJA ANNASTASIA MNGUNI</t>
  </si>
  <si>
    <t>N0FS00380000050300000</t>
  </si>
  <si>
    <t>ERF 503 OF BULWER</t>
  </si>
  <si>
    <t>EMMANUEL NKOSINATHI GWALA</t>
  </si>
  <si>
    <t>N0FS03610000050300000</t>
  </si>
  <si>
    <t>47155</t>
  </si>
  <si>
    <t>ERF 503 OF UNDERBERG</t>
  </si>
  <si>
    <t>MAFUNA MDUDUZI TSHEKE</t>
  </si>
  <si>
    <t>N0FS00380000050400000</t>
  </si>
  <si>
    <t>ERF 504 OF BULWER</t>
  </si>
  <si>
    <t>NOBUHLE ANTONETTE KHATHI</t>
  </si>
  <si>
    <t>N0FS03610000050400000</t>
  </si>
  <si>
    <t>47165</t>
  </si>
  <si>
    <t>ERF 504 OF UNDERBERG</t>
  </si>
  <si>
    <t>LUKILE THEODORA MKHIZE</t>
  </si>
  <si>
    <t>N0FS00380000050500000</t>
  </si>
  <si>
    <t>ERF 505 OF BULWER</t>
  </si>
  <si>
    <t>PROTASIA ZONGILE SOSIBO</t>
  </si>
  <si>
    <t>N0FS03610000050500000</t>
  </si>
  <si>
    <t>233035</t>
  </si>
  <si>
    <t>ERF 505 OF UNDERBERG</t>
  </si>
  <si>
    <t>IMMACULATE SITHEMBILE MLOTSHWA</t>
  </si>
  <si>
    <t>N0FS00380000050600000</t>
  </si>
  <si>
    <t>ERF 506 OF BULWER</t>
  </si>
  <si>
    <t>BONGINKOSI HARISON SOSIBO</t>
  </si>
  <si>
    <t>N0FS03610000050600000</t>
  </si>
  <si>
    <t>47185</t>
  </si>
  <si>
    <t>ERF 506 OF UNDERBERG</t>
  </si>
  <si>
    <t>NTOMBIZODWA EMILY CHAGWE MAKHENSE CHAGWE</t>
  </si>
  <si>
    <t>408</t>
  </si>
  <si>
    <t>N0FS00380000050700000</t>
  </si>
  <si>
    <t>ERF 507 OF BULWER</t>
  </si>
  <si>
    <t>LINDELENI FRANCISCA SHEZI ZILOBOLE SIXTUS SHEZI</t>
  </si>
  <si>
    <t>N0FS03610000050700000</t>
  </si>
  <si>
    <t>47195</t>
  </si>
  <si>
    <t>ERF 507 OF UNDERBERG</t>
  </si>
  <si>
    <t>DELISILE CLAUDIA MBIZANE NKOSIYOMUZI NICHOLAS MBIZANE</t>
  </si>
  <si>
    <t>N0FS00380000050800000</t>
  </si>
  <si>
    <t>ERF 508 OF BULWER</t>
  </si>
  <si>
    <t>MANDLAKAPHELI HAMILTON HLOPHE</t>
  </si>
  <si>
    <t>N0FS03610000050800000</t>
  </si>
  <si>
    <t>47205</t>
  </si>
  <si>
    <t>ERF 508 OF UNDERBERG</t>
  </si>
  <si>
    <t>ZANELE PRINCESS RADEBE</t>
  </si>
  <si>
    <t>N0FS00380000050900000</t>
  </si>
  <si>
    <t>ERF 509 OF BULWER</t>
  </si>
  <si>
    <t>SIPHO MTOLO</t>
  </si>
  <si>
    <t>N0FS03610000050900000</t>
  </si>
  <si>
    <t>47215</t>
  </si>
  <si>
    <t>ERF 509 OF UNDERBERG</t>
  </si>
  <si>
    <t>TINY THOLAKELE IGLET MADLALA</t>
  </si>
  <si>
    <t>N0FS00380000051000000</t>
  </si>
  <si>
    <t>ERF 510 OF BULWER</t>
  </si>
  <si>
    <t>NOMALUNGELO YVONNE DLAMINI</t>
  </si>
  <si>
    <t>N0FS03610000051000000</t>
  </si>
  <si>
    <t>47225</t>
  </si>
  <si>
    <t>ERF 510 OF UNDERBERG</t>
  </si>
  <si>
    <t>LINDENI PELEGRINA ZONDI</t>
  </si>
  <si>
    <t>391</t>
  </si>
  <si>
    <t>N0FS00380000051100000</t>
  </si>
  <si>
    <t>ERF 511 OF BULWER</t>
  </si>
  <si>
    <t>BHEKEZAKHE MADLALA</t>
  </si>
  <si>
    <t>N0FS03610000051100000</t>
  </si>
  <si>
    <t>47235</t>
  </si>
  <si>
    <t>ERF 511 OF UNDERBERG</t>
  </si>
  <si>
    <t>MBUZENI HENRY TSHEZI</t>
  </si>
  <si>
    <t>N0FS00380000051200000</t>
  </si>
  <si>
    <t>ERF 512 OF BULWER</t>
  </si>
  <si>
    <t>THOBILE PRECIOUS PEARL KHUMALO</t>
  </si>
  <si>
    <t>N0FS03610000051200000</t>
  </si>
  <si>
    <t>47245</t>
  </si>
  <si>
    <t>ERF 512 OF UNDERBERG</t>
  </si>
  <si>
    <t>PATRICIA HOMBAKAZI NGCOBO</t>
  </si>
  <si>
    <t>N0FS00380000051300000</t>
  </si>
  <si>
    <t>ERF 513 OF BULWER</t>
  </si>
  <si>
    <t>BOESMAN MAZEKA NTOMBIFUTHI FABIOLA MAZEKA</t>
  </si>
  <si>
    <t>N0FS03610000051300000</t>
  </si>
  <si>
    <t>47255</t>
  </si>
  <si>
    <t>ERF 513 OF UNDERBERG</t>
  </si>
  <si>
    <t>MNCWABE EUVONNE LINDIWE</t>
  </si>
  <si>
    <t>N0FS00380000051400000</t>
  </si>
  <si>
    <t>ERF 514 OF BULWER</t>
  </si>
  <si>
    <t>NOMFANELO HEATER SIBISI</t>
  </si>
  <si>
    <t>N0FS03610000051400000</t>
  </si>
  <si>
    <t>47265</t>
  </si>
  <si>
    <t>ERF 514 OF UNDERBERG</t>
  </si>
  <si>
    <t>ZIBUYISE ALPHEUS MBANJWA</t>
  </si>
  <si>
    <t>N0FS00380000051500000</t>
  </si>
  <si>
    <t>ERF 515 OF BULWER</t>
  </si>
  <si>
    <t>HLENGIWE FAVOURITE NGCOBO</t>
  </si>
  <si>
    <t>N0FS03610000051500000</t>
  </si>
  <si>
    <t>47275</t>
  </si>
  <si>
    <t>ERF 515 OF UNDERBERG</t>
  </si>
  <si>
    <t>JALISILE GETRUDE CHULE</t>
  </si>
  <si>
    <t>576</t>
  </si>
  <si>
    <t>N0FS00380000051600000</t>
  </si>
  <si>
    <t>ERF 516 OF BULWER</t>
  </si>
  <si>
    <t>NTOMBEMNYAMA DLAMINI</t>
  </si>
  <si>
    <t>N0FS03610000051600000</t>
  </si>
  <si>
    <t>47285</t>
  </si>
  <si>
    <t>ERF 516 OF UNDERBERG</t>
  </si>
  <si>
    <t>DELIWE MAVIS SOSIBO</t>
  </si>
  <si>
    <t>N0FS00380000051700000</t>
  </si>
  <si>
    <t>ERF 517 OF BULWER</t>
  </si>
  <si>
    <t>PERFECT THEMBALETHU MKHIZE</t>
  </si>
  <si>
    <t>N0FS03610000051700000</t>
  </si>
  <si>
    <t>47295</t>
  </si>
  <si>
    <t>ERF 517 OF UNDERBERG</t>
  </si>
  <si>
    <t>MARRY DOLOROSA LUNGILE BEKWA</t>
  </si>
  <si>
    <t>378</t>
  </si>
  <si>
    <t>N0FS00380000051800000</t>
  </si>
  <si>
    <t>ERF 518 OF BULWER</t>
  </si>
  <si>
    <t>JABULILE FLORENCE DLAMINI</t>
  </si>
  <si>
    <t>N0FS03610000051800000</t>
  </si>
  <si>
    <t>47305</t>
  </si>
  <si>
    <t>ERF 518 OF UNDERBERG</t>
  </si>
  <si>
    <t>NONHLANHLA VIRGINIA KHATHI</t>
  </si>
  <si>
    <t>N0FS03610000051900000</t>
  </si>
  <si>
    <t>47315</t>
  </si>
  <si>
    <t>ERF 519 OF UNDERBERG</t>
  </si>
  <si>
    <t>ANNACLETTA MBUYILE CAKWE</t>
  </si>
  <si>
    <t>N0FS03610000052000000</t>
  </si>
  <si>
    <t>47325</t>
  </si>
  <si>
    <t>ERF 520 OF UNDERBERG</t>
  </si>
  <si>
    <t>DECEMBER SELBY SHEZI</t>
  </si>
  <si>
    <t>N0FS03610000052100000</t>
  </si>
  <si>
    <t>47335</t>
  </si>
  <si>
    <t>ERF 521 OF UNDERBERG</t>
  </si>
  <si>
    <t>ZWELIHLE ZUMA</t>
  </si>
  <si>
    <t>N0FS03610000052200000</t>
  </si>
  <si>
    <t>47345</t>
  </si>
  <si>
    <t>ERF 522 OF UNDERBERG</t>
  </si>
  <si>
    <t>ELIAS BEKUMUZI ZONDO FLORENCE ZONDO</t>
  </si>
  <si>
    <t>N0FS03610000052300000</t>
  </si>
  <si>
    <t>47355</t>
  </si>
  <si>
    <t>ERF 523 OF UNDERBERG</t>
  </si>
  <si>
    <t>JOHNSON MANDLA NDLOVU</t>
  </si>
  <si>
    <t>N0FS03610000052400000</t>
  </si>
  <si>
    <t>47365</t>
  </si>
  <si>
    <t>ERF 524 OF UNDERBERG</t>
  </si>
  <si>
    <t>THABISILE LIZZY MKHIZE</t>
  </si>
  <si>
    <t>N0FS03610000052500000</t>
  </si>
  <si>
    <t>47375</t>
  </si>
  <si>
    <t>ERF 525 OF UNDERBERG</t>
  </si>
  <si>
    <t>SIXTONIA ZENZILE DLAMINI</t>
  </si>
  <si>
    <t>N0FS03610000052600000</t>
  </si>
  <si>
    <t>47385</t>
  </si>
  <si>
    <t>ERF 526 OF UNDERBERG</t>
  </si>
  <si>
    <t>NTOMBIFIKILE CLEMENTIA SOSIBO</t>
  </si>
  <si>
    <t>N0FS03610000052700000</t>
  </si>
  <si>
    <t>ERF 527 OF UNDERBERG</t>
  </si>
  <si>
    <t>SEBENZILE VERONICA MKHIZE</t>
  </si>
  <si>
    <t>441</t>
  </si>
  <si>
    <t>N0FS03610000052800000</t>
  </si>
  <si>
    <t>ERF 528 OF UNDERBERG</t>
  </si>
  <si>
    <t>MBANJWA THEODORA TOLANI</t>
  </si>
  <si>
    <t>N0FS03610000052900000</t>
  </si>
  <si>
    <t>47415</t>
  </si>
  <si>
    <t>ERF 529 OF UNDERBERG</t>
  </si>
  <si>
    <t>RICHARD ZWELITHULE NZIMANDE PRISCA THULISILE NZIMANDE</t>
  </si>
  <si>
    <t>N0FS03610000053000000</t>
  </si>
  <si>
    <t>47425</t>
  </si>
  <si>
    <t>ERF 530 OF UNDERBERG</t>
  </si>
  <si>
    <t>SALUKWAZI ANNA CHAGWE</t>
  </si>
  <si>
    <t>N0FS03610000053100000</t>
  </si>
  <si>
    <t>47435</t>
  </si>
  <si>
    <t>ERF 531 OF UNDERBERG</t>
  </si>
  <si>
    <t>MBANJWA JABULILE ESTHER</t>
  </si>
  <si>
    <t>N0FS03610000053200000</t>
  </si>
  <si>
    <t>47445</t>
  </si>
  <si>
    <t>ERF 532 OF UNDERBERG</t>
  </si>
  <si>
    <t>BUSELAPHI PROTASIA DLAMINI</t>
  </si>
  <si>
    <t>407</t>
  </si>
  <si>
    <t>N0FS03610000053300000</t>
  </si>
  <si>
    <t>47455</t>
  </si>
  <si>
    <t>ERF 533 OF UNDERBERG</t>
  </si>
  <si>
    <t>MONTSIKELELO AGNES MAKHOHLISO</t>
  </si>
  <si>
    <t>N0FS03610000053400000</t>
  </si>
  <si>
    <t>47465</t>
  </si>
  <si>
    <t>ERF 534 OF UNDERBERG</t>
  </si>
  <si>
    <t>BUYISILE PRISILA MAJOZI</t>
  </si>
  <si>
    <t>N0FS03610000053500000</t>
  </si>
  <si>
    <t>47475</t>
  </si>
  <si>
    <t>ERF 535 OF UNDERBERG</t>
  </si>
  <si>
    <t>PHUMZILE EUNICE NZIMANDE</t>
  </si>
  <si>
    <t>369</t>
  </si>
  <si>
    <t>N0FS00380000053600000</t>
  </si>
  <si>
    <t xml:space="preserve">PORTION 0 OF ERF 536 OF BULWER </t>
  </si>
  <si>
    <t>SIBETHA GROUP PROPRIETARY LIMITED</t>
  </si>
  <si>
    <t>NEW PROP RES</t>
  </si>
  <si>
    <t>N0FS03610000053600000</t>
  </si>
  <si>
    <t>47485</t>
  </si>
  <si>
    <t>ERF 536 OF UNDERBERG</t>
  </si>
  <si>
    <t>ZWELAKHE FIDELIS MBELU</t>
  </si>
  <si>
    <t>N0FS03610000053700000</t>
  </si>
  <si>
    <t>47495</t>
  </si>
  <si>
    <t>ERF 537 OF UNDERBERG</t>
  </si>
  <si>
    <t>NTOMBI FLORENCE MAPHLALA</t>
  </si>
  <si>
    <t>485</t>
  </si>
  <si>
    <t>N0FS03610000053800000</t>
  </si>
  <si>
    <t>47505</t>
  </si>
  <si>
    <t>ERF 538 OF UNDERBERG</t>
  </si>
  <si>
    <t>NIKIWE JOYCE KHESWA</t>
  </si>
  <si>
    <t>337</t>
  </si>
  <si>
    <t>N0FS03610000053900000</t>
  </si>
  <si>
    <t>47515</t>
  </si>
  <si>
    <t>ERF 539 OF UNDERBERG</t>
  </si>
  <si>
    <t>DUDUZILE ANNA ZONDO</t>
  </si>
  <si>
    <t>N0FS03610000054000000</t>
  </si>
  <si>
    <t>47525</t>
  </si>
  <si>
    <t>ERF 540 OF UNDERBERG</t>
  </si>
  <si>
    <t>BONISIWE AGNES MBANJWA</t>
  </si>
  <si>
    <t>481</t>
  </si>
  <si>
    <t>N0FS03610000054100000</t>
  </si>
  <si>
    <t>47535</t>
  </si>
  <si>
    <t>ERF 541 OF UNDERBERG</t>
  </si>
  <si>
    <t>MANQOBO PAULUS KHUBONE</t>
  </si>
  <si>
    <t>N0FS03610000054200000</t>
  </si>
  <si>
    <t>47545</t>
  </si>
  <si>
    <t>ERF 542 OF UNDERBERG</t>
  </si>
  <si>
    <t>THULELENI OCTAVIA DUMA</t>
  </si>
  <si>
    <t>N0FS03610000054300000</t>
  </si>
  <si>
    <t>47555</t>
  </si>
  <si>
    <t>ERF 543 OF UNDERBERG</t>
  </si>
  <si>
    <t>SIBONGILE PASCALINA MOFOKENG</t>
  </si>
  <si>
    <t>N0FS03610000054400000</t>
  </si>
  <si>
    <t>47565</t>
  </si>
  <si>
    <t>ERF 544 OF UNDERBERG</t>
  </si>
  <si>
    <t>RITTA MARIA MLOTSHWA</t>
  </si>
  <si>
    <t>374</t>
  </si>
  <si>
    <t>N0FS03610000054500000</t>
  </si>
  <si>
    <t>47575</t>
  </si>
  <si>
    <t>ERF 545 OF UNDERBERG</t>
  </si>
  <si>
    <t>PRAXEDIS JABULISILE KHUMALO</t>
  </si>
  <si>
    <t>N0FS03610000054600000</t>
  </si>
  <si>
    <t>47585</t>
  </si>
  <si>
    <t>ERF 546 OF UNDERBERG</t>
  </si>
  <si>
    <t>DUDUZILE SIMESIA BASI</t>
  </si>
  <si>
    <t>424</t>
  </si>
  <si>
    <t>N0FS03610000054700000</t>
  </si>
  <si>
    <t>47595</t>
  </si>
  <si>
    <t>ERF 547 OF UNDERBERG</t>
  </si>
  <si>
    <t>FREDDIE PHUNGULA OTONIA PHUNGULA</t>
  </si>
  <si>
    <t>N0FS03610000054800000</t>
  </si>
  <si>
    <t>47605</t>
  </si>
  <si>
    <t>ERF 548 OF UNDERBERG</t>
  </si>
  <si>
    <t>ALFRED MNCUBE MBANGI FLORENCE MTOLO</t>
  </si>
  <si>
    <t>317</t>
  </si>
  <si>
    <t>N0FS03610000054900000</t>
  </si>
  <si>
    <t>47615</t>
  </si>
  <si>
    <t>ERF 549 OF UNDERBERG</t>
  </si>
  <si>
    <t>THANDI AUDREY MKUMBENI</t>
  </si>
  <si>
    <t>N0FS03610000055000000</t>
  </si>
  <si>
    <t>ERF 550 OF UNDERBERG</t>
  </si>
  <si>
    <t>THEMBEKA MONICA MKHIZE</t>
  </si>
  <si>
    <t>N0FS03610000055100000</t>
  </si>
  <si>
    <t>47635</t>
  </si>
  <si>
    <t>ERF 551 OF UNDERBERG</t>
  </si>
  <si>
    <t>ZIBANDLILE MKHIZE</t>
  </si>
  <si>
    <t>351</t>
  </si>
  <si>
    <t>N0FS03610000055200000</t>
  </si>
  <si>
    <t>47645</t>
  </si>
  <si>
    <t>ERF 552 OF UNDERBERG</t>
  </si>
  <si>
    <t>REGINA SIZENI ZONDO</t>
  </si>
  <si>
    <t>448</t>
  </si>
  <si>
    <t>N0FS03610000055300000</t>
  </si>
  <si>
    <t>47655</t>
  </si>
  <si>
    <t>ERF 553 OF UNDERBERG</t>
  </si>
  <si>
    <t>ZIMANGELE THANDIWE TSHEZI</t>
  </si>
  <si>
    <t>N0FS03610000055400000</t>
  </si>
  <si>
    <t>84275</t>
  </si>
  <si>
    <t>ERF 554 OF UNDERBERG</t>
  </si>
  <si>
    <t>BONAKELE BRENDA DLAMINI</t>
  </si>
  <si>
    <t>469</t>
  </si>
  <si>
    <t>N0FS03610000055500000</t>
  </si>
  <si>
    <t>47675</t>
  </si>
  <si>
    <t>ERF 555 OF UNDERBERG</t>
  </si>
  <si>
    <t>MFANOZI MANDLENKOSI DUMA</t>
  </si>
  <si>
    <t>468</t>
  </si>
  <si>
    <t>N0FS03610000055600000</t>
  </si>
  <si>
    <t>47685</t>
  </si>
  <si>
    <t>ERF 556 OF UNDERBERG</t>
  </si>
  <si>
    <t>NKOSINATHI ABSOLOMON MOLEFE</t>
  </si>
  <si>
    <t>N0FS03610000055700000</t>
  </si>
  <si>
    <t>47695</t>
  </si>
  <si>
    <t>ERF 557 OF UNDERBERG</t>
  </si>
  <si>
    <t>ACOURT THULANI NGCOBO</t>
  </si>
  <si>
    <t>N0FS03610000055800000</t>
  </si>
  <si>
    <t>47705</t>
  </si>
  <si>
    <t>ERF 558 OF UNDERBERG</t>
  </si>
  <si>
    <t>THULANI EMMANUEL DUMA</t>
  </si>
  <si>
    <t>N0FS03610000055900000</t>
  </si>
  <si>
    <t>47715</t>
  </si>
  <si>
    <t>ERF 559 OF UNDERBERG</t>
  </si>
  <si>
    <t>DUMAZILE TERESA SHOBA</t>
  </si>
  <si>
    <t>N0FS03610000056000000</t>
  </si>
  <si>
    <t>47725</t>
  </si>
  <si>
    <t>ERF 560 OF UNDERBERG</t>
  </si>
  <si>
    <t>BALUNGILE ANACHRETA TSHOBA</t>
  </si>
  <si>
    <t>N0FS03610000056100000</t>
  </si>
  <si>
    <t>47735</t>
  </si>
  <si>
    <t>ERF 561 OF UNDERBERG</t>
  </si>
  <si>
    <t>SIBONGILE ANNA-MARIA SHEZI</t>
  </si>
  <si>
    <t>N0FS03610000056200000</t>
  </si>
  <si>
    <t>47745</t>
  </si>
  <si>
    <t>ERF 562 OF UNDERBERG</t>
  </si>
  <si>
    <t>ELLIOT FANI LUSWAZI</t>
  </si>
  <si>
    <t>N0FS03610000056300000</t>
  </si>
  <si>
    <t>47755</t>
  </si>
  <si>
    <t>ERF 563 OF UNDERBERG</t>
  </si>
  <si>
    <t>ZEKELENI IRENE MBANJWA</t>
  </si>
  <si>
    <t>N0FS03610000056400000</t>
  </si>
  <si>
    <t>47765</t>
  </si>
  <si>
    <t>ERF 564 OF UNDERBERG</t>
  </si>
  <si>
    <t>HLEFANE PAULUS HLOPHE MTU GEMELIA HLOPHE</t>
  </si>
  <si>
    <t>N0FS03610000056500000</t>
  </si>
  <si>
    <t>47775</t>
  </si>
  <si>
    <t>ERF 565 OF UNDERBERG</t>
  </si>
  <si>
    <t>VUYANI PATRICK MPHAPHU</t>
  </si>
  <si>
    <t>N0FS03610000056600000</t>
  </si>
  <si>
    <t>47785</t>
  </si>
  <si>
    <t>ERF 566 OF UNDERBERG</t>
  </si>
  <si>
    <t>PATRICIA MANAZANA MOFOKENG</t>
  </si>
  <si>
    <t>N0FS03610000056700000</t>
  </si>
  <si>
    <t>71405</t>
  </si>
  <si>
    <t>ERF 567 OF UNDERBERG</t>
  </si>
  <si>
    <t>MARGRET SIBONGILE MTOLO MSHIYENI HOWARD MTOLO</t>
  </si>
  <si>
    <t>N0FS03610000056800000</t>
  </si>
  <si>
    <t>47805</t>
  </si>
  <si>
    <t>ERF 568 OF UNDERBERG</t>
  </si>
  <si>
    <t>MBUZENI RICHARD MKHIZE</t>
  </si>
  <si>
    <t>N0FS03610000056900000</t>
  </si>
  <si>
    <t>47815</t>
  </si>
  <si>
    <t>ERF 569 OF UNDERBERG</t>
  </si>
  <si>
    <t>ZITHOBILE THANDI GAMEDE</t>
  </si>
  <si>
    <t>N0FS03610000057000000</t>
  </si>
  <si>
    <t>262415</t>
  </si>
  <si>
    <t>ERF 570 OF UNDERBERG</t>
  </si>
  <si>
    <t>MZAWUPHELI CHRISTOPHER DLAMINI</t>
  </si>
  <si>
    <t>453</t>
  </si>
  <si>
    <t>N0FS03610000057100000</t>
  </si>
  <si>
    <t>47835</t>
  </si>
  <si>
    <t>ERF 571 OF UNDERBERG</t>
  </si>
  <si>
    <t>FANA BERNARD NDLOVU</t>
  </si>
  <si>
    <t>N0FS03610000057200000</t>
  </si>
  <si>
    <t>ERF 572 OF UNDERBERG</t>
  </si>
  <si>
    <t>MAKHELE FRANCE MOHLAKAONA</t>
  </si>
  <si>
    <t>344</t>
  </si>
  <si>
    <t>N0FS03610000057300000</t>
  </si>
  <si>
    <t>47855</t>
  </si>
  <si>
    <t>ERF 573 OF UNDERBERG</t>
  </si>
  <si>
    <t>MHLONGO MTWANA HENDRICA</t>
  </si>
  <si>
    <t>N0FS03610000057400000</t>
  </si>
  <si>
    <t>47865</t>
  </si>
  <si>
    <t>ERF 574 OF UNDERBERG</t>
  </si>
  <si>
    <t>MLAHLWA NIKLOM CHAGWE</t>
  </si>
  <si>
    <t>476</t>
  </si>
  <si>
    <t>N0FS03610000057500000</t>
  </si>
  <si>
    <t>47875</t>
  </si>
  <si>
    <t>ERF 575 OF UNDERBERG</t>
  </si>
  <si>
    <t>ZOLEKA PATRICIA NKOMO</t>
  </si>
  <si>
    <t>N0FS03610000057600000</t>
  </si>
  <si>
    <t>47885</t>
  </si>
  <si>
    <t>ERF 576 OF UNDERBERG</t>
  </si>
  <si>
    <t>GUGU MADLALA</t>
  </si>
  <si>
    <t>338</t>
  </si>
  <si>
    <t>N0FS03610000057700000</t>
  </si>
  <si>
    <t>47895</t>
  </si>
  <si>
    <t>ERF 577 OF UNDERBERG</t>
  </si>
  <si>
    <t>KHUMBUZILE CELIA DLAMINI</t>
  </si>
  <si>
    <t>N0FS03610000057800000</t>
  </si>
  <si>
    <t>47905</t>
  </si>
  <si>
    <t>ERF 578 OF UNDERBERG</t>
  </si>
  <si>
    <t>CYNTHIA THABILE HLOPHE</t>
  </si>
  <si>
    <t>N0FS03610000057900000</t>
  </si>
  <si>
    <t>47915</t>
  </si>
  <si>
    <t>ERF 579 OF UNDERBERG</t>
  </si>
  <si>
    <t>NCANE ALZINA MNIKATHI</t>
  </si>
  <si>
    <t>N0FS03610000058000000</t>
  </si>
  <si>
    <t>47925</t>
  </si>
  <si>
    <t>ERF 580 OF UNDERBERG</t>
  </si>
  <si>
    <t>NOMTHANDAZO FLORAH MOFOKENG</t>
  </si>
  <si>
    <t>N0FS03610000058100000</t>
  </si>
  <si>
    <t>47935</t>
  </si>
  <si>
    <t>ERF 581 OF UNDERBERG</t>
  </si>
  <si>
    <t>NOMATHEMBA NATALIA MNGUNI</t>
  </si>
  <si>
    <t>N0FS03610000058200000</t>
  </si>
  <si>
    <t>47945</t>
  </si>
  <si>
    <t>ERF 582 OF UNDERBERG</t>
  </si>
  <si>
    <t>MALIYEZA PETRUS SHOBA CLERMENTINA DUDUZILE SHOBA</t>
  </si>
  <si>
    <t>N0FS03610000058300000</t>
  </si>
  <si>
    <t>ERF 583 OF UNDERBERG</t>
  </si>
  <si>
    <t>NHLANHLA PHILLIP MOHLAKOANA</t>
  </si>
  <si>
    <t>N0FS03610000058400000</t>
  </si>
  <si>
    <t>47965</t>
  </si>
  <si>
    <t>ERF 584 OF UNDERBERG</t>
  </si>
  <si>
    <t>NGENZENI EUNICE CALUZA</t>
  </si>
  <si>
    <t>N0FS03610000058500000</t>
  </si>
  <si>
    <t>47975</t>
  </si>
  <si>
    <t>ERF 585 OF UNDERBERG</t>
  </si>
  <si>
    <t>BAWINILE CONSTANCE KHUBONE</t>
  </si>
  <si>
    <t>366</t>
  </si>
  <si>
    <t>N0FS03610000058600000</t>
  </si>
  <si>
    <t>47985</t>
  </si>
  <si>
    <t>ERF 586 OF UNDERBERG</t>
  </si>
  <si>
    <t>MFUGENI YOLI CLEMENTINE</t>
  </si>
  <si>
    <t>N0FS03610000058700000</t>
  </si>
  <si>
    <t>47995</t>
  </si>
  <si>
    <t>ERF 587 OF UNDERBERG</t>
  </si>
  <si>
    <t>SIYABONGA AMMADEUS MTHALANE</t>
  </si>
  <si>
    <t>N0FS03610000058800000</t>
  </si>
  <si>
    <t>50005</t>
  </si>
  <si>
    <t>ERF 588 OF UNDERBERG</t>
  </si>
  <si>
    <t>EUNICE THULIE SHOBA</t>
  </si>
  <si>
    <t>N0FS03610000058900000</t>
  </si>
  <si>
    <t>50015</t>
  </si>
  <si>
    <t>ERF 589 OF UNDERBERG</t>
  </si>
  <si>
    <t>MICHAEL BONGANI MKHIZE</t>
  </si>
  <si>
    <t>N0FS03610000059000000</t>
  </si>
  <si>
    <t>50025</t>
  </si>
  <si>
    <t>ERF 590 OF UNDERBERG</t>
  </si>
  <si>
    <t>FIKILE IRENE BIYELA</t>
  </si>
  <si>
    <t>N0FS03610000059100000</t>
  </si>
  <si>
    <t>50035</t>
  </si>
  <si>
    <t>ERF 591 OF UNDERBERG</t>
  </si>
  <si>
    <t>THOKOZILE ZAMEKILE NDLANGISA ZANAYE ALFRED NDLANGISA</t>
  </si>
  <si>
    <t>N0FS03610000059200000</t>
  </si>
  <si>
    <t>50045</t>
  </si>
  <si>
    <t>ERF 592 OF UNDERBERG</t>
  </si>
  <si>
    <t>LUCIA THEMBISILE MOKUBUNG</t>
  </si>
  <si>
    <t>N0FS03610000062500000</t>
  </si>
  <si>
    <t>265425</t>
  </si>
  <si>
    <t>ERF 625 OF UNDERBERG</t>
  </si>
  <si>
    <t>LIONEL MARK LEATHEM LAURA ANN LEATHEM</t>
  </si>
  <si>
    <t>900</t>
  </si>
  <si>
    <t>N0FS03610000062600000</t>
  </si>
  <si>
    <t>259555</t>
  </si>
  <si>
    <t>ERF 626 OF UNDERBERG</t>
  </si>
  <si>
    <t xml:space="preserve">SANDRA FAY WILLIAMS
</t>
  </si>
  <si>
    <t>N0FS03610000062700000</t>
  </si>
  <si>
    <t>241825</t>
  </si>
  <si>
    <t>ERF 627 OF UNDERBERG</t>
  </si>
  <si>
    <t xml:space="preserve">SHEILA DAWN GILSON
</t>
  </si>
  <si>
    <t>N0FS03610000063300000</t>
  </si>
  <si>
    <t>259565</t>
  </si>
  <si>
    <t>ERF 633 OF UNDERBERG</t>
  </si>
  <si>
    <t xml:space="preserve">DEBORAH EVELYN MINGAY
</t>
  </si>
  <si>
    <t>N0FS03610000063600000</t>
  </si>
  <si>
    <t>84095</t>
  </si>
  <si>
    <t>ERF 636 OF UNDERBERG</t>
  </si>
  <si>
    <t xml:space="preserve">MALCOLM STEPHEN CAREW
</t>
  </si>
  <si>
    <t>N0FS03610000063800000</t>
  </si>
  <si>
    <t>220325</t>
  </si>
  <si>
    <t>ERF 638 OF UNDERBERG</t>
  </si>
  <si>
    <t xml:space="preserve">NORMAN ARRAS DAVIES ELIZABETH MARGARET DAVIES
</t>
  </si>
  <si>
    <t>N0FS03610000063900000</t>
  </si>
  <si>
    <t>68995</t>
  </si>
  <si>
    <t>ERF 639 OF UNDERBERG</t>
  </si>
  <si>
    <t>N0FS03610000064000000</t>
  </si>
  <si>
    <t>102195</t>
  </si>
  <si>
    <t>ERF 640 OF UNDERBERG</t>
  </si>
  <si>
    <t xml:space="preserve">JOHN REID NICOL
</t>
  </si>
  <si>
    <t>N0FS03610000064100000</t>
  </si>
  <si>
    <t>71205</t>
  </si>
  <si>
    <t>ERF 641 OF UNDERBERG</t>
  </si>
  <si>
    <t xml:space="preserve">NORMAN ALEXANDER JOHN HERRING
</t>
  </si>
  <si>
    <t>N0FS03610000064200000</t>
  </si>
  <si>
    <t>71215</t>
  </si>
  <si>
    <t>ERF 642 OF UNDERBERG</t>
  </si>
  <si>
    <t xml:space="preserve">JEANNE GERTRUDE VAN NIEKERK
</t>
  </si>
  <si>
    <t>N0FS03610000064400000</t>
  </si>
  <si>
    <t>254955</t>
  </si>
  <si>
    <t>ERF 644 OF UNDERBERG</t>
  </si>
  <si>
    <t>TIMOTHY WILLIAM DAVID BLORE CAROLINE MARY BLORE</t>
  </si>
  <si>
    <t>N0FS03610000064500000</t>
  </si>
  <si>
    <t>264675</t>
  </si>
  <si>
    <t>ERF 645 OF UNDERBERG</t>
  </si>
  <si>
    <t>LINDI REDFERN</t>
  </si>
  <si>
    <t>N0FS03610000064800000</t>
  </si>
  <si>
    <t>89275</t>
  </si>
  <si>
    <t>ERF 648 OF UNDERBERG</t>
  </si>
  <si>
    <t>DESMOND ARTHUR JONES</t>
  </si>
  <si>
    <t>N0FS03610000064900000</t>
  </si>
  <si>
    <t>173975</t>
  </si>
  <si>
    <t>ERF 649 OF UNDERBERG</t>
  </si>
  <si>
    <t>VIVIAN FREER WALLACH LINDA CHERYL WALLACH</t>
  </si>
  <si>
    <t>1066</t>
  </si>
  <si>
    <t>N0FS03610000065200000</t>
  </si>
  <si>
    <t>173735</t>
  </si>
  <si>
    <t>ERF 652 OF UNDERBERG</t>
  </si>
  <si>
    <t>ANNA LOUISE FORBES</t>
  </si>
  <si>
    <t>N0FS03610000065300000</t>
  </si>
  <si>
    <t>254315</t>
  </si>
  <si>
    <t>ERF 653 OF UNDERBERG</t>
  </si>
  <si>
    <t>TIMOTHY JAMES JACKSON</t>
  </si>
  <si>
    <t>N0FS03610000065400000</t>
  </si>
  <si>
    <t>157765</t>
  </si>
  <si>
    <t>ERF 654 OF UNDERBERG</t>
  </si>
  <si>
    <t>LUCAS MARTHINUS VAN VUUREN DAWN BEVERLEY VAN VUUREN</t>
  </si>
  <si>
    <t>N0FS03610000065600000</t>
  </si>
  <si>
    <t>238185</t>
  </si>
  <si>
    <t>ERF 656 OF UNDERBERG</t>
  </si>
  <si>
    <t>ERROL RICHARD KING BARBARA ANNE KING</t>
  </si>
  <si>
    <t>N0FS03610000065700000</t>
  </si>
  <si>
    <t>71145</t>
  </si>
  <si>
    <t>ERF 657 OF UNDERBERG</t>
  </si>
  <si>
    <t>BRUCE AUDLEY HANSEN</t>
  </si>
  <si>
    <t>N0FS03610000065800000</t>
  </si>
  <si>
    <t>225075</t>
  </si>
  <si>
    <t>ERF 658 OF UNDERBERG</t>
  </si>
  <si>
    <t>ROBERT DOUGLAS BELL</t>
  </si>
  <si>
    <t>964</t>
  </si>
  <si>
    <t>N0FS03610000065900000</t>
  </si>
  <si>
    <t>262385</t>
  </si>
  <si>
    <t>ERF 659 OF UNDERBERG</t>
  </si>
  <si>
    <t>ANDREW NIGEL ROBINSON CHRISTELLE ROBINSON</t>
  </si>
  <si>
    <t>920</t>
  </si>
  <si>
    <t>N0FS03610000066000000</t>
  </si>
  <si>
    <t>157775</t>
  </si>
  <si>
    <t>ERF 660 OF UNDERBERG</t>
  </si>
  <si>
    <t>ROCKINGHAM TRUST-TRUSTEES</t>
  </si>
  <si>
    <t>N0FS03610000066100000</t>
  </si>
  <si>
    <t>225125</t>
  </si>
  <si>
    <t>ERF 661 OF UNDERBERG</t>
  </si>
  <si>
    <t>LINDA ROSE COHEN</t>
  </si>
  <si>
    <t>N0FS03610000066200000</t>
  </si>
  <si>
    <t>71545</t>
  </si>
  <si>
    <t>ERF 662 OF UNDERBERG</t>
  </si>
  <si>
    <t>KERKIS INV PTY LTD</t>
  </si>
  <si>
    <t>941</t>
  </si>
  <si>
    <t>N0FS03610000066300000</t>
  </si>
  <si>
    <t>259935</t>
  </si>
  <si>
    <t>ERF 663 OF UNDERBERG</t>
  </si>
  <si>
    <t>UTOPIA TRADE AND INVESTMENTS PROPRIETARY LIMITED</t>
  </si>
  <si>
    <t>967</t>
  </si>
  <si>
    <t>N0FS03610000066400000</t>
  </si>
  <si>
    <t>259905</t>
  </si>
  <si>
    <t>ERF 664 OF UNDERBERG</t>
  </si>
  <si>
    <t>THE SOD FAMILY TRUST</t>
  </si>
  <si>
    <t>N0FS03610000066800000</t>
  </si>
  <si>
    <t>233605</t>
  </si>
  <si>
    <t>ERF 668 OF UNDERBERG</t>
  </si>
  <si>
    <t>DONOVAN BARTON- HOBBS</t>
  </si>
  <si>
    <t>1156</t>
  </si>
  <si>
    <t>N0FS03610000066900000</t>
  </si>
  <si>
    <t>262035</t>
  </si>
  <si>
    <t>ERF 669 OF UNDERBERG</t>
  </si>
  <si>
    <t>MARK BRAND FAMILY TRUST MARK BRAND FAMILY TRUST-TRUSTEES</t>
  </si>
  <si>
    <t>N0FS03610000067000000</t>
  </si>
  <si>
    <t>233575</t>
  </si>
  <si>
    <t>ERF 670 OF UNDERBERG</t>
  </si>
  <si>
    <t>THERESE ELIZABETH ROWE</t>
  </si>
  <si>
    <t>N0FS03610000067100000</t>
  </si>
  <si>
    <t>173685</t>
  </si>
  <si>
    <t>ERF 671 OF UNDERBERG</t>
  </si>
  <si>
    <t>VIOLET POINT TRADING PTY LTD</t>
  </si>
  <si>
    <t>N0FS03610000067400000</t>
  </si>
  <si>
    <t>181145</t>
  </si>
  <si>
    <t>ERF 674 OF UNDERBERG</t>
  </si>
  <si>
    <t>NICHOLAS IAN ERROLL HAY BERNARDINE HAY</t>
  </si>
  <si>
    <t>N0FS03610000067500000</t>
  </si>
  <si>
    <t>152135</t>
  </si>
  <si>
    <t>ERF 675 OF UNDERBERG</t>
  </si>
  <si>
    <t>MICHELLE FEA JANSEN</t>
  </si>
  <si>
    <t>N0FS03610000067600000</t>
  </si>
  <si>
    <t>152145</t>
  </si>
  <si>
    <t>ERF 676 OF UNDERBERG</t>
  </si>
  <si>
    <t>MICHAEL WOOLGAR</t>
  </si>
  <si>
    <t>N0FS03610000067700000</t>
  </si>
  <si>
    <t>173155</t>
  </si>
  <si>
    <t>ERF 677 OF UNDERBERG</t>
  </si>
  <si>
    <t>NAVENDRAN GOVENDER</t>
  </si>
  <si>
    <t>N0FS03610000068100000</t>
  </si>
  <si>
    <t>84185</t>
  </si>
  <si>
    <t>ERF 681 OF UNDERBERG</t>
  </si>
  <si>
    <t>N0FS03610000068200000</t>
  </si>
  <si>
    <t>71155</t>
  </si>
  <si>
    <t>ERF 682 OF UNDERBERG</t>
  </si>
  <si>
    <t>IAN PAUL MCCREADIE</t>
  </si>
  <si>
    <t>N0FS03610000068300000</t>
  </si>
  <si>
    <t>173725</t>
  </si>
  <si>
    <t>ERF 683 OF UNDERBERG</t>
  </si>
  <si>
    <t>MARIANNE RASMUSSEN</t>
  </si>
  <si>
    <t>N0FS03610000068400000</t>
  </si>
  <si>
    <t>152095</t>
  </si>
  <si>
    <t>ERF 684 OF UNDERBERG</t>
  </si>
  <si>
    <t>N0FS03610000068800000</t>
  </si>
  <si>
    <t>173985</t>
  </si>
  <si>
    <t>ERF 688 OF UNDERBERG</t>
  </si>
  <si>
    <t>HEATHER FRANCES SMART LIONEL WALLIS SMART</t>
  </si>
  <si>
    <t>1040</t>
  </si>
  <si>
    <t>N0FS03610000068900000</t>
  </si>
  <si>
    <t>173105</t>
  </si>
  <si>
    <t>ERF 689 OF UNDERBERG</t>
  </si>
  <si>
    <t>MALISA VAN DYK</t>
  </si>
  <si>
    <t>N0FS03610000069000000</t>
  </si>
  <si>
    <t>89015</t>
  </si>
  <si>
    <t>ERF 690 OF UNDERBERG</t>
  </si>
  <si>
    <t>MICHELE LINKERMANN MARY-JANE SUZANNE BOWMAN</t>
  </si>
  <si>
    <t>1234</t>
  </si>
  <si>
    <t>N0FS03610000069200000</t>
  </si>
  <si>
    <t>173175</t>
  </si>
  <si>
    <t>ERF 692 OF UNDERBERG</t>
  </si>
  <si>
    <t>BELINDA KAREN EKEROLD</t>
  </si>
  <si>
    <t>N0FS03610000069500000</t>
  </si>
  <si>
    <t>102155</t>
  </si>
  <si>
    <t>ERF 695 OF UNDERBERG</t>
  </si>
  <si>
    <t>PRAVITHA SEWBUCKUS</t>
  </si>
  <si>
    <t>N0FS03610000069800000</t>
  </si>
  <si>
    <t>259705</t>
  </si>
  <si>
    <t>ERF 698 OF UNDERBERG</t>
  </si>
  <si>
    <t>CRYSTAL LAGOON INVESTMENTS 125 CC</t>
  </si>
  <si>
    <t>904</t>
  </si>
  <si>
    <t>N0FS03610000071400000</t>
  </si>
  <si>
    <t>76025</t>
  </si>
  <si>
    <t>ERF 714 OF UNDERBERG</t>
  </si>
  <si>
    <t>TAGORE HEMANT DHANRAJ AVISHA DHANRAJ</t>
  </si>
  <si>
    <t>1219</t>
  </si>
  <si>
    <t>N0FS03610000074100000</t>
  </si>
  <si>
    <t>178855</t>
  </si>
  <si>
    <t>ERF 741 OF UNDERBERG</t>
  </si>
  <si>
    <t>TIMOTHY TOD COLLINS</t>
  </si>
  <si>
    <t>19432</t>
  </si>
  <si>
    <t>N0FS03610000082800000</t>
  </si>
  <si>
    <t>217295</t>
  </si>
  <si>
    <t>ERF 828 OF UNDERBERG</t>
  </si>
  <si>
    <t>RONALD FRANTA ZIMA JOAN ZIMA</t>
  </si>
  <si>
    <t>3867</t>
  </si>
  <si>
    <t>N0FS03610000094600000</t>
  </si>
  <si>
    <t>266176</t>
  </si>
  <si>
    <t>ERF 946 OF UNDERBERG</t>
  </si>
  <si>
    <t>DAVID BRIAN STRYDOM</t>
  </si>
  <si>
    <t>1051</t>
  </si>
  <si>
    <t>N0FS03610000094700000</t>
  </si>
  <si>
    <t>266183</t>
  </si>
  <si>
    <t>ERF 947 OF UNDERBERG</t>
  </si>
  <si>
    <t>TERENCE JOHN SMITH GILLIAN GREY SMITH</t>
  </si>
  <si>
    <t>2570</t>
  </si>
  <si>
    <t>PTN 2 OF ERF 4853 OF FS</t>
  </si>
  <si>
    <t>2201.25</t>
  </si>
  <si>
    <t>N0FS00000000485300004</t>
  </si>
  <si>
    <t>53060</t>
  </si>
  <si>
    <t>PTN 4 OF THE FARM SYLVIA No.4853-FS</t>
  </si>
  <si>
    <t xml:space="preserve">LURANE TIMBER &amp; FORESTRY CC
</t>
  </si>
  <si>
    <t>43422</t>
  </si>
  <si>
    <t>1898.92</t>
  </si>
  <si>
    <t>4547.90</t>
  </si>
  <si>
    <t>2901.64</t>
  </si>
  <si>
    <t>N0FS00000000536500003</t>
  </si>
  <si>
    <t>54315</t>
  </si>
  <si>
    <t>PTN 3 OF THE FARM LOT S45 No.5365-FS</t>
  </si>
  <si>
    <t xml:space="preserve">NEVILLE POWER MARGARET JEAN POWER
</t>
  </si>
  <si>
    <t>27600</t>
  </si>
  <si>
    <t>N0FS00000000536500004</t>
  </si>
  <si>
    <t>56465</t>
  </si>
  <si>
    <t>PTN 4 OF THE FARM LOT S45 No.5365-FS</t>
  </si>
  <si>
    <t xml:space="preserve">PETRUS LODEWIJK JOBSE
</t>
  </si>
  <si>
    <t>45950</t>
  </si>
  <si>
    <t>N0FS00000000536500005</t>
  </si>
  <si>
    <t>56458</t>
  </si>
  <si>
    <t>REM OF PTN 5 OF THE FARM LOT S45 No.5365-FS</t>
  </si>
  <si>
    <t xml:space="preserve">SURAIYA VAHED
</t>
  </si>
  <si>
    <t>1792</t>
  </si>
  <si>
    <t>PTN 17 OF THE FARM LOT S45 No.5365-FS</t>
  </si>
  <si>
    <t>11700</t>
  </si>
  <si>
    <t>PTN 17 OF ERF 5365 OF FS</t>
  </si>
  <si>
    <t>1111.67</t>
  </si>
  <si>
    <t>1029.72</t>
  </si>
  <si>
    <t>1148.62</t>
  </si>
  <si>
    <t>1203.33</t>
  </si>
  <si>
    <t>1236.55</t>
  </si>
  <si>
    <t>1028.53</t>
  </si>
  <si>
    <t>984.76</t>
  </si>
  <si>
    <t>1302.23</t>
  </si>
  <si>
    <t>1081.54</t>
  </si>
  <si>
    <t>1095.10</t>
  </si>
  <si>
    <t>N0FS00000000536500022</t>
  </si>
  <si>
    <t>56647</t>
  </si>
  <si>
    <t>PTN 22 OF THE FARM LOT S45 No.5365-FS</t>
  </si>
  <si>
    <t xml:space="preserve">JABU OLGA ZUNGU
</t>
  </si>
  <si>
    <t>N0FS00000000536500023</t>
  </si>
  <si>
    <t>54906</t>
  </si>
  <si>
    <t>PTN 23 OF THE FARM LOT S45 No.5365-FS</t>
  </si>
  <si>
    <t xml:space="preserve">ZANENE BEAUTY RADEBE
</t>
  </si>
  <si>
    <t>2824</t>
  </si>
  <si>
    <t>N0FS00000000536500026</t>
  </si>
  <si>
    <t>50218</t>
  </si>
  <si>
    <t>PTN 26 OF THE FARM LOT S45 No.5365-FS</t>
  </si>
  <si>
    <t xml:space="preserve">JOHANNES CHRISTOFFEL NAUDE STEPHANUS PETROS NAUDE
</t>
  </si>
  <si>
    <t>1586</t>
  </si>
  <si>
    <t>PTN 27 OF THE FARM LOT S45 No.5365-FS</t>
  </si>
  <si>
    <t>32540</t>
  </si>
  <si>
    <t>PTN 27 OF ERF 5365 OF FS</t>
  </si>
  <si>
    <t>2243.93</t>
  </si>
  <si>
    <t>2266.31</t>
  </si>
  <si>
    <t>1305.07</t>
  </si>
  <si>
    <t>4102.86</t>
  </si>
  <si>
    <t>2084.90</t>
  </si>
  <si>
    <t>1634.08</t>
  </si>
  <si>
    <t>2527.36</t>
  </si>
  <si>
    <t>1425.95</t>
  </si>
  <si>
    <t>1702.30</t>
  </si>
  <si>
    <t>1814.07</t>
  </si>
  <si>
    <t>2110.65</t>
  </si>
  <si>
    <t>2087.43</t>
  </si>
  <si>
    <t>N0FS00000000561600009</t>
  </si>
  <si>
    <t>53314</t>
  </si>
  <si>
    <t>PTN 9 OF THE FARM LOT S44 No.5616-FS</t>
  </si>
  <si>
    <t>MISSION KWASIZABANTU-TRUSTEES</t>
  </si>
  <si>
    <t>8853</t>
  </si>
  <si>
    <t>N0FS00000000561600010</t>
  </si>
  <si>
    <t>54463</t>
  </si>
  <si>
    <t>PTN 10 OF THE FARM LOT S44 No.5616-FS</t>
  </si>
  <si>
    <t>N0FS00000000561600013</t>
  </si>
  <si>
    <t>53345</t>
  </si>
  <si>
    <t>PTN 13 OF THE FARM LOT S44 No.5616-FS</t>
  </si>
  <si>
    <t>MJWARA PATRICK</t>
  </si>
  <si>
    <t>2316</t>
  </si>
  <si>
    <t>N0FS00000000561600014</t>
  </si>
  <si>
    <t>54470</t>
  </si>
  <si>
    <t>PTN 14 OF THE FARM LOT S44 No.5616-FS</t>
  </si>
  <si>
    <t>10031</t>
  </si>
  <si>
    <t>N0ES00000000719600002</t>
  </si>
  <si>
    <t>47168</t>
  </si>
  <si>
    <t>PTN 2 OF THE FARM LOT FP 46 No.7196-ES</t>
  </si>
  <si>
    <t>MKHALI CHRISTOPHER MADONDA, NOMBUSA VIRGINIA MADONDA</t>
  </si>
  <si>
    <t>N0FS00000000857400002</t>
  </si>
  <si>
    <t>102785</t>
  </si>
  <si>
    <t>REM OF PTN 2 OF THE FARM LOT FP 239 No.8574-FS</t>
  </si>
  <si>
    <t>SUGAR CREEK TRADING 129 PTY LTD</t>
  </si>
  <si>
    <t>1947854</t>
  </si>
  <si>
    <t>N0FS00000000903400004</t>
  </si>
  <si>
    <t>217615</t>
  </si>
  <si>
    <t>PTN 4 OF THE FARM F.P. 309 No.9034-FS</t>
  </si>
  <si>
    <t>ALAN WILLIAM GOODERSON</t>
  </si>
  <si>
    <t>13829</t>
  </si>
  <si>
    <t>N0FS00000000941800050</t>
  </si>
  <si>
    <t>123625</t>
  </si>
  <si>
    <t>PTN 50 OF THE FARM WP 3 No.9418-FS</t>
  </si>
  <si>
    <t>FIELD PENELOPE MARGARET</t>
  </si>
  <si>
    <t>2516</t>
  </si>
  <si>
    <t>N0FS00000000941800051</t>
  </si>
  <si>
    <t>107875</t>
  </si>
  <si>
    <t>PTN 51 OF THE FARM WP 3 No.9418-FS</t>
  </si>
  <si>
    <t>CARCOR TRUST-TRUSTEES</t>
  </si>
  <si>
    <t>2589</t>
  </si>
  <si>
    <t>N0FS00000001050000003</t>
  </si>
  <si>
    <t>56609</t>
  </si>
  <si>
    <t>PTN 3 OF THE FARM AVON No.10500-FS</t>
  </si>
  <si>
    <t>XULU ENOCK</t>
  </si>
  <si>
    <t>N0FS00000001434600016</t>
  </si>
  <si>
    <t>131125</t>
  </si>
  <si>
    <t>PTN 16 OF THE FARM SCOTTSTON No.14346-FS</t>
  </si>
  <si>
    <t>ORBAN HENRI FREDERIK</t>
  </si>
  <si>
    <t>59687</t>
  </si>
  <si>
    <t>N0FS00000001559100065</t>
  </si>
  <si>
    <t>144565</t>
  </si>
  <si>
    <t>PTN 65 OF THE FARM CASTLE END No.15591-FS</t>
  </si>
  <si>
    <t>LAKE NAVARONE HOLIDAY COTTAGES PTY LTD</t>
  </si>
  <si>
    <t>446561</t>
  </si>
  <si>
    <t>Section 1 of SS CLUB NAVERONE</t>
  </si>
  <si>
    <t>CROMWELL SUGAR CO PTY LTD</t>
  </si>
  <si>
    <t>Section 2 of SS CLUB NAVERONE</t>
  </si>
  <si>
    <t>Section 3 of SS CLUB NAVERONE</t>
  </si>
  <si>
    <t>Section 4 of SS CLUB NAVERONE</t>
  </si>
  <si>
    <t>Section 5 of SS CLUB NAVERONE</t>
  </si>
  <si>
    <t>ICHIBI RETREAT CC</t>
  </si>
  <si>
    <t>N0FS00000001559300002</t>
  </si>
  <si>
    <t>PTN 2 OF THE FARM ROSSLINN No.15593-FS</t>
  </si>
  <si>
    <t>BROOKES HILL SUITES PTY LTD</t>
  </si>
  <si>
    <t>30518</t>
  </si>
  <si>
    <t>Section 1 of SS THE GLEN</t>
  </si>
  <si>
    <t>FLORA HELEN FISER</t>
  </si>
  <si>
    <t>3</t>
  </si>
  <si>
    <t>N0FS00000001559300003</t>
  </si>
  <si>
    <t>PTN 3 OF THE FARM ROSSLINN No.15593-FS</t>
  </si>
  <si>
    <t>4620</t>
  </si>
  <si>
    <t>Section 1 of SS THE LOCH</t>
  </si>
  <si>
    <t>HILLROC TRUST-TRUSTEES</t>
  </si>
  <si>
    <t>Agriculture Houses</t>
  </si>
  <si>
    <t>6082.82</t>
  </si>
  <si>
    <t>PTN 43 OF ERF 16615 OF FS</t>
  </si>
  <si>
    <t>Government Housing</t>
  </si>
  <si>
    <t>1885.58</t>
  </si>
  <si>
    <t>PTN 44 OF ERF 16615 OF FS</t>
  </si>
  <si>
    <t>1429.10</t>
  </si>
  <si>
    <t>N0FS00380000018200000</t>
  </si>
  <si>
    <t>PTN 45 OF ERF 16615 OF FS</t>
  </si>
  <si>
    <t>1154.49</t>
  </si>
  <si>
    <t>PTN 46 OF ERF 16615 OF FS</t>
  </si>
  <si>
    <t>Department of Justice (Housing for Mag Court)</t>
  </si>
  <si>
    <t>3579.37</t>
  </si>
  <si>
    <t>PTN 49 OF ERF 16615 OF FS</t>
  </si>
  <si>
    <t>2521.52</t>
  </si>
  <si>
    <t>PTN 52 OF ERF 16615 OF FS</t>
  </si>
  <si>
    <t>1245.23</t>
  </si>
  <si>
    <t>46590</t>
  </si>
  <si>
    <t>PTN 54 OF ERF 16615 OF FS</t>
  </si>
  <si>
    <t>4017.08</t>
  </si>
  <si>
    <t>PTN 56 OF ERF 16615 OF FS</t>
  </si>
  <si>
    <t>1160.92</t>
  </si>
  <si>
    <t>N0FS03610000017300000</t>
  </si>
  <si>
    <t>34875</t>
  </si>
  <si>
    <t>REM OF ERF 173 OF UNDERBERG</t>
  </si>
  <si>
    <t>SCHALK JOHANNES VAN JAARSVELD JAARSVELD JUDITH LOUISE VAN</t>
  </si>
  <si>
    <t>14</t>
  </si>
  <si>
    <t>N0FT00000000216100010</t>
  </si>
  <si>
    <t>57617</t>
  </si>
  <si>
    <t>REM OF PTN 10 OF THE FARM SHACKLETON No.2161-FT</t>
  </si>
  <si>
    <t>MINA CLEOTILDA HLOPE</t>
  </si>
  <si>
    <t>41634</t>
  </si>
  <si>
    <t>N0FS00000000226000001</t>
  </si>
  <si>
    <t>53008</t>
  </si>
  <si>
    <t>PTN 1 OF THE FARM EDZELL No.2260-FS</t>
  </si>
  <si>
    <t>EDZELL</t>
  </si>
  <si>
    <t>KHESWA PAT MSAWENKOSI</t>
  </si>
  <si>
    <t>267587</t>
  </si>
  <si>
    <t>N0FS00000000226000003</t>
  </si>
  <si>
    <t>53950</t>
  </si>
  <si>
    <t>PTN 3 OF THE FARM EDZELL No.2260-FS</t>
  </si>
  <si>
    <t>NGCOBO NDUKUYEZULU</t>
  </si>
  <si>
    <t>173213</t>
  </si>
  <si>
    <t>N0FS00000000448800001</t>
  </si>
  <si>
    <t>53084</t>
  </si>
  <si>
    <t>PTN 1 OF THE FARM MERCURY No.4488-FS</t>
  </si>
  <si>
    <t>MACKENZIE RECREATION GROUND</t>
  </si>
  <si>
    <t>7851</t>
  </si>
  <si>
    <t>N0FS00000000448800004</t>
  </si>
  <si>
    <t>53077</t>
  </si>
  <si>
    <t>PTN 4 OF THE FARM MERCURY No.4488-FS</t>
  </si>
  <si>
    <t>MACKENZIE COUNTRY CLUB</t>
  </si>
  <si>
    <t>50958</t>
  </si>
  <si>
    <t>N0FS00000000491000003</t>
  </si>
  <si>
    <t>54274</t>
  </si>
  <si>
    <t>PTN 3 OF THE FARM DONNYBROOK No.4910-FS</t>
  </si>
  <si>
    <t>PETERSON MALCOLM CLIFFORD, PETERSON DESIREE ANN</t>
  </si>
  <si>
    <t>N0FT00000000512200002</t>
  </si>
  <si>
    <t>57538</t>
  </si>
  <si>
    <t>PTN 2 OF THE FARM S 30 B No.5122-FT</t>
  </si>
  <si>
    <t>BANJO JOSEPH VINCENT TITELE, BANJO VALERIE MAGGIE</t>
  </si>
  <si>
    <t>7335</t>
  </si>
  <si>
    <t>N0FS00000000575500003</t>
  </si>
  <si>
    <t>54212</t>
  </si>
  <si>
    <t>REM OF PTN 3 OF THE FARM S 43 No.5755-FS</t>
  </si>
  <si>
    <t>N0FS00000000575500008</t>
  </si>
  <si>
    <t>62886</t>
  </si>
  <si>
    <t>PTN 8 OF THE FARM S 43 No.5755-FS</t>
  </si>
  <si>
    <t>3300</t>
  </si>
  <si>
    <t>N0FS00000000598800000</t>
  </si>
  <si>
    <t>49593</t>
  </si>
  <si>
    <t>REM OF THE FARM LOT S 108 No.5988-FS</t>
  </si>
  <si>
    <t>COATES SHIRLEY</t>
  </si>
  <si>
    <t>137221</t>
  </si>
  <si>
    <t>N0FS00000000605700000</t>
  </si>
  <si>
    <t>53400</t>
  </si>
  <si>
    <t>REM OF THE FARM LOT S14 No.6057-FS</t>
  </si>
  <si>
    <t>MLABA UMBOMVU</t>
  </si>
  <si>
    <t>809600</t>
  </si>
  <si>
    <t>N0FS00000000647700000</t>
  </si>
  <si>
    <t>56630</t>
  </si>
  <si>
    <t>REM OF THE FARM ALDERNEY A No.6477-FS</t>
  </si>
  <si>
    <t>ZONDO DAVID</t>
  </si>
  <si>
    <t>207900</t>
  </si>
  <si>
    <t>N0ES00000000657200001</t>
  </si>
  <si>
    <t>48114</t>
  </si>
  <si>
    <t>PTN 1 OF THE FARM LOT S20 No.6572-ES</t>
  </si>
  <si>
    <t>LOT S2</t>
  </si>
  <si>
    <t>250119</t>
  </si>
  <si>
    <t>N0ES00000000719200003</t>
  </si>
  <si>
    <t>47223</t>
  </si>
  <si>
    <t>PTN 3 OF THE FARM LOT S 19 A No.7192-ES</t>
  </si>
  <si>
    <t>JOHN CHARLES FOSTER</t>
  </si>
  <si>
    <t>1794</t>
  </si>
  <si>
    <t>N0FS00000000789500002</t>
  </si>
  <si>
    <t>49562</t>
  </si>
  <si>
    <t>PTN 2 OF THE FARM LOT S 17 A No.7895-FS</t>
  </si>
  <si>
    <t>CAMERON DOROTHY AILEEN</t>
  </si>
  <si>
    <t>28300</t>
  </si>
  <si>
    <t>N0FS00000000789600002</t>
  </si>
  <si>
    <t>49603</t>
  </si>
  <si>
    <t>PTN 2 OF THE FARM LOT S 17 B No.7896-FS</t>
  </si>
  <si>
    <t>COETZER JACQUELINE ELIZABETH, COETZER MICHAEL ANDREW</t>
  </si>
  <si>
    <t>37640</t>
  </si>
  <si>
    <t>N0FS00000000839300001</t>
  </si>
  <si>
    <t>48877</t>
  </si>
  <si>
    <t>PTN 1 OF THE FARM FP 116 A No.8393-FS</t>
  </si>
  <si>
    <t>208633</t>
  </si>
  <si>
    <t>N0FT00000000865300001</t>
  </si>
  <si>
    <t>58436</t>
  </si>
  <si>
    <t>PTN 1 OF THE FARM LOT F P 243 No.8653-FT</t>
  </si>
  <si>
    <t>XULU ELLIOT</t>
  </si>
  <si>
    <t>N0FT00000000865300002</t>
  </si>
  <si>
    <t>58481</t>
  </si>
  <si>
    <t>PTN 2 OF THE FARM LOT F P 243 No.8653-FT</t>
  </si>
  <si>
    <t>XULU JERIMIA</t>
  </si>
  <si>
    <t>N0FT00000000865300003</t>
  </si>
  <si>
    <t>57961</t>
  </si>
  <si>
    <t>PTN 3 OF THE FARM LOT F P 243 No.8653-FT</t>
  </si>
  <si>
    <t>NKABINDE HORENCE</t>
  </si>
  <si>
    <t>202300</t>
  </si>
  <si>
    <t>N0FT00000000865300004</t>
  </si>
  <si>
    <t>57734</t>
  </si>
  <si>
    <t>PTN 4 OF THE FARM LOT F P 243 No.8653-FT</t>
  </si>
  <si>
    <t>MADONDA NGWAYANA</t>
  </si>
  <si>
    <t>N0FT00000000865300005</t>
  </si>
  <si>
    <t>58357</t>
  </si>
  <si>
    <t>PTN 5 OF THE FARM LOT F P 243 No.8653-FT</t>
  </si>
  <si>
    <t>SITOLE MBIYOSE</t>
  </si>
  <si>
    <t>N0FT00000000865300006</t>
  </si>
  <si>
    <t>57851</t>
  </si>
  <si>
    <t>PTN 6 OF THE FARM LOT F P 243 No.8653-FT</t>
  </si>
  <si>
    <t>MKULISE NYAMAZANA</t>
  </si>
  <si>
    <t>129500</t>
  </si>
  <si>
    <t>N0FS00000000935200000</t>
  </si>
  <si>
    <t>53194</t>
  </si>
  <si>
    <t>REM OF THE FARM LOT FP 278 No.9352-FS</t>
  </si>
  <si>
    <t>MBHELU GIBHA</t>
  </si>
  <si>
    <t>237441</t>
  </si>
  <si>
    <t>N0FS00000000935200002</t>
  </si>
  <si>
    <t>53211</t>
  </si>
  <si>
    <t>PTN 2 OF THE FARM LOT FP 278 No.9352-FS</t>
  </si>
  <si>
    <t xml:space="preserve">MBHELU SIQWAYI
</t>
  </si>
  <si>
    <t>N0FS00000000935200005</t>
  </si>
  <si>
    <t>49672</t>
  </si>
  <si>
    <t>PTN 5 OF THE FARM LOT FP 278 No.9352-FS</t>
  </si>
  <si>
    <t>DHLAMINI ELLIOT, DHLAMINI YINSA, DHLAMINI YENSA, DHLAMINI SIMEON</t>
  </si>
  <si>
    <t>283300</t>
  </si>
  <si>
    <t>N0FS00000000935200006</t>
  </si>
  <si>
    <t>53101</t>
  </si>
  <si>
    <t>PTN 6 OF THE FARM LOT FP 278 No.9352-FS</t>
  </si>
  <si>
    <t>MADONDA BHEKANNAKOSI</t>
  </si>
  <si>
    <t>N0FS00000000935200007</t>
  </si>
  <si>
    <t>49696</t>
  </si>
  <si>
    <t>PTN 7 OF THE FARM LOT FP 278 No.9352-FS</t>
  </si>
  <si>
    <t>DHLAMINI ELLIOT</t>
  </si>
  <si>
    <t>40400</t>
  </si>
  <si>
    <t>N0FS00000000935200008</t>
  </si>
  <si>
    <t>49737</t>
  </si>
  <si>
    <t>PTN 8 OF THE FARM LOT FP 278 No.9352-FS</t>
  </si>
  <si>
    <t>DHLAMINI YINSA</t>
  </si>
  <si>
    <t>N0FS00000000935200009</t>
  </si>
  <si>
    <t>49720</t>
  </si>
  <si>
    <t>PTN 9 OF THE FARM LOT FP 278 No.9352-FS</t>
  </si>
  <si>
    <t>DHLAMINI YENSA</t>
  </si>
  <si>
    <t>245300</t>
  </si>
  <si>
    <t>N0FS00000000935200010</t>
  </si>
  <si>
    <t>49713</t>
  </si>
  <si>
    <t>PTN 10 OF THE FARM LOT FP 278 No.9352-FS</t>
  </si>
  <si>
    <t>DHLAMINI SIMEON</t>
  </si>
  <si>
    <t>N0FS00000000935200011</t>
  </si>
  <si>
    <t>49706</t>
  </si>
  <si>
    <t>PTN 11 OF THE FARM LOT FP 278 No.9352-FS</t>
  </si>
  <si>
    <t>DHLAMINI PAUL</t>
  </si>
  <si>
    <t>N0FS00000000935200012</t>
  </si>
  <si>
    <t>53448</t>
  </si>
  <si>
    <t>PTN 12 OF THE FARM LOT FP 278 No.9352-FS</t>
  </si>
  <si>
    <t>MOLIFE BHALONI ALBERT</t>
  </si>
  <si>
    <t>20200</t>
  </si>
  <si>
    <t>N0FS00000000935200013</t>
  </si>
  <si>
    <t>53204</t>
  </si>
  <si>
    <t>PTN 13 OF THE FARM LOT FP 278 No.9352-FS</t>
  </si>
  <si>
    <t>MBHELU PANCRAS</t>
  </si>
  <si>
    <t>68700</t>
  </si>
  <si>
    <t>N0ES00000000943800003</t>
  </si>
  <si>
    <t>46882</t>
  </si>
  <si>
    <t>PTN 3 OF THE FARM LOT 35 DRONK VLEI RESERVE No.943-ES</t>
  </si>
  <si>
    <t>BOND EDWARD THEODORE, BOND NOKUTHULA HAZEL</t>
  </si>
  <si>
    <t>8884</t>
  </si>
  <si>
    <t>N0FT00000000963400001</t>
  </si>
  <si>
    <t>57978</t>
  </si>
  <si>
    <t>PTN 1 OF THE FARM WARTBURG No.9634-FT</t>
  </si>
  <si>
    <t>NTULUNTULU</t>
  </si>
  <si>
    <t>N0FT00000000963400002</t>
  </si>
  <si>
    <t>57899</t>
  </si>
  <si>
    <t>PTN 2 OF THE FARM WARTBURG No.9634-FT</t>
  </si>
  <si>
    <t>MUNTOMUBI</t>
  </si>
  <si>
    <t>N0FT00000000963400004</t>
  </si>
  <si>
    <t>58041</t>
  </si>
  <si>
    <t>PTN 4 OF THE FARM WARTBURG No.9634-FT</t>
  </si>
  <si>
    <t>RADEBE ZANZELE</t>
  </si>
  <si>
    <t>N0FS00000000965800001</t>
  </si>
  <si>
    <t>69034</t>
  </si>
  <si>
    <t>PTN 1 OF THE FARM FP 273 No.9658-FS</t>
  </si>
  <si>
    <t>MELTRIST TIMBERS CC</t>
  </si>
  <si>
    <t>254427</t>
  </si>
  <si>
    <t>N0ES00000000975700001</t>
  </si>
  <si>
    <t>48499</t>
  </si>
  <si>
    <t>PTN 1 OF THE FARM LOT 12 DRONK VLEI RESERVE No.975-ES</t>
  </si>
  <si>
    <t>GAVIN JAMES WRIGHT</t>
  </si>
  <si>
    <t>15</t>
  </si>
  <si>
    <t>N0FT00000001014800001</t>
  </si>
  <si>
    <t>57930</t>
  </si>
  <si>
    <t>PTN 1 OF THE FARM DRIEFONTEIN No.10148-FT</t>
  </si>
  <si>
    <t>NDLOVU KAYENI LEONARD</t>
  </si>
  <si>
    <t>242800</t>
  </si>
  <si>
    <t>N0FS00000001050000002</t>
  </si>
  <si>
    <t>53981</t>
  </si>
  <si>
    <t>PTN 2 OF THE FARM AVON No.10500-FS</t>
  </si>
  <si>
    <t>NKABINDE HORACE</t>
  </si>
  <si>
    <t>N0FS00000001050000004</t>
  </si>
  <si>
    <t>56616</t>
  </si>
  <si>
    <t>PTN 4 OF THE FARM AVON No.10500-FS</t>
  </si>
  <si>
    <t>XULU JEREMIAH</t>
  </si>
  <si>
    <t>42600</t>
  </si>
  <si>
    <t>N0FS00000001050000005</t>
  </si>
  <si>
    <t>55608</t>
  </si>
  <si>
    <t>PTN 5 OF THE FARM AVON No.10500-FS</t>
  </si>
  <si>
    <t>SITHOLE SISHOZI ALFRED</t>
  </si>
  <si>
    <t>N0FT00000001210100000</t>
  </si>
  <si>
    <t>57806</t>
  </si>
  <si>
    <t>REM OF THE FARM WANSTEAD No.12101-FT</t>
  </si>
  <si>
    <t>WANSTE</t>
  </si>
  <si>
    <t xml:space="preserve">MBONA-KA-MTINEKE
</t>
  </si>
  <si>
    <t>193828</t>
  </si>
  <si>
    <t>N0FT00000001210100001</t>
  </si>
  <si>
    <t>57545</t>
  </si>
  <si>
    <t>PTN 1 OF THE FARM WANSTEAD No.12101-FT</t>
  </si>
  <si>
    <t xml:space="preserve">DHLAMINI ISAIH
</t>
  </si>
  <si>
    <t>139500</t>
  </si>
  <si>
    <t>N0FT00000001210100002</t>
  </si>
  <si>
    <t>58474</t>
  </si>
  <si>
    <t>PTN 2 OF THE FARM WANSTEAD No.12101-FT</t>
  </si>
  <si>
    <t xml:space="preserve">XULU JEREMIAH
</t>
  </si>
  <si>
    <t>N0FT00000001210100005</t>
  </si>
  <si>
    <t>57875</t>
  </si>
  <si>
    <t>REM OF PTN 5 OF THE FARM LOT S42A C No.12101-FT</t>
  </si>
  <si>
    <t xml:space="preserve">SISEKELO DECENT MTHEMBU
</t>
  </si>
  <si>
    <t>48790</t>
  </si>
  <si>
    <t>N0FT00000001210100006</t>
  </si>
  <si>
    <t>57916</t>
  </si>
  <si>
    <t>PTN 6 OF THE FARM WANSTEAD No.12101-FT</t>
  </si>
  <si>
    <t xml:space="preserve">NDHLOVU WILLIAM
</t>
  </si>
  <si>
    <t>141600</t>
  </si>
  <si>
    <t>N0FT00000001210100007</t>
  </si>
  <si>
    <t>58498</t>
  </si>
  <si>
    <t>PTN 7 OF THE FARM WANSTEAD No.12101-FT</t>
  </si>
  <si>
    <t xml:space="preserve">XULU ROBERT
</t>
  </si>
  <si>
    <t>182000</t>
  </si>
  <si>
    <t>PTN 8 OF THE FARM WANSTEAD No.12101-FT</t>
  </si>
  <si>
    <t xml:space="preserve">XULU ENOCH
</t>
  </si>
  <si>
    <t>76900</t>
  </si>
  <si>
    <t>N0FT00000001210100009</t>
  </si>
  <si>
    <t>57909</t>
  </si>
  <si>
    <t>PTN 9 OF THE FARM WANSTEAD No.12101-FT</t>
  </si>
  <si>
    <t xml:space="preserve">MZOBE JOSEPH
</t>
  </si>
  <si>
    <t>N0FT00000001210100010</t>
  </si>
  <si>
    <t>57552</t>
  </si>
  <si>
    <t>PTN 10 OF THE FARM WANSTEAD No.12101-FT</t>
  </si>
  <si>
    <t xml:space="preserve">DHLAMINI STEPHEN
</t>
  </si>
  <si>
    <t>62700</t>
  </si>
  <si>
    <t>N0FS00000001275000014</t>
  </si>
  <si>
    <t>67386</t>
  </si>
  <si>
    <t>PTN 14 OF THE FARM HLABENI No.12750-FS</t>
  </si>
  <si>
    <t>FELTON CHRISTOPHER LLEWELLYN</t>
  </si>
  <si>
    <t>272590</t>
  </si>
  <si>
    <t>N0FS00000001405000002</t>
  </si>
  <si>
    <t>49517</t>
  </si>
  <si>
    <t>PTN 2 OF THE FARM XOTSHEYAKE No.14050-FS</t>
  </si>
  <si>
    <t>BIZAARE CLIVE RUDOLF</t>
  </si>
  <si>
    <t>34881</t>
  </si>
  <si>
    <t>N0FS00000001487900001</t>
  </si>
  <si>
    <t>63131</t>
  </si>
  <si>
    <t>PTN 1 OF THE FARM MEDWOOD No.14879-FS</t>
  </si>
  <si>
    <t>SHIRLEY ANN BARTON WILL TRUST-TRUSTEES</t>
  </si>
  <si>
    <t>234298</t>
  </si>
  <si>
    <t>N0ES00000001514900000</t>
  </si>
  <si>
    <t>60389</t>
  </si>
  <si>
    <t>REM OF THE FARM CLIFTONVILLE No.15149-ES</t>
  </si>
  <si>
    <t>212389</t>
  </si>
  <si>
    <t>N0ES00000001593000001</t>
  </si>
  <si>
    <t>65889</t>
  </si>
  <si>
    <t>PTN 1 OF THE FARM SUMMER HILL No.15930-ES</t>
  </si>
  <si>
    <t>THE EASTWOLD'S TRUST-TRUSTEES</t>
  </si>
  <si>
    <t>12</t>
  </si>
  <si>
    <t>N0FS03610000005000000</t>
  </si>
  <si>
    <t>26725</t>
  </si>
  <si>
    <t>ERF 50 OF UNDERBERG</t>
  </si>
  <si>
    <t>MR/MRS JM&amp;RC TEETER</t>
  </si>
  <si>
    <t>4045</t>
  </si>
  <si>
    <t>G09</t>
  </si>
  <si>
    <t>Smallholdings - Other</t>
  </si>
  <si>
    <t>N0FS03610000020700013</t>
  </si>
  <si>
    <t>173085</t>
  </si>
  <si>
    <t>PTN 13 OF ERF 207 OF UNDERBERG</t>
  </si>
  <si>
    <t>45386</t>
  </si>
  <si>
    <t>N0FS03610000020400002</t>
  </si>
  <si>
    <t>21365</t>
  </si>
  <si>
    <t>PTN 2 OF ERF 204 OF UNDERBERG</t>
  </si>
  <si>
    <t>GJALT ADEMA ANNA MARIA ADEMA KLANDERMANS</t>
  </si>
  <si>
    <t>47923</t>
  </si>
  <si>
    <t>N0FS03610000020400003</t>
  </si>
  <si>
    <t>21375</t>
  </si>
  <si>
    <t>PTN 3 OF ERF 204 OF UNDERBERG</t>
  </si>
  <si>
    <t>CLIVE DAVID JOSEPH BAYLEY PENELOPE DAVIS DAVIS- STEWART</t>
  </si>
  <si>
    <t>48511</t>
  </si>
  <si>
    <t>N0FS03610000020400034</t>
  </si>
  <si>
    <t>89045</t>
  </si>
  <si>
    <t>PTN 34 OF ERF 204 OF UNDERBERG</t>
  </si>
  <si>
    <t>RONALD FRANTA ZIMA, JOAN ZIMA</t>
  </si>
  <si>
    <t>59073</t>
  </si>
  <si>
    <t>N0FS03610000021000000</t>
  </si>
  <si>
    <t>39245</t>
  </si>
  <si>
    <t>ERF 210 OF UNDERBERG</t>
  </si>
  <si>
    <t>DIANNE STURGESS MICHAEL MCLENNAN STURGESS</t>
  </si>
  <si>
    <t>194584</t>
  </si>
  <si>
    <t>N0FS03610000021100010</t>
  </si>
  <si>
    <t>39265</t>
  </si>
  <si>
    <t>REM OF PTN 10 OF ERF 211 OF UNDERBERG</t>
  </si>
  <si>
    <t>RHONA CAROL FALCONER</t>
  </si>
  <si>
    <t>81853</t>
  </si>
  <si>
    <t>13/01/2020</t>
  </si>
  <si>
    <t>N0FS00000000704400000</t>
  </si>
  <si>
    <t>48891</t>
  </si>
  <si>
    <t>REM OF THE FARM LOT FP 269 No.7044-FS</t>
  </si>
  <si>
    <t>UNITING PRESBYTERIAN CHURCH OF SOUTHERN AFRICA</t>
  </si>
  <si>
    <t>1028130</t>
  </si>
  <si>
    <t>N0FS00000000748200004</t>
  </si>
  <si>
    <t>131085</t>
  </si>
  <si>
    <t>PTN 4 OF THE FARM FP 154 No.7482-FS</t>
  </si>
  <si>
    <t>N0FS00000000770500002</t>
  </si>
  <si>
    <t>115285</t>
  </si>
  <si>
    <t>PTN 2 OF THE FARM LOT FP 107 No.7705-FS</t>
  </si>
  <si>
    <t>DEALMORE FORTY THREE CC</t>
  </si>
  <si>
    <t>224425</t>
  </si>
  <si>
    <t>N0FS00000000788200001</t>
  </si>
  <si>
    <t>49548</t>
  </si>
  <si>
    <t>PTN 1 OF THE FARM LOT S19B No.7882</t>
  </si>
  <si>
    <t>BULWER MAINTENANCE SERVICES CC</t>
  </si>
  <si>
    <t>60589</t>
  </si>
  <si>
    <t>N0FS00000000830400001</t>
  </si>
  <si>
    <t>149095</t>
  </si>
  <si>
    <t>PTN 1 OF THE FARM FP 194 B No.8304-FS</t>
  </si>
  <si>
    <t>ARDEL ENTERPRISES CC</t>
  </si>
  <si>
    <t>283296</t>
  </si>
  <si>
    <t>N0FS00000000834900001</t>
  </si>
  <si>
    <t>128905</t>
  </si>
  <si>
    <t>PTN 1 OF THE FARM GR 11 No.8349-FS</t>
  </si>
  <si>
    <t>JAGER FRANCES ALEXANDRA DE</t>
  </si>
  <si>
    <t>230068</t>
  </si>
  <si>
    <t>N0FS00000000834900002</t>
  </si>
  <si>
    <t>262195</t>
  </si>
  <si>
    <t>PTN 2 OF THE FARM GR 11 No.8349-FS</t>
  </si>
  <si>
    <t>CONNEMARA WILD TROUT LODGE CC</t>
  </si>
  <si>
    <t>N0FS00000000839600001</t>
  </si>
  <si>
    <t>144415</t>
  </si>
  <si>
    <t>PTN 1 OF THE FARM LOT FP195B No.8396-FS</t>
  </si>
  <si>
    <t>WOLTON ALAN EDWARD</t>
  </si>
  <si>
    <t>4086</t>
  </si>
  <si>
    <t>N0FS00000000842300002</t>
  </si>
  <si>
    <t>131165</t>
  </si>
  <si>
    <t>PTN 2 OF THE FARM LOT FP 131 No.8423-FS</t>
  </si>
  <si>
    <t>295982</t>
  </si>
  <si>
    <t>N0FS00000000849100008</t>
  </si>
  <si>
    <t>263325</t>
  </si>
  <si>
    <t>PTN 8 OF THE FARM LOT FP 164 No.8491-FS</t>
  </si>
  <si>
    <t>PIETERSE MICHAEL CHRISTIAN</t>
  </si>
  <si>
    <t>114097</t>
  </si>
  <si>
    <t>N0FS00000000849100022</t>
  </si>
  <si>
    <t>128545</t>
  </si>
  <si>
    <t>PTN 22 OF THE FARM LOT FP 164 No.8491-FS</t>
  </si>
  <si>
    <t>GRANT FAMILY TRUST-TRUSTEES</t>
  </si>
  <si>
    <t>239090</t>
  </si>
  <si>
    <t>N0FS00000000960100003</t>
  </si>
  <si>
    <t>102835</t>
  </si>
  <si>
    <t>PTN 3 OF THE FARM FP 288 No.9601-FS</t>
  </si>
  <si>
    <t>A M BADAT GRANDCHILDREN TRUST-TRUSTEES</t>
  </si>
  <si>
    <t>10000</t>
  </si>
  <si>
    <t>N0FS00000001066400006</t>
  </si>
  <si>
    <t>123435</t>
  </si>
  <si>
    <t>PTN 6 OF THE FARM LOT F P 341 No.10664-FS</t>
  </si>
  <si>
    <t>UNDERBERG PROP PTY LTD</t>
  </si>
  <si>
    <t>202825</t>
  </si>
  <si>
    <t>N0FS00000001066400009</t>
  </si>
  <si>
    <t>259465</t>
  </si>
  <si>
    <t>PTN 9 OF THE FARM LOT FP 341 No.10664-FS</t>
  </si>
  <si>
    <t>EMMOTT FAMILY TRUST-TRUSTEES</t>
  </si>
  <si>
    <t>231250</t>
  </si>
  <si>
    <t>N0FS00000001128700037</t>
  </si>
  <si>
    <t>263855</t>
  </si>
  <si>
    <t>PTN 37 OF THE FARM RIVERSDALE No.11287-FS</t>
  </si>
  <si>
    <t>MCGILLYCUDDY WENDY O'CONNOR</t>
  </si>
  <si>
    <t>15665</t>
  </si>
  <si>
    <t>N0FS00000001128700038</t>
  </si>
  <si>
    <t>217495</t>
  </si>
  <si>
    <t>PTN 38 OF THE FARM RIVERSDALE No.11287-FS</t>
  </si>
  <si>
    <t>CHOROMANSKI BRIAN</t>
  </si>
  <si>
    <t>16390</t>
  </si>
  <si>
    <t>N0FS00000001128700039</t>
  </si>
  <si>
    <t>115725</t>
  </si>
  <si>
    <t>PTN 39 OF THE FARM RIVERSDALE No.11287-FS</t>
  </si>
  <si>
    <t>17632</t>
  </si>
  <si>
    <t>N0FS00000001434600002</t>
  </si>
  <si>
    <t>107165</t>
  </si>
  <si>
    <t>PTN 2 OF THE FARM SCOTTSTON No.14346-FS</t>
  </si>
  <si>
    <t>BELLINGAN FAMILY TRUST</t>
  </si>
  <si>
    <t>40595</t>
  </si>
  <si>
    <t>N0FS00000001434600005</t>
  </si>
  <si>
    <t>128405</t>
  </si>
  <si>
    <t>PTN 5 OF THE FARM SCOTTSTON No.14346-FS</t>
  </si>
  <si>
    <t>NEVILLE SHAVE TRUST</t>
  </si>
  <si>
    <t>218873</t>
  </si>
  <si>
    <t>N0FS00000001434600007</t>
  </si>
  <si>
    <t>123315</t>
  </si>
  <si>
    <t>PTN 7 OF THE FARM SCOTTSTON No.14346-FS</t>
  </si>
  <si>
    <t>MAYER JAMES ALLEN</t>
  </si>
  <si>
    <t>58000</t>
  </si>
  <si>
    <t>N0FS00000001434600008</t>
  </si>
  <si>
    <t>102855</t>
  </si>
  <si>
    <t>PTN 8 OF THE FARM SCOTTSTON No.14346-FS</t>
  </si>
  <si>
    <t>ANDERSON PATRICIA MARY</t>
  </si>
  <si>
    <t>64947</t>
  </si>
  <si>
    <t>N0FS00000001434600009</t>
  </si>
  <si>
    <t>115175</t>
  </si>
  <si>
    <t>PTN 9 OF THE FARM SCOTTSTON No.14346-FS</t>
  </si>
  <si>
    <t>58651</t>
  </si>
  <si>
    <t>N0FS00000001434600011</t>
  </si>
  <si>
    <t>115195</t>
  </si>
  <si>
    <t>PTN 11 OF THE FARM SCOTTSTON No.14346-FS</t>
  </si>
  <si>
    <t>212844</t>
  </si>
  <si>
    <t>N0FS00000001434600013</t>
  </si>
  <si>
    <t>131835</t>
  </si>
  <si>
    <t>PTN 13 OF THE FARM SCOTTSTON No.14346-FS</t>
  </si>
  <si>
    <t>LEE HEIDI MARY</t>
  </si>
  <si>
    <t>52044</t>
  </si>
  <si>
    <t>N0FS00000001434600014</t>
  </si>
  <si>
    <t>110375</t>
  </si>
  <si>
    <t>PTN 14 OF THE FARM SCOTTSTON No.14346-FS</t>
  </si>
  <si>
    <t>CROWN HILL PROPERTIES 241 CC</t>
  </si>
  <si>
    <t>55415</t>
  </si>
  <si>
    <t>N0FS00000001434600015</t>
  </si>
  <si>
    <t>217715</t>
  </si>
  <si>
    <t>PTN 15 OF THE FARM SCOTTSTON No.14346-FS</t>
  </si>
  <si>
    <t>LONDOLOZA TRUST-TRUSTEES</t>
  </si>
  <si>
    <t>63968</t>
  </si>
  <si>
    <t>N0FS00000001434600017</t>
  </si>
  <si>
    <t>144445</t>
  </si>
  <si>
    <t>PTN 17 OF THE FARM SCOTTSTON No.14346-FS</t>
  </si>
  <si>
    <t>WRIGHT PETER GORDON</t>
  </si>
  <si>
    <t>59207</t>
  </si>
  <si>
    <t>N0FS00000001434600018</t>
  </si>
  <si>
    <t>265465</t>
  </si>
  <si>
    <t>PTN 18 OF THE FARM SCOTTSTON No.14346-FS</t>
  </si>
  <si>
    <t>69534</t>
  </si>
  <si>
    <t>N0FS00000001434600019</t>
  </si>
  <si>
    <t>131305</t>
  </si>
  <si>
    <t>PTN 19 OF THE FARM SCOTTSTON No.14346-FS</t>
  </si>
  <si>
    <t>166876</t>
  </si>
  <si>
    <t>N0FS00000001434600020</t>
  </si>
  <si>
    <t>131765</t>
  </si>
  <si>
    <t>PTN 20 OF THE FARM SCOTTSTON No.14346-FS</t>
  </si>
  <si>
    <t>GRAMONEY GNANTHERAN</t>
  </si>
  <si>
    <t>193576</t>
  </si>
  <si>
    <t>N0FS00000001434600030</t>
  </si>
  <si>
    <t>246765</t>
  </si>
  <si>
    <t>PTN 30 OF THE FARM SCOTTSTON No.14346-FS</t>
  </si>
  <si>
    <t>G H PROPERTY TRUST-TRUSTEES</t>
  </si>
  <si>
    <t>19581</t>
  </si>
  <si>
    <t>N0FS00000001488100009</t>
  </si>
  <si>
    <t>128585</t>
  </si>
  <si>
    <t>PTN 9 OF THE FARM GLENHAVEN No.14881-FS</t>
  </si>
  <si>
    <t>245381</t>
  </si>
  <si>
    <t>N0FS00000001609500002</t>
  </si>
  <si>
    <t>128355</t>
  </si>
  <si>
    <t>PTN 2 OF THE FARM CENTURY No.16095-FS</t>
  </si>
  <si>
    <t>CENTUR</t>
  </si>
  <si>
    <t>GOODERSON ALAN WILLIAM</t>
  </si>
  <si>
    <t>12150</t>
  </si>
  <si>
    <t>N0ES00000001641700002</t>
  </si>
  <si>
    <t>46772</t>
  </si>
  <si>
    <t>PTN 2 OF THE FARM UPPER UMKOMAAS LOCATION NO 3 No.-ES</t>
  </si>
  <si>
    <t>13389</t>
  </si>
  <si>
    <t>N0ES00720000000500000</t>
  </si>
  <si>
    <t>7162</t>
  </si>
  <si>
    <t>ERF 5 OF CREIGHTON</t>
  </si>
  <si>
    <t>VALUED WITH ERF 6 OF CREIGHTON</t>
  </si>
  <si>
    <t>H07</t>
  </si>
  <si>
    <t>State Public Service Purpose</t>
  </si>
  <si>
    <t>N0ES00720000000600000</t>
  </si>
  <si>
    <t>7210</t>
  </si>
  <si>
    <t>ERF 6 OF CREIGHTON</t>
  </si>
  <si>
    <t>N0FS00380000002200000</t>
  </si>
  <si>
    <t>914</t>
  </si>
  <si>
    <t>ERF 22 OF BULWER</t>
  </si>
  <si>
    <t>F11</t>
  </si>
  <si>
    <t>N0ES00720000002300000</t>
  </si>
  <si>
    <t>8369</t>
  </si>
  <si>
    <t>ERF 23 OF CREIGHTON</t>
  </si>
  <si>
    <t>PROVINCIAL GOVERNMENT OF THE PROVINCE OF KWAZULU-N</t>
  </si>
  <si>
    <t>N0ES00720000002400000</t>
  </si>
  <si>
    <t>8417</t>
  </si>
  <si>
    <t>ERF 24 OF CREIGHTON</t>
  </si>
  <si>
    <t>VALUED WITH ERF 23 OF CREIGHTON</t>
  </si>
  <si>
    <t>N0FS03610000002900000</t>
  </si>
  <si>
    <t>165865</t>
  </si>
  <si>
    <t>ERF 29 OF UNDERBERG</t>
  </si>
  <si>
    <t>N0ES00720000003000000</t>
  </si>
  <si>
    <t>8716</t>
  </si>
  <si>
    <t>ERF 30 OF CREIGHTON</t>
  </si>
  <si>
    <t>N0FS01410000003500000</t>
  </si>
  <si>
    <t>ERF 35 OF HIMEVILLE</t>
  </si>
  <si>
    <t>60701</t>
  </si>
  <si>
    <t>F09</t>
  </si>
  <si>
    <t>N0FS01410000003600000</t>
  </si>
  <si>
    <t>ERF 36 OF HIMEVILLE</t>
  </si>
  <si>
    <t>8095</t>
  </si>
  <si>
    <t>N0FS01410000003700000</t>
  </si>
  <si>
    <t>ERF 37 OF HIMEVILLE</t>
  </si>
  <si>
    <t>N0FS03610000011400000</t>
  </si>
  <si>
    <t>34325</t>
  </si>
  <si>
    <t>ERF 114 OF UNDERBERG EXT 1</t>
  </si>
  <si>
    <t>4755</t>
  </si>
  <si>
    <t>F06</t>
  </si>
  <si>
    <t>N0FS03610000011500000</t>
  </si>
  <si>
    <t>34335</t>
  </si>
  <si>
    <t>ERF 115 OF UNDERBERG</t>
  </si>
  <si>
    <t>6345</t>
  </si>
  <si>
    <t>N0FS03610000012000000</t>
  </si>
  <si>
    <t>34385</t>
  </si>
  <si>
    <t>ERF 120 OF UNDERBERG</t>
  </si>
  <si>
    <t>2710</t>
  </si>
  <si>
    <t>N0FS03610000017000000</t>
  </si>
  <si>
    <t>165895</t>
  </si>
  <si>
    <t>ERF 170 OF UNDERBERG</t>
  </si>
  <si>
    <t>PROVINCIAL GOVERNMENT OF THE PROVINCE OF KWAZULU N</t>
  </si>
  <si>
    <t>52947</t>
  </si>
  <si>
    <t xml:space="preserve">SAP
</t>
  </si>
  <si>
    <t>14330.12</t>
  </si>
  <si>
    <t>REM OF ERF 183 OF BULWER</t>
  </si>
  <si>
    <t>102263</t>
  </si>
  <si>
    <t>N0FS01410000020900000</t>
  </si>
  <si>
    <t>13045</t>
  </si>
  <si>
    <t>ERF 209 OF HIMEVILLE</t>
  </si>
  <si>
    <t>1049919</t>
  </si>
  <si>
    <t>ERF 272 OF CREIGHTON</t>
  </si>
  <si>
    <t>Maliyavuza Primary School</t>
  </si>
  <si>
    <t>14005.18</t>
  </si>
  <si>
    <t>N0FS00000000102600001</t>
  </si>
  <si>
    <t>48956</t>
  </si>
  <si>
    <t>PTN 1 OF THE FARM BOSCH BERG No.1026-FS</t>
  </si>
  <si>
    <t>3208045</t>
  </si>
  <si>
    <t>N0FS00000000102600002</t>
  </si>
  <si>
    <t>48963</t>
  </si>
  <si>
    <t>PTN 2 OF THE FARM BOSCH BERG No.1026-FS</t>
  </si>
  <si>
    <t>3739576</t>
  </si>
  <si>
    <t>N0FS00000000102600005</t>
  </si>
  <si>
    <t>48970</t>
  </si>
  <si>
    <t>PTN 5 OF THE FARM BOSCH BERG No.1026-FS</t>
  </si>
  <si>
    <t>418665</t>
  </si>
  <si>
    <t>N0FS00000000102600006</t>
  </si>
  <si>
    <t>48987</t>
  </si>
  <si>
    <t>PTN 6 OF THE FARM BOSCH BERG No.1026-FS</t>
  </si>
  <si>
    <t>565859</t>
  </si>
  <si>
    <t>Isisikelo Primary School</t>
  </si>
  <si>
    <t>PTN 8 OF ERF 1026 OF FS</t>
  </si>
  <si>
    <t>Ncwadi Primary School</t>
  </si>
  <si>
    <t>10247.97</t>
  </si>
  <si>
    <t xml:space="preserve">Ncwadi Clinic
</t>
  </si>
  <si>
    <t>PTN 10 OF ERF 1026 OF FS</t>
  </si>
  <si>
    <t xml:space="preserve">Ntabende High School
</t>
  </si>
  <si>
    <t>10691.54</t>
  </si>
  <si>
    <t>PTN 11 OF ERF 1026 OF FS</t>
  </si>
  <si>
    <t>Songozini Primary School</t>
  </si>
  <si>
    <t>8233.08</t>
  </si>
  <si>
    <t>Gudlintaba Primary School</t>
  </si>
  <si>
    <t>4372.67</t>
  </si>
  <si>
    <t>PTN 14 OF ERF 1026 OF FS</t>
  </si>
  <si>
    <t>Mduntshini Primary School</t>
  </si>
  <si>
    <t>6705.63</t>
  </si>
  <si>
    <t>PTN 15 OF ERF 1026 OF FS</t>
  </si>
  <si>
    <t>Jubane Primary School</t>
  </si>
  <si>
    <t>14219.50</t>
  </si>
  <si>
    <t>Msunduzi Jurisdiction-Should be brought to 0 and archived</t>
  </si>
  <si>
    <t>N0FT00000000135200000</t>
  </si>
  <si>
    <t>56788</t>
  </si>
  <si>
    <t>REM OF THE FARM WATERTON No.1352-FT</t>
  </si>
  <si>
    <t>WATERT</t>
  </si>
  <si>
    <t>8976733</t>
  </si>
  <si>
    <t>N0FT00000000135200001</t>
  </si>
  <si>
    <t>56795</t>
  </si>
  <si>
    <t>PTN 1 OF THE FARM WATERTON No.1352-FT</t>
  </si>
  <si>
    <t>10177810</t>
  </si>
  <si>
    <t>N0FT00000000135200002</t>
  </si>
  <si>
    <t>56805</t>
  </si>
  <si>
    <t>PTN 2 OF THE FARM WATERTON No.1352-FT</t>
  </si>
  <si>
    <t>6762676</t>
  </si>
  <si>
    <t>N0FS00000000181500000</t>
  </si>
  <si>
    <t>48994</t>
  </si>
  <si>
    <t>REM OF THE FARM MOUNT SHANNON No.1815-FS</t>
  </si>
  <si>
    <t xml:space="preserve">MOUNT </t>
  </si>
  <si>
    <t>3983677</t>
  </si>
  <si>
    <t>N0FS00000000181500001</t>
  </si>
  <si>
    <t>49005</t>
  </si>
  <si>
    <t>PTN 1 OF THE FARM MOUNT SHANNON No.1815-FS</t>
  </si>
  <si>
    <t>2930952</t>
  </si>
  <si>
    <t>N0FS00000000181500002</t>
  </si>
  <si>
    <t>49012</t>
  </si>
  <si>
    <t>PTN 2 OF THE FARM MOUNT SHANNON No.1815-FS</t>
  </si>
  <si>
    <t>3748051</t>
  </si>
  <si>
    <t>REM OF THE FARM VIRGINIA No.1821-FS</t>
  </si>
  <si>
    <t>VIRGIN</t>
  </si>
  <si>
    <t>7972000</t>
  </si>
  <si>
    <t>N0FS00000000182100001</t>
  </si>
  <si>
    <t>49036</t>
  </si>
  <si>
    <t>PTN 1 OF THE FARM LOT93 No.1821-FS</t>
  </si>
  <si>
    <t>LOT93</t>
  </si>
  <si>
    <t>1174999</t>
  </si>
  <si>
    <t>N0FS00000000182100003</t>
  </si>
  <si>
    <t>49043</t>
  </si>
  <si>
    <t>PTN 3 OF THE FARM VIRGINIA No.1821-FS</t>
  </si>
  <si>
    <t>2337700</t>
  </si>
  <si>
    <t>N0FS00000000182400000</t>
  </si>
  <si>
    <t>49050</t>
  </si>
  <si>
    <t>REM OF THE FARM VIRGINIA No.1824-FS</t>
  </si>
  <si>
    <t>3515817</t>
  </si>
  <si>
    <t>N0FS00000000182400001</t>
  </si>
  <si>
    <t>49067</t>
  </si>
  <si>
    <t>PTN 1 OF THE FARM VIRGINIA No.1824-FS</t>
  </si>
  <si>
    <t>5696972</t>
  </si>
  <si>
    <t>N0FS00000000182400002</t>
  </si>
  <si>
    <t>49074</t>
  </si>
  <si>
    <t>PTN 2 OF THE FARM VIRGINIA No.1824-FS</t>
  </si>
  <si>
    <t>2162640</t>
  </si>
  <si>
    <t>N0FT00000000185100008</t>
  </si>
  <si>
    <t>56812</t>
  </si>
  <si>
    <t>PTN 8 OF THE FARM CLEVELAND No.1851-FT</t>
  </si>
  <si>
    <t>CLEVEL</t>
  </si>
  <si>
    <t>1007861</t>
  </si>
  <si>
    <t>N0FT00000000185100010</t>
  </si>
  <si>
    <t>56829</t>
  </si>
  <si>
    <t>PTN 10 OF THE FARM CLEVELAND No.1851-FT</t>
  </si>
  <si>
    <t>340813</t>
  </si>
  <si>
    <t>N0FT00000000185900001</t>
  </si>
  <si>
    <t>56836</t>
  </si>
  <si>
    <t>PTN 1 OF THE FARM NEWLANDS No.1859-FT</t>
  </si>
  <si>
    <t>2039303</t>
  </si>
  <si>
    <t>N0FT00000000185900002</t>
  </si>
  <si>
    <t>56843</t>
  </si>
  <si>
    <t>PTN 2 OF THE FARM NEWLANDS No.1859-FT</t>
  </si>
  <si>
    <t>1157713</t>
  </si>
  <si>
    <t>N0FT00000000185900004</t>
  </si>
  <si>
    <t>56850</t>
  </si>
  <si>
    <t>PTN 4 OF THE FARM NEWLANDS No.1859-FT</t>
  </si>
  <si>
    <t>2565405</t>
  </si>
  <si>
    <t>N0FT00000000185900009</t>
  </si>
  <si>
    <t>56867</t>
  </si>
  <si>
    <t>PTN 9 OF THE FARM NEWLANDS No.1859-FT</t>
  </si>
  <si>
    <t>1467093</t>
  </si>
  <si>
    <t>N0FT00000000185900013</t>
  </si>
  <si>
    <t>56874</t>
  </si>
  <si>
    <t>PTN 13 OF THE FARM NEWLANDS No.1859-FT</t>
  </si>
  <si>
    <t>1438802</t>
  </si>
  <si>
    <t>PENDING SUPP</t>
  </si>
  <si>
    <t>N0FT00000000199500000</t>
  </si>
  <si>
    <t>56881</t>
  </si>
  <si>
    <t>REM OF THE FARM KLIP FONTEIN No.1995-FT</t>
  </si>
  <si>
    <t>3250608</t>
  </si>
  <si>
    <t>N0FT00000000199500002</t>
  </si>
  <si>
    <t>56898</t>
  </si>
  <si>
    <t>PTN 2 OF THE FARM KLIP FONTEIN No.1995-FT</t>
  </si>
  <si>
    <t>6429657</t>
  </si>
  <si>
    <t>N0FT00000000199500003</t>
  </si>
  <si>
    <t>56908</t>
  </si>
  <si>
    <t>PTN 3 OF THE FARM KLIP FONTEIN No.1995-FT</t>
  </si>
  <si>
    <t>411853</t>
  </si>
  <si>
    <t>N0FT00000000199500004</t>
  </si>
  <si>
    <t>56915</t>
  </si>
  <si>
    <t>PTN 4 OF THE FARM KLIP FONTEIN No.1995-FT</t>
  </si>
  <si>
    <t>815140</t>
  </si>
  <si>
    <t>N0FT00000000199500005</t>
  </si>
  <si>
    <t>56922</t>
  </si>
  <si>
    <t>PTN 5 OF THE FARM KLIP FONTEIN No.1995-FT</t>
  </si>
  <si>
    <t>170453</t>
  </si>
  <si>
    <t>N0FT00000000199500006</t>
  </si>
  <si>
    <t>56939</t>
  </si>
  <si>
    <t>PTN 6 OF THE FARM KLIP FONTEIN No.1995-FT</t>
  </si>
  <si>
    <t>6130</t>
  </si>
  <si>
    <t>N0FT00000000199500007</t>
  </si>
  <si>
    <t>56946</t>
  </si>
  <si>
    <t>PTN 7 OF THE FARM KLIP FONTEIN No.1995-FT</t>
  </si>
  <si>
    <t>4058</t>
  </si>
  <si>
    <t>N0FT00000000199500008</t>
  </si>
  <si>
    <t>56953</t>
  </si>
  <si>
    <t>PTN 8 OF THE FARM KLIP FONTEIN No.1995-FT</t>
  </si>
  <si>
    <t>826095</t>
  </si>
  <si>
    <t>N0FT00000000199700001</t>
  </si>
  <si>
    <t>56960</t>
  </si>
  <si>
    <t>PTN 1 OF THE FARM MOOR No.1997-FT</t>
  </si>
  <si>
    <t>MOOR</t>
  </si>
  <si>
    <t>1264783</t>
  </si>
  <si>
    <t>N0FT00000000199700002</t>
  </si>
  <si>
    <t>56977</t>
  </si>
  <si>
    <t>PTN 2 OF THE FARM MOOR No.1997-FT</t>
  </si>
  <si>
    <t>870707</t>
  </si>
  <si>
    <t>N0FT00000000199700004</t>
  </si>
  <si>
    <t>56984</t>
  </si>
  <si>
    <t>PTN 4 OF THE FARM MOOR No.1997-FT</t>
  </si>
  <si>
    <t>23279</t>
  </si>
  <si>
    <t>N0FT00000000199700005</t>
  </si>
  <si>
    <t>56991</t>
  </si>
  <si>
    <t>PTN 5 OF THE FARM MOOR No.1997-FT</t>
  </si>
  <si>
    <t>790923</t>
  </si>
  <si>
    <t>N0FT00000000199700007</t>
  </si>
  <si>
    <t>57002</t>
  </si>
  <si>
    <t>PTN 7 OF THE FARM MOOR No.1997-FT</t>
  </si>
  <si>
    <t>192287</t>
  </si>
  <si>
    <t>N0FT00000000199700008</t>
  </si>
  <si>
    <t>57019</t>
  </si>
  <si>
    <t>PTN 8 OF THE FARM MOOR No.1997-FT</t>
  </si>
  <si>
    <t>321373</t>
  </si>
  <si>
    <t>N0FT00000000199700009</t>
  </si>
  <si>
    <t>57026</t>
  </si>
  <si>
    <t>PTN 9 OF THE FARM MOOR No.1997-FT</t>
  </si>
  <si>
    <t>2732</t>
  </si>
  <si>
    <t>N0FT00000000199700010</t>
  </si>
  <si>
    <t>57033</t>
  </si>
  <si>
    <t>PTN 10 OF THE FARM MOOR No.1997-FT</t>
  </si>
  <si>
    <t>5038580</t>
  </si>
  <si>
    <t>N0FT00000000199700011</t>
  </si>
  <si>
    <t>57040</t>
  </si>
  <si>
    <t>PTN 11 OF THE FARM MOOR No.1997-FT</t>
  </si>
  <si>
    <t>1857692</t>
  </si>
  <si>
    <t>N0FT00000000199700012</t>
  </si>
  <si>
    <t>57057</t>
  </si>
  <si>
    <t>PTN 12 OF THE FARM MOOR No.1997-FT</t>
  </si>
  <si>
    <t>2304986</t>
  </si>
  <si>
    <t>N0FS00000000199900000</t>
  </si>
  <si>
    <t>49081</t>
  </si>
  <si>
    <t>REM OF THE FARM MOOR No.1999-FS</t>
  </si>
  <si>
    <t>5539470</t>
  </si>
  <si>
    <t>N0FS00000000204600000</t>
  </si>
  <si>
    <t>49108</t>
  </si>
  <si>
    <t>REM THE FARM HILDER No.2046-FS</t>
  </si>
  <si>
    <t>HILDER</t>
  </si>
  <si>
    <t>6699330</t>
  </si>
  <si>
    <t>N0FS00000000204600001</t>
  </si>
  <si>
    <t>49115</t>
  </si>
  <si>
    <t>PTN 1 OF THE FARM BEVERLEY No.2046-FS</t>
  </si>
  <si>
    <t>BEVERL</t>
  </si>
  <si>
    <t>21714</t>
  </si>
  <si>
    <t>N0FS00000000204600002</t>
  </si>
  <si>
    <t>49122</t>
  </si>
  <si>
    <t>PTN 2 OF THE FARM BEVERLEY No.2046-FS</t>
  </si>
  <si>
    <t>7209644</t>
  </si>
  <si>
    <t>N0FS00000000204600003</t>
  </si>
  <si>
    <t>49139</t>
  </si>
  <si>
    <t>PTN 3 OF THE FARM BEVERLEY No.2046-FS</t>
  </si>
  <si>
    <t>558954</t>
  </si>
  <si>
    <t>N0FS00000000214200000</t>
  </si>
  <si>
    <t>49146</t>
  </si>
  <si>
    <t>REM OF THE FARM THE REST No.2142-FS</t>
  </si>
  <si>
    <t>THE RE</t>
  </si>
  <si>
    <t>7257191</t>
  </si>
  <si>
    <t>N0FS00000000214200001</t>
  </si>
  <si>
    <t>49153</t>
  </si>
  <si>
    <t>PTN 1 OF THE FARM THE REST No.2142-FS</t>
  </si>
  <si>
    <t>1051198</t>
  </si>
  <si>
    <t>N0FS00000000214200002</t>
  </si>
  <si>
    <t>49160</t>
  </si>
  <si>
    <t>PTN 2 OF THE FARM THE REST No.2142-FS</t>
  </si>
  <si>
    <t>1178766</t>
  </si>
  <si>
    <t>N0FT00000000216100000</t>
  </si>
  <si>
    <t>57064</t>
  </si>
  <si>
    <t>REM OF THE FARM SHACKLETON No.2161-FT</t>
  </si>
  <si>
    <t>1561180</t>
  </si>
  <si>
    <t>N0FT00000000216100001</t>
  </si>
  <si>
    <t>57071</t>
  </si>
  <si>
    <t>PTN 1 OF THE FARM SHACKLETON No.2161-FT</t>
  </si>
  <si>
    <t>402690</t>
  </si>
  <si>
    <t>N0FT00000000216100002</t>
  </si>
  <si>
    <t>57088</t>
  </si>
  <si>
    <t>PTN 2 OF THE FARM SHACKLETON No.2161-FT</t>
  </si>
  <si>
    <t>184241</t>
  </si>
  <si>
    <t>N0FT00000000216100004</t>
  </si>
  <si>
    <t>57095</t>
  </si>
  <si>
    <t>PTN 4 OF THE FARM SHACKLETON No.2161-FT</t>
  </si>
  <si>
    <t>28513</t>
  </si>
  <si>
    <t>N0FT00000000216100005</t>
  </si>
  <si>
    <t>57105</t>
  </si>
  <si>
    <t>PTN 5 OF THE FARM SHACKLETON No.2161-FT</t>
  </si>
  <si>
    <t>21177</t>
  </si>
  <si>
    <t>N0FT00000000216100008</t>
  </si>
  <si>
    <t>57112</t>
  </si>
  <si>
    <t>PTN 8 OF THE FARM SHACKLETON No.2161-FT</t>
  </si>
  <si>
    <t>338765</t>
  </si>
  <si>
    <t>N0FT00000000216100009</t>
  </si>
  <si>
    <t>57129</t>
  </si>
  <si>
    <t>PTN 9 OF THE FARM SHACKLETON No.2161-FT</t>
  </si>
  <si>
    <t>307491</t>
  </si>
  <si>
    <t>PTN 11 OF THE FARM SHACKLETON No.2161-FT</t>
  </si>
  <si>
    <t>10510</t>
  </si>
  <si>
    <t>N0FT00000000216100012</t>
  </si>
  <si>
    <t>57143</t>
  </si>
  <si>
    <t>PTN 12 OF THE FARM SHACKLETON No.2161-FT</t>
  </si>
  <si>
    <t>147497</t>
  </si>
  <si>
    <t>N0FT00000000216100013</t>
  </si>
  <si>
    <t>57150</t>
  </si>
  <si>
    <t>PTN 13 OF THE FARM SHACKLETON No.2161-FT</t>
  </si>
  <si>
    <t>14578</t>
  </si>
  <si>
    <t>N0FT00000000216100014</t>
  </si>
  <si>
    <t>57167</t>
  </si>
  <si>
    <t>PTN 14 OF THE FARM SHACKLETON No.2161-FT</t>
  </si>
  <si>
    <t>14357</t>
  </si>
  <si>
    <t>N0FT00000000216100015</t>
  </si>
  <si>
    <t>57174</t>
  </si>
  <si>
    <t>PTN 15 OF THE FARM SHACKLETON No.2161-FT</t>
  </si>
  <si>
    <t>13569</t>
  </si>
  <si>
    <t>N0FT00000000216100016</t>
  </si>
  <si>
    <t>57181</t>
  </si>
  <si>
    <t>PTN 16 OF THE FARM SHACKLETON No.2161-FT</t>
  </si>
  <si>
    <t>7537</t>
  </si>
  <si>
    <t>N0FT00000000216100017</t>
  </si>
  <si>
    <t>57198</t>
  </si>
  <si>
    <t>PTN 17 OF THE FARM SHACKLETON No.2161-FT</t>
  </si>
  <si>
    <t>10500</t>
  </si>
  <si>
    <t>N0FT00000000216100018</t>
  </si>
  <si>
    <t>57208</t>
  </si>
  <si>
    <t>PTN 18 OF THE FARM SHACKLETON No.2161-FT</t>
  </si>
  <si>
    <t>10519</t>
  </si>
  <si>
    <t>N0FT00000000216100019</t>
  </si>
  <si>
    <t>57215</t>
  </si>
  <si>
    <t>PTN 19 OF THE FARM SHACKLETON No.2161-FT</t>
  </si>
  <si>
    <t>19563</t>
  </si>
  <si>
    <t>N0FT00000000216100020</t>
  </si>
  <si>
    <t>57222</t>
  </si>
  <si>
    <t>PTN 20 OF THE FARM SHACKLETON No.2161-FT</t>
  </si>
  <si>
    <t>296758</t>
  </si>
  <si>
    <t>N0FT00000000216100021</t>
  </si>
  <si>
    <t>57239</t>
  </si>
  <si>
    <t>PTN 21 OF THE FARM SHACKLETON No.2161-FT</t>
  </si>
  <si>
    <t>75535</t>
  </si>
  <si>
    <t>N0FT00000000216100022</t>
  </si>
  <si>
    <t>57246</t>
  </si>
  <si>
    <t>PTN 22 OF THE FARM SHACKLETON No.2161-FT</t>
  </si>
  <si>
    <t>125789</t>
  </si>
  <si>
    <t>N0FT00000000216100023</t>
  </si>
  <si>
    <t>57253</t>
  </si>
  <si>
    <t>PTN 23 OF THE FARM SHACKLETON No.2161-FT</t>
  </si>
  <si>
    <t>49667</t>
  </si>
  <si>
    <t>N0FT00000000216100024</t>
  </si>
  <si>
    <t>57260</t>
  </si>
  <si>
    <t>PTN 24 OF THE FARM SHACKLETON No.2161-FT</t>
  </si>
  <si>
    <t>103067</t>
  </si>
  <si>
    <t>N0FT00000000216100025</t>
  </si>
  <si>
    <t>57277</t>
  </si>
  <si>
    <t>PTN 25 OF THE FARM SHACKLETON No.2161-FT</t>
  </si>
  <si>
    <t>19080</t>
  </si>
  <si>
    <t>PTN 26 OF THE FARM SHACKLETON No.2161-FT</t>
  </si>
  <si>
    <t>12400</t>
  </si>
  <si>
    <t>N0FT00000000216100027</t>
  </si>
  <si>
    <t>57291</t>
  </si>
  <si>
    <t>PTN 27 OF THE FARM SHACKLETON No.2161-FT</t>
  </si>
  <si>
    <t>3608</t>
  </si>
  <si>
    <t>N0FT00000000216100028</t>
  </si>
  <si>
    <t>57301</t>
  </si>
  <si>
    <t>PTN 28 OF THE FARM SHACKLETON No.2161-FT</t>
  </si>
  <si>
    <t>3609</t>
  </si>
  <si>
    <t>N0FT00000000216100029</t>
  </si>
  <si>
    <t>57318</t>
  </si>
  <si>
    <t>PTN 29 OF THE FARM SHACKLETON No.2161-FT</t>
  </si>
  <si>
    <t>13761</t>
  </si>
  <si>
    <t>N0FT00000000216100030</t>
  </si>
  <si>
    <t>57325</t>
  </si>
  <si>
    <t>PTN 30 OF THE FARM SHACKLETON No.2161-FT</t>
  </si>
  <si>
    <t>N0FT00000000216100033</t>
  </si>
  <si>
    <t>57332</t>
  </si>
  <si>
    <t>PTN 33 OF THE FARM SHACKLETON No.2161-FT</t>
  </si>
  <si>
    <t>6302</t>
  </si>
  <si>
    <t>N0FT00000000216100034</t>
  </si>
  <si>
    <t>57349</t>
  </si>
  <si>
    <t>PTN 34 OF THE FARM SHACKLETON No.2161-FT</t>
  </si>
  <si>
    <t>16100</t>
  </si>
  <si>
    <t>N0FT00000000216100036</t>
  </si>
  <si>
    <t>57356</t>
  </si>
  <si>
    <t>PTN 36 OF THE FARM SHACKLETON No.2161-FT</t>
  </si>
  <si>
    <t>220650</t>
  </si>
  <si>
    <t>N0FT00000000216100037</t>
  </si>
  <si>
    <t>57363</t>
  </si>
  <si>
    <t>PTN 37 OF THE FARM SHACKLETON No.2161-FT</t>
  </si>
  <si>
    <t>41054</t>
  </si>
  <si>
    <t>N0FT00000000216100038</t>
  </si>
  <si>
    <t>57370</t>
  </si>
  <si>
    <t>PTN 38 OF THE FARM SHACKLETON No.2161-FT</t>
  </si>
  <si>
    <t>1608695</t>
  </si>
  <si>
    <t>Elandskop Clinic</t>
  </si>
  <si>
    <t>4895.02</t>
  </si>
  <si>
    <t>Landsyde Roman Catholic School</t>
  </si>
  <si>
    <t>53077.44</t>
  </si>
  <si>
    <t>N0FS00000000226000000</t>
  </si>
  <si>
    <t>49177</t>
  </si>
  <si>
    <t>REM OF THE FARM EDZELL No.2260-FS</t>
  </si>
  <si>
    <t>THE NATIONAL GOVERNMENT OF THE REPUBLIC OF SOUTH A</t>
  </si>
  <si>
    <t>3016180</t>
  </si>
  <si>
    <t>N0FS00000000226000004</t>
  </si>
  <si>
    <t>49184</t>
  </si>
  <si>
    <t>PTN 4 OF THE FARM EDZELL No.2260-FS</t>
  </si>
  <si>
    <t>14056</t>
  </si>
  <si>
    <t>N0FS00000000226000005</t>
  </si>
  <si>
    <t>49191</t>
  </si>
  <si>
    <t>PTN 5 OF THE FARM EDZELL No.2260-FS</t>
  </si>
  <si>
    <t>1009000</t>
  </si>
  <si>
    <t>N0FS00000000447000000</t>
  </si>
  <si>
    <t>54683</t>
  </si>
  <si>
    <t>REM OF THE FARM WARWICK VALE NO 1 No.4470-FS</t>
  </si>
  <si>
    <t>WARWIC</t>
  </si>
  <si>
    <t>N0FS00000000447100000</t>
  </si>
  <si>
    <t>54690</t>
  </si>
  <si>
    <t>REM OF THE FARM WARWICK VALE NO 2 No.4471-FS</t>
  </si>
  <si>
    <t>N0ET00000000455600001</t>
  </si>
  <si>
    <t>48516</t>
  </si>
  <si>
    <t>PTN 1 OF THE FARM LOT 99 IXOPO No.4556-ET</t>
  </si>
  <si>
    <t>270796</t>
  </si>
  <si>
    <t>N0FS00000000491000000</t>
  </si>
  <si>
    <t>54700</t>
  </si>
  <si>
    <t>REM OF THE FARM DONNYBROOK No.4910-FS</t>
  </si>
  <si>
    <t>4539874</t>
  </si>
  <si>
    <t>N0FS00000000491000007</t>
  </si>
  <si>
    <t>54717</t>
  </si>
  <si>
    <t>PTN 7 OF THE FARM DONNYBROOK No.4910-FS</t>
  </si>
  <si>
    <t>92395</t>
  </si>
  <si>
    <t>N0FS00000000532500000</t>
  </si>
  <si>
    <t>54724</t>
  </si>
  <si>
    <t>REM OF THE FARM HIGHBURY No.5325-FS</t>
  </si>
  <si>
    <t>3668540</t>
  </si>
  <si>
    <t>N0FS00000000536500009</t>
  </si>
  <si>
    <t>54487</t>
  </si>
  <si>
    <t>PTN 9 OF THE FARM LOT S45 No.5365-FS</t>
  </si>
  <si>
    <t xml:space="preserve">PROVINCIAL GOVERNMENT OF THE PROVINCE OF KWA-ZULU
</t>
  </si>
  <si>
    <t>8085</t>
  </si>
  <si>
    <t>N0FS00000000536500016</t>
  </si>
  <si>
    <t>54896</t>
  </si>
  <si>
    <t>PTN 16 OF THE FARM LOT S45 No.5365-FS</t>
  </si>
  <si>
    <t>N0FS00000000544500000</t>
  </si>
  <si>
    <t>54731</t>
  </si>
  <si>
    <t>REM OF THE FARM EFFORT No.5445-FS</t>
  </si>
  <si>
    <t>EFFORT</t>
  </si>
  <si>
    <t>4785549</t>
  </si>
  <si>
    <t>Solokohlo Primary School</t>
  </si>
  <si>
    <t>10995.13</t>
  </si>
  <si>
    <t>REM OF THE FARM LOT S44 No.5611-FS</t>
  </si>
  <si>
    <t>2902653</t>
  </si>
  <si>
    <t>N0FS00000000561600006</t>
  </si>
  <si>
    <t>54504</t>
  </si>
  <si>
    <t>PTN 6 OF THE FARM LOT S44 No.5616-FS</t>
  </si>
  <si>
    <t>20275</t>
  </si>
  <si>
    <t>N0FS00000000574000000</t>
  </si>
  <si>
    <t>54607</t>
  </si>
  <si>
    <t>REM OF THE FARM THE SWAMP No.5740-FS</t>
  </si>
  <si>
    <t>405332</t>
  </si>
  <si>
    <t>N0FS00000000574100000</t>
  </si>
  <si>
    <t>REM OF THE FARM THE SWAMP No.5741-FS</t>
  </si>
  <si>
    <t>2192860</t>
  </si>
  <si>
    <t>N0FS00000000574100003</t>
  </si>
  <si>
    <t>136835</t>
  </si>
  <si>
    <t>PTN 3 OF THE FARM THE SWAMP No.5741-FS</t>
  </si>
  <si>
    <t>11167</t>
  </si>
  <si>
    <t>N0FS00000000579700099</t>
  </si>
  <si>
    <t>REM OF PORTION 99 OF  THE FARM REICHE  NO. 5797-FS</t>
  </si>
  <si>
    <t>ENHLANHLENI COMBINED SCHOOL</t>
  </si>
  <si>
    <t>58696</t>
  </si>
  <si>
    <t>N0FS00000000622200000</t>
  </si>
  <si>
    <t>49218</t>
  </si>
  <si>
    <t>REM OF THE FARM COOMBE No.6222-FS</t>
  </si>
  <si>
    <t>COOMBE</t>
  </si>
  <si>
    <t>4625150</t>
  </si>
  <si>
    <t>Impendle Jurisdiction Archived Property</t>
  </si>
  <si>
    <t>N0FS00000000622200001</t>
  </si>
  <si>
    <t>49225</t>
  </si>
  <si>
    <t>PTN 1 OF THE FARM COOMBE No.6222-FS</t>
  </si>
  <si>
    <t>4192465</t>
  </si>
  <si>
    <t>NOW Impendle (KZN224) - from Ingwe Archive Property-value not updated to 0</t>
  </si>
  <si>
    <t>N0FS00000000622200002</t>
  </si>
  <si>
    <t>49232</t>
  </si>
  <si>
    <t>PTN 2 OF THE FARM COOMBE No.6222-FS</t>
  </si>
  <si>
    <t>4812729</t>
  </si>
  <si>
    <t>N0FS00000000622200003</t>
  </si>
  <si>
    <t>49249</t>
  </si>
  <si>
    <t>PTN 3 OF THE FARM COOMBE No.6222-FS</t>
  </si>
  <si>
    <t>850802</t>
  </si>
  <si>
    <t>N0FT00000000622300000</t>
  </si>
  <si>
    <t>57387</t>
  </si>
  <si>
    <t>REM OF THE FARM GUNZENHAUSEN No.6223-FT</t>
  </si>
  <si>
    <t>4781966</t>
  </si>
  <si>
    <t>N0FT00000000622300001</t>
  </si>
  <si>
    <t>57394</t>
  </si>
  <si>
    <t>PTN 1 OF THE FARM GUNZENHAUSEN No.6223-FT</t>
  </si>
  <si>
    <t>388311</t>
  </si>
  <si>
    <t>N0FT00000000622300003</t>
  </si>
  <si>
    <t>57404</t>
  </si>
  <si>
    <t>PTN 3 OF THE FARM GUNZENHAUSEN No.6223-FT</t>
  </si>
  <si>
    <t>6558172</t>
  </si>
  <si>
    <t>N0FT00000000622300005</t>
  </si>
  <si>
    <t>57411</t>
  </si>
  <si>
    <t>PTN 5 OF THE FARM GUNZENHAUSEN No.6223-FT</t>
  </si>
  <si>
    <t>8113</t>
  </si>
  <si>
    <t>N0FT00000000622300006</t>
  </si>
  <si>
    <t>57428</t>
  </si>
  <si>
    <t>PTN 6 OF THE FARM GUNZENHAUSEN No.6223-FT</t>
  </si>
  <si>
    <t>74076</t>
  </si>
  <si>
    <t>N0FT00000000622300007</t>
  </si>
  <si>
    <t>57435</t>
  </si>
  <si>
    <t>PTN 7 OF THE FARM GUNZENHAUSEN No.6223-FT</t>
  </si>
  <si>
    <t>4413</t>
  </si>
  <si>
    <t>ERF 6976 OF FT</t>
  </si>
  <si>
    <t>LOT 542</t>
  </si>
  <si>
    <t>Madandla High School</t>
  </si>
  <si>
    <t>8466.08</t>
  </si>
  <si>
    <t>Matshanhlola Primary School</t>
  </si>
  <si>
    <t>7697.02</t>
  </si>
  <si>
    <t>Masameni High School</t>
  </si>
  <si>
    <t>10126.29</t>
  </si>
  <si>
    <t>Qoyintaba Primary School</t>
  </si>
  <si>
    <t>13847.29</t>
  </si>
  <si>
    <t>N0FS00000000716800001</t>
  </si>
  <si>
    <t>241975</t>
  </si>
  <si>
    <t>PTN 1 OF THE FARM GOOD HOPE No.7168-FS</t>
  </si>
  <si>
    <t>GOOD H</t>
  </si>
  <si>
    <t>938569</t>
  </si>
  <si>
    <t>N0ES00000000719700001</t>
  </si>
  <si>
    <t>65834</t>
  </si>
  <si>
    <t>PTN 1 OF THE FARM LOT S700 No.7197-ES</t>
  </si>
  <si>
    <t>LOT S7</t>
  </si>
  <si>
    <t>7683</t>
  </si>
  <si>
    <t>N0FS00000000744600000</t>
  </si>
  <si>
    <t>238415</t>
  </si>
  <si>
    <t>REM OF THE FARM HEWITT No.7446-FS</t>
  </si>
  <si>
    <t>HEWITT</t>
  </si>
  <si>
    <t>4139938</t>
  </si>
  <si>
    <t>Khethokuhle Primary School</t>
  </si>
  <si>
    <t>6006.28</t>
  </si>
  <si>
    <t>N0FS00000000750800002</t>
  </si>
  <si>
    <t>128855</t>
  </si>
  <si>
    <t>PTN 2 OF THE FARM FARM BUCKLANDS A No.7508-FS</t>
  </si>
  <si>
    <t>FARM B</t>
  </si>
  <si>
    <t>PARENT ERF 7508 - OWNED BY INGONYAMA TRUST-TRUSTEES</t>
  </si>
  <si>
    <t>14371</t>
  </si>
  <si>
    <t>ERF 7550 OF FT</t>
  </si>
  <si>
    <t>LOT S59</t>
  </si>
  <si>
    <t>Valentine Combined Primary School</t>
  </si>
  <si>
    <t>3192.25</t>
  </si>
  <si>
    <t>Nomagaga Primary School</t>
  </si>
  <si>
    <t>5022.18</t>
  </si>
  <si>
    <t>N0FS00000000772900000</t>
  </si>
  <si>
    <t>128865</t>
  </si>
  <si>
    <t>REM OF THE FARM MAGUSWANA No.7729-FS</t>
  </si>
  <si>
    <t>MAGUSW</t>
  </si>
  <si>
    <t>12141819</t>
  </si>
  <si>
    <t>N0FS00000000772900097</t>
  </si>
  <si>
    <t>PORTION 97 OF  THE FARM MAGUSW  NO. 7729-FS</t>
  </si>
  <si>
    <t>UMQATSHENI PRIMARY SCHOOL</t>
  </si>
  <si>
    <t>10439</t>
  </si>
  <si>
    <t>N0FS00000000772900098</t>
  </si>
  <si>
    <t>PORTION 98 OF  THE FARM MAGUSW  NO. 7729-FS</t>
  </si>
  <si>
    <t>SINEGUGU PRIMARY SCHOOL</t>
  </si>
  <si>
    <t>6325</t>
  </si>
  <si>
    <t>N0FS00000000772900099</t>
  </si>
  <si>
    <t>PORTION 99 OF  THE FARM MAGUSW  NO. 7729-FS</t>
  </si>
  <si>
    <t>KWAMVIMBELA SECONDARY SCHOOL</t>
  </si>
  <si>
    <t>10363</t>
  </si>
  <si>
    <t>N0FT00000000774400001</t>
  </si>
  <si>
    <t>58034</t>
  </si>
  <si>
    <t>PTN 1 OF THE FARM UMNYESA B No.7744-FT</t>
  </si>
  <si>
    <t>167818</t>
  </si>
  <si>
    <t>Mnywaneni Primary School</t>
  </si>
  <si>
    <t>3447.52</t>
  </si>
  <si>
    <t>N0FS00000000790100000</t>
  </si>
  <si>
    <t>136845</t>
  </si>
  <si>
    <t>REM OF THE FARM COLEFORD No.7901-FS</t>
  </si>
  <si>
    <t>COLEFO</t>
  </si>
  <si>
    <t>8644751</t>
  </si>
  <si>
    <t>Beersheba Primary School</t>
  </si>
  <si>
    <t>5250.65</t>
  </si>
  <si>
    <t>ERF 8276 OF FT</t>
  </si>
  <si>
    <t>LOT EY</t>
  </si>
  <si>
    <t>Msayina Primary School</t>
  </si>
  <si>
    <t>4898.56</t>
  </si>
  <si>
    <t>Ginyani Secondary School</t>
  </si>
  <si>
    <t>21342.03</t>
  </si>
  <si>
    <t>N0FS00000000851700000</t>
  </si>
  <si>
    <t>238305</t>
  </si>
  <si>
    <t>REM OF THE FARM NORTHINGTON No.8517-FS</t>
  </si>
  <si>
    <t>4293900</t>
  </si>
  <si>
    <t>N0FS00000000851800000</t>
  </si>
  <si>
    <t>241985</t>
  </si>
  <si>
    <t>REM OF THE FARM NORTHINGTON No.8518-FS</t>
  </si>
  <si>
    <t>111574</t>
  </si>
  <si>
    <t>N0FS00000000851900000</t>
  </si>
  <si>
    <t>238465</t>
  </si>
  <si>
    <t>REM OF THE FARM NORTHINGTON No.8519-FS</t>
  </si>
  <si>
    <t>3237500</t>
  </si>
  <si>
    <t>N0FS00000000855300000</t>
  </si>
  <si>
    <t>49256</t>
  </si>
  <si>
    <t>REM OF THE FARM LOT FP 116B No.8553-FS</t>
  </si>
  <si>
    <t>924177</t>
  </si>
  <si>
    <t>N0FS00000000855400000</t>
  </si>
  <si>
    <t>49263</t>
  </si>
  <si>
    <t>REM OF THE FARM LOT FP 289 No.8554-FS</t>
  </si>
  <si>
    <t>793800</t>
  </si>
  <si>
    <t>N0FS00000000862300000</t>
  </si>
  <si>
    <t>54748</t>
  </si>
  <si>
    <t>REM OF THE FARM LOT FP 55 No.8623-FS</t>
  </si>
  <si>
    <t>1279648</t>
  </si>
  <si>
    <t>N0FS00000000862400000</t>
  </si>
  <si>
    <t>54755</t>
  </si>
  <si>
    <t>REM OF THE FARM LOT FP 55 No.8624-FS</t>
  </si>
  <si>
    <t>785914</t>
  </si>
  <si>
    <t>N0FS00000000862500000</t>
  </si>
  <si>
    <t>54614</t>
  </si>
  <si>
    <t>REM OF THE FARM LOT FP 55 No.8625-FS</t>
  </si>
  <si>
    <t>1741219</t>
  </si>
  <si>
    <t>N0FS00000000866700000</t>
  </si>
  <si>
    <t>54621</t>
  </si>
  <si>
    <t>REM OF THE FARM LOT G R 1 No.8667-FS</t>
  </si>
  <si>
    <t>167995</t>
  </si>
  <si>
    <t>N0FS00000000868200000</t>
  </si>
  <si>
    <t>136855</t>
  </si>
  <si>
    <t>REM OF THE FARM LOT F P 208 No.8682-FS</t>
  </si>
  <si>
    <t>1747079</t>
  </si>
  <si>
    <t>N0FS00000000890300000</t>
  </si>
  <si>
    <t>238475</t>
  </si>
  <si>
    <t>REM OF THE FARM LOT FP 192 No.8903-FS</t>
  </si>
  <si>
    <t>830036</t>
  </si>
  <si>
    <t>N0FS00000000903500000</t>
  </si>
  <si>
    <t>238485</t>
  </si>
  <si>
    <t>REM OF THE FARM F P 309 No.9035-FS</t>
  </si>
  <si>
    <t>F P 30</t>
  </si>
  <si>
    <t>5050500</t>
  </si>
  <si>
    <t>N0FS00000000920800003</t>
  </si>
  <si>
    <t>246915</t>
  </si>
  <si>
    <t>PTN 3 OF THE FARM LOT F.P. 162 No.9208-FS</t>
  </si>
  <si>
    <t>1317</t>
  </si>
  <si>
    <t>N0FS00000000930900002</t>
  </si>
  <si>
    <t>238375</t>
  </si>
  <si>
    <t>PTN 2 OF THE FARM LOT S 90A No.9309-FS</t>
  </si>
  <si>
    <t>273906</t>
  </si>
  <si>
    <t>N0FS00000000957400000</t>
  </si>
  <si>
    <t>238495</t>
  </si>
  <si>
    <t>REM OF THE FARM ROBERTS No.9574-FS</t>
  </si>
  <si>
    <t>8029667</t>
  </si>
  <si>
    <t>Tarr's Valley Combined School</t>
  </si>
  <si>
    <t>4876.13</t>
  </si>
  <si>
    <t>N0FS00000000963900000</t>
  </si>
  <si>
    <t>136875</t>
  </si>
  <si>
    <t>REM OF THE FARM LOT FP 350 No.9639-FS</t>
  </si>
  <si>
    <t>1457502</t>
  </si>
  <si>
    <t>N0FS00000000981800098</t>
  </si>
  <si>
    <t>PORTION 99 OF  THE FARM CAPELL  NO. 9818-FS</t>
  </si>
  <si>
    <t>8069</t>
  </si>
  <si>
    <t>N0FS00000001038400000</t>
  </si>
  <si>
    <t>54511</t>
  </si>
  <si>
    <t>REM OF THE FARM LOT IA No.10384-FS</t>
  </si>
  <si>
    <t>LOT IA</t>
  </si>
  <si>
    <t>1567547</t>
  </si>
  <si>
    <t>N0FS00000001076700000</t>
  </si>
  <si>
    <t>238345</t>
  </si>
  <si>
    <t>REM OF THE FARM LOT FP 375 No.10767-FS</t>
  </si>
  <si>
    <t>1879533</t>
  </si>
  <si>
    <t>N0FS00000001079700003</t>
  </si>
  <si>
    <t>136905</t>
  </si>
  <si>
    <t>PTN 3 OF THE FARM FP 323 No.10797-FS</t>
  </si>
  <si>
    <t>679783</t>
  </si>
  <si>
    <t>N0FS00000001145300000</t>
  </si>
  <si>
    <t>136915</t>
  </si>
  <si>
    <t>REM THE FARM NTWASAHLOBO No.11453-FS</t>
  </si>
  <si>
    <t>1718121</t>
  </si>
  <si>
    <t>N0FS00000001145300002</t>
  </si>
  <si>
    <t>102975</t>
  </si>
  <si>
    <t>PTN 2 OF THE FARM NTWASAHLOBO No.11453-FS</t>
  </si>
  <si>
    <t>40320</t>
  </si>
  <si>
    <t>N0FS00000001164600099</t>
  </si>
  <si>
    <t>PORTION 99 OF  THE FARM SPRING  NO. 11646-FS</t>
  </si>
  <si>
    <t>7501</t>
  </si>
  <si>
    <t>PTN 11 OF ERF 12101 OF FT</t>
  </si>
  <si>
    <t>Sandanezwe Clinic</t>
  </si>
  <si>
    <t>4572.96</t>
  </si>
  <si>
    <t>PTN 12 OF ERF 12101 OF FT</t>
  </si>
  <si>
    <t>Sandanezwe Combined Primary Scho</t>
  </si>
  <si>
    <t>10740.05</t>
  </si>
  <si>
    <t>N0FS00000001224700000</t>
  </si>
  <si>
    <t>102985</t>
  </si>
  <si>
    <t>REM THE FARM LOT FP 142 B No.12247-FS</t>
  </si>
  <si>
    <t>673974</t>
  </si>
  <si>
    <t>N0FS00000001226800000</t>
  </si>
  <si>
    <t>54762</t>
  </si>
  <si>
    <t>REM OF THE FARM LOT F HLABENI No.12268-FS</t>
  </si>
  <si>
    <t>4350330</t>
  </si>
  <si>
    <t>N0FS00000001275000000</t>
  </si>
  <si>
    <t>54779</t>
  </si>
  <si>
    <t>REM OF THE FARM HLABENI No.12750-FS</t>
  </si>
  <si>
    <t>638675</t>
  </si>
  <si>
    <t>N0FS00000001275000001</t>
  </si>
  <si>
    <t>54786</t>
  </si>
  <si>
    <t>PTN 1 OF THE FARM HLABENI No.12750-FS</t>
  </si>
  <si>
    <t>7604988</t>
  </si>
  <si>
    <t>N0FS00000001275000006</t>
  </si>
  <si>
    <t>54528</t>
  </si>
  <si>
    <t>PTN 6 OF THE FARM HLABENI No.12750-FS</t>
  </si>
  <si>
    <t>1673300</t>
  </si>
  <si>
    <t>N0FS00000001294600000</t>
  </si>
  <si>
    <t>238385</t>
  </si>
  <si>
    <t>REM OF THE FARM LONGLANDS No.12946-FS</t>
  </si>
  <si>
    <t>6205800</t>
  </si>
  <si>
    <t>N0FS00000001294600001</t>
  </si>
  <si>
    <t>238395</t>
  </si>
  <si>
    <t>PTN 1 OF THE FARM LONGLANDS No.12946-FS</t>
  </si>
  <si>
    <t>2015137</t>
  </si>
  <si>
    <t>PTN 3 OF ERF 13106 OF FS</t>
  </si>
  <si>
    <t>Umoya Omusha Primary School</t>
  </si>
  <si>
    <t>1608.87</t>
  </si>
  <si>
    <t>N0FS00000001339200000</t>
  </si>
  <si>
    <t>49270</t>
  </si>
  <si>
    <t>REM OF THE FARM SANDANESWE No.13392-FS</t>
  </si>
  <si>
    <t>SANDAN</t>
  </si>
  <si>
    <t>2927979</t>
  </si>
  <si>
    <t>N0FS00000001365100000</t>
  </si>
  <si>
    <t>49287</t>
  </si>
  <si>
    <t>REM OF THE FARM NEW FORNCETT No.13651-FS</t>
  </si>
  <si>
    <t>NEW FO</t>
  </si>
  <si>
    <t>3289817</t>
  </si>
  <si>
    <t>N0FS00000001365100001</t>
  </si>
  <si>
    <t>49294</t>
  </si>
  <si>
    <t>PTN 1 OF THE FARM NEW FORNCETT No.13651-FS</t>
  </si>
  <si>
    <t>2353946</t>
  </si>
  <si>
    <t>N0FS00000001365100008</t>
  </si>
  <si>
    <t>49304</t>
  </si>
  <si>
    <t>PTN 8 OF THE FARM NEW FORNCETT No.13651-FS</t>
  </si>
  <si>
    <t>1352665</t>
  </si>
  <si>
    <t>N0FS00000001365100009</t>
  </si>
  <si>
    <t>49311</t>
  </si>
  <si>
    <t>PTN 9 OF THE FARM NEW FORNCETT No.13651-FS</t>
  </si>
  <si>
    <t>1794746</t>
  </si>
  <si>
    <t>N0FS00000001365100010</t>
  </si>
  <si>
    <t>49328</t>
  </si>
  <si>
    <t>PTN 10 OF THE FARM NEW FORNCETT No.13651-FS</t>
  </si>
  <si>
    <t>657788</t>
  </si>
  <si>
    <t>N0FS00000001455200000</t>
  </si>
  <si>
    <t>REM THE FARM W P 4 No.14552-FS</t>
  </si>
  <si>
    <t>W P 4</t>
  </si>
  <si>
    <t>RSA</t>
  </si>
  <si>
    <t>2694175</t>
  </si>
  <si>
    <t>N0FS00000001455600000</t>
  </si>
  <si>
    <t>REM THE FARM STROMNESS No.14556-FS</t>
  </si>
  <si>
    <t>STROMN</t>
  </si>
  <si>
    <t>8139668</t>
  </si>
  <si>
    <t>N0FS00000001456200000</t>
  </si>
  <si>
    <t>REM THE FARM WINTERSHOEK No.14562-FS</t>
  </si>
  <si>
    <t>WINTER</t>
  </si>
  <si>
    <t>15733147</t>
  </si>
  <si>
    <t>N0FS00000001457100000</t>
  </si>
  <si>
    <t>REM THE FARM ULTIMA THULE No.14571-FS</t>
  </si>
  <si>
    <t>ULTIMA</t>
  </si>
  <si>
    <t>12440567</t>
  </si>
  <si>
    <t>N0FS00000001457800000</t>
  </si>
  <si>
    <t>REM THE FARM WILD No.14578-FS</t>
  </si>
  <si>
    <t>WILD</t>
  </si>
  <si>
    <t>2685399</t>
  </si>
  <si>
    <t>N0FS00000001457900000</t>
  </si>
  <si>
    <t>238425</t>
  </si>
  <si>
    <t>REM OF THE FARM TRENT LODGE No.14579-FS</t>
  </si>
  <si>
    <t xml:space="preserve">TRENT </t>
  </si>
  <si>
    <t>3245898</t>
  </si>
  <si>
    <t>N0FS00000001458000000</t>
  </si>
  <si>
    <t>REM THE FARM ZEISS No.14580-FS</t>
  </si>
  <si>
    <t>ZEISS</t>
  </si>
  <si>
    <t>3603790</t>
  </si>
  <si>
    <t>N0FS00000001458700000</t>
  </si>
  <si>
    <t>238435</t>
  </si>
  <si>
    <t>REM OF THE FARM TRENT LODGE No.14587-FS</t>
  </si>
  <si>
    <t>2516437</t>
  </si>
  <si>
    <t>N0FS00000001459100000</t>
  </si>
  <si>
    <t>REM THE FARM LOCHIEL No.14591-FS</t>
  </si>
  <si>
    <t>LOCHIE</t>
  </si>
  <si>
    <t>6593951</t>
  </si>
  <si>
    <t>N0FS00000001464800000</t>
  </si>
  <si>
    <t>REM THE FARM GARDEN CASTLE No.14648-FS</t>
  </si>
  <si>
    <t>GARDEN</t>
  </si>
  <si>
    <t>6445124</t>
  </si>
  <si>
    <t>N0FS00000001464900000</t>
  </si>
  <si>
    <t>REM THE FARM CONTENTION No.14649-FS</t>
  </si>
  <si>
    <t>CONTEN</t>
  </si>
  <si>
    <t>5594250</t>
  </si>
  <si>
    <t>N0FS00000001465700000</t>
  </si>
  <si>
    <t>REM THE FARM CRAIQ DHU No.14657-FS</t>
  </si>
  <si>
    <t xml:space="preserve">CRAIQ </t>
  </si>
  <si>
    <t>8198992</t>
  </si>
  <si>
    <t>N0FS00000001467200000</t>
  </si>
  <si>
    <t>REM THE FARM UPLANDS No.14672-FS</t>
  </si>
  <si>
    <t>UPLAND</t>
  </si>
  <si>
    <t>8425497</t>
  </si>
  <si>
    <t>N0FS00000001479600000</t>
  </si>
  <si>
    <t>49335</t>
  </si>
  <si>
    <t>REM OF THE FARM SMITHFIELD No.14796-FS</t>
  </si>
  <si>
    <t>SMITHF</t>
  </si>
  <si>
    <t xml:space="preserve">THE NATIONAL GOVERNMENT OF THE REPUBLIC OF SOUTH A
</t>
  </si>
  <si>
    <t>6090286</t>
  </si>
  <si>
    <t>PTN 1 OF THE FARM SMITHFIELD No.14796-FS</t>
  </si>
  <si>
    <t>18300</t>
  </si>
  <si>
    <t>N0FS00000001484500000</t>
  </si>
  <si>
    <t>136885</t>
  </si>
  <si>
    <t>REM THE FARM HAZELMERE No.14845-FS</t>
  </si>
  <si>
    <t>HAZELM</t>
  </si>
  <si>
    <t>549604</t>
  </si>
  <si>
    <t>N0FS00000001488300000</t>
  </si>
  <si>
    <t>238355</t>
  </si>
  <si>
    <t>REM OF THE FARM SIPONGWENI No.14883-FS</t>
  </si>
  <si>
    <t>SIPONG</t>
  </si>
  <si>
    <t>10808463</t>
  </si>
  <si>
    <t>N0FS00000001545700000</t>
  </si>
  <si>
    <t>238365</t>
  </si>
  <si>
    <t>REM OF THE FARM SPLASHY FEN No.15457-FS</t>
  </si>
  <si>
    <t>6119231</t>
  </si>
  <si>
    <t>N0FS00000001559100051</t>
  </si>
  <si>
    <t>246955</t>
  </si>
  <si>
    <t>PTN 51 OF THE FARM CASTLE END No.15591</t>
  </si>
  <si>
    <t>14769</t>
  </si>
  <si>
    <t>46765</t>
  </si>
  <si>
    <t>REM OF THE FARM S.9 No.15638-ES</t>
  </si>
  <si>
    <t>S.9</t>
  </si>
  <si>
    <t>2508878</t>
  </si>
  <si>
    <t>Centocow High School</t>
  </si>
  <si>
    <t>21795.71</t>
  </si>
  <si>
    <t>Thanduxolo Primary School</t>
  </si>
  <si>
    <t>18298.49</t>
  </si>
  <si>
    <t>PTN 2 OF ERF 15638 OF ES</t>
  </si>
  <si>
    <t>Centacow Leadership Training Centre</t>
  </si>
  <si>
    <t>143862.46</t>
  </si>
  <si>
    <t>PTN 5 OF ERF 15638 OF ES</t>
  </si>
  <si>
    <t>St Apolinaris Hospital (Centacow Gateway Clinic)</t>
  </si>
  <si>
    <t>167777.23</t>
  </si>
  <si>
    <t>F04</t>
  </si>
  <si>
    <t>PTN 5 OF THE FARM S9 No.15638-ES</t>
  </si>
  <si>
    <t>KWA-ZULU GOVERNMENT</t>
  </si>
  <si>
    <t>169023</t>
  </si>
  <si>
    <t>N0FT00000001566900000</t>
  </si>
  <si>
    <t>57442</t>
  </si>
  <si>
    <t>REM OF THE FARM FOATY No.15669-FT</t>
  </si>
  <si>
    <t>FOATY</t>
  </si>
  <si>
    <t>3695567</t>
  </si>
  <si>
    <t>N0FT00000001566900001</t>
  </si>
  <si>
    <t>57459</t>
  </si>
  <si>
    <t>PTN 1 OF THE FARM FOATY No.15669-FT</t>
  </si>
  <si>
    <t>2593351</t>
  </si>
  <si>
    <t>N0FT00000001566900002</t>
  </si>
  <si>
    <t>57466</t>
  </si>
  <si>
    <t>PTN 2 OF THE FARM FOATY No.15669-FT</t>
  </si>
  <si>
    <t>2766336</t>
  </si>
  <si>
    <t>N0FT00000001566900003</t>
  </si>
  <si>
    <t>57473</t>
  </si>
  <si>
    <t>PTN 3 OF THE FARM FOATY No.15669-FT</t>
  </si>
  <si>
    <t>1775512</t>
  </si>
  <si>
    <t>N0FT00000001566900004</t>
  </si>
  <si>
    <t>57480</t>
  </si>
  <si>
    <t>PTN 4 OF THE FARM FOATY No.15669-FT</t>
  </si>
  <si>
    <t>3150038</t>
  </si>
  <si>
    <t>N0FT00000001566900005</t>
  </si>
  <si>
    <t>57497</t>
  </si>
  <si>
    <t>PTN 5 OF THE FARM FOATY No.15669-FT</t>
  </si>
  <si>
    <t>1486860</t>
  </si>
  <si>
    <t>N0FT00000001566900006</t>
  </si>
  <si>
    <t>57507</t>
  </si>
  <si>
    <t>PTN 6 OF THE FARM FOATY No.15669-FT</t>
  </si>
  <si>
    <t>1618150</t>
  </si>
  <si>
    <t>N0FS00000001587100099</t>
  </si>
  <si>
    <t>PORTION 99 OF  THE FARM GOXHIL  NO. 15871-FS</t>
  </si>
  <si>
    <t>GOXHILL PRIMARY SCHOOL</t>
  </si>
  <si>
    <t>6353</t>
  </si>
  <si>
    <t>N0FS00000001637000099</t>
  </si>
  <si>
    <t>PORTION 99 OF  THE FARM CLOVEL  NO. 16370-FS</t>
  </si>
  <si>
    <t>BHOP-BHOP PRIMARY SCHOOL</t>
  </si>
  <si>
    <t>3723</t>
  </si>
  <si>
    <t>Skoffil Secondary School</t>
  </si>
  <si>
    <t>15169.57</t>
  </si>
  <si>
    <t>Umfulumane Primary School</t>
  </si>
  <si>
    <t>10654.51</t>
  </si>
  <si>
    <t xml:space="preserve">Qhumeni Clinic
</t>
  </si>
  <si>
    <t>4108.87</t>
  </si>
  <si>
    <t>01/04/2019</t>
  </si>
  <si>
    <t>N0ES00000001563800002</t>
  </si>
  <si>
    <t>47759</t>
  </si>
  <si>
    <t xml:space="preserve">Qulashe Clinic
</t>
  </si>
  <si>
    <t>8427.78</t>
  </si>
  <si>
    <t>Qulashe Combined Primary School</t>
  </si>
  <si>
    <t>28150.04</t>
  </si>
  <si>
    <t>Ralph Hardingham High School</t>
  </si>
  <si>
    <t>11859.05</t>
  </si>
  <si>
    <t>Emagcakini Primary School</t>
  </si>
  <si>
    <t>8701.76</t>
  </si>
  <si>
    <t>Imvuleni Primary School</t>
  </si>
  <si>
    <t>7350.92</t>
  </si>
  <si>
    <t>Mindeli Primary School</t>
  </si>
  <si>
    <t>9712.33</t>
  </si>
  <si>
    <t>Nsimbini Primary School</t>
  </si>
  <si>
    <t>11514.65</t>
  </si>
  <si>
    <t>Mpengwana Primary School</t>
  </si>
  <si>
    <t>14498.71</t>
  </si>
  <si>
    <t>Ngcesheni Primary School</t>
  </si>
  <si>
    <t>10438.81</t>
  </si>
  <si>
    <t>Mashayilanga Primary School</t>
  </si>
  <si>
    <t>19555.25</t>
  </si>
  <si>
    <t>Leshman High School</t>
  </si>
  <si>
    <t>7889.57</t>
  </si>
  <si>
    <t>Madulini High School</t>
  </si>
  <si>
    <t>14479.23</t>
  </si>
  <si>
    <t>Mahlahla High School</t>
  </si>
  <si>
    <t>23474.28</t>
  </si>
  <si>
    <t>Indumakude Primary School</t>
  </si>
  <si>
    <t>15316.63</t>
  </si>
  <si>
    <t>Ingxola Primary School</t>
  </si>
  <si>
    <t>12717.39</t>
  </si>
  <si>
    <t>Khukhulela Primary School</t>
  </si>
  <si>
    <t>9825.15</t>
  </si>
  <si>
    <t>Gqumeni Primary School</t>
  </si>
  <si>
    <t>15561.17</t>
  </si>
  <si>
    <t>Gxalingenwa Primary School</t>
  </si>
  <si>
    <t>7883.59</t>
  </si>
  <si>
    <t>Hlabeni Intermediate School</t>
  </si>
  <si>
    <t>8537.15</t>
  </si>
  <si>
    <t>Emakhuzeni Primary School</t>
  </si>
  <si>
    <t>13677.30</t>
  </si>
  <si>
    <t>Emnqundekweni Primary School</t>
  </si>
  <si>
    <t>7945.84</t>
  </si>
  <si>
    <t>INCREASE IN THE VALUE OF STATE PROP</t>
  </si>
  <si>
    <t>Emwaneni Primary School</t>
  </si>
  <si>
    <t>16693.54</t>
  </si>
  <si>
    <t>N0FS00000001641500001</t>
  </si>
  <si>
    <t>54638</t>
  </si>
  <si>
    <t>PTN 1 OF THE FARM UPPER UMKOMAAS LOCATION NO 1 No.-FS</t>
  </si>
  <si>
    <t>6159761</t>
  </si>
  <si>
    <t>N0FS00000001641600001</t>
  </si>
  <si>
    <t>54793</t>
  </si>
  <si>
    <t>PTN 1 OF THE FARM UPPER UMKOMAAS LOCATION NO 2 No.-FS</t>
  </si>
  <si>
    <t>9878</t>
  </si>
  <si>
    <t>Ehlane Primary School</t>
  </si>
  <si>
    <t>10767.57</t>
  </si>
  <si>
    <t>Emtshawazo Primary School</t>
  </si>
  <si>
    <t>11882.47</t>
  </si>
  <si>
    <t>Esibovini Primary School</t>
  </si>
  <si>
    <t>25987.53</t>
  </si>
  <si>
    <t>Mkhazeni Combined Primary School</t>
  </si>
  <si>
    <t>7582.57</t>
  </si>
  <si>
    <t>Newtonville Primary School</t>
  </si>
  <si>
    <t>16151.80</t>
  </si>
  <si>
    <t>Nkumkane Primary School</t>
  </si>
  <si>
    <t>10000.99</t>
  </si>
  <si>
    <t>Sonyongwana High School</t>
  </si>
  <si>
    <t>33067.71</t>
  </si>
  <si>
    <t>N0ES00000001641700001</t>
  </si>
  <si>
    <t>48035</t>
  </si>
  <si>
    <t>PTN 1 OF THE FARM WILLOWDENE No.16417-ES</t>
  </si>
  <si>
    <t>13943</t>
  </si>
  <si>
    <t>Kwagqumsh</t>
  </si>
  <si>
    <t>2751.71</t>
  </si>
  <si>
    <t>Mdingi High School</t>
  </si>
  <si>
    <t>9030.29</t>
  </si>
  <si>
    <t>Michael M Shelembe Combined Prima</t>
  </si>
  <si>
    <t>19099.86</t>
  </si>
  <si>
    <t>Mjila Primary School Hall</t>
  </si>
  <si>
    <t>7680.72</t>
  </si>
  <si>
    <t>Ndebeni Primary School</t>
  </si>
  <si>
    <t>8757.23</t>
  </si>
  <si>
    <t>NoMgidi Primary School</t>
  </si>
  <si>
    <t>5913.94</t>
  </si>
  <si>
    <t>Sokhela Primary School</t>
  </si>
  <si>
    <t>13179.88</t>
  </si>
  <si>
    <t>Woodhurst Primary School</t>
  </si>
  <si>
    <t>28670.83</t>
  </si>
  <si>
    <t>N0FS00000001641800001</t>
  </si>
  <si>
    <t>54803</t>
  </si>
  <si>
    <t>PTN 1 OF THE FARM UPPER UMKOMAAS LOCATION NO. 4 No-FS</t>
  </si>
  <si>
    <t>23980</t>
  </si>
  <si>
    <t>N0FS00000001641800002</t>
  </si>
  <si>
    <t>54810</t>
  </si>
  <si>
    <t>PTN 2 OF THE FARM UPPER UMKOMAAS LOCATION NO. 4 No-FS</t>
  </si>
  <si>
    <t>5001</t>
  </si>
  <si>
    <t>Ntakama Combined Primary School</t>
  </si>
  <si>
    <t>3723.67</t>
  </si>
  <si>
    <t>NOW UBUHLEBEZWE (KZN434) - FROM INGWE-Archived</t>
  </si>
  <si>
    <t>Nkwezela Primary School</t>
  </si>
  <si>
    <t>11941.15</t>
  </si>
  <si>
    <t>Dumabezwe High School</t>
  </si>
  <si>
    <t>12328.21</t>
  </si>
  <si>
    <t>Engudwini Primary School</t>
  </si>
  <si>
    <t>11251.67</t>
  </si>
  <si>
    <t>Bhambatha Primary School</t>
  </si>
  <si>
    <t>13684.92</t>
  </si>
  <si>
    <t>Blessed Luanda Primary School</t>
  </si>
  <si>
    <t>21918.96</t>
  </si>
  <si>
    <t>Seaford Primary School</t>
  </si>
  <si>
    <t>6830.03</t>
  </si>
  <si>
    <t>Ramarobi Secondary School</t>
  </si>
  <si>
    <t>11495.98</t>
  </si>
  <si>
    <t>Memela Primary School</t>
  </si>
  <si>
    <t>4543.28</t>
  </si>
  <si>
    <t>Mzwendaba Primary School</t>
  </si>
  <si>
    <t>9077.53</t>
  </si>
  <si>
    <t>Dingeka Technical High School</t>
  </si>
  <si>
    <t>28717.58</t>
  </si>
  <si>
    <t>Gwala Clinic</t>
  </si>
  <si>
    <t>4491.71</t>
  </si>
  <si>
    <t>Mphephetha Primary School</t>
  </si>
  <si>
    <t>3861.15</t>
  </si>
  <si>
    <t>Siqhoza Secondary School</t>
  </si>
  <si>
    <t>9494.36</t>
  </si>
  <si>
    <t>PTN 7 OF ERF 16615 OF FS</t>
  </si>
  <si>
    <t>Siphahleni Primary School</t>
  </si>
  <si>
    <t>11624.13</t>
  </si>
  <si>
    <t>PTN 8 OF ERF 16615 OF FS</t>
  </si>
  <si>
    <t>Lubovana Primary School</t>
  </si>
  <si>
    <t>9944.43</t>
  </si>
  <si>
    <t>PTN 9 OF ERF 16615 OF FS</t>
  </si>
  <si>
    <t>Zashuke Secondary School</t>
  </si>
  <si>
    <t>19396.22</t>
  </si>
  <si>
    <t>PTN 10 OF ERF 16615 OF FS</t>
  </si>
  <si>
    <t>Luhana  Primary School</t>
  </si>
  <si>
    <t>11566.64</t>
  </si>
  <si>
    <t>PTN 12 OF ERF 16615 OF FS</t>
  </si>
  <si>
    <t>Fikesuthi Primary School</t>
  </si>
  <si>
    <t>10052.95</t>
  </si>
  <si>
    <t>PTN 13 OF ERF 16615 OF FS</t>
  </si>
  <si>
    <t>Umthintanyoni Primary School</t>
  </si>
  <si>
    <t>12064.03</t>
  </si>
  <si>
    <t>PTN 14 OF ERF 16615 OF FS</t>
  </si>
  <si>
    <t>Mnyamana Clinic</t>
  </si>
  <si>
    <t>3183.98</t>
  </si>
  <si>
    <t>PTN 15 OF ERF 16615 OF FS</t>
  </si>
  <si>
    <t>Ndabakazibuzwa Secondary School</t>
  </si>
  <si>
    <t>13797.22</t>
  </si>
  <si>
    <t>PTN 16 OF ERF 16615 OF FS</t>
  </si>
  <si>
    <t>Mnyamana Primary School</t>
  </si>
  <si>
    <t>29532.07</t>
  </si>
  <si>
    <t>PTN 18 OF ERF 16615 OF FS</t>
  </si>
  <si>
    <t>Ndabisekhaya Secondary School</t>
  </si>
  <si>
    <t>12061.09</t>
  </si>
  <si>
    <t>PTN 19 OF ERF 16615 OF FS</t>
  </si>
  <si>
    <t>Kikizani Primary School</t>
  </si>
  <si>
    <t>9189.80</t>
  </si>
  <si>
    <t>PTN 21 OF ERF 16615 OF FS</t>
  </si>
  <si>
    <t>Emangwaneni Primary School</t>
  </si>
  <si>
    <t>5545.49</t>
  </si>
  <si>
    <t>PTN 22 OF ERF 16615 OF FS</t>
  </si>
  <si>
    <t>Zakhezulu High School</t>
  </si>
  <si>
    <t>10926.54</t>
  </si>
  <si>
    <t>PTN 23 OF ERF 16615 OF FS</t>
  </si>
  <si>
    <t>Bhidla Primary School</t>
  </si>
  <si>
    <t>15376.61</t>
  </si>
  <si>
    <t>PTN 24 OF ERF 16615 OF FS</t>
  </si>
  <si>
    <t>HALF-MY-RIGHT</t>
  </si>
  <si>
    <t>Sindawonye Primary School</t>
  </si>
  <si>
    <t>20072.70</t>
  </si>
  <si>
    <t>PTN 25 OF ERF 16615 OF FS</t>
  </si>
  <si>
    <t>Esiqhingini Primary School</t>
  </si>
  <si>
    <t>25655.71</t>
  </si>
  <si>
    <t>PTN 26 OF ERF 16615 OF FS</t>
  </si>
  <si>
    <t>Ngonyama High School</t>
  </si>
  <si>
    <t>30525</t>
  </si>
  <si>
    <t>PTN 27 OF ERF 16615 OF FS</t>
  </si>
  <si>
    <t>Vusindaba Primary School</t>
  </si>
  <si>
    <t>17987.16</t>
  </si>
  <si>
    <t>PTN 28 OF ERF 16615 OF FS</t>
  </si>
  <si>
    <t>Emacabazini Primary School</t>
  </si>
  <si>
    <t>10620.14</t>
  </si>
  <si>
    <t>PTN 29 OF ERF 16615 OF FS</t>
  </si>
  <si>
    <t>Asiqhubeke Primary School</t>
  </si>
  <si>
    <t>15595.21</t>
  </si>
  <si>
    <t>PTN 30 OF ERF 16615 OF FS</t>
  </si>
  <si>
    <t>Dlangani Secondary School</t>
  </si>
  <si>
    <t>29473.03</t>
  </si>
  <si>
    <t>PTN 31 OF ERF 16615 OF FS</t>
  </si>
  <si>
    <t>Enkelabantwana Primary School</t>
  </si>
  <si>
    <t>24150.56</t>
  </si>
  <si>
    <t>PTN 32 OF ERF 16615 OF FS</t>
  </si>
  <si>
    <t>Emafohla Primary School</t>
  </si>
  <si>
    <t>11662.08</t>
  </si>
  <si>
    <t>PTN 33 OF ERF 16615 OF FS</t>
  </si>
  <si>
    <t>Ntabamakhaba Primary School</t>
  </si>
  <si>
    <t>5597.78</t>
  </si>
  <si>
    <t>PTN 34 OF ERF 16615 OF FS</t>
  </si>
  <si>
    <t>Enkumba Primary School</t>
  </si>
  <si>
    <t>10293.90</t>
  </si>
  <si>
    <t>PTN 35 OF ERF 16615 OF FS</t>
  </si>
  <si>
    <t>Mandlezizwe High School</t>
  </si>
  <si>
    <t>23800.64</t>
  </si>
  <si>
    <t>N0FS00000001681100000</t>
  </si>
  <si>
    <t>54827</t>
  </si>
  <si>
    <t>REM THE FARM WATER RIDGE No.16811-FS</t>
  </si>
  <si>
    <t xml:space="preserve">WATER </t>
  </si>
  <si>
    <t>2851472</t>
  </si>
  <si>
    <t>N0FS00000001681200000</t>
  </si>
  <si>
    <t>54834</t>
  </si>
  <si>
    <t>REM THE FARM WATER RIDGE No.16812-FS</t>
  </si>
  <si>
    <t>277049</t>
  </si>
  <si>
    <t>N0FS00000001681300000</t>
  </si>
  <si>
    <t>54841</t>
  </si>
  <si>
    <t>REM THE FARM WATER RIDGE No.16813-FS</t>
  </si>
  <si>
    <t>315035</t>
  </si>
  <si>
    <t>N0FS00000001681400000</t>
  </si>
  <si>
    <t>54858</t>
  </si>
  <si>
    <t>REM THE FARM WATER RIDGE No.16814-FS</t>
  </si>
  <si>
    <t>916481</t>
  </si>
  <si>
    <t>N0FS00000001681500000</t>
  </si>
  <si>
    <t>54865</t>
  </si>
  <si>
    <t>REM THE FARM WATER RIDGE No.16815-FS</t>
  </si>
  <si>
    <t>1325148</t>
  </si>
  <si>
    <t>N0FS00000001681600000</t>
  </si>
  <si>
    <t>54872</t>
  </si>
  <si>
    <t>REM THE FARM WATER RIDGE No.16816-FS</t>
  </si>
  <si>
    <t>597439</t>
  </si>
  <si>
    <t>N0FS00000001681700000</t>
  </si>
  <si>
    <t>54535</t>
  </si>
  <si>
    <t>REM THE FARM WATER RIDGE No.16817-FS</t>
  </si>
  <si>
    <t>3994233</t>
  </si>
  <si>
    <t>N0FS00000001681800000</t>
  </si>
  <si>
    <t>54542</t>
  </si>
  <si>
    <t>REM THE FARM WATER RIDGE No.16818-FS</t>
  </si>
  <si>
    <t>581842</t>
  </si>
  <si>
    <t>N0FS00000001681900000</t>
  </si>
  <si>
    <t>54559</t>
  </si>
  <si>
    <t>REM THE FARM WATER RIDGE No.16819-FS</t>
  </si>
  <si>
    <t>237634</t>
  </si>
  <si>
    <t>N0FS00000001682000000</t>
  </si>
  <si>
    <t>54566</t>
  </si>
  <si>
    <t>REM THE FARM WATER RIDGE No.16820-FS</t>
  </si>
  <si>
    <t>2037144</t>
  </si>
  <si>
    <t>N0ES00000001682100000</t>
  </si>
  <si>
    <t>REM THE FARM FARM NO 16821 No.16821-ES</t>
  </si>
  <si>
    <t>FARM N</t>
  </si>
  <si>
    <t>427298</t>
  </si>
  <si>
    <t>N0ES00000001682200000</t>
  </si>
  <si>
    <t>REM THE FARM FARM NO 16822 No.16822-ES</t>
  </si>
  <si>
    <t>1541626</t>
  </si>
  <si>
    <t>N0ES00000001682300000</t>
  </si>
  <si>
    <t>REM THE FARM FARM NO 16823 No.16823-ES</t>
  </si>
  <si>
    <t>2457596</t>
  </si>
  <si>
    <t>N0FS00000001685400000</t>
  </si>
  <si>
    <t>54645</t>
  </si>
  <si>
    <t>REM THE FARM THE FARM XUMENI BUSH No.16854-FS</t>
  </si>
  <si>
    <t>3788063</t>
  </si>
  <si>
    <t>N0FS00000001685400001</t>
  </si>
  <si>
    <t>54652</t>
  </si>
  <si>
    <t>PTN 1 OF THE FARM XUMENI BUSH No.16854-FS</t>
  </si>
  <si>
    <t>XUMENI</t>
  </si>
  <si>
    <t>2322370</t>
  </si>
  <si>
    <t>N0FS00000001685400002</t>
  </si>
  <si>
    <t>54669</t>
  </si>
  <si>
    <t>PTN 2 OF THE FARM XUMENI BUSH No.16854-FS</t>
  </si>
  <si>
    <t>172558</t>
  </si>
  <si>
    <t>N0FS00000001685400003</t>
  </si>
  <si>
    <t>54676</t>
  </si>
  <si>
    <t>PTN 3 OF THE FARM THE FARM XUMENI BUSH No.16854-FS</t>
  </si>
  <si>
    <t>519717</t>
  </si>
  <si>
    <t>N0FS00000001687500000</t>
  </si>
  <si>
    <t>54889</t>
  </si>
  <si>
    <t>REM THE FARM GALA BUSH RESERVE No.16875-FS</t>
  </si>
  <si>
    <t>GALA B</t>
  </si>
  <si>
    <t>2284759</t>
  </si>
  <si>
    <t>N0FS00000001751200000</t>
  </si>
  <si>
    <t>REM THE FARM THE FARM BUKLNADS A No.17512-FS</t>
  </si>
  <si>
    <t>REGISTERED PARENTS ARE ERF 7508 &amp; 5615 - BOTH OWNED BY INGONYAMA TRUST</t>
  </si>
  <si>
    <t>25568</t>
  </si>
  <si>
    <t>REM OF THE FARM CHEVIOT No.2246-FS</t>
  </si>
  <si>
    <t>CHEVIO</t>
  </si>
  <si>
    <t xml:space="preserve">INGONYAMA TRUST-TRUSTEES
</t>
  </si>
  <si>
    <t>6080407</t>
  </si>
  <si>
    <t>J11</t>
  </si>
  <si>
    <t>State Trust Land</t>
  </si>
  <si>
    <t>N0ES00000000508400000</t>
  </si>
  <si>
    <t>47601</t>
  </si>
  <si>
    <t>REM OF THE FARM LOT S 79 No.5084-ES</t>
  </si>
  <si>
    <t>4154886</t>
  </si>
  <si>
    <t>N0FS00000000530100000</t>
  </si>
  <si>
    <t>107925</t>
  </si>
  <si>
    <t>REM THE FARM S1 A No.5301-FS</t>
  </si>
  <si>
    <t>S1 A</t>
  </si>
  <si>
    <t>CEKWANA JOSIAH MICHAEL</t>
  </si>
  <si>
    <t>810461</t>
  </si>
  <si>
    <t>N0FS00000000534100003</t>
  </si>
  <si>
    <t>52423</t>
  </si>
  <si>
    <t>PTN 3 OF THE FARM LOT S 104 No.5341-FS</t>
  </si>
  <si>
    <t>2217961</t>
  </si>
  <si>
    <t>N0FS00000000561500000</t>
  </si>
  <si>
    <t>128845</t>
  </si>
  <si>
    <t>REM THE FARM BUCKLANDS No.5615-FS</t>
  </si>
  <si>
    <t>420932</t>
  </si>
  <si>
    <t>N0FS00000000561500001</t>
  </si>
  <si>
    <t>110745</t>
  </si>
  <si>
    <t>PTN 1 OF THE FARM BUCKLANDS No.5615-FS</t>
  </si>
  <si>
    <t>MOLIFE JEREMIAH MOLIFE MPHO EDMUND</t>
  </si>
  <si>
    <t>457936</t>
  </si>
  <si>
    <t>N0FS00000000561500005</t>
  </si>
  <si>
    <t>128055</t>
  </si>
  <si>
    <t>PTN 5 OF THE FARM BUCKLANDS No.5615-FS</t>
  </si>
  <si>
    <t>80330</t>
  </si>
  <si>
    <t>N0FS00000000561500006</t>
  </si>
  <si>
    <t>123985</t>
  </si>
  <si>
    <t>PTN 6 OF THE FARM BUCKLANDS No.5615-FS</t>
  </si>
  <si>
    <t>144638</t>
  </si>
  <si>
    <t>N0FS00000000600700000</t>
  </si>
  <si>
    <t>52430</t>
  </si>
  <si>
    <t>REM OF THE FARM ESSEX No.6007-FS</t>
  </si>
  <si>
    <t>ESSEX</t>
  </si>
  <si>
    <t>11748035</t>
  </si>
  <si>
    <t>REM OF PTN 2 OF THE FARM LOT FP1 No.6241-FS</t>
  </si>
  <si>
    <t>2116300</t>
  </si>
  <si>
    <t>N0FS00000000640200000</t>
  </si>
  <si>
    <t>52454</t>
  </si>
  <si>
    <t>ERF 6402 OF NATAL RD</t>
  </si>
  <si>
    <t>177151</t>
  </si>
  <si>
    <t>N0FS00000000640300000</t>
  </si>
  <si>
    <t>52461</t>
  </si>
  <si>
    <t>ERF 6403 OF NATAL RD</t>
  </si>
  <si>
    <t>385919</t>
  </si>
  <si>
    <t>REM OF THE FARM HALF-MY-RIGHT No.6491-FS</t>
  </si>
  <si>
    <t>HALF-M</t>
  </si>
  <si>
    <t>5975189</t>
  </si>
  <si>
    <t>N0FS00000000649200000</t>
  </si>
  <si>
    <t>52485</t>
  </si>
  <si>
    <t>REM THE FARM LONG STRATTON No.6492-FS</t>
  </si>
  <si>
    <t>LONG S</t>
  </si>
  <si>
    <t>5948831</t>
  </si>
  <si>
    <t>N0FS00000000717500000</t>
  </si>
  <si>
    <t>115555</t>
  </si>
  <si>
    <t>REM THE FARM FP 142 A No.7175-FS</t>
  </si>
  <si>
    <t>DLAMINI STILILI JAMES</t>
  </si>
  <si>
    <t>431760</t>
  </si>
  <si>
    <t>N0FS00000000717500001</t>
  </si>
  <si>
    <t>217945</t>
  </si>
  <si>
    <t>PTN 1 OF THE FARM FP 142 A No.7175-FS</t>
  </si>
  <si>
    <t>MANDLA VICTOR MAJOLA</t>
  </si>
  <si>
    <t>168059</t>
  </si>
  <si>
    <t>N0FS00000000717500002</t>
  </si>
  <si>
    <t>136355</t>
  </si>
  <si>
    <t>PTN 2 OF THE FARM FP 142 A No.7175-FS</t>
  </si>
  <si>
    <t>MBELU PETRUS</t>
  </si>
  <si>
    <t>279041</t>
  </si>
  <si>
    <t>N0FS00000000744300000</t>
  </si>
  <si>
    <t>52492</t>
  </si>
  <si>
    <t>REM OF THE FARM LOT FP203 No.7443-FS</t>
  </si>
  <si>
    <t>1816230</t>
  </si>
  <si>
    <t>N0FS00000000745000000</t>
  </si>
  <si>
    <t>128205</t>
  </si>
  <si>
    <t>REM THE FARM G.R. 9 No.7450-FS</t>
  </si>
  <si>
    <t>NDHLOVU PETROS TSHETSHELA</t>
  </si>
  <si>
    <t>1061492</t>
  </si>
  <si>
    <t>N0FS00000000745000002</t>
  </si>
  <si>
    <t>128095</t>
  </si>
  <si>
    <t>PTN 2 OF THE FARM G.R. 9 No.7450-FS</t>
  </si>
  <si>
    <t>MOSIEA GARNET</t>
  </si>
  <si>
    <t>48487</t>
  </si>
  <si>
    <t>N0FS00000000745000003</t>
  </si>
  <si>
    <t>128305</t>
  </si>
  <si>
    <t>PTN 3 OF THE FARM G.R. 9 No.7450-FS</t>
  </si>
  <si>
    <t>NDLOVU MATLAH MOREN DANTISO ISAAC NDLOVU MOSIUA WILLIE</t>
  </si>
  <si>
    <t>40471</t>
  </si>
  <si>
    <t>N0FS00000000745000004</t>
  </si>
  <si>
    <t>128275</t>
  </si>
  <si>
    <t>PTN 4 OF THE FARM G.R. 9 No.7450-FS</t>
  </si>
  <si>
    <t>NDHLOVU SOLOMON</t>
  </si>
  <si>
    <t>56656</t>
  </si>
  <si>
    <t>N0FT00000000746700000</t>
  </si>
  <si>
    <t>57648</t>
  </si>
  <si>
    <t>REM OF THE FARM GRACOURT No.7467-FT</t>
  </si>
  <si>
    <t>GRACOU</t>
  </si>
  <si>
    <t>3814438</t>
  </si>
  <si>
    <t>PTN 1 OF THE FARM GRACOURT No.7467-FT</t>
  </si>
  <si>
    <t>808058</t>
  </si>
  <si>
    <t>N0FS00000000750800000</t>
  </si>
  <si>
    <t>REM THE FARM BUCKLANDS A No.7508-FS</t>
  </si>
  <si>
    <t>893750</t>
  </si>
  <si>
    <t>ERF 7660 OF NATAL RD</t>
  </si>
  <si>
    <t>23273492</t>
  </si>
  <si>
    <t>N0FT00000000827300000</t>
  </si>
  <si>
    <t>57662</t>
  </si>
  <si>
    <t>REM THE FARM THE GRACOURT No.8273-FT</t>
  </si>
  <si>
    <t>THE GR</t>
  </si>
  <si>
    <t>2449717</t>
  </si>
  <si>
    <t>REM OF THE FARM F.P. 247 No.8447-ES</t>
  </si>
  <si>
    <t>2707222</t>
  </si>
  <si>
    <t>N0FS00000001352200000</t>
  </si>
  <si>
    <t>52519</t>
  </si>
  <si>
    <t>REM OF THE FARM CWELENE No.13522-FS</t>
  </si>
  <si>
    <t>CWELEN</t>
  </si>
  <si>
    <t>977402</t>
  </si>
  <si>
    <t>N0FS00000001411800001</t>
  </si>
  <si>
    <t>110935</t>
  </si>
  <si>
    <t>PTN 1 OF THE FARM STEPHENSDALE No.14118-FS</t>
  </si>
  <si>
    <t>THETHISANE PRISCA SOSIBO</t>
  </si>
  <si>
    <t>1218483</t>
  </si>
  <si>
    <t>N0FS00000001464200000</t>
  </si>
  <si>
    <t>61438</t>
  </si>
  <si>
    <t>REM OF THE FARM HADES No.14642-FS</t>
  </si>
  <si>
    <t>HADES</t>
  </si>
  <si>
    <t>3103537</t>
  </si>
  <si>
    <t>N0FS00000001550800000</t>
  </si>
  <si>
    <t>52526</t>
  </si>
  <si>
    <t>REM OF THE FARM BRENTWOOD No.15508-FS</t>
  </si>
  <si>
    <t>BRENTW</t>
  </si>
  <si>
    <t>14142219</t>
  </si>
  <si>
    <t>PTN 1 OF THE FARM S.9 No.15638-ES</t>
  </si>
  <si>
    <t>12141142</t>
  </si>
  <si>
    <t>REM OF THE FARM UPPER UMKOMAAS LOCATION NO 1 No.16-FS</t>
  </si>
  <si>
    <t>235443050</t>
  </si>
  <si>
    <t>REM OF THE FARM UPPER UMKOMAAS LOCATION NO 2 No.16-FS</t>
  </si>
  <si>
    <t>N0FS00000001641600005</t>
  </si>
  <si>
    <t>52571</t>
  </si>
  <si>
    <t>PTN 5 OF THE FARM UPPER UMKOMAAS LOCATION NO 2 No.-FS</t>
  </si>
  <si>
    <t>17129</t>
  </si>
  <si>
    <t>REM OF THE FARM UPPER UMKOMAAS LOCATION NO 3 No.16-ES</t>
  </si>
  <si>
    <t>39306341</t>
  </si>
  <si>
    <t>REM OF THE FARM UPPER UMKOMAAS LOCATION NO. 4 No.1-FS</t>
  </si>
  <si>
    <t>29704330</t>
  </si>
  <si>
    <t>REM OF THE FARM UPPER UMKAMAAS LOCATION NO 5 No.16-ET</t>
  </si>
  <si>
    <t>N0ES00720000000900000</t>
  </si>
  <si>
    <t>7368</t>
  </si>
  <si>
    <t>ERF 9 OF CREIGHTON</t>
  </si>
  <si>
    <t>ULTRAMIX THIRTY FOUR CC</t>
  </si>
  <si>
    <t>B14</t>
  </si>
  <si>
    <t>N0FS00380000018900000</t>
  </si>
  <si>
    <t>6769</t>
  </si>
  <si>
    <t>ERF 189 OF BULWER</t>
  </si>
  <si>
    <t>21994</t>
  </si>
  <si>
    <t>N0FS01410000043900000</t>
  </si>
  <si>
    <t xml:space="preserve">ERF 439 OF HIMEVILLE </t>
  </si>
  <si>
    <t>N V PROPERTIES PROPRIETARY LIMITED</t>
  </si>
  <si>
    <t>N0FS00000000485300006</t>
  </si>
  <si>
    <t>50050</t>
  </si>
  <si>
    <t>PTN 6 OF THE FARM SYLVIA No.4853</t>
  </si>
  <si>
    <t>HANS FOKKENS</t>
  </si>
  <si>
    <t>223692</t>
  </si>
  <si>
    <t>N0FS00000000716800000</t>
  </si>
  <si>
    <t>107785</t>
  </si>
  <si>
    <t>REM OF THE FARM GOOD HOPE No.7168-FS</t>
  </si>
  <si>
    <t>SAXON ROAD NOMINEES PTY LTD</t>
  </si>
  <si>
    <t>7327370</t>
  </si>
  <si>
    <t>N0FS00000000719800000</t>
  </si>
  <si>
    <t>241935</t>
  </si>
  <si>
    <t>REM OF THE FARM LOT FP 217 No.7198-FS</t>
  </si>
  <si>
    <t>PRIMEINVEST 153 PTY LTD</t>
  </si>
  <si>
    <t>405773</t>
  </si>
  <si>
    <t>N0FS00000000755200001</t>
  </si>
  <si>
    <t>107845</t>
  </si>
  <si>
    <t>PTN 1 OF THE FARM LOT FP 196 No.7552-FS</t>
  </si>
  <si>
    <t>BUSHMAN'S NEK SHARE BLOCK LTD</t>
  </si>
  <si>
    <t>510688</t>
  </si>
  <si>
    <t>N0FS00000000775700000</t>
  </si>
  <si>
    <t>REM OF THE FARM LOT FP 315 No.7757-FS</t>
  </si>
  <si>
    <t>PAUL JACKSON FAMILY TRUST-TRUSTEES</t>
  </si>
  <si>
    <t>846729</t>
  </si>
  <si>
    <t>N0FS00000000782100000</t>
  </si>
  <si>
    <t>128445</t>
  </si>
  <si>
    <t>REM OF THE FARM LOT FP 171 No.7821-FS</t>
  </si>
  <si>
    <t>NEW LINE INV 149 PTY LTD</t>
  </si>
  <si>
    <t>701801</t>
  </si>
  <si>
    <t>N0FS00000000849100003</t>
  </si>
  <si>
    <t>136755</t>
  </si>
  <si>
    <t>PTN 3 OF THE FARM LOT FP 164 No.8491-FS</t>
  </si>
  <si>
    <t>SILVER MOON INV 353 CC</t>
  </si>
  <si>
    <t>41649</t>
  </si>
  <si>
    <t>N0FS00000000849100007</t>
  </si>
  <si>
    <t>131215</t>
  </si>
  <si>
    <t>PTN 7 OF THE FARM LOT FP164 No.8491-FS</t>
  </si>
  <si>
    <t>KINGS FOUR RESORT CC</t>
  </si>
  <si>
    <t>99209</t>
  </si>
  <si>
    <t>N0FS00000000849100009</t>
  </si>
  <si>
    <t>254375</t>
  </si>
  <si>
    <t>PTN 9 OF THE FARM LOT FP 164 No.8491-FS</t>
  </si>
  <si>
    <t>BLOMEYER LESLIE HERMAN</t>
  </si>
  <si>
    <t>131581</t>
  </si>
  <si>
    <t>N0FS00000000849100010</t>
  </si>
  <si>
    <t>107775</t>
  </si>
  <si>
    <t>PTN 10 OF THE FARM LOT FP 164 No.8491-FS</t>
  </si>
  <si>
    <t>SAUNDERS DAVID STEPHEN</t>
  </si>
  <si>
    <t>N0FS00000000903400005</t>
  </si>
  <si>
    <t>115955</t>
  </si>
  <si>
    <t>PTN 5 OF THE FARM F P 309 No.9034-FS</t>
  </si>
  <si>
    <t>DRAKENSBERG GARDENS TIMESHARE SHARE BLOCK LTD</t>
  </si>
  <si>
    <t>18238</t>
  </si>
  <si>
    <t>N0FS00000000918800002</t>
  </si>
  <si>
    <t>128515</t>
  </si>
  <si>
    <t>PTN 2 OF THE FARM LOT F P 165 No.9188-FS</t>
  </si>
  <si>
    <t>GRAND TRUST-TRUSTEES</t>
  </si>
  <si>
    <t>60415</t>
  </si>
  <si>
    <t>N0FS00000000918800003</t>
  </si>
  <si>
    <t>173265</t>
  </si>
  <si>
    <t>PTN 3 OF THE FARM LOT F P 165 No.9188-FS</t>
  </si>
  <si>
    <t>SERENDIPITY ADVENTURES PTY LTD</t>
  </si>
  <si>
    <t>36344</t>
  </si>
  <si>
    <t>N0ES00000000943800007</t>
  </si>
  <si>
    <t>61139</t>
  </si>
  <si>
    <t>PTN 7 OF THE FARM LOT 35 DRONK VLEI No.9438</t>
  </si>
  <si>
    <t>242222</t>
  </si>
  <si>
    <t>N0FS00000000960100000</t>
  </si>
  <si>
    <t>123235</t>
  </si>
  <si>
    <t>REM OF THE FARM FP 288 No.9601-FS</t>
  </si>
  <si>
    <t>ELAND VALLEY SHARE BLOCK PTY LTD</t>
  </si>
  <si>
    <t>1509100</t>
  </si>
  <si>
    <t>N0FS00000001128700004</t>
  </si>
  <si>
    <t>246235</t>
  </si>
  <si>
    <t>REM OF PTN 4 OF THE FARM RIVERSDALE No.11287-FS</t>
  </si>
  <si>
    <t>BATEMAN PETER WELLS</t>
  </si>
  <si>
    <t>31439</t>
  </si>
  <si>
    <t>N0FS00000001128700020</t>
  </si>
  <si>
    <t>238035</t>
  </si>
  <si>
    <t>PTN 20 OF THE FARM RIVERSDALE No.11287-FS</t>
  </si>
  <si>
    <t>MOORCROFT TRUST</t>
  </si>
  <si>
    <t>121395</t>
  </si>
  <si>
    <t>N0FS00000001128700028</t>
  </si>
  <si>
    <t>265945</t>
  </si>
  <si>
    <t>REM OF PTN 28 OF THE FARM RIVERSDALE No.11287</t>
  </si>
  <si>
    <t>TURTON FAMILY TRUST</t>
  </si>
  <si>
    <t>47910</t>
  </si>
  <si>
    <t>N0FS00000001128700040</t>
  </si>
  <si>
    <t>220105</t>
  </si>
  <si>
    <t>PTN 40 OF THE FARM RIVERSDALE No.11287-FS</t>
  </si>
  <si>
    <t>58992</t>
  </si>
  <si>
    <t>N0FS00000001209500000</t>
  </si>
  <si>
    <t>128775</t>
  </si>
  <si>
    <t>REM OF THE FARM SILVER STREAMS No.12095-FS</t>
  </si>
  <si>
    <t>SILVER</t>
  </si>
  <si>
    <t>HOUSTON'S STORE PTY LTD</t>
  </si>
  <si>
    <t>4134361</t>
  </si>
  <si>
    <t>N0FS00000001434600006</t>
  </si>
  <si>
    <t>265455</t>
  </si>
  <si>
    <t>PTN 6 OF THE FARM SCOTTSTON No.14346-FS</t>
  </si>
  <si>
    <t>NEWTON CHRIS ODELIA</t>
  </si>
  <si>
    <t>N0FS00000001559100000</t>
  </si>
  <si>
    <t>131365</t>
  </si>
  <si>
    <t>REM OF THE FARM CASTLE END No.15591-FS</t>
  </si>
  <si>
    <t>LAKE NAVERONE HOLIDAY COTTAGES PTY LTD</t>
  </si>
  <si>
    <t>2935800</t>
  </si>
  <si>
    <t>N0FS00000001559100002</t>
  </si>
  <si>
    <t>131395</t>
  </si>
  <si>
    <t>PTN 2 OF THE FARM CASTLE END No.15591-FS</t>
  </si>
  <si>
    <t>40497</t>
  </si>
  <si>
    <t>N0FS00000001559100003</t>
  </si>
  <si>
    <t>131415</t>
  </si>
  <si>
    <t>PTN 3 OF THE FARM CASTLE END No.15591-FS</t>
  </si>
  <si>
    <t>38563</t>
  </si>
  <si>
    <t>N0FS00000001559100014</t>
  </si>
  <si>
    <t>131445</t>
  </si>
  <si>
    <t>PTN 14 OF THE FARM CASTLE END No.15591-FS</t>
  </si>
  <si>
    <t>41431</t>
  </si>
  <si>
    <t>N0FS00000001559100015</t>
  </si>
  <si>
    <t>131455</t>
  </si>
  <si>
    <t>PTN 15 OF THE FARM CASTLE END No.15591-FS</t>
  </si>
  <si>
    <t>N0FS00000001559100016</t>
  </si>
  <si>
    <t>131475</t>
  </si>
  <si>
    <t>PTN 16 OF THE FARM CASTLE END No.15591-FS</t>
  </si>
  <si>
    <t>42123</t>
  </si>
  <si>
    <t>N0FS00000001559100060</t>
  </si>
  <si>
    <t>131495</t>
  </si>
  <si>
    <t>PTN 60 OF THE FARM CASTLE END No.15591-FS</t>
  </si>
  <si>
    <t>45553</t>
  </si>
  <si>
    <t>N0FS00000001559100062</t>
  </si>
  <si>
    <t>131515</t>
  </si>
  <si>
    <t>PTN 62 OF THE FARM CASTLE END No.15591</t>
  </si>
  <si>
    <t>2.9358e+006</t>
  </si>
  <si>
    <t>N0FS00000001559300001</t>
  </si>
  <si>
    <t>217545</t>
  </si>
  <si>
    <t>REM OF PTN 1 OF THE FARM ROSSLINN No.15593-FS</t>
  </si>
  <si>
    <t>CASTLEBURN SHARE BLOCK PTY LTD</t>
  </si>
  <si>
    <t>1584609</t>
  </si>
  <si>
    <t>Section 313 of SS THE GLEN</t>
  </si>
  <si>
    <t>FREEFALL TRADING 214 PTY LTD</t>
  </si>
  <si>
    <t>142</t>
  </si>
  <si>
    <t>E22</t>
  </si>
  <si>
    <t>CHANGE IN RES TO TOUR RURAL</t>
  </si>
  <si>
    <t>Section 314 of SS THE GLEN</t>
  </si>
  <si>
    <t>YOUNG FAMILY TRUST-TRUSTEES</t>
  </si>
  <si>
    <t>Section 315 of SS THE GLEN</t>
  </si>
  <si>
    <t>MARIA GUNILLA SERNER</t>
  </si>
  <si>
    <t>Section 316 of SS THE GLEN</t>
  </si>
  <si>
    <t>139</t>
  </si>
  <si>
    <t>SECTION 312 OF SS THE GLEN [0/0]</t>
  </si>
  <si>
    <t>DESIGNS BY SORELLE (PTY) LTD</t>
  </si>
  <si>
    <t>Section 44 of SS THE LOCH</t>
  </si>
  <si>
    <t>151</t>
  </si>
  <si>
    <t>Section 56 of SS THE LOCH</t>
  </si>
  <si>
    <t>MANUEL GOUVEIA CONSTRUCTION CC</t>
  </si>
  <si>
    <t>209</t>
  </si>
  <si>
    <t>Section 57 of SS THE LOCH</t>
  </si>
  <si>
    <t>LEGACY PRIVATE RESIDENCIES SHARE BLOCK LTD</t>
  </si>
  <si>
    <t>N0FS00000001609500000</t>
  </si>
  <si>
    <t>128885</t>
  </si>
  <si>
    <t>REM OF THE FARM CENTURY No.16095-FS</t>
  </si>
  <si>
    <t>J &amp; M STIEBEL PTY LTD</t>
  </si>
  <si>
    <t>3316225</t>
  </si>
  <si>
    <t>N0FS00000001609500001</t>
  </si>
  <si>
    <t>128135</t>
  </si>
  <si>
    <t>PTN 1 OF THE FARM CENTURY No.16095-FS</t>
  </si>
  <si>
    <t>GLENGARRY PROP TIMESHARE SHARE BLOCK LTD</t>
  </si>
  <si>
    <t>56187</t>
  </si>
  <si>
    <t>N0FS00000001634200000</t>
  </si>
  <si>
    <t>144405</t>
  </si>
  <si>
    <t>REM OF THE FARM TROUT BROOK No.16342-FS</t>
  </si>
  <si>
    <t>WINE GALLERY OF AFRICA CC</t>
  </si>
  <si>
    <t>593429</t>
  </si>
  <si>
    <t>N0FS00000001689900000</t>
  </si>
  <si>
    <t>265962</t>
  </si>
  <si>
    <t>REM THE FARM DRAGON`S REST No.16899-FS</t>
  </si>
  <si>
    <t>THE JON EKEROLD INVESTMENT TRUST</t>
  </si>
  <si>
    <t>415513</t>
  </si>
  <si>
    <t>N0FS00000001728600008</t>
  </si>
  <si>
    <t>220205</t>
  </si>
  <si>
    <t>PTN 8 OF THE FARM SEAFORTH No.17286-FS</t>
  </si>
  <si>
    <t>LITTLE SWEDEN INV CC</t>
  </si>
  <si>
    <t>1636685</t>
  </si>
  <si>
    <t>N0FS00000001728700000</t>
  </si>
  <si>
    <t>115025</t>
  </si>
  <si>
    <t>REM OF THE FARM STROMNESS No.17287-FS</t>
  </si>
  <si>
    <t>SUCHET SIMONE</t>
  </si>
  <si>
    <t>305215</t>
  </si>
  <si>
    <t>N0FS00000001793100000</t>
  </si>
  <si>
    <t>128975</t>
  </si>
  <si>
    <t>REM OF THE FARM LIFTON No.17931-FS</t>
  </si>
  <si>
    <t>LIFTON</t>
  </si>
  <si>
    <t>JOHN ALBERT TRUST-TRUSTEES</t>
  </si>
  <si>
    <t>6215861</t>
  </si>
  <si>
    <t>N0FS00000001850200000</t>
  </si>
  <si>
    <t xml:space="preserve"> THE FARM UMZIMKULU RIVER LODGE  NO. 18402-FS</t>
  </si>
  <si>
    <t>UMZIMKULU RIVER LODGE</t>
  </si>
  <si>
    <t>WILLIAMS LYNNE ALANA</t>
  </si>
  <si>
    <t>N0FS03610000004800000</t>
  </si>
  <si>
    <t>149545</t>
  </si>
  <si>
    <t>ERF 48 OF UNDERBERG</t>
  </si>
  <si>
    <t>VALUED WITH ERF 47 OF UNDERBERG</t>
  </si>
  <si>
    <t>N0FS00380000010100000</t>
  </si>
  <si>
    <t>4561</t>
  </si>
  <si>
    <t>ERF 101 OF BULWER</t>
  </si>
  <si>
    <t>VALUED WITH ERF 189 OF BULWER</t>
  </si>
  <si>
    <t>N0FS00380000010200000</t>
  </si>
  <si>
    <t>4619</t>
  </si>
  <si>
    <t>ERF 102 OF BULWER</t>
  </si>
  <si>
    <t>N0FS00380000010300000</t>
  </si>
  <si>
    <t>4664</t>
  </si>
  <si>
    <t>ERF 103 OF BULWER</t>
  </si>
  <si>
    <t>N0FS00380000010400000</t>
  </si>
  <si>
    <t>4712</t>
  </si>
  <si>
    <t>ERF 104 OF BULWER</t>
  </si>
  <si>
    <t>N0FS00000000716800003</t>
  </si>
  <si>
    <t>PTN 3 OF THE FARM GOODHOPE No.7168-FS</t>
  </si>
  <si>
    <t>SANI PASS HOTEL PROPRIETARY LIMITED</t>
  </si>
  <si>
    <t>34189</t>
  </si>
  <si>
    <t>N0FS00000000716800007</t>
  </si>
  <si>
    <t>PTN 7 OF THE FARM GOODHOPE No.7168-FS</t>
  </si>
  <si>
    <t>120423</t>
  </si>
  <si>
    <t>N0FS03610000000100002</t>
  </si>
  <si>
    <t>178845</t>
  </si>
  <si>
    <t>PTN 2 OF ERF 1 OF UNDERBERG</t>
  </si>
  <si>
    <t>J12</t>
  </si>
  <si>
    <t>N0FS03610000000100008</t>
  </si>
  <si>
    <t>84265</t>
  </si>
  <si>
    <t>PTN 8 OF ERF 1 OF UNDERBERG</t>
  </si>
  <si>
    <t>SEAN RICHARD DE MATOS- ALA BRONWYN DE MATOS- ALA</t>
  </si>
  <si>
    <t>N0ES00720000000200001</t>
  </si>
  <si>
    <t>7014</t>
  </si>
  <si>
    <t>PTN 1 OF ERF 2 OF CREIGHTON</t>
  </si>
  <si>
    <t>JOSEPH PATRICK NEWLANDS</t>
  </si>
  <si>
    <t>N0FS00380000000700000</t>
  </si>
  <si>
    <t>59781</t>
  </si>
  <si>
    <t>REM OF ERF 7 OF BULWER</t>
  </si>
  <si>
    <t>GAYNOR DOROTHY CARTWRIGHT JAMES NIGEL RAVENOR SAMANTHA JANE PINNELL PAUL ANTHONY CARTWRIGHT</t>
  </si>
  <si>
    <t>N0ES00720000000800000</t>
  </si>
  <si>
    <t>61988</t>
  </si>
  <si>
    <t>ERF 8 OF CREIGHTON</t>
  </si>
  <si>
    <t>SANDISA GEOFFREY ZINCUME</t>
  </si>
  <si>
    <t>N0FS01410000001000000</t>
  </si>
  <si>
    <t>95</t>
  </si>
  <si>
    <t>REM OF ERF 10 OF HIMEVILLE</t>
  </si>
  <si>
    <t>N0FS00380000001200000</t>
  </si>
  <si>
    <t>24710</t>
  </si>
  <si>
    <t>ERF 12 OF BULWER</t>
  </si>
  <si>
    <t>MAPHANGA THEMBISILE PURITY</t>
  </si>
  <si>
    <t>2513</t>
  </si>
  <si>
    <t>N0FS03610000001200005</t>
  </si>
  <si>
    <t>149515</t>
  </si>
  <si>
    <t>PTN 5 OF ERF 12 OF UNDERBERG</t>
  </si>
  <si>
    <t>382</t>
  </si>
  <si>
    <t>N0FS03610000001300001</t>
  </si>
  <si>
    <t>149525</t>
  </si>
  <si>
    <t>PTN 1 OF ERF 13 OF UNDERBERG</t>
  </si>
  <si>
    <t>N0FS03610000001300002</t>
  </si>
  <si>
    <t>149535</t>
  </si>
  <si>
    <t>PTN 2 OF ERF 13 OF UNDERBERG</t>
  </si>
  <si>
    <t>N0FS03610000001300005</t>
  </si>
  <si>
    <t>84855</t>
  </si>
  <si>
    <t>PTN 5 OF ERF 13 OF UNDERBERG</t>
  </si>
  <si>
    <t>KWA SANI MUNICIPALITY</t>
  </si>
  <si>
    <t>6971</t>
  </si>
  <si>
    <t>J03</t>
  </si>
  <si>
    <t>N0FS01410000001400000</t>
  </si>
  <si>
    <t>135</t>
  </si>
  <si>
    <t>ERF 14 OF HIMEVILLE</t>
  </si>
  <si>
    <t>VALUED WITH ERF 13 OF HIMEVILLE</t>
  </si>
  <si>
    <t>N0FS01410000001500001</t>
  </si>
  <si>
    <t>84035</t>
  </si>
  <si>
    <t>PTN 1 OF ERF 15 OF HIMEVILLE</t>
  </si>
  <si>
    <t>N0FS01410000001900000</t>
  </si>
  <si>
    <t>102605</t>
  </si>
  <si>
    <t>REM OF ERF 19 OF HIMEVILLE</t>
  </si>
  <si>
    <t>HUGH TREDGOLD PAINE</t>
  </si>
  <si>
    <t>N0FS03610000001900001</t>
  </si>
  <si>
    <t>152075</t>
  </si>
  <si>
    <t>PTN 1 OF ERF 19 OF UNDERBERG</t>
  </si>
  <si>
    <t>ANNA NOKUTHULA NTSHIZA</t>
  </si>
  <si>
    <t>1535</t>
  </si>
  <si>
    <t>N0FS00380000002000000</t>
  </si>
  <si>
    <t>811</t>
  </si>
  <si>
    <t>ERF 20 OF BULWER</t>
  </si>
  <si>
    <t>VALUED WITH ERF 21 OF BULWER</t>
  </si>
  <si>
    <t>N0FS01410000002100000</t>
  </si>
  <si>
    <t>ERF 21 OF HIMEVILLE</t>
  </si>
  <si>
    <t>N0FS00380000002300000</t>
  </si>
  <si>
    <t>969</t>
  </si>
  <si>
    <t>ERF 23 OF BULWER</t>
  </si>
  <si>
    <t>N0FS00380000002400000</t>
  </si>
  <si>
    <t>43229</t>
  </si>
  <si>
    <t>ERF 24 OF BULWER</t>
  </si>
  <si>
    <t>N0FS00380000002500000</t>
  </si>
  <si>
    <t>43236</t>
  </si>
  <si>
    <t>ERF 25 OF BULWER</t>
  </si>
  <si>
    <t>N0ES00720000002500000</t>
  </si>
  <si>
    <t>8462</t>
  </si>
  <si>
    <t>ERF 25 OF CREIGHTON</t>
  </si>
  <si>
    <t>N0ES00720000002600000</t>
  </si>
  <si>
    <t>8510</t>
  </si>
  <si>
    <t>ERF 26 OF CREIGHTON</t>
  </si>
  <si>
    <t>N0FS03610000002600001</t>
  </si>
  <si>
    <t>262155</t>
  </si>
  <si>
    <t>PTN 1 OF ERF 26 OF UNDERBERG</t>
  </si>
  <si>
    <t>THE SANDVLEI TRUST</t>
  </si>
  <si>
    <t>2155</t>
  </si>
  <si>
    <t>N0FS00380000002700000</t>
  </si>
  <si>
    <t>1166</t>
  </si>
  <si>
    <t>ERF 27 OF BULWER</t>
  </si>
  <si>
    <t>N0ES00720000002700000</t>
  </si>
  <si>
    <t>8565</t>
  </si>
  <si>
    <t>ERF 27 OF CREIGHTON</t>
  </si>
  <si>
    <t>N0FS01410000002700000</t>
  </si>
  <si>
    <t>ERF 27 OF HIMEVILLE</t>
  </si>
  <si>
    <t>VAWDA ABDUL KADER</t>
  </si>
  <si>
    <t>2004</t>
  </si>
  <si>
    <t>N0ES00720000002800000</t>
  </si>
  <si>
    <t>8613</t>
  </si>
  <si>
    <t>ERF 28 OF CREIGHTON</t>
  </si>
  <si>
    <t>N0FS00380000002900000</t>
  </si>
  <si>
    <t>32511</t>
  </si>
  <si>
    <t>ERF 29 OF BULWER</t>
  </si>
  <si>
    <t>N0ES00720000002900000</t>
  </si>
  <si>
    <t>8668</t>
  </si>
  <si>
    <t>ERF 29 OF CREIGHTON</t>
  </si>
  <si>
    <t>N0FS01410000002900000</t>
  </si>
  <si>
    <t>285</t>
  </si>
  <si>
    <t>ERF 29 OF HIMEVILLE</t>
  </si>
  <si>
    <t>LEARMONT CHRISTIAN JUDE</t>
  </si>
  <si>
    <t>N0FS01410000003100000</t>
  </si>
  <si>
    <t>REM OF ERF 31 OF HIMEVILLE</t>
  </si>
  <si>
    <t>PARKER JAMES</t>
  </si>
  <si>
    <t>N0FS03610000003400004</t>
  </si>
  <si>
    <t>97355</t>
  </si>
  <si>
    <t>PTN 4 OF ERF 34 OF UNDERBERG</t>
  </si>
  <si>
    <t>JAN PAUL TRUST-TRUSTEES</t>
  </si>
  <si>
    <t>2628</t>
  </si>
  <si>
    <t>N0FS03610000003400006</t>
  </si>
  <si>
    <t>97345</t>
  </si>
  <si>
    <t>PTN 6 OF ERF 34 OF UNDERBERG</t>
  </si>
  <si>
    <t>2374</t>
  </si>
  <si>
    <t>N0FS00380000003600000</t>
  </si>
  <si>
    <t>64730</t>
  </si>
  <si>
    <t>ERF 36 OF BULWER</t>
  </si>
  <si>
    <t>N0ES00720000003600000</t>
  </si>
  <si>
    <t>68930</t>
  </si>
  <si>
    <t>ERF 36 OF CREIGHTON</t>
  </si>
  <si>
    <t>N0FS00380000003700000</t>
  </si>
  <si>
    <t>29715</t>
  </si>
  <si>
    <t>REM OF ERF 37 OF BULWER</t>
  </si>
  <si>
    <t>TRACEY KAREN PETTIGREW</t>
  </si>
  <si>
    <t>1659</t>
  </si>
  <si>
    <t>N0FS00380000003700001</t>
  </si>
  <si>
    <t>46679</t>
  </si>
  <si>
    <t>PTN 1 OF ERF 37 OF BULWER</t>
  </si>
  <si>
    <t>N0FS00380000003800000</t>
  </si>
  <si>
    <t>29760</t>
  </si>
  <si>
    <t>REM OF ERF 38 OF BULWER</t>
  </si>
  <si>
    <t>1676</t>
  </si>
  <si>
    <t>J06</t>
  </si>
  <si>
    <t>N0FS00380000003800001</t>
  </si>
  <si>
    <t>46686</t>
  </si>
  <si>
    <t>PTN 1 OF ERF 38 OF BULWER</t>
  </si>
  <si>
    <t>N0FS03610000004000000</t>
  </si>
  <si>
    <t>26655</t>
  </si>
  <si>
    <t>ERF 40 OF UNDERBERG</t>
  </si>
  <si>
    <t>N0FS00380000004100000</t>
  </si>
  <si>
    <t>1867</t>
  </si>
  <si>
    <t>ERF 41 OF BULWER</t>
  </si>
  <si>
    <t>N0ES00720000004200001</t>
  </si>
  <si>
    <t>69333</t>
  </si>
  <si>
    <t>PTN 1 OF ERF 42 OF CREIGHTON</t>
  </si>
  <si>
    <t>LUNGISANI ROBERT NDLANGISO NONDUMISO BENEDICTA NDLANGISO</t>
  </si>
  <si>
    <t>1267</t>
  </si>
  <si>
    <t>N0ES00720000004200002</t>
  </si>
  <si>
    <t>27012</t>
  </si>
  <si>
    <t>PTN 2 OF ERF 42 OF CREIGHTON</t>
  </si>
  <si>
    <t>N0FS00380000004500000</t>
  </si>
  <si>
    <t>69436</t>
  </si>
  <si>
    <t>ERF 45 OF BULWER</t>
  </si>
  <si>
    <t>N0FS01410000004500000</t>
  </si>
  <si>
    <t>ERF 45 OF HIMEVILLE</t>
  </si>
  <si>
    <t>1753</t>
  </si>
  <si>
    <t>N0FS00380000004600000</t>
  </si>
  <si>
    <t>69481</t>
  </si>
  <si>
    <t>ERF 46 OF BULWER</t>
  </si>
  <si>
    <t>N0FS01410000004600000</t>
  </si>
  <si>
    <t>425</t>
  </si>
  <si>
    <t>ERF 46 OF HIMEVILLE</t>
  </si>
  <si>
    <t>N0FS01410000004600001</t>
  </si>
  <si>
    <t>165805</t>
  </si>
  <si>
    <t>PTN 1 OF ERF 46 OF HIMEVILLE</t>
  </si>
  <si>
    <t>JAN ALBERTUS JOUBERT VAN TONDER, ANEL VAN TONDER</t>
  </si>
  <si>
    <t>N0FS00380000004700000</t>
  </si>
  <si>
    <t>69539</t>
  </si>
  <si>
    <t>ERF 47 OF BULWER</t>
  </si>
  <si>
    <t>N0FS01410000004700000</t>
  </si>
  <si>
    <t>84285</t>
  </si>
  <si>
    <t>ERF 47 OF HIMEVILLE</t>
  </si>
  <si>
    <t>FRANK KRAUPNER</t>
  </si>
  <si>
    <t>N0FS00380000004800000</t>
  </si>
  <si>
    <t>69632</t>
  </si>
  <si>
    <t>ERF 48 OF BULWER</t>
  </si>
  <si>
    <t>N0FS01410000004800000</t>
  </si>
  <si>
    <t>84295</t>
  </si>
  <si>
    <t>ERF 48 OF HIMEVILLE</t>
  </si>
  <si>
    <t>N0FS01410000004900000</t>
  </si>
  <si>
    <t>455</t>
  </si>
  <si>
    <t>ERF 49 OF HIMEVILLE</t>
  </si>
  <si>
    <t>N0ES00720000005000000</t>
  </si>
  <si>
    <t>10267</t>
  </si>
  <si>
    <t>ERF 50 OF CREIGHTON</t>
  </si>
  <si>
    <t>N0FS01410000005000000</t>
  </si>
  <si>
    <t>ERF 50 OF HIMEVILLE</t>
  </si>
  <si>
    <t>N0FS03610000005100000</t>
  </si>
  <si>
    <t>68395</t>
  </si>
  <si>
    <t>ERF 51 OF UNDERBERG</t>
  </si>
  <si>
    <t>N0FS01410000005200000</t>
  </si>
  <si>
    <t>ERF 52 OF HIMEVILLE</t>
  </si>
  <si>
    <t>ANGELINE VERONICA GILLIES</t>
  </si>
  <si>
    <t>N0FS01410000005200001</t>
  </si>
  <si>
    <t xml:space="preserve">PORTION 1 OF ERF 52 OF HIMEVILLE </t>
  </si>
  <si>
    <t>MAHARAJ AJIV</t>
  </si>
  <si>
    <t>2026</t>
  </si>
  <si>
    <t>N0FS00380000005300000</t>
  </si>
  <si>
    <t>ERF 53 OF BULWER</t>
  </si>
  <si>
    <t xml:space="preserve">Residential entity
</t>
  </si>
  <si>
    <t>2023.70</t>
  </si>
  <si>
    <t>N0FS00380000005700000</t>
  </si>
  <si>
    <t>ERF 57 OF BULWER</t>
  </si>
  <si>
    <t>N0FS01410000005700000</t>
  </si>
  <si>
    <t>259875</t>
  </si>
  <si>
    <t>ERF 57 OF HIMEVILLE</t>
  </si>
  <si>
    <t>N0FS00380000005900000</t>
  </si>
  <si>
    <t>ERF 59 OF BULWER</t>
  </si>
  <si>
    <t>N0FS00380000006000000</t>
  </si>
  <si>
    <t>2662</t>
  </si>
  <si>
    <t>ERF 60 OF BULWER</t>
  </si>
  <si>
    <t>N0FS03610000006000001</t>
  </si>
  <si>
    <t>194865</t>
  </si>
  <si>
    <t>PTN 1 OF ERF 60 OF UNDERBERG EXT 1</t>
  </si>
  <si>
    <t>GRANT COLIN WATTS TROLLOPE</t>
  </si>
  <si>
    <t>2171</t>
  </si>
  <si>
    <t>N0FS00380000006100000</t>
  </si>
  <si>
    <t>ERF 61 OF BULWER</t>
  </si>
  <si>
    <t>N0ES00720000006100000</t>
  </si>
  <si>
    <t>65535</t>
  </si>
  <si>
    <t>ERF 61 OF CREIGHTON</t>
  </si>
  <si>
    <t>DYLAN JOHN EAGLESTONE</t>
  </si>
  <si>
    <t>N0FS00380000006200000</t>
  </si>
  <si>
    <t>ERF 62 OF BULWER</t>
  </si>
  <si>
    <t>N0FS03610000006300000</t>
  </si>
  <si>
    <t>84025</t>
  </si>
  <si>
    <t>ERF 63 OF UNDERBERG EXT 1</t>
  </si>
  <si>
    <t>3717</t>
  </si>
  <si>
    <t>N0ES00720000006300001</t>
  </si>
  <si>
    <t>43157</t>
  </si>
  <si>
    <t>PTN 1 OF ERF 63 OF CREIGHTON</t>
  </si>
  <si>
    <t>N0FS00380000006400000</t>
  </si>
  <si>
    <t>2868</t>
  </si>
  <si>
    <t>ERF 64 OF BULWER</t>
  </si>
  <si>
    <t>N0ES00720000006400000</t>
  </si>
  <si>
    <t>10913</t>
  </si>
  <si>
    <t>REM OF ERF 64 OF CREIGHTON</t>
  </si>
  <si>
    <t>XUMENI SHELLHOLE TRUST-TRUSTEES</t>
  </si>
  <si>
    <t>13611</t>
  </si>
  <si>
    <t>N0FS00380000006800000</t>
  </si>
  <si>
    <t>62233</t>
  </si>
  <si>
    <t>ERF 68 OF BULWER</t>
  </si>
  <si>
    <t>2781</t>
  </si>
  <si>
    <t>N0FS00380000007000000</t>
  </si>
  <si>
    <t>3168</t>
  </si>
  <si>
    <t>ERF 70 OF BULWER</t>
  </si>
  <si>
    <t>MDUDUZI RICHARD NZIMANDE</t>
  </si>
  <si>
    <t>N0FS00380000007100000</t>
  </si>
  <si>
    <t>46600</t>
  </si>
  <si>
    <t>ERF 71 OF BULWER</t>
  </si>
  <si>
    <t>N0ES00720000007100000</t>
  </si>
  <si>
    <t>11316</t>
  </si>
  <si>
    <t>ERF 71 OF CREIGHTON</t>
  </si>
  <si>
    <t>2281</t>
  </si>
  <si>
    <t>N0FS03610000007500000</t>
  </si>
  <si>
    <t>26945</t>
  </si>
  <si>
    <t>ERF 75 OF UNDERBERG EXT 1</t>
  </si>
  <si>
    <t>CRAIG WARREN DENNILL</t>
  </si>
  <si>
    <t>2940</t>
  </si>
  <si>
    <t>N0FS00380000007700000</t>
  </si>
  <si>
    <t>3364</t>
  </si>
  <si>
    <t>ERF 77 OF BULWER</t>
  </si>
  <si>
    <t>VALUED WITH ERF 76 OF BULWER</t>
  </si>
  <si>
    <t>N0ES00720000007700000</t>
  </si>
  <si>
    <t>42974</t>
  </si>
  <si>
    <t>ERF 77 OF CREIGHTON</t>
  </si>
  <si>
    <t>3526</t>
  </si>
  <si>
    <t>N0FS00380000007800000</t>
  </si>
  <si>
    <t>59138</t>
  </si>
  <si>
    <t>ERF 78 OF BULWER</t>
  </si>
  <si>
    <t>CATHERINE RUTH RENNIE</t>
  </si>
  <si>
    <t>N0FS03610000007800000</t>
  </si>
  <si>
    <t>68125</t>
  </si>
  <si>
    <t>ERF 78 OF UNDERBERG EXT 1</t>
  </si>
  <si>
    <t>BRIAN REDVERS HALSALL</t>
  </si>
  <si>
    <t>3740</t>
  </si>
  <si>
    <t>N0FS00380000007900000</t>
  </si>
  <si>
    <t>3515</t>
  </si>
  <si>
    <t>ERF 79 OF BULWER</t>
  </si>
  <si>
    <t>VALERIE INEZ RENNIE</t>
  </si>
  <si>
    <t>N0ES00720000007900000</t>
  </si>
  <si>
    <t>11615</t>
  </si>
  <si>
    <t>ERF 79 OF CREIGHTON</t>
  </si>
  <si>
    <t>N0FS03610000007900000</t>
  </si>
  <si>
    <t>246725</t>
  </si>
  <si>
    <t>ERF 79 OF UNDERBERG EXT 1</t>
  </si>
  <si>
    <t>MUHAMMAD ASLAM BUTT MARRY RASHEED</t>
  </si>
  <si>
    <t>3214</t>
  </si>
  <si>
    <t>N0FS03610000008000000</t>
  </si>
  <si>
    <t>225115</t>
  </si>
  <si>
    <t>ERF 80 OF UNDERBERG EXT 1</t>
  </si>
  <si>
    <t>3178</t>
  </si>
  <si>
    <t>N0FS03610000008100000</t>
  </si>
  <si>
    <t>34015</t>
  </si>
  <si>
    <t>ERF 81 OF UNDERBERG</t>
  </si>
  <si>
    <t>MLANDELI PHILLIP DUMA NOMUSA MERCY DUMA</t>
  </si>
  <si>
    <t>3363</t>
  </si>
  <si>
    <t>N0FS03610000008200001</t>
  </si>
  <si>
    <t>34035</t>
  </si>
  <si>
    <t>PTN 1 OF ERF 82 OF UNDERBERG EXT 1</t>
  </si>
  <si>
    <t>PROVINCE OF KWAZULU-NATAL</t>
  </si>
  <si>
    <t>1443</t>
  </si>
  <si>
    <t>J07</t>
  </si>
  <si>
    <t>N0FS00380000008500000</t>
  </si>
  <si>
    <t>3814</t>
  </si>
  <si>
    <t>ERF 85 OF BULWER</t>
  </si>
  <si>
    <t>N0FS01410000008600000</t>
  </si>
  <si>
    <t>815</t>
  </si>
  <si>
    <t>ERF 86 OF HIMEVILLE</t>
  </si>
  <si>
    <t>JONATHAN EDWIN GOLD KAMERMAN</t>
  </si>
  <si>
    <t>N0FS00380000009100000</t>
  </si>
  <si>
    <t>69687</t>
  </si>
  <si>
    <t>ERF 91 OF BULWER</t>
  </si>
  <si>
    <t>N0ES00720000009200000</t>
  </si>
  <si>
    <t>12317</t>
  </si>
  <si>
    <t>ERF 92 OF CREIGHTON</t>
  </si>
  <si>
    <t>326</t>
  </si>
  <si>
    <t>N0ES00720000009300000</t>
  </si>
  <si>
    <t>67180</t>
  </si>
  <si>
    <t>ERF 93 OF CREIGHTON</t>
  </si>
  <si>
    <t>DONSANI FARMING PROPRIETARY LIMITED</t>
  </si>
  <si>
    <t>N0ES00720000009400000</t>
  </si>
  <si>
    <t>65487</t>
  </si>
  <si>
    <t>ERF 94 OF CREIGHTON</t>
  </si>
  <si>
    <t>N0FS00380000009600000</t>
  </si>
  <si>
    <t>ERF 96 OF BULWER</t>
  </si>
  <si>
    <t>MAHOMED RAFFI CASSIM AMOD RASHID CASSIM AMOD</t>
  </si>
  <si>
    <t>N0ES00720000009600000</t>
  </si>
  <si>
    <t>12568</t>
  </si>
  <si>
    <t>ERF 96 OF CREIGHTON</t>
  </si>
  <si>
    <t>BARBARA JOAN SIMPSON</t>
  </si>
  <si>
    <t>N0FS00380000009800000</t>
  </si>
  <si>
    <t>ERF 98 OF BULWER</t>
  </si>
  <si>
    <t>N0FS00380000009900000</t>
  </si>
  <si>
    <t>21913</t>
  </si>
  <si>
    <t>ERF 99 OF BULWER</t>
  </si>
  <si>
    <t>N0FS03610000009900000</t>
  </si>
  <si>
    <t>68775</t>
  </si>
  <si>
    <t>ERF 99 OF UNDERBERG EXT 1</t>
  </si>
  <si>
    <t>DONALD MELVILLE THOMSON CHARLES HARVARD MAJOR</t>
  </si>
  <si>
    <t>4874</t>
  </si>
  <si>
    <t>N0FS03610000010000000</t>
  </si>
  <si>
    <t>68265</t>
  </si>
  <si>
    <t>ERF 100 OF UNDERBERG EXT 1</t>
  </si>
  <si>
    <t>3968</t>
  </si>
  <si>
    <t>N0FS03610000010300000</t>
  </si>
  <si>
    <t>50535</t>
  </si>
  <si>
    <t>ERF 103 OF UNDERBERG EXT 1</t>
  </si>
  <si>
    <t>3555</t>
  </si>
  <si>
    <t>N0ES00720000010400000</t>
  </si>
  <si>
    <t>42981</t>
  </si>
  <si>
    <t>ERF 104 OF CREIGHTON</t>
  </si>
  <si>
    <t>2053</t>
  </si>
  <si>
    <t>N0ES00720000010600000</t>
  </si>
  <si>
    <t>43009</t>
  </si>
  <si>
    <t>ERF 106 OF CREIGHTON</t>
  </si>
  <si>
    <t>1997</t>
  </si>
  <si>
    <t>N0ES00720000010700000</t>
  </si>
  <si>
    <t>43016</t>
  </si>
  <si>
    <t>ERF 107 OF CREIGHTON</t>
  </si>
  <si>
    <t>1998</t>
  </si>
  <si>
    <t>N0FS03610000010800001</t>
  </si>
  <si>
    <t>149555</t>
  </si>
  <si>
    <t>PTN 1 OF ERF 108 OF UNDERBERG</t>
  </si>
  <si>
    <t>55</t>
  </si>
  <si>
    <t>N0ES00720000010900000</t>
  </si>
  <si>
    <t>43023</t>
  </si>
  <si>
    <t>ERF 109 OF CREIGHTON</t>
  </si>
  <si>
    <t>N0FS03610000010900001</t>
  </si>
  <si>
    <t>149565</t>
  </si>
  <si>
    <t>PTN 1 OF ERF 109 OF UNDERBERG</t>
  </si>
  <si>
    <t>2</t>
  </si>
  <si>
    <t>N0ES00720000011000000</t>
  </si>
  <si>
    <t>43030</t>
  </si>
  <si>
    <t>ERF 110 OF CREIGHTON</t>
  </si>
  <si>
    <t>N0ES00720000011100000</t>
  </si>
  <si>
    <t>43047</t>
  </si>
  <si>
    <t>ERF 111 OF CREIGHTON</t>
  </si>
  <si>
    <t>N0FS01410000011200000</t>
  </si>
  <si>
    <t>97615</t>
  </si>
  <si>
    <t>ERF 112 OF HIMEVILLE</t>
  </si>
  <si>
    <t>STEVEN RODNEY PAGE</t>
  </si>
  <si>
    <t>3739</t>
  </si>
  <si>
    <t>N0ES00720000011300000</t>
  </si>
  <si>
    <t>43054</t>
  </si>
  <si>
    <t>ERF 113 OF CREIGHTON</t>
  </si>
  <si>
    <t>1996</t>
  </si>
  <si>
    <t>N0FS00380000011400000</t>
  </si>
  <si>
    <t>4767</t>
  </si>
  <si>
    <t>ERF 114 OF BULWER</t>
  </si>
  <si>
    <t>N0ES00720000011400000</t>
  </si>
  <si>
    <t>43061</t>
  </si>
  <si>
    <t>ERF 114 OF CREIGHTON</t>
  </si>
  <si>
    <t>2003</t>
  </si>
  <si>
    <t>N0ES00720000011600000</t>
  </si>
  <si>
    <t>65432</t>
  </si>
  <si>
    <t>ERF 116 OF CREIGHTON</t>
  </si>
  <si>
    <t>KHUMBUZILE VIRGINIA MZOZO</t>
  </si>
  <si>
    <t>N0FS03610000011700000</t>
  </si>
  <si>
    <t>34355</t>
  </si>
  <si>
    <t>ERF 117 OF UNDERBERG</t>
  </si>
  <si>
    <t>3980</t>
  </si>
  <si>
    <t>N0FS00380000011800000</t>
  </si>
  <si>
    <t>4918</t>
  </si>
  <si>
    <t>ERF 118 OF BULWER</t>
  </si>
  <si>
    <t>N0ES00720000011800000</t>
  </si>
  <si>
    <t>64084</t>
  </si>
  <si>
    <t>ERF 118 OF CREIGHTON</t>
  </si>
  <si>
    <t>MILDRED NELISIWE MBELE</t>
  </si>
  <si>
    <t>1224</t>
  </si>
  <si>
    <t>N0FS03610000011800000</t>
  </si>
  <si>
    <t>34365</t>
  </si>
  <si>
    <t>ERF 118 OF UNDERBERG</t>
  </si>
  <si>
    <t>2981</t>
  </si>
  <si>
    <t>N0FS00380000011900000</t>
  </si>
  <si>
    <t>4963</t>
  </si>
  <si>
    <t>ERF 119 OF BULWER</t>
  </si>
  <si>
    <t>N0FS03610000011900000</t>
  </si>
  <si>
    <t>34375</t>
  </si>
  <si>
    <t>ERF 119 OF UNDERBERG</t>
  </si>
  <si>
    <t>2875</t>
  </si>
  <si>
    <t>N0ES00720000012100000</t>
  </si>
  <si>
    <t>65384</t>
  </si>
  <si>
    <t>ERF 121 OF CREIGHTON</t>
  </si>
  <si>
    <t>BETTY NONTUTHUZELO MPABANGA</t>
  </si>
  <si>
    <t>1107</t>
  </si>
  <si>
    <t>N0FS03610000012100000</t>
  </si>
  <si>
    <t>34395</t>
  </si>
  <si>
    <t>ERF 121 OF UNDERBERG</t>
  </si>
  <si>
    <t>3344</t>
  </si>
  <si>
    <t>N0FS03610000012200000</t>
  </si>
  <si>
    <t>34405</t>
  </si>
  <si>
    <t>ERF 122 OF UNDERBERG</t>
  </si>
  <si>
    <t>N0FS00380000012300000</t>
  </si>
  <si>
    <t>24167</t>
  </si>
  <si>
    <t>ERF 123 OF BULWER</t>
  </si>
  <si>
    <t>N0FS00380000012400000</t>
  </si>
  <si>
    <t>24215</t>
  </si>
  <si>
    <t>ERF 124 OF BULWER</t>
  </si>
  <si>
    <t>N0ES00720000012400000</t>
  </si>
  <si>
    <t>64936</t>
  </si>
  <si>
    <t>ERF 124 OF CREIGHTON</t>
  </si>
  <si>
    <t>THEMBISILE EUNICE KHUMALO</t>
  </si>
  <si>
    <t>1215</t>
  </si>
  <si>
    <t>N0FS00380000012500000</t>
  </si>
  <si>
    <t>24260</t>
  </si>
  <si>
    <t>ERF 125 OF BULWER</t>
  </si>
  <si>
    <t>N0ES00720000012500000</t>
  </si>
  <si>
    <t>58883</t>
  </si>
  <si>
    <t>ERF 125 OF CREIGHTON</t>
  </si>
  <si>
    <t>MBONENI ANDRIES NYIDE</t>
  </si>
  <si>
    <t>N0FS03610000012500000</t>
  </si>
  <si>
    <t>152175</t>
  </si>
  <si>
    <t>ERF 125 OF UNDERBERG EXT 1</t>
  </si>
  <si>
    <t>ST D J MEMORIAL INV PTY LTD</t>
  </si>
  <si>
    <t>N0FS00380000012600000</t>
  </si>
  <si>
    <t>24318</t>
  </si>
  <si>
    <t>ERF 126 OF BULWER</t>
  </si>
  <si>
    <t>N0ES00720000012600000</t>
  </si>
  <si>
    <t>62336</t>
  </si>
  <si>
    <t>ERF 126 OF CREIGHTON</t>
  </si>
  <si>
    <t>SUGARBERRY TRADING 669</t>
  </si>
  <si>
    <t>1197</t>
  </si>
  <si>
    <t>N0FS01410000012600001</t>
  </si>
  <si>
    <t>173225</t>
  </si>
  <si>
    <t>PTN 1 OF ERF 126 OF HIMEVILLE</t>
  </si>
  <si>
    <t>N0FS00380000012700000</t>
  </si>
  <si>
    <t>24363</t>
  </si>
  <si>
    <t>ERF 127 OF BULWER</t>
  </si>
  <si>
    <t>N0FS03610000012700000</t>
  </si>
  <si>
    <t>254635</t>
  </si>
  <si>
    <t>ERF 127 OF UNDERBERG EXT 1</t>
  </si>
  <si>
    <t>LESLEY KATE WILLIAMS</t>
  </si>
  <si>
    <t>N0FS00380000013100000</t>
  </si>
  <si>
    <t>5311</t>
  </si>
  <si>
    <t>ERF 131 OF BULWER</t>
  </si>
  <si>
    <t>N0FS03610000013100000</t>
  </si>
  <si>
    <t>34485</t>
  </si>
  <si>
    <t>ERF 131 OF UNDERBERG EXT 1</t>
  </si>
  <si>
    <t>PETRUS JOHANNES BOTHA RENA BOTHA</t>
  </si>
  <si>
    <t>4190</t>
  </si>
  <si>
    <t>N0FS03610000013200001</t>
  </si>
  <si>
    <t>149575</t>
  </si>
  <si>
    <t>PTN 1 OF ERF 132 OF UNDERBERG</t>
  </si>
  <si>
    <t>N0FS00380000013300000</t>
  </si>
  <si>
    <t>5414</t>
  </si>
  <si>
    <t>ERF 133 OF BULWER</t>
  </si>
  <si>
    <t>N0FS00380000013400000</t>
  </si>
  <si>
    <t>5469</t>
  </si>
  <si>
    <t>ERF 134 OF BULWER</t>
  </si>
  <si>
    <t>N0FS03610000013800001</t>
  </si>
  <si>
    <t xml:space="preserve">PORTION 1 OF ERF 138 OF UNDERBERG EXT 1 </t>
  </si>
  <si>
    <t>MICHAEL BOTHA</t>
  </si>
  <si>
    <t>2416</t>
  </si>
  <si>
    <t>15/11/2019</t>
  </si>
  <si>
    <t>N0FS03610000013800002</t>
  </si>
  <si>
    <t xml:space="preserve">PORTION 2 OF ERF 138 OF UNDERBERG EXT 1 </t>
  </si>
  <si>
    <t>2257</t>
  </si>
  <si>
    <t>N0FS03610000013800003</t>
  </si>
  <si>
    <t>63255</t>
  </si>
  <si>
    <t>PTN 3 OF ERF 138 OF UNDERBERG EXT 1</t>
  </si>
  <si>
    <t>JOY JACQUELINE BELL</t>
  </si>
  <si>
    <t>2077</t>
  </si>
  <si>
    <t>N0FS03610000013800004</t>
  </si>
  <si>
    <t>220025</t>
  </si>
  <si>
    <t>PTN 4 OF ERF 138 OF UNDERBERG EXT 1</t>
  </si>
  <si>
    <t>2228</t>
  </si>
  <si>
    <t>N0FS03610000013800000</t>
  </si>
  <si>
    <t>REM OF ERF 138 OF UNDERBERG EXT 1</t>
  </si>
  <si>
    <t>MARILYN AUDREY CLARK ROBERT JOHN LEE</t>
  </si>
  <si>
    <t>4673</t>
  </si>
  <si>
    <t>N0FS00380000014100000</t>
  </si>
  <si>
    <t>5562</t>
  </si>
  <si>
    <t>ERF 141 OF BULWER</t>
  </si>
  <si>
    <t>N0FS03610000014100001</t>
  </si>
  <si>
    <t>PTN 1 OF ERF 141 OF UNDERBERG EXT 1</t>
  </si>
  <si>
    <t>3208</t>
  </si>
  <si>
    <t>N0FS03610000014100002</t>
  </si>
  <si>
    <t>PTN 2 OF ERF 141 OF UNDERBERG EXT 1</t>
  </si>
  <si>
    <t>5574</t>
  </si>
  <si>
    <t>N0FS03610000014200000</t>
  </si>
  <si>
    <t>34615</t>
  </si>
  <si>
    <t>ERF 142 OF UNDERBERG EXT 1</t>
  </si>
  <si>
    <t>ANDREW GORDON LOUGHOR- CLARKE</t>
  </si>
  <si>
    <t>7848</t>
  </si>
  <si>
    <t>N0FS00380000014400000</t>
  </si>
  <si>
    <t>31864</t>
  </si>
  <si>
    <t>ERF 144 OF BULWER</t>
  </si>
  <si>
    <t>N0FS03610000014600001</t>
  </si>
  <si>
    <t>259225</t>
  </si>
  <si>
    <t>PTN 1 OF ERF 146 OF UNDERBERG EXT 1</t>
  </si>
  <si>
    <t>DHANPAL ARJOONA ALICE ARJOONA</t>
  </si>
  <si>
    <t>3184</t>
  </si>
  <si>
    <t>N0FS03610000014600002</t>
  </si>
  <si>
    <t>68315</t>
  </si>
  <si>
    <t>PTN 2 OF ERF 146 OF UNDERBERG EXT 1</t>
  </si>
  <si>
    <t>JANE MARY COCKING</t>
  </si>
  <si>
    <t>4956</t>
  </si>
  <si>
    <t>N0FS00380000014700000</t>
  </si>
  <si>
    <t>5768</t>
  </si>
  <si>
    <t>ERF 147 OF BULWER</t>
  </si>
  <si>
    <t>2995</t>
  </si>
  <si>
    <t>N0FS03610000014700000</t>
  </si>
  <si>
    <t>84515</t>
  </si>
  <si>
    <t>ERF 147 OF UNDERBERG EXT 1</t>
  </si>
  <si>
    <t>27298</t>
  </si>
  <si>
    <t>N0FS00380000014800000</t>
  </si>
  <si>
    <t>5816</t>
  </si>
  <si>
    <t>ERF 148 OF BULWER</t>
  </si>
  <si>
    <t>N0FS03610000014900000</t>
  </si>
  <si>
    <t>84525</t>
  </si>
  <si>
    <t>ERF 149 OF UNDERBERG EXT 1</t>
  </si>
  <si>
    <t>8721</t>
  </si>
  <si>
    <t>N0FS01410000015800000</t>
  </si>
  <si>
    <t>259435</t>
  </si>
  <si>
    <t>ERF 158 OF HIMEVILLE</t>
  </si>
  <si>
    <t>VALUED WITH ERF 157 OF HIMEVILLE</t>
  </si>
  <si>
    <t>N0FS03610000016200000</t>
  </si>
  <si>
    <t>34785</t>
  </si>
  <si>
    <t>ERF 162 OF UNDERBERG EXT 1</t>
  </si>
  <si>
    <t>KEVIN TREFFRY- GOATLEY</t>
  </si>
  <si>
    <t>3529</t>
  </si>
  <si>
    <t>N0FS03610000016500000</t>
  </si>
  <si>
    <t>34815</t>
  </si>
  <si>
    <t>ERF 165 OF UNDERBERG EXT 1</t>
  </si>
  <si>
    <t>9047</t>
  </si>
  <si>
    <t>N0FS03610000016700003</t>
  </si>
  <si>
    <t>144925</t>
  </si>
  <si>
    <t>PTN 3 OF ERF 167 OF UNDERBERG EXT 1</t>
  </si>
  <si>
    <t>FRANCINA HELENA ERASMUS</t>
  </si>
  <si>
    <t>4749</t>
  </si>
  <si>
    <t>N0FS03610000016700005</t>
  </si>
  <si>
    <t>144945</t>
  </si>
  <si>
    <t>REM OF PTN 5 OF ERF 167 OF UNDERBERG EXT 1</t>
  </si>
  <si>
    <t>PARADYS TRUST-TRUSTEES</t>
  </si>
  <si>
    <t>5276</t>
  </si>
  <si>
    <t>N0FS03610000016700011</t>
  </si>
  <si>
    <t>178655</t>
  </si>
  <si>
    <t>PTN 11 OF ERF 167 OF UNDERBERG EXT 1</t>
  </si>
  <si>
    <t>KOJI TAKEUCHI</t>
  </si>
  <si>
    <t>3388</t>
  </si>
  <si>
    <t>N0FS03610000016700016</t>
  </si>
  <si>
    <t>84775</t>
  </si>
  <si>
    <t>PTN 16 OF ERF 167 OF UNDERBERG EXT 1</t>
  </si>
  <si>
    <t>RILEY FAMILY TRUST-TRUSTEES</t>
  </si>
  <si>
    <t>4204</t>
  </si>
  <si>
    <t>N0FS03610000016700017</t>
  </si>
  <si>
    <t>PTN 17 OF ERF 167 OF UNDERBERG</t>
  </si>
  <si>
    <t>NIEKERK JEANNE GETRUDE VAN B-E</t>
  </si>
  <si>
    <t>4638</t>
  </si>
  <si>
    <t>N0FS03610000016700039</t>
  </si>
  <si>
    <t>152055</t>
  </si>
  <si>
    <t>PTN 39 OF ERF 167 OF UNDERBERG EXT 1</t>
  </si>
  <si>
    <t xml:space="preserve">PARADYS TRUST-TRUSTEES
</t>
  </si>
  <si>
    <t>N0FS03610000016700040</t>
  </si>
  <si>
    <t>246105</t>
  </si>
  <si>
    <t>PTN 40 OF ERF 167 OF UNDERBERG EXT 1</t>
  </si>
  <si>
    <t xml:space="preserve">MUHAMMAD ASLAM BUTT MARRY BUTT
</t>
  </si>
  <si>
    <t>N0FS03610000016900005</t>
  </si>
  <si>
    <t>102725</t>
  </si>
  <si>
    <t>REM OF PTN 5 OF ERF 169 OF UNDERBERG</t>
  </si>
  <si>
    <t>MARC PHILLIP DOUGLAS</t>
  </si>
  <si>
    <t>N0FS03610000017100001</t>
  </si>
  <si>
    <t>21095</t>
  </si>
  <si>
    <t>REM OF PTN 1 OF ERF 171 OF UNDERBERG</t>
  </si>
  <si>
    <t>3825</t>
  </si>
  <si>
    <t>CHANGE FROM RES TO VACANT LAND &amp; DECREASE IN VALUE OF PROP</t>
  </si>
  <si>
    <t>N0FS03610000017200000</t>
  </si>
  <si>
    <t>149935</t>
  </si>
  <si>
    <t>ERF 172 OF UNDERBERG</t>
  </si>
  <si>
    <t>DIXFORD HOLDINGS PTY LTD</t>
  </si>
  <si>
    <t>9407</t>
  </si>
  <si>
    <t>N0FS03610000017200006</t>
  </si>
  <si>
    <t>21195</t>
  </si>
  <si>
    <t>PTN 6 OF ERF 172 OF UNDERBERG</t>
  </si>
  <si>
    <t>JANET CAROLYN MCKENZIE ROTH</t>
  </si>
  <si>
    <t>N0FS03610000017200011</t>
  </si>
  <si>
    <t>68595</t>
  </si>
  <si>
    <t>PTN 11 OF ERF 172 OF UNDERBERG</t>
  </si>
  <si>
    <t>LYNTON KILLEEN LLOYD</t>
  </si>
  <si>
    <t>N0FS03610000017200014</t>
  </si>
  <si>
    <t>181245</t>
  </si>
  <si>
    <t>PTN 14 OF ERF 172 OF UNDERBERG</t>
  </si>
  <si>
    <t>JOAN RAEBURN- WARD</t>
  </si>
  <si>
    <t>4266</t>
  </si>
  <si>
    <t>N0FS03610000017200015</t>
  </si>
  <si>
    <t>21285</t>
  </si>
  <si>
    <t>PTN 15 OF ERF 172 OF UNDERBERG</t>
  </si>
  <si>
    <t>ANDREW DUDLEY RAEBURN- WARD JOAN RAEBURN- WARD</t>
  </si>
  <si>
    <t>4443</t>
  </si>
  <si>
    <t>N0FS03610000017200016</t>
  </si>
  <si>
    <t>254745</t>
  </si>
  <si>
    <t>PTN 16 OF ERF 172 OF UNDERBERG</t>
  </si>
  <si>
    <t>BRIAN MICHAEL NIXON</t>
  </si>
  <si>
    <t>4675</t>
  </si>
  <si>
    <t>N0FS03610000017200017</t>
  </si>
  <si>
    <t>149615</t>
  </si>
  <si>
    <t>PTN 17 OF ERF 172 OF UNDERBERG</t>
  </si>
  <si>
    <t>N0FS03610000017200019</t>
  </si>
  <si>
    <t>181155</t>
  </si>
  <si>
    <t>PTN 19 OF ERF 172 OF UNDERBERG</t>
  </si>
  <si>
    <t>HANS JORG KARL RIMENSBERGER BRENDA LYNNE RIMENSBERGER</t>
  </si>
  <si>
    <t>2052</t>
  </si>
  <si>
    <t>N0FS03610000017200020</t>
  </si>
  <si>
    <t>217305</t>
  </si>
  <si>
    <t>PTN 20 OF ERF 172 OF UNDERBERG</t>
  </si>
  <si>
    <t>2008</t>
  </si>
  <si>
    <t>PTN 1 OF ERF 175 OF UNDERBERG</t>
  </si>
  <si>
    <t>CLOUDS OF HOPE</t>
  </si>
  <si>
    <t>N0FS03610000017900000</t>
  </si>
  <si>
    <t>149955</t>
  </si>
  <si>
    <t>ERF 179 OF UNDERBERG</t>
  </si>
  <si>
    <t>109763</t>
  </si>
  <si>
    <t>N0FS03610000018100000</t>
  </si>
  <si>
    <t>178715</t>
  </si>
  <si>
    <t>REM OF ERF 181 OF UNDERBERG EXT 2</t>
  </si>
  <si>
    <t>SUSAN JAYNE DEANE DONALD WILLIAM DEANE</t>
  </si>
  <si>
    <t>3310</t>
  </si>
  <si>
    <t>N0FS03610000018200000</t>
  </si>
  <si>
    <t>238285</t>
  </si>
  <si>
    <t>REM OF ERF 182 OF UNDERBERG EXT 2</t>
  </si>
  <si>
    <t>2750</t>
  </si>
  <si>
    <t>1312.13</t>
  </si>
  <si>
    <t>1126.58</t>
  </si>
  <si>
    <t>7627.71</t>
  </si>
  <si>
    <t>N0FS03610000018300000</t>
  </si>
  <si>
    <t>34955</t>
  </si>
  <si>
    <t>ERF 183 OF UNDERBERG EXT 2</t>
  </si>
  <si>
    <t>ROWAN MATTIAN MEYER, JONATHAN LINDSAY MEYER</t>
  </si>
  <si>
    <t>4631</t>
  </si>
  <si>
    <t>N0FS00380000018800000</t>
  </si>
  <si>
    <t>60286</t>
  </si>
  <si>
    <t>REM OF ERF 188 OF BULWER</t>
  </si>
  <si>
    <t>JOHAN REYNARD SADIE KAREN SADIE</t>
  </si>
  <si>
    <t>N0FS03610000019300000</t>
  </si>
  <si>
    <t>266066</t>
  </si>
  <si>
    <t>ERF 193 OF UNDERBERG EXT 2</t>
  </si>
  <si>
    <t>MHLONGO TRANSCOIN SECURITY SERVICES PROPRIETARY LI</t>
  </si>
  <si>
    <t>3174</t>
  </si>
  <si>
    <t>N0FS03610000019400000</t>
  </si>
  <si>
    <t>246115</t>
  </si>
  <si>
    <t>ERF 194 OF UNDERBERG EXT 2</t>
  </si>
  <si>
    <t>JAYSHREE NAIDU KUMARAN NAIDU</t>
  </si>
  <si>
    <t>3034</t>
  </si>
  <si>
    <t>N0FS03610000019600000</t>
  </si>
  <si>
    <t>39085</t>
  </si>
  <si>
    <t>ERF 196 OF UNDERBERG EXT 2</t>
  </si>
  <si>
    <t>BRUCE PETER BURROWS</t>
  </si>
  <si>
    <t>3086</t>
  </si>
  <si>
    <t>N0FS03610000019700000</t>
  </si>
  <si>
    <t>39095</t>
  </si>
  <si>
    <t>ERF 197 OF UNDERBERG EXT 2</t>
  </si>
  <si>
    <t>CAROL LESLEY ANDERSON</t>
  </si>
  <si>
    <t>3220</t>
  </si>
  <si>
    <t>N0FS03610000019900000</t>
  </si>
  <si>
    <t>89445</t>
  </si>
  <si>
    <t>ERF 199 OF UNDERBERG EXT 2</t>
  </si>
  <si>
    <t>ANGELIQUE COLLYER WILLIAM CHARLES WARD</t>
  </si>
  <si>
    <t>3359</t>
  </si>
  <si>
    <t>N0FS03610000020100000</t>
  </si>
  <si>
    <t>173675</t>
  </si>
  <si>
    <t>ERF 201 OF UNDERBERG EXT 2</t>
  </si>
  <si>
    <t>ANTHONY BERNARD GORDON</t>
  </si>
  <si>
    <t>9632</t>
  </si>
  <si>
    <t>N0FS03610000020200000</t>
  </si>
  <si>
    <t>149655</t>
  </si>
  <si>
    <t>ERF 202 OF UNDERBERG EXT 2</t>
  </si>
  <si>
    <t>1155</t>
  </si>
  <si>
    <t>N0FS03610000020400017</t>
  </si>
  <si>
    <t>21425</t>
  </si>
  <si>
    <t>PTN 17 OF ERF 204 OF UNDERBERG</t>
  </si>
  <si>
    <t>SUB 17 LOT 204 UNDERBERG CC</t>
  </si>
  <si>
    <t>43237</t>
  </si>
  <si>
    <t>N0FS03610000020400018</t>
  </si>
  <si>
    <t>21435</t>
  </si>
  <si>
    <t>PTN 18 OF ERF 204 OF UNDERBERG</t>
  </si>
  <si>
    <t>FIONA ANNE RAISSIG</t>
  </si>
  <si>
    <t>40001</t>
  </si>
  <si>
    <t>N0FS03610000020400021</t>
  </si>
  <si>
    <t>97375</t>
  </si>
  <si>
    <t>PTN 21 OF ERF 204 OF UNDERBERG</t>
  </si>
  <si>
    <t>TANYA MARGARET VAN EYK SEAN HYLTON COETZEE</t>
  </si>
  <si>
    <t>N0FS03610000020400022</t>
  </si>
  <si>
    <t>225155</t>
  </si>
  <si>
    <t>PTN 22 OF ERF 204 OF UNDERBERG</t>
  </si>
  <si>
    <t>ROGER MICHAEL BOWN</t>
  </si>
  <si>
    <t>N0FS03610000020400024</t>
  </si>
  <si>
    <t>262715</t>
  </si>
  <si>
    <t>PTN 24 OF ERF 204 OF UNDERBERG</t>
  </si>
  <si>
    <t>COLIN BRYAN CANHAM</t>
  </si>
  <si>
    <t>N0FS03610000020400026</t>
  </si>
  <si>
    <t>97575</t>
  </si>
  <si>
    <t>PTN 26 OF ERF 204 OF UNDERBERG</t>
  </si>
  <si>
    <t>HOPEWELL THAPELO MOSIEA</t>
  </si>
  <si>
    <t>N0FS03610000020400027</t>
  </si>
  <si>
    <t>89025</t>
  </si>
  <si>
    <t>PTN 27 OF ERF 204 OF UNDERBERG</t>
  </si>
  <si>
    <t>2136</t>
  </si>
  <si>
    <t>N0FS03610000020400028</t>
  </si>
  <si>
    <t>233375</t>
  </si>
  <si>
    <t>PTN 28 OF ERF 204 OF UNDERBERG</t>
  </si>
  <si>
    <t>PAULUS NICOLAAS HARMSE BESTER</t>
  </si>
  <si>
    <t>2473</t>
  </si>
  <si>
    <t>N0FS03610000020400043</t>
  </si>
  <si>
    <t>21575</t>
  </si>
  <si>
    <t>PTN 43 OF ERF 204 OF UNDERBERG</t>
  </si>
  <si>
    <t>N0FS03610000020400046</t>
  </si>
  <si>
    <t>68915</t>
  </si>
  <si>
    <t>PTN 46 OF ERF 204 OF UNDERBERG</t>
  </si>
  <si>
    <t>JOSE FRANCISCO MATIAS RODRIGUES</t>
  </si>
  <si>
    <t>9567</t>
  </si>
  <si>
    <t>N0FS03610000020400088</t>
  </si>
  <si>
    <t>266035</t>
  </si>
  <si>
    <t>PTN 88 OF ERF 204 OF UNDERBERG</t>
  </si>
  <si>
    <t>PETER STUART KINGHTON FITT MICHELLE FITT</t>
  </si>
  <si>
    <t>8289</t>
  </si>
  <si>
    <t>N0FS03610000020600000</t>
  </si>
  <si>
    <t>217115</t>
  </si>
  <si>
    <t>REM OF ERF 206 OF UNDERBERG</t>
  </si>
  <si>
    <t>INTABAZWE COUNTRY ESTATE CC</t>
  </si>
  <si>
    <t>95220</t>
  </si>
  <si>
    <t>17/11/2017</t>
  </si>
  <si>
    <t>DECREASE IN VALUE OF VACANT LAND</t>
  </si>
  <si>
    <t>22/05/2020</t>
  </si>
  <si>
    <t>N0FS01410000020700000</t>
  </si>
  <si>
    <t>13025</t>
  </si>
  <si>
    <t>ERF 207 OF HIMEVILLE EXT 1</t>
  </si>
  <si>
    <t>22954</t>
  </si>
  <si>
    <t>N0FS03610000020700005</t>
  </si>
  <si>
    <t>84785</t>
  </si>
  <si>
    <t>PTN 5 OF ERF 207 OF UNDERBERG</t>
  </si>
  <si>
    <t>KENDAL PATRICIA HUNT</t>
  </si>
  <si>
    <t>2878</t>
  </si>
  <si>
    <t>68405</t>
  </si>
  <si>
    <t>REM OF ERF 208 OF UNDERBERG</t>
  </si>
  <si>
    <t>289701</t>
  </si>
  <si>
    <t>J15</t>
  </si>
  <si>
    <t>N0FS03610000020800001</t>
  </si>
  <si>
    <t>149005</t>
  </si>
  <si>
    <t>REM OF PTN 1 OF ERF 208 OF UNDERBERG</t>
  </si>
  <si>
    <t>PROPATIQUE CORP 42 CC</t>
  </si>
  <si>
    <t>142042</t>
  </si>
  <si>
    <t>N0FS03610000020800003</t>
  </si>
  <si>
    <t>217395</t>
  </si>
  <si>
    <t>PTN 3 OF ERF 208 OF UNDERBERG</t>
  </si>
  <si>
    <t>THULANI HEZOCK ZUMA</t>
  </si>
  <si>
    <t>4095</t>
  </si>
  <si>
    <t>N0FS03610000020800004</t>
  </si>
  <si>
    <t>263335</t>
  </si>
  <si>
    <t>REM OF PTN 4 OF ERF 208 OF UNDERBERG</t>
  </si>
  <si>
    <t>ORLIPART PROPRIETARY LIMITED</t>
  </si>
  <si>
    <t>21548</t>
  </si>
  <si>
    <t>N0FS03610000020800010</t>
  </si>
  <si>
    <t>PTN 10 OF ERF 208 OF UNDERBERG</t>
  </si>
  <si>
    <t>STEFANUS MULDER</t>
  </si>
  <si>
    <t>3311</t>
  </si>
  <si>
    <t>N0FS03610000020800011</t>
  </si>
  <si>
    <t>PTN 11 OF ERF 208 OF UNDERBERG</t>
  </si>
  <si>
    <t>IMRAAN ABDUL KADER VALODIA</t>
  </si>
  <si>
    <t>4216</t>
  </si>
  <si>
    <t>N0FS03610000020800012</t>
  </si>
  <si>
    <t>PTN 12 OF ERF 208 OF UNDERBERG</t>
  </si>
  <si>
    <t>NIGEL GUY PRICE</t>
  </si>
  <si>
    <t>6308</t>
  </si>
  <si>
    <t>N0FS03610000020800013</t>
  </si>
  <si>
    <t>259275</t>
  </si>
  <si>
    <t>PTN 13 OF ERF 208 OF UNDERBERG</t>
  </si>
  <si>
    <t>ALEXIS GUSZTAV FILECZKI</t>
  </si>
  <si>
    <t>N0FS03610000020800015</t>
  </si>
  <si>
    <t>PTN 15 OF ERF 208 OF UNDERBERG</t>
  </si>
  <si>
    <t>WENDY CAROL PIETERSE GRANT PIETERSE</t>
  </si>
  <si>
    <t>3530</t>
  </si>
  <si>
    <t>N0FS03610000020800017</t>
  </si>
  <si>
    <t>71595</t>
  </si>
  <si>
    <t>PTN 17 OF ERF 208 OF UNDERBERG</t>
  </si>
  <si>
    <t>ELIZABETH COX ANDREW COX</t>
  </si>
  <si>
    <t>3224</t>
  </si>
  <si>
    <t>N0FS03610000020800018</t>
  </si>
  <si>
    <t>PTN 18 OF ERF 208 OF UNDERBERG</t>
  </si>
  <si>
    <t>DHARAMALINGUM NAIDOO GUNUSUNDARI NAIDOO</t>
  </si>
  <si>
    <t>4253</t>
  </si>
  <si>
    <t>N0FS03610000020800022</t>
  </si>
  <si>
    <t>84215</t>
  </si>
  <si>
    <t>PTN 22 OF ERF 208 OF UNDERBERG</t>
  </si>
  <si>
    <t>DERRYN LOUIS FOURIE</t>
  </si>
  <si>
    <t>N0FS03610000020800023</t>
  </si>
  <si>
    <t>84225</t>
  </si>
  <si>
    <t>PTN 23 OF ERF 208 OF UNDERBERG</t>
  </si>
  <si>
    <t>LUKE CAMERON</t>
  </si>
  <si>
    <t>N0FS03610000020800024</t>
  </si>
  <si>
    <t>217315</t>
  </si>
  <si>
    <t>PTN 24 OF ERF 208 OF UNDERBERG</t>
  </si>
  <si>
    <t>JOAN WALLETT FAMILY TRUST-TRUSTEES</t>
  </si>
  <si>
    <t>2614</t>
  </si>
  <si>
    <t>N0FS03610000020800026</t>
  </si>
  <si>
    <t>217325</t>
  </si>
  <si>
    <t>PTN 26 OF ERF 208 OF UNDERBERG</t>
  </si>
  <si>
    <t>3776</t>
  </si>
  <si>
    <t>N0FS03610000020800027</t>
  </si>
  <si>
    <t>217335</t>
  </si>
  <si>
    <t>PTN 27 OF ERF 208 OF UNDERBERG</t>
  </si>
  <si>
    <t>4461</t>
  </si>
  <si>
    <t>N0FS03610000020800028</t>
  </si>
  <si>
    <t>217345</t>
  </si>
  <si>
    <t>PTN 28 OF ERF 208 OF UNDERBERG</t>
  </si>
  <si>
    <t>2442</t>
  </si>
  <si>
    <t>N0FS03610000020800030</t>
  </si>
  <si>
    <t>217355</t>
  </si>
  <si>
    <t>PTN 30 OF ERF 208 OF UNDERBERG</t>
  </si>
  <si>
    <t>3678</t>
  </si>
  <si>
    <t>N0FS03610000020800031</t>
  </si>
  <si>
    <t>217365</t>
  </si>
  <si>
    <t>PTN 31 OF ERF 208 OF UNDERBERG</t>
  </si>
  <si>
    <t>5665</t>
  </si>
  <si>
    <t>N0FS03610000020800032</t>
  </si>
  <si>
    <t>217375</t>
  </si>
  <si>
    <t>PTN 32 OF ERF 208 OF UNDERBERG</t>
  </si>
  <si>
    <t>2504</t>
  </si>
  <si>
    <t>N0FS03610000020800038</t>
  </si>
  <si>
    <t xml:space="preserve">PORTION 38 OF ERF 208 OF UNDERBERG </t>
  </si>
  <si>
    <t>BUNN MARK GAVIN</t>
  </si>
  <si>
    <t>NEW VACANT LAND</t>
  </si>
  <si>
    <t>N0FS03610000020900000</t>
  </si>
  <si>
    <t>39235</t>
  </si>
  <si>
    <t>ERF 209 OF UNDERBERG</t>
  </si>
  <si>
    <t>196340</t>
  </si>
  <si>
    <t>N0FS03610000021100006</t>
  </si>
  <si>
    <t>84965</t>
  </si>
  <si>
    <t>REM OF PTN 6 OF ERF 211 OF UNDERBERG</t>
  </si>
  <si>
    <t>BRADLEY ARTHUR CLINTON JASON ARTHUR WRIGHT</t>
  </si>
  <si>
    <t>4936</t>
  </si>
  <si>
    <t>N0FS03610000021100013</t>
  </si>
  <si>
    <t>21895</t>
  </si>
  <si>
    <t>PTN 13 OF ERF 211 OF UNDERBERG</t>
  </si>
  <si>
    <t>N0FS03610000021100014</t>
  </si>
  <si>
    <t>21905</t>
  </si>
  <si>
    <t>PTN 14 OF ERF 211 OF UNDERBERG</t>
  </si>
  <si>
    <t xml:space="preserve">SECRE 130 INV CC
</t>
  </si>
  <si>
    <t>2190</t>
  </si>
  <si>
    <t>N0FS03610000021100016</t>
  </si>
  <si>
    <t>21925</t>
  </si>
  <si>
    <t>PTN 16 OF ERF 211 OF UNDERBERG</t>
  </si>
  <si>
    <t xml:space="preserve">ROBERT BANGUBUKHULU HADEBE
</t>
  </si>
  <si>
    <t>N0FS03610000021100018</t>
  </si>
  <si>
    <t>21945</t>
  </si>
  <si>
    <t>PTN 18 OF ERF 211 OF UNDERBERG</t>
  </si>
  <si>
    <t>N0FS03610000021100019</t>
  </si>
  <si>
    <t>21955</t>
  </si>
  <si>
    <t>PTN 19 OF ERF 211 OF UNDERBERG</t>
  </si>
  <si>
    <t>N0FS03610000021100020</t>
  </si>
  <si>
    <t>21965</t>
  </si>
  <si>
    <t>PTN 20 OF ERF 211 OF UNDERBERG</t>
  </si>
  <si>
    <t>N0FS03610000021100055</t>
  </si>
  <si>
    <t>173775</t>
  </si>
  <si>
    <t>PTN 55 OF ERF 211 OF UNDERBERG</t>
  </si>
  <si>
    <t>CHERYL DAWNE FYNN</t>
  </si>
  <si>
    <t>2157</t>
  </si>
  <si>
    <t>N0FS03610000021100056</t>
  </si>
  <si>
    <t>84875</t>
  </si>
  <si>
    <t>PTN 56 OF ERF 211 OF UNDERBERG</t>
  </si>
  <si>
    <t>BYRON RONALD RAGLAN- SMITH</t>
  </si>
  <si>
    <t>2140</t>
  </si>
  <si>
    <t>N0FS03610000021100057</t>
  </si>
  <si>
    <t>165925</t>
  </si>
  <si>
    <t>PTN 57 OF ERF 211 OF UNDERBERG</t>
  </si>
  <si>
    <t>ANITA DIRSCHUWEIT</t>
  </si>
  <si>
    <t>2115</t>
  </si>
  <si>
    <t>N0FS03610000021100059</t>
  </si>
  <si>
    <t>246365</t>
  </si>
  <si>
    <t>PTN 59 OF ERF 211 OF UNDERBERG</t>
  </si>
  <si>
    <t>CRAIG VICTOR SILVA</t>
  </si>
  <si>
    <t>2676</t>
  </si>
  <si>
    <t>N0FS03610000021100060</t>
  </si>
  <si>
    <t xml:space="preserve">PORTION 60 OF ERF 211 OF UNDERBERG </t>
  </si>
  <si>
    <t>MATALANKOSI FAMILY TRUST</t>
  </si>
  <si>
    <t>16/08/2017</t>
  </si>
  <si>
    <t>N0FS03610000021100061</t>
  </si>
  <si>
    <t xml:space="preserve">PORTION 61 OF ERF 211 OF UNDERBERG </t>
  </si>
  <si>
    <t>N0FS03610000021100062</t>
  </si>
  <si>
    <t xml:space="preserve">PORTION 62 OF ERF 211 OF UNDERBERG </t>
  </si>
  <si>
    <t>N0FS03610000021300000</t>
  </si>
  <si>
    <t>254355</t>
  </si>
  <si>
    <t>ERF 213 OF UNDERBERG EXT 3</t>
  </si>
  <si>
    <t>LONDEKA CONFIDENCE MANCI NKULULEKO EDGAR MANCI</t>
  </si>
  <si>
    <t>4947</t>
  </si>
  <si>
    <t>N0FS03610000021400000</t>
  </si>
  <si>
    <t>254975</t>
  </si>
  <si>
    <t>ERF 214 OF UNDERBERG EXT 3</t>
  </si>
  <si>
    <t>HELEN PATRICIA ANTOINETTE VAN DER BERG</t>
  </si>
  <si>
    <t>5018</t>
  </si>
  <si>
    <t>N0FS03610000021500002</t>
  </si>
  <si>
    <t>71785</t>
  </si>
  <si>
    <t>PTN 2 OF ERF 215 OF UNDERBERG EXT 3</t>
  </si>
  <si>
    <t>2250</t>
  </si>
  <si>
    <t>N0FS03610000021800000</t>
  </si>
  <si>
    <t>39345</t>
  </si>
  <si>
    <t>ERF 218 OF UNDERBERG EXT 3</t>
  </si>
  <si>
    <t>PATRICIA JOY ROBERTSON DUNCAN JOHN ROBERTSON</t>
  </si>
  <si>
    <t>6175</t>
  </si>
  <si>
    <t>N0FS03610000021900000</t>
  </si>
  <si>
    <t>152105</t>
  </si>
  <si>
    <t>REM OF ERF 219 OF UNDERBERG EXT 3</t>
  </si>
  <si>
    <t>ANTONY LONDT</t>
  </si>
  <si>
    <t>2625</t>
  </si>
  <si>
    <t>N0FS03610000021900001</t>
  </si>
  <si>
    <t>84475</t>
  </si>
  <si>
    <t>PTN 1 OF ERF 219 OF UNDERBERG EXT 3</t>
  </si>
  <si>
    <t>ADRIAAN VAN DER WALT CHRISTINE VAN DER WALT</t>
  </si>
  <si>
    <t>N0FS03610000022100000</t>
  </si>
  <si>
    <t>39375</t>
  </si>
  <si>
    <t>ERF 221 OF UNDERBERG</t>
  </si>
  <si>
    <t>SHARON ELIZABETH JEANNE SPANGARO</t>
  </si>
  <si>
    <t>6232</t>
  </si>
  <si>
    <t>N0FS03610000022200000</t>
  </si>
  <si>
    <t>149685</t>
  </si>
  <si>
    <t>ERF 222 OF UNDERBERG</t>
  </si>
  <si>
    <t>110449</t>
  </si>
  <si>
    <t>N0FS01410000023300000</t>
  </si>
  <si>
    <t>13275</t>
  </si>
  <si>
    <t>ERF 233 OF HIMEVILLE EXT 2</t>
  </si>
  <si>
    <t>N0FS01410000023400000</t>
  </si>
  <si>
    <t>13285</t>
  </si>
  <si>
    <t>ERF 234 OF HIMEVILLE EXT 2</t>
  </si>
  <si>
    <t>4644</t>
  </si>
  <si>
    <t>N0FS01410000023500000</t>
  </si>
  <si>
    <t>149185</t>
  </si>
  <si>
    <t>ERF 235 OF HIMEVILLE EXT 3</t>
  </si>
  <si>
    <t>12953</t>
  </si>
  <si>
    <t>N0FS01410000023900000</t>
  </si>
  <si>
    <t>149195</t>
  </si>
  <si>
    <t>ERF 239 OF HIMEVILLE EXT 4</t>
  </si>
  <si>
    <t>HIMEVILLE EXT 4</t>
  </si>
  <si>
    <t>N0FS01410000024000000</t>
  </si>
  <si>
    <t>149205</t>
  </si>
  <si>
    <t>ERF 240 OF HIMEVILLE EXT 4</t>
  </si>
  <si>
    <t>N0FS01410000024100000</t>
  </si>
  <si>
    <t>149215</t>
  </si>
  <si>
    <t>ERF 241 OF HIMEVILLE EXT 4</t>
  </si>
  <si>
    <t>N0FS01410000024200000</t>
  </si>
  <si>
    <t>149225</t>
  </si>
  <si>
    <t>ERF 242 OF HIMEVILLE EXT 4</t>
  </si>
  <si>
    <t>N0FS01410000024300000</t>
  </si>
  <si>
    <t>149235</t>
  </si>
  <si>
    <t>ERF 243 OF HIMEVILLE EXT 4</t>
  </si>
  <si>
    <t>N0FS01410000024400000</t>
  </si>
  <si>
    <t>149245</t>
  </si>
  <si>
    <t>ERF 244 OF HIMEVILLE EXT 4</t>
  </si>
  <si>
    <t>N0FS01410000024500000</t>
  </si>
  <si>
    <t>149255</t>
  </si>
  <si>
    <t>ERF 245 OF HIMEVILLE EXT 4</t>
  </si>
  <si>
    <t>N0FS01410000024600000</t>
  </si>
  <si>
    <t>149265</t>
  </si>
  <si>
    <t>ERF 246 OF HIMEVILLE EXT 4</t>
  </si>
  <si>
    <t>2027</t>
  </si>
  <si>
    <t>N0FS01410000024700000</t>
  </si>
  <si>
    <t>149275</t>
  </si>
  <si>
    <t>ERF 247 OF HIMEVILLE EXT 4</t>
  </si>
  <si>
    <t>N0FS01410000024800000</t>
  </si>
  <si>
    <t>149285</t>
  </si>
  <si>
    <t>ERF 248 OF HIMEVILLE EXT 4</t>
  </si>
  <si>
    <t>N0FS01410000024900000</t>
  </si>
  <si>
    <t>149295</t>
  </si>
  <si>
    <t>ERF 249 OF HIMEVILLE EXT 4</t>
  </si>
  <si>
    <t>1994</t>
  </si>
  <si>
    <t>N0FS01410000025000000</t>
  </si>
  <si>
    <t>149305</t>
  </si>
  <si>
    <t>ERF 250 OF HIMEVILLE EXT 4</t>
  </si>
  <si>
    <t>N0FS01410000025100000</t>
  </si>
  <si>
    <t>149315</t>
  </si>
  <si>
    <t>ERF 251 OF HIMEVILLE EXT 4</t>
  </si>
  <si>
    <t>N0FS01410000025200000</t>
  </si>
  <si>
    <t>149325</t>
  </si>
  <si>
    <t>ERF 252 OF HIMEVILLE EXT 4</t>
  </si>
  <si>
    <t>N0FS01410000025300000</t>
  </si>
  <si>
    <t>149335</t>
  </si>
  <si>
    <t>ERF 253 OF HIMEVILLE EXT 4</t>
  </si>
  <si>
    <t>N0FS01410000025400000</t>
  </si>
  <si>
    <t>149345</t>
  </si>
  <si>
    <t>ERF 254 OF HIMEVILLE EXT 4</t>
  </si>
  <si>
    <t>N0FS01410000025500000</t>
  </si>
  <si>
    <t>149355</t>
  </si>
  <si>
    <t>ERF 255 OF HIMEVILLE EXT 4</t>
  </si>
  <si>
    <t>N0FS01410000025600000</t>
  </si>
  <si>
    <t>149365</t>
  </si>
  <si>
    <t>ERF 256 OF HIMEVILLE EXT 4</t>
  </si>
  <si>
    <t>N0FS01410000025700000</t>
  </si>
  <si>
    <t>149375</t>
  </si>
  <si>
    <t>ERF 257 OF HIMEVILLE EXT 4</t>
  </si>
  <si>
    <t>N0FS01410000025800000</t>
  </si>
  <si>
    <t>149385</t>
  </si>
  <si>
    <t>ERF 258 OF HIMEVILLE EXT 4</t>
  </si>
  <si>
    <t>1995</t>
  </si>
  <si>
    <t>N0FS01410000025900000</t>
  </si>
  <si>
    <t>149395</t>
  </si>
  <si>
    <t>ERF 259 OF HIMEVILLE EXT 4</t>
  </si>
  <si>
    <t>N0FS01410000026000000</t>
  </si>
  <si>
    <t>149405</t>
  </si>
  <si>
    <t>ERF 260 OF HIMEVILLE EXT 4</t>
  </si>
  <si>
    <t>N0FS01410000026100000</t>
  </si>
  <si>
    <t>149415</t>
  </si>
  <si>
    <t>ERF 261 OF HIMEVILLE EXT 4</t>
  </si>
  <si>
    <t>N0FS01410000026200000</t>
  </si>
  <si>
    <t>149425</t>
  </si>
  <si>
    <t>ERF 262 OF HIMEVILLE EXT 4</t>
  </si>
  <si>
    <t>N0FS01410000026300000</t>
  </si>
  <si>
    <t>149435</t>
  </si>
  <si>
    <t>ERF 263 OF HIMEVILLE EXT 4</t>
  </si>
  <si>
    <t>N0FS01410000026400000</t>
  </si>
  <si>
    <t>149445</t>
  </si>
  <si>
    <t>ERF 264 OF HIMEVILLE EXT 4</t>
  </si>
  <si>
    <t>2080</t>
  </si>
  <si>
    <t>N0FS01410000026500000</t>
  </si>
  <si>
    <t>149455</t>
  </si>
  <si>
    <t>ERF 265 OF HIMEVILLE EXT 4</t>
  </si>
  <si>
    <t>N0FS01410000026600000</t>
  </si>
  <si>
    <t>149465</t>
  </si>
  <si>
    <t>ERF 266 OF HIMEVILLE</t>
  </si>
  <si>
    <t>937</t>
  </si>
  <si>
    <t>N0FS01410000026700000</t>
  </si>
  <si>
    <t>259695</t>
  </si>
  <si>
    <t>REM OF ERF 267 OF HIMEVILLE</t>
  </si>
  <si>
    <t>NICOLETTE WINNEFRED JAMES</t>
  </si>
  <si>
    <t>N0FS01410000026700001</t>
  </si>
  <si>
    <t>97495</t>
  </si>
  <si>
    <t>PTN 1 OF ERF 267 OF HIMEVILLE</t>
  </si>
  <si>
    <t>ALEX FAMILY TRUST-TRUSTEES</t>
  </si>
  <si>
    <t>N0FS03610000028100000</t>
  </si>
  <si>
    <t>71925</t>
  </si>
  <si>
    <t>ERF 281 OF UNDERBERG EXT 4</t>
  </si>
  <si>
    <t>JEANETTA LOUW NAPOLEON LOUW</t>
  </si>
  <si>
    <t>4599</t>
  </si>
  <si>
    <t>N0FS03610000028200000</t>
  </si>
  <si>
    <t>259965</t>
  </si>
  <si>
    <t>ERF 282 OF UNDERBERG EXT 4</t>
  </si>
  <si>
    <t>WATCH TOWER BIBLE AND TRACT SOCIETY OF SOUTH AFRIC</t>
  </si>
  <si>
    <t>4060</t>
  </si>
  <si>
    <t>N0FS03610000028300000</t>
  </si>
  <si>
    <t>39455</t>
  </si>
  <si>
    <t>ERF 283 OF UNDERBERG EXT 4</t>
  </si>
  <si>
    <t>RAYMOND ROBERT BROOKS SUSAN JANE BROOKS</t>
  </si>
  <si>
    <t>3199</t>
  </si>
  <si>
    <t>N0FS03610000028600005</t>
  </si>
  <si>
    <t>220265</t>
  </si>
  <si>
    <t>REM OF PTN 5 OF ERF 286 OF UNDERBERG EXT 4</t>
  </si>
  <si>
    <t>IRMA HODGSKIN</t>
  </si>
  <si>
    <t>2010</t>
  </si>
  <si>
    <t>N0FS03610000028600006</t>
  </si>
  <si>
    <t>259105</t>
  </si>
  <si>
    <t>PTN 6 OF ERF 286 OF UNDERBERG EXT 4</t>
  </si>
  <si>
    <t>MICHAEL SIYELELESA MBUSI SIKHAKHANE CONSTANCE THANDEKA SIKHAKHANE</t>
  </si>
  <si>
    <t>8939</t>
  </si>
  <si>
    <t>N0FS03610000028600007</t>
  </si>
  <si>
    <t>259595</t>
  </si>
  <si>
    <t>PTN 7 OF ERF 286 OF UNDERBERG EXT 4</t>
  </si>
  <si>
    <t>RENE LEON WILLEM MUTSAERTS</t>
  </si>
  <si>
    <t>7957</t>
  </si>
  <si>
    <t>N0FS03610000028600008</t>
  </si>
  <si>
    <t>152195</t>
  </si>
  <si>
    <t>REM OF PTN 8 OF ERF 286 OF UNDERBERG EXT 4</t>
  </si>
  <si>
    <t>MICHAEL JOHN ASKEW ROCKEY</t>
  </si>
  <si>
    <t>3579</t>
  </si>
  <si>
    <t>N0FS03610000028600011</t>
  </si>
  <si>
    <t>63995</t>
  </si>
  <si>
    <t>PTN 11 OF ERF 286 OF UNDERBERG EXT 4</t>
  </si>
  <si>
    <t>IAN WILLIAM MITCHELL DYER</t>
  </si>
  <si>
    <t>3660</t>
  </si>
  <si>
    <t>N0FS03610000028600013</t>
  </si>
  <si>
    <t>84945</t>
  </si>
  <si>
    <t>PTN 13 OF ERF 286 OF UNDERBERG EXT 4</t>
  </si>
  <si>
    <t>MALCOLM DALE MURRAY GRACE THERESE MURRAY</t>
  </si>
  <si>
    <t>N0FS03610000028600014</t>
  </si>
  <si>
    <t>89095</t>
  </si>
  <si>
    <t>PTN 14 OF ERF 286 OF UNDERBERG EXT 4</t>
  </si>
  <si>
    <t>3405</t>
  </si>
  <si>
    <t>N0FS03610000028600015</t>
  </si>
  <si>
    <t>PTN 15 OF ERF 286 OF UNDERBERG EXT 4</t>
  </si>
  <si>
    <t>EBEN VAN ROOYEN SANDRA ELIZABETH VAN ROOYEN</t>
  </si>
  <si>
    <t>2462</t>
  </si>
  <si>
    <t>N0FS03610000028600017</t>
  </si>
  <si>
    <t>PTN 17 OF ERF 286 OF UNDERBERG EXT 4</t>
  </si>
  <si>
    <t>SABELO MACBETH BUNGANE</t>
  </si>
  <si>
    <t>3325</t>
  </si>
  <si>
    <t>N0FS03610000028600018</t>
  </si>
  <si>
    <t>PTN 18 OF ERF 286 OF UNDERBERG EXT 4</t>
  </si>
  <si>
    <t>NICOLETTE LORRAINE CUNNINGHAM</t>
  </si>
  <si>
    <t>3272</t>
  </si>
  <si>
    <t>N0FS03610000028600020</t>
  </si>
  <si>
    <t>181175</t>
  </si>
  <si>
    <t>PTN 20 OF ERF 286 OF UNDERBERG EXT 4</t>
  </si>
  <si>
    <t>M P S N FAMILY TRUST-TRUSTEES</t>
  </si>
  <si>
    <t>2168</t>
  </si>
  <si>
    <t>N0FS03610000029000000</t>
  </si>
  <si>
    <t>39505</t>
  </si>
  <si>
    <t>ERF 290 OF UNDERBERG EXT 5</t>
  </si>
  <si>
    <t>JOHN BAXTER BRODEY MARY BRIDGET JOSEPHINE BRODEY</t>
  </si>
  <si>
    <t>5580</t>
  </si>
  <si>
    <t>N0FS03610000029600000</t>
  </si>
  <si>
    <t>84555</t>
  </si>
  <si>
    <t>ERF 296 OF UNDERBERG EXT 5</t>
  </si>
  <si>
    <t>JUDITH MARGARET WHITE</t>
  </si>
  <si>
    <t>4112</t>
  </si>
  <si>
    <t>N0FS03610000030000000</t>
  </si>
  <si>
    <t>39585</t>
  </si>
  <si>
    <t>ERF 300 OF UNDERBERG EXT 6</t>
  </si>
  <si>
    <t>2404</t>
  </si>
  <si>
    <t>N0FS03610000030200000</t>
  </si>
  <si>
    <t>68105</t>
  </si>
  <si>
    <t>ERF 302 OF UNDERBERG EXT 6</t>
  </si>
  <si>
    <t>THEMBEKA CHRINA DLAMINI SHIYEZAKHE METHEUS DLAMINI</t>
  </si>
  <si>
    <t>2032</t>
  </si>
  <si>
    <t>N0FS03610000030300000</t>
  </si>
  <si>
    <t>76835</t>
  </si>
  <si>
    <t>ERF 303 OF UNDERBERG EXT 6</t>
  </si>
  <si>
    <t>VALUED WITH ERF 304 OF UNDERBERG EXT 6</t>
  </si>
  <si>
    <t>2141</t>
  </si>
  <si>
    <t>N0FS03610000031600000</t>
  </si>
  <si>
    <t>102715</t>
  </si>
  <si>
    <t>ERF 316 OF UNDERBERG EXT 7</t>
  </si>
  <si>
    <t>JACQUELINE ELIZABETH DALTON</t>
  </si>
  <si>
    <t>2942</t>
  </si>
  <si>
    <t>N0FS03610000032900005</t>
  </si>
  <si>
    <t>149695</t>
  </si>
  <si>
    <t>PTN 5 OF ERF 329 OF UNDERBERG</t>
  </si>
  <si>
    <t>246</t>
  </si>
  <si>
    <t>N0FS03610000032900006</t>
  </si>
  <si>
    <t>149705</t>
  </si>
  <si>
    <t>PTN 6 OF ERF 329 OF UNDERBERG</t>
  </si>
  <si>
    <t>N0FS03610000033600002</t>
  </si>
  <si>
    <t>84955</t>
  </si>
  <si>
    <t>PTN 2 OF ERF 336 OF UNDERBERG</t>
  </si>
  <si>
    <t>JENNIFER ANN GRINWIS JASON RICHARD GRINWIS</t>
  </si>
  <si>
    <t>2638</t>
  </si>
  <si>
    <t>N0FS03610000033600003</t>
  </si>
  <si>
    <t>102665</t>
  </si>
  <si>
    <t>PTN 3 OF ERF 336 OF UNDERBERG</t>
  </si>
  <si>
    <t>2626</t>
  </si>
  <si>
    <t>N0FS03610000033700000</t>
  </si>
  <si>
    <t>149715</t>
  </si>
  <si>
    <t>REM OF ERF 337 OF UNDERBERG</t>
  </si>
  <si>
    <t>MARGARET ANNE HANKINSON</t>
  </si>
  <si>
    <t>370</t>
  </si>
  <si>
    <t>N0FS03610000033700003</t>
  </si>
  <si>
    <t>181105</t>
  </si>
  <si>
    <t>PTN 3 OF ERF 337 OF UNDERBERG</t>
  </si>
  <si>
    <t>DE WAAL DELPORT TRACY MARGARET ANGELA DELPORT</t>
  </si>
  <si>
    <t>N0FS03610000033700004</t>
  </si>
  <si>
    <t>89035</t>
  </si>
  <si>
    <t>PTN 4 OF ERF 337 OF UNDERBERG</t>
  </si>
  <si>
    <t>MARSHALL FREDERICK ALEXANDER MARLENE RONELLE ALEXANDER</t>
  </si>
  <si>
    <t>N0FS03610000034000000</t>
  </si>
  <si>
    <t>149745</t>
  </si>
  <si>
    <t>ERF 340 OF UNDERBERG</t>
  </si>
  <si>
    <t>N0FS03610000034500001</t>
  </si>
  <si>
    <t>194855</t>
  </si>
  <si>
    <t>PTN 1 OF ERF 345 OF UNDERBERG</t>
  </si>
  <si>
    <t>GEOFFREY DEAN CLARK STEVEN JAMES CLARK JEMIMA STAY</t>
  </si>
  <si>
    <t>4592</t>
  </si>
  <si>
    <t>N0FS03610000034700001</t>
  </si>
  <si>
    <t>149775</t>
  </si>
  <si>
    <t>PTN 1 OF ERF 347 OF UNDERBERG</t>
  </si>
  <si>
    <t>N0FS03610000035300000</t>
  </si>
  <si>
    <t>259675</t>
  </si>
  <si>
    <t>ERF 353 OF UNDERBERG EXT 9</t>
  </si>
  <si>
    <t xml:space="preserve">JUDITH MARYNA STORIE
</t>
  </si>
  <si>
    <t>2699</t>
  </si>
  <si>
    <t>N0FS03610000035500000</t>
  </si>
  <si>
    <t>63475</t>
  </si>
  <si>
    <t>ERF 355 OF UNDERBERG EXT 9</t>
  </si>
  <si>
    <t xml:space="preserve">GEORGE DIEDERIK DE BEER
</t>
  </si>
  <si>
    <t>2215</t>
  </si>
  <si>
    <t>N0FS03610000035700000</t>
  </si>
  <si>
    <t>63435</t>
  </si>
  <si>
    <t>ERF 357 OF UNDERBERG EXT 9</t>
  </si>
  <si>
    <t>JUSTIN VITTORIO BRUNI</t>
  </si>
  <si>
    <t>2063</t>
  </si>
  <si>
    <t>N0FS03610000035800000</t>
  </si>
  <si>
    <t>97435</t>
  </si>
  <si>
    <t>ERF 358 OF UNDERBERG EXT 9</t>
  </si>
  <si>
    <t>JUDITH MARYNA STRYDOM</t>
  </si>
  <si>
    <t>2247</t>
  </si>
  <si>
    <t>N0FS03610000036000000</t>
  </si>
  <si>
    <t>259145</t>
  </si>
  <si>
    <t>ERF 360 OF UNDERBERG EXT 9</t>
  </si>
  <si>
    <t>KEVIN JOHN STORIE</t>
  </si>
  <si>
    <t>2277</t>
  </si>
  <si>
    <t>N0FS03610000036300000</t>
  </si>
  <si>
    <t>246155</t>
  </si>
  <si>
    <t>ERF 363 OF UNDERBERG EXT 9</t>
  </si>
  <si>
    <t>ELEANOR CATHERINE POULTER</t>
  </si>
  <si>
    <t>N0FS03610000036400000</t>
  </si>
  <si>
    <t>246875</t>
  </si>
  <si>
    <t>ERF 364 OF UNDERBERG EXT 9</t>
  </si>
  <si>
    <t>KERUSHINI GOVENDER</t>
  </si>
  <si>
    <t>2450</t>
  </si>
  <si>
    <t>N0FS03610000036800000</t>
  </si>
  <si>
    <t>149785</t>
  </si>
  <si>
    <t>ERF 368 OF UNDERBERG</t>
  </si>
  <si>
    <t>2780</t>
  </si>
  <si>
    <t>N0FS03610000036900000</t>
  </si>
  <si>
    <t>220055</t>
  </si>
  <si>
    <t>ERF 369 OF UNDERBERG</t>
  </si>
  <si>
    <t>DAVID GUY ALEXANDER</t>
  </si>
  <si>
    <t>2826</t>
  </si>
  <si>
    <t>N0FS03610000037000000</t>
  </si>
  <si>
    <t>149805</t>
  </si>
  <si>
    <t>ERF 370 OF UNDERBERG</t>
  </si>
  <si>
    <t>N0FS03610000037200000</t>
  </si>
  <si>
    <t>149815</t>
  </si>
  <si>
    <t>ERF 372 OF UNDERBERG</t>
  </si>
  <si>
    <t>N0FS03610000037300000</t>
  </si>
  <si>
    <t>149825</t>
  </si>
  <si>
    <t>ERF 373 OF UNDERBERG</t>
  </si>
  <si>
    <t>3128</t>
  </si>
  <si>
    <t>N0FS03610000037400000</t>
  </si>
  <si>
    <t>149835</t>
  </si>
  <si>
    <t>ERF 374 OF UNDERBERG</t>
  </si>
  <si>
    <t>2609</t>
  </si>
  <si>
    <t>N0FS03610000037500000</t>
  </si>
  <si>
    <t>149845</t>
  </si>
  <si>
    <t>ERF 375 OF UNDERBERG</t>
  </si>
  <si>
    <t>2579</t>
  </si>
  <si>
    <t>N0FS03610000037600000</t>
  </si>
  <si>
    <t>149855</t>
  </si>
  <si>
    <t>ERF 376 OF UNDERBERG</t>
  </si>
  <si>
    <t>2683</t>
  </si>
  <si>
    <t>N0FS03610000037700000</t>
  </si>
  <si>
    <t>149865</t>
  </si>
  <si>
    <t>ERF 377 OF UNDERBERG</t>
  </si>
  <si>
    <t>3266</t>
  </si>
  <si>
    <t>N0FS03610000037800000</t>
  </si>
  <si>
    <t>149875</t>
  </si>
  <si>
    <t>ERF 378 OF UNDERBERG</t>
  </si>
  <si>
    <t>3186</t>
  </si>
  <si>
    <t>N0FS03610000037900000</t>
  </si>
  <si>
    <t>149885</t>
  </si>
  <si>
    <t>ERF 379 OF UNDERBERG</t>
  </si>
  <si>
    <t>3050</t>
  </si>
  <si>
    <t>N0FS03610000038000000</t>
  </si>
  <si>
    <t>149895</t>
  </si>
  <si>
    <t>ERF 380 OF UNDERBERG</t>
  </si>
  <si>
    <t>2937</t>
  </si>
  <si>
    <t>N0FS01410000040900000</t>
  </si>
  <si>
    <t>254865</t>
  </si>
  <si>
    <t>ERF 409 OF HIMEVILLE</t>
  </si>
  <si>
    <t>8200</t>
  </si>
  <si>
    <t>N0FS01410000041000000</t>
  </si>
  <si>
    <t>254875</t>
  </si>
  <si>
    <t>ERF 410 OF HIMEVILLE</t>
  </si>
  <si>
    <t>6560</t>
  </si>
  <si>
    <t>N0FS01410000041100000</t>
  </si>
  <si>
    <t>254885</t>
  </si>
  <si>
    <t>ERF 411 OF HIMEVILLE</t>
  </si>
  <si>
    <t>24420</t>
  </si>
  <si>
    <t>N0FS01410000041500000</t>
  </si>
  <si>
    <t>262215</t>
  </si>
  <si>
    <t>ERF 415 OF HIMEVILLE</t>
  </si>
  <si>
    <t>KRUTI SHIV SHAKTI PROPRIETARY LIMITED</t>
  </si>
  <si>
    <t>997</t>
  </si>
  <si>
    <t>N0FS01410000041600000</t>
  </si>
  <si>
    <t>262295</t>
  </si>
  <si>
    <t>ERF 416 OF HIMEVILLE</t>
  </si>
  <si>
    <t>1023</t>
  </si>
  <si>
    <t>N0FS01410000041700000</t>
  </si>
  <si>
    <t>262285</t>
  </si>
  <si>
    <t>ERF 417 OF HIMEVILLE</t>
  </si>
  <si>
    <t>998</t>
  </si>
  <si>
    <t>N0FS01410000041800000</t>
  </si>
  <si>
    <t>71075</t>
  </si>
  <si>
    <t>ERF 418 OF HIMEVILLE</t>
  </si>
  <si>
    <t>KAROLINE HAMILTON FORDE</t>
  </si>
  <si>
    <t>1204</t>
  </si>
  <si>
    <t>N0FS01410000041900000</t>
  </si>
  <si>
    <t>71885</t>
  </si>
  <si>
    <t>ERF 419 OF HIMEVILLE</t>
  </si>
  <si>
    <t>BRYAN DAVID BERKELJON</t>
  </si>
  <si>
    <t>1571</t>
  </si>
  <si>
    <t>N0FS01410000042000000</t>
  </si>
  <si>
    <t>71165</t>
  </si>
  <si>
    <t>ERF 420 OF HIMEVILLE</t>
  </si>
  <si>
    <t>SIYANDA SIPHOSENKOSI MDLETSHE CELESTE CLARRISSA COLES</t>
  </si>
  <si>
    <t>1590</t>
  </si>
  <si>
    <t>N0FS01410000042100000</t>
  </si>
  <si>
    <t>84625</t>
  </si>
  <si>
    <t>ERF 421 OF HIMEVILLE</t>
  </si>
  <si>
    <t>JAN DE LANG HELENE DE LANG</t>
  </si>
  <si>
    <t>959</t>
  </si>
  <si>
    <t>N0FS01410000042200000</t>
  </si>
  <si>
    <t>84485</t>
  </si>
  <si>
    <t>ERF 422 OF HIMEVILLE</t>
  </si>
  <si>
    <t>MANTELLA TRADING 57 CC</t>
  </si>
  <si>
    <t>1440</t>
  </si>
  <si>
    <t>N0FS01410000042300000</t>
  </si>
  <si>
    <t>71085</t>
  </si>
  <si>
    <t>ERF 423 OF HIMEVILLE</t>
  </si>
  <si>
    <t>BARBARA ELIZABETH JOUBERT</t>
  </si>
  <si>
    <t>1376</t>
  </si>
  <si>
    <t>N0FS01410000042400000</t>
  </si>
  <si>
    <t>263365</t>
  </si>
  <si>
    <t>ERF 424 OF HIMEVILLE</t>
  </si>
  <si>
    <t>BRIDGETTE CAWOOD</t>
  </si>
  <si>
    <t>N0FS01410000042500000</t>
  </si>
  <si>
    <t>263835</t>
  </si>
  <si>
    <t>ERF 425 OF HIMEVILLE</t>
  </si>
  <si>
    <t>905</t>
  </si>
  <si>
    <t>N0FS01410000042800000</t>
  </si>
  <si>
    <t>241835</t>
  </si>
  <si>
    <t>ERF 428 OF HIMEVILLE</t>
  </si>
  <si>
    <t>RORY WILLIAM HARDY</t>
  </si>
  <si>
    <t>N0FS01410000043000000</t>
  </si>
  <si>
    <t>71125</t>
  </si>
  <si>
    <t>ERF 430 OF HIMEVILLE</t>
  </si>
  <si>
    <t>752</t>
  </si>
  <si>
    <t>N0FS03610000048600000</t>
  </si>
  <si>
    <t>42985</t>
  </si>
  <si>
    <t>ERF 486 OF UNDERBERG</t>
  </si>
  <si>
    <t>NOMBEKO THEMBISILE VIRGINIA NZIMANDE</t>
  </si>
  <si>
    <t>504</t>
  </si>
  <si>
    <t>N0FS03610000048700000</t>
  </si>
  <si>
    <t>42995</t>
  </si>
  <si>
    <t>ERF 487 OF UNDERBERG</t>
  </si>
  <si>
    <t>HLEBEKILE MERRENCIA NTSHIZA</t>
  </si>
  <si>
    <t>N0FS00380000051900000</t>
  </si>
  <si>
    <t>ERF 519 OF BULWER</t>
  </si>
  <si>
    <t>STAFF DOMMETILLA DLAMINI, THEMBA MICHION DLAMINI</t>
  </si>
  <si>
    <t>10425</t>
  </si>
  <si>
    <t>N0FS03610000059600000</t>
  </si>
  <si>
    <t>131565</t>
  </si>
  <si>
    <t>ERF 596 OF UNDERBERG</t>
  </si>
  <si>
    <t>LARINNA ALETTA JONES</t>
  </si>
  <si>
    <t>N0FS03610000059700000</t>
  </si>
  <si>
    <t>131325</t>
  </si>
  <si>
    <t>ERF 597 OF UNDERBERG</t>
  </si>
  <si>
    <t>DENNIS JAMES JONES ALWINA CORNELIA JONES</t>
  </si>
  <si>
    <t>2535</t>
  </si>
  <si>
    <t>N0FS03610000059900000</t>
  </si>
  <si>
    <t>131335</t>
  </si>
  <si>
    <t>ERF 599 OF UNDERBERG</t>
  </si>
  <si>
    <t>ANDRE JOHAN POTGIETER</t>
  </si>
  <si>
    <t>2517</t>
  </si>
  <si>
    <t>N0FS03610000060000000</t>
  </si>
  <si>
    <t>131355</t>
  </si>
  <si>
    <t>ERF 600 OF UNDERBERG</t>
  </si>
  <si>
    <t>STEPHEN JOHN NICOLAY</t>
  </si>
  <si>
    <t>2518</t>
  </si>
  <si>
    <t>N0FS03610000060100000</t>
  </si>
  <si>
    <t>152225</t>
  </si>
  <si>
    <t>ERF 601 OF UNDERBERG</t>
  </si>
  <si>
    <t>ILZE POTGIETER ETIENNE PHILIP RAATH</t>
  </si>
  <si>
    <t>2380</t>
  </si>
  <si>
    <t>N0FS03610000060200000</t>
  </si>
  <si>
    <t>131435</t>
  </si>
  <si>
    <t>ERF 602 OF UNDERBERG</t>
  </si>
  <si>
    <t>RAYMOND LESLIE WICKS</t>
  </si>
  <si>
    <t>2376</t>
  </si>
  <si>
    <t>N0FS03610000060300000</t>
  </si>
  <si>
    <t>259745</t>
  </si>
  <si>
    <t>ERF 603 OF UNDERBERG</t>
  </si>
  <si>
    <t>CHRISTIANA WILHELMINA RAATH CARL GRUNDLINGH DANIEL JOHANNES RAATH</t>
  </si>
  <si>
    <t>N0FS03610000060400000</t>
  </si>
  <si>
    <t>131465</t>
  </si>
  <si>
    <t>ERF 604 OF UNDERBERG</t>
  </si>
  <si>
    <t>SUSAN JILL ROBERTS</t>
  </si>
  <si>
    <t>2432</t>
  </si>
  <si>
    <t>N0FS03610000060600000</t>
  </si>
  <si>
    <t>131505</t>
  </si>
  <si>
    <t>ERF 606 OF UNDERBERG</t>
  </si>
  <si>
    <t>CARLO ANDRIES VOIGT</t>
  </si>
  <si>
    <t>2748</t>
  </si>
  <si>
    <t>N0FS03610000060800000</t>
  </si>
  <si>
    <t>131525</t>
  </si>
  <si>
    <t>ERF 608 OF UNDERBERG</t>
  </si>
  <si>
    <t>MARGARET JOAN DAYMOND</t>
  </si>
  <si>
    <t>2982</t>
  </si>
  <si>
    <t>N0FS03610000060900009</t>
  </si>
  <si>
    <t xml:space="preserve">ERF 609 OF UNDERBERG EXT 1 </t>
  </si>
  <si>
    <t>UNDERBERG MOUNTAIN VIEW SHARE BLOCK PROPERTIES 3 PROPRIETARY LIMITED</t>
  </si>
  <si>
    <t>NEW PROP - VACANT LAND</t>
  </si>
  <si>
    <t>N0FS03610000061100000</t>
  </si>
  <si>
    <t>131555</t>
  </si>
  <si>
    <t>ERF 611 OF UNDERBERG</t>
  </si>
  <si>
    <t>PETER KELVIN GILLITT</t>
  </si>
  <si>
    <t>3100</t>
  </si>
  <si>
    <t>N0FS03610000061300000</t>
  </si>
  <si>
    <t>131535</t>
  </si>
  <si>
    <t>ERF 613 OF UNDERBERG</t>
  </si>
  <si>
    <t>PAULETTE KAROLIN BREDIN</t>
  </si>
  <si>
    <t>3060</t>
  </si>
  <si>
    <t>N0FS03610000004900000</t>
  </si>
  <si>
    <t>63525</t>
  </si>
  <si>
    <t>ERF 622 OF UNDERBERG</t>
  </si>
  <si>
    <t>88650</t>
  </si>
  <si>
    <t>N0FS03610000062400001</t>
  </si>
  <si>
    <t>178905</t>
  </si>
  <si>
    <t>PTN 1 OF ERF 624 OF UNDERBERG</t>
  </si>
  <si>
    <t xml:space="preserve">JOHN CARSTEN ALLERS CRECIA ALLERS
</t>
  </si>
  <si>
    <t>2481</t>
  </si>
  <si>
    <t>N0FS03610000062400002</t>
  </si>
  <si>
    <t>194835</t>
  </si>
  <si>
    <t>PTN 2 OF ERF 624 OF UNDERBERG</t>
  </si>
  <si>
    <t xml:space="preserve">NKULULEKO HARVEY SHANGE
</t>
  </si>
  <si>
    <t>2468</t>
  </si>
  <si>
    <t>N0FS03610000062400003</t>
  </si>
  <si>
    <t>217635</t>
  </si>
  <si>
    <t>PTN 3 OF ERF 624 OF UNDERBERG</t>
  </si>
  <si>
    <t xml:space="preserve">CONLIL INV TRUST
</t>
  </si>
  <si>
    <t>2412</t>
  </si>
  <si>
    <t>N0FS03610000062400004</t>
  </si>
  <si>
    <t>178875</t>
  </si>
  <si>
    <t>PTN 4 OF ERF 624 OF UNDERBERG</t>
  </si>
  <si>
    <t xml:space="preserve">SARAS PADAYACHEE AKIR BACHOO SARIKA BACHOO SHARLEEN HARICHANDRE
</t>
  </si>
  <si>
    <t>2595</t>
  </si>
  <si>
    <t>N0FS03610000062800000</t>
  </si>
  <si>
    <t>71185</t>
  </si>
  <si>
    <t>ERF 628 OF UNDERBERG</t>
  </si>
  <si>
    <t xml:space="preserve">JULIAN ROY HITCHCOCK
</t>
  </si>
  <si>
    <t>N0FS03610000062900000</t>
  </si>
  <si>
    <t>ERF 629 OF UNDERBERG</t>
  </si>
  <si>
    <t>AVRIL JEANNE MANFRON</t>
  </si>
  <si>
    <t>901</t>
  </si>
  <si>
    <t>N0FS03610000063000000</t>
  </si>
  <si>
    <t>ERF 630 OF UNDERBERG</t>
  </si>
  <si>
    <t>KWASANI PROPERTY INV CC</t>
  </si>
  <si>
    <t>898</t>
  </si>
  <si>
    <t>N0FS03610000063500000</t>
  </si>
  <si>
    <t xml:space="preserve">PORTION 0 OF ERF 635 OF UNDERBERG </t>
  </si>
  <si>
    <t>NGCOBO ALFRED NKOSINATHI</t>
  </si>
  <si>
    <t>N0FS03610000063700000</t>
  </si>
  <si>
    <t>92735</t>
  </si>
  <si>
    <t>ERF 637 OF UNDERBERG</t>
  </si>
  <si>
    <t xml:space="preserve">CRAIG FRENCSH DOMINIC PETERS RHONA LYDIA MARGARET PETERS
</t>
  </si>
  <si>
    <t>N0FS03610000064300000</t>
  </si>
  <si>
    <t xml:space="preserve">ERF 643 OF UNDERBERG </t>
  </si>
  <si>
    <t>ANDRE CHARLES CRONJE</t>
  </si>
  <si>
    <t>02/11/2017</t>
  </si>
  <si>
    <t>N0FS03610000065000000</t>
  </si>
  <si>
    <t>194845</t>
  </si>
  <si>
    <t>ERF 650 OF UNDERBERG</t>
  </si>
  <si>
    <t>GILLIAN JANE DOIG</t>
  </si>
  <si>
    <t>N0FS03610000065100000</t>
  </si>
  <si>
    <t>71415</t>
  </si>
  <si>
    <t>ERF 651 OF UNDERBERG</t>
  </si>
  <si>
    <t xml:space="preserve">FAIRMOUNT HOMEOWNERS ASSOC
</t>
  </si>
  <si>
    <t>18022</t>
  </si>
  <si>
    <t>N0FS03610000065500000</t>
  </si>
  <si>
    <t>246265</t>
  </si>
  <si>
    <t>ERF 655 OF UNDERBERG</t>
  </si>
  <si>
    <t>RHONDA GAIL STEWART</t>
  </si>
  <si>
    <t>N0FS03610000066500000</t>
  </si>
  <si>
    <t>262105</t>
  </si>
  <si>
    <t>ERF 665 OF UNDERBERG</t>
  </si>
  <si>
    <t>VIOLET POINT TRADING PROPRIETARY LIMITED</t>
  </si>
  <si>
    <t>N0FS03610000066600000</t>
  </si>
  <si>
    <t>89235</t>
  </si>
  <si>
    <t>ERF 666 OF UNDERBERG</t>
  </si>
  <si>
    <t>COLIN PETER ASHWORTH SUSAN BRIDGET ASHWORTH</t>
  </si>
  <si>
    <t>N0FS03610000066700000</t>
  </si>
  <si>
    <t>92495</t>
  </si>
  <si>
    <t>ERF 667 OF UNDERBERG</t>
  </si>
  <si>
    <t>WINDYLAKES INV CC</t>
  </si>
  <si>
    <t>1182</t>
  </si>
  <si>
    <t>N0FS03610000067200000</t>
  </si>
  <si>
    <t>92535</t>
  </si>
  <si>
    <t>ERF 672 OF UNDERBERG</t>
  </si>
  <si>
    <t>N0FS03610000067300000</t>
  </si>
  <si>
    <t>92545</t>
  </si>
  <si>
    <t>ERF 673 OF UNDERBERG</t>
  </si>
  <si>
    <t>N0FS03610000068500000</t>
  </si>
  <si>
    <t>92615</t>
  </si>
  <si>
    <t>ERF 685 OF UNDERBERG</t>
  </si>
  <si>
    <t>RONALD SPHELELE MANYATHI</t>
  </si>
  <si>
    <t>N0FS03610000068600000</t>
  </si>
  <si>
    <t>89295</t>
  </si>
  <si>
    <t>ERF 686 OF UNDERBERG</t>
  </si>
  <si>
    <t>PRADEEP KUMAR SONI BHAVNA SONI</t>
  </si>
  <si>
    <t>1034</t>
  </si>
  <si>
    <t>N0FS03610000068700000</t>
  </si>
  <si>
    <t>89265</t>
  </si>
  <si>
    <t>ERF 687 OF UNDERBERG</t>
  </si>
  <si>
    <t>HERMUL INV CC</t>
  </si>
  <si>
    <t>N0FS03610000069100000</t>
  </si>
  <si>
    <t>89225</t>
  </si>
  <si>
    <t>ERF 691 OF UNDERBERG</t>
  </si>
  <si>
    <t>BERG VIEW PROPERTIES PTY LTD</t>
  </si>
  <si>
    <t>1068</t>
  </si>
  <si>
    <t>N0FS03610000069300000</t>
  </si>
  <si>
    <t>259915</t>
  </si>
  <si>
    <t>ERF 693 OF UNDERBERG</t>
  </si>
  <si>
    <t>N0FS03610000069400000</t>
  </si>
  <si>
    <t>92655</t>
  </si>
  <si>
    <t>ERF 694 OF UNDERBERG</t>
  </si>
  <si>
    <t>N0FS03610000069600000</t>
  </si>
  <si>
    <t>92665</t>
  </si>
  <si>
    <t>ERF 696 OF UNDERBERG</t>
  </si>
  <si>
    <t>N0FS03610000069700000</t>
  </si>
  <si>
    <t>92675</t>
  </si>
  <si>
    <t>ERF 697 OF UNDERBERG</t>
  </si>
  <si>
    <t>897</t>
  </si>
  <si>
    <t>N0FS03610000069900000</t>
  </si>
  <si>
    <t>266028</t>
  </si>
  <si>
    <t>ERF 699 OF UNDERBERG</t>
  </si>
  <si>
    <t>LE ROUX MINING TRUST</t>
  </si>
  <si>
    <t>1461</t>
  </si>
  <si>
    <t>N0FS03610000070000000</t>
  </si>
  <si>
    <t>92685</t>
  </si>
  <si>
    <t>ERF 700 OF UNDERBERG</t>
  </si>
  <si>
    <t>1508</t>
  </si>
  <si>
    <t>N0FS03610000070100000</t>
  </si>
  <si>
    <t>92695</t>
  </si>
  <si>
    <t>ERF 701 OF UNDERBERG</t>
  </si>
  <si>
    <t>N0FS03610000070300000</t>
  </si>
  <si>
    <t>71475</t>
  </si>
  <si>
    <t>ERF 703 OF UNDERBERG</t>
  </si>
  <si>
    <t xml:space="preserve">MEADOWS HOME OWNERS' ASSOC
</t>
  </si>
  <si>
    <t>17484</t>
  </si>
  <si>
    <t>N0FS03610000070400000</t>
  </si>
  <si>
    <t>71485</t>
  </si>
  <si>
    <t>ERF 704 OF UNDERBERG</t>
  </si>
  <si>
    <t>7007</t>
  </si>
  <si>
    <t>J02</t>
  </si>
  <si>
    <t>N0FS03610000070500000</t>
  </si>
  <si>
    <t>71425</t>
  </si>
  <si>
    <t>ERF 705 OF UNDERBERG</t>
  </si>
  <si>
    <t>FAIRMOUNT HOMEOWNERS ASSOC</t>
  </si>
  <si>
    <t>28800</t>
  </si>
  <si>
    <t>N0FS03610000070600000</t>
  </si>
  <si>
    <t>71435</t>
  </si>
  <si>
    <t>ERF 706 OF UNDERBERG</t>
  </si>
  <si>
    <t>13590</t>
  </si>
  <si>
    <t>N0FS03610000070700000</t>
  </si>
  <si>
    <t>71445</t>
  </si>
  <si>
    <t>ERF 707 OF UNDERBERG</t>
  </si>
  <si>
    <t>8826</t>
  </si>
  <si>
    <t>N0FS03610000070800000</t>
  </si>
  <si>
    <t>71965</t>
  </si>
  <si>
    <t>ERF 708 OF UNDERBERG</t>
  </si>
  <si>
    <t>PIERRE JOHAN THERON</t>
  </si>
  <si>
    <t>1554</t>
  </si>
  <si>
    <t>N0FS03610000070900000</t>
  </si>
  <si>
    <t>238605</t>
  </si>
  <si>
    <t>ERF 709 OF UNDERBERG</t>
  </si>
  <si>
    <t>SEAN WILLIAM BAKER</t>
  </si>
  <si>
    <t>N0FS03610000071000000</t>
  </si>
  <si>
    <t>71985</t>
  </si>
  <si>
    <t>ERF 710 OF UNDERBERG</t>
  </si>
  <si>
    <t>ANDRIES DEWALD VAN ZYL</t>
  </si>
  <si>
    <t>1111</t>
  </si>
  <si>
    <t>N0FS03610000071100000</t>
  </si>
  <si>
    <t>89455</t>
  </si>
  <si>
    <t>ERF 711 OF UNDERBERG</t>
  </si>
  <si>
    <t>HAYDN VIVIAN HOPEWELL CHRISTIE MARIE DENISE JOUET</t>
  </si>
  <si>
    <t>N0FS03610000071200000</t>
  </si>
  <si>
    <t>238145</t>
  </si>
  <si>
    <t>ERF 712 OF UNDERBERG</t>
  </si>
  <si>
    <t>ROBERT VICTORIO MONI</t>
  </si>
  <si>
    <t>1227</t>
  </si>
  <si>
    <t>N0FS03610000071300000</t>
  </si>
  <si>
    <t>262175</t>
  </si>
  <si>
    <t>ERF 713 OF UNDERBERG</t>
  </si>
  <si>
    <t>1218</t>
  </si>
  <si>
    <t>N0FS03610000071500000</t>
  </si>
  <si>
    <t>76035</t>
  </si>
  <si>
    <t>ERF 715 OF UNDERBERG</t>
  </si>
  <si>
    <t>JOHN NGCOBO DELISILE CAROLINE NGCOBO</t>
  </si>
  <si>
    <t>N0FS03610000071600000</t>
  </si>
  <si>
    <t>76045</t>
  </si>
  <si>
    <t>ERF 716 OF UNDERBERG</t>
  </si>
  <si>
    <t>KYLE O'HAHER MOIRA ALLAN O'HAHER</t>
  </si>
  <si>
    <t>N0FS03610000071700000</t>
  </si>
  <si>
    <t>238615</t>
  </si>
  <si>
    <t>ERF 717 OF UNDERBERG</t>
  </si>
  <si>
    <t>1089</t>
  </si>
  <si>
    <t>N0FS03610000072200000</t>
  </si>
  <si>
    <t>217135</t>
  </si>
  <si>
    <t>ERF 722 OF UNDERBERG</t>
  </si>
  <si>
    <t>INTABAZWE COUNTRY ESTATE HOME OWNERS' ASSOC</t>
  </si>
  <si>
    <t>17941</t>
  </si>
  <si>
    <t>N0FS00000000536600038</t>
  </si>
  <si>
    <t xml:space="preserve">PORTION 38 OF ERF 5365 OF LOT S45 </t>
  </si>
  <si>
    <t>NOBLOGGING PROPRIETARY LIMITED</t>
  </si>
  <si>
    <t>NEW PROP VACANT LANDS</t>
  </si>
  <si>
    <t>N0FS00000000536500039</t>
  </si>
  <si>
    <t xml:space="preserve">PORTION 39 OF ERF 5365 OF LOT S45 </t>
  </si>
  <si>
    <t>HIGHFLAT HARDWARE PROPRIETARY LIMITED</t>
  </si>
  <si>
    <t>N0FS00000000536500040</t>
  </si>
  <si>
    <t xml:space="preserve">PORTION 40 OF ERF 5365 OF LOT S45 </t>
  </si>
  <si>
    <t>N0FS00000000536500041</t>
  </si>
  <si>
    <t xml:space="preserve">PORTION 41 OF ERF 5365 OF LOT S45 </t>
  </si>
  <si>
    <t>N0FS00000000536500042</t>
  </si>
  <si>
    <t xml:space="preserve">PORTION 42 OF ERF 5365 OF LOT S45 </t>
  </si>
  <si>
    <t>N0FS00000000536500043</t>
  </si>
  <si>
    <t xml:space="preserve">PORTION 43 OF ERF 5365 OF LOT S45 </t>
  </si>
  <si>
    <t>N0FS00000000536500044</t>
  </si>
  <si>
    <t>PORTION 44 OF  THE FARM LOT S4  NO. 5365-FS</t>
  </si>
  <si>
    <t>N0FS00000000536600045</t>
  </si>
  <si>
    <t xml:space="preserve">PORTION 45 OF ERF 5365 OF LOT S45 </t>
  </si>
  <si>
    <t>N0FS00000000536500046</t>
  </si>
  <si>
    <t>PORTION 46 OF  THE FARM LOT S4  NO. 5365-FS</t>
  </si>
  <si>
    <t>N0FS00000000536500047</t>
  </si>
  <si>
    <t>PORTION 47 OF  THE FARM LOT S4  NO. 5365-FS</t>
  </si>
  <si>
    <t>N0FS00000000536500048</t>
  </si>
  <si>
    <t xml:space="preserve">PORTION 48 OF ERF 5365 OF LOT S45 </t>
  </si>
  <si>
    <t>N0FS00000000536500049</t>
  </si>
  <si>
    <t xml:space="preserve">PORTION 49 OF ERF 5365 OF LOT S45 </t>
  </si>
  <si>
    <t>N0FS00000000536500050</t>
  </si>
  <si>
    <t xml:space="preserve">PORTION 50 OF ERF 5365 OF LOT S45 </t>
  </si>
  <si>
    <t>N0FS00000000536500051</t>
  </si>
  <si>
    <t xml:space="preserve">PORTION 51 OF ERF 5365 OF LOT S45 </t>
  </si>
  <si>
    <t>N0FS00000000536500052</t>
  </si>
  <si>
    <t xml:space="preserve">PORTION 52 OF ERF 5365 OF LOT S45 </t>
  </si>
  <si>
    <t>N0FS00000000536500053</t>
  </si>
  <si>
    <t xml:space="preserve">PORTION 53 OF ERF 5365 OF LOT S45 </t>
  </si>
  <si>
    <t>N0FS00000000536500054</t>
  </si>
  <si>
    <t xml:space="preserve">PORTION 54 OF ERF 5365 OF LOT S45 </t>
  </si>
  <si>
    <t>N0FS00000000536500055</t>
  </si>
  <si>
    <t xml:space="preserve">PORTION 55 OF ERF 5365 OF LOT S45 </t>
  </si>
  <si>
    <t>N0FS00000000536500056</t>
  </si>
  <si>
    <t xml:space="preserve">PORTION 56 OF ERF 5365 OF LOT S45 </t>
  </si>
  <si>
    <t>N0FS00000000536500057</t>
  </si>
  <si>
    <t xml:space="preserve">PORTION 57 OF ERF 5365 OF LOT S45 </t>
  </si>
  <si>
    <t>N0FS00000000536500058</t>
  </si>
  <si>
    <t xml:space="preserve">PORTION 58 OF ERF 5365 OF LOT S45 </t>
  </si>
  <si>
    <t>N0FS00000000536500059</t>
  </si>
  <si>
    <t xml:space="preserve">PORTION 59 OF ERF 5365 OF LOT S45 </t>
  </si>
  <si>
    <t>N0FS00000000536500060</t>
  </si>
  <si>
    <t xml:space="preserve">PORTION 60 OF ERF 5365 OF LOT S45 </t>
  </si>
  <si>
    <t>N0FS00000000716800002</t>
  </si>
  <si>
    <t>PTN 2 OF THE FARM GOODHOPE No.7168-FS</t>
  </si>
  <si>
    <t>VALUED WITH REM OF THE FARM GOOD HOPE No.7168</t>
  </si>
  <si>
    <t>22805</t>
  </si>
  <si>
    <t>N0FS00000000716800004</t>
  </si>
  <si>
    <t>PTN 4 OF THE FARM GOODHOPE No.7168-FS</t>
  </si>
  <si>
    <t>29153</t>
  </si>
  <si>
    <t>N0FS00000000716800005</t>
  </si>
  <si>
    <t>PTN 5 OF THE FARM GOODHOPE No.7168-FS</t>
  </si>
  <si>
    <t>46015</t>
  </si>
  <si>
    <t>N0FS00000000716800006</t>
  </si>
  <si>
    <t>PTN 6 OF THE FARM GOODHOPE No.7168-FS</t>
  </si>
  <si>
    <t>21061</t>
  </si>
  <si>
    <t>N0FS00000000941800025</t>
  </si>
  <si>
    <t>128425</t>
  </si>
  <si>
    <t>PTN 25 OF THE FARM LOT WP3 No.9418-FS</t>
  </si>
  <si>
    <t>WILD DOG ESTATE PTY LTD</t>
  </si>
  <si>
    <t>655146</t>
  </si>
  <si>
    <t>N0FS00000000941800026</t>
  </si>
  <si>
    <t>136925</t>
  </si>
  <si>
    <t>PTN 26 OF THE FARM WP 3 No.9418-FS</t>
  </si>
  <si>
    <t>8891</t>
  </si>
  <si>
    <t>N0FS00000000941800027</t>
  </si>
  <si>
    <t>128295</t>
  </si>
  <si>
    <t>PTN 27 OF THE FARM WP 3 No.9418-FS</t>
  </si>
  <si>
    <t>WILD DOG ESTATE HOMEOWNERS ASSOC</t>
  </si>
  <si>
    <t>82549</t>
  </si>
  <si>
    <t>N0FS00000000941800028</t>
  </si>
  <si>
    <t>136935</t>
  </si>
  <si>
    <t>PTN 28 OF THE FARM WP 3 No.9418-FS</t>
  </si>
  <si>
    <t>160282</t>
  </si>
  <si>
    <t>N0FS00000000941800029</t>
  </si>
  <si>
    <t>128315</t>
  </si>
  <si>
    <t>PTN 29 OF THE FARM WP 3 No.9418-FS</t>
  </si>
  <si>
    <t>2196348</t>
  </si>
  <si>
    <t>N0FS00000000941800030</t>
  </si>
  <si>
    <t>136945</t>
  </si>
  <si>
    <t>PTN 30 OF THE FARM WP 3 No.9418-FS</t>
  </si>
  <si>
    <t>2591</t>
  </si>
  <si>
    <t>N0FS00000000941800031</t>
  </si>
  <si>
    <t>136955</t>
  </si>
  <si>
    <t>PTN 31 OF THE FARM WP 3 No.9418-FS</t>
  </si>
  <si>
    <t>2422</t>
  </si>
  <si>
    <t>N0FS00000000941800032</t>
  </si>
  <si>
    <t>136965</t>
  </si>
  <si>
    <t>PTN 32 OF THE FARM WP 3 No.9418-FS</t>
  </si>
  <si>
    <t>2419</t>
  </si>
  <si>
    <t>N0FS00000000941800033</t>
  </si>
  <si>
    <t>136975</t>
  </si>
  <si>
    <t>PTN 33 OF THE FARM WP 3 No.9418-FS</t>
  </si>
  <si>
    <t>2452</t>
  </si>
  <si>
    <t>N0FS00000000941800034</t>
  </si>
  <si>
    <t>136985</t>
  </si>
  <si>
    <t>PTN 34 OF THE FARM WP 3 No.9418-FS</t>
  </si>
  <si>
    <t>2552</t>
  </si>
  <si>
    <t>N0FS00000000941800035</t>
  </si>
  <si>
    <t>136995</t>
  </si>
  <si>
    <t>PTN 35 OF THE FARM WP 3 No.9418-FS</t>
  </si>
  <si>
    <t>2581</t>
  </si>
  <si>
    <t>N0FS00000000941800036</t>
  </si>
  <si>
    <t>128255</t>
  </si>
  <si>
    <t>PTN 36 OF THE FARM WP 3 No.9418-FS</t>
  </si>
  <si>
    <t>WILD BREAK 1426 CC</t>
  </si>
  <si>
    <t>2582</t>
  </si>
  <si>
    <t>N0FS00000000941800037</t>
  </si>
  <si>
    <t>144365</t>
  </si>
  <si>
    <t>PTN 37 OF THE FARM WP 3 No.9418-FS</t>
  </si>
  <si>
    <t>WILSON MICHELLE ELEANOR</t>
  </si>
  <si>
    <t>N0FS00000000941800038</t>
  </si>
  <si>
    <t>107335</t>
  </si>
  <si>
    <t>PTN 38 OF THE FARM WP 3 No.9418-FS</t>
  </si>
  <si>
    <t>RONDO TRUST-TRUSTEES</t>
  </si>
  <si>
    <t>2588</t>
  </si>
  <si>
    <t>N0FS00000000941800039</t>
  </si>
  <si>
    <t>115015</t>
  </si>
  <si>
    <t>PTN 39 OF THE FARM WP 3 No.9418-FS</t>
  </si>
  <si>
    <t>SOKOLEWICZ ANTHEA CLAIRE</t>
  </si>
  <si>
    <t>2566</t>
  </si>
  <si>
    <t>N0FS00000000941800040</t>
  </si>
  <si>
    <t>107125</t>
  </si>
  <si>
    <t>PTN 40 OF THE FARM WP 3 No.9418-FS</t>
  </si>
  <si>
    <t>RICHARDSON FAMILY TRUST-TRUSTEES</t>
  </si>
  <si>
    <t>N0FS00000000941800041</t>
  </si>
  <si>
    <t>144005</t>
  </si>
  <si>
    <t>PTN 41 OF THE FARM WP 3 No.9418-FS</t>
  </si>
  <si>
    <t>2666</t>
  </si>
  <si>
    <t>N0FS00000000941800042</t>
  </si>
  <si>
    <t>144015</t>
  </si>
  <si>
    <t>PTN 42 OF THE FARM WP 3 No.9418-FS</t>
  </si>
  <si>
    <t>2435</t>
  </si>
  <si>
    <t>N0FS00000000941800043</t>
  </si>
  <si>
    <t>144025</t>
  </si>
  <si>
    <t>PTN 43 OF THE FARM WP 3 No.9418-FS</t>
  </si>
  <si>
    <t>2532</t>
  </si>
  <si>
    <t>N0FS00000000941800044</t>
  </si>
  <si>
    <t>144035</t>
  </si>
  <si>
    <t>PTN 44 OF THE FARM WP 3 No.9418-FS</t>
  </si>
  <si>
    <t>2633</t>
  </si>
  <si>
    <t>N0FS00000000941800045</t>
  </si>
  <si>
    <t>144045</t>
  </si>
  <si>
    <t>PTN 45 OF THE FARM WP 3 No.9418-FS</t>
  </si>
  <si>
    <t>2622</t>
  </si>
  <si>
    <t>N0FS00000000941800046</t>
  </si>
  <si>
    <t>144055</t>
  </si>
  <si>
    <t>PTN 46 OF THE FARM WP 3 No.9418-FS</t>
  </si>
  <si>
    <t>2704</t>
  </si>
  <si>
    <t>N0FS00000000941800047</t>
  </si>
  <si>
    <t>144065</t>
  </si>
  <si>
    <t>PTN 47 OF THE FARM WP 3 No.9418-FS</t>
  </si>
  <si>
    <t>2607</t>
  </si>
  <si>
    <t>N0FS00000000941800048</t>
  </si>
  <si>
    <t>144075</t>
  </si>
  <si>
    <t>PTN 48 OF THE FARM WP 3 No.9418-FS</t>
  </si>
  <si>
    <t>2568</t>
  </si>
  <si>
    <t>N0FS00000000941800049</t>
  </si>
  <si>
    <t>144085</t>
  </si>
  <si>
    <t>PTN 49 OF THE FARM WP 3 No.9418-FS</t>
  </si>
  <si>
    <t>N0FS00000000941800052</t>
  </si>
  <si>
    <t>144095</t>
  </si>
  <si>
    <t>PTN 52 OF THE FARM WP 3 No.9418-FS</t>
  </si>
  <si>
    <t>2528</t>
  </si>
  <si>
    <t>N0FS00000000941800053</t>
  </si>
  <si>
    <t>144105</t>
  </si>
  <si>
    <t>PTN 53 OF THE FARM WP 3 No.9418-FS</t>
  </si>
  <si>
    <t>2431</t>
  </si>
  <si>
    <t>N0FS00000000941800054</t>
  </si>
  <si>
    <t>144115</t>
  </si>
  <si>
    <t>PTN 54 OF THE FARM WP 3 No.9418-FS</t>
  </si>
  <si>
    <t>N0FS00000000941800055</t>
  </si>
  <si>
    <t>144125</t>
  </si>
  <si>
    <t>PTN 55 OF THE FARM WP 3 No.9418-FS</t>
  </si>
  <si>
    <t>2479</t>
  </si>
  <si>
    <t>N0FS00000000941800056</t>
  </si>
  <si>
    <t>144135</t>
  </si>
  <si>
    <t>PTN 56 OF THE FARM WP 3 No.9418-FS</t>
  </si>
  <si>
    <t>N0FS00000000941800057</t>
  </si>
  <si>
    <t>144145</t>
  </si>
  <si>
    <t>PTN 57 OF THE FARM WP 3 No.9418-FS</t>
  </si>
  <si>
    <t>2458</t>
  </si>
  <si>
    <t>N0FS00000000941800058</t>
  </si>
  <si>
    <t>144155</t>
  </si>
  <si>
    <t>PTN 58 OF THE FARM WP 3 No.9418-FS</t>
  </si>
  <si>
    <t>2430</t>
  </si>
  <si>
    <t>N0FS00000000941800059</t>
  </si>
  <si>
    <t>144165</t>
  </si>
  <si>
    <t>PTN 59 OF THE FARM WP 3 No.9418-FS</t>
  </si>
  <si>
    <t>2423</t>
  </si>
  <si>
    <t>N0FS00000000941800060</t>
  </si>
  <si>
    <t>144175</t>
  </si>
  <si>
    <t>PTN 60 OF THE FARM WP 3 No.9418-FS</t>
  </si>
  <si>
    <t>N0FS00000000941800061</t>
  </si>
  <si>
    <t>144185</t>
  </si>
  <si>
    <t>PTN 61 OF THE FARM WP 3 No.9418-FS</t>
  </si>
  <si>
    <t>N0FS00000000941800062</t>
  </si>
  <si>
    <t>144195</t>
  </si>
  <si>
    <t>PTN 62 OF THE FARM WP 3 No.9418-FS</t>
  </si>
  <si>
    <t>2437</t>
  </si>
  <si>
    <t>N0FS00000000941800063</t>
  </si>
  <si>
    <t>144205</t>
  </si>
  <si>
    <t>PTN 63 OF THE FARM WP 3 No.9418-FS</t>
  </si>
  <si>
    <t>2553</t>
  </si>
  <si>
    <t>N0FS00000000941800064</t>
  </si>
  <si>
    <t>144215</t>
  </si>
  <si>
    <t>PTN 64 OF THE FARM WP 3 No.9418-FS</t>
  </si>
  <si>
    <t>2544</t>
  </si>
  <si>
    <t>N0FS00000000941800065</t>
  </si>
  <si>
    <t>254935</t>
  </si>
  <si>
    <t>PTN 65 OF THE FARM WP 3 No.9418-FS</t>
  </si>
  <si>
    <t>CHRISTIAAN GERT CONRADIE TESTAMENTARY TRUST-TRUSTE</t>
  </si>
  <si>
    <t>2454</t>
  </si>
  <si>
    <t>N0FS00000000941800066</t>
  </si>
  <si>
    <t>144225</t>
  </si>
  <si>
    <t>PTN 66 OF THE FARM WP 3 No.9418-FS</t>
  </si>
  <si>
    <t>2438</t>
  </si>
  <si>
    <t>N0FS00000000941800067</t>
  </si>
  <si>
    <t>149105</t>
  </si>
  <si>
    <t>PTN 67 OF THE FARM WP 3 No.9418-FS</t>
  </si>
  <si>
    <t>N0FS00000000941800068</t>
  </si>
  <si>
    <t>144245</t>
  </si>
  <si>
    <t>PTN 68 OF THE FARM WP 3 No.9418-FS</t>
  </si>
  <si>
    <t>N0FS00000000941800069</t>
  </si>
  <si>
    <t>144255</t>
  </si>
  <si>
    <t>PTN 69 OF THE FARM WP 3 No.9418-FS</t>
  </si>
  <si>
    <t>2429</t>
  </si>
  <si>
    <t>N0FS00000000941800070</t>
  </si>
  <si>
    <t>144265</t>
  </si>
  <si>
    <t>PTN 70 OF THE FARM WP 3 No.9418-FS</t>
  </si>
  <si>
    <t>2449</t>
  </si>
  <si>
    <t>N0FS00000000941800071</t>
  </si>
  <si>
    <t>144275</t>
  </si>
  <si>
    <t>PTN 71 OF THE FARM WP 3 No.9418-FS</t>
  </si>
  <si>
    <t>2491</t>
  </si>
  <si>
    <t>N0FS00000000941800072</t>
  </si>
  <si>
    <t>128345</t>
  </si>
  <si>
    <t>PTN 72 OF THE FARM WP 3 No.9418-FS</t>
  </si>
  <si>
    <t>113788</t>
  </si>
  <si>
    <t>N0FS00000000941800073</t>
  </si>
  <si>
    <t>128365</t>
  </si>
  <si>
    <t>PTN 73 OF THE FARM WP 3 No.9418-FS</t>
  </si>
  <si>
    <t>182175</t>
  </si>
  <si>
    <t>N0FS00000000941800074</t>
  </si>
  <si>
    <t>128395</t>
  </si>
  <si>
    <t>PTN 74 OF THE FARM WP 3 No.9418-FS</t>
  </si>
  <si>
    <t>127781</t>
  </si>
  <si>
    <t>N0ES00000001851500002</t>
  </si>
  <si>
    <t>462020</t>
  </si>
  <si>
    <t>N0FS00000001871400001</t>
  </si>
  <si>
    <t>PORTION 1 OF  THE FARM ROUGHAM  NO. 18714-FS</t>
  </si>
  <si>
    <t>LOCKHART EMILY JEAN</t>
  </si>
  <si>
    <t>317242</t>
  </si>
  <si>
    <t>ROUGHAM</t>
  </si>
  <si>
    <t>N0FS03610000000300000</t>
  </si>
  <si>
    <t>50285</t>
  </si>
  <si>
    <t>ERF 3 OF UNDERBERG</t>
  </si>
  <si>
    <t>36269</t>
  </si>
  <si>
    <t>21/02/2020</t>
  </si>
  <si>
    <t>N0ES00720000001700000</t>
  </si>
  <si>
    <t>7863</t>
  </si>
  <si>
    <t>ERF 17 OF CREIGHTON</t>
  </si>
  <si>
    <t>METHODIST CHURCH OF SOUTH AFRICA</t>
  </si>
  <si>
    <t>N0FS01410000002200000</t>
  </si>
  <si>
    <t>ERF 22 OF HIMEVILLE</t>
  </si>
  <si>
    <t xml:space="preserve">CHURCH OF PROVINCE OF SOUTHERN AFRICA
</t>
  </si>
  <si>
    <t>N0FS01410000002300000</t>
  </si>
  <si>
    <t>225</t>
  </si>
  <si>
    <t>ERF 23 OF HIMEVILLE</t>
  </si>
  <si>
    <t>VALUED WITH ERF 22 OF HIMEVILLE</t>
  </si>
  <si>
    <t>N0FS01410000002400000</t>
  </si>
  <si>
    <t>235</t>
  </si>
  <si>
    <t>ERF 24 OF HIMEVILLE</t>
  </si>
  <si>
    <t>N0FS03610000003400001</t>
  </si>
  <si>
    <t>26555</t>
  </si>
  <si>
    <t>PTN 1 OF ERF 34 OF UNDERBERG</t>
  </si>
  <si>
    <t>CONGREGATIONAL UNION CHURCH AID &amp; MISSIONARY SOC O</t>
  </si>
  <si>
    <t>1454</t>
  </si>
  <si>
    <t>N0FS03610000003400007</t>
  </si>
  <si>
    <t>76945</t>
  </si>
  <si>
    <t>PTN 7 OF ERF 34 OF UNDERBERG</t>
  </si>
  <si>
    <t>UNDERBERG CONGREGATIONAL CHURCH</t>
  </si>
  <si>
    <t>N0ES00720000004200000</t>
  </si>
  <si>
    <t>9511</t>
  </si>
  <si>
    <t>ERF 42 OF CREIGHTON</t>
  </si>
  <si>
    <t>1513</t>
  </si>
  <si>
    <t>N0ES00720000005100000</t>
  </si>
  <si>
    <t>10315</t>
  </si>
  <si>
    <t>ERF 51 OF CREIGHTON</t>
  </si>
  <si>
    <t>N0FS00380000013200000</t>
  </si>
  <si>
    <t>43267</t>
  </si>
  <si>
    <t>ERF 132 OF BULWER</t>
  </si>
  <si>
    <t>UNION CONGREGATION-BULWER</t>
  </si>
  <si>
    <t>2030</t>
  </si>
  <si>
    <t xml:space="preserve">N0FS03610000094900000	</t>
  </si>
  <si>
    <t xml:space="preserve">PORTION 0 OF ERF 949 OF UNDERBERG </t>
  </si>
  <si>
    <t>CLOUDS OF HOPE NPC</t>
  </si>
  <si>
    <t>48812</t>
  </si>
  <si>
    <t>UCC Church</t>
  </si>
  <si>
    <t>796.97</t>
  </si>
  <si>
    <t xml:space="preserve">Reform Presbyterian Church
</t>
  </si>
  <si>
    <t>1237.09</t>
  </si>
  <si>
    <t xml:space="preserve">Holy Church of Zion
</t>
  </si>
  <si>
    <t>8233.35</t>
  </si>
  <si>
    <t>ERF 1821 OF FS</t>
  </si>
  <si>
    <t>St Anthony Church</t>
  </si>
  <si>
    <t>12449.95</t>
  </si>
  <si>
    <t>N0FT00000000199700006</t>
  </si>
  <si>
    <t>57741</t>
  </si>
  <si>
    <t>PTN 6 OF THE FARM MOOR No.1997-FT</t>
  </si>
  <si>
    <t>19300</t>
  </si>
  <si>
    <t>PTN 1 OF THE FARM CHEVIOT No.2246-FS</t>
  </si>
  <si>
    <t>N0FS00000000483700000</t>
  </si>
  <si>
    <t>48853</t>
  </si>
  <si>
    <t>REM OF THE FARM CALCOTE No.4837-FS</t>
  </si>
  <si>
    <t>CALCOT</t>
  </si>
  <si>
    <t>100719</t>
  </si>
  <si>
    <t>REM OF PTN 2 OF THE FARM SYLVIA No.4853-FS</t>
  </si>
  <si>
    <t xml:space="preserve">UNITING PRESBYTERIAN CHURCH OF SOUTHERN AFRICA
</t>
  </si>
  <si>
    <t>211740</t>
  </si>
  <si>
    <t>N0FS00000000491000001</t>
  </si>
  <si>
    <t>53170</t>
  </si>
  <si>
    <t>PTN 1 OF THE FARM DONNYBROOK No.4910-FS</t>
  </si>
  <si>
    <t>408091</t>
  </si>
  <si>
    <t>N0FS00000000536500012</t>
  </si>
  <si>
    <t>59585</t>
  </si>
  <si>
    <t>PTN 12 OF THE FARM LOT S45 No.5365-FS</t>
  </si>
  <si>
    <t xml:space="preserve">REFORMED ST JOHNS APOSTOLIC FAITH MISSION
</t>
  </si>
  <si>
    <t>N0FS00000000561600001</t>
  </si>
  <si>
    <t>48846</t>
  </si>
  <si>
    <t>REM OF PTN 1 OF THE FARM LOT S44 No.5616-FS</t>
  </si>
  <si>
    <t>6070</t>
  </si>
  <si>
    <t>N0FS00000000561600003</t>
  </si>
  <si>
    <t>53321</t>
  </si>
  <si>
    <t>PTN 3 OF THE FARM LOT S44 No.5616-FS</t>
  </si>
  <si>
    <t>20000</t>
  </si>
  <si>
    <t>N0FS00000000561600004</t>
  </si>
  <si>
    <t>48860</t>
  </si>
  <si>
    <t>PTN 4 OF THE FARM LOT S44 No.5616-FS</t>
  </si>
  <si>
    <t>CHURCH OF PROVINCE OF SOUTHERN AFRICA-ANGLICAN COMMUNION-TRUSTEES</t>
  </si>
  <si>
    <t>N0FT00000000622300004</t>
  </si>
  <si>
    <t>57758</t>
  </si>
  <si>
    <t>PTN 4 OF THE FARM GUNZENHAUSEN No.6223-FT</t>
  </si>
  <si>
    <t>9636</t>
  </si>
  <si>
    <t>PTN 1 OF THE FARM HAMMARSDALE No.6976-FT</t>
  </si>
  <si>
    <t>24200</t>
  </si>
  <si>
    <t>N0FS00000000718800000</t>
  </si>
  <si>
    <t>48918</t>
  </si>
  <si>
    <t>REM OF THE FARM FP 271 No.7188-FS</t>
  </si>
  <si>
    <t>FP 271</t>
  </si>
  <si>
    <t>168627</t>
  </si>
  <si>
    <t>PTN 2 OF THE FARM MACKTON No.15638-ES</t>
  </si>
  <si>
    <t>MACKTO</t>
  </si>
  <si>
    <t>2204392</t>
  </si>
  <si>
    <t>N0ES00000001563800004</t>
  </si>
  <si>
    <t>47780</t>
  </si>
  <si>
    <t>PTN 4 OF THE FARM MACKTON No.15638-ES</t>
  </si>
  <si>
    <t>26067</t>
  </si>
  <si>
    <t>St Andries Church</t>
  </si>
  <si>
    <t>2064.43</t>
  </si>
  <si>
    <t>St Emanuel Roman Catholic Church</t>
  </si>
  <si>
    <t>23459.41</t>
  </si>
  <si>
    <t>United Presbyterian Church of SA</t>
  </si>
  <si>
    <t>1928.66</t>
  </si>
  <si>
    <t>Roman Catholic Church</t>
  </si>
  <si>
    <t>2719.22</t>
  </si>
  <si>
    <t>Ensimbini Church</t>
  </si>
  <si>
    <t>5677.75</t>
  </si>
  <si>
    <t>Church Jehova Witness</t>
  </si>
  <si>
    <t>845.24</t>
  </si>
  <si>
    <t>Church of England2</t>
  </si>
  <si>
    <t>4990.63</t>
  </si>
  <si>
    <t>Presbyterian Church</t>
  </si>
  <si>
    <t>3438.38</t>
  </si>
  <si>
    <t>Apostolic Faith Mission</t>
  </si>
  <si>
    <t>2333.27</t>
  </si>
  <si>
    <t>St Cyprians Church</t>
  </si>
  <si>
    <t>1120.50</t>
  </si>
  <si>
    <t>St James Church</t>
  </si>
  <si>
    <t>891.36</t>
  </si>
  <si>
    <t>St Joseph Catholic Church</t>
  </si>
  <si>
    <t>1928.77</t>
  </si>
  <si>
    <t>St Michael Church</t>
  </si>
  <si>
    <t>864.50</t>
  </si>
  <si>
    <t>St Theresa Church</t>
  </si>
  <si>
    <t>4094.36</t>
  </si>
  <si>
    <t>Jerusalem Church</t>
  </si>
  <si>
    <t>280.33</t>
  </si>
  <si>
    <t>Methodist Church of SA</t>
  </si>
  <si>
    <t>6662.63</t>
  </si>
  <si>
    <t>Reformed Presbyterian Church</t>
  </si>
  <si>
    <t>2288.30</t>
  </si>
  <si>
    <t>Weseli Church</t>
  </si>
  <si>
    <t>4998.75</t>
  </si>
  <si>
    <t>Fathima Church</t>
  </si>
  <si>
    <t>4115.87</t>
  </si>
  <si>
    <t>Church of England</t>
  </si>
  <si>
    <t>1786.97</t>
  </si>
  <si>
    <t>Wessel Church</t>
  </si>
  <si>
    <t>4667.05</t>
  </si>
  <si>
    <t>St Johns Apostolic Faith Mission</t>
  </si>
  <si>
    <t>465.58</t>
  </si>
  <si>
    <t>30/06/2020</t>
  </si>
  <si>
    <t>30/04/2020</t>
  </si>
  <si>
    <t>31/01/2020</t>
  </si>
  <si>
    <t>30/06/2019</t>
  </si>
  <si>
    <t>Category</t>
  </si>
  <si>
    <t>Count</t>
  </si>
  <si>
    <t>Totals</t>
  </si>
  <si>
    <t>Grand Total</t>
  </si>
  <si>
    <t xml:space="preserve">Category </t>
  </si>
  <si>
    <t>Suburb ID</t>
  </si>
  <si>
    <t>ERF / FARM</t>
  </si>
  <si>
    <t>DR NKOSAZANA DLAMINI ZUMA MUNICIPALITY</t>
  </si>
  <si>
    <t>LIST OF EXEMPT PROPERTIES</t>
  </si>
  <si>
    <r>
      <t xml:space="preserve">ON VM-ARCHIVED - </t>
    </r>
    <r>
      <rPr>
        <b/>
        <sz val="10"/>
        <rFont val="Calibri"/>
        <family val="2"/>
        <scheme val="minor"/>
      </rPr>
      <t>Con Portion 16</t>
    </r>
  </si>
  <si>
    <t>Market</t>
  </si>
  <si>
    <t>Value of Property</t>
  </si>
  <si>
    <t xml:space="preserve">PENSIONERS </t>
  </si>
  <si>
    <t>REBATE %</t>
  </si>
  <si>
    <t>LIST OF PROPERTIES WITH PENSIONERS  REBATES</t>
  </si>
  <si>
    <t>LIST OF TOURISM &amp; HOSPITALITY PROPERTIES GRANTED 30%, 5% DISCOUNT AND 73% TOURISM REBATE (UPON APPROVAL OF APPLICATION)</t>
  </si>
  <si>
    <t>DISCOUNTS AND REBATES ARE CALCULATED BASED ON NETT AMOUNT, THE FIRST DISCOUNT IS 30% FOLLOWED BY 5% AND 73% REBATE</t>
  </si>
  <si>
    <t>LIST OF DEVELOPED RESIDENTIAL &amp; SMALL HOLDINGS RESIDENTIAL PROPERTIES WITH 30% DISCOUNT AND R 50 000 DISCOUNT WHICH INCLUDES THE FIRST R 15 000 EXEMPT IN TERMS OF MPRA ON RESIDENTIAL PROPERTIES</t>
  </si>
  <si>
    <t>10/12</t>
  </si>
  <si>
    <t>10/13</t>
  </si>
  <si>
    <t>10/14</t>
  </si>
  <si>
    <t>10/15</t>
  </si>
  <si>
    <t>4/11</t>
  </si>
  <si>
    <t>1/16</t>
  </si>
  <si>
    <t>1/6</t>
  </si>
  <si>
    <t>4/5</t>
  </si>
  <si>
    <t>7/21</t>
  </si>
  <si>
    <t>9/15</t>
  </si>
  <si>
    <t>9/17</t>
  </si>
  <si>
    <t>1/3</t>
  </si>
  <si>
    <t>2/11</t>
  </si>
  <si>
    <t>LIST OF DEVELOPED RESIDENTIAL &amp; SMALL HOLDINGS RESIDENTIAL PROPERTIES WITH 30%, 5% DISCOUNT AND R 50 000 DISCOUNT WHICH INCLUDES THE FIRST R 15 000 EXEMPT IN TERMS OF MPRA ON RESIDENTIAL PROPERTIES</t>
  </si>
  <si>
    <t>DISCOUNTS AND REBATES ARE CALCULATED BASED ON NETT AMOUNT, THE FIRST DISCOUNT IS 30% FOLLOWED BY 5% DISCOUNT</t>
  </si>
  <si>
    <t>LIST OF DEVELOPED BUSINESSES, FARMS &amp; TOURIMS &amp; HOSPITALITY PROPERTIES WITH 30% DISCOUNT</t>
  </si>
  <si>
    <t>LIST OF DEVELOPED BUSINESSES, FARMS &amp; TOURIM &amp; HOSPITALITY PROPERTIES WITH 30% AND 5% DISCOUNT</t>
  </si>
  <si>
    <t>2/1</t>
  </si>
  <si>
    <t>LIST OF VACANT LANDS AND STATE OWNED PROPERTIES WITH NO DISCOUNTS</t>
  </si>
  <si>
    <t>9/12</t>
  </si>
  <si>
    <t>10/16</t>
  </si>
  <si>
    <t>1/13</t>
  </si>
  <si>
    <t>1/17</t>
  </si>
  <si>
    <t>10/1</t>
  </si>
  <si>
    <t>11/1</t>
  </si>
  <si>
    <t>12/1</t>
  </si>
  <si>
    <t>4/22</t>
  </si>
  <si>
    <t>4/23</t>
  </si>
  <si>
    <t>9/13</t>
  </si>
  <si>
    <t>9/14</t>
  </si>
  <si>
    <t>9/16</t>
  </si>
  <si>
    <t>9/18</t>
  </si>
  <si>
    <t>9/19</t>
  </si>
  <si>
    <t>9/20</t>
  </si>
  <si>
    <t>12/13</t>
  </si>
  <si>
    <t>12/14</t>
  </si>
  <si>
    <t>LIST OF PSI PROPERTIES WITH 30% AND 90% DISCOUNT</t>
  </si>
  <si>
    <t>DISCOUNTS ARE CALCULATED BASED ON NETT AMOUNT, THE FIRST DISCOUNT IS 30% FOLLOWED BY 90% DISCOUNT IN TERMS OF MPRA</t>
  </si>
  <si>
    <t>MUNICIPAL OWNED PROPERTIES</t>
  </si>
  <si>
    <t>LIST OF PROPERTIES WITH INDIGENT/100% DISCOUNT</t>
  </si>
  <si>
    <t>LIST OF PROPERTIES OWNED BY CHURCHES USED FOR WORSHIP PURPOSES AND RESIDENTS USED BY OFFICE-BEARERS</t>
  </si>
  <si>
    <t>Final Category - 30/06/2020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</si>
</sst>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&quot;R&quot;#,##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0" borderId="0"/>
    <xf numFmtId="43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17" fontId="0" fillId="0" borderId="0" xfId="0" applyNumberFormat="1"/>
    <xf numFmtId="0" fontId="21" fillId="0" borderId="0" xfId="0" applyFont="1"/>
    <xf numFmtId="3" fontId="0" fillId="0" borderId="0" xfId="0" applyNumberFormat="1"/>
    <xf numFmtId="164" fontId="23" fillId="0" borderId="0" xfId="43" applyNumberFormat="1" applyFont="1" applyFill="1"/>
    <xf numFmtId="164" fontId="23" fillId="0" borderId="0" xfId="43" applyNumberFormat="1" applyFont="1" applyFill="1" applyAlignment="1">
      <alignment wrapText="1"/>
    </xf>
    <xf numFmtId="164" fontId="25" fillId="0" borderId="0" xfId="43" applyNumberFormat="1" applyFont="1" applyFill="1"/>
    <xf numFmtId="164" fontId="25" fillId="0" borderId="0" xfId="43" applyNumberFormat="1" applyFont="1" applyFill="1" applyBorder="1"/>
    <xf numFmtId="166" fontId="25" fillId="0" borderId="0" xfId="44" applyNumberFormat="1" applyFont="1" applyFill="1" applyBorder="1"/>
    <xf numFmtId="164" fontId="25" fillId="0" borderId="0" xfId="44" applyNumberFormat="1" applyFont="1" applyFill="1" applyBorder="1"/>
    <xf numFmtId="0" fontId="25" fillId="0" borderId="0" xfId="44" applyNumberFormat="1" applyFont="1" applyFill="1" applyBorder="1"/>
    <xf numFmtId="164" fontId="23" fillId="0" borderId="0" xfId="44" applyNumberFormat="1" applyFont="1" applyFill="1" applyBorder="1" applyAlignment="1">
      <alignment wrapText="1"/>
    </xf>
    <xf numFmtId="0" fontId="22" fillId="0" borderId="10" xfId="42" applyBorder="1"/>
    <xf numFmtId="0" fontId="28" fillId="0" borderId="10" xfId="42" applyFont="1" applyBorder="1"/>
    <xf numFmtId="0" fontId="22" fillId="0" borderId="0" xfId="42"/>
    <xf numFmtId="164" fontId="28" fillId="0" borderId="10" xfId="43" applyNumberFormat="1" applyFont="1" applyBorder="1"/>
    <xf numFmtId="164" fontId="0" fillId="0" borderId="10" xfId="43" applyNumberFormat="1" applyFont="1" applyFill="1" applyBorder="1"/>
    <xf numFmtId="164" fontId="0" fillId="0" borderId="10" xfId="43" applyNumberFormat="1" applyFont="1" applyBorder="1"/>
    <xf numFmtId="164" fontId="22" fillId="0" borderId="10" xfId="42" applyNumberFormat="1" applyBorder="1"/>
    <xf numFmtId="164" fontId="22" fillId="0" borderId="0" xfId="42" applyNumberFormat="1"/>
    <xf numFmtId="0" fontId="24" fillId="0" borderId="10" xfId="42" applyFont="1" applyBorder="1"/>
    <xf numFmtId="164" fontId="28" fillId="0" borderId="10" xfId="42" applyNumberFormat="1" applyFont="1" applyBorder="1"/>
    <xf numFmtId="164" fontId="0" fillId="0" borderId="0" xfId="43" applyNumberFormat="1" applyFont="1"/>
    <xf numFmtId="0" fontId="16" fillId="0" borderId="0" xfId="0" applyFont="1"/>
    <xf numFmtId="3" fontId="16" fillId="0" borderId="11" xfId="0" applyNumberFormat="1" applyFont="1" applyBorder="1"/>
    <xf numFmtId="3" fontId="16" fillId="0" borderId="0" xfId="0" applyNumberFormat="1" applyFont="1"/>
    <xf numFmtId="0" fontId="23" fillId="0" borderId="0" xfId="42" applyFont="1" applyFill="1"/>
    <xf numFmtId="0" fontId="23" fillId="0" borderId="0" xfId="42" applyFont="1" applyFill="1" applyAlignment="1">
      <alignment wrapText="1"/>
    </xf>
    <xf numFmtId="164" fontId="23" fillId="0" borderId="0" xfId="44" applyNumberFormat="1" applyFont="1" applyFill="1" applyBorder="1" applyAlignment="1">
      <alignment horizontal="left" wrapText="1"/>
    </xf>
    <xf numFmtId="49" fontId="25" fillId="0" borderId="0" xfId="45" applyNumberFormat="1" applyFont="1" applyFill="1" applyAlignment="1">
      <alignment wrapText="1"/>
    </xf>
    <xf numFmtId="0" fontId="25" fillId="0" borderId="0" xfId="42" applyFont="1" applyFill="1"/>
    <xf numFmtId="164" fontId="25" fillId="0" borderId="0" xfId="42" applyNumberFormat="1" applyFont="1" applyFill="1"/>
    <xf numFmtId="14" fontId="25" fillId="0" borderId="0" xfId="42" applyNumberFormat="1" applyFont="1" applyFill="1"/>
    <xf numFmtId="0" fontId="25" fillId="0" borderId="0" xfId="42" applyFont="1" applyFill="1" applyAlignment="1">
      <alignment horizontal="left"/>
    </xf>
    <xf numFmtId="164" fontId="25" fillId="0" borderId="0" xfId="42" applyNumberFormat="1" applyFont="1" applyFill="1" applyAlignment="1">
      <alignment wrapText="1"/>
    </xf>
    <xf numFmtId="15" fontId="25" fillId="0" borderId="0" xfId="42" applyNumberFormat="1" applyFont="1" applyFill="1" applyAlignment="1">
      <alignment horizontal="left"/>
    </xf>
    <xf numFmtId="0" fontId="25" fillId="0" borderId="0" xfId="45" quotePrefix="1" applyFont="1" applyFill="1"/>
    <xf numFmtId="0" fontId="25" fillId="0" borderId="0" xfId="45" applyFont="1" applyFill="1"/>
    <xf numFmtId="14" fontId="25" fillId="0" borderId="0" xfId="45" applyNumberFormat="1" applyFont="1" applyFill="1"/>
    <xf numFmtId="0" fontId="23" fillId="0" borderId="0" xfId="45" applyFont="1" applyFill="1"/>
    <xf numFmtId="0" fontId="24" fillId="0" borderId="0" xfId="45" applyFont="1" applyFill="1"/>
    <xf numFmtId="0" fontId="24" fillId="0" borderId="0" xfId="45" applyFont="1" applyFill="1" applyAlignment="1">
      <alignment horizontal="left"/>
    </xf>
    <xf numFmtId="0" fontId="25" fillId="0" borderId="0" xfId="42" applyFont="1" applyFill="1" applyAlignment="1">
      <alignment wrapText="1"/>
    </xf>
    <xf numFmtId="14" fontId="25" fillId="0" borderId="0" xfId="42" applyNumberFormat="1" applyFont="1" applyFill="1" applyAlignment="1">
      <alignment wrapText="1"/>
    </xf>
    <xf numFmtId="49" fontId="25" fillId="0" borderId="0" xfId="45" applyNumberFormat="1" applyFont="1" applyFill="1"/>
    <xf numFmtId="0" fontId="25" fillId="0" borderId="10" xfId="42" applyFont="1" applyFill="1" applyBorder="1"/>
    <xf numFmtId="0" fontId="24" fillId="0" borderId="10" xfId="45" applyFont="1" applyFill="1" applyBorder="1"/>
    <xf numFmtId="166" fontId="25" fillId="0" borderId="0" xfId="46" applyNumberFormat="1" applyFont="1" applyFill="1" applyBorder="1"/>
    <xf numFmtId="0" fontId="25" fillId="0" borderId="0" xfId="45" applyFont="1" applyFill="1" applyAlignment="1">
      <alignment horizontal="left"/>
    </xf>
    <xf numFmtId="0" fontId="23" fillId="0" borderId="0" xfId="45" quotePrefix="1" applyFont="1" applyFill="1"/>
    <xf numFmtId="9" fontId="0" fillId="0" borderId="0" xfId="0" applyNumberFormat="1"/>
    <xf numFmtId="49" fontId="0" fillId="0" borderId="0" xfId="0" applyNumberFormat="1"/>
    <xf numFmtId="0" fontId="16" fillId="0" borderId="0" xfId="0" applyFont="1" applyFill="1"/>
    <xf numFmtId="3" fontId="16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0" fontId="18" fillId="0" borderId="0" xfId="0" applyFont="1" applyFill="1"/>
    <xf numFmtId="0" fontId="19" fillId="0" borderId="0" xfId="0" applyFont="1" applyFill="1"/>
    <xf numFmtId="3" fontId="16" fillId="0" borderId="11" xfId="0" applyNumberFormat="1" applyFont="1" applyFill="1" applyBorder="1"/>
    <xf numFmtId="0" fontId="0" fillId="0" borderId="0" xfId="0" applyFont="1" applyFill="1"/>
    <xf numFmtId="3" fontId="0" fillId="0" borderId="0" xfId="0" applyNumberFormat="1" applyFont="1" applyFill="1"/>
    <xf numFmtId="49" fontId="0" fillId="0" borderId="0" xfId="0" applyNumberFormat="1" applyFont="1" applyFill="1"/>
    <xf numFmtId="16" fontId="0" fillId="0" borderId="0" xfId="0" applyNumberFormat="1" applyFont="1" applyFill="1"/>
    <xf numFmtId="0" fontId="16" fillId="0" borderId="0" xfId="0" applyFont="1" applyFill="1" applyAlignment="1">
      <alignment horizontal="left" wrapText="1"/>
    </xf>
    <xf numFmtId="0" fontId="20" fillId="0" borderId="0" xfId="0" applyFont="1" applyFill="1"/>
    <xf numFmtId="0" fontId="0" fillId="0" borderId="0" xfId="0" applyAlignment="1">
      <alignment wrapText="1"/>
    </xf>
    <xf numFmtId="164" fontId="0" fillId="0" borderId="0" xfId="0" applyNumberFormat="1"/>
    <xf numFmtId="0" fontId="0" fillId="0" borderId="0" xfId="0" applyAlignment="1">
      <alignment horizontal="left" wrapText="1"/>
    </xf>
    <xf numFmtId="0" fontId="16" fillId="0" borderId="0" xfId="0" applyFont="1" applyFill="1" applyAlignment="1">
      <alignment horizontal="left" wrapText="1"/>
    </xf>
  </cellXfs>
  <cellStyles count="4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3" xr:uid="{AD4E8358-76E1-40EF-B2EE-1C8C7052225C}"/>
    <cellStyle name="Comma 5" xfId="44" xr:uid="{FC144A29-A620-4F1D-B305-78BA5C5791A2}"/>
    <cellStyle name="Comma 6" xfId="46" xr:uid="{DF829903-38E3-43A9-BF73-A44D2B0F7ACD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E31B0837-DF7A-4587-A66C-EAFFCE3BFCCC}"/>
    <cellStyle name="Normal 8" xfId="45" xr:uid="{A1222DF2-D391-45C4-BDD6-BFA76856781B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F86EF-3EE8-46DD-A94F-F05D384F8AFD}">
  <dimension ref="A2:G69"/>
  <sheetViews>
    <sheetView workbookViewId="0">
      <selection activeCell="D52" sqref="D52:D53"/>
    </sheetView>
  </sheetViews>
  <sheetFormatPr defaultRowHeight="15" x14ac:dyDescent="0.25"/>
  <cols>
    <col min="1" max="1" width="19.7109375" customWidth="1"/>
    <col min="2" max="2" width="9.42578125" bestFit="1" customWidth="1"/>
    <col min="3" max="3" width="11.28515625" customWidth="1"/>
    <col min="4" max="4" width="15" customWidth="1"/>
    <col min="5" max="5" width="11.28515625" customWidth="1"/>
    <col min="6" max="6" width="18.85546875" style="4" bestFit="1" customWidth="1"/>
    <col min="7" max="7" width="9.5703125" bestFit="1" customWidth="1"/>
  </cols>
  <sheetData>
    <row r="2" spans="1:7" s="24" customFormat="1" x14ac:dyDescent="0.25">
      <c r="A2" s="24" t="s">
        <v>17815</v>
      </c>
      <c r="G2" s="26"/>
    </row>
    <row r="3" spans="1:7" x14ac:dyDescent="0.25">
      <c r="F3"/>
      <c r="G3" s="4"/>
    </row>
    <row r="4" spans="1:7" s="24" customFormat="1" x14ac:dyDescent="0.25">
      <c r="A4" s="24" t="s">
        <v>17862</v>
      </c>
      <c r="G4" s="26"/>
    </row>
    <row r="5" spans="1:7" s="24" customFormat="1" x14ac:dyDescent="0.25">
      <c r="G5" s="26"/>
    </row>
    <row r="6" spans="1:7" s="66" customFormat="1" ht="27" customHeight="1" x14ac:dyDescent="0.25">
      <c r="A6" s="68" t="s">
        <v>17863</v>
      </c>
      <c r="B6" s="68"/>
      <c r="C6" s="68"/>
      <c r="D6" s="68"/>
      <c r="E6" s="68"/>
      <c r="F6" s="68"/>
    </row>
    <row r="8" spans="1:7" s="24" customFormat="1" x14ac:dyDescent="0.25">
      <c r="A8" s="24" t="s">
        <v>264</v>
      </c>
      <c r="B8" s="24" t="s">
        <v>17813</v>
      </c>
      <c r="C8" s="24" t="s">
        <v>17814</v>
      </c>
      <c r="D8" s="24" t="s">
        <v>265</v>
      </c>
      <c r="E8" s="24" t="s">
        <v>17812</v>
      </c>
      <c r="F8" s="26" t="s">
        <v>17818</v>
      </c>
    </row>
    <row r="9" spans="1:7" x14ac:dyDescent="0.25">
      <c r="A9" s="24" t="s">
        <v>260</v>
      </c>
      <c r="B9" s="24" t="s">
        <v>260</v>
      </c>
      <c r="C9" s="24" t="s">
        <v>260</v>
      </c>
      <c r="D9" s="24" t="s">
        <v>261</v>
      </c>
      <c r="E9" s="24" t="s">
        <v>260</v>
      </c>
      <c r="F9" s="26" t="s">
        <v>17819</v>
      </c>
    </row>
    <row r="10" spans="1:7" x14ac:dyDescent="0.25">
      <c r="A10" s="24"/>
      <c r="B10" s="24"/>
      <c r="C10" s="24"/>
      <c r="D10" s="24"/>
      <c r="E10" s="24"/>
      <c r="F10" s="26"/>
    </row>
    <row r="11" spans="1:7" x14ac:dyDescent="0.25">
      <c r="A11">
        <v>115645</v>
      </c>
      <c r="B11">
        <v>170</v>
      </c>
      <c r="C11">
        <v>9506</v>
      </c>
      <c r="D11" t="s">
        <v>0</v>
      </c>
      <c r="E11" t="s">
        <v>36</v>
      </c>
      <c r="F11" s="4">
        <v>18000</v>
      </c>
    </row>
    <row r="12" spans="1:7" x14ac:dyDescent="0.25">
      <c r="A12">
        <v>26645</v>
      </c>
      <c r="B12">
        <v>3</v>
      </c>
      <c r="C12">
        <v>39</v>
      </c>
      <c r="E12" t="s">
        <v>36</v>
      </c>
      <c r="F12" s="4">
        <v>20000</v>
      </c>
    </row>
    <row r="13" spans="1:7" x14ac:dyDescent="0.25">
      <c r="A13">
        <v>48413</v>
      </c>
      <c r="B13">
        <v>362</v>
      </c>
      <c r="C13">
        <v>5133</v>
      </c>
      <c r="D13">
        <v>1</v>
      </c>
      <c r="E13" t="s">
        <v>36</v>
      </c>
      <c r="F13" s="4">
        <v>4000</v>
      </c>
    </row>
    <row r="14" spans="1:7" x14ac:dyDescent="0.25">
      <c r="A14">
        <v>48420</v>
      </c>
      <c r="B14">
        <v>362</v>
      </c>
      <c r="C14">
        <v>5133</v>
      </c>
      <c r="D14">
        <v>2</v>
      </c>
      <c r="E14" t="s">
        <v>36</v>
      </c>
      <c r="F14" s="4">
        <v>5000</v>
      </c>
    </row>
    <row r="15" spans="1:7" x14ac:dyDescent="0.25">
      <c r="A15">
        <v>48437</v>
      </c>
      <c r="B15">
        <v>362</v>
      </c>
      <c r="C15">
        <v>5328</v>
      </c>
      <c r="D15">
        <v>1</v>
      </c>
      <c r="E15" t="s">
        <v>36</v>
      </c>
      <c r="F15" s="4">
        <v>3000</v>
      </c>
    </row>
    <row r="16" spans="1:7" x14ac:dyDescent="0.25">
      <c r="A16">
        <v>48444</v>
      </c>
      <c r="B16">
        <v>362</v>
      </c>
      <c r="C16">
        <v>7192</v>
      </c>
      <c r="D16">
        <v>1</v>
      </c>
      <c r="E16" t="s">
        <v>36</v>
      </c>
      <c r="F16" s="4">
        <v>6000</v>
      </c>
    </row>
    <row r="17" spans="1:6" x14ac:dyDescent="0.25">
      <c r="A17">
        <v>48451</v>
      </c>
      <c r="B17">
        <v>362</v>
      </c>
      <c r="C17">
        <v>7196</v>
      </c>
      <c r="D17">
        <v>1</v>
      </c>
      <c r="E17" t="s">
        <v>36</v>
      </c>
      <c r="F17" s="4">
        <v>6000</v>
      </c>
    </row>
    <row r="18" spans="1:6" x14ac:dyDescent="0.25">
      <c r="A18">
        <v>48468</v>
      </c>
      <c r="B18">
        <v>362</v>
      </c>
      <c r="C18">
        <v>9438</v>
      </c>
      <c r="D18">
        <v>4</v>
      </c>
      <c r="E18" t="s">
        <v>36</v>
      </c>
      <c r="F18" s="4">
        <v>16000</v>
      </c>
    </row>
    <row r="19" spans="1:6" x14ac:dyDescent="0.25">
      <c r="A19">
        <v>48774</v>
      </c>
      <c r="B19">
        <v>363</v>
      </c>
      <c r="C19">
        <v>17229</v>
      </c>
      <c r="E19" t="s">
        <v>36</v>
      </c>
      <c r="F19" s="4">
        <v>0</v>
      </c>
    </row>
    <row r="20" spans="1:6" x14ac:dyDescent="0.25">
      <c r="A20">
        <v>56032</v>
      </c>
      <c r="B20">
        <v>364</v>
      </c>
      <c r="C20">
        <v>1026</v>
      </c>
      <c r="D20">
        <v>3</v>
      </c>
      <c r="E20" t="s">
        <v>36</v>
      </c>
      <c r="F20" s="4">
        <v>0</v>
      </c>
    </row>
    <row r="21" spans="1:6" x14ac:dyDescent="0.25">
      <c r="A21">
        <v>56056</v>
      </c>
      <c r="B21">
        <v>364</v>
      </c>
      <c r="C21">
        <v>4910</v>
      </c>
      <c r="D21">
        <v>11</v>
      </c>
      <c r="E21" t="s">
        <v>36</v>
      </c>
      <c r="F21" s="4">
        <v>47000</v>
      </c>
    </row>
    <row r="22" spans="1:6" x14ac:dyDescent="0.25">
      <c r="A22">
        <v>56049</v>
      </c>
      <c r="B22">
        <v>364</v>
      </c>
      <c r="C22">
        <v>4910</v>
      </c>
      <c r="D22">
        <v>2</v>
      </c>
      <c r="E22" t="s">
        <v>36</v>
      </c>
      <c r="F22" s="4">
        <v>7000</v>
      </c>
    </row>
    <row r="23" spans="1:6" x14ac:dyDescent="0.25">
      <c r="A23">
        <v>56063</v>
      </c>
      <c r="B23">
        <v>364</v>
      </c>
      <c r="C23">
        <v>5001</v>
      </c>
      <c r="D23">
        <v>1</v>
      </c>
      <c r="E23" t="s">
        <v>36</v>
      </c>
      <c r="F23" s="4">
        <v>3000</v>
      </c>
    </row>
    <row r="24" spans="1:6" x14ac:dyDescent="0.25">
      <c r="A24">
        <v>56070</v>
      </c>
      <c r="B24">
        <v>364</v>
      </c>
      <c r="C24">
        <v>5001</v>
      </c>
      <c r="D24">
        <v>5</v>
      </c>
      <c r="E24" t="s">
        <v>36</v>
      </c>
      <c r="F24" s="4">
        <v>6000</v>
      </c>
    </row>
    <row r="25" spans="1:6" x14ac:dyDescent="0.25">
      <c r="A25">
        <v>56087</v>
      </c>
      <c r="B25">
        <v>364</v>
      </c>
      <c r="C25">
        <v>5001</v>
      </c>
      <c r="D25">
        <v>6</v>
      </c>
      <c r="E25" t="s">
        <v>36</v>
      </c>
      <c r="F25" s="4">
        <v>2000</v>
      </c>
    </row>
    <row r="26" spans="1:6" x14ac:dyDescent="0.25">
      <c r="A26">
        <v>56094</v>
      </c>
      <c r="B26">
        <v>364</v>
      </c>
      <c r="C26">
        <v>5001</v>
      </c>
      <c r="D26">
        <v>7</v>
      </c>
      <c r="E26" t="s">
        <v>36</v>
      </c>
      <c r="F26" s="4">
        <v>2000</v>
      </c>
    </row>
    <row r="27" spans="1:6" x14ac:dyDescent="0.25">
      <c r="A27">
        <v>56104</v>
      </c>
      <c r="B27">
        <v>364</v>
      </c>
      <c r="C27">
        <v>5001</v>
      </c>
      <c r="D27">
        <v>8</v>
      </c>
      <c r="E27" t="s">
        <v>36</v>
      </c>
      <c r="F27" s="4">
        <v>6000</v>
      </c>
    </row>
    <row r="28" spans="1:6" x14ac:dyDescent="0.25">
      <c r="A28">
        <v>56111</v>
      </c>
      <c r="B28">
        <v>364</v>
      </c>
      <c r="C28">
        <v>5002</v>
      </c>
      <c r="D28">
        <v>2</v>
      </c>
      <c r="E28" t="s">
        <v>36</v>
      </c>
      <c r="F28" s="4">
        <v>12000</v>
      </c>
    </row>
    <row r="29" spans="1:6" x14ac:dyDescent="0.25">
      <c r="A29">
        <v>56128</v>
      </c>
      <c r="B29">
        <v>364</v>
      </c>
      <c r="C29">
        <v>5002</v>
      </c>
      <c r="D29">
        <v>3</v>
      </c>
      <c r="E29" t="s">
        <v>36</v>
      </c>
      <c r="F29" s="4">
        <v>6000</v>
      </c>
    </row>
    <row r="30" spans="1:6" x14ac:dyDescent="0.25">
      <c r="A30">
        <v>56135</v>
      </c>
      <c r="B30">
        <v>364</v>
      </c>
      <c r="C30">
        <v>5002</v>
      </c>
      <c r="D30">
        <v>4</v>
      </c>
      <c r="E30" t="s">
        <v>36</v>
      </c>
      <c r="F30" s="4">
        <v>2000</v>
      </c>
    </row>
    <row r="31" spans="1:6" x14ac:dyDescent="0.25">
      <c r="A31">
        <v>56142</v>
      </c>
      <c r="B31">
        <v>364</v>
      </c>
      <c r="C31">
        <v>5002</v>
      </c>
      <c r="D31">
        <v>5</v>
      </c>
      <c r="E31" t="s">
        <v>36</v>
      </c>
      <c r="F31" s="4">
        <v>108000</v>
      </c>
    </row>
    <row r="32" spans="1:6" x14ac:dyDescent="0.25">
      <c r="A32">
        <v>56159</v>
      </c>
      <c r="B32">
        <v>364</v>
      </c>
      <c r="C32">
        <v>5002</v>
      </c>
      <c r="D32">
        <v>6</v>
      </c>
      <c r="E32" t="s">
        <v>36</v>
      </c>
      <c r="F32" s="4">
        <v>210000</v>
      </c>
    </row>
    <row r="33" spans="1:6" x14ac:dyDescent="0.25">
      <c r="A33">
        <v>56166</v>
      </c>
      <c r="B33">
        <v>364</v>
      </c>
      <c r="C33">
        <v>5002</v>
      </c>
      <c r="D33">
        <v>7</v>
      </c>
      <c r="E33" t="s">
        <v>36</v>
      </c>
      <c r="F33" s="4">
        <v>116000</v>
      </c>
    </row>
    <row r="34" spans="1:6" x14ac:dyDescent="0.25">
      <c r="A34">
        <v>56173</v>
      </c>
      <c r="B34">
        <v>364</v>
      </c>
      <c r="C34">
        <v>5325</v>
      </c>
      <c r="D34">
        <v>2</v>
      </c>
      <c r="E34" t="s">
        <v>36</v>
      </c>
      <c r="F34" s="4">
        <v>0</v>
      </c>
    </row>
    <row r="35" spans="1:6" x14ac:dyDescent="0.25">
      <c r="A35">
        <v>56214</v>
      </c>
      <c r="B35">
        <v>364</v>
      </c>
      <c r="C35">
        <v>5365</v>
      </c>
      <c r="D35">
        <v>11</v>
      </c>
      <c r="E35" t="s">
        <v>36</v>
      </c>
      <c r="F35" s="4">
        <v>2000</v>
      </c>
    </row>
    <row r="36" spans="1:6" x14ac:dyDescent="0.25">
      <c r="A36">
        <v>56221</v>
      </c>
      <c r="B36">
        <v>364</v>
      </c>
      <c r="C36">
        <v>5365</v>
      </c>
      <c r="D36">
        <v>18</v>
      </c>
      <c r="E36" t="s">
        <v>36</v>
      </c>
      <c r="F36" s="4">
        <v>1000</v>
      </c>
    </row>
    <row r="37" spans="1:6" x14ac:dyDescent="0.25">
      <c r="A37">
        <v>56180</v>
      </c>
      <c r="B37">
        <v>364</v>
      </c>
      <c r="C37">
        <v>5365</v>
      </c>
      <c r="D37">
        <v>2</v>
      </c>
      <c r="E37" t="s">
        <v>36</v>
      </c>
      <c r="F37" s="4">
        <v>2005000</v>
      </c>
    </row>
    <row r="38" spans="1:6" x14ac:dyDescent="0.25">
      <c r="A38">
        <v>56238</v>
      </c>
      <c r="B38">
        <v>364</v>
      </c>
      <c r="C38">
        <v>5365</v>
      </c>
      <c r="D38">
        <v>28</v>
      </c>
      <c r="E38" t="s">
        <v>36</v>
      </c>
      <c r="F38" s="4">
        <v>53000</v>
      </c>
    </row>
    <row r="39" spans="1:6" x14ac:dyDescent="0.25">
      <c r="A39">
        <v>56245</v>
      </c>
      <c r="B39">
        <v>364</v>
      </c>
      <c r="C39">
        <v>5365</v>
      </c>
      <c r="D39">
        <v>30</v>
      </c>
      <c r="E39" t="s">
        <v>36</v>
      </c>
      <c r="F39" s="4">
        <v>3000</v>
      </c>
    </row>
    <row r="40" spans="1:6" x14ac:dyDescent="0.25">
      <c r="A40">
        <v>56252</v>
      </c>
      <c r="B40">
        <v>364</v>
      </c>
      <c r="C40">
        <v>5365</v>
      </c>
      <c r="D40">
        <v>31</v>
      </c>
      <c r="E40" t="s">
        <v>36</v>
      </c>
      <c r="F40" s="4">
        <v>28000</v>
      </c>
    </row>
    <row r="41" spans="1:6" x14ac:dyDescent="0.25">
      <c r="A41">
        <v>56269</v>
      </c>
      <c r="B41">
        <v>364</v>
      </c>
      <c r="C41">
        <v>5365</v>
      </c>
      <c r="D41">
        <v>32</v>
      </c>
      <c r="E41" t="s">
        <v>36</v>
      </c>
      <c r="F41" s="4">
        <v>2000</v>
      </c>
    </row>
    <row r="42" spans="1:6" x14ac:dyDescent="0.25">
      <c r="A42">
        <v>56276</v>
      </c>
      <c r="B42">
        <v>364</v>
      </c>
      <c r="C42">
        <v>5365</v>
      </c>
      <c r="D42">
        <v>33</v>
      </c>
      <c r="E42" t="s">
        <v>36</v>
      </c>
      <c r="F42" s="4">
        <v>2000</v>
      </c>
    </row>
    <row r="43" spans="1:6" x14ac:dyDescent="0.25">
      <c r="A43">
        <v>56197</v>
      </c>
      <c r="B43">
        <v>364</v>
      </c>
      <c r="C43">
        <v>5365</v>
      </c>
      <c r="D43">
        <v>7</v>
      </c>
      <c r="E43" t="s">
        <v>36</v>
      </c>
      <c r="F43" s="4">
        <v>2005000</v>
      </c>
    </row>
    <row r="44" spans="1:6" x14ac:dyDescent="0.25">
      <c r="A44">
        <v>56207</v>
      </c>
      <c r="B44">
        <v>364</v>
      </c>
      <c r="C44">
        <v>5365</v>
      </c>
      <c r="D44">
        <v>8</v>
      </c>
      <c r="E44" t="s">
        <v>36</v>
      </c>
      <c r="F44" s="4">
        <v>1000</v>
      </c>
    </row>
    <row r="45" spans="1:6" x14ac:dyDescent="0.25">
      <c r="A45">
        <v>56283</v>
      </c>
      <c r="B45">
        <v>364</v>
      </c>
      <c r="C45">
        <v>5755</v>
      </c>
      <c r="D45">
        <v>4</v>
      </c>
      <c r="E45" t="s">
        <v>36</v>
      </c>
      <c r="F45" s="4">
        <v>2000</v>
      </c>
    </row>
    <row r="46" spans="1:6" x14ac:dyDescent="0.25">
      <c r="A46">
        <v>56290</v>
      </c>
      <c r="B46">
        <v>364</v>
      </c>
      <c r="C46">
        <v>5755</v>
      </c>
      <c r="D46">
        <v>5</v>
      </c>
      <c r="E46" t="s">
        <v>36</v>
      </c>
      <c r="F46" s="4">
        <v>11000</v>
      </c>
    </row>
    <row r="47" spans="1:6" x14ac:dyDescent="0.25">
      <c r="A47">
        <v>56300</v>
      </c>
      <c r="B47">
        <v>364</v>
      </c>
      <c r="C47">
        <v>5988</v>
      </c>
      <c r="D47">
        <v>1</v>
      </c>
      <c r="E47" t="s">
        <v>36</v>
      </c>
      <c r="F47" s="4">
        <v>0</v>
      </c>
    </row>
    <row r="48" spans="1:6" x14ac:dyDescent="0.25">
      <c r="A48">
        <v>56317</v>
      </c>
      <c r="B48">
        <v>364</v>
      </c>
      <c r="C48">
        <v>8122</v>
      </c>
      <c r="D48">
        <v>1</v>
      </c>
      <c r="E48" t="s">
        <v>36</v>
      </c>
      <c r="F48" s="4">
        <v>2000</v>
      </c>
    </row>
    <row r="49" spans="1:6" x14ac:dyDescent="0.25">
      <c r="A49">
        <v>56324</v>
      </c>
      <c r="B49">
        <v>364</v>
      </c>
      <c r="C49">
        <v>8122</v>
      </c>
      <c r="D49">
        <v>2</v>
      </c>
      <c r="E49" t="s">
        <v>36</v>
      </c>
      <c r="F49" s="4">
        <v>89000</v>
      </c>
    </row>
    <row r="50" spans="1:6" x14ac:dyDescent="0.25">
      <c r="A50">
        <v>56331</v>
      </c>
      <c r="B50">
        <v>364</v>
      </c>
      <c r="C50">
        <v>8219</v>
      </c>
      <c r="D50">
        <v>1</v>
      </c>
      <c r="E50" t="s">
        <v>36</v>
      </c>
      <c r="F50" s="4">
        <v>0</v>
      </c>
    </row>
    <row r="51" spans="1:6" x14ac:dyDescent="0.25">
      <c r="A51">
        <v>56348</v>
      </c>
      <c r="B51">
        <v>364</v>
      </c>
      <c r="C51">
        <v>8219</v>
      </c>
      <c r="D51">
        <v>2</v>
      </c>
      <c r="E51" t="s">
        <v>36</v>
      </c>
      <c r="F51" s="4">
        <v>13000</v>
      </c>
    </row>
    <row r="52" spans="1:6" x14ac:dyDescent="0.25">
      <c r="A52">
        <v>56355</v>
      </c>
      <c r="B52">
        <v>364</v>
      </c>
      <c r="C52">
        <v>9262</v>
      </c>
      <c r="D52">
        <v>1</v>
      </c>
      <c r="E52" t="s">
        <v>36</v>
      </c>
      <c r="F52" s="4">
        <v>55000</v>
      </c>
    </row>
    <row r="53" spans="1:6" x14ac:dyDescent="0.25">
      <c r="A53">
        <v>49957</v>
      </c>
      <c r="B53">
        <v>364</v>
      </c>
      <c r="C53">
        <v>10055</v>
      </c>
      <c r="D53">
        <v>1</v>
      </c>
      <c r="E53" t="s">
        <v>36</v>
      </c>
      <c r="F53" s="4">
        <v>456000</v>
      </c>
    </row>
    <row r="54" spans="1:6" x14ac:dyDescent="0.25">
      <c r="A54">
        <v>56362</v>
      </c>
      <c r="B54">
        <v>364</v>
      </c>
      <c r="C54">
        <v>16416</v>
      </c>
      <c r="D54">
        <v>2</v>
      </c>
      <c r="E54" t="s">
        <v>36</v>
      </c>
      <c r="F54" s="4">
        <v>38000</v>
      </c>
    </row>
    <row r="55" spans="1:6" x14ac:dyDescent="0.25">
      <c r="A55">
        <v>52203</v>
      </c>
      <c r="B55">
        <v>364</v>
      </c>
      <c r="C55">
        <v>16615</v>
      </c>
      <c r="D55">
        <v>39</v>
      </c>
      <c r="E55" t="s">
        <v>36</v>
      </c>
      <c r="F55" s="4">
        <v>120000</v>
      </c>
    </row>
    <row r="56" spans="1:6" x14ac:dyDescent="0.25">
      <c r="A56">
        <v>56379</v>
      </c>
      <c r="B56">
        <v>364</v>
      </c>
      <c r="C56">
        <v>53652</v>
      </c>
      <c r="D56" t="s">
        <v>148</v>
      </c>
      <c r="E56" t="s">
        <v>36</v>
      </c>
      <c r="F56" s="4">
        <v>90000</v>
      </c>
    </row>
    <row r="57" spans="1:6" x14ac:dyDescent="0.25">
      <c r="A57">
        <v>56386</v>
      </c>
      <c r="B57">
        <v>364</v>
      </c>
      <c r="C57">
        <v>53652</v>
      </c>
      <c r="D57" t="s">
        <v>151</v>
      </c>
      <c r="E57" t="s">
        <v>36</v>
      </c>
      <c r="F57" s="4">
        <v>316000</v>
      </c>
    </row>
    <row r="58" spans="1:6" x14ac:dyDescent="0.25">
      <c r="A58">
        <v>50455</v>
      </c>
      <c r="B58">
        <v>3</v>
      </c>
      <c r="C58">
        <v>25</v>
      </c>
      <c r="E58" t="s">
        <v>36</v>
      </c>
      <c r="F58" s="4">
        <v>550000</v>
      </c>
    </row>
    <row r="59" spans="1:6" x14ac:dyDescent="0.25">
      <c r="A59">
        <v>115615</v>
      </c>
      <c r="B59">
        <v>145</v>
      </c>
      <c r="C59">
        <v>8997</v>
      </c>
      <c r="D59" t="s">
        <v>0</v>
      </c>
      <c r="E59" t="s">
        <v>36</v>
      </c>
      <c r="F59" s="4">
        <v>30000</v>
      </c>
    </row>
    <row r="60" spans="1:6" x14ac:dyDescent="0.25">
      <c r="A60">
        <v>115665</v>
      </c>
      <c r="B60">
        <v>170</v>
      </c>
      <c r="C60">
        <v>9506</v>
      </c>
      <c r="D60" t="s">
        <v>14</v>
      </c>
      <c r="E60" t="s">
        <v>36</v>
      </c>
      <c r="F60" s="4">
        <v>6000</v>
      </c>
    </row>
    <row r="61" spans="1:6" x14ac:dyDescent="0.25">
      <c r="A61">
        <v>115675</v>
      </c>
      <c r="B61">
        <v>170</v>
      </c>
      <c r="C61">
        <v>9506</v>
      </c>
      <c r="D61" t="s">
        <v>6</v>
      </c>
      <c r="E61" t="s">
        <v>36</v>
      </c>
      <c r="F61" s="4">
        <v>21000</v>
      </c>
    </row>
    <row r="62" spans="1:6" x14ac:dyDescent="0.25">
      <c r="A62">
        <v>115685</v>
      </c>
      <c r="B62">
        <v>170</v>
      </c>
      <c r="C62">
        <v>9506</v>
      </c>
      <c r="D62" t="s">
        <v>15</v>
      </c>
      <c r="E62" t="s">
        <v>36</v>
      </c>
      <c r="F62" s="4">
        <v>8000</v>
      </c>
    </row>
    <row r="63" spans="1:6" x14ac:dyDescent="0.25">
      <c r="A63">
        <v>115515</v>
      </c>
      <c r="B63">
        <v>25</v>
      </c>
      <c r="C63">
        <v>5797</v>
      </c>
      <c r="D63" t="s">
        <v>0</v>
      </c>
      <c r="E63" t="s">
        <v>36</v>
      </c>
      <c r="F63" s="4">
        <v>56000</v>
      </c>
    </row>
    <row r="64" spans="1:6" x14ac:dyDescent="0.25">
      <c r="A64">
        <v>115545</v>
      </c>
      <c r="B64">
        <v>27</v>
      </c>
      <c r="C64">
        <v>5799</v>
      </c>
      <c r="D64" t="s">
        <v>15</v>
      </c>
      <c r="E64" t="s">
        <v>36</v>
      </c>
      <c r="F64" s="4">
        <v>27000</v>
      </c>
    </row>
    <row r="65" spans="1:6" x14ac:dyDescent="0.25">
      <c r="A65">
        <v>115575</v>
      </c>
      <c r="B65">
        <v>27</v>
      </c>
      <c r="C65">
        <v>5799</v>
      </c>
      <c r="D65" t="s">
        <v>27</v>
      </c>
      <c r="E65" t="s">
        <v>36</v>
      </c>
      <c r="F65" s="4">
        <v>5000</v>
      </c>
    </row>
    <row r="66" spans="1:6" x14ac:dyDescent="0.25">
      <c r="A66">
        <v>115595</v>
      </c>
      <c r="B66">
        <v>27</v>
      </c>
      <c r="C66">
        <v>5799</v>
      </c>
      <c r="D66" t="s">
        <v>10</v>
      </c>
      <c r="E66" t="s">
        <v>36</v>
      </c>
      <c r="F66" s="4">
        <v>1000</v>
      </c>
    </row>
    <row r="67" spans="1:6" ht="16.5" customHeight="1" x14ac:dyDescent="0.25"/>
    <row r="68" spans="1:6" s="24" customFormat="1" ht="15.75" thickBot="1" x14ac:dyDescent="0.3">
      <c r="A68" s="24" t="s">
        <v>266</v>
      </c>
      <c r="F68" s="25">
        <f>SUM(F11:F67)</f>
        <v>6603000</v>
      </c>
    </row>
    <row r="69" spans="1:6" ht="15.75" thickTop="1" x14ac:dyDescent="0.25"/>
  </sheetData>
  <mergeCells count="1">
    <mergeCell ref="A6:F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835C-1453-4252-A748-A2ECCD1FF745}">
  <dimension ref="A2:G240"/>
  <sheetViews>
    <sheetView tabSelected="1" topLeftCell="A173" workbookViewId="0">
      <selection activeCell="D184" sqref="D184"/>
    </sheetView>
  </sheetViews>
  <sheetFormatPr defaultRowHeight="15" x14ac:dyDescent="0.25"/>
  <cols>
    <col min="6" max="6" width="10.140625" bestFit="1" customWidth="1"/>
    <col min="7" max="7" width="13.140625" style="4" bestFit="1" customWidth="1"/>
  </cols>
  <sheetData>
    <row r="2" spans="1:7" s="24" customFormat="1" x14ac:dyDescent="0.25">
      <c r="A2" s="24" t="s">
        <v>17815</v>
      </c>
      <c r="G2" s="26"/>
    </row>
    <row r="4" spans="1:7" s="24" customFormat="1" x14ac:dyDescent="0.25">
      <c r="A4" s="24" t="s">
        <v>17816</v>
      </c>
      <c r="G4" s="26"/>
    </row>
    <row r="6" spans="1:7" s="24" customFormat="1" x14ac:dyDescent="0.25">
      <c r="A6" s="24" t="s">
        <v>17812</v>
      </c>
      <c r="B6" s="24" t="s">
        <v>17813</v>
      </c>
      <c r="C6" s="24" t="s">
        <v>17814</v>
      </c>
      <c r="D6" s="24" t="s">
        <v>265</v>
      </c>
      <c r="E6" s="24" t="s">
        <v>264</v>
      </c>
      <c r="F6" s="24" t="s">
        <v>263</v>
      </c>
      <c r="G6" s="26" t="s">
        <v>262</v>
      </c>
    </row>
    <row r="7" spans="1:7" s="24" customFormat="1" ht="14.25" customHeight="1" x14ac:dyDescent="0.25">
      <c r="A7" s="24" t="s">
        <v>260</v>
      </c>
      <c r="B7" s="24" t="s">
        <v>260</v>
      </c>
      <c r="C7" s="24" t="s">
        <v>260</v>
      </c>
      <c r="D7" s="24" t="s">
        <v>261</v>
      </c>
      <c r="E7" s="24" t="s">
        <v>260</v>
      </c>
      <c r="F7" s="24" t="s">
        <v>259</v>
      </c>
      <c r="G7" s="26" t="s">
        <v>258</v>
      </c>
    </row>
    <row r="9" spans="1:7" x14ac:dyDescent="0.25">
      <c r="A9" t="s">
        <v>26</v>
      </c>
      <c r="B9">
        <v>3</v>
      </c>
      <c r="C9">
        <v>133</v>
      </c>
      <c r="D9" t="s">
        <v>0</v>
      </c>
      <c r="E9">
        <v>149585</v>
      </c>
      <c r="F9">
        <v>1.6500000000000001E-2</v>
      </c>
      <c r="G9" s="4">
        <v>1000</v>
      </c>
    </row>
    <row r="10" spans="1:7" x14ac:dyDescent="0.25">
      <c r="A10" t="s">
        <v>26</v>
      </c>
      <c r="B10">
        <v>3</v>
      </c>
      <c r="C10">
        <v>134</v>
      </c>
      <c r="D10" t="s">
        <v>0</v>
      </c>
      <c r="E10">
        <v>149595</v>
      </c>
      <c r="F10">
        <v>4.8999999999999998E-3</v>
      </c>
      <c r="G10" s="4">
        <v>1000</v>
      </c>
    </row>
    <row r="11" spans="1:7" x14ac:dyDescent="0.25">
      <c r="A11" t="s">
        <v>26</v>
      </c>
      <c r="B11">
        <v>3</v>
      </c>
      <c r="C11">
        <v>155</v>
      </c>
      <c r="D11" t="s">
        <v>14</v>
      </c>
      <c r="E11">
        <v>149605</v>
      </c>
      <c r="F11">
        <v>2.18E-2</v>
      </c>
      <c r="G11" s="4">
        <v>1000</v>
      </c>
    </row>
    <row r="12" spans="1:7" x14ac:dyDescent="0.25">
      <c r="A12" t="s">
        <v>26</v>
      </c>
      <c r="B12">
        <v>3</v>
      </c>
      <c r="C12">
        <v>177</v>
      </c>
      <c r="D12" t="s">
        <v>0</v>
      </c>
      <c r="E12">
        <v>149635</v>
      </c>
      <c r="F12">
        <v>0.18679999999999999</v>
      </c>
      <c r="G12" s="4">
        <v>1000</v>
      </c>
    </row>
    <row r="13" spans="1:7" x14ac:dyDescent="0.25">
      <c r="A13" t="s">
        <v>26</v>
      </c>
      <c r="B13">
        <v>3</v>
      </c>
      <c r="C13">
        <v>208</v>
      </c>
      <c r="D13" s="1">
        <v>43849</v>
      </c>
      <c r="E13">
        <v>71495</v>
      </c>
      <c r="F13">
        <v>0.32650000000000001</v>
      </c>
      <c r="G13" s="4">
        <v>1000</v>
      </c>
    </row>
    <row r="14" spans="1:7" x14ac:dyDescent="0.25">
      <c r="A14" t="s">
        <v>26</v>
      </c>
      <c r="B14">
        <v>3</v>
      </c>
      <c r="C14">
        <v>208</v>
      </c>
      <c r="D14" t="s">
        <v>45</v>
      </c>
      <c r="E14">
        <v>217145</v>
      </c>
      <c r="F14">
        <v>0.2213</v>
      </c>
      <c r="G14" s="4">
        <v>1000</v>
      </c>
    </row>
    <row r="15" spans="1:7" x14ac:dyDescent="0.25">
      <c r="A15" t="s">
        <v>26</v>
      </c>
      <c r="B15">
        <v>3</v>
      </c>
      <c r="C15">
        <v>593</v>
      </c>
      <c r="E15">
        <v>30056530</v>
      </c>
      <c r="F15">
        <v>1.61E-2</v>
      </c>
      <c r="G15" s="4">
        <v>1000</v>
      </c>
    </row>
    <row r="16" spans="1:7" x14ac:dyDescent="0.25">
      <c r="A16" t="s">
        <v>26</v>
      </c>
      <c r="B16">
        <v>3</v>
      </c>
      <c r="C16">
        <v>719</v>
      </c>
      <c r="E16">
        <v>84925</v>
      </c>
      <c r="F16">
        <v>6.3600000000000004E-2</v>
      </c>
      <c r="G16" s="4">
        <v>1000</v>
      </c>
    </row>
    <row r="17" spans="1:7" x14ac:dyDescent="0.25">
      <c r="A17" t="s">
        <v>26</v>
      </c>
      <c r="B17">
        <v>3</v>
      </c>
      <c r="C17">
        <v>720</v>
      </c>
      <c r="E17">
        <v>84935</v>
      </c>
      <c r="F17">
        <v>4.0899999999999999E-2</v>
      </c>
      <c r="G17" s="4">
        <v>1000</v>
      </c>
    </row>
    <row r="18" spans="1:7" x14ac:dyDescent="0.25">
      <c r="A18" t="s">
        <v>3</v>
      </c>
      <c r="B18">
        <v>1</v>
      </c>
      <c r="C18">
        <v>266</v>
      </c>
      <c r="E18">
        <v>149465</v>
      </c>
      <c r="F18">
        <v>9.3700000000000006E-2</v>
      </c>
      <c r="G18" s="4">
        <v>1000</v>
      </c>
    </row>
    <row r="19" spans="1:7" x14ac:dyDescent="0.25">
      <c r="A19" t="s">
        <v>3</v>
      </c>
      <c r="B19">
        <v>3</v>
      </c>
      <c r="C19">
        <v>13</v>
      </c>
      <c r="D19" t="s">
        <v>16</v>
      </c>
      <c r="E19">
        <v>84855</v>
      </c>
      <c r="F19">
        <v>0.69710000000000005</v>
      </c>
      <c r="G19" s="4">
        <v>1000</v>
      </c>
    </row>
    <row r="20" spans="1:7" x14ac:dyDescent="0.25">
      <c r="A20" t="s">
        <v>3</v>
      </c>
      <c r="B20">
        <v>364</v>
      </c>
      <c r="C20">
        <v>5365</v>
      </c>
      <c r="D20" t="s">
        <v>57</v>
      </c>
      <c r="E20">
        <v>30059131</v>
      </c>
      <c r="F20">
        <v>0.3735</v>
      </c>
      <c r="G20" s="4">
        <v>1000</v>
      </c>
    </row>
    <row r="21" spans="1:7" x14ac:dyDescent="0.25">
      <c r="A21" t="s">
        <v>26</v>
      </c>
      <c r="B21">
        <v>364</v>
      </c>
      <c r="C21">
        <v>16416</v>
      </c>
      <c r="D21">
        <v>5</v>
      </c>
      <c r="E21">
        <v>52571</v>
      </c>
      <c r="F21">
        <v>1.7129000000000001</v>
      </c>
      <c r="G21" s="4">
        <v>9000</v>
      </c>
    </row>
    <row r="22" spans="1:7" x14ac:dyDescent="0.25">
      <c r="A22" t="s">
        <v>12</v>
      </c>
      <c r="B22">
        <v>366</v>
      </c>
      <c r="C22">
        <v>21</v>
      </c>
      <c r="D22" t="s">
        <v>148</v>
      </c>
      <c r="E22">
        <v>58515</v>
      </c>
      <c r="F22">
        <v>1.1887000000000001</v>
      </c>
      <c r="G22" s="4">
        <v>10000</v>
      </c>
    </row>
    <row r="23" spans="1:7" x14ac:dyDescent="0.25">
      <c r="A23" t="s">
        <v>12</v>
      </c>
      <c r="B23">
        <v>366</v>
      </c>
      <c r="C23">
        <v>21</v>
      </c>
      <c r="D23" t="s">
        <v>149</v>
      </c>
      <c r="E23">
        <v>58508</v>
      </c>
      <c r="F23">
        <v>13.741099999999999</v>
      </c>
      <c r="G23" s="4">
        <v>10000</v>
      </c>
    </row>
    <row r="24" spans="1:7" x14ac:dyDescent="0.25">
      <c r="A24" t="s">
        <v>116</v>
      </c>
      <c r="B24">
        <v>362</v>
      </c>
      <c r="C24">
        <v>56381</v>
      </c>
      <c r="D24" t="s">
        <v>148</v>
      </c>
      <c r="E24">
        <v>47656</v>
      </c>
      <c r="F24">
        <v>14.3645</v>
      </c>
      <c r="G24" s="4">
        <v>10000</v>
      </c>
    </row>
    <row r="25" spans="1:7" x14ac:dyDescent="0.25">
      <c r="A25" t="s">
        <v>116</v>
      </c>
      <c r="B25">
        <v>364</v>
      </c>
      <c r="C25">
        <v>16415</v>
      </c>
      <c r="D25" t="s">
        <v>208</v>
      </c>
      <c r="E25">
        <v>50249</v>
      </c>
      <c r="F25">
        <v>8.1506000000000007</v>
      </c>
      <c r="G25" s="4">
        <v>10000</v>
      </c>
    </row>
    <row r="26" spans="1:7" x14ac:dyDescent="0.25">
      <c r="A26" t="s">
        <v>116</v>
      </c>
      <c r="B26">
        <v>364</v>
      </c>
      <c r="C26">
        <v>16416</v>
      </c>
      <c r="D26" t="s">
        <v>236</v>
      </c>
      <c r="E26">
        <v>50823</v>
      </c>
      <c r="F26">
        <v>9.8785000000000007</v>
      </c>
      <c r="G26" s="4">
        <v>10000</v>
      </c>
    </row>
    <row r="27" spans="1:7" x14ac:dyDescent="0.25">
      <c r="A27" t="s">
        <v>116</v>
      </c>
      <c r="B27">
        <v>364</v>
      </c>
      <c r="C27">
        <v>16615</v>
      </c>
      <c r="D27">
        <v>0</v>
      </c>
      <c r="E27">
        <v>30058446</v>
      </c>
      <c r="F27">
        <v>10.209099999999999</v>
      </c>
      <c r="G27" s="4">
        <v>10000</v>
      </c>
    </row>
    <row r="28" spans="1:7" x14ac:dyDescent="0.25">
      <c r="A28" t="s">
        <v>116</v>
      </c>
      <c r="B28">
        <v>364</v>
      </c>
      <c r="C28">
        <v>97660</v>
      </c>
      <c r="D28" t="s">
        <v>147</v>
      </c>
      <c r="E28">
        <v>51233</v>
      </c>
      <c r="F28">
        <v>11.450100000000001</v>
      </c>
      <c r="G28" s="4">
        <v>10000</v>
      </c>
    </row>
    <row r="29" spans="1:7" x14ac:dyDescent="0.25">
      <c r="A29" t="s">
        <v>3</v>
      </c>
      <c r="B29">
        <v>4</v>
      </c>
      <c r="C29">
        <v>486</v>
      </c>
      <c r="E29">
        <v>42985</v>
      </c>
      <c r="F29">
        <v>5.04E-2</v>
      </c>
      <c r="G29" s="4">
        <v>12000</v>
      </c>
    </row>
    <row r="30" spans="1:7" x14ac:dyDescent="0.25">
      <c r="A30" t="s">
        <v>3</v>
      </c>
      <c r="B30">
        <v>4</v>
      </c>
      <c r="C30">
        <v>487</v>
      </c>
      <c r="E30">
        <v>42995</v>
      </c>
      <c r="G30" s="4">
        <v>12000</v>
      </c>
    </row>
    <row r="31" spans="1:7" x14ac:dyDescent="0.25">
      <c r="A31" t="s">
        <v>3</v>
      </c>
      <c r="B31">
        <v>361</v>
      </c>
      <c r="C31">
        <v>53</v>
      </c>
      <c r="E31">
        <v>46552</v>
      </c>
      <c r="F31">
        <v>2.0236999999999998</v>
      </c>
      <c r="G31" s="4">
        <v>20000</v>
      </c>
    </row>
    <row r="32" spans="1:7" x14ac:dyDescent="0.25">
      <c r="A32" t="s">
        <v>116</v>
      </c>
      <c r="B32">
        <v>364</v>
      </c>
      <c r="C32">
        <v>16415</v>
      </c>
      <c r="D32" t="s">
        <v>147</v>
      </c>
      <c r="E32">
        <v>52533</v>
      </c>
      <c r="F32">
        <v>22.169499999999999</v>
      </c>
      <c r="G32" s="4">
        <v>20000</v>
      </c>
    </row>
    <row r="33" spans="1:7" x14ac:dyDescent="0.25">
      <c r="A33" t="s">
        <v>116</v>
      </c>
      <c r="B33">
        <v>364</v>
      </c>
      <c r="C33">
        <v>16416</v>
      </c>
      <c r="D33" t="s">
        <v>170</v>
      </c>
      <c r="E33">
        <v>50995</v>
      </c>
      <c r="F33">
        <v>20.8551</v>
      </c>
      <c r="G33" s="4">
        <v>20000</v>
      </c>
    </row>
    <row r="34" spans="1:7" x14ac:dyDescent="0.25">
      <c r="A34" t="s">
        <v>116</v>
      </c>
      <c r="B34">
        <v>364</v>
      </c>
      <c r="C34">
        <v>16416</v>
      </c>
      <c r="D34" t="s">
        <v>176</v>
      </c>
      <c r="E34">
        <v>50926</v>
      </c>
      <c r="F34">
        <v>21.603300000000001</v>
      </c>
      <c r="G34" s="4">
        <v>20000</v>
      </c>
    </row>
    <row r="35" spans="1:7" x14ac:dyDescent="0.25">
      <c r="A35" t="s">
        <v>116</v>
      </c>
      <c r="B35">
        <v>364</v>
      </c>
      <c r="C35">
        <v>16415</v>
      </c>
      <c r="D35" t="s">
        <v>218</v>
      </c>
      <c r="E35">
        <v>50256</v>
      </c>
      <c r="F35">
        <v>29.4573</v>
      </c>
      <c r="G35" s="4">
        <v>30000</v>
      </c>
    </row>
    <row r="36" spans="1:7" x14ac:dyDescent="0.25">
      <c r="A36" t="s">
        <v>116</v>
      </c>
      <c r="B36">
        <v>364</v>
      </c>
      <c r="C36">
        <v>16416</v>
      </c>
      <c r="D36" t="s">
        <v>172</v>
      </c>
      <c r="E36">
        <v>51408</v>
      </c>
      <c r="F36">
        <v>27.995899999999999</v>
      </c>
      <c r="G36" s="4">
        <v>30000</v>
      </c>
    </row>
    <row r="37" spans="1:7" x14ac:dyDescent="0.25">
      <c r="A37" t="s">
        <v>116</v>
      </c>
      <c r="B37">
        <v>364</v>
      </c>
      <c r="C37">
        <v>16416</v>
      </c>
      <c r="D37" t="s">
        <v>216</v>
      </c>
      <c r="E37">
        <v>52904</v>
      </c>
      <c r="F37">
        <v>28.8583</v>
      </c>
      <c r="G37" s="4">
        <v>30000</v>
      </c>
    </row>
    <row r="38" spans="1:7" x14ac:dyDescent="0.25">
      <c r="A38" t="s">
        <v>116</v>
      </c>
      <c r="B38">
        <v>364</v>
      </c>
      <c r="C38">
        <v>16416</v>
      </c>
      <c r="D38" t="s">
        <v>231</v>
      </c>
      <c r="E38">
        <v>50933</v>
      </c>
      <c r="F38">
        <v>2.7105000000000001</v>
      </c>
      <c r="G38" s="4">
        <v>30000</v>
      </c>
    </row>
    <row r="39" spans="1:7" x14ac:dyDescent="0.25">
      <c r="A39" t="s">
        <v>116</v>
      </c>
      <c r="B39">
        <v>365</v>
      </c>
      <c r="C39">
        <v>74671</v>
      </c>
      <c r="D39" t="s">
        <v>147</v>
      </c>
      <c r="E39">
        <v>57624</v>
      </c>
      <c r="F39">
        <v>25.873699999999999</v>
      </c>
      <c r="G39" s="4">
        <v>30000</v>
      </c>
    </row>
    <row r="40" spans="1:7" x14ac:dyDescent="0.25">
      <c r="A40" t="s">
        <v>116</v>
      </c>
      <c r="B40">
        <v>364</v>
      </c>
      <c r="C40">
        <v>16415</v>
      </c>
      <c r="D40" t="s">
        <v>184</v>
      </c>
      <c r="E40">
        <v>51305</v>
      </c>
      <c r="F40">
        <v>41.123199999999997</v>
      </c>
      <c r="G40" s="4">
        <v>40000</v>
      </c>
    </row>
    <row r="41" spans="1:7" x14ac:dyDescent="0.25">
      <c r="A41" t="s">
        <v>116</v>
      </c>
      <c r="B41">
        <v>364</v>
      </c>
      <c r="C41">
        <v>16416</v>
      </c>
      <c r="D41" t="s">
        <v>175</v>
      </c>
      <c r="E41">
        <v>52557</v>
      </c>
      <c r="F41">
        <v>47.5336</v>
      </c>
      <c r="G41" s="4">
        <v>50000</v>
      </c>
    </row>
    <row r="42" spans="1:7" x14ac:dyDescent="0.25">
      <c r="A42" t="s">
        <v>116</v>
      </c>
      <c r="B42">
        <v>364</v>
      </c>
      <c r="C42">
        <v>16416</v>
      </c>
      <c r="D42" t="s">
        <v>230</v>
      </c>
      <c r="E42">
        <v>51374</v>
      </c>
      <c r="F42">
        <v>4.4237000000000002</v>
      </c>
      <c r="G42" s="4">
        <v>50000</v>
      </c>
    </row>
    <row r="43" spans="1:7" x14ac:dyDescent="0.25">
      <c r="A43" t="s">
        <v>26</v>
      </c>
      <c r="B43">
        <v>364</v>
      </c>
      <c r="C43">
        <v>6402</v>
      </c>
      <c r="E43">
        <v>52454</v>
      </c>
      <c r="F43">
        <v>17.7151</v>
      </c>
      <c r="G43" s="4">
        <v>53000</v>
      </c>
    </row>
    <row r="44" spans="1:7" x14ac:dyDescent="0.25">
      <c r="A44" t="s">
        <v>12</v>
      </c>
      <c r="B44">
        <v>356</v>
      </c>
      <c r="C44">
        <v>153</v>
      </c>
      <c r="E44">
        <v>30057146</v>
      </c>
      <c r="F44">
        <v>3.5999999999999999E-3</v>
      </c>
      <c r="G44" s="4">
        <v>60000</v>
      </c>
    </row>
    <row r="45" spans="1:7" x14ac:dyDescent="0.25">
      <c r="A45" t="s">
        <v>12</v>
      </c>
      <c r="B45">
        <v>356</v>
      </c>
      <c r="C45">
        <v>186</v>
      </c>
      <c r="E45">
        <v>30057160</v>
      </c>
      <c r="F45">
        <v>3.8536999999999999</v>
      </c>
      <c r="G45" s="4">
        <v>70000</v>
      </c>
    </row>
    <row r="46" spans="1:7" x14ac:dyDescent="0.25">
      <c r="A46" t="s">
        <v>3</v>
      </c>
      <c r="B46">
        <v>357</v>
      </c>
      <c r="C46">
        <v>25</v>
      </c>
      <c r="E46">
        <v>24813</v>
      </c>
      <c r="F46">
        <v>0.20230000000000001</v>
      </c>
      <c r="G46" s="4">
        <v>70000</v>
      </c>
    </row>
    <row r="47" spans="1:7" x14ac:dyDescent="0.25">
      <c r="A47" t="s">
        <v>116</v>
      </c>
      <c r="B47">
        <v>362</v>
      </c>
      <c r="C47">
        <v>16417</v>
      </c>
      <c r="D47" t="s">
        <v>151</v>
      </c>
      <c r="E47">
        <v>47632</v>
      </c>
      <c r="F47">
        <v>7.3806000000000003</v>
      </c>
      <c r="G47" s="4">
        <v>70000</v>
      </c>
    </row>
    <row r="48" spans="1:7" x14ac:dyDescent="0.25">
      <c r="A48" t="s">
        <v>116</v>
      </c>
      <c r="B48">
        <v>364</v>
      </c>
      <c r="C48">
        <v>16416</v>
      </c>
      <c r="D48" t="s">
        <v>178</v>
      </c>
      <c r="E48">
        <v>50720</v>
      </c>
      <c r="F48">
        <v>6.88E-2</v>
      </c>
      <c r="G48" s="4">
        <v>70000</v>
      </c>
    </row>
    <row r="49" spans="1:7" x14ac:dyDescent="0.25">
      <c r="A49" t="s">
        <v>3</v>
      </c>
      <c r="B49">
        <v>360</v>
      </c>
      <c r="C49">
        <v>106</v>
      </c>
      <c r="E49">
        <v>43009</v>
      </c>
      <c r="F49">
        <v>0.19969999999999999</v>
      </c>
      <c r="G49" s="4">
        <v>78000</v>
      </c>
    </row>
    <row r="50" spans="1:7" x14ac:dyDescent="0.25">
      <c r="A50" t="s">
        <v>3</v>
      </c>
      <c r="B50">
        <v>360</v>
      </c>
      <c r="C50">
        <v>107</v>
      </c>
      <c r="E50">
        <v>43016</v>
      </c>
      <c r="F50">
        <v>0.19980000000000001</v>
      </c>
      <c r="G50" s="4">
        <v>78000</v>
      </c>
    </row>
    <row r="51" spans="1:7" x14ac:dyDescent="0.25">
      <c r="A51" t="s">
        <v>3</v>
      </c>
      <c r="B51">
        <v>360</v>
      </c>
      <c r="C51">
        <v>109</v>
      </c>
      <c r="E51">
        <v>43023</v>
      </c>
      <c r="F51">
        <v>0.19980000000000001</v>
      </c>
      <c r="G51" s="4">
        <v>78000</v>
      </c>
    </row>
    <row r="52" spans="1:7" x14ac:dyDescent="0.25">
      <c r="A52" t="s">
        <v>3</v>
      </c>
      <c r="B52">
        <v>360</v>
      </c>
      <c r="C52">
        <v>110</v>
      </c>
      <c r="E52">
        <v>43030</v>
      </c>
      <c r="F52">
        <v>0.2001</v>
      </c>
      <c r="G52" s="4">
        <v>78000</v>
      </c>
    </row>
    <row r="53" spans="1:7" x14ac:dyDescent="0.25">
      <c r="A53" t="s">
        <v>3</v>
      </c>
      <c r="B53">
        <v>360</v>
      </c>
      <c r="C53">
        <v>111</v>
      </c>
      <c r="E53">
        <v>43047</v>
      </c>
      <c r="F53">
        <v>0.2001</v>
      </c>
      <c r="G53" s="4">
        <v>78000</v>
      </c>
    </row>
    <row r="54" spans="1:7" x14ac:dyDescent="0.25">
      <c r="A54" t="s">
        <v>3</v>
      </c>
      <c r="B54">
        <v>360</v>
      </c>
      <c r="C54">
        <v>113</v>
      </c>
      <c r="E54">
        <v>43054</v>
      </c>
      <c r="F54">
        <v>0.1996</v>
      </c>
      <c r="G54" s="4">
        <v>78000</v>
      </c>
    </row>
    <row r="55" spans="1:7" x14ac:dyDescent="0.25">
      <c r="A55" t="s">
        <v>3</v>
      </c>
      <c r="B55">
        <v>360</v>
      </c>
      <c r="C55">
        <v>114</v>
      </c>
      <c r="E55">
        <v>43061</v>
      </c>
      <c r="F55">
        <v>0.20030000000000001</v>
      </c>
      <c r="G55" s="4">
        <v>78000</v>
      </c>
    </row>
    <row r="56" spans="1:7" x14ac:dyDescent="0.25">
      <c r="A56" t="s">
        <v>3</v>
      </c>
      <c r="B56">
        <v>360</v>
      </c>
      <c r="C56">
        <v>104</v>
      </c>
      <c r="E56">
        <v>42981</v>
      </c>
      <c r="F56">
        <v>0.20530000000000001</v>
      </c>
      <c r="G56" s="4">
        <v>79000</v>
      </c>
    </row>
    <row r="57" spans="1:7" x14ac:dyDescent="0.25">
      <c r="A57" t="s">
        <v>12</v>
      </c>
      <c r="B57">
        <v>356</v>
      </c>
      <c r="C57">
        <v>185</v>
      </c>
      <c r="E57">
        <v>30057153</v>
      </c>
      <c r="F57">
        <v>3.8820999999999999</v>
      </c>
      <c r="G57" s="4">
        <v>110000</v>
      </c>
    </row>
    <row r="58" spans="1:7" x14ac:dyDescent="0.25">
      <c r="A58" t="s">
        <v>67</v>
      </c>
      <c r="B58">
        <v>21</v>
      </c>
      <c r="C58">
        <v>5741</v>
      </c>
      <c r="D58" t="s">
        <v>6</v>
      </c>
      <c r="E58">
        <v>136835</v>
      </c>
      <c r="F58">
        <v>1.1167</v>
      </c>
      <c r="G58" s="4">
        <v>112000</v>
      </c>
    </row>
    <row r="59" spans="1:7" x14ac:dyDescent="0.25">
      <c r="A59" t="s">
        <v>5</v>
      </c>
      <c r="B59">
        <v>356</v>
      </c>
      <c r="C59">
        <v>10000</v>
      </c>
      <c r="D59">
        <v>0</v>
      </c>
      <c r="E59">
        <v>30058381</v>
      </c>
      <c r="F59">
        <v>12.2706</v>
      </c>
      <c r="G59" s="4">
        <v>136000</v>
      </c>
    </row>
    <row r="60" spans="1:7" x14ac:dyDescent="0.25">
      <c r="A60" t="s">
        <v>116</v>
      </c>
      <c r="B60">
        <v>364</v>
      </c>
      <c r="C60">
        <v>16415</v>
      </c>
      <c r="D60" t="s">
        <v>199</v>
      </c>
      <c r="E60">
        <v>51288</v>
      </c>
      <c r="F60">
        <v>14.1249</v>
      </c>
      <c r="G60" s="4">
        <v>140000</v>
      </c>
    </row>
    <row r="61" spans="1:7" x14ac:dyDescent="0.25">
      <c r="A61" t="s">
        <v>116</v>
      </c>
      <c r="B61">
        <v>364</v>
      </c>
      <c r="C61">
        <v>16416</v>
      </c>
      <c r="D61" t="s">
        <v>240</v>
      </c>
      <c r="E61">
        <v>52894</v>
      </c>
      <c r="F61">
        <v>30.535499999999999</v>
      </c>
      <c r="G61" s="4">
        <v>170000</v>
      </c>
    </row>
    <row r="62" spans="1:7" x14ac:dyDescent="0.25">
      <c r="A62" t="s">
        <v>26</v>
      </c>
      <c r="B62">
        <v>228</v>
      </c>
      <c r="C62">
        <v>14845</v>
      </c>
      <c r="E62">
        <v>136885</v>
      </c>
      <c r="F62">
        <v>54.9604</v>
      </c>
      <c r="G62" s="4">
        <v>220000</v>
      </c>
    </row>
    <row r="63" spans="1:7" x14ac:dyDescent="0.25">
      <c r="A63" t="s">
        <v>3</v>
      </c>
      <c r="B63">
        <v>1</v>
      </c>
      <c r="C63">
        <v>249</v>
      </c>
      <c r="E63">
        <v>149295</v>
      </c>
      <c r="F63">
        <v>0.19939999999999999</v>
      </c>
      <c r="G63" s="4">
        <v>234000</v>
      </c>
    </row>
    <row r="64" spans="1:7" x14ac:dyDescent="0.25">
      <c r="A64" t="s">
        <v>3</v>
      </c>
      <c r="B64">
        <v>1</v>
      </c>
      <c r="C64">
        <v>250</v>
      </c>
      <c r="E64">
        <v>149305</v>
      </c>
      <c r="F64">
        <v>0.19939999999999999</v>
      </c>
      <c r="G64" s="4">
        <v>234000</v>
      </c>
    </row>
    <row r="65" spans="1:7" x14ac:dyDescent="0.25">
      <c r="A65" t="s">
        <v>3</v>
      </c>
      <c r="B65">
        <v>1</v>
      </c>
      <c r="C65">
        <v>263</v>
      </c>
      <c r="E65">
        <v>149435</v>
      </c>
      <c r="G65" s="4">
        <v>235000</v>
      </c>
    </row>
    <row r="66" spans="1:7" x14ac:dyDescent="0.25">
      <c r="A66" t="s">
        <v>3</v>
      </c>
      <c r="B66">
        <v>1</v>
      </c>
      <c r="C66">
        <v>265</v>
      </c>
      <c r="E66">
        <v>149455</v>
      </c>
      <c r="F66">
        <v>0.2001</v>
      </c>
      <c r="G66" s="4">
        <v>235000</v>
      </c>
    </row>
    <row r="67" spans="1:7" x14ac:dyDescent="0.25">
      <c r="A67" t="s">
        <v>3</v>
      </c>
      <c r="B67">
        <v>1</v>
      </c>
      <c r="C67">
        <v>239</v>
      </c>
      <c r="E67">
        <v>149195</v>
      </c>
      <c r="F67">
        <v>0.20250000000000001</v>
      </c>
      <c r="G67" s="4">
        <v>236000</v>
      </c>
    </row>
    <row r="68" spans="1:7" x14ac:dyDescent="0.25">
      <c r="A68" t="s">
        <v>3</v>
      </c>
      <c r="B68">
        <v>1</v>
      </c>
      <c r="C68">
        <v>241</v>
      </c>
      <c r="E68">
        <v>149215</v>
      </c>
      <c r="F68">
        <v>0.20250000000000001</v>
      </c>
      <c r="G68" s="4">
        <v>236000</v>
      </c>
    </row>
    <row r="69" spans="1:7" x14ac:dyDescent="0.25">
      <c r="A69" t="s">
        <v>3</v>
      </c>
      <c r="B69">
        <v>1</v>
      </c>
      <c r="C69">
        <v>243</v>
      </c>
      <c r="E69">
        <v>149235</v>
      </c>
      <c r="F69">
        <v>0.20250000000000001</v>
      </c>
      <c r="G69" s="4">
        <v>236000</v>
      </c>
    </row>
    <row r="70" spans="1:7" x14ac:dyDescent="0.25">
      <c r="A70" t="s">
        <v>3</v>
      </c>
      <c r="B70">
        <v>1</v>
      </c>
      <c r="C70">
        <v>245</v>
      </c>
      <c r="E70">
        <v>149255</v>
      </c>
      <c r="F70">
        <v>0.20250000000000001</v>
      </c>
      <c r="G70" s="4">
        <v>236000</v>
      </c>
    </row>
    <row r="71" spans="1:7" x14ac:dyDescent="0.25">
      <c r="A71" t="s">
        <v>3</v>
      </c>
      <c r="B71">
        <v>1</v>
      </c>
      <c r="C71">
        <v>262</v>
      </c>
      <c r="E71">
        <v>149425</v>
      </c>
      <c r="F71">
        <v>0.20280000000000001</v>
      </c>
      <c r="G71" s="4">
        <v>236000</v>
      </c>
    </row>
    <row r="72" spans="1:7" x14ac:dyDescent="0.25">
      <c r="A72" t="s">
        <v>3</v>
      </c>
      <c r="B72">
        <v>1</v>
      </c>
      <c r="C72">
        <v>264</v>
      </c>
      <c r="E72">
        <v>149445</v>
      </c>
      <c r="F72">
        <v>2.0799999999999999E-2</v>
      </c>
      <c r="G72" s="4">
        <v>239000</v>
      </c>
    </row>
    <row r="73" spans="1:7" x14ac:dyDescent="0.25">
      <c r="A73" t="s">
        <v>5</v>
      </c>
      <c r="B73">
        <v>356</v>
      </c>
      <c r="C73">
        <v>10000</v>
      </c>
      <c r="D73" t="s">
        <v>32</v>
      </c>
      <c r="E73">
        <v>30058422</v>
      </c>
      <c r="F73">
        <v>1.8565</v>
      </c>
      <c r="G73" s="4">
        <v>257000</v>
      </c>
    </row>
    <row r="74" spans="1:7" x14ac:dyDescent="0.25">
      <c r="A74" t="s">
        <v>3</v>
      </c>
      <c r="B74">
        <v>1</v>
      </c>
      <c r="C74">
        <v>247</v>
      </c>
      <c r="E74">
        <v>149275</v>
      </c>
      <c r="G74" s="4">
        <v>258000</v>
      </c>
    </row>
    <row r="75" spans="1:7" x14ac:dyDescent="0.25">
      <c r="A75" t="s">
        <v>3</v>
      </c>
      <c r="B75">
        <v>1</v>
      </c>
      <c r="C75">
        <v>248</v>
      </c>
      <c r="E75">
        <v>149285</v>
      </c>
      <c r="F75">
        <v>0.19980000000000001</v>
      </c>
      <c r="G75" s="4">
        <v>258000</v>
      </c>
    </row>
    <row r="76" spans="1:7" x14ac:dyDescent="0.25">
      <c r="A76" t="s">
        <v>3</v>
      </c>
      <c r="B76">
        <v>1</v>
      </c>
      <c r="C76">
        <v>251</v>
      </c>
      <c r="E76">
        <v>149315</v>
      </c>
      <c r="F76">
        <v>0.19969999999999999</v>
      </c>
      <c r="G76" s="4">
        <v>258000</v>
      </c>
    </row>
    <row r="77" spans="1:7" x14ac:dyDescent="0.25">
      <c r="A77" t="s">
        <v>3</v>
      </c>
      <c r="B77">
        <v>1</v>
      </c>
      <c r="C77">
        <v>252</v>
      </c>
      <c r="E77">
        <v>149325</v>
      </c>
      <c r="F77">
        <v>0.19989999999999999</v>
      </c>
      <c r="G77" s="4">
        <v>258000</v>
      </c>
    </row>
    <row r="78" spans="1:7" x14ac:dyDescent="0.25">
      <c r="A78" t="s">
        <v>3</v>
      </c>
      <c r="B78">
        <v>1</v>
      </c>
      <c r="C78">
        <v>255</v>
      </c>
      <c r="E78">
        <v>149355</v>
      </c>
      <c r="G78" s="4">
        <v>258000</v>
      </c>
    </row>
    <row r="79" spans="1:7" x14ac:dyDescent="0.25">
      <c r="A79" t="s">
        <v>3</v>
      </c>
      <c r="B79">
        <v>1</v>
      </c>
      <c r="C79">
        <v>256</v>
      </c>
      <c r="E79">
        <v>149365</v>
      </c>
      <c r="F79">
        <v>0.19980000000000001</v>
      </c>
      <c r="G79" s="4">
        <v>258000</v>
      </c>
    </row>
    <row r="80" spans="1:7" x14ac:dyDescent="0.25">
      <c r="A80" t="s">
        <v>3</v>
      </c>
      <c r="B80">
        <v>1</v>
      </c>
      <c r="C80">
        <v>257</v>
      </c>
      <c r="E80">
        <v>149375</v>
      </c>
      <c r="F80">
        <v>0.19939999999999999</v>
      </c>
      <c r="G80" s="4">
        <v>258000</v>
      </c>
    </row>
    <row r="81" spans="1:7" x14ac:dyDescent="0.25">
      <c r="A81" t="s">
        <v>3</v>
      </c>
      <c r="B81">
        <v>1</v>
      </c>
      <c r="C81">
        <v>258</v>
      </c>
      <c r="E81">
        <v>149385</v>
      </c>
      <c r="F81">
        <v>0.19950000000000001</v>
      </c>
      <c r="G81" s="4">
        <v>258000</v>
      </c>
    </row>
    <row r="82" spans="1:7" x14ac:dyDescent="0.25">
      <c r="A82" t="s">
        <v>3</v>
      </c>
      <c r="B82">
        <v>1</v>
      </c>
      <c r="C82">
        <v>259</v>
      </c>
      <c r="E82">
        <v>149395</v>
      </c>
      <c r="F82">
        <v>0.19980000000000001</v>
      </c>
      <c r="G82" s="4">
        <v>258000</v>
      </c>
    </row>
    <row r="83" spans="1:7" x14ac:dyDescent="0.25">
      <c r="A83" t="s">
        <v>3</v>
      </c>
      <c r="B83">
        <v>1</v>
      </c>
      <c r="C83">
        <v>260</v>
      </c>
      <c r="E83">
        <v>149405</v>
      </c>
      <c r="G83" s="4">
        <v>258000</v>
      </c>
    </row>
    <row r="84" spans="1:7" x14ac:dyDescent="0.25">
      <c r="A84" t="s">
        <v>3</v>
      </c>
      <c r="B84">
        <v>1</v>
      </c>
      <c r="C84">
        <v>240</v>
      </c>
      <c r="E84">
        <v>149205</v>
      </c>
      <c r="F84">
        <v>0.20250000000000001</v>
      </c>
      <c r="G84" s="4">
        <v>260000</v>
      </c>
    </row>
    <row r="85" spans="1:7" x14ac:dyDescent="0.25">
      <c r="A85" t="s">
        <v>3</v>
      </c>
      <c r="B85">
        <v>1</v>
      </c>
      <c r="C85">
        <v>242</v>
      </c>
      <c r="E85">
        <v>149225</v>
      </c>
      <c r="F85">
        <v>0.20250000000000001</v>
      </c>
      <c r="G85" s="4">
        <v>260000</v>
      </c>
    </row>
    <row r="86" spans="1:7" x14ac:dyDescent="0.25">
      <c r="A86" t="s">
        <v>3</v>
      </c>
      <c r="B86">
        <v>1</v>
      </c>
      <c r="C86">
        <v>244</v>
      </c>
      <c r="E86">
        <v>149245</v>
      </c>
      <c r="F86">
        <v>0.20250000000000001</v>
      </c>
      <c r="G86" s="4">
        <v>260000</v>
      </c>
    </row>
    <row r="87" spans="1:7" x14ac:dyDescent="0.25">
      <c r="A87" t="s">
        <v>3</v>
      </c>
      <c r="B87">
        <v>1</v>
      </c>
      <c r="C87">
        <v>246</v>
      </c>
      <c r="E87">
        <v>149265</v>
      </c>
      <c r="F87">
        <v>0.20269999999999999</v>
      </c>
      <c r="G87" s="4">
        <v>260000</v>
      </c>
    </row>
    <row r="88" spans="1:7" x14ac:dyDescent="0.25">
      <c r="A88" t="s">
        <v>3</v>
      </c>
      <c r="B88">
        <v>1</v>
      </c>
      <c r="C88">
        <v>253</v>
      </c>
      <c r="E88">
        <v>149335</v>
      </c>
      <c r="F88">
        <v>0.20269999999999999</v>
      </c>
      <c r="G88" s="4">
        <v>260000</v>
      </c>
    </row>
    <row r="89" spans="1:7" x14ac:dyDescent="0.25">
      <c r="A89" t="s">
        <v>3</v>
      </c>
      <c r="B89">
        <v>1</v>
      </c>
      <c r="C89">
        <v>254</v>
      </c>
      <c r="E89">
        <v>149345</v>
      </c>
      <c r="F89">
        <v>0.20280000000000001</v>
      </c>
      <c r="G89" s="4">
        <v>260000</v>
      </c>
    </row>
    <row r="90" spans="1:7" x14ac:dyDescent="0.25">
      <c r="A90" t="s">
        <v>3</v>
      </c>
      <c r="B90">
        <v>1</v>
      </c>
      <c r="C90">
        <v>261</v>
      </c>
      <c r="E90">
        <v>149415</v>
      </c>
      <c r="F90">
        <v>0.20280000000000001</v>
      </c>
      <c r="G90" s="4">
        <v>260000</v>
      </c>
    </row>
    <row r="91" spans="1:7" x14ac:dyDescent="0.25">
      <c r="A91" t="s">
        <v>116</v>
      </c>
      <c r="B91">
        <v>364</v>
      </c>
      <c r="C91">
        <v>16418</v>
      </c>
      <c r="D91" t="s">
        <v>165</v>
      </c>
      <c r="E91">
        <v>51123</v>
      </c>
      <c r="F91">
        <v>18.3353</v>
      </c>
      <c r="G91" s="4">
        <v>260000</v>
      </c>
    </row>
    <row r="92" spans="1:7" x14ac:dyDescent="0.25">
      <c r="A92" t="s">
        <v>5</v>
      </c>
      <c r="B92">
        <v>356</v>
      </c>
      <c r="C92">
        <v>10000</v>
      </c>
      <c r="D92" t="s">
        <v>142</v>
      </c>
      <c r="E92">
        <v>30058439</v>
      </c>
      <c r="F92">
        <v>138.88040000000001</v>
      </c>
      <c r="G92" s="4">
        <v>290000</v>
      </c>
    </row>
    <row r="93" spans="1:7" x14ac:dyDescent="0.25">
      <c r="A93" t="s">
        <v>116</v>
      </c>
      <c r="B93">
        <v>364</v>
      </c>
      <c r="C93">
        <v>16416</v>
      </c>
      <c r="D93" t="s">
        <v>174</v>
      </c>
      <c r="E93">
        <v>50816</v>
      </c>
      <c r="F93">
        <v>8.7985000000000007</v>
      </c>
      <c r="G93" s="4">
        <v>290000</v>
      </c>
    </row>
    <row r="94" spans="1:7" x14ac:dyDescent="0.25">
      <c r="A94" t="s">
        <v>116</v>
      </c>
      <c r="B94">
        <v>364</v>
      </c>
      <c r="C94">
        <v>16418</v>
      </c>
      <c r="D94" t="s">
        <v>149</v>
      </c>
      <c r="E94">
        <v>51178</v>
      </c>
      <c r="F94">
        <v>7.9501999999999997</v>
      </c>
      <c r="G94" s="4">
        <v>310000</v>
      </c>
    </row>
    <row r="95" spans="1:7" x14ac:dyDescent="0.25">
      <c r="A95" t="s">
        <v>26</v>
      </c>
      <c r="B95">
        <v>3</v>
      </c>
      <c r="C95">
        <v>157</v>
      </c>
      <c r="E95">
        <v>34745</v>
      </c>
      <c r="F95">
        <v>0.70820000000000005</v>
      </c>
      <c r="G95" s="4">
        <v>350000</v>
      </c>
    </row>
    <row r="96" spans="1:7" x14ac:dyDescent="0.25">
      <c r="A96" t="s">
        <v>26</v>
      </c>
      <c r="B96">
        <v>52</v>
      </c>
      <c r="C96">
        <v>7508</v>
      </c>
      <c r="D96" t="s">
        <v>14</v>
      </c>
      <c r="E96">
        <v>128855</v>
      </c>
      <c r="F96">
        <v>8.9375</v>
      </c>
      <c r="G96" s="4">
        <v>357000</v>
      </c>
    </row>
    <row r="97" spans="1:7" x14ac:dyDescent="0.25">
      <c r="A97" t="s">
        <v>3</v>
      </c>
      <c r="B97">
        <v>1</v>
      </c>
      <c r="C97">
        <v>234</v>
      </c>
      <c r="E97">
        <v>13285</v>
      </c>
      <c r="F97">
        <v>0.46439999999999998</v>
      </c>
      <c r="G97" s="4">
        <v>358000</v>
      </c>
    </row>
    <row r="98" spans="1:7" x14ac:dyDescent="0.25">
      <c r="A98" t="s">
        <v>116</v>
      </c>
      <c r="B98">
        <v>362</v>
      </c>
      <c r="C98">
        <v>98447</v>
      </c>
      <c r="D98" t="s">
        <v>148</v>
      </c>
      <c r="E98">
        <v>47498</v>
      </c>
      <c r="F98">
        <v>31.471800000000002</v>
      </c>
      <c r="G98" s="4">
        <v>360000</v>
      </c>
    </row>
    <row r="99" spans="1:7" x14ac:dyDescent="0.25">
      <c r="A99" t="s">
        <v>116</v>
      </c>
      <c r="B99">
        <v>364</v>
      </c>
      <c r="C99">
        <v>16615</v>
      </c>
      <c r="D99">
        <v>20</v>
      </c>
      <c r="E99">
        <v>52605</v>
      </c>
      <c r="F99">
        <v>12.8392</v>
      </c>
      <c r="G99" s="4">
        <v>370000</v>
      </c>
    </row>
    <row r="100" spans="1:7" x14ac:dyDescent="0.25">
      <c r="A100" t="s">
        <v>26</v>
      </c>
      <c r="B100">
        <v>364</v>
      </c>
      <c r="C100">
        <v>13522</v>
      </c>
      <c r="E100">
        <v>52519</v>
      </c>
      <c r="F100">
        <v>97.740200000000002</v>
      </c>
      <c r="G100" s="4">
        <v>391000</v>
      </c>
    </row>
    <row r="101" spans="1:7" x14ac:dyDescent="0.25">
      <c r="A101" t="s">
        <v>116</v>
      </c>
      <c r="B101">
        <v>364</v>
      </c>
      <c r="C101">
        <v>16416</v>
      </c>
      <c r="D101" t="s">
        <v>180</v>
      </c>
      <c r="E101">
        <v>50706</v>
      </c>
      <c r="F101">
        <v>81.928399999999996</v>
      </c>
      <c r="G101" s="4">
        <v>393000</v>
      </c>
    </row>
    <row r="102" spans="1:7" x14ac:dyDescent="0.25">
      <c r="A102" t="s">
        <v>26</v>
      </c>
      <c r="B102">
        <v>163</v>
      </c>
      <c r="C102">
        <v>9208</v>
      </c>
      <c r="D102" t="s">
        <v>6</v>
      </c>
      <c r="E102">
        <v>246915</v>
      </c>
      <c r="F102">
        <v>0.13170000000000001</v>
      </c>
      <c r="G102" s="4">
        <v>394000</v>
      </c>
    </row>
    <row r="103" spans="1:7" x14ac:dyDescent="0.25">
      <c r="A103" t="s">
        <v>116</v>
      </c>
      <c r="B103">
        <v>364</v>
      </c>
      <c r="C103">
        <v>16416</v>
      </c>
      <c r="D103" t="s">
        <v>212</v>
      </c>
      <c r="E103">
        <v>50964</v>
      </c>
      <c r="F103">
        <v>15.445499999999999</v>
      </c>
      <c r="G103" s="4">
        <v>410000</v>
      </c>
    </row>
    <row r="104" spans="1:7" x14ac:dyDescent="0.25">
      <c r="A104" t="s">
        <v>26</v>
      </c>
      <c r="B104">
        <v>364</v>
      </c>
      <c r="C104">
        <v>6403</v>
      </c>
      <c r="E104">
        <v>52461</v>
      </c>
      <c r="F104">
        <v>38.591900000000003</v>
      </c>
      <c r="G104" s="4">
        <v>425000</v>
      </c>
    </row>
    <row r="105" spans="1:7" x14ac:dyDescent="0.25">
      <c r="A105" t="s">
        <v>116</v>
      </c>
      <c r="B105">
        <v>364</v>
      </c>
      <c r="C105">
        <v>16615</v>
      </c>
      <c r="D105">
        <v>36</v>
      </c>
      <c r="E105">
        <v>52612</v>
      </c>
      <c r="F105">
        <v>34.017899999999997</v>
      </c>
      <c r="G105" s="4">
        <v>450000</v>
      </c>
    </row>
    <row r="106" spans="1:7" x14ac:dyDescent="0.25">
      <c r="A106" t="s">
        <v>116</v>
      </c>
      <c r="B106">
        <v>364</v>
      </c>
      <c r="C106">
        <v>16418</v>
      </c>
      <c r="D106" t="s">
        <v>153</v>
      </c>
      <c r="E106">
        <v>52588</v>
      </c>
      <c r="F106">
        <v>23.441600000000001</v>
      </c>
      <c r="G106" s="4">
        <v>460000</v>
      </c>
    </row>
    <row r="107" spans="1:7" x14ac:dyDescent="0.25">
      <c r="A107" t="s">
        <v>244</v>
      </c>
      <c r="B107">
        <v>364</v>
      </c>
      <c r="C107">
        <v>16615</v>
      </c>
      <c r="E107">
        <v>30059478</v>
      </c>
      <c r="F107">
        <v>0.86450000000000005</v>
      </c>
      <c r="G107" s="4">
        <v>470000</v>
      </c>
    </row>
    <row r="108" spans="1:7" x14ac:dyDescent="0.25">
      <c r="A108" t="s">
        <v>5</v>
      </c>
      <c r="B108">
        <v>356</v>
      </c>
      <c r="C108">
        <v>31</v>
      </c>
      <c r="E108">
        <v>59389</v>
      </c>
      <c r="F108">
        <v>0.26979999999999998</v>
      </c>
      <c r="G108" s="4">
        <v>490000</v>
      </c>
    </row>
    <row r="109" spans="1:7" x14ac:dyDescent="0.25">
      <c r="A109" t="s">
        <v>3</v>
      </c>
      <c r="B109">
        <v>2</v>
      </c>
      <c r="C109">
        <v>410</v>
      </c>
      <c r="E109">
        <v>254875</v>
      </c>
      <c r="F109">
        <v>6.5600000000000006E-2</v>
      </c>
      <c r="G109" s="4">
        <v>510000</v>
      </c>
    </row>
    <row r="110" spans="1:7" x14ac:dyDescent="0.25">
      <c r="A110" t="s">
        <v>12</v>
      </c>
      <c r="B110">
        <v>356</v>
      </c>
      <c r="C110">
        <v>68</v>
      </c>
      <c r="E110">
        <v>60138</v>
      </c>
      <c r="F110">
        <v>0.16739999999999999</v>
      </c>
      <c r="G110" s="4">
        <v>520000</v>
      </c>
    </row>
    <row r="111" spans="1:7" x14ac:dyDescent="0.25">
      <c r="A111" t="s">
        <v>12</v>
      </c>
      <c r="B111">
        <v>356</v>
      </c>
      <c r="C111">
        <v>87</v>
      </c>
      <c r="E111">
        <v>60080</v>
      </c>
      <c r="F111">
        <v>0.2036</v>
      </c>
      <c r="G111" s="4">
        <v>530000</v>
      </c>
    </row>
    <row r="112" spans="1:7" x14ac:dyDescent="0.25">
      <c r="A112" t="s">
        <v>3</v>
      </c>
      <c r="B112">
        <v>2</v>
      </c>
      <c r="C112">
        <v>409</v>
      </c>
      <c r="E112">
        <v>254865</v>
      </c>
      <c r="G112" s="4">
        <v>571000</v>
      </c>
    </row>
    <row r="113" spans="1:7" x14ac:dyDescent="0.25">
      <c r="A113" t="s">
        <v>116</v>
      </c>
      <c r="B113">
        <v>364</v>
      </c>
      <c r="C113">
        <v>16416</v>
      </c>
      <c r="D113" t="s">
        <v>201</v>
      </c>
      <c r="E113">
        <v>51350</v>
      </c>
      <c r="F113">
        <v>26.3231</v>
      </c>
      <c r="G113" s="4">
        <v>580000</v>
      </c>
    </row>
    <row r="114" spans="1:7" x14ac:dyDescent="0.25">
      <c r="A114" t="s">
        <v>12</v>
      </c>
      <c r="B114">
        <v>359</v>
      </c>
      <c r="C114">
        <v>296</v>
      </c>
      <c r="E114">
        <v>42950</v>
      </c>
      <c r="F114">
        <v>2.7823000000000002</v>
      </c>
      <c r="G114" s="4">
        <v>690000</v>
      </c>
    </row>
    <row r="115" spans="1:7" x14ac:dyDescent="0.25">
      <c r="A115" t="s">
        <v>5</v>
      </c>
      <c r="B115">
        <v>356</v>
      </c>
      <c r="C115">
        <v>95</v>
      </c>
      <c r="E115">
        <v>66330</v>
      </c>
      <c r="F115">
        <v>2.0199999999999999E-2</v>
      </c>
      <c r="G115" s="4">
        <v>700000</v>
      </c>
    </row>
    <row r="116" spans="1:7" x14ac:dyDescent="0.25">
      <c r="A116" t="s">
        <v>116</v>
      </c>
      <c r="B116">
        <v>364</v>
      </c>
      <c r="C116">
        <v>92246</v>
      </c>
      <c r="D116" t="s">
        <v>147</v>
      </c>
      <c r="E116">
        <v>52636</v>
      </c>
      <c r="F116">
        <v>3.2764000000000002</v>
      </c>
      <c r="G116" s="4">
        <v>730000</v>
      </c>
    </row>
    <row r="117" spans="1:7" x14ac:dyDescent="0.25">
      <c r="A117" t="s">
        <v>3</v>
      </c>
      <c r="B117">
        <v>1</v>
      </c>
      <c r="C117">
        <v>207</v>
      </c>
      <c r="E117">
        <v>13025</v>
      </c>
      <c r="F117">
        <v>2.2953999999999999</v>
      </c>
      <c r="G117" s="4">
        <v>795000</v>
      </c>
    </row>
    <row r="118" spans="1:7" x14ac:dyDescent="0.25">
      <c r="A118" t="s">
        <v>12</v>
      </c>
      <c r="B118">
        <v>356</v>
      </c>
      <c r="C118">
        <v>3</v>
      </c>
      <c r="E118">
        <v>65236</v>
      </c>
      <c r="F118">
        <v>0.4047</v>
      </c>
      <c r="G118" s="4">
        <v>800000</v>
      </c>
    </row>
    <row r="119" spans="1:7" x14ac:dyDescent="0.25">
      <c r="A119" t="s">
        <v>67</v>
      </c>
      <c r="B119">
        <v>181</v>
      </c>
      <c r="C119">
        <v>9639</v>
      </c>
      <c r="E119">
        <v>136875</v>
      </c>
      <c r="F119">
        <v>1.4500000000000001E-2</v>
      </c>
      <c r="G119" s="4">
        <v>947000</v>
      </c>
    </row>
    <row r="120" spans="1:7" x14ac:dyDescent="0.25">
      <c r="A120" t="s">
        <v>12</v>
      </c>
      <c r="B120">
        <v>3</v>
      </c>
      <c r="C120">
        <v>226</v>
      </c>
      <c r="D120" t="s">
        <v>0</v>
      </c>
      <c r="E120">
        <v>26125</v>
      </c>
      <c r="F120">
        <v>0.20150000000000001</v>
      </c>
      <c r="G120" s="4">
        <v>980000</v>
      </c>
    </row>
    <row r="121" spans="1:7" x14ac:dyDescent="0.25">
      <c r="A121" t="s">
        <v>3</v>
      </c>
      <c r="B121">
        <v>2</v>
      </c>
      <c r="C121">
        <v>411</v>
      </c>
      <c r="E121">
        <v>254885</v>
      </c>
      <c r="F121">
        <v>0.2442</v>
      </c>
      <c r="G121" s="4">
        <v>985000</v>
      </c>
    </row>
    <row r="122" spans="1:7" x14ac:dyDescent="0.25">
      <c r="A122" t="s">
        <v>2</v>
      </c>
      <c r="B122">
        <v>180</v>
      </c>
      <c r="C122">
        <v>9638</v>
      </c>
      <c r="E122">
        <v>136865</v>
      </c>
      <c r="F122">
        <v>8.7883999999999993</v>
      </c>
      <c r="G122" s="4">
        <v>1055000</v>
      </c>
    </row>
    <row r="123" spans="1:7" x14ac:dyDescent="0.25">
      <c r="A123" t="s">
        <v>12</v>
      </c>
      <c r="B123">
        <v>1</v>
      </c>
      <c r="C123">
        <v>431</v>
      </c>
      <c r="E123">
        <v>71135</v>
      </c>
      <c r="F123">
        <v>0.20749999999999999</v>
      </c>
      <c r="G123" s="4">
        <v>1057000</v>
      </c>
    </row>
    <row r="124" spans="1:7" x14ac:dyDescent="0.25">
      <c r="A124" t="s">
        <v>67</v>
      </c>
      <c r="B124">
        <v>127</v>
      </c>
      <c r="C124">
        <v>8682</v>
      </c>
      <c r="E124">
        <v>136855</v>
      </c>
      <c r="F124">
        <v>17.470800000000001</v>
      </c>
      <c r="G124" s="4">
        <v>1136000</v>
      </c>
    </row>
    <row r="125" spans="1:7" x14ac:dyDescent="0.25">
      <c r="A125" t="s">
        <v>116</v>
      </c>
      <c r="B125">
        <v>364</v>
      </c>
      <c r="C125">
        <v>16416</v>
      </c>
      <c r="D125" t="s">
        <v>197</v>
      </c>
      <c r="E125">
        <v>50696</v>
      </c>
      <c r="F125">
        <v>55.399900000000002</v>
      </c>
      <c r="G125" s="4">
        <v>1183000</v>
      </c>
    </row>
    <row r="126" spans="1:7" x14ac:dyDescent="0.25">
      <c r="A126" t="s">
        <v>244</v>
      </c>
      <c r="B126">
        <v>248</v>
      </c>
      <c r="C126">
        <v>14346</v>
      </c>
      <c r="D126" t="s">
        <v>42</v>
      </c>
      <c r="E126">
        <v>110145</v>
      </c>
      <c r="F126">
        <v>34.941699999999997</v>
      </c>
      <c r="G126" s="4">
        <v>1223000</v>
      </c>
    </row>
    <row r="127" spans="1:7" x14ac:dyDescent="0.25">
      <c r="A127" t="s">
        <v>26</v>
      </c>
      <c r="B127">
        <v>362</v>
      </c>
      <c r="C127">
        <v>5084</v>
      </c>
      <c r="E127">
        <v>47601</v>
      </c>
      <c r="F127">
        <v>41.548900000000003</v>
      </c>
      <c r="G127" s="4">
        <v>1246000</v>
      </c>
    </row>
    <row r="128" spans="1:7" x14ac:dyDescent="0.25">
      <c r="A128" t="s">
        <v>77</v>
      </c>
      <c r="B128">
        <v>3</v>
      </c>
      <c r="C128">
        <v>34</v>
      </c>
      <c r="D128" t="s">
        <v>6</v>
      </c>
      <c r="E128">
        <v>26565</v>
      </c>
      <c r="F128">
        <v>2.5100000000000001E-2</v>
      </c>
      <c r="G128" s="4">
        <v>1410000</v>
      </c>
    </row>
    <row r="129" spans="1:7" x14ac:dyDescent="0.25">
      <c r="A129" t="s">
        <v>77</v>
      </c>
      <c r="B129">
        <v>3</v>
      </c>
      <c r="C129">
        <v>139</v>
      </c>
      <c r="E129">
        <v>254715</v>
      </c>
      <c r="F129">
        <v>0.79979999999999996</v>
      </c>
      <c r="G129" s="4">
        <v>1580000</v>
      </c>
    </row>
    <row r="130" spans="1:7" x14ac:dyDescent="0.25">
      <c r="A130" t="s">
        <v>26</v>
      </c>
      <c r="B130">
        <v>365</v>
      </c>
      <c r="C130">
        <v>7467</v>
      </c>
      <c r="D130">
        <v>1</v>
      </c>
      <c r="E130">
        <v>57655</v>
      </c>
      <c r="F130">
        <v>60.062800000000003</v>
      </c>
      <c r="G130" s="4">
        <v>1660000</v>
      </c>
    </row>
    <row r="131" spans="1:7" x14ac:dyDescent="0.25">
      <c r="A131" t="s">
        <v>115</v>
      </c>
      <c r="B131">
        <v>3</v>
      </c>
      <c r="C131">
        <v>291</v>
      </c>
      <c r="E131">
        <v>246595</v>
      </c>
      <c r="F131">
        <v>0.53010000000000002</v>
      </c>
      <c r="G131" s="4">
        <v>1750000</v>
      </c>
    </row>
    <row r="132" spans="1:7" x14ac:dyDescent="0.25">
      <c r="A132" t="s">
        <v>26</v>
      </c>
      <c r="B132">
        <v>21</v>
      </c>
      <c r="C132">
        <v>5741</v>
      </c>
      <c r="D132" t="s">
        <v>13</v>
      </c>
      <c r="E132">
        <v>136825</v>
      </c>
      <c r="F132">
        <v>219.286</v>
      </c>
      <c r="G132" s="4">
        <v>1754000</v>
      </c>
    </row>
    <row r="133" spans="1:7" x14ac:dyDescent="0.25">
      <c r="A133" t="s">
        <v>26</v>
      </c>
      <c r="B133">
        <v>364</v>
      </c>
      <c r="C133">
        <v>2246</v>
      </c>
      <c r="E133">
        <v>52416</v>
      </c>
      <c r="F133">
        <v>60.804099999999998</v>
      </c>
      <c r="G133" s="4">
        <v>1824000</v>
      </c>
    </row>
    <row r="134" spans="1:7" x14ac:dyDescent="0.25">
      <c r="A134" t="s">
        <v>26</v>
      </c>
      <c r="B134">
        <v>364</v>
      </c>
      <c r="C134">
        <v>7443</v>
      </c>
      <c r="E134">
        <v>52492</v>
      </c>
      <c r="F134">
        <v>18.162299999999998</v>
      </c>
      <c r="G134" s="4">
        <v>2179000</v>
      </c>
    </row>
    <row r="135" spans="1:7" x14ac:dyDescent="0.25">
      <c r="A135" t="s">
        <v>26</v>
      </c>
      <c r="B135">
        <v>364</v>
      </c>
      <c r="C135">
        <v>6492</v>
      </c>
      <c r="E135">
        <v>52485</v>
      </c>
      <c r="F135">
        <v>59.488300000000002</v>
      </c>
      <c r="G135" s="4">
        <v>2380000</v>
      </c>
    </row>
    <row r="136" spans="1:7" x14ac:dyDescent="0.25">
      <c r="A136" t="s">
        <v>5</v>
      </c>
      <c r="B136">
        <v>356</v>
      </c>
      <c r="C136">
        <v>102</v>
      </c>
      <c r="E136">
        <v>67881</v>
      </c>
      <c r="F136">
        <v>3.9842</v>
      </c>
      <c r="G136" s="4">
        <v>2527000</v>
      </c>
    </row>
    <row r="137" spans="1:7" x14ac:dyDescent="0.25">
      <c r="A137" t="s">
        <v>26</v>
      </c>
      <c r="B137">
        <v>365</v>
      </c>
      <c r="C137">
        <v>8273</v>
      </c>
      <c r="E137">
        <v>57662</v>
      </c>
      <c r="F137">
        <v>24.497199999999999</v>
      </c>
      <c r="G137" s="4">
        <v>2572000</v>
      </c>
    </row>
    <row r="138" spans="1:7" x14ac:dyDescent="0.25">
      <c r="A138" t="s">
        <v>26</v>
      </c>
      <c r="B138">
        <v>3</v>
      </c>
      <c r="C138">
        <v>114</v>
      </c>
      <c r="E138">
        <v>34325</v>
      </c>
      <c r="F138">
        <v>0.47549999999999998</v>
      </c>
      <c r="G138" s="4">
        <v>2630000</v>
      </c>
    </row>
    <row r="139" spans="1:7" x14ac:dyDescent="0.25">
      <c r="A139" t="s">
        <v>26</v>
      </c>
      <c r="B139">
        <v>364</v>
      </c>
      <c r="C139">
        <v>5341</v>
      </c>
      <c r="D139">
        <v>3</v>
      </c>
      <c r="E139">
        <v>52423</v>
      </c>
      <c r="F139">
        <v>22.179600000000001</v>
      </c>
      <c r="G139" s="4">
        <v>2662000</v>
      </c>
    </row>
    <row r="140" spans="1:7" x14ac:dyDescent="0.25">
      <c r="A140" t="s">
        <v>26</v>
      </c>
      <c r="B140">
        <v>75</v>
      </c>
      <c r="C140">
        <v>7729</v>
      </c>
      <c r="E140">
        <v>128865</v>
      </c>
      <c r="F140">
        <v>0.12139999999999999</v>
      </c>
      <c r="G140" s="4">
        <v>2671000</v>
      </c>
    </row>
    <row r="141" spans="1:7" x14ac:dyDescent="0.25">
      <c r="A141" t="s">
        <v>26</v>
      </c>
      <c r="B141">
        <v>362</v>
      </c>
      <c r="C141">
        <v>8447</v>
      </c>
      <c r="E141">
        <v>47618</v>
      </c>
      <c r="F141">
        <v>27.072199999999999</v>
      </c>
      <c r="G141" s="4">
        <v>2690000</v>
      </c>
    </row>
    <row r="142" spans="1:7" x14ac:dyDescent="0.25">
      <c r="A142" t="s">
        <v>26</v>
      </c>
      <c r="B142">
        <v>364</v>
      </c>
      <c r="C142">
        <v>6241</v>
      </c>
      <c r="D142">
        <v>2</v>
      </c>
      <c r="E142">
        <v>52447</v>
      </c>
      <c r="F142">
        <v>2.1100000000000001E-2</v>
      </c>
      <c r="G142" s="4">
        <v>3040000</v>
      </c>
    </row>
    <row r="143" spans="1:7" x14ac:dyDescent="0.25">
      <c r="A143" t="s">
        <v>26</v>
      </c>
      <c r="B143">
        <v>5</v>
      </c>
      <c r="C143">
        <v>17512</v>
      </c>
      <c r="D143" t="s">
        <v>13</v>
      </c>
      <c r="E143">
        <v>30056640</v>
      </c>
      <c r="F143">
        <v>2.5568</v>
      </c>
      <c r="G143" s="4">
        <v>3560000</v>
      </c>
    </row>
    <row r="144" spans="1:7" x14ac:dyDescent="0.25">
      <c r="A144" t="s">
        <v>26</v>
      </c>
      <c r="B144">
        <v>364</v>
      </c>
      <c r="C144">
        <v>16416</v>
      </c>
      <c r="D144" t="s">
        <v>225</v>
      </c>
      <c r="E144">
        <v>50809</v>
      </c>
      <c r="F144">
        <v>12.328200000000001</v>
      </c>
      <c r="G144" s="4">
        <v>3770000</v>
      </c>
    </row>
    <row r="145" spans="1:7" x14ac:dyDescent="0.25">
      <c r="A145" t="s">
        <v>2</v>
      </c>
      <c r="B145">
        <v>166</v>
      </c>
      <c r="C145">
        <v>9418</v>
      </c>
      <c r="D145" t="s">
        <v>16</v>
      </c>
      <c r="E145">
        <v>128185</v>
      </c>
      <c r="F145">
        <v>20.3582</v>
      </c>
      <c r="G145" s="4">
        <v>3821000</v>
      </c>
    </row>
    <row r="146" spans="1:7" x14ac:dyDescent="0.25">
      <c r="A146" t="s">
        <v>26</v>
      </c>
      <c r="B146">
        <v>365</v>
      </c>
      <c r="C146">
        <v>7467</v>
      </c>
      <c r="E146">
        <v>57648</v>
      </c>
      <c r="F146">
        <v>38.144399999999997</v>
      </c>
      <c r="G146" s="4">
        <v>4577000</v>
      </c>
    </row>
    <row r="147" spans="1:7" x14ac:dyDescent="0.25">
      <c r="A147" t="s">
        <v>2</v>
      </c>
      <c r="B147">
        <v>364</v>
      </c>
      <c r="C147">
        <v>14641</v>
      </c>
      <c r="E147">
        <v>61380</v>
      </c>
      <c r="F147">
        <v>62.645400000000002</v>
      </c>
      <c r="G147" s="4">
        <v>4630000</v>
      </c>
    </row>
    <row r="148" spans="1:7" x14ac:dyDescent="0.25">
      <c r="A148" t="s">
        <v>67</v>
      </c>
      <c r="B148">
        <v>1</v>
      </c>
      <c r="C148">
        <v>209</v>
      </c>
      <c r="E148">
        <v>13045</v>
      </c>
      <c r="F148">
        <v>10.4992</v>
      </c>
      <c r="G148" s="4">
        <v>4780000</v>
      </c>
    </row>
    <row r="149" spans="1:7" x14ac:dyDescent="0.25">
      <c r="A149" t="s">
        <v>2</v>
      </c>
      <c r="B149">
        <v>365</v>
      </c>
      <c r="C149">
        <v>14548</v>
      </c>
      <c r="E149">
        <v>61483</v>
      </c>
      <c r="F149">
        <v>80.0685</v>
      </c>
      <c r="G149" s="4">
        <v>5044000</v>
      </c>
    </row>
    <row r="150" spans="1:7" x14ac:dyDescent="0.25">
      <c r="A150" t="s">
        <v>244</v>
      </c>
      <c r="B150">
        <v>248</v>
      </c>
      <c r="C150">
        <v>14346</v>
      </c>
      <c r="D150" t="s">
        <v>41</v>
      </c>
      <c r="E150">
        <v>110135</v>
      </c>
      <c r="F150">
        <v>74.142899999999997</v>
      </c>
      <c r="G150" s="4">
        <v>5424000</v>
      </c>
    </row>
    <row r="151" spans="1:7" x14ac:dyDescent="0.25">
      <c r="A151" t="s">
        <v>77</v>
      </c>
      <c r="B151">
        <v>3</v>
      </c>
      <c r="C151">
        <v>949</v>
      </c>
      <c r="E151">
        <v>30060674</v>
      </c>
      <c r="F151">
        <v>4.8811999999999998</v>
      </c>
      <c r="G151" s="4">
        <v>5900000</v>
      </c>
    </row>
    <row r="152" spans="1:7" x14ac:dyDescent="0.25">
      <c r="A152" t="s">
        <v>26</v>
      </c>
      <c r="B152">
        <v>364</v>
      </c>
      <c r="C152">
        <v>6491</v>
      </c>
      <c r="E152">
        <v>52478</v>
      </c>
      <c r="F152">
        <v>59.751899999999999</v>
      </c>
      <c r="G152" s="4">
        <v>7289000</v>
      </c>
    </row>
    <row r="153" spans="1:7" x14ac:dyDescent="0.25">
      <c r="A153" t="s">
        <v>26</v>
      </c>
      <c r="B153">
        <v>364</v>
      </c>
      <c r="C153">
        <v>14642</v>
      </c>
      <c r="E153">
        <v>61438</v>
      </c>
      <c r="F153">
        <v>31.035399999999999</v>
      </c>
      <c r="G153" s="4">
        <v>9311000</v>
      </c>
    </row>
    <row r="154" spans="1:7" x14ac:dyDescent="0.25">
      <c r="A154" t="s">
        <v>67</v>
      </c>
      <c r="B154">
        <v>81</v>
      </c>
      <c r="C154">
        <v>7901</v>
      </c>
      <c r="E154">
        <v>136845</v>
      </c>
      <c r="F154">
        <v>86.447500000000005</v>
      </c>
      <c r="G154" s="4">
        <v>9713000</v>
      </c>
    </row>
    <row r="155" spans="1:7" x14ac:dyDescent="0.25">
      <c r="A155" t="s">
        <v>26</v>
      </c>
      <c r="B155">
        <v>364</v>
      </c>
      <c r="C155">
        <v>16418</v>
      </c>
      <c r="E155">
        <v>52595</v>
      </c>
      <c r="F155">
        <v>0.29699999999999999</v>
      </c>
      <c r="G155" s="4">
        <v>11882000</v>
      </c>
    </row>
    <row r="156" spans="1:7" x14ac:dyDescent="0.25">
      <c r="A156" t="s">
        <v>26</v>
      </c>
      <c r="B156">
        <v>364</v>
      </c>
      <c r="C156">
        <v>7660</v>
      </c>
      <c r="E156">
        <v>52502</v>
      </c>
      <c r="F156">
        <v>0.23269999999999999</v>
      </c>
      <c r="G156" s="4">
        <v>40503000</v>
      </c>
    </row>
    <row r="157" spans="1:7" x14ac:dyDescent="0.25">
      <c r="A157" t="s">
        <v>26</v>
      </c>
      <c r="B157">
        <v>364</v>
      </c>
      <c r="C157">
        <v>16416</v>
      </c>
      <c r="E157">
        <v>52564</v>
      </c>
      <c r="G157" s="4">
        <v>70199000</v>
      </c>
    </row>
    <row r="158" spans="1:7" x14ac:dyDescent="0.25">
      <c r="A158" t="s">
        <v>26</v>
      </c>
      <c r="B158">
        <v>364</v>
      </c>
      <c r="C158">
        <v>16415</v>
      </c>
      <c r="E158">
        <v>52540</v>
      </c>
      <c r="F158">
        <v>2.3544</v>
      </c>
      <c r="G158" s="4">
        <v>70633000</v>
      </c>
    </row>
    <row r="159" spans="1:7" x14ac:dyDescent="0.25">
      <c r="A159" t="s">
        <v>5</v>
      </c>
      <c r="B159">
        <v>3</v>
      </c>
      <c r="C159">
        <v>159</v>
      </c>
      <c r="E159">
        <v>34755</v>
      </c>
      <c r="G159" s="4">
        <v>1300000</v>
      </c>
    </row>
    <row r="160" spans="1:7" x14ac:dyDescent="0.25">
      <c r="A160" t="s">
        <v>4</v>
      </c>
      <c r="B160">
        <v>118</v>
      </c>
      <c r="C160">
        <v>8531</v>
      </c>
      <c r="E160">
        <v>136295</v>
      </c>
      <c r="G160" s="4">
        <v>1937000</v>
      </c>
    </row>
    <row r="161" spans="1:7" x14ac:dyDescent="0.25">
      <c r="A161" t="s">
        <v>77</v>
      </c>
      <c r="B161">
        <v>1</v>
      </c>
      <c r="C161">
        <v>22</v>
      </c>
      <c r="E161">
        <v>215</v>
      </c>
      <c r="G161" s="4">
        <v>3200000</v>
      </c>
    </row>
    <row r="162" spans="1:7" x14ac:dyDescent="0.25">
      <c r="A162" t="s">
        <v>77</v>
      </c>
      <c r="B162">
        <v>1</v>
      </c>
      <c r="C162">
        <v>149</v>
      </c>
      <c r="E162">
        <v>5485</v>
      </c>
      <c r="G162" s="4">
        <v>900000</v>
      </c>
    </row>
    <row r="163" spans="1:7" x14ac:dyDescent="0.25">
      <c r="A163" t="s">
        <v>77</v>
      </c>
      <c r="B163">
        <v>1</v>
      </c>
      <c r="C163">
        <v>150</v>
      </c>
      <c r="E163">
        <v>5495</v>
      </c>
      <c r="G163" s="4">
        <v>750000</v>
      </c>
    </row>
    <row r="164" spans="1:7" x14ac:dyDescent="0.25">
      <c r="A164" t="s">
        <v>77</v>
      </c>
      <c r="B164">
        <v>3</v>
      </c>
      <c r="C164">
        <v>16</v>
      </c>
      <c r="E164">
        <v>50375</v>
      </c>
      <c r="G164" s="4">
        <v>850000</v>
      </c>
    </row>
    <row r="165" spans="1:7" x14ac:dyDescent="0.25">
      <c r="A165" t="s">
        <v>77</v>
      </c>
      <c r="B165">
        <v>3</v>
      </c>
      <c r="C165">
        <v>21</v>
      </c>
      <c r="E165">
        <v>50415</v>
      </c>
      <c r="G165" s="4">
        <v>920000</v>
      </c>
    </row>
    <row r="166" spans="1:7" x14ac:dyDescent="0.25">
      <c r="A166" t="s">
        <v>77</v>
      </c>
      <c r="B166">
        <v>3</v>
      </c>
      <c r="C166">
        <v>34</v>
      </c>
      <c r="D166" t="s">
        <v>0</v>
      </c>
      <c r="E166">
        <v>26555</v>
      </c>
      <c r="G166" s="4">
        <v>990000</v>
      </c>
    </row>
    <row r="167" spans="1:7" x14ac:dyDescent="0.25">
      <c r="A167" t="s">
        <v>77</v>
      </c>
      <c r="B167">
        <v>3</v>
      </c>
      <c r="C167">
        <v>34</v>
      </c>
      <c r="D167" t="s">
        <v>6</v>
      </c>
      <c r="E167">
        <v>26565</v>
      </c>
      <c r="G167" s="4">
        <v>0</v>
      </c>
    </row>
    <row r="168" spans="1:7" x14ac:dyDescent="0.25">
      <c r="A168" t="s">
        <v>77</v>
      </c>
      <c r="B168">
        <v>3</v>
      </c>
      <c r="C168">
        <v>34</v>
      </c>
      <c r="D168" t="s">
        <v>16</v>
      </c>
      <c r="E168">
        <v>26585</v>
      </c>
      <c r="G168" s="4">
        <v>300000</v>
      </c>
    </row>
    <row r="169" spans="1:7" x14ac:dyDescent="0.25">
      <c r="A169" t="s">
        <v>77</v>
      </c>
      <c r="B169">
        <v>3</v>
      </c>
      <c r="C169">
        <v>34</v>
      </c>
      <c r="D169" t="s">
        <v>10</v>
      </c>
      <c r="E169">
        <v>76945</v>
      </c>
      <c r="G169" s="4">
        <v>1260000</v>
      </c>
    </row>
    <row r="170" spans="1:7" x14ac:dyDescent="0.25">
      <c r="A170" t="s">
        <v>77</v>
      </c>
      <c r="B170">
        <v>3</v>
      </c>
      <c r="C170">
        <v>116</v>
      </c>
      <c r="E170">
        <v>34345</v>
      </c>
      <c r="G170" s="4">
        <v>0</v>
      </c>
    </row>
    <row r="171" spans="1:7" x14ac:dyDescent="0.25">
      <c r="A171" t="s">
        <v>77</v>
      </c>
      <c r="B171">
        <v>243</v>
      </c>
      <c r="C171">
        <v>11287</v>
      </c>
      <c r="D171">
        <v>27</v>
      </c>
      <c r="E171">
        <v>50755</v>
      </c>
      <c r="G171" s="4">
        <v>2778000</v>
      </c>
    </row>
    <row r="172" spans="1:7" s="65" customFormat="1" ht="18.75" x14ac:dyDescent="0.3">
      <c r="A172" s="55" t="s">
        <v>77</v>
      </c>
      <c r="B172" s="55">
        <v>27</v>
      </c>
      <c r="C172" s="55">
        <v>5799</v>
      </c>
      <c r="D172" s="55" t="s">
        <v>0</v>
      </c>
      <c r="E172" s="55">
        <v>115885</v>
      </c>
      <c r="G172" s="56">
        <v>11726000</v>
      </c>
    </row>
    <row r="173" spans="1:7" x14ac:dyDescent="0.25">
      <c r="A173" t="s">
        <v>77</v>
      </c>
      <c r="B173">
        <v>356</v>
      </c>
      <c r="C173">
        <v>17</v>
      </c>
      <c r="E173">
        <v>7863</v>
      </c>
      <c r="G173" s="4">
        <v>480000</v>
      </c>
    </row>
    <row r="174" spans="1:7" x14ac:dyDescent="0.25">
      <c r="A174" t="s">
        <v>77</v>
      </c>
      <c r="B174">
        <v>356</v>
      </c>
      <c r="C174">
        <v>42</v>
      </c>
      <c r="E174">
        <v>9511</v>
      </c>
      <c r="G174" s="4">
        <v>390000</v>
      </c>
    </row>
    <row r="175" spans="1:7" x14ac:dyDescent="0.25">
      <c r="A175" t="s">
        <v>77</v>
      </c>
      <c r="B175">
        <v>356</v>
      </c>
      <c r="C175">
        <v>51</v>
      </c>
      <c r="E175">
        <v>10315</v>
      </c>
      <c r="G175" s="4">
        <v>1010000</v>
      </c>
    </row>
    <row r="176" spans="1:7" x14ac:dyDescent="0.25">
      <c r="A176" t="s">
        <v>77</v>
      </c>
      <c r="B176">
        <v>357</v>
      </c>
      <c r="C176">
        <v>132</v>
      </c>
      <c r="E176">
        <v>5366</v>
      </c>
      <c r="G176" s="4">
        <v>110000</v>
      </c>
    </row>
    <row r="177" spans="1:7" x14ac:dyDescent="0.25">
      <c r="A177" t="s">
        <v>77</v>
      </c>
      <c r="B177">
        <v>357</v>
      </c>
      <c r="C177">
        <v>187</v>
      </c>
      <c r="E177">
        <v>6611</v>
      </c>
      <c r="G177" s="4">
        <v>1570000</v>
      </c>
    </row>
    <row r="178" spans="1:7" x14ac:dyDescent="0.25">
      <c r="A178" t="s">
        <v>77</v>
      </c>
      <c r="B178">
        <v>362</v>
      </c>
      <c r="C178">
        <v>15638</v>
      </c>
      <c r="D178">
        <v>2</v>
      </c>
      <c r="E178">
        <v>47759</v>
      </c>
      <c r="G178" s="4">
        <v>18022000</v>
      </c>
    </row>
    <row r="179" spans="1:7" x14ac:dyDescent="0.25">
      <c r="A179" t="s">
        <v>77</v>
      </c>
      <c r="B179">
        <v>362</v>
      </c>
      <c r="C179">
        <v>15638</v>
      </c>
      <c r="D179">
        <v>4</v>
      </c>
      <c r="E179">
        <v>47780</v>
      </c>
      <c r="G179" s="4">
        <v>6000</v>
      </c>
    </row>
    <row r="180" spans="1:7" x14ac:dyDescent="0.25">
      <c r="A180" t="s">
        <v>77</v>
      </c>
      <c r="B180">
        <v>364</v>
      </c>
      <c r="C180">
        <v>2246</v>
      </c>
      <c r="D180">
        <v>1</v>
      </c>
      <c r="E180">
        <v>53163</v>
      </c>
      <c r="G180" s="4">
        <v>433000</v>
      </c>
    </row>
    <row r="181" spans="1:7" x14ac:dyDescent="0.25">
      <c r="A181" t="s">
        <v>77</v>
      </c>
      <c r="B181">
        <v>364</v>
      </c>
      <c r="C181">
        <v>4837</v>
      </c>
      <c r="E181">
        <v>48853</v>
      </c>
      <c r="G181" s="4">
        <v>329000</v>
      </c>
    </row>
    <row r="182" spans="1:7" x14ac:dyDescent="0.25">
      <c r="A182" t="s">
        <v>77</v>
      </c>
      <c r="B182">
        <v>364</v>
      </c>
      <c r="C182">
        <v>4853</v>
      </c>
      <c r="E182">
        <v>56410</v>
      </c>
      <c r="G182" s="4">
        <v>652000</v>
      </c>
    </row>
    <row r="183" spans="1:7" x14ac:dyDescent="0.25">
      <c r="A183" t="s">
        <v>77</v>
      </c>
      <c r="B183">
        <v>364</v>
      </c>
      <c r="C183">
        <v>4853</v>
      </c>
      <c r="D183">
        <v>2</v>
      </c>
      <c r="E183">
        <v>48901</v>
      </c>
      <c r="G183" s="4">
        <v>1694000</v>
      </c>
    </row>
    <row r="184" spans="1:7" x14ac:dyDescent="0.25">
      <c r="A184" t="s">
        <v>77</v>
      </c>
      <c r="B184">
        <v>364</v>
      </c>
      <c r="C184">
        <v>4910</v>
      </c>
      <c r="D184">
        <v>1</v>
      </c>
      <c r="E184">
        <v>53170</v>
      </c>
      <c r="G184" s="4">
        <v>12630000</v>
      </c>
    </row>
    <row r="185" spans="1:7" x14ac:dyDescent="0.25">
      <c r="A185" t="s">
        <v>77</v>
      </c>
      <c r="B185">
        <v>364</v>
      </c>
      <c r="C185">
        <v>5227</v>
      </c>
      <c r="E185">
        <v>30057926</v>
      </c>
      <c r="G185" s="4">
        <v>11270000</v>
      </c>
    </row>
    <row r="186" spans="1:7" x14ac:dyDescent="0.25">
      <c r="A186" t="s">
        <v>77</v>
      </c>
      <c r="B186">
        <v>364</v>
      </c>
      <c r="C186">
        <v>5365</v>
      </c>
      <c r="D186">
        <v>12</v>
      </c>
      <c r="E186">
        <v>59585</v>
      </c>
      <c r="G186" s="4">
        <v>349000</v>
      </c>
    </row>
    <row r="187" spans="1:7" x14ac:dyDescent="0.25">
      <c r="A187" t="s">
        <v>77</v>
      </c>
      <c r="B187">
        <v>364</v>
      </c>
      <c r="C187">
        <v>5616</v>
      </c>
      <c r="D187">
        <v>1</v>
      </c>
      <c r="E187">
        <v>48846</v>
      </c>
      <c r="G187" s="4">
        <v>68000</v>
      </c>
    </row>
    <row r="188" spans="1:7" x14ac:dyDescent="0.25">
      <c r="A188" t="s">
        <v>77</v>
      </c>
      <c r="B188">
        <v>364</v>
      </c>
      <c r="C188">
        <v>5616</v>
      </c>
      <c r="D188">
        <v>3</v>
      </c>
      <c r="E188">
        <v>53321</v>
      </c>
      <c r="G188" s="4">
        <v>886000</v>
      </c>
    </row>
    <row r="189" spans="1:7" x14ac:dyDescent="0.25">
      <c r="A189" t="s">
        <v>77</v>
      </c>
      <c r="B189">
        <v>364</v>
      </c>
      <c r="C189">
        <v>5616</v>
      </c>
      <c r="D189">
        <v>4</v>
      </c>
      <c r="E189">
        <v>48860</v>
      </c>
      <c r="G189" s="4">
        <v>23000</v>
      </c>
    </row>
    <row r="190" spans="1:7" x14ac:dyDescent="0.25">
      <c r="A190" t="s">
        <v>77</v>
      </c>
      <c r="B190">
        <v>364</v>
      </c>
      <c r="C190">
        <v>7188</v>
      </c>
      <c r="E190">
        <v>48918</v>
      </c>
      <c r="G190" s="4">
        <v>2333000</v>
      </c>
    </row>
    <row r="191" spans="1:7" x14ac:dyDescent="0.25">
      <c r="A191" t="s">
        <v>77</v>
      </c>
      <c r="B191">
        <v>364</v>
      </c>
      <c r="C191">
        <v>8930</v>
      </c>
      <c r="D191">
        <v>1</v>
      </c>
      <c r="E191">
        <v>53242</v>
      </c>
      <c r="G191" s="4">
        <v>71000</v>
      </c>
    </row>
    <row r="192" spans="1:7" x14ac:dyDescent="0.25">
      <c r="A192" t="s">
        <v>77</v>
      </c>
      <c r="B192">
        <v>364</v>
      </c>
      <c r="C192">
        <v>16415</v>
      </c>
      <c r="D192" t="s">
        <v>149</v>
      </c>
      <c r="E192">
        <v>52643</v>
      </c>
      <c r="G192" s="4">
        <v>10000</v>
      </c>
    </row>
    <row r="193" spans="1:7" x14ac:dyDescent="0.25">
      <c r="A193" t="s">
        <v>77</v>
      </c>
      <c r="B193">
        <v>364</v>
      </c>
      <c r="C193">
        <v>16415</v>
      </c>
      <c r="D193" t="s">
        <v>150</v>
      </c>
      <c r="E193">
        <v>52650</v>
      </c>
      <c r="G193" s="4">
        <v>50000</v>
      </c>
    </row>
    <row r="194" spans="1:7" x14ac:dyDescent="0.25">
      <c r="A194" t="s">
        <v>77</v>
      </c>
      <c r="B194">
        <v>364</v>
      </c>
      <c r="C194">
        <v>16415</v>
      </c>
      <c r="D194" t="s">
        <v>225</v>
      </c>
      <c r="E194">
        <v>52681</v>
      </c>
      <c r="G194" s="4">
        <v>420000</v>
      </c>
    </row>
    <row r="195" spans="1:7" x14ac:dyDescent="0.25">
      <c r="A195" t="s">
        <v>77</v>
      </c>
      <c r="B195">
        <v>364</v>
      </c>
      <c r="C195">
        <v>16415</v>
      </c>
      <c r="D195" t="s">
        <v>226</v>
      </c>
      <c r="E195">
        <v>52667</v>
      </c>
      <c r="G195" s="4">
        <v>30000</v>
      </c>
    </row>
    <row r="196" spans="1:7" x14ac:dyDescent="0.25">
      <c r="A196" t="s">
        <v>77</v>
      </c>
      <c r="B196">
        <v>364</v>
      </c>
      <c r="C196">
        <v>16415</v>
      </c>
      <c r="D196" t="s">
        <v>227</v>
      </c>
      <c r="E196">
        <v>52674</v>
      </c>
      <c r="G196" s="4">
        <v>510000</v>
      </c>
    </row>
    <row r="197" spans="1:7" x14ac:dyDescent="0.25">
      <c r="A197" t="s">
        <v>77</v>
      </c>
      <c r="B197">
        <v>364</v>
      </c>
      <c r="C197">
        <v>16415</v>
      </c>
      <c r="D197" t="s">
        <v>228</v>
      </c>
      <c r="E197">
        <v>52698</v>
      </c>
      <c r="G197" s="4">
        <v>4200000</v>
      </c>
    </row>
    <row r="198" spans="1:7" x14ac:dyDescent="0.25">
      <c r="A198" t="s">
        <v>77</v>
      </c>
      <c r="B198">
        <v>364</v>
      </c>
      <c r="C198">
        <v>16415</v>
      </c>
      <c r="D198" t="s">
        <v>229</v>
      </c>
      <c r="E198">
        <v>52708</v>
      </c>
      <c r="G198" s="4">
        <v>290000</v>
      </c>
    </row>
    <row r="199" spans="1:7" x14ac:dyDescent="0.25">
      <c r="A199" t="s">
        <v>77</v>
      </c>
      <c r="B199">
        <v>364</v>
      </c>
      <c r="C199">
        <v>16416</v>
      </c>
      <c r="D199" t="s">
        <v>148</v>
      </c>
      <c r="E199">
        <v>52760</v>
      </c>
      <c r="G199" s="4">
        <v>490000</v>
      </c>
    </row>
    <row r="200" spans="1:7" x14ac:dyDescent="0.25">
      <c r="A200" t="s">
        <v>77</v>
      </c>
      <c r="B200">
        <v>364</v>
      </c>
      <c r="C200">
        <v>16416</v>
      </c>
      <c r="D200" t="s">
        <v>156</v>
      </c>
      <c r="E200">
        <v>52818</v>
      </c>
      <c r="G200" s="4">
        <v>20000</v>
      </c>
    </row>
    <row r="201" spans="1:7" x14ac:dyDescent="0.25">
      <c r="A201" t="s">
        <v>77</v>
      </c>
      <c r="B201">
        <v>364</v>
      </c>
      <c r="C201">
        <v>16416</v>
      </c>
      <c r="D201" t="s">
        <v>165</v>
      </c>
      <c r="E201">
        <v>52849</v>
      </c>
      <c r="G201" s="4">
        <v>990000</v>
      </c>
    </row>
    <row r="202" spans="1:7" x14ac:dyDescent="0.25">
      <c r="A202" t="s">
        <v>77</v>
      </c>
      <c r="B202">
        <v>364</v>
      </c>
      <c r="C202">
        <v>16416</v>
      </c>
      <c r="D202" t="s">
        <v>169</v>
      </c>
      <c r="E202">
        <v>52753</v>
      </c>
      <c r="G202" s="4">
        <v>140000</v>
      </c>
    </row>
    <row r="203" spans="1:7" x14ac:dyDescent="0.25">
      <c r="A203" t="s">
        <v>77</v>
      </c>
      <c r="B203">
        <v>364</v>
      </c>
      <c r="C203">
        <v>16416</v>
      </c>
      <c r="D203" t="s">
        <v>190</v>
      </c>
      <c r="E203">
        <v>52739</v>
      </c>
      <c r="G203" s="4">
        <v>0</v>
      </c>
    </row>
    <row r="204" spans="1:7" x14ac:dyDescent="0.25">
      <c r="A204" t="s">
        <v>77</v>
      </c>
      <c r="B204">
        <v>364</v>
      </c>
      <c r="C204">
        <v>16416</v>
      </c>
      <c r="D204" t="s">
        <v>191</v>
      </c>
      <c r="E204">
        <v>50713</v>
      </c>
      <c r="G204" s="4">
        <v>220000</v>
      </c>
    </row>
    <row r="205" spans="1:7" x14ac:dyDescent="0.25">
      <c r="A205" t="s">
        <v>77</v>
      </c>
      <c r="B205">
        <v>364</v>
      </c>
      <c r="C205">
        <v>16416</v>
      </c>
      <c r="D205" t="s">
        <v>210</v>
      </c>
      <c r="E205">
        <v>52722</v>
      </c>
      <c r="G205" s="4">
        <v>440000</v>
      </c>
    </row>
    <row r="206" spans="1:7" x14ac:dyDescent="0.25">
      <c r="A206" t="s">
        <v>77</v>
      </c>
      <c r="B206">
        <v>364</v>
      </c>
      <c r="C206">
        <v>16416</v>
      </c>
      <c r="D206" t="s">
        <v>220</v>
      </c>
      <c r="E206">
        <v>52715</v>
      </c>
      <c r="G206" s="4">
        <v>10000</v>
      </c>
    </row>
    <row r="207" spans="1:7" x14ac:dyDescent="0.25">
      <c r="A207" t="s">
        <v>77</v>
      </c>
      <c r="B207">
        <v>364</v>
      </c>
      <c r="C207">
        <v>16416</v>
      </c>
      <c r="D207" t="s">
        <v>221</v>
      </c>
      <c r="E207">
        <v>52791</v>
      </c>
      <c r="G207" s="4">
        <v>10000</v>
      </c>
    </row>
    <row r="208" spans="1:7" x14ac:dyDescent="0.25">
      <c r="A208" t="s">
        <v>77</v>
      </c>
      <c r="B208">
        <v>364</v>
      </c>
      <c r="C208">
        <v>16416</v>
      </c>
      <c r="D208" t="s">
        <v>222</v>
      </c>
      <c r="E208">
        <v>52825</v>
      </c>
      <c r="G208" s="4">
        <v>150000</v>
      </c>
    </row>
    <row r="209" spans="1:7" x14ac:dyDescent="0.25">
      <c r="A209" t="s">
        <v>77</v>
      </c>
      <c r="B209">
        <v>364</v>
      </c>
      <c r="C209">
        <v>16416</v>
      </c>
      <c r="D209" t="s">
        <v>223</v>
      </c>
      <c r="E209">
        <v>52746</v>
      </c>
      <c r="G209" s="4">
        <v>0</v>
      </c>
    </row>
    <row r="210" spans="1:7" x14ac:dyDescent="0.25">
      <c r="A210" t="s">
        <v>77</v>
      </c>
      <c r="B210">
        <v>364</v>
      </c>
      <c r="C210">
        <v>16416</v>
      </c>
      <c r="D210" t="s">
        <v>250</v>
      </c>
      <c r="E210">
        <v>52784</v>
      </c>
      <c r="G210" s="4">
        <v>0</v>
      </c>
    </row>
    <row r="211" spans="1:7" x14ac:dyDescent="0.25">
      <c r="A211" t="s">
        <v>77</v>
      </c>
      <c r="B211">
        <v>364</v>
      </c>
      <c r="C211">
        <v>16416</v>
      </c>
      <c r="D211" t="s">
        <v>251</v>
      </c>
      <c r="E211">
        <v>52801</v>
      </c>
      <c r="G211" s="4">
        <v>910000</v>
      </c>
    </row>
    <row r="212" spans="1:7" x14ac:dyDescent="0.25">
      <c r="A212" t="s">
        <v>77</v>
      </c>
      <c r="B212">
        <v>364</v>
      </c>
      <c r="C212">
        <v>16416</v>
      </c>
      <c r="D212" t="s">
        <v>252</v>
      </c>
      <c r="E212">
        <v>52832</v>
      </c>
      <c r="G212" s="4">
        <v>230000</v>
      </c>
    </row>
    <row r="213" spans="1:7" x14ac:dyDescent="0.25">
      <c r="A213" t="s">
        <v>77</v>
      </c>
      <c r="B213">
        <v>364</v>
      </c>
      <c r="C213">
        <v>16416</v>
      </c>
      <c r="D213" t="s">
        <v>253</v>
      </c>
      <c r="E213">
        <v>52777</v>
      </c>
      <c r="G213" s="4">
        <v>240000</v>
      </c>
    </row>
    <row r="214" spans="1:7" x14ac:dyDescent="0.25">
      <c r="A214" t="s">
        <v>77</v>
      </c>
      <c r="B214">
        <v>364</v>
      </c>
      <c r="C214">
        <v>16416</v>
      </c>
      <c r="D214" t="s">
        <v>254</v>
      </c>
      <c r="E214">
        <v>30057225</v>
      </c>
      <c r="G214" s="4">
        <v>0</v>
      </c>
    </row>
    <row r="215" spans="1:7" x14ac:dyDescent="0.25">
      <c r="A215" t="s">
        <v>77</v>
      </c>
      <c r="B215">
        <v>364</v>
      </c>
      <c r="C215">
        <v>16418</v>
      </c>
      <c r="D215" t="s">
        <v>163</v>
      </c>
      <c r="E215">
        <v>52856</v>
      </c>
      <c r="G215" s="4">
        <v>430000</v>
      </c>
    </row>
    <row r="216" spans="1:7" x14ac:dyDescent="0.25">
      <c r="A216" t="s">
        <v>77</v>
      </c>
      <c r="B216">
        <v>365</v>
      </c>
      <c r="C216">
        <v>6976</v>
      </c>
      <c r="D216">
        <v>1</v>
      </c>
      <c r="E216">
        <v>56702</v>
      </c>
      <c r="G216" s="4">
        <v>1031000</v>
      </c>
    </row>
    <row r="217" spans="1:7" x14ac:dyDescent="0.25">
      <c r="A217" t="s">
        <v>77</v>
      </c>
      <c r="B217">
        <v>3</v>
      </c>
      <c r="C217">
        <v>334</v>
      </c>
      <c r="E217">
        <v>39805</v>
      </c>
      <c r="G217" s="4">
        <v>6450000</v>
      </c>
    </row>
    <row r="218" spans="1:7" x14ac:dyDescent="0.25">
      <c r="A218" t="s">
        <v>77</v>
      </c>
      <c r="B218">
        <v>3</v>
      </c>
      <c r="C218">
        <v>803</v>
      </c>
      <c r="E218">
        <v>217125</v>
      </c>
      <c r="G218" s="4">
        <v>850000</v>
      </c>
    </row>
    <row r="219" spans="1:7" x14ac:dyDescent="0.25">
      <c r="A219" t="s">
        <v>3</v>
      </c>
      <c r="B219">
        <v>1</v>
      </c>
      <c r="C219">
        <v>430</v>
      </c>
      <c r="E219">
        <v>71125</v>
      </c>
      <c r="G219" s="4">
        <v>10000</v>
      </c>
    </row>
    <row r="220" spans="1:7" x14ac:dyDescent="0.25">
      <c r="A220" t="s">
        <v>3</v>
      </c>
      <c r="B220">
        <v>3</v>
      </c>
      <c r="C220">
        <v>651</v>
      </c>
      <c r="E220">
        <v>71415</v>
      </c>
      <c r="G220" s="4">
        <v>1000</v>
      </c>
    </row>
    <row r="221" spans="1:7" x14ac:dyDescent="0.25">
      <c r="A221" t="s">
        <v>3</v>
      </c>
      <c r="B221">
        <v>3</v>
      </c>
      <c r="C221">
        <v>705</v>
      </c>
      <c r="E221">
        <v>71425</v>
      </c>
      <c r="G221" s="4">
        <v>1000</v>
      </c>
    </row>
    <row r="222" spans="1:7" x14ac:dyDescent="0.25">
      <c r="A222" t="s">
        <v>3</v>
      </c>
      <c r="B222">
        <v>3</v>
      </c>
      <c r="C222">
        <v>706</v>
      </c>
      <c r="E222">
        <v>71435</v>
      </c>
      <c r="G222" s="4">
        <v>1000</v>
      </c>
    </row>
    <row r="223" spans="1:7" x14ac:dyDescent="0.25">
      <c r="A223" t="s">
        <v>3</v>
      </c>
      <c r="B223">
        <v>3</v>
      </c>
      <c r="C223">
        <v>707</v>
      </c>
      <c r="E223">
        <v>71445</v>
      </c>
      <c r="G223" s="4">
        <v>1000</v>
      </c>
    </row>
    <row r="224" spans="1:7" x14ac:dyDescent="0.25">
      <c r="A224" t="s">
        <v>3</v>
      </c>
      <c r="B224">
        <v>3</v>
      </c>
      <c r="C224">
        <v>704</v>
      </c>
      <c r="E224">
        <v>71485</v>
      </c>
      <c r="G224" s="4">
        <v>1000</v>
      </c>
    </row>
    <row r="225" spans="1:7" x14ac:dyDescent="0.25">
      <c r="A225" t="s">
        <v>3</v>
      </c>
      <c r="B225">
        <v>3</v>
      </c>
      <c r="C225">
        <v>202</v>
      </c>
      <c r="E225">
        <v>149655</v>
      </c>
      <c r="G225" s="4">
        <v>1000</v>
      </c>
    </row>
    <row r="226" spans="1:7" x14ac:dyDescent="0.25">
      <c r="A226" t="s">
        <v>3</v>
      </c>
      <c r="B226">
        <v>3</v>
      </c>
      <c r="C226">
        <v>222</v>
      </c>
      <c r="E226">
        <v>149685</v>
      </c>
      <c r="G226" s="4">
        <v>1000</v>
      </c>
    </row>
    <row r="227" spans="1:7" x14ac:dyDescent="0.25">
      <c r="A227" t="s">
        <v>3</v>
      </c>
      <c r="B227">
        <v>3</v>
      </c>
      <c r="C227">
        <v>337</v>
      </c>
      <c r="E227">
        <v>149715</v>
      </c>
      <c r="G227" s="4">
        <v>1000</v>
      </c>
    </row>
    <row r="228" spans="1:7" x14ac:dyDescent="0.25">
      <c r="A228" t="s">
        <v>3</v>
      </c>
      <c r="B228">
        <v>3</v>
      </c>
      <c r="C228">
        <v>172</v>
      </c>
      <c r="E228">
        <v>149935</v>
      </c>
      <c r="G228" s="4">
        <v>1000</v>
      </c>
    </row>
    <row r="229" spans="1:7" x14ac:dyDescent="0.25">
      <c r="A229" t="s">
        <v>3</v>
      </c>
      <c r="B229">
        <v>3</v>
      </c>
      <c r="C229">
        <v>179</v>
      </c>
      <c r="E229">
        <v>149955</v>
      </c>
      <c r="G229" s="4">
        <v>1000</v>
      </c>
    </row>
    <row r="230" spans="1:7" x14ac:dyDescent="0.25">
      <c r="A230" t="s">
        <v>1</v>
      </c>
      <c r="B230">
        <v>3</v>
      </c>
      <c r="C230">
        <v>718</v>
      </c>
      <c r="E230">
        <v>84915</v>
      </c>
      <c r="G230" s="4">
        <v>1000</v>
      </c>
    </row>
    <row r="231" spans="1:7" x14ac:dyDescent="0.25">
      <c r="A231" t="s">
        <v>244</v>
      </c>
      <c r="B231">
        <v>304</v>
      </c>
      <c r="C231">
        <v>10664</v>
      </c>
      <c r="D231" t="s">
        <v>0</v>
      </c>
      <c r="E231">
        <v>123105</v>
      </c>
      <c r="G231" s="4">
        <v>6012000</v>
      </c>
    </row>
    <row r="232" spans="1:7" x14ac:dyDescent="0.25">
      <c r="A232" t="s">
        <v>244</v>
      </c>
      <c r="B232">
        <v>248</v>
      </c>
      <c r="C232">
        <v>14346</v>
      </c>
      <c r="D232" t="s">
        <v>41</v>
      </c>
      <c r="E232">
        <v>110135</v>
      </c>
      <c r="G232" s="4">
        <v>0</v>
      </c>
    </row>
    <row r="233" spans="1:7" x14ac:dyDescent="0.25">
      <c r="A233" t="s">
        <v>244</v>
      </c>
      <c r="B233">
        <v>248</v>
      </c>
      <c r="C233">
        <v>14346</v>
      </c>
      <c r="D233" t="s">
        <v>42</v>
      </c>
      <c r="E233">
        <v>110145</v>
      </c>
      <c r="G233" s="4">
        <v>0</v>
      </c>
    </row>
    <row r="234" spans="1:7" x14ac:dyDescent="0.25">
      <c r="A234" t="s">
        <v>244</v>
      </c>
      <c r="B234">
        <v>304</v>
      </c>
      <c r="C234">
        <v>10664</v>
      </c>
      <c r="D234" t="s">
        <v>16</v>
      </c>
      <c r="E234">
        <v>123115</v>
      </c>
      <c r="G234" s="4">
        <v>178000</v>
      </c>
    </row>
    <row r="235" spans="1:7" x14ac:dyDescent="0.25">
      <c r="A235" t="s">
        <v>244</v>
      </c>
      <c r="B235">
        <v>152</v>
      </c>
      <c r="C235">
        <v>9133</v>
      </c>
      <c r="E235">
        <v>123085</v>
      </c>
      <c r="G235" s="4">
        <v>1760000</v>
      </c>
    </row>
    <row r="236" spans="1:7" x14ac:dyDescent="0.25">
      <c r="A236" t="s">
        <v>244</v>
      </c>
      <c r="B236">
        <v>166</v>
      </c>
      <c r="C236">
        <v>9418</v>
      </c>
      <c r="E236">
        <v>123095</v>
      </c>
      <c r="G236" s="4">
        <v>1526000</v>
      </c>
    </row>
    <row r="239" spans="1:7" s="24" customFormat="1" ht="15.75" thickBot="1" x14ac:dyDescent="0.3">
      <c r="A239" s="24" t="s">
        <v>266</v>
      </c>
      <c r="G239" s="25">
        <f>SUM(G9:G238)</f>
        <v>433691000</v>
      </c>
    </row>
    <row r="240" spans="1:7" ht="15.75" thickTop="1" x14ac:dyDescent="0.25"/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93AE8-2FAD-4E08-80F3-AD0A247D699C}">
  <dimension ref="A2:H40"/>
  <sheetViews>
    <sheetView workbookViewId="0">
      <selection activeCell="C11" sqref="C11"/>
    </sheetView>
  </sheetViews>
  <sheetFormatPr defaultRowHeight="15" x14ac:dyDescent="0.25"/>
  <cols>
    <col min="1" max="1" width="12.28515625" customWidth="1"/>
    <col min="2" max="3" width="9.42578125" bestFit="1" customWidth="1"/>
    <col min="4" max="4" width="15" customWidth="1"/>
    <col min="5" max="5" width="11.28515625" customWidth="1"/>
    <col min="6" max="6" width="18.85546875" style="4" bestFit="1" customWidth="1"/>
    <col min="8" max="8" width="9.5703125" bestFit="1" customWidth="1"/>
  </cols>
  <sheetData>
    <row r="2" spans="1:8" s="24" customFormat="1" x14ac:dyDescent="0.25">
      <c r="A2" s="24" t="s">
        <v>17815</v>
      </c>
      <c r="H2" s="26"/>
    </row>
    <row r="3" spans="1:8" x14ac:dyDescent="0.25">
      <c r="F3"/>
      <c r="H3" s="4"/>
    </row>
    <row r="4" spans="1:8" s="24" customFormat="1" x14ac:dyDescent="0.25">
      <c r="A4" s="24" t="s">
        <v>17865</v>
      </c>
      <c r="H4" s="26"/>
    </row>
    <row r="6" spans="1:8" s="24" customFormat="1" x14ac:dyDescent="0.25">
      <c r="A6" s="24" t="s">
        <v>264</v>
      </c>
      <c r="B6" s="24" t="s">
        <v>17813</v>
      </c>
      <c r="C6" s="24" t="s">
        <v>17814</v>
      </c>
      <c r="D6" s="24" t="s">
        <v>265</v>
      </c>
      <c r="E6" s="24" t="s">
        <v>17812</v>
      </c>
      <c r="F6" s="26" t="s">
        <v>17818</v>
      </c>
    </row>
    <row r="7" spans="1:8" x14ac:dyDescent="0.25">
      <c r="A7" s="24" t="s">
        <v>260</v>
      </c>
      <c r="B7" s="24" t="s">
        <v>260</v>
      </c>
      <c r="C7" s="24" t="s">
        <v>260</v>
      </c>
      <c r="D7" s="24" t="s">
        <v>261</v>
      </c>
      <c r="E7" s="24" t="s">
        <v>260</v>
      </c>
      <c r="F7" s="26" t="s">
        <v>17819</v>
      </c>
    </row>
    <row r="9" spans="1:8" x14ac:dyDescent="0.25">
      <c r="A9">
        <v>39985</v>
      </c>
      <c r="B9">
        <v>4</v>
      </c>
      <c r="C9">
        <v>386</v>
      </c>
      <c r="E9" t="s">
        <v>12</v>
      </c>
      <c r="F9" s="4">
        <v>50000</v>
      </c>
    </row>
    <row r="10" spans="1:8" x14ac:dyDescent="0.25">
      <c r="A10">
        <v>30058233</v>
      </c>
      <c r="B10">
        <v>4</v>
      </c>
      <c r="C10">
        <v>389</v>
      </c>
      <c r="E10" t="s">
        <v>12</v>
      </c>
      <c r="F10" s="4">
        <v>43000</v>
      </c>
    </row>
    <row r="11" spans="1:8" x14ac:dyDescent="0.25">
      <c r="A11">
        <v>42085</v>
      </c>
      <c r="B11">
        <v>4</v>
      </c>
      <c r="C11">
        <v>396</v>
      </c>
      <c r="E11" t="s">
        <v>12</v>
      </c>
      <c r="F11" s="4">
        <v>45000</v>
      </c>
    </row>
    <row r="12" spans="1:8" x14ac:dyDescent="0.25">
      <c r="A12">
        <v>42095</v>
      </c>
      <c r="B12">
        <v>4</v>
      </c>
      <c r="C12">
        <v>397</v>
      </c>
      <c r="E12" t="s">
        <v>12</v>
      </c>
      <c r="F12" s="4">
        <v>43000</v>
      </c>
    </row>
    <row r="13" spans="1:8" x14ac:dyDescent="0.25">
      <c r="A13">
        <v>42115</v>
      </c>
      <c r="B13">
        <v>4</v>
      </c>
      <c r="C13">
        <v>399</v>
      </c>
      <c r="E13" t="s">
        <v>12</v>
      </c>
      <c r="F13" s="4">
        <v>43000</v>
      </c>
    </row>
    <row r="14" spans="1:8" x14ac:dyDescent="0.25">
      <c r="A14">
        <v>42195</v>
      </c>
      <c r="B14">
        <v>4</v>
      </c>
      <c r="C14">
        <v>407</v>
      </c>
      <c r="E14" t="s">
        <v>12</v>
      </c>
      <c r="F14" s="4">
        <v>46000</v>
      </c>
    </row>
    <row r="15" spans="1:8" x14ac:dyDescent="0.25">
      <c r="A15">
        <v>42275</v>
      </c>
      <c r="B15">
        <v>4</v>
      </c>
      <c r="C15">
        <v>415</v>
      </c>
      <c r="E15" t="s">
        <v>12</v>
      </c>
      <c r="F15" s="4">
        <v>43000</v>
      </c>
    </row>
    <row r="16" spans="1:8" x14ac:dyDescent="0.25">
      <c r="A16">
        <v>42335</v>
      </c>
      <c r="B16">
        <v>4</v>
      </c>
      <c r="C16">
        <v>421</v>
      </c>
      <c r="E16" t="s">
        <v>12</v>
      </c>
      <c r="F16" s="4">
        <v>46000</v>
      </c>
    </row>
    <row r="17" spans="1:6" x14ac:dyDescent="0.25">
      <c r="A17">
        <v>42405</v>
      </c>
      <c r="B17">
        <v>4</v>
      </c>
      <c r="C17">
        <v>428</v>
      </c>
      <c r="E17" t="s">
        <v>12</v>
      </c>
      <c r="F17" s="4">
        <v>43000</v>
      </c>
    </row>
    <row r="18" spans="1:6" x14ac:dyDescent="0.25">
      <c r="A18">
        <v>42555</v>
      </c>
      <c r="B18">
        <v>4</v>
      </c>
      <c r="C18">
        <v>443</v>
      </c>
      <c r="E18" t="s">
        <v>12</v>
      </c>
      <c r="F18" s="4">
        <v>43000</v>
      </c>
    </row>
    <row r="19" spans="1:6" x14ac:dyDescent="0.25">
      <c r="A19">
        <v>42725</v>
      </c>
      <c r="B19">
        <v>4</v>
      </c>
      <c r="C19">
        <v>460</v>
      </c>
      <c r="E19" t="s">
        <v>12</v>
      </c>
      <c r="F19" s="4">
        <v>48000</v>
      </c>
    </row>
    <row r="20" spans="1:6" x14ac:dyDescent="0.25">
      <c r="A20">
        <v>42745</v>
      </c>
      <c r="B20">
        <v>4</v>
      </c>
      <c r="C20">
        <v>462</v>
      </c>
      <c r="E20" t="s">
        <v>12</v>
      </c>
      <c r="F20" s="4">
        <v>50000</v>
      </c>
    </row>
    <row r="21" spans="1:6" x14ac:dyDescent="0.25">
      <c r="A21">
        <v>42845</v>
      </c>
      <c r="B21">
        <v>4</v>
      </c>
      <c r="C21">
        <v>472</v>
      </c>
      <c r="E21" t="s">
        <v>12</v>
      </c>
      <c r="F21" s="4">
        <v>44000</v>
      </c>
    </row>
    <row r="22" spans="1:6" x14ac:dyDescent="0.25">
      <c r="A22">
        <v>42885</v>
      </c>
      <c r="B22">
        <v>4</v>
      </c>
      <c r="C22">
        <v>476</v>
      </c>
      <c r="E22" t="s">
        <v>12</v>
      </c>
      <c r="F22" s="4">
        <v>43000</v>
      </c>
    </row>
    <row r="23" spans="1:6" x14ac:dyDescent="0.25">
      <c r="A23">
        <v>47005</v>
      </c>
      <c r="B23">
        <v>4</v>
      </c>
      <c r="C23">
        <v>488</v>
      </c>
      <c r="E23" t="s">
        <v>12</v>
      </c>
      <c r="F23" s="4">
        <v>43000</v>
      </c>
    </row>
    <row r="24" spans="1:6" x14ac:dyDescent="0.25">
      <c r="A24">
        <v>47015</v>
      </c>
      <c r="B24">
        <v>4</v>
      </c>
      <c r="C24">
        <v>489</v>
      </c>
      <c r="E24" t="s">
        <v>12</v>
      </c>
      <c r="F24" s="4">
        <v>68000</v>
      </c>
    </row>
    <row r="25" spans="1:6" x14ac:dyDescent="0.25">
      <c r="A25">
        <v>47075</v>
      </c>
      <c r="B25">
        <v>4</v>
      </c>
      <c r="C25">
        <v>495</v>
      </c>
      <c r="E25" t="s">
        <v>12</v>
      </c>
      <c r="F25" s="4">
        <v>50000</v>
      </c>
    </row>
    <row r="26" spans="1:6" x14ac:dyDescent="0.25">
      <c r="A26">
        <v>47095</v>
      </c>
      <c r="B26">
        <v>4</v>
      </c>
      <c r="C26">
        <v>497</v>
      </c>
      <c r="E26" t="s">
        <v>12</v>
      </c>
      <c r="F26" s="4">
        <v>47000</v>
      </c>
    </row>
    <row r="27" spans="1:6" x14ac:dyDescent="0.25">
      <c r="A27">
        <v>47165</v>
      </c>
      <c r="B27">
        <v>4</v>
      </c>
      <c r="C27">
        <v>504</v>
      </c>
      <c r="E27" t="s">
        <v>12</v>
      </c>
      <c r="F27" s="4">
        <v>43000</v>
      </c>
    </row>
    <row r="28" spans="1:6" x14ac:dyDescent="0.25">
      <c r="A28">
        <v>47225</v>
      </c>
      <c r="B28">
        <v>4</v>
      </c>
      <c r="C28">
        <v>510</v>
      </c>
      <c r="E28" t="s">
        <v>12</v>
      </c>
      <c r="F28" s="4">
        <v>43000</v>
      </c>
    </row>
    <row r="29" spans="1:6" x14ac:dyDescent="0.25">
      <c r="A29">
        <v>47235</v>
      </c>
      <c r="B29">
        <v>4</v>
      </c>
      <c r="C29">
        <v>511</v>
      </c>
      <c r="E29" t="s">
        <v>12</v>
      </c>
      <c r="F29" s="4">
        <v>50000</v>
      </c>
    </row>
    <row r="30" spans="1:6" x14ac:dyDescent="0.25">
      <c r="A30">
        <v>47335</v>
      </c>
      <c r="B30">
        <v>4</v>
      </c>
      <c r="C30">
        <v>521</v>
      </c>
      <c r="E30" t="s">
        <v>12</v>
      </c>
      <c r="F30" s="4">
        <v>46000</v>
      </c>
    </row>
    <row r="31" spans="1:6" x14ac:dyDescent="0.25">
      <c r="A31">
        <v>47475</v>
      </c>
      <c r="B31">
        <v>4</v>
      </c>
      <c r="C31">
        <v>535</v>
      </c>
      <c r="E31" t="s">
        <v>12</v>
      </c>
      <c r="F31" s="4">
        <v>50000</v>
      </c>
    </row>
    <row r="32" spans="1:6" x14ac:dyDescent="0.25">
      <c r="A32">
        <v>47565</v>
      </c>
      <c r="B32">
        <v>4</v>
      </c>
      <c r="C32">
        <v>544</v>
      </c>
      <c r="E32" t="s">
        <v>12</v>
      </c>
      <c r="F32" s="4">
        <v>46000</v>
      </c>
    </row>
    <row r="33" spans="1:6" x14ac:dyDescent="0.25">
      <c r="A33">
        <v>47675</v>
      </c>
      <c r="B33">
        <v>4</v>
      </c>
      <c r="C33">
        <v>555</v>
      </c>
      <c r="E33" t="s">
        <v>12</v>
      </c>
      <c r="F33" s="4">
        <v>43000</v>
      </c>
    </row>
    <row r="34" spans="1:6" x14ac:dyDescent="0.25">
      <c r="A34">
        <v>47765</v>
      </c>
      <c r="B34">
        <v>4</v>
      </c>
      <c r="C34">
        <v>564</v>
      </c>
      <c r="E34" t="s">
        <v>12</v>
      </c>
      <c r="F34" s="4">
        <v>128000</v>
      </c>
    </row>
    <row r="35" spans="1:6" x14ac:dyDescent="0.25">
      <c r="A35">
        <v>47975</v>
      </c>
      <c r="B35">
        <v>4</v>
      </c>
      <c r="C35">
        <v>585</v>
      </c>
      <c r="E35" t="s">
        <v>12</v>
      </c>
      <c r="F35" s="4">
        <v>43000</v>
      </c>
    </row>
    <row r="36" spans="1:6" x14ac:dyDescent="0.25">
      <c r="A36">
        <v>21119</v>
      </c>
      <c r="B36">
        <v>356</v>
      </c>
      <c r="C36">
        <v>91</v>
      </c>
      <c r="E36" t="s">
        <v>12</v>
      </c>
      <c r="F36" s="4">
        <v>580000</v>
      </c>
    </row>
    <row r="37" spans="1:6" x14ac:dyDescent="0.25">
      <c r="A37">
        <v>45757</v>
      </c>
      <c r="B37">
        <v>361</v>
      </c>
      <c r="C37">
        <v>442</v>
      </c>
      <c r="E37" t="s">
        <v>12</v>
      </c>
      <c r="F37" s="4">
        <v>46000</v>
      </c>
    </row>
    <row r="39" spans="1:6" s="24" customFormat="1" ht="15.75" thickBot="1" x14ac:dyDescent="0.3">
      <c r="A39" s="24" t="s">
        <v>257</v>
      </c>
      <c r="F39" s="25">
        <f>SUM(F9:F38)</f>
        <v>1956000</v>
      </c>
    </row>
    <row r="40" spans="1:6" ht="15.75" thickTop="1" x14ac:dyDescent="0.25"/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D6F95-C24F-419E-A562-A8FE0DDB69AE}">
  <dimension ref="A2:FN57"/>
  <sheetViews>
    <sheetView workbookViewId="0">
      <selection activeCell="AJ4" sqref="AJ4"/>
    </sheetView>
  </sheetViews>
  <sheetFormatPr defaultRowHeight="15" x14ac:dyDescent="0.25"/>
  <cols>
    <col min="12" max="15" width="0" hidden="1" customWidth="1"/>
    <col min="16" max="16" width="11" hidden="1" customWidth="1"/>
    <col min="17" max="27" width="0" hidden="1" customWidth="1"/>
    <col min="29" max="29" width="16.7109375" customWidth="1"/>
    <col min="30" max="35" width="0" hidden="1" customWidth="1"/>
    <col min="36" max="36" width="11" bestFit="1" customWidth="1"/>
  </cols>
  <sheetData>
    <row r="2" spans="1:36" s="24" customFormat="1" x14ac:dyDescent="0.25">
      <c r="A2" s="24" t="s">
        <v>17866</v>
      </c>
    </row>
    <row r="4" spans="1:36" s="27" customFormat="1" ht="51" x14ac:dyDescent="0.2">
      <c r="A4" s="27" t="s">
        <v>267</v>
      </c>
      <c r="B4" s="27" t="s">
        <v>268</v>
      </c>
      <c r="C4" s="27" t="s">
        <v>269</v>
      </c>
      <c r="D4" s="27" t="s">
        <v>270</v>
      </c>
      <c r="E4" s="27" t="s">
        <v>271</v>
      </c>
      <c r="F4" s="27" t="s">
        <v>272</v>
      </c>
      <c r="G4" s="27" t="s">
        <v>273</v>
      </c>
      <c r="H4" s="27" t="s">
        <v>274</v>
      </c>
      <c r="I4" s="28" t="s">
        <v>275</v>
      </c>
      <c r="J4" s="28" t="s">
        <v>276</v>
      </c>
      <c r="K4" s="27" t="s">
        <v>277</v>
      </c>
      <c r="L4" s="27" t="s">
        <v>278</v>
      </c>
      <c r="M4" s="27" t="s">
        <v>279</v>
      </c>
      <c r="N4" s="27" t="s">
        <v>280</v>
      </c>
      <c r="O4" s="27" t="s">
        <v>281</v>
      </c>
      <c r="P4" s="5" t="s">
        <v>282</v>
      </c>
      <c r="Q4" s="5" t="s">
        <v>283</v>
      </c>
      <c r="R4" s="27" t="s">
        <v>284</v>
      </c>
      <c r="S4" s="27" t="s">
        <v>285</v>
      </c>
      <c r="T4" s="5" t="s">
        <v>286</v>
      </c>
      <c r="U4" s="27" t="s">
        <v>287</v>
      </c>
      <c r="W4" s="27" t="s">
        <v>288</v>
      </c>
      <c r="X4" s="5" t="s">
        <v>289</v>
      </c>
      <c r="Y4" s="27" t="s">
        <v>290</v>
      </c>
      <c r="Z4" s="27" t="s">
        <v>291</v>
      </c>
      <c r="AA4" s="5" t="s">
        <v>292</v>
      </c>
      <c r="AB4" s="27" t="s">
        <v>293</v>
      </c>
      <c r="AC4" s="28" t="s">
        <v>17867</v>
      </c>
      <c r="AD4" s="28" t="s">
        <v>294</v>
      </c>
      <c r="AE4" s="28" t="s">
        <v>295</v>
      </c>
      <c r="AF4" s="28" t="s">
        <v>296</v>
      </c>
      <c r="AG4" s="27" t="s">
        <v>297</v>
      </c>
      <c r="AH4" s="28" t="s">
        <v>298</v>
      </c>
      <c r="AI4" s="28" t="s">
        <v>299</v>
      </c>
      <c r="AJ4" s="6" t="s">
        <v>300</v>
      </c>
    </row>
    <row r="6" spans="1:36" s="31" customFormat="1" ht="12.75" customHeight="1" x14ac:dyDescent="0.2">
      <c r="A6" s="31">
        <v>4111</v>
      </c>
      <c r="B6" s="31" t="s">
        <v>17661</v>
      </c>
      <c r="C6" s="31" t="s">
        <v>17662</v>
      </c>
      <c r="D6" s="31" t="s">
        <v>17663</v>
      </c>
      <c r="E6" s="31" t="s">
        <v>348</v>
      </c>
      <c r="F6" s="31">
        <v>17</v>
      </c>
      <c r="G6" s="31">
        <v>0</v>
      </c>
      <c r="H6" s="31" t="s">
        <v>305</v>
      </c>
      <c r="I6" s="31" t="s">
        <v>17664</v>
      </c>
      <c r="K6" s="31" t="s">
        <v>315</v>
      </c>
      <c r="L6" s="31" t="s">
        <v>308</v>
      </c>
      <c r="N6" s="31" t="s">
        <v>7508</v>
      </c>
      <c r="O6" s="31" t="s">
        <v>7509</v>
      </c>
      <c r="P6" s="7">
        <v>480000</v>
      </c>
      <c r="Q6" s="7"/>
      <c r="T6" s="7"/>
      <c r="X6" s="7"/>
      <c r="AA6" s="7"/>
      <c r="AB6" s="31" t="s">
        <v>7508</v>
      </c>
      <c r="AC6" s="31" t="s">
        <v>7509</v>
      </c>
      <c r="AD6" s="31" t="s">
        <v>7509</v>
      </c>
      <c r="AE6" s="31" t="s">
        <v>7509</v>
      </c>
      <c r="AF6" s="31" t="s">
        <v>7509</v>
      </c>
      <c r="AJ6" s="7">
        <v>480000</v>
      </c>
    </row>
    <row r="7" spans="1:36" s="31" customFormat="1" ht="12.75" customHeight="1" x14ac:dyDescent="0.2">
      <c r="A7" s="31">
        <v>2898</v>
      </c>
      <c r="B7" s="31" t="s">
        <v>17665</v>
      </c>
      <c r="C7" s="31" t="s">
        <v>8323</v>
      </c>
      <c r="D7" s="31" t="s">
        <v>17666</v>
      </c>
      <c r="E7" s="31" t="s">
        <v>332</v>
      </c>
      <c r="F7" s="31">
        <v>22</v>
      </c>
      <c r="G7" s="31">
        <v>0</v>
      </c>
      <c r="H7" s="31" t="s">
        <v>305</v>
      </c>
      <c r="I7" s="31" t="s">
        <v>17667</v>
      </c>
      <c r="K7" s="31" t="s">
        <v>315</v>
      </c>
      <c r="L7" s="31" t="s">
        <v>308</v>
      </c>
      <c r="N7" s="31" t="s">
        <v>7508</v>
      </c>
      <c r="O7" s="31" t="s">
        <v>7509</v>
      </c>
      <c r="P7" s="7">
        <v>3200000</v>
      </c>
      <c r="Q7" s="7"/>
      <c r="T7" s="7"/>
      <c r="X7" s="7"/>
      <c r="AA7" s="7"/>
      <c r="AB7" s="31" t="s">
        <v>7508</v>
      </c>
      <c r="AC7" s="31" t="s">
        <v>7509</v>
      </c>
      <c r="AD7" s="31" t="s">
        <v>7509</v>
      </c>
      <c r="AE7" s="31" t="s">
        <v>7509</v>
      </c>
      <c r="AF7" s="31" t="s">
        <v>7509</v>
      </c>
      <c r="AJ7" s="7">
        <v>3200000</v>
      </c>
    </row>
    <row r="8" spans="1:36" s="31" customFormat="1" ht="12.75" customHeight="1" x14ac:dyDescent="0.2">
      <c r="A8" s="31">
        <v>2567</v>
      </c>
      <c r="B8" s="31" t="s">
        <v>17668</v>
      </c>
      <c r="C8" s="31" t="s">
        <v>17669</v>
      </c>
      <c r="D8" s="31" t="s">
        <v>17670</v>
      </c>
      <c r="E8" s="31" t="s">
        <v>332</v>
      </c>
      <c r="F8" s="31">
        <v>23</v>
      </c>
      <c r="G8" s="31">
        <v>0</v>
      </c>
      <c r="H8" s="31" t="s">
        <v>305</v>
      </c>
      <c r="I8" s="31" t="s">
        <v>17671</v>
      </c>
      <c r="K8" s="31" t="s">
        <v>315</v>
      </c>
      <c r="L8" s="31" t="s">
        <v>308</v>
      </c>
      <c r="N8" s="31" t="s">
        <v>7508</v>
      </c>
      <c r="O8" s="31" t="s">
        <v>7509</v>
      </c>
      <c r="P8" s="7">
        <v>0</v>
      </c>
      <c r="Q8" s="7"/>
      <c r="T8" s="7"/>
      <c r="X8" s="7"/>
      <c r="AA8" s="7"/>
      <c r="AB8" s="31" t="s">
        <v>7508</v>
      </c>
      <c r="AC8" s="31" t="s">
        <v>7509</v>
      </c>
      <c r="AD8" s="31" t="s">
        <v>7509</v>
      </c>
      <c r="AE8" s="31" t="s">
        <v>7509</v>
      </c>
      <c r="AF8" s="31" t="s">
        <v>7509</v>
      </c>
      <c r="AJ8" s="7">
        <v>0</v>
      </c>
    </row>
    <row r="9" spans="1:36" s="31" customFormat="1" ht="12.75" x14ac:dyDescent="0.2">
      <c r="A9" s="31">
        <v>2703</v>
      </c>
      <c r="B9" s="31" t="s">
        <v>17672</v>
      </c>
      <c r="C9" s="31" t="s">
        <v>17673</v>
      </c>
      <c r="D9" s="31" t="s">
        <v>17674</v>
      </c>
      <c r="E9" s="31" t="s">
        <v>332</v>
      </c>
      <c r="F9" s="31">
        <v>24</v>
      </c>
      <c r="G9" s="31">
        <v>0</v>
      </c>
      <c r="H9" s="31" t="s">
        <v>305</v>
      </c>
      <c r="I9" s="31" t="s">
        <v>17671</v>
      </c>
      <c r="K9" s="31" t="s">
        <v>315</v>
      </c>
      <c r="L9" s="31" t="s">
        <v>308</v>
      </c>
      <c r="N9" s="31" t="s">
        <v>7508</v>
      </c>
      <c r="O9" s="31" t="s">
        <v>7509</v>
      </c>
      <c r="P9" s="7">
        <v>0</v>
      </c>
      <c r="Q9" s="7"/>
      <c r="T9" s="7"/>
      <c r="X9" s="7"/>
      <c r="AA9" s="7"/>
      <c r="AB9" s="31" t="s">
        <v>7508</v>
      </c>
      <c r="AC9" s="31" t="s">
        <v>7509</v>
      </c>
      <c r="AD9" s="31" t="s">
        <v>7509</v>
      </c>
      <c r="AE9" s="31" t="s">
        <v>7509</v>
      </c>
      <c r="AF9" s="31" t="s">
        <v>7509</v>
      </c>
      <c r="AJ9" s="7">
        <v>0</v>
      </c>
    </row>
    <row r="10" spans="1:36" s="31" customFormat="1" ht="12.75" x14ac:dyDescent="0.2">
      <c r="A10" s="31">
        <v>2116</v>
      </c>
      <c r="B10" s="31" t="s">
        <v>17675</v>
      </c>
      <c r="C10" s="31" t="s">
        <v>17676</v>
      </c>
      <c r="D10" s="31" t="s">
        <v>17677</v>
      </c>
      <c r="E10" s="31" t="s">
        <v>319</v>
      </c>
      <c r="F10" s="31">
        <v>34</v>
      </c>
      <c r="G10" s="31">
        <v>1</v>
      </c>
      <c r="H10" s="31" t="s">
        <v>305</v>
      </c>
      <c r="I10" s="31" t="s">
        <v>17678</v>
      </c>
      <c r="K10" s="31" t="s">
        <v>17679</v>
      </c>
      <c r="L10" s="31" t="s">
        <v>308</v>
      </c>
      <c r="N10" s="31" t="s">
        <v>7508</v>
      </c>
      <c r="O10" s="31" t="s">
        <v>7509</v>
      </c>
      <c r="P10" s="7">
        <v>990000</v>
      </c>
      <c r="Q10" s="7"/>
      <c r="T10" s="7"/>
      <c r="X10" s="7"/>
      <c r="AA10" s="7"/>
      <c r="AB10" s="31" t="s">
        <v>7508</v>
      </c>
      <c r="AC10" s="31" t="s">
        <v>7509</v>
      </c>
      <c r="AD10" s="31" t="s">
        <v>7509</v>
      </c>
      <c r="AE10" s="31" t="s">
        <v>7509</v>
      </c>
      <c r="AF10" s="31" t="s">
        <v>7509</v>
      </c>
      <c r="AJ10" s="7">
        <v>990000</v>
      </c>
    </row>
    <row r="11" spans="1:36" s="31" customFormat="1" ht="12.75" x14ac:dyDescent="0.2">
      <c r="A11" s="31">
        <v>2530</v>
      </c>
      <c r="B11" s="31" t="s">
        <v>17680</v>
      </c>
      <c r="C11" s="31" t="s">
        <v>17681</v>
      </c>
      <c r="D11" s="31" t="s">
        <v>17682</v>
      </c>
      <c r="E11" s="31" t="s">
        <v>319</v>
      </c>
      <c r="F11" s="31">
        <v>34</v>
      </c>
      <c r="G11" s="31">
        <v>7</v>
      </c>
      <c r="H11" s="31" t="s">
        <v>305</v>
      </c>
      <c r="I11" s="31" t="s">
        <v>17683</v>
      </c>
      <c r="K11" s="31" t="s">
        <v>17173</v>
      </c>
      <c r="L11" s="31" t="s">
        <v>308</v>
      </c>
      <c r="N11" s="31" t="s">
        <v>7508</v>
      </c>
      <c r="O11" s="31" t="s">
        <v>7509</v>
      </c>
      <c r="P11" s="7">
        <v>1260000</v>
      </c>
      <c r="Q11" s="7"/>
      <c r="T11" s="7"/>
      <c r="X11" s="7"/>
      <c r="AA11" s="7"/>
      <c r="AB11" s="31" t="s">
        <v>7508</v>
      </c>
      <c r="AC11" s="31" t="s">
        <v>7509</v>
      </c>
      <c r="AD11" s="31" t="s">
        <v>7509</v>
      </c>
      <c r="AE11" s="31" t="s">
        <v>7509</v>
      </c>
      <c r="AF11" s="31" t="s">
        <v>7509</v>
      </c>
      <c r="AJ11" s="7">
        <v>1260000</v>
      </c>
    </row>
    <row r="12" spans="1:36" s="31" customFormat="1" ht="12.75" x14ac:dyDescent="0.2">
      <c r="A12" s="31">
        <v>3440</v>
      </c>
      <c r="B12" s="31" t="s">
        <v>17684</v>
      </c>
      <c r="C12" s="31" t="s">
        <v>17685</v>
      </c>
      <c r="D12" s="31" t="s">
        <v>17686</v>
      </c>
      <c r="E12" s="31" t="s">
        <v>348</v>
      </c>
      <c r="F12" s="31">
        <v>42</v>
      </c>
      <c r="G12" s="31">
        <v>0</v>
      </c>
      <c r="H12" s="31" t="s">
        <v>305</v>
      </c>
      <c r="I12" s="31" t="s">
        <v>2638</v>
      </c>
      <c r="K12" s="31" t="s">
        <v>17687</v>
      </c>
      <c r="L12" s="31" t="s">
        <v>308</v>
      </c>
      <c r="N12" s="31" t="s">
        <v>7508</v>
      </c>
      <c r="O12" s="31" t="s">
        <v>7509</v>
      </c>
      <c r="P12" s="7">
        <v>390000</v>
      </c>
      <c r="Q12" s="7"/>
      <c r="T12" s="7"/>
      <c r="X12" s="7"/>
      <c r="AA12" s="7"/>
      <c r="AB12" s="31" t="s">
        <v>7508</v>
      </c>
      <c r="AC12" s="31" t="s">
        <v>7509</v>
      </c>
      <c r="AD12" s="31" t="s">
        <v>7509</v>
      </c>
      <c r="AE12" s="31" t="s">
        <v>7509</v>
      </c>
      <c r="AF12" s="31" t="s">
        <v>7509</v>
      </c>
      <c r="AJ12" s="7">
        <v>390000</v>
      </c>
    </row>
    <row r="13" spans="1:36" s="31" customFormat="1" ht="12.75" x14ac:dyDescent="0.2">
      <c r="A13" s="31">
        <v>4404</v>
      </c>
      <c r="B13" s="31" t="s">
        <v>17688</v>
      </c>
      <c r="C13" s="31" t="s">
        <v>17689</v>
      </c>
      <c r="D13" s="31" t="s">
        <v>17690</v>
      </c>
      <c r="E13" s="31" t="s">
        <v>348</v>
      </c>
      <c r="F13" s="31">
        <v>51</v>
      </c>
      <c r="G13" s="31">
        <v>0</v>
      </c>
      <c r="H13" s="31" t="s">
        <v>305</v>
      </c>
      <c r="I13" s="31" t="s">
        <v>680</v>
      </c>
      <c r="K13" s="31" t="s">
        <v>315</v>
      </c>
      <c r="L13" s="31" t="s">
        <v>308</v>
      </c>
      <c r="N13" s="31" t="s">
        <v>7508</v>
      </c>
      <c r="O13" s="31" t="s">
        <v>7509</v>
      </c>
      <c r="P13" s="7">
        <v>1010000</v>
      </c>
      <c r="Q13" s="7"/>
      <c r="T13" s="7"/>
      <c r="X13" s="7"/>
      <c r="AA13" s="7"/>
      <c r="AB13" s="31" t="s">
        <v>7508</v>
      </c>
      <c r="AC13" s="31" t="s">
        <v>7509</v>
      </c>
      <c r="AD13" s="31" t="s">
        <v>7509</v>
      </c>
      <c r="AE13" s="31" t="s">
        <v>7509</v>
      </c>
      <c r="AF13" s="31" t="s">
        <v>7509</v>
      </c>
      <c r="AJ13" s="7">
        <v>1010000</v>
      </c>
    </row>
    <row r="14" spans="1:36" s="31" customFormat="1" ht="12.75" x14ac:dyDescent="0.2">
      <c r="A14" s="31">
        <v>4369</v>
      </c>
      <c r="B14" s="31" t="s">
        <v>17691</v>
      </c>
      <c r="C14" s="31" t="s">
        <v>17692</v>
      </c>
      <c r="D14" s="31" t="s">
        <v>17693</v>
      </c>
      <c r="E14" s="31" t="s">
        <v>304</v>
      </c>
      <c r="F14" s="31">
        <v>132</v>
      </c>
      <c r="G14" s="31">
        <v>0</v>
      </c>
      <c r="H14" s="31" t="s">
        <v>305</v>
      </c>
      <c r="I14" s="31" t="s">
        <v>17694</v>
      </c>
      <c r="K14" s="31" t="s">
        <v>17695</v>
      </c>
      <c r="L14" s="31" t="s">
        <v>308</v>
      </c>
      <c r="N14" s="31" t="s">
        <v>7508</v>
      </c>
      <c r="O14" s="31" t="s">
        <v>7509</v>
      </c>
      <c r="P14" s="7">
        <v>110000</v>
      </c>
      <c r="Q14" s="7"/>
      <c r="T14" s="7"/>
      <c r="X14" s="7"/>
      <c r="AA14" s="7"/>
      <c r="AB14" s="31" t="s">
        <v>7508</v>
      </c>
      <c r="AC14" s="31" t="s">
        <v>7509</v>
      </c>
      <c r="AD14" s="31" t="s">
        <v>7509</v>
      </c>
      <c r="AE14" s="31" t="s">
        <v>7509</v>
      </c>
      <c r="AF14" s="31" t="s">
        <v>7509</v>
      </c>
      <c r="AJ14" s="7">
        <v>110000</v>
      </c>
    </row>
    <row r="15" spans="1:36" s="31" customFormat="1" ht="12.75" customHeight="1" x14ac:dyDescent="0.2">
      <c r="A15" s="37">
        <v>600141</v>
      </c>
      <c r="B15" s="37" t="s">
        <v>17696</v>
      </c>
      <c r="C15" s="37">
        <v>30060674</v>
      </c>
      <c r="D15" s="37" t="s">
        <v>17697</v>
      </c>
      <c r="E15" s="37"/>
      <c r="F15" s="37">
        <v>949</v>
      </c>
      <c r="G15" s="37">
        <v>0</v>
      </c>
      <c r="H15" s="37"/>
      <c r="I15" s="37" t="s">
        <v>17698</v>
      </c>
      <c r="J15" s="37"/>
      <c r="K15" s="37" t="s">
        <v>17699</v>
      </c>
      <c r="L15" s="38"/>
      <c r="M15" s="38"/>
      <c r="N15" s="37" t="s">
        <v>7508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7" t="s">
        <v>7509</v>
      </c>
      <c r="AD15" s="38"/>
      <c r="AE15" s="38"/>
      <c r="AF15" s="38"/>
      <c r="AG15" s="38"/>
      <c r="AH15" s="33">
        <v>44017</v>
      </c>
      <c r="AI15" s="39">
        <v>43348</v>
      </c>
      <c r="AJ15" s="7">
        <v>5900000</v>
      </c>
    </row>
    <row r="16" spans="1:36" s="31" customFormat="1" ht="12.75" customHeight="1" x14ac:dyDescent="0.2">
      <c r="A16" s="31">
        <v>88248</v>
      </c>
      <c r="B16" s="31" t="s">
        <v>510</v>
      </c>
      <c r="C16" s="31" t="s">
        <v>511</v>
      </c>
      <c r="D16" s="31" t="s">
        <v>862</v>
      </c>
      <c r="E16" s="31" t="s">
        <v>863</v>
      </c>
      <c r="F16" s="31">
        <v>1026</v>
      </c>
      <c r="G16" s="31">
        <v>0</v>
      </c>
      <c r="H16" s="31" t="s">
        <v>305</v>
      </c>
      <c r="I16" s="31" t="s">
        <v>17700</v>
      </c>
      <c r="K16" s="31" t="s">
        <v>17701</v>
      </c>
      <c r="L16" s="31" t="s">
        <v>308</v>
      </c>
      <c r="N16" s="31" t="s">
        <v>7508</v>
      </c>
      <c r="O16" s="31" t="s">
        <v>7509</v>
      </c>
      <c r="P16" s="7">
        <v>10000</v>
      </c>
      <c r="Q16" s="7" t="s">
        <v>320</v>
      </c>
      <c r="T16" s="7"/>
      <c r="X16" s="7"/>
      <c r="AA16" s="7"/>
      <c r="AB16" s="31" t="s">
        <v>7508</v>
      </c>
      <c r="AC16" s="31" t="s">
        <v>7509</v>
      </c>
      <c r="AD16" s="31" t="s">
        <v>7509</v>
      </c>
      <c r="AE16" s="31" t="s">
        <v>7509</v>
      </c>
      <c r="AF16" s="31" t="s">
        <v>7509</v>
      </c>
      <c r="AJ16" s="7">
        <v>0</v>
      </c>
    </row>
    <row r="17" spans="1:36" s="31" customFormat="1" ht="12.75" x14ac:dyDescent="0.2">
      <c r="A17" s="31">
        <v>88244</v>
      </c>
      <c r="B17" s="31" t="s">
        <v>1132</v>
      </c>
      <c r="C17" s="31" t="s">
        <v>1133</v>
      </c>
      <c r="D17" s="31" t="s">
        <v>862</v>
      </c>
      <c r="E17" s="31" t="s">
        <v>863</v>
      </c>
      <c r="F17" s="31">
        <v>1026</v>
      </c>
      <c r="G17" s="31">
        <v>0</v>
      </c>
      <c r="H17" s="31" t="s">
        <v>305</v>
      </c>
      <c r="I17" s="31" t="s">
        <v>17702</v>
      </c>
      <c r="K17" s="31" t="s">
        <v>17703</v>
      </c>
      <c r="L17" s="31" t="s">
        <v>308</v>
      </c>
      <c r="N17" s="31" t="s">
        <v>7508</v>
      </c>
      <c r="O17" s="31" t="s">
        <v>7509</v>
      </c>
      <c r="P17" s="7">
        <v>10000</v>
      </c>
      <c r="Q17" s="7" t="s">
        <v>320</v>
      </c>
      <c r="T17" s="7"/>
      <c r="X17" s="7"/>
      <c r="AA17" s="7"/>
      <c r="AB17" s="31" t="s">
        <v>7508</v>
      </c>
      <c r="AC17" s="31" t="s">
        <v>7509</v>
      </c>
      <c r="AD17" s="31" t="s">
        <v>7509</v>
      </c>
      <c r="AE17" s="31" t="s">
        <v>7509</v>
      </c>
      <c r="AF17" s="31" t="s">
        <v>7509</v>
      </c>
      <c r="AJ17" s="7">
        <v>0</v>
      </c>
    </row>
    <row r="18" spans="1:36" s="31" customFormat="1" ht="12.75" customHeight="1" x14ac:dyDescent="0.2">
      <c r="A18" s="31">
        <v>88255</v>
      </c>
      <c r="B18" s="31" t="s">
        <v>875</v>
      </c>
      <c r="C18" s="31" t="s">
        <v>876</v>
      </c>
      <c r="D18" s="31" t="s">
        <v>14289</v>
      </c>
      <c r="E18" s="31" t="s">
        <v>863</v>
      </c>
      <c r="F18" s="31">
        <v>1026</v>
      </c>
      <c r="G18" s="31">
        <v>11</v>
      </c>
      <c r="H18" s="31" t="s">
        <v>305</v>
      </c>
      <c r="I18" s="31" t="s">
        <v>17704</v>
      </c>
      <c r="K18" s="31" t="s">
        <v>17705</v>
      </c>
      <c r="L18" s="31" t="s">
        <v>308</v>
      </c>
      <c r="N18" s="31" t="s">
        <v>7508</v>
      </c>
      <c r="O18" s="31" t="s">
        <v>7509</v>
      </c>
      <c r="P18" s="7">
        <v>80000</v>
      </c>
      <c r="Q18" s="7" t="s">
        <v>320</v>
      </c>
      <c r="T18" s="7"/>
      <c r="X18" s="7"/>
      <c r="AA18" s="7"/>
      <c r="AB18" s="31" t="s">
        <v>7508</v>
      </c>
      <c r="AC18" s="31" t="s">
        <v>7509</v>
      </c>
      <c r="AD18" s="31" t="s">
        <v>7509</v>
      </c>
      <c r="AE18" s="31" t="s">
        <v>7509</v>
      </c>
      <c r="AF18" s="31" t="s">
        <v>7509</v>
      </c>
      <c r="AJ18" s="7">
        <v>0</v>
      </c>
    </row>
    <row r="19" spans="1:36" s="31" customFormat="1" ht="12.75" customHeight="1" x14ac:dyDescent="0.2">
      <c r="A19" s="31">
        <v>88247</v>
      </c>
      <c r="B19" s="31" t="s">
        <v>510</v>
      </c>
      <c r="C19" s="31" t="s">
        <v>511</v>
      </c>
      <c r="D19" s="31" t="s">
        <v>17706</v>
      </c>
      <c r="E19" s="31" t="s">
        <v>863</v>
      </c>
      <c r="F19" s="31">
        <v>1821</v>
      </c>
      <c r="G19" s="31">
        <v>0</v>
      </c>
      <c r="H19" s="31" t="s">
        <v>305</v>
      </c>
      <c r="I19" s="31" t="s">
        <v>17707</v>
      </c>
      <c r="K19" s="31" t="s">
        <v>17708</v>
      </c>
      <c r="L19" s="31" t="s">
        <v>308</v>
      </c>
      <c r="N19" s="31" t="s">
        <v>7508</v>
      </c>
      <c r="O19" s="31" t="s">
        <v>7509</v>
      </c>
      <c r="P19" s="7">
        <v>120000</v>
      </c>
      <c r="Q19" s="7" t="s">
        <v>320</v>
      </c>
      <c r="T19" s="7"/>
      <c r="X19" s="7"/>
      <c r="AA19" s="7"/>
      <c r="AB19" s="31" t="s">
        <v>7508</v>
      </c>
      <c r="AC19" s="31" t="s">
        <v>7509</v>
      </c>
      <c r="AD19" s="31" t="s">
        <v>7509</v>
      </c>
      <c r="AE19" s="31" t="s">
        <v>7509</v>
      </c>
      <c r="AF19" s="31" t="s">
        <v>7509</v>
      </c>
      <c r="AJ19" s="7">
        <v>0</v>
      </c>
    </row>
    <row r="20" spans="1:36" s="31" customFormat="1" ht="12.75" customHeight="1" x14ac:dyDescent="0.2">
      <c r="A20" s="31">
        <v>4341</v>
      </c>
      <c r="B20" s="31" t="s">
        <v>17709</v>
      </c>
      <c r="C20" s="31" t="s">
        <v>17710</v>
      </c>
      <c r="D20" s="31" t="s">
        <v>17711</v>
      </c>
      <c r="E20" s="31" t="s">
        <v>14416</v>
      </c>
      <c r="F20" s="31">
        <v>1997</v>
      </c>
      <c r="G20" s="31">
        <v>6</v>
      </c>
      <c r="H20" s="31" t="s">
        <v>305</v>
      </c>
      <c r="I20" s="31" t="s">
        <v>680</v>
      </c>
      <c r="K20" s="31" t="s">
        <v>17712</v>
      </c>
      <c r="L20" s="31" t="s">
        <v>308</v>
      </c>
      <c r="N20" s="31" t="s">
        <v>7508</v>
      </c>
      <c r="O20" s="31" t="s">
        <v>7509</v>
      </c>
      <c r="P20" s="7">
        <v>1083000</v>
      </c>
      <c r="Q20" s="7" t="s">
        <v>320</v>
      </c>
      <c r="T20" s="7"/>
      <c r="X20" s="7"/>
      <c r="AA20" s="7"/>
      <c r="AB20" s="31" t="s">
        <v>7508</v>
      </c>
      <c r="AC20" s="31" t="s">
        <v>7509</v>
      </c>
      <c r="AD20" s="31" t="s">
        <v>7509</v>
      </c>
      <c r="AE20" s="31" t="s">
        <v>7509</v>
      </c>
      <c r="AF20" s="31" t="s">
        <v>7509</v>
      </c>
      <c r="AJ20" s="7">
        <v>0</v>
      </c>
    </row>
    <row r="21" spans="1:36" s="31" customFormat="1" ht="12.75" x14ac:dyDescent="0.2">
      <c r="A21" s="31">
        <v>3714</v>
      </c>
      <c r="B21" s="31" t="s">
        <v>1158</v>
      </c>
      <c r="C21" s="31" t="s">
        <v>1159</v>
      </c>
      <c r="D21" s="31" t="s">
        <v>17713</v>
      </c>
      <c r="E21" s="31" t="s">
        <v>15388</v>
      </c>
      <c r="F21" s="31">
        <v>2246</v>
      </c>
      <c r="G21" s="31">
        <v>1</v>
      </c>
      <c r="H21" s="31" t="s">
        <v>305</v>
      </c>
      <c r="I21" s="31" t="s">
        <v>680</v>
      </c>
      <c r="K21" s="31" t="s">
        <v>315</v>
      </c>
      <c r="L21" s="31" t="s">
        <v>308</v>
      </c>
      <c r="N21" s="31" t="s">
        <v>7508</v>
      </c>
      <c r="O21" s="31" t="s">
        <v>7509</v>
      </c>
      <c r="P21" s="7">
        <v>433000</v>
      </c>
      <c r="Q21" s="7"/>
      <c r="T21" s="7"/>
      <c r="X21" s="7"/>
      <c r="AA21" s="7"/>
      <c r="AB21" s="31" t="s">
        <v>7508</v>
      </c>
      <c r="AC21" s="31" t="s">
        <v>7509</v>
      </c>
      <c r="AD21" s="31" t="s">
        <v>7509</v>
      </c>
      <c r="AE21" s="31" t="s">
        <v>7509</v>
      </c>
      <c r="AF21" s="31" t="s">
        <v>7509</v>
      </c>
      <c r="AJ21" s="7">
        <v>433000</v>
      </c>
    </row>
    <row r="22" spans="1:36" s="31" customFormat="1" ht="12.75" x14ac:dyDescent="0.2">
      <c r="A22" s="31">
        <v>3596</v>
      </c>
      <c r="B22" s="31" t="s">
        <v>17714</v>
      </c>
      <c r="C22" s="31" t="s">
        <v>17715</v>
      </c>
      <c r="D22" s="31" t="s">
        <v>17716</v>
      </c>
      <c r="E22" s="31" t="s">
        <v>17717</v>
      </c>
      <c r="F22" s="31">
        <v>4837</v>
      </c>
      <c r="G22" s="31">
        <v>0</v>
      </c>
      <c r="H22" s="31" t="s">
        <v>320</v>
      </c>
      <c r="I22" s="31" t="s">
        <v>17667</v>
      </c>
      <c r="K22" s="31" t="s">
        <v>17718</v>
      </c>
      <c r="L22" s="31" t="s">
        <v>308</v>
      </c>
      <c r="N22" s="31" t="s">
        <v>7508</v>
      </c>
      <c r="O22" s="31" t="s">
        <v>7509</v>
      </c>
      <c r="P22" s="7">
        <v>329000</v>
      </c>
      <c r="Q22" s="7"/>
      <c r="T22" s="7"/>
      <c r="X22" s="7"/>
      <c r="AA22" s="7"/>
      <c r="AB22" s="31" t="s">
        <v>7508</v>
      </c>
      <c r="AC22" s="31" t="s">
        <v>7509</v>
      </c>
      <c r="AD22" s="31" t="s">
        <v>7509</v>
      </c>
      <c r="AE22" s="31" t="s">
        <v>7509</v>
      </c>
      <c r="AF22" s="31" t="s">
        <v>7509</v>
      </c>
      <c r="AJ22" s="7">
        <v>329000</v>
      </c>
    </row>
    <row r="23" spans="1:36" s="31" customFormat="1" ht="12.75" x14ac:dyDescent="0.2">
      <c r="A23" s="31">
        <v>4311</v>
      </c>
      <c r="B23" s="31" t="s">
        <v>10750</v>
      </c>
      <c r="C23" s="31" t="s">
        <v>10751</v>
      </c>
      <c r="D23" s="31" t="s">
        <v>17719</v>
      </c>
      <c r="E23" s="31" t="s">
        <v>7528</v>
      </c>
      <c r="F23" s="31">
        <v>4853</v>
      </c>
      <c r="G23" s="31">
        <v>2</v>
      </c>
      <c r="H23" s="31" t="s">
        <v>320</v>
      </c>
      <c r="I23" s="31" t="s">
        <v>17720</v>
      </c>
      <c r="K23" s="31" t="s">
        <v>17721</v>
      </c>
      <c r="L23" s="31" t="s">
        <v>308</v>
      </c>
      <c r="N23" s="31" t="s">
        <v>7508</v>
      </c>
      <c r="O23" s="31" t="s">
        <v>7509</v>
      </c>
      <c r="P23" s="7">
        <v>1694000</v>
      </c>
      <c r="Q23" s="7"/>
      <c r="T23" s="7"/>
      <c r="X23" s="7"/>
      <c r="AA23" s="7"/>
      <c r="AB23" s="31" t="s">
        <v>7508</v>
      </c>
      <c r="AC23" s="31" t="s">
        <v>7509</v>
      </c>
      <c r="AD23" s="31" t="s">
        <v>7509</v>
      </c>
      <c r="AE23" s="31" t="s">
        <v>7509</v>
      </c>
      <c r="AF23" s="31" t="s">
        <v>7509</v>
      </c>
      <c r="AJ23" s="7">
        <v>1694000</v>
      </c>
    </row>
    <row r="24" spans="1:36" s="31" customFormat="1" ht="12.75" x14ac:dyDescent="0.2">
      <c r="A24" s="31">
        <v>3508</v>
      </c>
      <c r="B24" s="31" t="s">
        <v>17722</v>
      </c>
      <c r="C24" s="31" t="s">
        <v>17723</v>
      </c>
      <c r="D24" s="31" t="s">
        <v>17724</v>
      </c>
      <c r="E24" s="31" t="s">
        <v>1681</v>
      </c>
      <c r="F24" s="31">
        <v>4910</v>
      </c>
      <c r="G24" s="31">
        <v>1</v>
      </c>
      <c r="H24" s="31" t="s">
        <v>305</v>
      </c>
      <c r="I24" s="31" t="s">
        <v>680</v>
      </c>
      <c r="K24" s="31" t="s">
        <v>17725</v>
      </c>
      <c r="L24" s="31" t="s">
        <v>308</v>
      </c>
      <c r="N24" s="31" t="s">
        <v>7508</v>
      </c>
      <c r="O24" s="31" t="s">
        <v>7509</v>
      </c>
      <c r="P24" s="7">
        <v>12630000</v>
      </c>
      <c r="Q24" s="7"/>
      <c r="T24" s="7"/>
      <c r="X24" s="7"/>
      <c r="AA24" s="7"/>
      <c r="AB24" s="31" t="s">
        <v>7508</v>
      </c>
      <c r="AC24" s="31" t="s">
        <v>7509</v>
      </c>
      <c r="AD24" s="31" t="s">
        <v>7509</v>
      </c>
      <c r="AE24" s="31" t="s">
        <v>7509</v>
      </c>
      <c r="AF24" s="31" t="s">
        <v>7509</v>
      </c>
      <c r="AJ24" s="7">
        <v>12630000</v>
      </c>
    </row>
    <row r="25" spans="1:36" s="31" customFormat="1" ht="12.75" x14ac:dyDescent="0.2">
      <c r="A25" s="31">
        <v>4318</v>
      </c>
      <c r="B25" s="31" t="s">
        <v>17726</v>
      </c>
      <c r="C25" s="31" t="s">
        <v>17727</v>
      </c>
      <c r="D25" s="31" t="s">
        <v>17728</v>
      </c>
      <c r="E25" s="31" t="s">
        <v>955</v>
      </c>
      <c r="F25" s="31">
        <v>5365</v>
      </c>
      <c r="G25" s="31">
        <v>12</v>
      </c>
      <c r="H25" s="31" t="s">
        <v>305</v>
      </c>
      <c r="I25" s="31" t="s">
        <v>17729</v>
      </c>
      <c r="K25" s="31" t="s">
        <v>315</v>
      </c>
      <c r="L25" s="31" t="s">
        <v>308</v>
      </c>
      <c r="N25" s="31" t="s">
        <v>7508</v>
      </c>
      <c r="O25" s="31" t="s">
        <v>7509</v>
      </c>
      <c r="P25" s="7">
        <v>349000</v>
      </c>
      <c r="Q25" s="7"/>
      <c r="T25" s="7"/>
      <c r="X25" s="7"/>
      <c r="AA25" s="7"/>
      <c r="AB25" s="31" t="s">
        <v>7508</v>
      </c>
      <c r="AC25" s="31" t="s">
        <v>7509</v>
      </c>
      <c r="AD25" s="31" t="s">
        <v>7509</v>
      </c>
      <c r="AE25" s="31" t="s">
        <v>7509</v>
      </c>
      <c r="AF25" s="31" t="s">
        <v>7509</v>
      </c>
      <c r="AJ25" s="7">
        <v>349000</v>
      </c>
    </row>
    <row r="26" spans="1:36" s="31" customFormat="1" ht="12.75" x14ac:dyDescent="0.2">
      <c r="A26" s="31">
        <v>4237</v>
      </c>
      <c r="B26" s="31" t="s">
        <v>17730</v>
      </c>
      <c r="C26" s="31" t="s">
        <v>17731</v>
      </c>
      <c r="D26" s="31" t="s">
        <v>17732</v>
      </c>
      <c r="E26" s="31" t="s">
        <v>955</v>
      </c>
      <c r="F26" s="31">
        <v>5616</v>
      </c>
      <c r="G26" s="31">
        <v>1</v>
      </c>
      <c r="H26" s="31" t="s">
        <v>320</v>
      </c>
      <c r="I26" s="31" t="s">
        <v>2638</v>
      </c>
      <c r="K26" s="31" t="s">
        <v>17733</v>
      </c>
      <c r="L26" s="31" t="s">
        <v>308</v>
      </c>
      <c r="N26" s="31" t="s">
        <v>7508</v>
      </c>
      <c r="O26" s="31" t="s">
        <v>7509</v>
      </c>
      <c r="P26" s="7">
        <v>68000</v>
      </c>
      <c r="Q26" s="7"/>
      <c r="T26" s="7"/>
      <c r="X26" s="7"/>
      <c r="AA26" s="7"/>
      <c r="AB26" s="31" t="s">
        <v>7508</v>
      </c>
      <c r="AC26" s="31" t="s">
        <v>7509</v>
      </c>
      <c r="AD26" s="31" t="s">
        <v>7509</v>
      </c>
      <c r="AE26" s="31" t="s">
        <v>7509</v>
      </c>
      <c r="AF26" s="31" t="s">
        <v>7509</v>
      </c>
      <c r="AJ26" s="7">
        <v>68000</v>
      </c>
    </row>
    <row r="27" spans="1:36" s="31" customFormat="1" ht="12.75" x14ac:dyDescent="0.2">
      <c r="A27" s="31">
        <v>4287</v>
      </c>
      <c r="B27" s="31" t="s">
        <v>17734</v>
      </c>
      <c r="C27" s="31" t="s">
        <v>17735</v>
      </c>
      <c r="D27" s="31" t="s">
        <v>17736</v>
      </c>
      <c r="E27" s="31" t="s">
        <v>955</v>
      </c>
      <c r="F27" s="31">
        <v>5616</v>
      </c>
      <c r="G27" s="31">
        <v>3</v>
      </c>
      <c r="H27" s="31" t="s">
        <v>305</v>
      </c>
      <c r="I27" s="31" t="s">
        <v>13637</v>
      </c>
      <c r="K27" s="31" t="s">
        <v>17737</v>
      </c>
      <c r="L27" s="31" t="s">
        <v>308</v>
      </c>
      <c r="N27" s="31" t="s">
        <v>7508</v>
      </c>
      <c r="O27" s="31" t="s">
        <v>7509</v>
      </c>
      <c r="P27" s="7">
        <v>886000</v>
      </c>
      <c r="Q27" s="7"/>
      <c r="T27" s="7"/>
      <c r="X27" s="7"/>
      <c r="AA27" s="7"/>
      <c r="AB27" s="31" t="s">
        <v>7508</v>
      </c>
      <c r="AC27" s="31" t="s">
        <v>7509</v>
      </c>
      <c r="AD27" s="31" t="s">
        <v>7509</v>
      </c>
      <c r="AE27" s="31" t="s">
        <v>7509</v>
      </c>
      <c r="AF27" s="31" t="s">
        <v>7509</v>
      </c>
      <c r="AJ27" s="7">
        <v>886000</v>
      </c>
    </row>
    <row r="28" spans="1:36" s="31" customFormat="1" ht="12.75" x14ac:dyDescent="0.2">
      <c r="A28" s="31">
        <v>3201</v>
      </c>
      <c r="B28" s="31" t="s">
        <v>17738</v>
      </c>
      <c r="C28" s="31" t="s">
        <v>17739</v>
      </c>
      <c r="D28" s="31" t="s">
        <v>17740</v>
      </c>
      <c r="E28" s="31" t="s">
        <v>955</v>
      </c>
      <c r="F28" s="31">
        <v>5616</v>
      </c>
      <c r="G28" s="31">
        <v>4</v>
      </c>
      <c r="H28" s="31" t="s">
        <v>305</v>
      </c>
      <c r="I28" s="31" t="s">
        <v>17741</v>
      </c>
      <c r="K28" s="31" t="s">
        <v>410</v>
      </c>
      <c r="L28" s="31" t="s">
        <v>308</v>
      </c>
      <c r="N28" s="31" t="s">
        <v>7508</v>
      </c>
      <c r="O28" s="31" t="s">
        <v>7509</v>
      </c>
      <c r="P28" s="7">
        <v>23000</v>
      </c>
      <c r="Q28" s="7"/>
      <c r="T28" s="7"/>
      <c r="X28" s="7"/>
      <c r="AA28" s="7"/>
      <c r="AB28" s="31" t="s">
        <v>7508</v>
      </c>
      <c r="AC28" s="31" t="s">
        <v>7509</v>
      </c>
      <c r="AD28" s="31" t="s">
        <v>7509</v>
      </c>
      <c r="AE28" s="31" t="s">
        <v>7509</v>
      </c>
      <c r="AF28" s="31" t="s">
        <v>7509</v>
      </c>
      <c r="AJ28" s="7">
        <v>23000</v>
      </c>
    </row>
    <row r="29" spans="1:36" s="31" customFormat="1" ht="12.75" x14ac:dyDescent="0.2">
      <c r="A29" s="31">
        <v>3536</v>
      </c>
      <c r="B29" s="31" t="s">
        <v>17742</v>
      </c>
      <c r="C29" s="31" t="s">
        <v>17743</v>
      </c>
      <c r="D29" s="31" t="s">
        <v>17744</v>
      </c>
      <c r="E29" s="31" t="s">
        <v>7122</v>
      </c>
      <c r="F29" s="31">
        <v>6223</v>
      </c>
      <c r="G29" s="31">
        <v>4</v>
      </c>
      <c r="H29" s="31" t="s">
        <v>305</v>
      </c>
      <c r="I29" s="31" t="s">
        <v>680</v>
      </c>
      <c r="K29" s="31" t="s">
        <v>17745</v>
      </c>
      <c r="L29" s="31" t="s">
        <v>308</v>
      </c>
      <c r="N29" s="31" t="s">
        <v>7508</v>
      </c>
      <c r="O29" s="31" t="s">
        <v>7509</v>
      </c>
      <c r="P29" s="7">
        <v>11000</v>
      </c>
      <c r="Q29" s="7" t="s">
        <v>320</v>
      </c>
      <c r="T29" s="7"/>
      <c r="X29" s="7"/>
      <c r="AA29" s="7"/>
      <c r="AB29" s="31" t="s">
        <v>7508</v>
      </c>
      <c r="AC29" s="31" t="s">
        <v>7509</v>
      </c>
      <c r="AD29" s="31" t="s">
        <v>7509</v>
      </c>
      <c r="AE29" s="31" t="s">
        <v>7509</v>
      </c>
      <c r="AF29" s="31" t="s">
        <v>7509</v>
      </c>
      <c r="AJ29" s="7">
        <v>0</v>
      </c>
    </row>
    <row r="30" spans="1:36" s="31" customFormat="1" ht="12.75" x14ac:dyDescent="0.2">
      <c r="A30" s="31">
        <v>3679</v>
      </c>
      <c r="B30" s="31" t="s">
        <v>1044</v>
      </c>
      <c r="C30" s="31" t="s">
        <v>1045</v>
      </c>
      <c r="D30" s="31" t="s">
        <v>17746</v>
      </c>
      <c r="E30" s="31" t="s">
        <v>2426</v>
      </c>
      <c r="F30" s="31">
        <v>6976</v>
      </c>
      <c r="G30" s="31">
        <v>1</v>
      </c>
      <c r="H30" s="31" t="s">
        <v>305</v>
      </c>
      <c r="I30" s="31" t="s">
        <v>914</v>
      </c>
      <c r="K30" s="31" t="s">
        <v>17747</v>
      </c>
      <c r="L30" s="31" t="s">
        <v>308</v>
      </c>
      <c r="N30" s="31" t="s">
        <v>7508</v>
      </c>
      <c r="O30" s="31" t="s">
        <v>7509</v>
      </c>
      <c r="P30" s="7">
        <v>1031000</v>
      </c>
      <c r="Q30" s="7"/>
      <c r="T30" s="7"/>
      <c r="X30" s="7"/>
      <c r="AA30" s="7"/>
      <c r="AB30" s="31" t="s">
        <v>7508</v>
      </c>
      <c r="AC30" s="31" t="s">
        <v>7509</v>
      </c>
      <c r="AD30" s="31" t="s">
        <v>7509</v>
      </c>
      <c r="AE30" s="31" t="s">
        <v>7509</v>
      </c>
      <c r="AF30" s="31" t="s">
        <v>7509</v>
      </c>
      <c r="AJ30" s="7">
        <v>1031000</v>
      </c>
    </row>
    <row r="31" spans="1:36" s="31" customFormat="1" ht="12.75" x14ac:dyDescent="0.2">
      <c r="A31" s="31">
        <v>3275</v>
      </c>
      <c r="B31" s="31" t="s">
        <v>17748</v>
      </c>
      <c r="C31" s="31" t="s">
        <v>17749</v>
      </c>
      <c r="D31" s="31" t="s">
        <v>17750</v>
      </c>
      <c r="E31" s="31" t="s">
        <v>17751</v>
      </c>
      <c r="F31" s="31">
        <v>7188</v>
      </c>
      <c r="G31" s="31">
        <v>0</v>
      </c>
      <c r="H31" s="31" t="s">
        <v>320</v>
      </c>
      <c r="I31" s="31" t="s">
        <v>14043</v>
      </c>
      <c r="K31" s="31" t="s">
        <v>17752</v>
      </c>
      <c r="L31" s="31" t="s">
        <v>308</v>
      </c>
      <c r="N31" s="31" t="s">
        <v>7508</v>
      </c>
      <c r="O31" s="31" t="s">
        <v>7509</v>
      </c>
      <c r="P31" s="7">
        <v>2333000</v>
      </c>
      <c r="Q31" s="7"/>
      <c r="T31" s="7"/>
      <c r="X31" s="7"/>
      <c r="AA31" s="7"/>
      <c r="AB31" s="31" t="s">
        <v>7508</v>
      </c>
      <c r="AC31" s="31" t="s">
        <v>7509</v>
      </c>
      <c r="AD31" s="31" t="s">
        <v>7509</v>
      </c>
      <c r="AE31" s="31" t="s">
        <v>7509</v>
      </c>
      <c r="AF31" s="31" t="s">
        <v>7509</v>
      </c>
      <c r="AJ31" s="7">
        <v>2333000</v>
      </c>
    </row>
    <row r="32" spans="1:36" s="31" customFormat="1" ht="12.75" x14ac:dyDescent="0.2">
      <c r="A32" s="31">
        <v>3405</v>
      </c>
      <c r="B32" s="31" t="s">
        <v>15105</v>
      </c>
      <c r="C32" s="31" t="s">
        <v>15106</v>
      </c>
      <c r="D32" s="31" t="s">
        <v>17753</v>
      </c>
      <c r="E32" s="31" t="s">
        <v>17754</v>
      </c>
      <c r="F32" s="31">
        <v>15638</v>
      </c>
      <c r="G32" s="31">
        <v>2</v>
      </c>
      <c r="H32" s="31" t="s">
        <v>305</v>
      </c>
      <c r="I32" s="31" t="s">
        <v>680</v>
      </c>
      <c r="K32" s="31" t="s">
        <v>17755</v>
      </c>
      <c r="L32" s="31" t="s">
        <v>308</v>
      </c>
      <c r="N32" s="31" t="s">
        <v>7508</v>
      </c>
      <c r="O32" s="31" t="s">
        <v>7509</v>
      </c>
      <c r="P32" s="8">
        <v>18022000</v>
      </c>
      <c r="Q32" s="8"/>
      <c r="T32" s="7"/>
      <c r="X32" s="7"/>
      <c r="AA32" s="7"/>
      <c r="AB32" s="31" t="s">
        <v>7508</v>
      </c>
      <c r="AC32" s="31" t="s">
        <v>7509</v>
      </c>
      <c r="AD32" s="31" t="s">
        <v>7509</v>
      </c>
      <c r="AE32" s="31" t="s">
        <v>7509</v>
      </c>
      <c r="AF32" s="31" t="s">
        <v>7509</v>
      </c>
      <c r="AJ32" s="7">
        <v>18022000</v>
      </c>
    </row>
    <row r="33" spans="1:170" s="31" customFormat="1" ht="12.75" x14ac:dyDescent="0.2">
      <c r="A33" s="31">
        <v>4149</v>
      </c>
      <c r="B33" s="31" t="s">
        <v>17756</v>
      </c>
      <c r="C33" s="31" t="s">
        <v>17757</v>
      </c>
      <c r="D33" s="31" t="s">
        <v>17758</v>
      </c>
      <c r="E33" s="31" t="s">
        <v>17754</v>
      </c>
      <c r="F33" s="31">
        <v>15638</v>
      </c>
      <c r="G33" s="31">
        <v>4</v>
      </c>
      <c r="H33" s="31" t="s">
        <v>305</v>
      </c>
      <c r="I33" s="31" t="s">
        <v>680</v>
      </c>
      <c r="K33" s="31" t="s">
        <v>17759</v>
      </c>
      <c r="L33" s="31" t="s">
        <v>308</v>
      </c>
      <c r="N33" s="31" t="s">
        <v>7508</v>
      </c>
      <c r="O33" s="31" t="s">
        <v>7509</v>
      </c>
      <c r="P33" s="8">
        <v>6000</v>
      </c>
      <c r="Q33" s="8"/>
      <c r="T33" s="8"/>
      <c r="X33" s="8"/>
      <c r="AA33" s="8"/>
      <c r="AB33" s="31" t="s">
        <v>7508</v>
      </c>
      <c r="AC33" s="31" t="s">
        <v>7509</v>
      </c>
      <c r="AD33" s="31" t="s">
        <v>7509</v>
      </c>
      <c r="AE33" s="31" t="s">
        <v>7509</v>
      </c>
      <c r="AF33" s="31" t="s">
        <v>7509</v>
      </c>
      <c r="AJ33" s="8">
        <v>6000</v>
      </c>
    </row>
    <row r="34" spans="1:170" s="31" customFormat="1" ht="12.75" customHeight="1" x14ac:dyDescent="0.2">
      <c r="A34" s="31">
        <v>88226</v>
      </c>
      <c r="B34" s="31" t="s">
        <v>860</v>
      </c>
      <c r="C34" s="31" t="s">
        <v>861</v>
      </c>
      <c r="D34" s="31" t="s">
        <v>1122</v>
      </c>
      <c r="E34" s="31" t="s">
        <v>1123</v>
      </c>
      <c r="F34" s="31">
        <v>16415</v>
      </c>
      <c r="G34" s="31">
        <v>0</v>
      </c>
      <c r="H34" s="31" t="s">
        <v>305</v>
      </c>
      <c r="I34" s="31" t="s">
        <v>17760</v>
      </c>
      <c r="K34" s="31" t="s">
        <v>17761</v>
      </c>
      <c r="L34" s="31" t="s">
        <v>308</v>
      </c>
      <c r="N34" s="31" t="s">
        <v>7508</v>
      </c>
      <c r="O34" s="31" t="s">
        <v>7509</v>
      </c>
      <c r="P34" s="8">
        <v>510000</v>
      </c>
      <c r="Q34" s="8"/>
      <c r="T34" s="8"/>
      <c r="X34" s="8"/>
      <c r="AA34" s="8"/>
      <c r="AB34" s="31" t="s">
        <v>7508</v>
      </c>
      <c r="AC34" s="31" t="s">
        <v>7509</v>
      </c>
      <c r="AD34" s="31" t="s">
        <v>7509</v>
      </c>
      <c r="AE34" s="31" t="s">
        <v>7509</v>
      </c>
      <c r="AF34" s="31" t="s">
        <v>7509</v>
      </c>
      <c r="AJ34" s="8">
        <v>510000</v>
      </c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</row>
    <row r="35" spans="1:170" s="31" customFormat="1" ht="12.75" customHeight="1" x14ac:dyDescent="0.2">
      <c r="A35" s="31">
        <v>88227</v>
      </c>
      <c r="B35" s="31" t="s">
        <v>510</v>
      </c>
      <c r="C35" s="31" t="s">
        <v>511</v>
      </c>
      <c r="D35" s="31" t="s">
        <v>1122</v>
      </c>
      <c r="E35" s="31" t="s">
        <v>1123</v>
      </c>
      <c r="F35" s="31">
        <v>16415</v>
      </c>
      <c r="G35" s="31">
        <v>0</v>
      </c>
      <c r="H35" s="31" t="s">
        <v>305</v>
      </c>
      <c r="I35" s="31" t="s">
        <v>17762</v>
      </c>
      <c r="K35" s="31" t="s">
        <v>17763</v>
      </c>
      <c r="L35" s="31" t="s">
        <v>308</v>
      </c>
      <c r="N35" s="31" t="s">
        <v>7508</v>
      </c>
      <c r="O35" s="31" t="s">
        <v>7509</v>
      </c>
      <c r="P35" s="8">
        <v>4200000</v>
      </c>
      <c r="Q35" s="8"/>
      <c r="T35" s="8"/>
      <c r="X35" s="8"/>
      <c r="AA35" s="8"/>
      <c r="AB35" s="31" t="s">
        <v>7508</v>
      </c>
      <c r="AC35" s="31" t="s">
        <v>7509</v>
      </c>
      <c r="AD35" s="31" t="s">
        <v>7509</v>
      </c>
      <c r="AE35" s="31" t="s">
        <v>7509</v>
      </c>
      <c r="AF35" s="31" t="s">
        <v>7509</v>
      </c>
      <c r="AJ35" s="8">
        <v>4200000</v>
      </c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</row>
    <row r="36" spans="1:170" s="31" customFormat="1" ht="12.75" customHeight="1" x14ac:dyDescent="0.2">
      <c r="A36" s="31">
        <v>88234</v>
      </c>
      <c r="B36" s="31" t="s">
        <v>510</v>
      </c>
      <c r="C36" s="31" t="s">
        <v>511</v>
      </c>
      <c r="D36" s="31" t="s">
        <v>1122</v>
      </c>
      <c r="E36" s="31" t="s">
        <v>1123</v>
      </c>
      <c r="F36" s="31">
        <v>16415</v>
      </c>
      <c r="G36" s="31">
        <v>0</v>
      </c>
      <c r="H36" s="31" t="s">
        <v>305</v>
      </c>
      <c r="I36" s="31" t="s">
        <v>17764</v>
      </c>
      <c r="K36" s="31" t="s">
        <v>17765</v>
      </c>
      <c r="L36" s="31" t="s">
        <v>308</v>
      </c>
      <c r="N36" s="31" t="s">
        <v>7508</v>
      </c>
      <c r="O36" s="31" t="s">
        <v>7509</v>
      </c>
      <c r="P36" s="8">
        <v>290000</v>
      </c>
      <c r="Q36" s="8"/>
      <c r="T36" s="8"/>
      <c r="X36" s="8"/>
      <c r="AA36" s="8"/>
      <c r="AB36" s="31" t="s">
        <v>7508</v>
      </c>
      <c r="AC36" s="31" t="s">
        <v>7509</v>
      </c>
      <c r="AD36" s="31" t="s">
        <v>7509</v>
      </c>
      <c r="AE36" s="31" t="s">
        <v>7509</v>
      </c>
      <c r="AF36" s="31" t="s">
        <v>7509</v>
      </c>
      <c r="AJ36" s="8">
        <v>290000</v>
      </c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</row>
    <row r="37" spans="1:170" s="31" customFormat="1" ht="12.75" customHeight="1" x14ac:dyDescent="0.2">
      <c r="A37" s="31">
        <v>88186</v>
      </c>
      <c r="B37" s="31" t="s">
        <v>860</v>
      </c>
      <c r="C37" s="31" t="s">
        <v>861</v>
      </c>
      <c r="D37" s="31" t="s">
        <v>1122</v>
      </c>
      <c r="E37" s="31" t="s">
        <v>1123</v>
      </c>
      <c r="F37" s="31">
        <v>16415</v>
      </c>
      <c r="G37" s="31">
        <v>0</v>
      </c>
      <c r="H37" s="31" t="s">
        <v>305</v>
      </c>
      <c r="I37" s="31" t="s">
        <v>17766</v>
      </c>
      <c r="K37" s="31" t="s">
        <v>17767</v>
      </c>
      <c r="L37" s="31" t="s">
        <v>308</v>
      </c>
      <c r="N37" s="31" t="s">
        <v>7508</v>
      </c>
      <c r="O37" s="31" t="s">
        <v>7509</v>
      </c>
      <c r="P37" s="8">
        <v>30000</v>
      </c>
      <c r="Q37" s="8"/>
      <c r="T37" s="8"/>
      <c r="X37" s="8"/>
      <c r="AA37" s="8"/>
      <c r="AB37" s="31" t="s">
        <v>7508</v>
      </c>
      <c r="AC37" s="31" t="s">
        <v>7509</v>
      </c>
      <c r="AD37" s="31" t="s">
        <v>7509</v>
      </c>
      <c r="AE37" s="31" t="s">
        <v>7509</v>
      </c>
      <c r="AF37" s="31" t="s">
        <v>7509</v>
      </c>
      <c r="AJ37" s="8">
        <v>30000</v>
      </c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</row>
    <row r="38" spans="1:170" s="31" customFormat="1" ht="12.75" customHeight="1" x14ac:dyDescent="0.2">
      <c r="A38" s="31">
        <v>88473</v>
      </c>
      <c r="B38" s="31" t="s">
        <v>1136</v>
      </c>
      <c r="C38" s="31" t="s">
        <v>1137</v>
      </c>
      <c r="D38" s="31" t="s">
        <v>1122</v>
      </c>
      <c r="E38" s="31" t="s">
        <v>1123</v>
      </c>
      <c r="F38" s="31">
        <v>16415</v>
      </c>
      <c r="G38" s="31">
        <v>0</v>
      </c>
      <c r="H38" s="31" t="s">
        <v>305</v>
      </c>
      <c r="I38" s="31" t="s">
        <v>17768</v>
      </c>
      <c r="K38" s="31" t="s">
        <v>17769</v>
      </c>
      <c r="L38" s="31" t="s">
        <v>308</v>
      </c>
      <c r="N38" s="31" t="s">
        <v>7508</v>
      </c>
      <c r="O38" s="31" t="s">
        <v>7509</v>
      </c>
      <c r="P38" s="8">
        <v>420000</v>
      </c>
      <c r="Q38" s="8"/>
      <c r="T38" s="8"/>
      <c r="X38" s="8"/>
      <c r="AA38" s="8"/>
      <c r="AB38" s="31" t="s">
        <v>7508</v>
      </c>
      <c r="AC38" s="31" t="s">
        <v>7509</v>
      </c>
      <c r="AD38" s="31" t="s">
        <v>7509</v>
      </c>
      <c r="AE38" s="31" t="s">
        <v>7509</v>
      </c>
      <c r="AF38" s="31" t="s">
        <v>7509</v>
      </c>
      <c r="AJ38" s="8">
        <v>420000</v>
      </c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</row>
    <row r="39" spans="1:170" s="38" customFormat="1" ht="12.75" x14ac:dyDescent="0.2">
      <c r="A39" s="31">
        <v>88461</v>
      </c>
      <c r="B39" s="31" t="s">
        <v>879</v>
      </c>
      <c r="C39" s="31" t="s">
        <v>880</v>
      </c>
      <c r="D39" s="31" t="s">
        <v>1168</v>
      </c>
      <c r="E39" s="31" t="s">
        <v>1123</v>
      </c>
      <c r="F39" s="31">
        <v>16415</v>
      </c>
      <c r="G39" s="31">
        <v>0</v>
      </c>
      <c r="H39" s="31" t="s">
        <v>305</v>
      </c>
      <c r="I39" s="31" t="s">
        <v>17770</v>
      </c>
      <c r="J39" s="31"/>
      <c r="K39" s="31" t="s">
        <v>17771</v>
      </c>
      <c r="L39" s="31" t="s">
        <v>308</v>
      </c>
      <c r="M39" s="31"/>
      <c r="N39" s="31" t="s">
        <v>7508</v>
      </c>
      <c r="O39" s="31" t="s">
        <v>7509</v>
      </c>
      <c r="P39" s="8">
        <v>10000</v>
      </c>
      <c r="Q39" s="8"/>
      <c r="R39" s="31"/>
      <c r="S39" s="31"/>
      <c r="T39" s="8"/>
      <c r="U39" s="31"/>
      <c r="V39" s="31"/>
      <c r="W39" s="31"/>
      <c r="X39" s="8"/>
      <c r="Y39" s="31"/>
      <c r="Z39" s="31"/>
      <c r="AA39" s="8"/>
      <c r="AB39" s="31" t="s">
        <v>7508</v>
      </c>
      <c r="AC39" s="31" t="s">
        <v>7509</v>
      </c>
      <c r="AD39" s="31" t="s">
        <v>7509</v>
      </c>
      <c r="AE39" s="31" t="s">
        <v>7509</v>
      </c>
      <c r="AF39" s="31" t="s">
        <v>7509</v>
      </c>
      <c r="AG39" s="31"/>
      <c r="AH39" s="31"/>
      <c r="AI39" s="31"/>
      <c r="AJ39" s="8">
        <v>10000</v>
      </c>
    </row>
    <row r="40" spans="1:170" s="38" customFormat="1" ht="12.75" x14ac:dyDescent="0.2">
      <c r="A40" s="31">
        <v>88462</v>
      </c>
      <c r="B40" s="31" t="s">
        <v>1136</v>
      </c>
      <c r="C40" s="31" t="s">
        <v>1137</v>
      </c>
      <c r="D40" s="31" t="s">
        <v>1168</v>
      </c>
      <c r="E40" s="31" t="s">
        <v>1123</v>
      </c>
      <c r="F40" s="31">
        <v>16415</v>
      </c>
      <c r="G40" s="31">
        <v>0</v>
      </c>
      <c r="H40" s="31" t="s">
        <v>305</v>
      </c>
      <c r="I40" s="31" t="s">
        <v>17772</v>
      </c>
      <c r="J40" s="31"/>
      <c r="K40" s="31" t="s">
        <v>17773</v>
      </c>
      <c r="L40" s="31" t="s">
        <v>308</v>
      </c>
      <c r="M40" s="31"/>
      <c r="N40" s="31" t="s">
        <v>7508</v>
      </c>
      <c r="O40" s="31" t="s">
        <v>7509</v>
      </c>
      <c r="P40" s="8">
        <v>50000</v>
      </c>
      <c r="Q40" s="8"/>
      <c r="R40" s="31"/>
      <c r="S40" s="31"/>
      <c r="T40" s="8"/>
      <c r="U40" s="31"/>
      <c r="V40" s="31"/>
      <c r="W40" s="31"/>
      <c r="X40" s="8"/>
      <c r="Y40" s="31"/>
      <c r="Z40" s="31"/>
      <c r="AA40" s="8"/>
      <c r="AB40" s="31" t="s">
        <v>7508</v>
      </c>
      <c r="AC40" s="31" t="s">
        <v>7509</v>
      </c>
      <c r="AD40" s="31" t="s">
        <v>7509</v>
      </c>
      <c r="AE40" s="31" t="s">
        <v>7509</v>
      </c>
      <c r="AF40" s="31" t="s">
        <v>7509</v>
      </c>
      <c r="AG40" s="31"/>
      <c r="AH40" s="31"/>
      <c r="AI40" s="31"/>
      <c r="AJ40" s="8">
        <v>50000</v>
      </c>
    </row>
    <row r="41" spans="1:170" s="38" customFormat="1" ht="12.75" x14ac:dyDescent="0.2">
      <c r="A41" s="31">
        <v>88208</v>
      </c>
      <c r="B41" s="31" t="s">
        <v>510</v>
      </c>
      <c r="C41" s="31" t="s">
        <v>511</v>
      </c>
      <c r="D41" s="31" t="s">
        <v>1258</v>
      </c>
      <c r="E41" s="31" t="s">
        <v>1259</v>
      </c>
      <c r="F41" s="31">
        <v>16418</v>
      </c>
      <c r="G41" s="31">
        <v>0</v>
      </c>
      <c r="H41" s="31" t="s">
        <v>305</v>
      </c>
      <c r="I41" s="31" t="s">
        <v>17774</v>
      </c>
      <c r="J41" s="31"/>
      <c r="K41" s="31" t="s">
        <v>17775</v>
      </c>
      <c r="L41" s="31" t="s">
        <v>308</v>
      </c>
      <c r="M41" s="31"/>
      <c r="N41" s="31" t="s">
        <v>7508</v>
      </c>
      <c r="O41" s="31" t="s">
        <v>7509</v>
      </c>
      <c r="P41" s="8">
        <v>430000</v>
      </c>
      <c r="Q41" s="8"/>
      <c r="R41" s="31"/>
      <c r="S41" s="31"/>
      <c r="T41" s="8"/>
      <c r="U41" s="31"/>
      <c r="V41" s="31"/>
      <c r="W41" s="31"/>
      <c r="X41" s="8"/>
      <c r="Y41" s="31"/>
      <c r="Z41" s="31"/>
      <c r="AA41" s="8"/>
      <c r="AB41" s="31" t="s">
        <v>7508</v>
      </c>
      <c r="AC41" s="31" t="s">
        <v>7509</v>
      </c>
      <c r="AD41" s="31" t="s">
        <v>7509</v>
      </c>
      <c r="AE41" s="31" t="s">
        <v>7509</v>
      </c>
      <c r="AF41" s="31" t="s">
        <v>7509</v>
      </c>
      <c r="AG41" s="31"/>
      <c r="AH41" s="31"/>
      <c r="AI41" s="31"/>
      <c r="AJ41" s="8">
        <v>430000</v>
      </c>
    </row>
    <row r="42" spans="1:170" s="38" customFormat="1" ht="12.75" x14ac:dyDescent="0.2">
      <c r="A42" s="31">
        <v>88263</v>
      </c>
      <c r="B42" s="31" t="s">
        <v>946</v>
      </c>
      <c r="C42" s="31" t="s">
        <v>947</v>
      </c>
      <c r="D42" s="31" t="s">
        <v>1168</v>
      </c>
      <c r="E42" s="31" t="s">
        <v>1123</v>
      </c>
      <c r="F42" s="31">
        <v>16615</v>
      </c>
      <c r="G42" s="31">
        <v>0</v>
      </c>
      <c r="H42" s="31" t="s">
        <v>305</v>
      </c>
      <c r="I42" s="31" t="s">
        <v>17776</v>
      </c>
      <c r="J42" s="31"/>
      <c r="K42" s="31" t="s">
        <v>17777</v>
      </c>
      <c r="L42" s="31" t="s">
        <v>308</v>
      </c>
      <c r="M42" s="31"/>
      <c r="N42" s="31" t="s">
        <v>7508</v>
      </c>
      <c r="O42" s="31" t="s">
        <v>7509</v>
      </c>
      <c r="P42" s="8">
        <v>490000</v>
      </c>
      <c r="Q42" s="8"/>
      <c r="R42" s="31"/>
      <c r="S42" s="31"/>
      <c r="T42" s="8"/>
      <c r="U42" s="31"/>
      <c r="V42" s="31"/>
      <c r="W42" s="31"/>
      <c r="X42" s="8"/>
      <c r="Y42" s="31"/>
      <c r="Z42" s="31"/>
      <c r="AA42" s="8"/>
      <c r="AB42" s="31" t="s">
        <v>7508</v>
      </c>
      <c r="AC42" s="31" t="s">
        <v>7509</v>
      </c>
      <c r="AD42" s="31" t="s">
        <v>7509</v>
      </c>
      <c r="AE42" s="31" t="s">
        <v>7509</v>
      </c>
      <c r="AF42" s="31" t="s">
        <v>7509</v>
      </c>
      <c r="AG42" s="31"/>
      <c r="AH42" s="31"/>
      <c r="AI42" s="31"/>
      <c r="AJ42" s="8">
        <v>490000</v>
      </c>
    </row>
    <row r="43" spans="1:170" s="38" customFormat="1" ht="12.75" x14ac:dyDescent="0.2">
      <c r="A43" s="31">
        <v>88338</v>
      </c>
      <c r="B43" s="31" t="s">
        <v>917</v>
      </c>
      <c r="C43" s="31" t="s">
        <v>918</v>
      </c>
      <c r="D43" s="31" t="s">
        <v>1168</v>
      </c>
      <c r="E43" s="31" t="s">
        <v>1237</v>
      </c>
      <c r="F43" s="31">
        <v>16615</v>
      </c>
      <c r="G43" s="31">
        <v>0</v>
      </c>
      <c r="H43" s="31" t="s">
        <v>305</v>
      </c>
      <c r="I43" s="31" t="s">
        <v>17778</v>
      </c>
      <c r="J43" s="31"/>
      <c r="K43" s="31" t="s">
        <v>17779</v>
      </c>
      <c r="L43" s="31" t="s">
        <v>308</v>
      </c>
      <c r="M43" s="31"/>
      <c r="N43" s="31" t="s">
        <v>7508</v>
      </c>
      <c r="O43" s="31" t="s">
        <v>7509</v>
      </c>
      <c r="P43" s="8">
        <v>10000</v>
      </c>
      <c r="Q43" s="8"/>
      <c r="R43" s="31"/>
      <c r="S43" s="31"/>
      <c r="T43" s="8"/>
      <c r="U43" s="31"/>
      <c r="V43" s="31"/>
      <c r="W43" s="31"/>
      <c r="X43" s="8"/>
      <c r="Y43" s="31"/>
      <c r="Z43" s="31"/>
      <c r="AA43" s="8"/>
      <c r="AB43" s="31" t="s">
        <v>7508</v>
      </c>
      <c r="AC43" s="31" t="s">
        <v>7509</v>
      </c>
      <c r="AD43" s="31" t="s">
        <v>7509</v>
      </c>
      <c r="AE43" s="31" t="s">
        <v>7509</v>
      </c>
      <c r="AF43" s="31" t="s">
        <v>7509</v>
      </c>
      <c r="AG43" s="31"/>
      <c r="AH43" s="31"/>
      <c r="AI43" s="31"/>
      <c r="AJ43" s="8">
        <v>10000</v>
      </c>
    </row>
    <row r="44" spans="1:170" s="38" customFormat="1" ht="12.75" x14ac:dyDescent="0.2">
      <c r="A44" s="31">
        <v>88339</v>
      </c>
      <c r="B44" s="31" t="s">
        <v>917</v>
      </c>
      <c r="C44" s="31" t="s">
        <v>918</v>
      </c>
      <c r="D44" s="31" t="s">
        <v>1168</v>
      </c>
      <c r="E44" s="31" t="s">
        <v>1237</v>
      </c>
      <c r="F44" s="31">
        <v>16615</v>
      </c>
      <c r="G44" s="31">
        <v>0</v>
      </c>
      <c r="H44" s="31" t="s">
        <v>305</v>
      </c>
      <c r="I44" s="31" t="s">
        <v>17780</v>
      </c>
      <c r="J44" s="31"/>
      <c r="K44" s="31" t="s">
        <v>17781</v>
      </c>
      <c r="L44" s="31" t="s">
        <v>308</v>
      </c>
      <c r="M44" s="31"/>
      <c r="N44" s="31" t="s">
        <v>7508</v>
      </c>
      <c r="O44" s="31" t="s">
        <v>7509</v>
      </c>
      <c r="P44" s="8">
        <v>10000</v>
      </c>
      <c r="Q44" s="8"/>
      <c r="R44" s="31"/>
      <c r="S44" s="31"/>
      <c r="T44" s="8"/>
      <c r="U44" s="31"/>
      <c r="V44" s="31"/>
      <c r="W44" s="31"/>
      <c r="X44" s="8"/>
      <c r="Y44" s="31"/>
      <c r="Z44" s="31"/>
      <c r="AA44" s="8"/>
      <c r="AB44" s="31" t="s">
        <v>7508</v>
      </c>
      <c r="AC44" s="31" t="s">
        <v>7509</v>
      </c>
      <c r="AD44" s="31" t="s">
        <v>7509</v>
      </c>
      <c r="AE44" s="31" t="s">
        <v>7509</v>
      </c>
      <c r="AF44" s="31" t="s">
        <v>7509</v>
      </c>
      <c r="AG44" s="31"/>
      <c r="AH44" s="31"/>
      <c r="AI44" s="31"/>
      <c r="AJ44" s="8">
        <v>10000</v>
      </c>
    </row>
    <row r="45" spans="1:170" s="38" customFormat="1" ht="12.75" x14ac:dyDescent="0.2">
      <c r="A45" s="31">
        <v>88341</v>
      </c>
      <c r="B45" s="31" t="s">
        <v>917</v>
      </c>
      <c r="C45" s="31" t="s">
        <v>918</v>
      </c>
      <c r="D45" s="31" t="s">
        <v>1168</v>
      </c>
      <c r="E45" s="31" t="s">
        <v>1237</v>
      </c>
      <c r="F45" s="31">
        <v>16615</v>
      </c>
      <c r="G45" s="31">
        <v>0</v>
      </c>
      <c r="H45" s="31" t="s">
        <v>305</v>
      </c>
      <c r="I45" s="31" t="s">
        <v>17782</v>
      </c>
      <c r="J45" s="31"/>
      <c r="K45" s="31" t="s">
        <v>17783</v>
      </c>
      <c r="L45" s="31" t="s">
        <v>308</v>
      </c>
      <c r="M45" s="31"/>
      <c r="N45" s="31" t="s">
        <v>7508</v>
      </c>
      <c r="O45" s="31" t="s">
        <v>7509</v>
      </c>
      <c r="P45" s="8">
        <v>480000</v>
      </c>
      <c r="Q45" s="8" t="s">
        <v>320</v>
      </c>
      <c r="R45" s="31"/>
      <c r="S45" s="31"/>
      <c r="T45" s="8"/>
      <c r="U45" s="31"/>
      <c r="V45" s="31"/>
      <c r="W45" s="31"/>
      <c r="X45" s="8"/>
      <c r="Y45" s="31"/>
      <c r="Z45" s="31"/>
      <c r="AA45" s="8"/>
      <c r="AB45" s="31" t="s">
        <v>7508</v>
      </c>
      <c r="AC45" s="31" t="s">
        <v>7509</v>
      </c>
      <c r="AD45" s="31" t="s">
        <v>7509</v>
      </c>
      <c r="AE45" s="31" t="s">
        <v>7509</v>
      </c>
      <c r="AF45" s="31" t="s">
        <v>7509</v>
      </c>
      <c r="AG45" s="31"/>
      <c r="AH45" s="31"/>
      <c r="AI45" s="31"/>
      <c r="AJ45" s="8">
        <v>0</v>
      </c>
    </row>
    <row r="46" spans="1:170" s="38" customFormat="1" ht="12.75" x14ac:dyDescent="0.2">
      <c r="A46" s="31">
        <v>88342</v>
      </c>
      <c r="B46" s="31" t="s">
        <v>917</v>
      </c>
      <c r="C46" s="31" t="s">
        <v>918</v>
      </c>
      <c r="D46" s="31" t="s">
        <v>1168</v>
      </c>
      <c r="E46" s="31" t="s">
        <v>1237</v>
      </c>
      <c r="F46" s="31">
        <v>16615</v>
      </c>
      <c r="G46" s="31">
        <v>0</v>
      </c>
      <c r="H46" s="31" t="s">
        <v>305</v>
      </c>
      <c r="I46" s="31" t="s">
        <v>17784</v>
      </c>
      <c r="J46" s="31"/>
      <c r="K46" s="31" t="s">
        <v>17785</v>
      </c>
      <c r="L46" s="31" t="s">
        <v>308</v>
      </c>
      <c r="M46" s="31"/>
      <c r="N46" s="31" t="s">
        <v>7508</v>
      </c>
      <c r="O46" s="31" t="s">
        <v>7509</v>
      </c>
      <c r="P46" s="8">
        <v>470000</v>
      </c>
      <c r="Q46" s="8"/>
      <c r="R46" s="31"/>
      <c r="S46" s="31"/>
      <c r="T46" s="8"/>
      <c r="U46" s="31"/>
      <c r="V46" s="31"/>
      <c r="W46" s="31"/>
      <c r="X46" s="8"/>
      <c r="Y46" s="31"/>
      <c r="Z46" s="31"/>
      <c r="AA46" s="8"/>
      <c r="AB46" s="31" t="s">
        <v>7508</v>
      </c>
      <c r="AC46" s="31" t="s">
        <v>7509</v>
      </c>
      <c r="AD46" s="31" t="s">
        <v>7509</v>
      </c>
      <c r="AE46" s="31" t="s">
        <v>7509</v>
      </c>
      <c r="AF46" s="31" t="s">
        <v>7509</v>
      </c>
      <c r="AG46" s="31"/>
      <c r="AH46" s="31"/>
      <c r="AI46" s="31"/>
      <c r="AJ46" s="8">
        <v>470000</v>
      </c>
    </row>
    <row r="47" spans="1:170" s="38" customFormat="1" ht="12.75" x14ac:dyDescent="0.2">
      <c r="A47" s="31">
        <v>88343</v>
      </c>
      <c r="B47" s="31" t="s">
        <v>917</v>
      </c>
      <c r="C47" s="31" t="s">
        <v>918</v>
      </c>
      <c r="D47" s="31" t="s">
        <v>1168</v>
      </c>
      <c r="E47" s="31" t="s">
        <v>1237</v>
      </c>
      <c r="F47" s="31">
        <v>16615</v>
      </c>
      <c r="G47" s="31">
        <v>0</v>
      </c>
      <c r="H47" s="31" t="s">
        <v>305</v>
      </c>
      <c r="I47" s="31" t="s">
        <v>17786</v>
      </c>
      <c r="J47" s="31"/>
      <c r="K47" s="31" t="s">
        <v>17787</v>
      </c>
      <c r="L47" s="31" t="s">
        <v>308</v>
      </c>
      <c r="M47" s="31"/>
      <c r="N47" s="31" t="s">
        <v>7508</v>
      </c>
      <c r="O47" s="31" t="s">
        <v>7509</v>
      </c>
      <c r="P47" s="8">
        <v>910000</v>
      </c>
      <c r="Q47" s="8"/>
      <c r="R47" s="31"/>
      <c r="S47" s="31"/>
      <c r="T47" s="8"/>
      <c r="U47" s="31"/>
      <c r="V47" s="31"/>
      <c r="W47" s="31"/>
      <c r="X47" s="8"/>
      <c r="Y47" s="31"/>
      <c r="Z47" s="31"/>
      <c r="AA47" s="8"/>
      <c r="AB47" s="31" t="s">
        <v>7508</v>
      </c>
      <c r="AC47" s="31" t="s">
        <v>7509</v>
      </c>
      <c r="AD47" s="31" t="s">
        <v>7509</v>
      </c>
      <c r="AE47" s="31" t="s">
        <v>7509</v>
      </c>
      <c r="AF47" s="31" t="s">
        <v>7509</v>
      </c>
      <c r="AG47" s="31"/>
      <c r="AH47" s="31"/>
      <c r="AI47" s="31"/>
      <c r="AJ47" s="8">
        <v>910000</v>
      </c>
    </row>
    <row r="48" spans="1:170" s="38" customFormat="1" ht="12.75" x14ac:dyDescent="0.2">
      <c r="A48" s="31">
        <v>88283</v>
      </c>
      <c r="B48" s="31" t="s">
        <v>510</v>
      </c>
      <c r="C48" s="31" t="s">
        <v>511</v>
      </c>
      <c r="D48" s="31" t="s">
        <v>1168</v>
      </c>
      <c r="E48" s="31" t="s">
        <v>1237</v>
      </c>
      <c r="F48" s="31">
        <v>16615</v>
      </c>
      <c r="G48" s="31">
        <v>0</v>
      </c>
      <c r="H48" s="31" t="s">
        <v>305</v>
      </c>
      <c r="I48" s="31" t="s">
        <v>17788</v>
      </c>
      <c r="J48" s="31"/>
      <c r="K48" s="31" t="s">
        <v>17789</v>
      </c>
      <c r="L48" s="31" t="s">
        <v>308</v>
      </c>
      <c r="M48" s="31"/>
      <c r="N48" s="31" t="s">
        <v>7508</v>
      </c>
      <c r="O48" s="31" t="s">
        <v>7509</v>
      </c>
      <c r="P48" s="8">
        <v>140000</v>
      </c>
      <c r="Q48" s="8"/>
      <c r="R48" s="31"/>
      <c r="S48" s="31"/>
      <c r="T48" s="8"/>
      <c r="U48" s="31"/>
      <c r="V48" s="31"/>
      <c r="W48" s="31"/>
      <c r="X48" s="8"/>
      <c r="Y48" s="31"/>
      <c r="Z48" s="31"/>
      <c r="AA48" s="8"/>
      <c r="AB48" s="31" t="s">
        <v>7508</v>
      </c>
      <c r="AC48" s="31" t="s">
        <v>7509</v>
      </c>
      <c r="AD48" s="31" t="s">
        <v>7509</v>
      </c>
      <c r="AE48" s="31" t="s">
        <v>7509</v>
      </c>
      <c r="AF48" s="31" t="s">
        <v>7509</v>
      </c>
      <c r="AG48" s="31"/>
      <c r="AH48" s="31"/>
      <c r="AI48" s="31"/>
      <c r="AJ48" s="8">
        <v>140000</v>
      </c>
    </row>
    <row r="49" spans="1:170" s="38" customFormat="1" ht="12.75" x14ac:dyDescent="0.2">
      <c r="A49" s="31">
        <v>88304</v>
      </c>
      <c r="B49" s="31" t="s">
        <v>946</v>
      </c>
      <c r="C49" s="31" t="s">
        <v>947</v>
      </c>
      <c r="D49" s="31" t="s">
        <v>1168</v>
      </c>
      <c r="E49" s="31" t="s">
        <v>1237</v>
      </c>
      <c r="F49" s="31">
        <v>16615</v>
      </c>
      <c r="G49" s="31">
        <v>0</v>
      </c>
      <c r="H49" s="31" t="s">
        <v>305</v>
      </c>
      <c r="I49" s="31" t="s">
        <v>17790</v>
      </c>
      <c r="J49" s="31"/>
      <c r="K49" s="31" t="s">
        <v>17791</v>
      </c>
      <c r="L49" s="31" t="s">
        <v>308</v>
      </c>
      <c r="M49" s="31"/>
      <c r="N49" s="31" t="s">
        <v>7508</v>
      </c>
      <c r="O49" s="31" t="s">
        <v>7509</v>
      </c>
      <c r="P49" s="8">
        <v>220000</v>
      </c>
      <c r="Q49" s="8"/>
      <c r="R49" s="31"/>
      <c r="S49" s="31"/>
      <c r="T49" s="8"/>
      <c r="U49" s="31"/>
      <c r="V49" s="31"/>
      <c r="W49" s="31"/>
      <c r="X49" s="8"/>
      <c r="Y49" s="31"/>
      <c r="Z49" s="31"/>
      <c r="AA49" s="8"/>
      <c r="AB49" s="31" t="s">
        <v>7508</v>
      </c>
      <c r="AC49" s="31" t="s">
        <v>7509</v>
      </c>
      <c r="AD49" s="31" t="s">
        <v>7509</v>
      </c>
      <c r="AE49" s="31" t="s">
        <v>7509</v>
      </c>
      <c r="AF49" s="31" t="s">
        <v>7509</v>
      </c>
      <c r="AG49" s="31"/>
      <c r="AH49" s="31"/>
      <c r="AI49" s="31"/>
      <c r="AJ49" s="8">
        <v>220000</v>
      </c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</row>
    <row r="50" spans="1:170" s="38" customFormat="1" ht="12.75" x14ac:dyDescent="0.2">
      <c r="A50" s="31">
        <v>88325</v>
      </c>
      <c r="B50" s="31" t="s">
        <v>917</v>
      </c>
      <c r="C50" s="31" t="s">
        <v>918</v>
      </c>
      <c r="D50" s="31" t="s">
        <v>1168</v>
      </c>
      <c r="E50" s="31" t="s">
        <v>1237</v>
      </c>
      <c r="F50" s="31">
        <v>16615</v>
      </c>
      <c r="G50" s="31">
        <v>0</v>
      </c>
      <c r="H50" s="31" t="s">
        <v>305</v>
      </c>
      <c r="I50" s="31" t="s">
        <v>17792</v>
      </c>
      <c r="J50" s="31"/>
      <c r="K50" s="31" t="s">
        <v>17793</v>
      </c>
      <c r="L50" s="31" t="s">
        <v>308</v>
      </c>
      <c r="M50" s="31"/>
      <c r="N50" s="31" t="s">
        <v>7508</v>
      </c>
      <c r="O50" s="31" t="s">
        <v>7509</v>
      </c>
      <c r="P50" s="7">
        <v>440000</v>
      </c>
      <c r="Q50" s="7"/>
      <c r="R50" s="31"/>
      <c r="S50" s="31"/>
      <c r="T50" s="7"/>
      <c r="U50" s="31"/>
      <c r="V50" s="31"/>
      <c r="W50" s="31"/>
      <c r="X50" s="7"/>
      <c r="Y50" s="31"/>
      <c r="Z50" s="31"/>
      <c r="AA50" s="7"/>
      <c r="AB50" s="31" t="s">
        <v>7508</v>
      </c>
      <c r="AC50" s="31" t="s">
        <v>7509</v>
      </c>
      <c r="AD50" s="31" t="s">
        <v>7509</v>
      </c>
      <c r="AE50" s="31" t="s">
        <v>7509</v>
      </c>
      <c r="AF50" s="31" t="s">
        <v>7509</v>
      </c>
      <c r="AG50" s="31"/>
      <c r="AH50" s="31"/>
      <c r="AI50" s="31"/>
      <c r="AJ50" s="7">
        <v>440000</v>
      </c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</row>
    <row r="51" spans="1:170" s="38" customFormat="1" ht="12.75" x14ac:dyDescent="0.2">
      <c r="A51" s="31">
        <v>88067</v>
      </c>
      <c r="B51" s="31" t="s">
        <v>860</v>
      </c>
      <c r="C51" s="31" t="s">
        <v>861</v>
      </c>
      <c r="D51" s="31" t="s">
        <v>1347</v>
      </c>
      <c r="E51" s="31" t="s">
        <v>1237</v>
      </c>
      <c r="F51" s="31">
        <v>16615</v>
      </c>
      <c r="G51" s="31">
        <v>4</v>
      </c>
      <c r="H51" s="31" t="s">
        <v>305</v>
      </c>
      <c r="I51" s="31" t="s">
        <v>17794</v>
      </c>
      <c r="J51" s="31"/>
      <c r="K51" s="31" t="s">
        <v>17795</v>
      </c>
      <c r="L51" s="31" t="s">
        <v>308</v>
      </c>
      <c r="M51" s="31"/>
      <c r="N51" s="31" t="s">
        <v>7508</v>
      </c>
      <c r="O51" s="31" t="s">
        <v>7509</v>
      </c>
      <c r="P51" s="7">
        <v>230000</v>
      </c>
      <c r="Q51" s="7"/>
      <c r="R51" s="31"/>
      <c r="S51" s="31"/>
      <c r="T51" s="7"/>
      <c r="U51" s="31"/>
      <c r="V51" s="31"/>
      <c r="W51" s="31"/>
      <c r="X51" s="7"/>
      <c r="Y51" s="31"/>
      <c r="Z51" s="31"/>
      <c r="AA51" s="7"/>
      <c r="AB51" s="31" t="s">
        <v>7508</v>
      </c>
      <c r="AC51" s="31" t="s">
        <v>7509</v>
      </c>
      <c r="AD51" s="31" t="s">
        <v>7509</v>
      </c>
      <c r="AE51" s="31" t="s">
        <v>7509</v>
      </c>
      <c r="AF51" s="31" t="s">
        <v>7509</v>
      </c>
      <c r="AG51" s="31"/>
      <c r="AH51" s="31"/>
      <c r="AI51" s="31"/>
      <c r="AJ51" s="7">
        <v>230000</v>
      </c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</row>
    <row r="52" spans="1:170" s="38" customFormat="1" ht="12.75" x14ac:dyDescent="0.2">
      <c r="A52" s="31">
        <v>88279</v>
      </c>
      <c r="B52" s="31" t="s">
        <v>860</v>
      </c>
      <c r="C52" s="31" t="s">
        <v>861</v>
      </c>
      <c r="D52" s="31" t="s">
        <v>1347</v>
      </c>
      <c r="E52" s="31" t="s">
        <v>1237</v>
      </c>
      <c r="F52" s="31">
        <v>16615</v>
      </c>
      <c r="G52" s="31">
        <v>4</v>
      </c>
      <c r="H52" s="31" t="s">
        <v>305</v>
      </c>
      <c r="I52" s="31" t="s">
        <v>17796</v>
      </c>
      <c r="J52" s="31"/>
      <c r="K52" s="31" t="s">
        <v>17797</v>
      </c>
      <c r="L52" s="31" t="s">
        <v>308</v>
      </c>
      <c r="M52" s="31"/>
      <c r="N52" s="31" t="s">
        <v>7508</v>
      </c>
      <c r="O52" s="31" t="s">
        <v>7509</v>
      </c>
      <c r="P52" s="7">
        <v>990000</v>
      </c>
      <c r="Q52" s="7"/>
      <c r="R52" s="31"/>
      <c r="S52" s="31"/>
      <c r="T52" s="7"/>
      <c r="U52" s="31"/>
      <c r="V52" s="31"/>
      <c r="W52" s="31"/>
      <c r="X52" s="7"/>
      <c r="Y52" s="31"/>
      <c r="Z52" s="31"/>
      <c r="AA52" s="7"/>
      <c r="AB52" s="31" t="s">
        <v>7508</v>
      </c>
      <c r="AC52" s="31" t="s">
        <v>7509</v>
      </c>
      <c r="AD52" s="31" t="s">
        <v>7509</v>
      </c>
      <c r="AE52" s="31" t="s">
        <v>7509</v>
      </c>
      <c r="AF52" s="31" t="s">
        <v>7509</v>
      </c>
      <c r="AG52" s="31"/>
      <c r="AH52" s="31"/>
      <c r="AI52" s="31"/>
      <c r="AJ52" s="7">
        <v>990000</v>
      </c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</row>
    <row r="53" spans="1:170" s="38" customFormat="1" ht="12.75" x14ac:dyDescent="0.2">
      <c r="A53" s="31">
        <v>88272</v>
      </c>
      <c r="B53" s="31" t="s">
        <v>860</v>
      </c>
      <c r="C53" s="31" t="s">
        <v>861</v>
      </c>
      <c r="D53" s="31" t="s">
        <v>1383</v>
      </c>
      <c r="E53" s="31" t="s">
        <v>1237</v>
      </c>
      <c r="F53" s="31">
        <v>16615</v>
      </c>
      <c r="G53" s="31">
        <v>5</v>
      </c>
      <c r="H53" s="31" t="s">
        <v>305</v>
      </c>
      <c r="I53" s="31" t="s">
        <v>17798</v>
      </c>
      <c r="J53" s="31"/>
      <c r="K53" s="31" t="s">
        <v>17799</v>
      </c>
      <c r="L53" s="31" t="s">
        <v>308</v>
      </c>
      <c r="M53" s="31"/>
      <c r="N53" s="31" t="s">
        <v>7508</v>
      </c>
      <c r="O53" s="31" t="s">
        <v>7509</v>
      </c>
      <c r="P53" s="7">
        <v>20000</v>
      </c>
      <c r="Q53" s="7"/>
      <c r="R53" s="31"/>
      <c r="S53" s="31"/>
      <c r="T53" s="7"/>
      <c r="U53" s="31"/>
      <c r="V53" s="31"/>
      <c r="W53" s="31"/>
      <c r="X53" s="7"/>
      <c r="Y53" s="31"/>
      <c r="Z53" s="31"/>
      <c r="AA53" s="7"/>
      <c r="AB53" s="31" t="s">
        <v>7508</v>
      </c>
      <c r="AC53" s="31" t="s">
        <v>7509</v>
      </c>
      <c r="AD53" s="31" t="s">
        <v>7509</v>
      </c>
      <c r="AE53" s="31" t="s">
        <v>7509</v>
      </c>
      <c r="AF53" s="31" t="s">
        <v>7509</v>
      </c>
      <c r="AG53" s="31"/>
      <c r="AH53" s="31"/>
      <c r="AI53" s="31"/>
      <c r="AJ53" s="7">
        <v>20000</v>
      </c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</row>
    <row r="54" spans="1:170" s="31" customFormat="1" ht="12.75" customHeight="1" x14ac:dyDescent="0.2">
      <c r="A54" s="31">
        <v>88352</v>
      </c>
      <c r="B54" s="31" t="s">
        <v>1414</v>
      </c>
      <c r="C54" s="31" t="s">
        <v>1415</v>
      </c>
      <c r="D54" s="31" t="s">
        <v>1383</v>
      </c>
      <c r="E54" s="31" t="s">
        <v>1237</v>
      </c>
      <c r="F54" s="31">
        <v>16615</v>
      </c>
      <c r="G54" s="31">
        <v>5</v>
      </c>
      <c r="H54" s="31" t="s">
        <v>305</v>
      </c>
      <c r="I54" s="31" t="s">
        <v>17800</v>
      </c>
      <c r="K54" s="31" t="s">
        <v>17801</v>
      </c>
      <c r="L54" s="31" t="s">
        <v>308</v>
      </c>
      <c r="N54" s="31" t="s">
        <v>7508</v>
      </c>
      <c r="O54" s="31" t="s">
        <v>7509</v>
      </c>
      <c r="P54" s="7">
        <v>240000</v>
      </c>
      <c r="Q54" s="7"/>
      <c r="T54" s="7"/>
      <c r="X54" s="7"/>
      <c r="AA54" s="7"/>
      <c r="AB54" s="31" t="s">
        <v>7508</v>
      </c>
      <c r="AC54" s="31" t="s">
        <v>7509</v>
      </c>
      <c r="AD54" s="31" t="s">
        <v>7509</v>
      </c>
      <c r="AE54" s="31" t="s">
        <v>7509</v>
      </c>
      <c r="AF54" s="31" t="s">
        <v>7509</v>
      </c>
      <c r="AJ54" s="7">
        <v>240000</v>
      </c>
    </row>
    <row r="55" spans="1:170" s="31" customFormat="1" ht="12.75" customHeight="1" x14ac:dyDescent="0.2">
      <c r="A55" s="31">
        <v>88340</v>
      </c>
      <c r="B55" s="31" t="s">
        <v>917</v>
      </c>
      <c r="C55" s="31" t="s">
        <v>918</v>
      </c>
      <c r="D55" s="31" t="s">
        <v>1383</v>
      </c>
      <c r="E55" s="31" t="s">
        <v>1237</v>
      </c>
      <c r="F55" s="31">
        <v>16615</v>
      </c>
      <c r="G55" s="31">
        <v>5</v>
      </c>
      <c r="H55" s="31" t="s">
        <v>305</v>
      </c>
      <c r="I55" s="31" t="s">
        <v>17802</v>
      </c>
      <c r="K55" s="31" t="s">
        <v>17803</v>
      </c>
      <c r="L55" s="31" t="s">
        <v>308</v>
      </c>
      <c r="N55" s="31" t="s">
        <v>7508</v>
      </c>
      <c r="O55" s="31" t="s">
        <v>7509</v>
      </c>
      <c r="P55" s="7">
        <v>150000</v>
      </c>
      <c r="Q55" s="7"/>
      <c r="T55" s="7"/>
      <c r="X55" s="7"/>
      <c r="AA55" s="7"/>
      <c r="AB55" s="31" t="s">
        <v>7508</v>
      </c>
      <c r="AC55" s="31" t="s">
        <v>7509</v>
      </c>
      <c r="AD55" s="31" t="s">
        <v>7509</v>
      </c>
      <c r="AE55" s="31" t="s">
        <v>7509</v>
      </c>
      <c r="AF55" s="31" t="s">
        <v>7509</v>
      </c>
      <c r="AJ55" s="7">
        <v>150000</v>
      </c>
    </row>
    <row r="57" spans="1:170" x14ac:dyDescent="0.25">
      <c r="AJ57" s="67">
        <f>SUM(AJ6:AJ56)</f>
        <v>61404000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BCA56-0FB5-4ABF-80F8-AC516FF45BA1}">
  <dimension ref="A1:HI4451"/>
  <sheetViews>
    <sheetView zoomScaleNormal="100" workbookViewId="0">
      <pane ySplit="1" topLeftCell="A2" activePane="bottomLeft" state="frozen"/>
      <selection pane="bottomLeft" activeCell="D9" sqref="D9"/>
    </sheetView>
  </sheetViews>
  <sheetFormatPr defaultColWidth="8.85546875" defaultRowHeight="12.75" x14ac:dyDescent="0.2"/>
  <cols>
    <col min="1" max="1" width="9.85546875" style="31" bestFit="1" customWidth="1"/>
    <col min="2" max="2" width="24.140625" style="31" customWidth="1"/>
    <col min="3" max="3" width="14.42578125" style="31" bestFit="1" customWidth="1"/>
    <col min="4" max="4" width="28" style="31" customWidth="1"/>
    <col min="5" max="5" width="13.42578125" style="31" customWidth="1"/>
    <col min="6" max="6" width="8.42578125" style="31" bestFit="1" customWidth="1"/>
    <col min="7" max="7" width="6.85546875" style="31" bestFit="1" customWidth="1"/>
    <col min="8" max="8" width="4.85546875" style="31" bestFit="1" customWidth="1"/>
    <col min="9" max="9" width="49" style="43" customWidth="1"/>
    <col min="10" max="10" width="7.28515625" style="43" bestFit="1" customWidth="1"/>
    <col min="11" max="11" width="12.140625" style="31" bestFit="1" customWidth="1"/>
    <col min="12" max="12" width="9.28515625" style="31" hidden="1" customWidth="1"/>
    <col min="13" max="13" width="10.5703125" style="31" hidden="1" customWidth="1"/>
    <col min="14" max="14" width="8.42578125" style="31" hidden="1" customWidth="1"/>
    <col min="15" max="15" width="24.7109375" style="31" hidden="1" customWidth="1"/>
    <col min="16" max="16" width="11" style="7" hidden="1" customWidth="1"/>
    <col min="17" max="17" width="7.7109375" style="7" bestFit="1" customWidth="1"/>
    <col min="18" max="18" width="17.28515625" style="31" hidden="1" customWidth="1"/>
    <col min="19" max="19" width="54.28515625" style="31" hidden="1" customWidth="1"/>
    <col min="20" max="20" width="11" style="7" hidden="1" customWidth="1"/>
    <col min="21" max="21" width="9.140625" style="31" hidden="1" customWidth="1"/>
    <col min="22" max="22" width="10.5703125" style="31" hidden="1" customWidth="1"/>
    <col min="23" max="23" width="24" style="31" hidden="1" customWidth="1"/>
    <col min="24" max="24" width="11.85546875" style="7" hidden="1" customWidth="1"/>
    <col min="25" max="25" width="9.140625" style="31" hidden="1" customWidth="1"/>
    <col min="26" max="26" width="23.5703125" style="31" hidden="1" customWidth="1"/>
    <col min="27" max="27" width="11.85546875" style="7" hidden="1" customWidth="1"/>
    <col min="28" max="28" width="7.85546875" style="31" bestFit="1" customWidth="1"/>
    <col min="29" max="29" width="21.7109375" style="31" customWidth="1"/>
    <col min="30" max="30" width="12.85546875" style="31" hidden="1" customWidth="1"/>
    <col min="31" max="31" width="11" style="31" hidden="1" customWidth="1"/>
    <col min="32" max="32" width="14.28515625" style="31" hidden="1" customWidth="1"/>
    <col min="33" max="33" width="10.42578125" style="31" hidden="1" customWidth="1"/>
    <col min="34" max="35" width="10.7109375" style="31" hidden="1" customWidth="1"/>
    <col min="36" max="36" width="14.5703125" style="7" bestFit="1" customWidth="1"/>
    <col min="37" max="40" width="14.5703125" style="7" hidden="1" customWidth="1"/>
    <col min="41" max="41" width="11.140625" style="7" hidden="1" customWidth="1"/>
    <col min="42" max="42" width="10.42578125" style="31" hidden="1" customWidth="1"/>
    <col min="43" max="43" width="10.28515625" style="31" hidden="1" customWidth="1"/>
    <col min="44" max="44" width="10.42578125" style="31" hidden="1" customWidth="1"/>
    <col min="45" max="46" width="10" style="31" hidden="1" customWidth="1"/>
    <col min="47" max="47" width="10.140625" style="31" hidden="1" customWidth="1"/>
    <col min="48" max="48" width="5.140625" style="31" hidden="1" customWidth="1"/>
    <col min="49" max="49" width="63.42578125" style="31" hidden="1" customWidth="1"/>
    <col min="50" max="50" width="14.42578125" style="31" hidden="1" customWidth="1"/>
    <col min="51" max="51" width="9.140625" style="31" hidden="1" customWidth="1"/>
    <col min="52" max="52" width="10.42578125" style="31" hidden="1" customWidth="1"/>
    <col min="53" max="53" width="10" style="31" hidden="1" customWidth="1"/>
    <col min="54" max="54" width="11" style="31" hidden="1" customWidth="1"/>
    <col min="55" max="55" width="11.5703125" style="31" hidden="1" customWidth="1"/>
    <col min="56" max="56" width="5.140625" style="31" hidden="1" customWidth="1"/>
    <col min="57" max="57" width="63.42578125" style="31" hidden="1" customWidth="1"/>
    <col min="58" max="58" width="10.28515625" style="31" hidden="1" customWidth="1"/>
    <col min="59" max="60" width="8.28515625" style="31" hidden="1" customWidth="1"/>
    <col min="61" max="61" width="0" style="31" hidden="1" customWidth="1"/>
    <col min="62" max="62" width="11.5703125" style="31" hidden="1" customWidth="1"/>
    <col min="63" max="63" width="7.42578125" style="31" hidden="1" customWidth="1"/>
    <col min="64" max="64" width="74.140625" style="34" hidden="1" customWidth="1"/>
    <col min="65" max="65" width="67.28515625" style="31" hidden="1" customWidth="1"/>
    <col min="66" max="94" width="0" style="31" hidden="1" customWidth="1"/>
    <col min="95" max="16384" width="8.85546875" style="31"/>
  </cols>
  <sheetData>
    <row r="1" spans="1:217" s="27" customFormat="1" ht="38.25" x14ac:dyDescent="0.2">
      <c r="A1" s="27" t="s">
        <v>267</v>
      </c>
      <c r="B1" s="27" t="s">
        <v>268</v>
      </c>
      <c r="C1" s="27" t="s">
        <v>269</v>
      </c>
      <c r="D1" s="27" t="s">
        <v>270</v>
      </c>
      <c r="E1" s="27" t="s">
        <v>271</v>
      </c>
      <c r="F1" s="27" t="s">
        <v>272</v>
      </c>
      <c r="G1" s="27" t="s">
        <v>273</v>
      </c>
      <c r="H1" s="27" t="s">
        <v>274</v>
      </c>
      <c r="I1" s="28" t="s">
        <v>275</v>
      </c>
      <c r="J1" s="28" t="s">
        <v>276</v>
      </c>
      <c r="K1" s="27" t="s">
        <v>277</v>
      </c>
      <c r="L1" s="27" t="s">
        <v>278</v>
      </c>
      <c r="M1" s="27" t="s">
        <v>279</v>
      </c>
      <c r="N1" s="27" t="s">
        <v>280</v>
      </c>
      <c r="O1" s="27" t="s">
        <v>281</v>
      </c>
      <c r="P1" s="5" t="s">
        <v>282</v>
      </c>
      <c r="Q1" s="5" t="s">
        <v>283</v>
      </c>
      <c r="R1" s="27" t="s">
        <v>284</v>
      </c>
      <c r="S1" s="27" t="s">
        <v>285</v>
      </c>
      <c r="T1" s="5" t="s">
        <v>286</v>
      </c>
      <c r="U1" s="27" t="s">
        <v>287</v>
      </c>
      <c r="W1" s="27" t="s">
        <v>288</v>
      </c>
      <c r="X1" s="5" t="s">
        <v>289</v>
      </c>
      <c r="Y1" s="27" t="s">
        <v>290</v>
      </c>
      <c r="Z1" s="27" t="s">
        <v>291</v>
      </c>
      <c r="AA1" s="5" t="s">
        <v>292</v>
      </c>
      <c r="AB1" s="27" t="s">
        <v>293</v>
      </c>
      <c r="AC1" s="28" t="s">
        <v>17867</v>
      </c>
      <c r="AD1" s="28" t="s">
        <v>294</v>
      </c>
      <c r="AE1" s="28" t="s">
        <v>295</v>
      </c>
      <c r="AF1" s="28" t="s">
        <v>296</v>
      </c>
      <c r="AG1" s="27" t="s">
        <v>297</v>
      </c>
      <c r="AH1" s="28" t="s">
        <v>298</v>
      </c>
      <c r="AI1" s="28" t="s">
        <v>299</v>
      </c>
      <c r="AJ1" s="6" t="s">
        <v>300</v>
      </c>
    </row>
    <row r="2" spans="1:217" s="27" customFormat="1" x14ac:dyDescent="0.2">
      <c r="I2" s="28"/>
      <c r="J2" s="28"/>
      <c r="P2" s="5"/>
      <c r="Q2" s="5"/>
      <c r="T2" s="5"/>
      <c r="X2" s="5"/>
      <c r="AA2" s="5"/>
      <c r="AH2" s="28"/>
      <c r="AI2" s="28"/>
      <c r="AJ2" s="6"/>
      <c r="AK2" s="6"/>
      <c r="AL2" s="6"/>
      <c r="AM2" s="6"/>
      <c r="AN2" s="6"/>
      <c r="AO2" s="6"/>
      <c r="AP2" s="28"/>
      <c r="AR2" s="28"/>
      <c r="AY2" s="28"/>
      <c r="AZ2" s="28"/>
      <c r="BF2" s="28"/>
      <c r="BG2" s="28"/>
      <c r="BH2" s="28"/>
      <c r="BL2" s="29"/>
      <c r="BM2" s="30"/>
    </row>
    <row r="3" spans="1:217" s="27" customFormat="1" x14ac:dyDescent="0.2">
      <c r="A3" s="31">
        <v>3751</v>
      </c>
      <c r="B3" s="31" t="s">
        <v>301</v>
      </c>
      <c r="C3" s="31" t="s">
        <v>302</v>
      </c>
      <c r="D3" s="31" t="s">
        <v>303</v>
      </c>
      <c r="E3" s="31" t="s">
        <v>304</v>
      </c>
      <c r="F3" s="31">
        <v>1</v>
      </c>
      <c r="G3" s="31">
        <v>0</v>
      </c>
      <c r="H3" s="31" t="s">
        <v>305</v>
      </c>
      <c r="I3" s="31" t="s">
        <v>306</v>
      </c>
      <c r="J3" s="31"/>
      <c r="K3" s="31" t="s">
        <v>307</v>
      </c>
      <c r="L3" s="31" t="s">
        <v>308</v>
      </c>
      <c r="M3" s="31"/>
      <c r="N3" s="31" t="s">
        <v>309</v>
      </c>
      <c r="O3" s="31" t="s">
        <v>310</v>
      </c>
      <c r="P3" s="7">
        <v>1830000</v>
      </c>
      <c r="Q3" s="7"/>
      <c r="R3" s="31"/>
      <c r="S3" s="31"/>
      <c r="T3" s="7"/>
      <c r="U3" s="31"/>
      <c r="V3" s="31"/>
      <c r="W3" s="31"/>
      <c r="X3" s="7"/>
      <c r="Y3" s="31"/>
      <c r="Z3" s="31"/>
      <c r="AA3" s="7"/>
      <c r="AB3" s="31" t="s">
        <v>309</v>
      </c>
      <c r="AC3" s="31" t="s">
        <v>310</v>
      </c>
      <c r="AD3" s="31" t="s">
        <v>310</v>
      </c>
      <c r="AE3" s="31" t="s">
        <v>310</v>
      </c>
      <c r="AF3" s="31" t="s">
        <v>310</v>
      </c>
      <c r="AG3" s="31"/>
      <c r="AH3" s="31"/>
      <c r="AI3" s="31"/>
      <c r="AJ3" s="7">
        <v>1830000</v>
      </c>
      <c r="AK3" s="7">
        <v>1830000</v>
      </c>
      <c r="AL3" s="7">
        <v>1830000</v>
      </c>
      <c r="AM3" s="7">
        <v>1830000</v>
      </c>
      <c r="AN3" s="7">
        <v>1830000</v>
      </c>
      <c r="AO3" s="7">
        <f t="shared" ref="AO3:AO66" si="0">AM3-AN3</f>
        <v>0</v>
      </c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2">
        <f t="shared" ref="BJ3:BJ66" si="1">AK3-AN3</f>
        <v>0</v>
      </c>
      <c r="BK3" s="32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</row>
    <row r="4" spans="1:217" s="27" customFormat="1" x14ac:dyDescent="0.2">
      <c r="A4" s="31">
        <v>3834</v>
      </c>
      <c r="B4" s="31" t="s">
        <v>311</v>
      </c>
      <c r="C4" s="31" t="s">
        <v>312</v>
      </c>
      <c r="D4" s="31" t="s">
        <v>313</v>
      </c>
      <c r="E4" s="31" t="s">
        <v>304</v>
      </c>
      <c r="F4" s="31">
        <v>2</v>
      </c>
      <c r="G4" s="31">
        <v>0</v>
      </c>
      <c r="H4" s="31" t="s">
        <v>305</v>
      </c>
      <c r="I4" s="31" t="s">
        <v>314</v>
      </c>
      <c r="J4" s="31"/>
      <c r="K4" s="31" t="s">
        <v>315</v>
      </c>
      <c r="L4" s="31" t="s">
        <v>308</v>
      </c>
      <c r="M4" s="31"/>
      <c r="N4" s="31" t="s">
        <v>309</v>
      </c>
      <c r="O4" s="31" t="s">
        <v>310</v>
      </c>
      <c r="P4" s="7">
        <v>0</v>
      </c>
      <c r="Q4" s="7"/>
      <c r="R4" s="31"/>
      <c r="S4" s="31"/>
      <c r="T4" s="7"/>
      <c r="U4" s="31"/>
      <c r="V4" s="31"/>
      <c r="W4" s="31"/>
      <c r="X4" s="7"/>
      <c r="Y4" s="31"/>
      <c r="Z4" s="31"/>
      <c r="AA4" s="7"/>
      <c r="AB4" s="31" t="s">
        <v>309</v>
      </c>
      <c r="AC4" s="31" t="s">
        <v>310</v>
      </c>
      <c r="AD4" s="31" t="s">
        <v>310</v>
      </c>
      <c r="AE4" s="31" t="s">
        <v>310</v>
      </c>
      <c r="AF4" s="31" t="s">
        <v>310</v>
      </c>
      <c r="AG4" s="31"/>
      <c r="AH4" s="31"/>
      <c r="AI4" s="31"/>
      <c r="AJ4" s="7">
        <v>0</v>
      </c>
      <c r="AK4" s="7">
        <v>0</v>
      </c>
      <c r="AL4" s="7">
        <v>0</v>
      </c>
      <c r="AM4" s="7">
        <v>0</v>
      </c>
      <c r="AN4" s="7">
        <v>0</v>
      </c>
      <c r="AO4" s="7">
        <f t="shared" si="0"/>
        <v>0</v>
      </c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2">
        <f t="shared" si="1"/>
        <v>0</v>
      </c>
      <c r="BK4" s="32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</row>
    <row r="5" spans="1:217" s="27" customFormat="1" x14ac:dyDescent="0.2">
      <c r="A5" s="31">
        <v>3073</v>
      </c>
      <c r="B5" s="31" t="s">
        <v>316</v>
      </c>
      <c r="C5" s="31" t="s">
        <v>317</v>
      </c>
      <c r="D5" s="31" t="s">
        <v>318</v>
      </c>
      <c r="E5" s="31" t="s">
        <v>319</v>
      </c>
      <c r="F5" s="31">
        <v>2</v>
      </c>
      <c r="G5" s="31">
        <v>0</v>
      </c>
      <c r="H5" s="31" t="s">
        <v>320</v>
      </c>
      <c r="I5" s="31" t="s">
        <v>321</v>
      </c>
      <c r="J5" s="31"/>
      <c r="K5" s="31" t="s">
        <v>322</v>
      </c>
      <c r="L5" s="31" t="s">
        <v>308</v>
      </c>
      <c r="M5" s="31"/>
      <c r="N5" s="31" t="s">
        <v>323</v>
      </c>
      <c r="O5" s="31" t="s">
        <v>310</v>
      </c>
      <c r="P5" s="7">
        <v>7740000</v>
      </c>
      <c r="Q5" s="7"/>
      <c r="R5" s="31"/>
      <c r="S5" s="31"/>
      <c r="T5" s="7"/>
      <c r="U5" s="31"/>
      <c r="V5" s="31"/>
      <c r="W5" s="31"/>
      <c r="X5" s="7"/>
      <c r="Y5" s="31"/>
      <c r="Z5" s="31"/>
      <c r="AA5" s="7"/>
      <c r="AB5" s="31" t="s">
        <v>323</v>
      </c>
      <c r="AC5" s="31" t="s">
        <v>310</v>
      </c>
      <c r="AD5" s="31" t="s">
        <v>310</v>
      </c>
      <c r="AE5" s="31" t="s">
        <v>310</v>
      </c>
      <c r="AF5" s="31" t="s">
        <v>310</v>
      </c>
      <c r="AG5" s="31"/>
      <c r="AH5" s="31"/>
      <c r="AI5" s="31"/>
      <c r="AJ5" s="7">
        <v>7740000</v>
      </c>
      <c r="AK5" s="7">
        <v>7740000</v>
      </c>
      <c r="AL5" s="7">
        <v>7740000</v>
      </c>
      <c r="AM5" s="7">
        <v>7740000</v>
      </c>
      <c r="AN5" s="7">
        <v>7740000</v>
      </c>
      <c r="AO5" s="7">
        <f t="shared" si="0"/>
        <v>0</v>
      </c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2">
        <f t="shared" si="1"/>
        <v>0</v>
      </c>
      <c r="BK5" s="32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</row>
    <row r="6" spans="1:217" s="27" customFormat="1" x14ac:dyDescent="0.2">
      <c r="A6" s="31">
        <v>3730</v>
      </c>
      <c r="B6" s="31" t="s">
        <v>324</v>
      </c>
      <c r="C6" s="31" t="s">
        <v>325</v>
      </c>
      <c r="D6" s="31" t="s">
        <v>326</v>
      </c>
      <c r="E6" s="31" t="s">
        <v>304</v>
      </c>
      <c r="F6" s="31">
        <v>3</v>
      </c>
      <c r="G6" s="31">
        <v>0</v>
      </c>
      <c r="H6" s="31" t="s">
        <v>305</v>
      </c>
      <c r="I6" s="31" t="s">
        <v>327</v>
      </c>
      <c r="J6" s="31"/>
      <c r="K6" s="31" t="s">
        <v>315</v>
      </c>
      <c r="L6" s="31" t="s">
        <v>308</v>
      </c>
      <c r="M6" s="31"/>
      <c r="N6" s="31" t="s">
        <v>328</v>
      </c>
      <c r="O6" s="31" t="s">
        <v>310</v>
      </c>
      <c r="P6" s="7">
        <v>4100000</v>
      </c>
      <c r="Q6" s="7"/>
      <c r="R6" s="31"/>
      <c r="S6" s="31"/>
      <c r="T6" s="7"/>
      <c r="U6" s="31"/>
      <c r="V6" s="31"/>
      <c r="W6" s="31"/>
      <c r="X6" s="7"/>
      <c r="Y6" s="31"/>
      <c r="Z6" s="31"/>
      <c r="AA6" s="7"/>
      <c r="AB6" s="31" t="s">
        <v>328</v>
      </c>
      <c r="AC6" s="31" t="s">
        <v>310</v>
      </c>
      <c r="AD6" s="31" t="s">
        <v>310</v>
      </c>
      <c r="AE6" s="31" t="s">
        <v>310</v>
      </c>
      <c r="AF6" s="31" t="s">
        <v>310</v>
      </c>
      <c r="AG6" s="31"/>
      <c r="AH6" s="31"/>
      <c r="AI6" s="31"/>
      <c r="AJ6" s="7">
        <v>4100000</v>
      </c>
      <c r="AK6" s="7">
        <v>4100000</v>
      </c>
      <c r="AL6" s="7">
        <v>4100000</v>
      </c>
      <c r="AM6" s="7">
        <v>4100000</v>
      </c>
      <c r="AN6" s="7">
        <v>4100000</v>
      </c>
      <c r="AO6" s="7">
        <f t="shared" si="0"/>
        <v>0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2">
        <f t="shared" si="1"/>
        <v>0</v>
      </c>
      <c r="BK6" s="32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</row>
    <row r="7" spans="1:217" s="27" customFormat="1" x14ac:dyDescent="0.2">
      <c r="A7" s="31">
        <v>2731</v>
      </c>
      <c r="B7" s="31" t="s">
        <v>329</v>
      </c>
      <c r="C7" s="31" t="s">
        <v>330</v>
      </c>
      <c r="D7" s="31" t="s">
        <v>331</v>
      </c>
      <c r="E7" s="31" t="s">
        <v>332</v>
      </c>
      <c r="F7" s="31">
        <v>6</v>
      </c>
      <c r="G7" s="31">
        <v>0</v>
      </c>
      <c r="H7" s="31" t="s">
        <v>320</v>
      </c>
      <c r="I7" s="31" t="s">
        <v>333</v>
      </c>
      <c r="J7" s="31"/>
      <c r="K7" s="31" t="s">
        <v>334</v>
      </c>
      <c r="L7" s="31" t="s">
        <v>308</v>
      </c>
      <c r="M7" s="31"/>
      <c r="N7" s="31" t="s">
        <v>335</v>
      </c>
      <c r="O7" s="31" t="s">
        <v>310</v>
      </c>
      <c r="P7" s="7">
        <v>1150000</v>
      </c>
      <c r="Q7" s="7"/>
      <c r="R7" s="31"/>
      <c r="S7" s="31"/>
      <c r="T7" s="7"/>
      <c r="U7" s="31"/>
      <c r="V7" s="31"/>
      <c r="W7" s="31"/>
      <c r="X7" s="7"/>
      <c r="Y7" s="31"/>
      <c r="Z7" s="31"/>
      <c r="AA7" s="7"/>
      <c r="AB7" s="31" t="s">
        <v>335</v>
      </c>
      <c r="AC7" s="31" t="s">
        <v>310</v>
      </c>
      <c r="AD7" s="31" t="s">
        <v>310</v>
      </c>
      <c r="AE7" s="31" t="s">
        <v>310</v>
      </c>
      <c r="AF7" s="31" t="s">
        <v>310</v>
      </c>
      <c r="AG7" s="31"/>
      <c r="AH7" s="31"/>
      <c r="AI7" s="31"/>
      <c r="AJ7" s="7">
        <v>1150000</v>
      </c>
      <c r="AK7" s="7">
        <v>1150000</v>
      </c>
      <c r="AL7" s="7">
        <v>1150000</v>
      </c>
      <c r="AM7" s="7">
        <v>1150000</v>
      </c>
      <c r="AN7" s="7">
        <v>1150000</v>
      </c>
      <c r="AO7" s="7">
        <f t="shared" si="0"/>
        <v>0</v>
      </c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2">
        <f t="shared" si="1"/>
        <v>0</v>
      </c>
      <c r="BK7" s="32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</row>
    <row r="8" spans="1:217" ht="12" customHeight="1" x14ac:dyDescent="0.2">
      <c r="A8" s="31">
        <v>2512</v>
      </c>
      <c r="B8" s="31" t="s">
        <v>336</v>
      </c>
      <c r="C8" s="31" t="s">
        <v>337</v>
      </c>
      <c r="D8" s="31" t="s">
        <v>338</v>
      </c>
      <c r="E8" s="31" t="s">
        <v>319</v>
      </c>
      <c r="F8" s="31">
        <v>8</v>
      </c>
      <c r="G8" s="31">
        <v>0</v>
      </c>
      <c r="H8" s="31" t="s">
        <v>305</v>
      </c>
      <c r="I8" s="31" t="s">
        <v>339</v>
      </c>
      <c r="J8" s="31"/>
      <c r="K8" s="31" t="s">
        <v>315</v>
      </c>
      <c r="L8" s="31" t="s">
        <v>308</v>
      </c>
      <c r="N8" s="31" t="s">
        <v>335</v>
      </c>
      <c r="O8" s="31" t="s">
        <v>310</v>
      </c>
      <c r="P8" s="7">
        <v>2220000</v>
      </c>
      <c r="AB8" s="31" t="s">
        <v>335</v>
      </c>
      <c r="AC8" s="31" t="s">
        <v>310</v>
      </c>
      <c r="AD8" s="31" t="s">
        <v>310</v>
      </c>
      <c r="AE8" s="31" t="s">
        <v>310</v>
      </c>
      <c r="AF8" s="31" t="s">
        <v>310</v>
      </c>
      <c r="AJ8" s="7">
        <v>2220000</v>
      </c>
      <c r="AK8" s="7">
        <v>2220000</v>
      </c>
      <c r="AL8" s="7">
        <v>2220000</v>
      </c>
      <c r="AM8" s="7">
        <v>2220000</v>
      </c>
      <c r="AN8" s="7">
        <v>2220000</v>
      </c>
      <c r="AO8" s="7">
        <f t="shared" si="0"/>
        <v>0</v>
      </c>
      <c r="BJ8" s="32">
        <f t="shared" si="1"/>
        <v>0</v>
      </c>
      <c r="BK8" s="32"/>
      <c r="BL8" s="31"/>
    </row>
    <row r="9" spans="1:217" x14ac:dyDescent="0.2">
      <c r="A9" s="31">
        <v>2972</v>
      </c>
      <c r="B9" s="31" t="s">
        <v>340</v>
      </c>
      <c r="C9" s="31">
        <v>50335</v>
      </c>
      <c r="D9" s="31" t="s">
        <v>341</v>
      </c>
      <c r="E9" s="31" t="s">
        <v>319</v>
      </c>
      <c r="F9" s="31">
        <v>9</v>
      </c>
      <c r="G9" s="31">
        <v>0</v>
      </c>
      <c r="H9" s="31" t="s">
        <v>305</v>
      </c>
      <c r="I9" s="31" t="s">
        <v>342</v>
      </c>
      <c r="J9" s="31"/>
      <c r="K9" s="31" t="s">
        <v>343</v>
      </c>
      <c r="L9" s="31" t="s">
        <v>308</v>
      </c>
      <c r="N9" s="31" t="s">
        <v>344</v>
      </c>
      <c r="O9" s="31" t="s">
        <v>310</v>
      </c>
      <c r="P9" s="7">
        <v>6230000</v>
      </c>
      <c r="AB9" s="31" t="s">
        <v>344</v>
      </c>
      <c r="AC9" s="31" t="s">
        <v>310</v>
      </c>
      <c r="AD9" s="31" t="s">
        <v>310</v>
      </c>
      <c r="AE9" s="31" t="s">
        <v>310</v>
      </c>
      <c r="AF9" s="31" t="s">
        <v>310</v>
      </c>
      <c r="AJ9" s="7">
        <v>6230000</v>
      </c>
      <c r="AK9" s="7">
        <v>6230000</v>
      </c>
      <c r="AL9" s="7">
        <v>6230000</v>
      </c>
      <c r="AM9" s="7">
        <v>6230000</v>
      </c>
      <c r="AN9" s="7">
        <v>6230000</v>
      </c>
      <c r="AO9" s="7">
        <f t="shared" si="0"/>
        <v>0</v>
      </c>
      <c r="BJ9" s="32">
        <f t="shared" si="1"/>
        <v>0</v>
      </c>
      <c r="BK9" s="32"/>
      <c r="BL9" s="31"/>
    </row>
    <row r="10" spans="1:217" x14ac:dyDescent="0.2">
      <c r="A10" s="31">
        <v>3435</v>
      </c>
      <c r="B10" s="31" t="s">
        <v>345</v>
      </c>
      <c r="C10" s="31" t="s">
        <v>346</v>
      </c>
      <c r="D10" s="31" t="s">
        <v>347</v>
      </c>
      <c r="E10" s="31" t="s">
        <v>348</v>
      </c>
      <c r="F10" s="31">
        <v>12</v>
      </c>
      <c r="G10" s="31">
        <v>0</v>
      </c>
      <c r="H10" s="31" t="s">
        <v>320</v>
      </c>
      <c r="I10" s="31" t="s">
        <v>349</v>
      </c>
      <c r="J10" s="31"/>
      <c r="K10" s="31" t="s">
        <v>350</v>
      </c>
      <c r="L10" s="31" t="s">
        <v>308</v>
      </c>
      <c r="N10" s="31" t="s">
        <v>351</v>
      </c>
      <c r="O10" s="31" t="s">
        <v>310</v>
      </c>
      <c r="P10" s="7">
        <v>420000</v>
      </c>
      <c r="AB10" s="31" t="s">
        <v>351</v>
      </c>
      <c r="AC10" s="31" t="s">
        <v>310</v>
      </c>
      <c r="AD10" s="31" t="s">
        <v>310</v>
      </c>
      <c r="AE10" s="31" t="s">
        <v>310</v>
      </c>
      <c r="AF10" s="31" t="s">
        <v>310</v>
      </c>
      <c r="AJ10" s="7">
        <v>420000</v>
      </c>
      <c r="AK10" s="7">
        <v>420000</v>
      </c>
      <c r="AL10" s="7">
        <v>420000</v>
      </c>
      <c r="AM10" s="7">
        <v>420000</v>
      </c>
      <c r="AN10" s="7">
        <v>420000</v>
      </c>
      <c r="AO10" s="7">
        <f t="shared" si="0"/>
        <v>0</v>
      </c>
      <c r="BJ10" s="32">
        <f t="shared" si="1"/>
        <v>0</v>
      </c>
      <c r="BK10" s="32"/>
      <c r="BL10" s="31"/>
    </row>
    <row r="11" spans="1:217" x14ac:dyDescent="0.2">
      <c r="A11" s="31">
        <v>2417</v>
      </c>
      <c r="B11" s="31" t="s">
        <v>352</v>
      </c>
      <c r="C11" s="31" t="s">
        <v>353</v>
      </c>
      <c r="D11" s="31" t="s">
        <v>354</v>
      </c>
      <c r="E11" s="31" t="s">
        <v>319</v>
      </c>
      <c r="F11" s="31">
        <v>12</v>
      </c>
      <c r="G11" s="31">
        <v>4</v>
      </c>
      <c r="H11" s="31" t="s">
        <v>305</v>
      </c>
      <c r="I11" s="31" t="s">
        <v>355</v>
      </c>
      <c r="J11" s="31"/>
      <c r="K11" s="31" t="s">
        <v>356</v>
      </c>
      <c r="L11" s="31" t="s">
        <v>308</v>
      </c>
      <c r="M11" s="31" t="s">
        <v>308</v>
      </c>
      <c r="N11" s="31" t="s">
        <v>328</v>
      </c>
      <c r="O11" s="31" t="s">
        <v>310</v>
      </c>
      <c r="P11" s="7">
        <v>6700000</v>
      </c>
      <c r="R11" s="31" t="s">
        <v>328</v>
      </c>
      <c r="S11" s="31" t="s">
        <v>310</v>
      </c>
      <c r="T11" s="7">
        <v>6700000</v>
      </c>
      <c r="AB11" s="31" t="s">
        <v>328</v>
      </c>
      <c r="AC11" s="31" t="s">
        <v>310</v>
      </c>
      <c r="AD11" s="31" t="s">
        <v>310</v>
      </c>
      <c r="AE11" s="31" t="s">
        <v>310</v>
      </c>
      <c r="AF11" s="31" t="s">
        <v>310</v>
      </c>
      <c r="AJ11" s="7">
        <v>6700000</v>
      </c>
      <c r="AK11" s="7">
        <v>6700000</v>
      </c>
      <c r="AL11" s="7">
        <v>6700000</v>
      </c>
      <c r="AM11" s="7">
        <v>6700000</v>
      </c>
      <c r="AN11" s="7">
        <v>6700000</v>
      </c>
      <c r="AO11" s="7">
        <f t="shared" si="0"/>
        <v>0</v>
      </c>
      <c r="BJ11" s="32">
        <f t="shared" si="1"/>
        <v>0</v>
      </c>
      <c r="BK11" s="32"/>
      <c r="BL11" s="31"/>
    </row>
    <row r="12" spans="1:217" x14ac:dyDescent="0.2">
      <c r="A12" s="31">
        <v>1391</v>
      </c>
      <c r="B12" s="31" t="s">
        <v>357</v>
      </c>
      <c r="C12" s="31" t="s">
        <v>358</v>
      </c>
      <c r="D12" s="31" t="s">
        <v>359</v>
      </c>
      <c r="E12" s="31" t="s">
        <v>319</v>
      </c>
      <c r="F12" s="31">
        <v>13</v>
      </c>
      <c r="G12" s="31">
        <v>0</v>
      </c>
      <c r="H12" s="31" t="s">
        <v>320</v>
      </c>
      <c r="I12" s="31" t="s">
        <v>360</v>
      </c>
      <c r="J12" s="31"/>
      <c r="K12" s="31" t="s">
        <v>361</v>
      </c>
      <c r="L12" s="31" t="s">
        <v>308</v>
      </c>
      <c r="N12" s="31" t="s">
        <v>362</v>
      </c>
      <c r="O12" s="31" t="s">
        <v>310</v>
      </c>
      <c r="P12" s="7">
        <v>4380000</v>
      </c>
      <c r="AB12" s="31" t="s">
        <v>362</v>
      </c>
      <c r="AC12" s="31" t="s">
        <v>310</v>
      </c>
      <c r="AD12" s="31" t="s">
        <v>310</v>
      </c>
      <c r="AE12" s="31" t="s">
        <v>310</v>
      </c>
      <c r="AF12" s="31" t="s">
        <v>310</v>
      </c>
      <c r="AJ12" s="7">
        <v>4380000</v>
      </c>
      <c r="AK12" s="7">
        <v>4380000</v>
      </c>
      <c r="AL12" s="7">
        <v>4380000</v>
      </c>
      <c r="AM12" s="7">
        <v>4380000</v>
      </c>
      <c r="AN12" s="7">
        <v>4380000</v>
      </c>
      <c r="AO12" s="7">
        <f t="shared" si="0"/>
        <v>0</v>
      </c>
      <c r="BJ12" s="32">
        <f t="shared" si="1"/>
        <v>0</v>
      </c>
      <c r="BK12" s="32"/>
      <c r="BL12" s="31"/>
    </row>
    <row r="13" spans="1:217" x14ac:dyDescent="0.2">
      <c r="A13" s="31">
        <v>1392</v>
      </c>
      <c r="B13" s="31" t="s">
        <v>363</v>
      </c>
      <c r="C13" s="31" t="s">
        <v>364</v>
      </c>
      <c r="D13" s="31" t="s">
        <v>365</v>
      </c>
      <c r="E13" s="31" t="s">
        <v>319</v>
      </c>
      <c r="F13" s="31">
        <v>13</v>
      </c>
      <c r="G13" s="31">
        <v>4</v>
      </c>
      <c r="H13" s="31" t="s">
        <v>305</v>
      </c>
      <c r="I13" s="31" t="s">
        <v>366</v>
      </c>
      <c r="J13" s="31"/>
      <c r="K13" s="31" t="s">
        <v>367</v>
      </c>
      <c r="L13" s="31" t="s">
        <v>308</v>
      </c>
      <c r="N13" s="31" t="s">
        <v>344</v>
      </c>
      <c r="O13" s="31" t="s">
        <v>310</v>
      </c>
      <c r="P13" s="7">
        <v>10000000</v>
      </c>
      <c r="AB13" s="31" t="s">
        <v>344</v>
      </c>
      <c r="AC13" s="31" t="s">
        <v>310</v>
      </c>
      <c r="AD13" s="31" t="s">
        <v>310</v>
      </c>
      <c r="AE13" s="31" t="s">
        <v>310</v>
      </c>
      <c r="AF13" s="31" t="s">
        <v>310</v>
      </c>
      <c r="AJ13" s="7">
        <v>10000000</v>
      </c>
      <c r="AK13" s="7">
        <v>10000000</v>
      </c>
      <c r="AL13" s="7">
        <v>10000000</v>
      </c>
      <c r="AM13" s="7">
        <v>10000000</v>
      </c>
      <c r="AN13" s="7">
        <v>10000000</v>
      </c>
      <c r="AO13" s="7">
        <f t="shared" si="0"/>
        <v>0</v>
      </c>
      <c r="BJ13" s="32">
        <f t="shared" si="1"/>
        <v>0</v>
      </c>
      <c r="BK13" s="32"/>
      <c r="BL13" s="31"/>
    </row>
    <row r="14" spans="1:217" x14ac:dyDescent="0.2">
      <c r="A14" s="31">
        <v>3436</v>
      </c>
      <c r="B14" s="31" t="s">
        <v>368</v>
      </c>
      <c r="C14" s="31" t="s">
        <v>369</v>
      </c>
      <c r="D14" s="31" t="s">
        <v>370</v>
      </c>
      <c r="E14" s="31" t="s">
        <v>348</v>
      </c>
      <c r="F14" s="31">
        <v>14</v>
      </c>
      <c r="G14" s="31">
        <v>0</v>
      </c>
      <c r="H14" s="31" t="s">
        <v>305</v>
      </c>
      <c r="I14" s="31" t="s">
        <v>371</v>
      </c>
      <c r="J14" s="31"/>
      <c r="K14" s="31" t="s">
        <v>315</v>
      </c>
      <c r="L14" s="31" t="s">
        <v>308</v>
      </c>
      <c r="N14" s="31" t="s">
        <v>372</v>
      </c>
      <c r="O14" s="31" t="s">
        <v>310</v>
      </c>
      <c r="P14" s="7">
        <v>840000</v>
      </c>
      <c r="AB14" s="31" t="s">
        <v>372</v>
      </c>
      <c r="AC14" s="31" t="s">
        <v>310</v>
      </c>
      <c r="AD14" s="31" t="s">
        <v>310</v>
      </c>
      <c r="AE14" s="31" t="s">
        <v>310</v>
      </c>
      <c r="AF14" s="31" t="s">
        <v>310</v>
      </c>
      <c r="AJ14" s="7">
        <v>840000</v>
      </c>
      <c r="AK14" s="7">
        <v>840000</v>
      </c>
      <c r="AL14" s="7">
        <v>840000</v>
      </c>
      <c r="AM14" s="7">
        <v>840000</v>
      </c>
      <c r="AN14" s="7">
        <v>840000</v>
      </c>
      <c r="AO14" s="7">
        <f t="shared" si="0"/>
        <v>0</v>
      </c>
      <c r="BJ14" s="32">
        <f t="shared" si="1"/>
        <v>0</v>
      </c>
      <c r="BK14" s="32"/>
      <c r="BL14" s="31"/>
    </row>
    <row r="15" spans="1:217" x14ac:dyDescent="0.2">
      <c r="A15" s="31">
        <v>2418</v>
      </c>
      <c r="B15" s="31" t="s">
        <v>373</v>
      </c>
      <c r="C15" s="31" t="s">
        <v>374</v>
      </c>
      <c r="D15" s="31" t="s">
        <v>375</v>
      </c>
      <c r="E15" s="31" t="s">
        <v>319</v>
      </c>
      <c r="F15" s="31">
        <v>14</v>
      </c>
      <c r="G15" s="31">
        <v>0</v>
      </c>
      <c r="H15" s="31" t="s">
        <v>305</v>
      </c>
      <c r="I15" s="31" t="s">
        <v>360</v>
      </c>
      <c r="J15" s="31"/>
      <c r="K15" s="31" t="s">
        <v>376</v>
      </c>
      <c r="L15" s="31" t="s">
        <v>308</v>
      </c>
      <c r="N15" s="31" t="s">
        <v>335</v>
      </c>
      <c r="O15" s="31" t="s">
        <v>310</v>
      </c>
      <c r="P15" s="7">
        <v>2970000</v>
      </c>
      <c r="AB15" s="31" t="s">
        <v>335</v>
      </c>
      <c r="AC15" s="31" t="s">
        <v>310</v>
      </c>
      <c r="AD15" s="31" t="s">
        <v>310</v>
      </c>
      <c r="AE15" s="31" t="s">
        <v>310</v>
      </c>
      <c r="AF15" s="31" t="s">
        <v>310</v>
      </c>
      <c r="AJ15" s="7">
        <v>2970000</v>
      </c>
      <c r="AK15" s="7">
        <v>2970000</v>
      </c>
      <c r="AL15" s="7">
        <v>2970000</v>
      </c>
      <c r="AM15" s="7">
        <v>2970000</v>
      </c>
      <c r="AN15" s="7">
        <v>2970000</v>
      </c>
      <c r="AO15" s="7">
        <f t="shared" si="0"/>
        <v>0</v>
      </c>
      <c r="BJ15" s="32">
        <f t="shared" si="1"/>
        <v>0</v>
      </c>
      <c r="BK15" s="32"/>
      <c r="BL15" s="31"/>
    </row>
    <row r="16" spans="1:217" x14ac:dyDescent="0.2">
      <c r="A16" s="31">
        <v>2438</v>
      </c>
      <c r="B16" s="31" t="s">
        <v>377</v>
      </c>
      <c r="C16" s="31" t="s">
        <v>378</v>
      </c>
      <c r="D16" s="31" t="s">
        <v>379</v>
      </c>
      <c r="E16" s="31" t="s">
        <v>332</v>
      </c>
      <c r="F16" s="31">
        <v>15</v>
      </c>
      <c r="G16" s="31">
        <v>0</v>
      </c>
      <c r="H16" s="31" t="s">
        <v>320</v>
      </c>
      <c r="I16" s="31" t="s">
        <v>380</v>
      </c>
      <c r="J16" s="31"/>
      <c r="K16" s="31" t="s">
        <v>381</v>
      </c>
      <c r="L16" s="31" t="s">
        <v>308</v>
      </c>
      <c r="M16" s="31" t="s">
        <v>308</v>
      </c>
      <c r="N16" s="31" t="s">
        <v>351</v>
      </c>
      <c r="O16" s="31" t="s">
        <v>310</v>
      </c>
      <c r="P16" s="7">
        <v>882000</v>
      </c>
      <c r="R16" s="31" t="s">
        <v>351</v>
      </c>
      <c r="S16" s="31" t="s">
        <v>310</v>
      </c>
      <c r="T16" s="7">
        <v>820000</v>
      </c>
      <c r="AB16" s="31" t="s">
        <v>351</v>
      </c>
      <c r="AC16" s="31" t="s">
        <v>310</v>
      </c>
      <c r="AD16" s="31" t="s">
        <v>310</v>
      </c>
      <c r="AE16" s="31" t="s">
        <v>310</v>
      </c>
      <c r="AF16" s="31" t="s">
        <v>310</v>
      </c>
      <c r="AJ16" s="7">
        <v>820000</v>
      </c>
      <c r="AK16" s="7">
        <v>820000</v>
      </c>
      <c r="AL16" s="7">
        <v>820000</v>
      </c>
      <c r="AM16" s="7">
        <v>820000</v>
      </c>
      <c r="AN16" s="7">
        <v>820000</v>
      </c>
      <c r="AO16" s="7">
        <f t="shared" si="0"/>
        <v>0</v>
      </c>
      <c r="BJ16" s="32">
        <f t="shared" si="1"/>
        <v>0</v>
      </c>
      <c r="BK16" s="32"/>
      <c r="BL16" s="31"/>
    </row>
    <row r="17" spans="1:64" x14ac:dyDescent="0.2">
      <c r="A17" s="31">
        <v>2419</v>
      </c>
      <c r="B17" s="31" t="s">
        <v>382</v>
      </c>
      <c r="C17" s="31" t="s">
        <v>383</v>
      </c>
      <c r="D17" s="31" t="s">
        <v>384</v>
      </c>
      <c r="E17" s="31" t="s">
        <v>319</v>
      </c>
      <c r="F17" s="31">
        <v>15</v>
      </c>
      <c r="G17" s="31">
        <v>0</v>
      </c>
      <c r="H17" s="31" t="s">
        <v>305</v>
      </c>
      <c r="I17" s="31" t="s">
        <v>385</v>
      </c>
      <c r="J17" s="31"/>
      <c r="K17" s="31" t="s">
        <v>315</v>
      </c>
      <c r="L17" s="31" t="s">
        <v>308</v>
      </c>
      <c r="N17" s="31" t="s">
        <v>335</v>
      </c>
      <c r="O17" s="31" t="s">
        <v>310</v>
      </c>
      <c r="P17" s="7">
        <v>0</v>
      </c>
      <c r="AB17" s="31" t="s">
        <v>335</v>
      </c>
      <c r="AC17" s="31" t="s">
        <v>310</v>
      </c>
      <c r="AD17" s="31" t="s">
        <v>310</v>
      </c>
      <c r="AE17" s="31" t="s">
        <v>310</v>
      </c>
      <c r="AF17" s="31" t="s">
        <v>310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f t="shared" si="0"/>
        <v>0</v>
      </c>
      <c r="BJ17" s="32">
        <f t="shared" si="1"/>
        <v>0</v>
      </c>
      <c r="BK17" s="32"/>
      <c r="BL17" s="31"/>
    </row>
    <row r="18" spans="1:64" x14ac:dyDescent="0.2">
      <c r="A18" s="31">
        <v>1551</v>
      </c>
      <c r="B18" s="31" t="s">
        <v>386</v>
      </c>
      <c r="C18" s="31" t="s">
        <v>387</v>
      </c>
      <c r="D18" s="31" t="s">
        <v>388</v>
      </c>
      <c r="E18" s="31" t="s">
        <v>319</v>
      </c>
      <c r="F18" s="31">
        <v>17</v>
      </c>
      <c r="G18" s="31">
        <v>1</v>
      </c>
      <c r="H18" s="31" t="s">
        <v>305</v>
      </c>
      <c r="I18" s="31" t="s">
        <v>389</v>
      </c>
      <c r="J18" s="31"/>
      <c r="K18" s="31" t="s">
        <v>390</v>
      </c>
      <c r="L18" s="31" t="s">
        <v>308</v>
      </c>
      <c r="N18" s="31" t="s">
        <v>335</v>
      </c>
      <c r="O18" s="31" t="s">
        <v>310</v>
      </c>
      <c r="P18" s="7">
        <v>1100000</v>
      </c>
      <c r="AB18" s="31" t="s">
        <v>335</v>
      </c>
      <c r="AC18" s="31" t="s">
        <v>310</v>
      </c>
      <c r="AD18" s="31" t="s">
        <v>310</v>
      </c>
      <c r="AE18" s="31" t="s">
        <v>310</v>
      </c>
      <c r="AF18" s="31" t="s">
        <v>310</v>
      </c>
      <c r="AJ18" s="7">
        <v>1100000</v>
      </c>
      <c r="AK18" s="7">
        <v>1100000</v>
      </c>
      <c r="AL18" s="7">
        <v>1100000</v>
      </c>
      <c r="AM18" s="7">
        <v>1100000</v>
      </c>
      <c r="AN18" s="7">
        <v>1100000</v>
      </c>
      <c r="AO18" s="7">
        <f t="shared" si="0"/>
        <v>0</v>
      </c>
      <c r="BJ18" s="32">
        <f t="shared" si="1"/>
        <v>0</v>
      </c>
      <c r="BK18" s="32"/>
      <c r="BL18" s="31"/>
    </row>
    <row r="19" spans="1:64" x14ac:dyDescent="0.2">
      <c r="A19" s="31">
        <v>1377</v>
      </c>
      <c r="B19" s="31" t="s">
        <v>391</v>
      </c>
      <c r="C19" s="31" t="s">
        <v>392</v>
      </c>
      <c r="D19" s="31" t="s">
        <v>393</v>
      </c>
      <c r="E19" s="31" t="s">
        <v>319</v>
      </c>
      <c r="F19" s="31">
        <v>17</v>
      </c>
      <c r="G19" s="31">
        <v>2</v>
      </c>
      <c r="H19" s="31" t="s">
        <v>305</v>
      </c>
      <c r="I19" s="31" t="s">
        <v>394</v>
      </c>
      <c r="J19" s="31"/>
      <c r="K19" s="31" t="s">
        <v>395</v>
      </c>
      <c r="L19" s="31" t="s">
        <v>308</v>
      </c>
      <c r="M19" s="31" t="s">
        <v>308</v>
      </c>
      <c r="N19" s="31" t="s">
        <v>344</v>
      </c>
      <c r="O19" s="31" t="s">
        <v>310</v>
      </c>
      <c r="P19" s="7">
        <v>3820000</v>
      </c>
      <c r="R19" s="31" t="s">
        <v>344</v>
      </c>
      <c r="S19" s="31" t="s">
        <v>310</v>
      </c>
      <c r="T19" s="7">
        <v>3820000</v>
      </c>
      <c r="AB19" s="31" t="s">
        <v>344</v>
      </c>
      <c r="AC19" s="31" t="s">
        <v>310</v>
      </c>
      <c r="AD19" s="31" t="s">
        <v>310</v>
      </c>
      <c r="AE19" s="31" t="s">
        <v>310</v>
      </c>
      <c r="AF19" s="31" t="s">
        <v>310</v>
      </c>
      <c r="AJ19" s="7">
        <v>3820000</v>
      </c>
      <c r="AK19" s="7">
        <v>3820000</v>
      </c>
      <c r="AL19" s="7">
        <v>3820000</v>
      </c>
      <c r="AM19" s="7">
        <v>3820000</v>
      </c>
      <c r="AN19" s="7">
        <v>3820000</v>
      </c>
      <c r="AO19" s="7">
        <f t="shared" si="0"/>
        <v>0</v>
      </c>
      <c r="BJ19" s="32">
        <f t="shared" si="1"/>
        <v>0</v>
      </c>
      <c r="BK19" s="32"/>
      <c r="BL19" s="31"/>
    </row>
    <row r="20" spans="1:64" x14ac:dyDescent="0.2">
      <c r="A20" s="31">
        <v>1559</v>
      </c>
      <c r="B20" s="31" t="s">
        <v>396</v>
      </c>
      <c r="C20" s="31" t="s">
        <v>397</v>
      </c>
      <c r="D20" s="31" t="s">
        <v>398</v>
      </c>
      <c r="E20" s="31" t="s">
        <v>319</v>
      </c>
      <c r="F20" s="31">
        <v>17</v>
      </c>
      <c r="G20" s="31">
        <v>3</v>
      </c>
      <c r="H20" s="31" t="s">
        <v>305</v>
      </c>
      <c r="I20" s="31" t="s">
        <v>399</v>
      </c>
      <c r="J20" s="31"/>
      <c r="K20" s="31" t="s">
        <v>400</v>
      </c>
      <c r="L20" s="31" t="s">
        <v>308</v>
      </c>
      <c r="N20" s="31" t="s">
        <v>362</v>
      </c>
      <c r="O20" s="31" t="s">
        <v>310</v>
      </c>
      <c r="P20" s="7">
        <v>580000</v>
      </c>
      <c r="AB20" s="31" t="s">
        <v>362</v>
      </c>
      <c r="AC20" s="31" t="s">
        <v>310</v>
      </c>
      <c r="AD20" s="31" t="s">
        <v>310</v>
      </c>
      <c r="AE20" s="31" t="s">
        <v>310</v>
      </c>
      <c r="AF20" s="31" t="s">
        <v>310</v>
      </c>
      <c r="AJ20" s="7">
        <v>580000</v>
      </c>
      <c r="AK20" s="7">
        <v>580000</v>
      </c>
      <c r="AL20" s="7">
        <v>580000</v>
      </c>
      <c r="AM20" s="7">
        <v>580000</v>
      </c>
      <c r="AN20" s="7">
        <v>580000</v>
      </c>
      <c r="AO20" s="7">
        <f t="shared" si="0"/>
        <v>0</v>
      </c>
      <c r="BJ20" s="32">
        <f t="shared" si="1"/>
        <v>0</v>
      </c>
      <c r="BK20" s="32"/>
      <c r="BL20" s="31"/>
    </row>
    <row r="21" spans="1:64" x14ac:dyDescent="0.2">
      <c r="A21" s="31">
        <v>3437</v>
      </c>
      <c r="B21" s="31" t="s">
        <v>401</v>
      </c>
      <c r="C21" s="31" t="s">
        <v>402</v>
      </c>
      <c r="D21" s="31" t="s">
        <v>403</v>
      </c>
      <c r="E21" s="31" t="s">
        <v>348</v>
      </c>
      <c r="F21" s="31">
        <v>19</v>
      </c>
      <c r="G21" s="31">
        <v>0</v>
      </c>
      <c r="H21" s="31" t="s">
        <v>305</v>
      </c>
      <c r="I21" s="31" t="s">
        <v>404</v>
      </c>
      <c r="J21" s="31"/>
      <c r="K21" s="31" t="s">
        <v>405</v>
      </c>
      <c r="L21" s="31" t="s">
        <v>308</v>
      </c>
      <c r="N21" s="31" t="s">
        <v>323</v>
      </c>
      <c r="O21" s="31" t="s">
        <v>310</v>
      </c>
      <c r="P21" s="7">
        <v>1830000</v>
      </c>
      <c r="AB21" s="31" t="s">
        <v>323</v>
      </c>
      <c r="AC21" s="31" t="s">
        <v>310</v>
      </c>
      <c r="AD21" s="31" t="s">
        <v>310</v>
      </c>
      <c r="AE21" s="31" t="s">
        <v>310</v>
      </c>
      <c r="AF21" s="31" t="s">
        <v>310</v>
      </c>
      <c r="AJ21" s="7">
        <v>1830000</v>
      </c>
      <c r="AK21" s="7">
        <v>1830000</v>
      </c>
      <c r="AL21" s="7">
        <v>1830000</v>
      </c>
      <c r="AM21" s="7">
        <v>1830000</v>
      </c>
      <c r="AN21" s="7">
        <v>1830000</v>
      </c>
      <c r="AO21" s="7">
        <f t="shared" si="0"/>
        <v>0</v>
      </c>
      <c r="BJ21" s="32">
        <f t="shared" si="1"/>
        <v>0</v>
      </c>
      <c r="BK21" s="32"/>
      <c r="BL21" s="31"/>
    </row>
    <row r="22" spans="1:64" x14ac:dyDescent="0.2">
      <c r="A22" s="31">
        <v>2244</v>
      </c>
      <c r="B22" s="31" t="s">
        <v>406</v>
      </c>
      <c r="C22" s="31" t="s">
        <v>407</v>
      </c>
      <c r="D22" s="31" t="s">
        <v>408</v>
      </c>
      <c r="E22" s="31" t="s">
        <v>332</v>
      </c>
      <c r="F22" s="31">
        <v>19</v>
      </c>
      <c r="G22" s="31">
        <v>1</v>
      </c>
      <c r="H22" s="31" t="s">
        <v>305</v>
      </c>
      <c r="I22" s="31" t="s">
        <v>409</v>
      </c>
      <c r="J22" s="31"/>
      <c r="K22" s="31" t="s">
        <v>410</v>
      </c>
      <c r="L22" s="31" t="s">
        <v>308</v>
      </c>
      <c r="N22" s="31" t="s">
        <v>309</v>
      </c>
      <c r="O22" s="31" t="s">
        <v>310</v>
      </c>
      <c r="P22" s="7">
        <v>1350000</v>
      </c>
      <c r="AB22" s="31" t="s">
        <v>309</v>
      </c>
      <c r="AC22" s="31" t="s">
        <v>310</v>
      </c>
      <c r="AD22" s="31" t="s">
        <v>310</v>
      </c>
      <c r="AE22" s="31" t="s">
        <v>310</v>
      </c>
      <c r="AF22" s="31" t="s">
        <v>310</v>
      </c>
      <c r="AJ22" s="7">
        <v>1350000</v>
      </c>
      <c r="AK22" s="7">
        <v>1350000</v>
      </c>
      <c r="AL22" s="7">
        <v>1350000</v>
      </c>
      <c r="AM22" s="7">
        <v>1350000</v>
      </c>
      <c r="AN22" s="7">
        <v>1350000</v>
      </c>
      <c r="AO22" s="7">
        <f t="shared" si="0"/>
        <v>0</v>
      </c>
      <c r="BJ22" s="32">
        <f t="shared" si="1"/>
        <v>0</v>
      </c>
      <c r="BK22" s="32"/>
      <c r="BL22" s="31"/>
    </row>
    <row r="23" spans="1:64" ht="12.75" customHeight="1" x14ac:dyDescent="0.2">
      <c r="A23" s="31">
        <v>3438</v>
      </c>
      <c r="B23" s="31" t="s">
        <v>411</v>
      </c>
      <c r="C23" s="31" t="s">
        <v>412</v>
      </c>
      <c r="D23" s="31" t="s">
        <v>413</v>
      </c>
      <c r="E23" s="31" t="s">
        <v>348</v>
      </c>
      <c r="F23" s="31">
        <v>20</v>
      </c>
      <c r="G23" s="31">
        <v>0</v>
      </c>
      <c r="H23" s="31" t="s">
        <v>305</v>
      </c>
      <c r="I23" s="31" t="s">
        <v>414</v>
      </c>
      <c r="J23" s="31"/>
      <c r="K23" s="31" t="s">
        <v>315</v>
      </c>
      <c r="L23" s="31" t="s">
        <v>308</v>
      </c>
      <c r="N23" s="31" t="s">
        <v>415</v>
      </c>
      <c r="O23" s="31" t="s">
        <v>310</v>
      </c>
      <c r="P23" s="7">
        <v>2090000</v>
      </c>
      <c r="AB23" s="31" t="s">
        <v>415</v>
      </c>
      <c r="AC23" s="31" t="s">
        <v>310</v>
      </c>
      <c r="AD23" s="31" t="s">
        <v>310</v>
      </c>
      <c r="AE23" s="31" t="s">
        <v>310</v>
      </c>
      <c r="AF23" s="31" t="s">
        <v>310</v>
      </c>
      <c r="AJ23" s="7">
        <v>2090000</v>
      </c>
      <c r="AK23" s="7">
        <v>2090000</v>
      </c>
      <c r="AL23" s="7">
        <v>2090000</v>
      </c>
      <c r="AM23" s="7">
        <v>2090000</v>
      </c>
      <c r="AN23" s="7">
        <v>2090000</v>
      </c>
      <c r="AO23" s="7">
        <f t="shared" si="0"/>
        <v>0</v>
      </c>
      <c r="BJ23" s="32">
        <f t="shared" si="1"/>
        <v>0</v>
      </c>
      <c r="BK23" s="32"/>
      <c r="BL23" s="31"/>
    </row>
    <row r="24" spans="1:64" ht="12.75" customHeight="1" x14ac:dyDescent="0.2">
      <c r="A24" s="31">
        <v>3890</v>
      </c>
      <c r="B24" s="31" t="s">
        <v>416</v>
      </c>
      <c r="C24" s="31" t="s">
        <v>417</v>
      </c>
      <c r="D24" s="31" t="s">
        <v>418</v>
      </c>
      <c r="E24" s="31" t="s">
        <v>348</v>
      </c>
      <c r="F24" s="31">
        <v>21</v>
      </c>
      <c r="G24" s="31">
        <v>0</v>
      </c>
      <c r="H24" s="31" t="s">
        <v>320</v>
      </c>
      <c r="I24" s="31" t="s">
        <v>419</v>
      </c>
      <c r="J24" s="31"/>
      <c r="K24" s="31" t="s">
        <v>420</v>
      </c>
      <c r="L24" s="31" t="s">
        <v>308</v>
      </c>
      <c r="N24" s="31" t="s">
        <v>323</v>
      </c>
      <c r="O24" s="31" t="s">
        <v>310</v>
      </c>
      <c r="P24" s="7">
        <v>440000</v>
      </c>
      <c r="AB24" s="31" t="s">
        <v>323</v>
      </c>
      <c r="AC24" s="31" t="s">
        <v>310</v>
      </c>
      <c r="AD24" s="31" t="s">
        <v>310</v>
      </c>
      <c r="AE24" s="31" t="s">
        <v>310</v>
      </c>
      <c r="AF24" s="31" t="s">
        <v>310</v>
      </c>
      <c r="AJ24" s="7">
        <v>440000</v>
      </c>
      <c r="AK24" s="7">
        <v>440000</v>
      </c>
      <c r="AL24" s="7">
        <v>440000</v>
      </c>
      <c r="AM24" s="7">
        <v>440000</v>
      </c>
      <c r="AN24" s="7">
        <v>440000</v>
      </c>
      <c r="AO24" s="7">
        <f t="shared" si="0"/>
        <v>0</v>
      </c>
      <c r="BJ24" s="32">
        <f t="shared" si="1"/>
        <v>0</v>
      </c>
      <c r="BK24" s="32"/>
      <c r="BL24" s="31"/>
    </row>
    <row r="25" spans="1:64" ht="12.75" customHeight="1" x14ac:dyDescent="0.2">
      <c r="A25" s="31">
        <v>4248</v>
      </c>
      <c r="B25" s="31" t="s">
        <v>421</v>
      </c>
      <c r="C25" s="31" t="s">
        <v>422</v>
      </c>
      <c r="D25" s="31" t="s">
        <v>423</v>
      </c>
      <c r="E25" s="31" t="s">
        <v>348</v>
      </c>
      <c r="F25" s="31">
        <v>21</v>
      </c>
      <c r="G25" s="31">
        <v>1</v>
      </c>
      <c r="H25" s="31" t="s">
        <v>305</v>
      </c>
      <c r="I25" s="31" t="s">
        <v>424</v>
      </c>
      <c r="J25" s="31"/>
      <c r="K25" s="31" t="s">
        <v>425</v>
      </c>
      <c r="L25" s="31" t="s">
        <v>308</v>
      </c>
      <c r="N25" s="31" t="s">
        <v>328</v>
      </c>
      <c r="O25" s="31" t="s">
        <v>310</v>
      </c>
      <c r="P25" s="7">
        <v>1700000</v>
      </c>
      <c r="AB25" s="31" t="s">
        <v>328</v>
      </c>
      <c r="AC25" s="31" t="s">
        <v>310</v>
      </c>
      <c r="AD25" s="31" t="s">
        <v>310</v>
      </c>
      <c r="AE25" s="31" t="s">
        <v>310</v>
      </c>
      <c r="AF25" s="31" t="s">
        <v>310</v>
      </c>
      <c r="AJ25" s="7">
        <v>1700000</v>
      </c>
      <c r="AK25" s="7">
        <v>1700000</v>
      </c>
      <c r="AL25" s="7">
        <v>1700000</v>
      </c>
      <c r="AM25" s="7">
        <v>1700000</v>
      </c>
      <c r="AN25" s="7">
        <v>1700000</v>
      </c>
      <c r="AO25" s="7">
        <f t="shared" si="0"/>
        <v>0</v>
      </c>
      <c r="BJ25" s="32">
        <f t="shared" si="1"/>
        <v>0</v>
      </c>
      <c r="BK25" s="32"/>
      <c r="BL25" s="31"/>
    </row>
    <row r="26" spans="1:64" ht="12.75" customHeight="1" x14ac:dyDescent="0.2">
      <c r="A26" s="31">
        <v>3891</v>
      </c>
      <c r="B26" s="31" t="s">
        <v>426</v>
      </c>
      <c r="C26" s="31" t="s">
        <v>427</v>
      </c>
      <c r="D26" s="31" t="s">
        <v>428</v>
      </c>
      <c r="E26" s="31" t="s">
        <v>348</v>
      </c>
      <c r="F26" s="31">
        <v>22</v>
      </c>
      <c r="G26" s="31">
        <v>0</v>
      </c>
      <c r="H26" s="31" t="s">
        <v>320</v>
      </c>
      <c r="I26" s="31" t="s">
        <v>321</v>
      </c>
      <c r="J26" s="31"/>
      <c r="K26" s="31" t="s">
        <v>410</v>
      </c>
      <c r="L26" s="31" t="s">
        <v>308</v>
      </c>
      <c r="N26" s="31" t="s">
        <v>323</v>
      </c>
      <c r="O26" s="31" t="s">
        <v>310</v>
      </c>
      <c r="P26" s="7">
        <v>470000</v>
      </c>
      <c r="AB26" s="31" t="s">
        <v>323</v>
      </c>
      <c r="AC26" s="31" t="s">
        <v>310</v>
      </c>
      <c r="AD26" s="31" t="s">
        <v>310</v>
      </c>
      <c r="AE26" s="31" t="s">
        <v>310</v>
      </c>
      <c r="AF26" s="31" t="s">
        <v>310</v>
      </c>
      <c r="AJ26" s="7">
        <v>470000</v>
      </c>
      <c r="AK26" s="7">
        <v>470000</v>
      </c>
      <c r="AL26" s="7">
        <v>470000</v>
      </c>
      <c r="AM26" s="7">
        <v>470000</v>
      </c>
      <c r="AN26" s="7">
        <v>470000</v>
      </c>
      <c r="AO26" s="7">
        <f t="shared" si="0"/>
        <v>0</v>
      </c>
      <c r="BJ26" s="32">
        <f t="shared" si="1"/>
        <v>0</v>
      </c>
      <c r="BK26" s="32"/>
      <c r="BL26" s="31"/>
    </row>
    <row r="27" spans="1:64" ht="12.75" customHeight="1" x14ac:dyDescent="0.2">
      <c r="A27" s="31">
        <v>1562</v>
      </c>
      <c r="B27" s="31" t="s">
        <v>429</v>
      </c>
      <c r="C27" s="31" t="s">
        <v>430</v>
      </c>
      <c r="D27" s="31" t="s">
        <v>431</v>
      </c>
      <c r="E27" s="31" t="s">
        <v>319</v>
      </c>
      <c r="F27" s="31">
        <v>22</v>
      </c>
      <c r="G27" s="31">
        <v>0</v>
      </c>
      <c r="H27" s="31" t="s">
        <v>305</v>
      </c>
      <c r="I27" s="31" t="s">
        <v>432</v>
      </c>
      <c r="J27" s="31"/>
      <c r="K27" s="31" t="s">
        <v>315</v>
      </c>
      <c r="L27" s="31" t="s">
        <v>308</v>
      </c>
      <c r="N27" s="31" t="s">
        <v>433</v>
      </c>
      <c r="O27" s="31" t="s">
        <v>310</v>
      </c>
      <c r="P27" s="7">
        <v>1398000</v>
      </c>
      <c r="AB27" s="31" t="s">
        <v>433</v>
      </c>
      <c r="AC27" s="31" t="s">
        <v>310</v>
      </c>
      <c r="AD27" s="31" t="s">
        <v>310</v>
      </c>
      <c r="AE27" s="31" t="s">
        <v>310</v>
      </c>
      <c r="AF27" s="31" t="s">
        <v>310</v>
      </c>
      <c r="AJ27" s="7">
        <v>1398000</v>
      </c>
      <c r="AK27" s="7">
        <v>1398000</v>
      </c>
      <c r="AL27" s="7">
        <v>1398000</v>
      </c>
      <c r="AM27" s="7">
        <v>1398000</v>
      </c>
      <c r="AN27" s="7">
        <v>1398000</v>
      </c>
      <c r="AO27" s="7">
        <f t="shared" si="0"/>
        <v>0</v>
      </c>
      <c r="BJ27" s="32">
        <f t="shared" si="1"/>
        <v>0</v>
      </c>
      <c r="BK27" s="32"/>
      <c r="BL27" s="31"/>
    </row>
    <row r="28" spans="1:64" ht="12.75" customHeight="1" x14ac:dyDescent="0.2">
      <c r="A28" s="31">
        <v>4223</v>
      </c>
      <c r="B28" s="31" t="s">
        <v>434</v>
      </c>
      <c r="C28" s="31" t="s">
        <v>435</v>
      </c>
      <c r="D28" s="31" t="s">
        <v>436</v>
      </c>
      <c r="E28" s="31" t="s">
        <v>348</v>
      </c>
      <c r="F28" s="31">
        <v>22</v>
      </c>
      <c r="G28" s="31">
        <v>1</v>
      </c>
      <c r="H28" s="31" t="s">
        <v>305</v>
      </c>
      <c r="I28" s="31" t="s">
        <v>321</v>
      </c>
      <c r="J28" s="31"/>
      <c r="K28" s="31" t="s">
        <v>437</v>
      </c>
      <c r="L28" s="31" t="s">
        <v>308</v>
      </c>
      <c r="N28" s="31" t="s">
        <v>323</v>
      </c>
      <c r="O28" s="31" t="s">
        <v>310</v>
      </c>
      <c r="P28" s="7">
        <v>1200000</v>
      </c>
      <c r="AB28" s="31" t="s">
        <v>323</v>
      </c>
      <c r="AC28" s="31" t="s">
        <v>310</v>
      </c>
      <c r="AD28" s="31" t="s">
        <v>310</v>
      </c>
      <c r="AE28" s="31" t="s">
        <v>310</v>
      </c>
      <c r="AF28" s="31" t="s">
        <v>310</v>
      </c>
      <c r="AJ28" s="7">
        <v>1200000</v>
      </c>
      <c r="AK28" s="7">
        <v>1200000</v>
      </c>
      <c r="AL28" s="7">
        <v>1200000</v>
      </c>
      <c r="AM28" s="7">
        <v>1200000</v>
      </c>
      <c r="AN28" s="7">
        <v>1200000</v>
      </c>
      <c r="AO28" s="7">
        <f t="shared" si="0"/>
        <v>0</v>
      </c>
      <c r="BJ28" s="32">
        <f t="shared" si="1"/>
        <v>0</v>
      </c>
      <c r="BK28" s="32"/>
      <c r="BL28" s="31"/>
    </row>
    <row r="29" spans="1:64" ht="12.75" customHeight="1" x14ac:dyDescent="0.2">
      <c r="A29" s="31">
        <v>1563</v>
      </c>
      <c r="B29" s="31" t="s">
        <v>438</v>
      </c>
      <c r="C29" s="31" t="s">
        <v>439</v>
      </c>
      <c r="D29" s="31" t="s">
        <v>440</v>
      </c>
      <c r="E29" s="31" t="s">
        <v>319</v>
      </c>
      <c r="F29" s="31">
        <v>23</v>
      </c>
      <c r="G29" s="31">
        <v>0</v>
      </c>
      <c r="H29" s="31" t="s">
        <v>320</v>
      </c>
      <c r="I29" s="31" t="s">
        <v>441</v>
      </c>
      <c r="J29" s="31"/>
      <c r="K29" s="31" t="s">
        <v>410</v>
      </c>
      <c r="L29" s="31" t="s">
        <v>308</v>
      </c>
      <c r="N29" s="31" t="s">
        <v>335</v>
      </c>
      <c r="O29" s="31" t="s">
        <v>310</v>
      </c>
      <c r="P29" s="7">
        <v>1500000</v>
      </c>
      <c r="AB29" s="31" t="s">
        <v>335</v>
      </c>
      <c r="AC29" s="31" t="s">
        <v>310</v>
      </c>
      <c r="AD29" s="31" t="s">
        <v>310</v>
      </c>
      <c r="AE29" s="31" t="s">
        <v>310</v>
      </c>
      <c r="AF29" s="31" t="s">
        <v>310</v>
      </c>
      <c r="AJ29" s="7">
        <v>1500000</v>
      </c>
      <c r="AK29" s="7">
        <v>1500000</v>
      </c>
      <c r="AL29" s="7">
        <v>1500000</v>
      </c>
      <c r="AM29" s="7">
        <v>1500000</v>
      </c>
      <c r="AN29" s="7">
        <v>1500000</v>
      </c>
      <c r="AO29" s="7">
        <f t="shared" si="0"/>
        <v>0</v>
      </c>
      <c r="BJ29" s="32">
        <f t="shared" si="1"/>
        <v>0</v>
      </c>
      <c r="BK29" s="32"/>
      <c r="BL29" s="31"/>
    </row>
    <row r="30" spans="1:64" x14ac:dyDescent="0.2">
      <c r="A30" s="31">
        <v>2446</v>
      </c>
      <c r="B30" s="31" t="s">
        <v>442</v>
      </c>
      <c r="C30" s="31" t="s">
        <v>443</v>
      </c>
      <c r="D30" s="31" t="s">
        <v>444</v>
      </c>
      <c r="E30" s="31" t="s">
        <v>319</v>
      </c>
      <c r="F30" s="31">
        <v>23</v>
      </c>
      <c r="G30" s="31">
        <v>1</v>
      </c>
      <c r="H30" s="31" t="s">
        <v>305</v>
      </c>
      <c r="I30" s="31" t="s">
        <v>445</v>
      </c>
      <c r="J30" s="31"/>
      <c r="K30" s="31" t="s">
        <v>410</v>
      </c>
      <c r="L30" s="31" t="s">
        <v>308</v>
      </c>
      <c r="N30" s="31" t="s">
        <v>351</v>
      </c>
      <c r="O30" s="31" t="s">
        <v>310</v>
      </c>
      <c r="P30" s="7">
        <v>870000</v>
      </c>
      <c r="AB30" s="31" t="s">
        <v>351</v>
      </c>
      <c r="AC30" s="31" t="s">
        <v>310</v>
      </c>
      <c r="AD30" s="31" t="s">
        <v>310</v>
      </c>
      <c r="AE30" s="31" t="s">
        <v>310</v>
      </c>
      <c r="AF30" s="31" t="s">
        <v>310</v>
      </c>
      <c r="AJ30" s="7">
        <v>870000</v>
      </c>
      <c r="AK30" s="7">
        <v>870000</v>
      </c>
      <c r="AL30" s="7">
        <v>870000</v>
      </c>
      <c r="AM30" s="7">
        <v>870000</v>
      </c>
      <c r="AN30" s="7">
        <v>870000</v>
      </c>
      <c r="AO30" s="7">
        <f t="shared" si="0"/>
        <v>0</v>
      </c>
      <c r="BJ30" s="32">
        <f t="shared" si="1"/>
        <v>0</v>
      </c>
      <c r="BK30" s="32"/>
      <c r="BL30" s="31"/>
    </row>
    <row r="31" spans="1:64" x14ac:dyDescent="0.2">
      <c r="A31" s="31">
        <v>2519</v>
      </c>
      <c r="B31" s="31" t="s">
        <v>446</v>
      </c>
      <c r="C31" s="31" t="s">
        <v>447</v>
      </c>
      <c r="D31" s="31" t="s">
        <v>448</v>
      </c>
      <c r="E31" s="31" t="s">
        <v>332</v>
      </c>
      <c r="F31" s="31">
        <v>27</v>
      </c>
      <c r="G31" s="31">
        <v>1</v>
      </c>
      <c r="H31" s="31" t="s">
        <v>305</v>
      </c>
      <c r="I31" s="31" t="s">
        <v>449</v>
      </c>
      <c r="J31" s="31"/>
      <c r="K31" s="31" t="s">
        <v>450</v>
      </c>
      <c r="L31" s="31" t="s">
        <v>308</v>
      </c>
      <c r="N31" s="31" t="s">
        <v>335</v>
      </c>
      <c r="O31" s="31" t="s">
        <v>310</v>
      </c>
      <c r="P31" s="7">
        <v>1850000</v>
      </c>
      <c r="AB31" s="31" t="s">
        <v>335</v>
      </c>
      <c r="AC31" s="31" t="s">
        <v>310</v>
      </c>
      <c r="AD31" s="31" t="s">
        <v>310</v>
      </c>
      <c r="AE31" s="31" t="s">
        <v>310</v>
      </c>
      <c r="AF31" s="31" t="s">
        <v>310</v>
      </c>
      <c r="AJ31" s="7">
        <v>1850000</v>
      </c>
      <c r="AK31" s="7">
        <v>1850000</v>
      </c>
      <c r="AL31" s="7">
        <v>1850000</v>
      </c>
      <c r="AM31" s="7">
        <v>1850000</v>
      </c>
      <c r="AN31" s="7">
        <v>1850000</v>
      </c>
      <c r="AO31" s="7">
        <f t="shared" si="0"/>
        <v>0</v>
      </c>
      <c r="BJ31" s="32">
        <f t="shared" si="1"/>
        <v>0</v>
      </c>
      <c r="BK31" s="32"/>
      <c r="BL31" s="31"/>
    </row>
    <row r="32" spans="1:64" x14ac:dyDescent="0.2">
      <c r="A32" s="31">
        <v>1340</v>
      </c>
      <c r="B32" s="31" t="s">
        <v>451</v>
      </c>
      <c r="C32" s="31" t="s">
        <v>452</v>
      </c>
      <c r="D32" s="31" t="s">
        <v>453</v>
      </c>
      <c r="E32" s="31" t="s">
        <v>319</v>
      </c>
      <c r="F32" s="31">
        <v>27</v>
      </c>
      <c r="G32" s="31">
        <v>3</v>
      </c>
      <c r="H32" s="31" t="s">
        <v>305</v>
      </c>
      <c r="I32" s="31" t="s">
        <v>454</v>
      </c>
      <c r="J32" s="31"/>
      <c r="K32" s="31" t="s">
        <v>455</v>
      </c>
      <c r="L32" s="31" t="s">
        <v>308</v>
      </c>
      <c r="N32" s="31" t="s">
        <v>433</v>
      </c>
      <c r="O32" s="31" t="s">
        <v>310</v>
      </c>
      <c r="P32" s="7">
        <v>610000</v>
      </c>
      <c r="AB32" s="31" t="s">
        <v>433</v>
      </c>
      <c r="AC32" s="31" t="s">
        <v>310</v>
      </c>
      <c r="AD32" s="31" t="s">
        <v>310</v>
      </c>
      <c r="AE32" s="31" t="s">
        <v>310</v>
      </c>
      <c r="AF32" s="31" t="s">
        <v>310</v>
      </c>
      <c r="AJ32" s="7">
        <v>610000</v>
      </c>
      <c r="AK32" s="7">
        <v>610000</v>
      </c>
      <c r="AL32" s="7">
        <v>610000</v>
      </c>
      <c r="AM32" s="7">
        <v>610000</v>
      </c>
      <c r="AN32" s="7">
        <v>610000</v>
      </c>
      <c r="AO32" s="7">
        <f t="shared" si="0"/>
        <v>0</v>
      </c>
      <c r="BJ32" s="32">
        <f t="shared" si="1"/>
        <v>0</v>
      </c>
      <c r="BK32" s="32"/>
      <c r="BL32" s="31"/>
    </row>
    <row r="33" spans="1:64" x14ac:dyDescent="0.2">
      <c r="A33" s="31">
        <v>2782</v>
      </c>
      <c r="B33" s="31" t="s">
        <v>456</v>
      </c>
      <c r="C33" s="31" t="s">
        <v>457</v>
      </c>
      <c r="D33" s="31" t="s">
        <v>458</v>
      </c>
      <c r="E33" s="31" t="s">
        <v>319</v>
      </c>
      <c r="F33" s="31">
        <v>28</v>
      </c>
      <c r="G33" s="31">
        <v>0</v>
      </c>
      <c r="H33" s="31" t="s">
        <v>305</v>
      </c>
      <c r="I33" s="31" t="s">
        <v>459</v>
      </c>
      <c r="J33" s="31"/>
      <c r="K33" s="31" t="s">
        <v>460</v>
      </c>
      <c r="L33" s="31" t="s">
        <v>308</v>
      </c>
      <c r="N33" s="31" t="s">
        <v>433</v>
      </c>
      <c r="O33" s="31" t="s">
        <v>310</v>
      </c>
      <c r="P33" s="7">
        <v>1080000</v>
      </c>
      <c r="AB33" s="31" t="s">
        <v>433</v>
      </c>
      <c r="AC33" s="31" t="s">
        <v>310</v>
      </c>
      <c r="AD33" s="31" t="s">
        <v>310</v>
      </c>
      <c r="AE33" s="31" t="s">
        <v>310</v>
      </c>
      <c r="AF33" s="31" t="s">
        <v>310</v>
      </c>
      <c r="AJ33" s="7">
        <v>1080000</v>
      </c>
      <c r="AK33" s="7">
        <v>1080000</v>
      </c>
      <c r="AL33" s="7">
        <v>1080000</v>
      </c>
      <c r="AM33" s="7">
        <v>1080000</v>
      </c>
      <c r="AN33" s="7">
        <v>1080000</v>
      </c>
      <c r="AO33" s="7">
        <f t="shared" si="0"/>
        <v>0</v>
      </c>
      <c r="BJ33" s="32">
        <f t="shared" si="1"/>
        <v>0</v>
      </c>
      <c r="BK33" s="32"/>
      <c r="BL33" s="31"/>
    </row>
    <row r="34" spans="1:64" x14ac:dyDescent="0.2">
      <c r="A34" s="31">
        <v>4205</v>
      </c>
      <c r="B34" s="31" t="s">
        <v>461</v>
      </c>
      <c r="C34" s="31" t="s">
        <v>462</v>
      </c>
      <c r="D34" s="31" t="s">
        <v>463</v>
      </c>
      <c r="E34" s="31" t="s">
        <v>348</v>
      </c>
      <c r="F34" s="31">
        <v>31</v>
      </c>
      <c r="G34" s="31">
        <v>0</v>
      </c>
      <c r="H34" s="31" t="s">
        <v>320</v>
      </c>
      <c r="I34" s="31" t="s">
        <v>464</v>
      </c>
      <c r="J34" s="31"/>
      <c r="K34" s="31" t="s">
        <v>465</v>
      </c>
      <c r="L34" s="31" t="s">
        <v>308</v>
      </c>
      <c r="N34" s="31" t="s">
        <v>466</v>
      </c>
      <c r="O34" s="31" t="s">
        <v>310</v>
      </c>
      <c r="P34" s="7">
        <v>490000</v>
      </c>
      <c r="AB34" s="31" t="s">
        <v>466</v>
      </c>
      <c r="AC34" s="31" t="s">
        <v>310</v>
      </c>
      <c r="AD34" s="31" t="s">
        <v>310</v>
      </c>
      <c r="AE34" s="31" t="s">
        <v>310</v>
      </c>
      <c r="AF34" s="31" t="s">
        <v>310</v>
      </c>
      <c r="AJ34" s="7">
        <v>490000</v>
      </c>
      <c r="AK34" s="7">
        <v>490000</v>
      </c>
      <c r="AL34" s="7">
        <v>490000</v>
      </c>
      <c r="AM34" s="7">
        <v>490000</v>
      </c>
      <c r="AN34" s="7">
        <v>490000</v>
      </c>
      <c r="AO34" s="7">
        <f t="shared" si="0"/>
        <v>0</v>
      </c>
      <c r="BJ34" s="32">
        <f t="shared" si="1"/>
        <v>0</v>
      </c>
      <c r="BK34" s="32"/>
      <c r="BL34" s="31"/>
    </row>
    <row r="35" spans="1:64" x14ac:dyDescent="0.2">
      <c r="A35" s="31">
        <v>3380</v>
      </c>
      <c r="B35" s="31" t="s">
        <v>467</v>
      </c>
      <c r="C35" s="31" t="s">
        <v>468</v>
      </c>
      <c r="D35" s="31" t="s">
        <v>469</v>
      </c>
      <c r="E35" s="31" t="s">
        <v>348</v>
      </c>
      <c r="F35" s="31">
        <v>32</v>
      </c>
      <c r="G35" s="31">
        <v>0</v>
      </c>
      <c r="H35" s="31" t="s">
        <v>320</v>
      </c>
      <c r="I35" s="31" t="s">
        <v>470</v>
      </c>
      <c r="J35" s="31"/>
      <c r="K35" s="31" t="s">
        <v>437</v>
      </c>
      <c r="L35" s="31" t="s">
        <v>308</v>
      </c>
      <c r="N35" s="31" t="s">
        <v>309</v>
      </c>
      <c r="O35" s="31" t="s">
        <v>310</v>
      </c>
      <c r="P35" s="7">
        <v>500000</v>
      </c>
      <c r="AB35" s="31" t="s">
        <v>309</v>
      </c>
      <c r="AC35" s="31" t="s">
        <v>310</v>
      </c>
      <c r="AD35" s="31" t="s">
        <v>310</v>
      </c>
      <c r="AE35" s="31" t="s">
        <v>310</v>
      </c>
      <c r="AF35" s="31" t="s">
        <v>310</v>
      </c>
      <c r="AJ35" s="7">
        <v>500000</v>
      </c>
      <c r="AK35" s="7">
        <v>500000</v>
      </c>
      <c r="AL35" s="7">
        <v>500000</v>
      </c>
      <c r="AM35" s="7">
        <v>500000</v>
      </c>
      <c r="AN35" s="7">
        <v>500000</v>
      </c>
      <c r="AO35" s="7">
        <f t="shared" si="0"/>
        <v>0</v>
      </c>
      <c r="BJ35" s="32">
        <f t="shared" si="1"/>
        <v>0</v>
      </c>
      <c r="BK35" s="32"/>
      <c r="BL35" s="31"/>
    </row>
    <row r="36" spans="1:64" x14ac:dyDescent="0.2">
      <c r="A36" s="31">
        <v>4194</v>
      </c>
      <c r="B36" s="31" t="s">
        <v>471</v>
      </c>
      <c r="C36" s="31" t="s">
        <v>472</v>
      </c>
      <c r="D36" s="31" t="s">
        <v>473</v>
      </c>
      <c r="E36" s="31" t="s">
        <v>348</v>
      </c>
      <c r="F36" s="31">
        <v>32</v>
      </c>
      <c r="G36" s="31">
        <v>1</v>
      </c>
      <c r="H36" s="31" t="s">
        <v>305</v>
      </c>
      <c r="I36" s="31" t="s">
        <v>474</v>
      </c>
      <c r="J36" s="31"/>
      <c r="K36" s="31" t="s">
        <v>410</v>
      </c>
      <c r="L36" s="31" t="s">
        <v>308</v>
      </c>
      <c r="N36" s="31" t="s">
        <v>309</v>
      </c>
      <c r="O36" s="31" t="s">
        <v>310</v>
      </c>
      <c r="P36" s="7">
        <v>780000</v>
      </c>
      <c r="AB36" s="31" t="s">
        <v>309</v>
      </c>
      <c r="AC36" s="31" t="s">
        <v>310</v>
      </c>
      <c r="AD36" s="31" t="s">
        <v>310</v>
      </c>
      <c r="AE36" s="31" t="s">
        <v>310</v>
      </c>
      <c r="AF36" s="31" t="s">
        <v>310</v>
      </c>
      <c r="AJ36" s="7">
        <v>780000</v>
      </c>
      <c r="AK36" s="7">
        <v>780000</v>
      </c>
      <c r="AL36" s="7">
        <v>780000</v>
      </c>
      <c r="AM36" s="7">
        <v>780000</v>
      </c>
      <c r="AN36" s="7">
        <v>780000</v>
      </c>
      <c r="AO36" s="7">
        <f t="shared" si="0"/>
        <v>0</v>
      </c>
      <c r="BJ36" s="32">
        <f t="shared" si="1"/>
        <v>0</v>
      </c>
      <c r="BK36" s="32"/>
      <c r="BL36" s="31"/>
    </row>
    <row r="37" spans="1:64" x14ac:dyDescent="0.2">
      <c r="A37" s="31">
        <v>3731</v>
      </c>
      <c r="B37" s="31" t="s">
        <v>475</v>
      </c>
      <c r="C37" s="31" t="s">
        <v>476</v>
      </c>
      <c r="D37" s="31" t="s">
        <v>477</v>
      </c>
      <c r="E37" s="31" t="s">
        <v>304</v>
      </c>
      <c r="F37" s="31">
        <v>35</v>
      </c>
      <c r="G37" s="31">
        <v>0</v>
      </c>
      <c r="H37" s="31" t="s">
        <v>305</v>
      </c>
      <c r="I37" s="31" t="s">
        <v>478</v>
      </c>
      <c r="J37" s="31"/>
      <c r="K37" s="31" t="s">
        <v>410</v>
      </c>
      <c r="L37" s="31" t="s">
        <v>308</v>
      </c>
      <c r="N37" s="31" t="s">
        <v>309</v>
      </c>
      <c r="O37" s="31" t="s">
        <v>310</v>
      </c>
      <c r="P37" s="7">
        <v>180000</v>
      </c>
      <c r="AB37" s="31" t="s">
        <v>309</v>
      </c>
      <c r="AC37" s="31" t="s">
        <v>310</v>
      </c>
      <c r="AD37" s="31" t="s">
        <v>310</v>
      </c>
      <c r="AE37" s="31" t="s">
        <v>310</v>
      </c>
      <c r="AF37" s="31" t="s">
        <v>310</v>
      </c>
      <c r="AJ37" s="7">
        <v>180000</v>
      </c>
      <c r="AK37" s="7">
        <v>180000</v>
      </c>
      <c r="AL37" s="7">
        <v>180000</v>
      </c>
      <c r="AM37" s="7">
        <v>180000</v>
      </c>
      <c r="AN37" s="7">
        <v>180000</v>
      </c>
      <c r="AO37" s="7">
        <f t="shared" si="0"/>
        <v>0</v>
      </c>
      <c r="BJ37" s="32">
        <f t="shared" si="1"/>
        <v>0</v>
      </c>
      <c r="BK37" s="32"/>
      <c r="BL37" s="31"/>
    </row>
    <row r="38" spans="1:64" x14ac:dyDescent="0.2">
      <c r="A38" s="31">
        <v>1354</v>
      </c>
      <c r="B38" s="31" t="s">
        <v>479</v>
      </c>
      <c r="C38" s="31" t="s">
        <v>480</v>
      </c>
      <c r="D38" s="31" t="s">
        <v>481</v>
      </c>
      <c r="E38" s="31" t="s">
        <v>319</v>
      </c>
      <c r="F38" s="31">
        <v>45</v>
      </c>
      <c r="G38" s="31">
        <v>0</v>
      </c>
      <c r="H38" s="31" t="s">
        <v>305</v>
      </c>
      <c r="I38" s="31" t="s">
        <v>482</v>
      </c>
      <c r="J38" s="31"/>
      <c r="K38" s="31" t="s">
        <v>334</v>
      </c>
      <c r="L38" s="31" t="s">
        <v>308</v>
      </c>
      <c r="N38" s="31" t="s">
        <v>415</v>
      </c>
      <c r="O38" s="31" t="s">
        <v>310</v>
      </c>
      <c r="P38" s="7">
        <v>1460000</v>
      </c>
      <c r="AB38" s="31" t="s">
        <v>415</v>
      </c>
      <c r="AC38" s="31" t="s">
        <v>310</v>
      </c>
      <c r="AD38" s="31" t="s">
        <v>310</v>
      </c>
      <c r="AE38" s="31" t="s">
        <v>310</v>
      </c>
      <c r="AF38" s="31" t="s">
        <v>310</v>
      </c>
      <c r="AJ38" s="7">
        <v>1460000</v>
      </c>
      <c r="AK38" s="7">
        <v>1460000</v>
      </c>
      <c r="AL38" s="7">
        <v>1460000</v>
      </c>
      <c r="AM38" s="7">
        <v>1460000</v>
      </c>
      <c r="AN38" s="7">
        <v>1460000</v>
      </c>
      <c r="AO38" s="7">
        <f t="shared" si="0"/>
        <v>0</v>
      </c>
      <c r="BJ38" s="32">
        <f t="shared" si="1"/>
        <v>0</v>
      </c>
      <c r="BK38" s="32"/>
      <c r="BL38" s="31"/>
    </row>
    <row r="39" spans="1:64" x14ac:dyDescent="0.2">
      <c r="A39" s="31">
        <v>3453</v>
      </c>
      <c r="B39" s="31" t="s">
        <v>483</v>
      </c>
      <c r="C39" s="31" t="s">
        <v>484</v>
      </c>
      <c r="D39" s="31" t="s">
        <v>485</v>
      </c>
      <c r="E39" s="31" t="s">
        <v>348</v>
      </c>
      <c r="F39" s="31">
        <v>48</v>
      </c>
      <c r="G39" s="31">
        <v>0</v>
      </c>
      <c r="H39" s="31" t="s">
        <v>320</v>
      </c>
      <c r="I39" s="31" t="s">
        <v>486</v>
      </c>
      <c r="J39" s="31">
        <v>356</v>
      </c>
      <c r="K39" s="31" t="s">
        <v>487</v>
      </c>
      <c r="L39" s="31" t="s">
        <v>308</v>
      </c>
      <c r="N39" s="31" t="s">
        <v>488</v>
      </c>
      <c r="O39" s="31" t="s">
        <v>310</v>
      </c>
      <c r="P39" s="7">
        <v>750000</v>
      </c>
      <c r="AB39" s="31" t="s">
        <v>488</v>
      </c>
      <c r="AC39" s="31" t="s">
        <v>310</v>
      </c>
      <c r="AD39" s="31" t="s">
        <v>310</v>
      </c>
      <c r="AE39" s="31" t="s">
        <v>310</v>
      </c>
      <c r="AF39" s="31" t="s">
        <v>310</v>
      </c>
      <c r="AH39" s="31" t="s">
        <v>489</v>
      </c>
      <c r="AI39" s="33">
        <v>42742</v>
      </c>
      <c r="AJ39" s="7">
        <v>545000</v>
      </c>
      <c r="AK39" s="7">
        <v>545000</v>
      </c>
      <c r="AL39" s="7">
        <v>750000</v>
      </c>
      <c r="AM39" s="7">
        <v>750000</v>
      </c>
      <c r="AN39" s="7">
        <v>750000</v>
      </c>
      <c r="AO39" s="7">
        <f t="shared" si="0"/>
        <v>0</v>
      </c>
      <c r="BJ39" s="32">
        <f t="shared" si="1"/>
        <v>-205000</v>
      </c>
      <c r="BK39" s="32" t="s">
        <v>320</v>
      </c>
    </row>
    <row r="40" spans="1:64" x14ac:dyDescent="0.2">
      <c r="A40" s="31">
        <v>3783</v>
      </c>
      <c r="B40" s="31" t="s">
        <v>490</v>
      </c>
      <c r="C40" s="31" t="s">
        <v>491</v>
      </c>
      <c r="D40" s="31" t="s">
        <v>492</v>
      </c>
      <c r="E40" s="31" t="s">
        <v>348</v>
      </c>
      <c r="F40" s="31">
        <v>48</v>
      </c>
      <c r="G40" s="31">
        <v>1</v>
      </c>
      <c r="H40" s="31" t="s">
        <v>305</v>
      </c>
      <c r="I40" s="31" t="s">
        <v>493</v>
      </c>
      <c r="J40" s="31"/>
      <c r="K40" s="31" t="s">
        <v>494</v>
      </c>
      <c r="L40" s="31" t="s">
        <v>308</v>
      </c>
      <c r="N40" s="31" t="s">
        <v>372</v>
      </c>
      <c r="O40" s="31" t="s">
        <v>310</v>
      </c>
      <c r="P40" s="7">
        <v>500000</v>
      </c>
      <c r="AB40" s="31" t="s">
        <v>372</v>
      </c>
      <c r="AC40" s="31" t="s">
        <v>310</v>
      </c>
      <c r="AD40" s="31" t="s">
        <v>310</v>
      </c>
      <c r="AE40" s="31" t="s">
        <v>310</v>
      </c>
      <c r="AF40" s="31" t="s">
        <v>310</v>
      </c>
      <c r="AJ40" s="7">
        <v>500000</v>
      </c>
      <c r="AK40" s="7">
        <v>500000</v>
      </c>
      <c r="AL40" s="7">
        <v>500000</v>
      </c>
      <c r="AM40" s="7">
        <v>500000</v>
      </c>
      <c r="AN40" s="7">
        <v>500000</v>
      </c>
      <c r="AO40" s="7">
        <f t="shared" si="0"/>
        <v>0</v>
      </c>
      <c r="BJ40" s="32">
        <f t="shared" si="1"/>
        <v>0</v>
      </c>
      <c r="BK40" s="32"/>
      <c r="BL40" s="31"/>
    </row>
    <row r="41" spans="1:64" x14ac:dyDescent="0.2">
      <c r="A41" s="31">
        <v>3441</v>
      </c>
      <c r="B41" s="31" t="s">
        <v>495</v>
      </c>
      <c r="C41" s="31" t="s">
        <v>496</v>
      </c>
      <c r="D41" s="31" t="s">
        <v>497</v>
      </c>
      <c r="E41" s="31" t="s">
        <v>348</v>
      </c>
      <c r="F41" s="31">
        <v>49</v>
      </c>
      <c r="G41" s="31">
        <v>0</v>
      </c>
      <c r="H41" s="31" t="s">
        <v>305</v>
      </c>
      <c r="I41" s="31" t="s">
        <v>498</v>
      </c>
      <c r="J41" s="31"/>
      <c r="K41" s="31" t="s">
        <v>499</v>
      </c>
      <c r="L41" s="31" t="s">
        <v>500</v>
      </c>
      <c r="N41" s="31" t="s">
        <v>488</v>
      </c>
      <c r="O41" s="31" t="s">
        <v>310</v>
      </c>
      <c r="P41" s="7">
        <v>840000</v>
      </c>
      <c r="Y41" s="31" t="s">
        <v>488</v>
      </c>
      <c r="Z41" s="31" t="s">
        <v>310</v>
      </c>
      <c r="AA41" s="7">
        <v>675000</v>
      </c>
      <c r="AB41" s="31" t="s">
        <v>488</v>
      </c>
      <c r="AC41" s="31" t="s">
        <v>310</v>
      </c>
      <c r="AD41" s="31" t="s">
        <v>310</v>
      </c>
      <c r="AE41" s="31" t="s">
        <v>310</v>
      </c>
      <c r="AF41" s="31" t="s">
        <v>310</v>
      </c>
      <c r="AJ41" s="7">
        <v>675000</v>
      </c>
      <c r="AK41" s="7">
        <v>675000</v>
      </c>
      <c r="AL41" s="7">
        <v>675000</v>
      </c>
      <c r="AM41" s="7">
        <v>675000</v>
      </c>
      <c r="AN41" s="7">
        <v>675000</v>
      </c>
      <c r="AO41" s="7">
        <f t="shared" si="0"/>
        <v>0</v>
      </c>
      <c r="AR41" s="31" t="s">
        <v>501</v>
      </c>
      <c r="AS41" s="32">
        <f>P41</f>
        <v>840000</v>
      </c>
      <c r="AT41" s="32">
        <f>AN41</f>
        <v>675000</v>
      </c>
      <c r="AU41" s="32">
        <f>AT41-AS41</f>
        <v>-165000</v>
      </c>
      <c r="AV41" s="32">
        <v>365</v>
      </c>
      <c r="AW41" s="35" t="s">
        <v>502</v>
      </c>
      <c r="AX41" s="32" t="s">
        <v>503</v>
      </c>
      <c r="AY41" s="35"/>
      <c r="BA41" s="32">
        <f>P41</f>
        <v>840000</v>
      </c>
      <c r="BB41" s="32">
        <f>AN41</f>
        <v>675000</v>
      </c>
      <c r="BC41" s="32">
        <f>BB41-BA41</f>
        <v>-165000</v>
      </c>
      <c r="BD41" s="32">
        <v>365</v>
      </c>
      <c r="BE41" s="35" t="s">
        <v>502</v>
      </c>
      <c r="BF41" s="31" t="s">
        <v>504</v>
      </c>
      <c r="BG41" s="31">
        <v>0</v>
      </c>
      <c r="BH41" s="31">
        <f>AY41+BG41</f>
        <v>0</v>
      </c>
      <c r="BJ41" s="32">
        <f t="shared" si="1"/>
        <v>0</v>
      </c>
      <c r="BK41" s="32"/>
      <c r="BL41" s="31"/>
    </row>
    <row r="42" spans="1:64" x14ac:dyDescent="0.2">
      <c r="A42" s="31">
        <v>3777</v>
      </c>
      <c r="B42" s="31" t="s">
        <v>505</v>
      </c>
      <c r="C42" s="31" t="s">
        <v>506</v>
      </c>
      <c r="D42" s="31" t="s">
        <v>507</v>
      </c>
      <c r="E42" s="31" t="s">
        <v>348</v>
      </c>
      <c r="F42" s="31">
        <v>49</v>
      </c>
      <c r="G42" s="31">
        <v>2</v>
      </c>
      <c r="H42" s="31" t="s">
        <v>305</v>
      </c>
      <c r="I42" s="31" t="s">
        <v>508</v>
      </c>
      <c r="J42" s="31"/>
      <c r="K42" s="31" t="s">
        <v>509</v>
      </c>
      <c r="L42" s="31" t="s">
        <v>308</v>
      </c>
      <c r="N42" s="31" t="s">
        <v>309</v>
      </c>
      <c r="O42" s="31" t="s">
        <v>310</v>
      </c>
      <c r="P42" s="7">
        <v>1240000</v>
      </c>
      <c r="AB42" s="31" t="s">
        <v>309</v>
      </c>
      <c r="AC42" s="31" t="s">
        <v>310</v>
      </c>
      <c r="AD42" s="31" t="s">
        <v>310</v>
      </c>
      <c r="AE42" s="31" t="s">
        <v>310</v>
      </c>
      <c r="AF42" s="31" t="s">
        <v>310</v>
      </c>
      <c r="AJ42" s="7">
        <v>1240000</v>
      </c>
      <c r="AK42" s="7">
        <v>1240000</v>
      </c>
      <c r="AL42" s="7">
        <v>1240000</v>
      </c>
      <c r="AM42" s="7">
        <v>1240000</v>
      </c>
      <c r="AN42" s="7">
        <v>1240000</v>
      </c>
      <c r="AO42" s="7">
        <f t="shared" si="0"/>
        <v>0</v>
      </c>
      <c r="BJ42" s="32">
        <f t="shared" si="1"/>
        <v>0</v>
      </c>
      <c r="BK42" s="32"/>
      <c r="BL42" s="31"/>
    </row>
    <row r="43" spans="1:64" x14ac:dyDescent="0.2">
      <c r="A43" s="31">
        <v>88056</v>
      </c>
      <c r="B43" s="31" t="s">
        <v>510</v>
      </c>
      <c r="C43" s="31" t="s">
        <v>511</v>
      </c>
      <c r="D43" s="31" t="s">
        <v>512</v>
      </c>
      <c r="E43" s="31" t="s">
        <v>348</v>
      </c>
      <c r="F43" s="31">
        <v>63</v>
      </c>
      <c r="G43" s="31">
        <v>0</v>
      </c>
      <c r="H43" s="31" t="s">
        <v>305</v>
      </c>
      <c r="I43" s="31" t="s">
        <v>513</v>
      </c>
      <c r="J43" s="31"/>
      <c r="K43" s="31" t="s">
        <v>514</v>
      </c>
      <c r="L43" s="31" t="s">
        <v>308</v>
      </c>
      <c r="N43" s="31" t="s">
        <v>362</v>
      </c>
      <c r="O43" s="31" t="s">
        <v>310</v>
      </c>
      <c r="P43" s="7">
        <v>40000</v>
      </c>
      <c r="AB43" s="31" t="s">
        <v>362</v>
      </c>
      <c r="AC43" s="31" t="s">
        <v>310</v>
      </c>
      <c r="AD43" s="31" t="s">
        <v>310</v>
      </c>
      <c r="AE43" s="31" t="s">
        <v>310</v>
      </c>
      <c r="AF43" s="31" t="s">
        <v>310</v>
      </c>
      <c r="AJ43" s="7">
        <v>40000</v>
      </c>
      <c r="AK43" s="7">
        <v>40000</v>
      </c>
      <c r="AL43" s="7">
        <v>40000</v>
      </c>
      <c r="AM43" s="7">
        <v>40000</v>
      </c>
      <c r="AN43" s="7">
        <v>40000</v>
      </c>
      <c r="AO43" s="7">
        <f t="shared" si="0"/>
        <v>0</v>
      </c>
      <c r="BJ43" s="32">
        <f t="shared" si="1"/>
        <v>0</v>
      </c>
      <c r="BK43" s="32"/>
      <c r="BL43" s="31"/>
    </row>
    <row r="44" spans="1:64" x14ac:dyDescent="0.2">
      <c r="A44" s="31">
        <v>3443</v>
      </c>
      <c r="B44" s="31" t="s">
        <v>515</v>
      </c>
      <c r="C44" s="31" t="s">
        <v>516</v>
      </c>
      <c r="D44" s="31" t="s">
        <v>512</v>
      </c>
      <c r="E44" s="31" t="s">
        <v>348</v>
      </c>
      <c r="F44" s="31">
        <v>63</v>
      </c>
      <c r="G44" s="31">
        <v>0</v>
      </c>
      <c r="H44" s="31" t="s">
        <v>305</v>
      </c>
      <c r="I44" s="31" t="s">
        <v>517</v>
      </c>
      <c r="J44" s="31"/>
      <c r="K44" s="31" t="s">
        <v>518</v>
      </c>
      <c r="L44" s="31" t="s">
        <v>308</v>
      </c>
      <c r="N44" s="31" t="s">
        <v>372</v>
      </c>
      <c r="O44" s="31" t="s">
        <v>310</v>
      </c>
      <c r="P44" s="7">
        <v>5090000</v>
      </c>
      <c r="AB44" s="31" t="s">
        <v>372</v>
      </c>
      <c r="AC44" s="31" t="s">
        <v>310</v>
      </c>
      <c r="AD44" s="31" t="s">
        <v>310</v>
      </c>
      <c r="AE44" s="31" t="s">
        <v>310</v>
      </c>
      <c r="AF44" s="31" t="s">
        <v>310</v>
      </c>
      <c r="AJ44" s="7">
        <v>5090000</v>
      </c>
      <c r="AK44" s="7">
        <v>5090000</v>
      </c>
      <c r="AL44" s="7">
        <v>5090000</v>
      </c>
      <c r="AM44" s="7">
        <v>5090000</v>
      </c>
      <c r="AN44" s="7">
        <v>5090000</v>
      </c>
      <c r="AO44" s="7">
        <f t="shared" si="0"/>
        <v>0</v>
      </c>
      <c r="BJ44" s="32">
        <f t="shared" si="1"/>
        <v>0</v>
      </c>
      <c r="BK44" s="32"/>
      <c r="BL44" s="31"/>
    </row>
    <row r="45" spans="1:64" x14ac:dyDescent="0.2">
      <c r="A45" s="31">
        <v>1630</v>
      </c>
      <c r="B45" s="31" t="s">
        <v>519</v>
      </c>
      <c r="C45" s="31" t="s">
        <v>520</v>
      </c>
      <c r="D45" s="31" t="s">
        <v>521</v>
      </c>
      <c r="E45" s="31" t="s">
        <v>522</v>
      </c>
      <c r="F45" s="31">
        <v>82</v>
      </c>
      <c r="G45" s="31">
        <v>0</v>
      </c>
      <c r="H45" s="31" t="s">
        <v>320</v>
      </c>
      <c r="I45" s="31" t="s">
        <v>523</v>
      </c>
      <c r="J45" s="31"/>
      <c r="K45" s="31" t="s">
        <v>524</v>
      </c>
      <c r="L45" s="31" t="s">
        <v>308</v>
      </c>
      <c r="N45" s="31" t="s">
        <v>335</v>
      </c>
      <c r="O45" s="31" t="s">
        <v>310</v>
      </c>
      <c r="P45" s="7">
        <v>1800000</v>
      </c>
      <c r="AB45" s="31" t="s">
        <v>335</v>
      </c>
      <c r="AC45" s="31" t="s">
        <v>310</v>
      </c>
      <c r="AD45" s="31" t="s">
        <v>310</v>
      </c>
      <c r="AE45" s="31" t="s">
        <v>310</v>
      </c>
      <c r="AF45" s="31" t="s">
        <v>310</v>
      </c>
      <c r="AJ45" s="7">
        <v>1800000</v>
      </c>
      <c r="AK45" s="7">
        <v>1800000</v>
      </c>
      <c r="AL45" s="7">
        <v>1800000</v>
      </c>
      <c r="AM45" s="7">
        <v>1800000</v>
      </c>
      <c r="AN45" s="7">
        <v>1800000</v>
      </c>
      <c r="AO45" s="7">
        <f t="shared" si="0"/>
        <v>0</v>
      </c>
      <c r="BJ45" s="32">
        <f t="shared" si="1"/>
        <v>0</v>
      </c>
      <c r="BK45" s="32"/>
      <c r="BL45" s="31"/>
    </row>
    <row r="46" spans="1:64" x14ac:dyDescent="0.2">
      <c r="A46" s="31">
        <v>1633</v>
      </c>
      <c r="B46" s="31" t="s">
        <v>525</v>
      </c>
      <c r="C46" s="31" t="s">
        <v>526</v>
      </c>
      <c r="D46" s="31" t="s">
        <v>527</v>
      </c>
      <c r="E46" s="31" t="s">
        <v>522</v>
      </c>
      <c r="F46" s="31">
        <v>85</v>
      </c>
      <c r="G46" s="31">
        <v>0</v>
      </c>
      <c r="H46" s="31" t="s">
        <v>305</v>
      </c>
      <c r="I46" s="31" t="s">
        <v>528</v>
      </c>
      <c r="J46" s="31"/>
      <c r="K46" s="31" t="s">
        <v>529</v>
      </c>
      <c r="L46" s="31" t="s">
        <v>308</v>
      </c>
      <c r="N46" s="31" t="s">
        <v>335</v>
      </c>
      <c r="O46" s="31" t="s">
        <v>310</v>
      </c>
      <c r="P46" s="7">
        <v>2000000</v>
      </c>
      <c r="AB46" s="31" t="s">
        <v>335</v>
      </c>
      <c r="AC46" s="31" t="s">
        <v>310</v>
      </c>
      <c r="AD46" s="31" t="s">
        <v>310</v>
      </c>
      <c r="AE46" s="31" t="s">
        <v>310</v>
      </c>
      <c r="AF46" s="31" t="s">
        <v>310</v>
      </c>
      <c r="AJ46" s="7">
        <v>2000000</v>
      </c>
      <c r="AK46" s="7">
        <v>2000000</v>
      </c>
      <c r="AL46" s="7">
        <v>2000000</v>
      </c>
      <c r="AM46" s="7">
        <v>2000000</v>
      </c>
      <c r="AN46" s="7">
        <v>2000000</v>
      </c>
      <c r="AO46" s="7">
        <f t="shared" si="0"/>
        <v>0</v>
      </c>
      <c r="BJ46" s="32">
        <f t="shared" si="1"/>
        <v>0</v>
      </c>
      <c r="BK46" s="32"/>
      <c r="BL46" s="31"/>
    </row>
    <row r="47" spans="1:64" x14ac:dyDescent="0.2">
      <c r="A47" s="31">
        <v>1634</v>
      </c>
      <c r="B47" s="31" t="s">
        <v>530</v>
      </c>
      <c r="C47" s="31" t="s">
        <v>531</v>
      </c>
      <c r="D47" s="31" t="s">
        <v>532</v>
      </c>
      <c r="E47" s="31" t="s">
        <v>522</v>
      </c>
      <c r="F47" s="31">
        <v>86</v>
      </c>
      <c r="G47" s="31">
        <v>0</v>
      </c>
      <c r="H47" s="31" t="s">
        <v>305</v>
      </c>
      <c r="I47" s="31" t="s">
        <v>533</v>
      </c>
      <c r="J47" s="31"/>
      <c r="K47" s="31" t="s">
        <v>534</v>
      </c>
      <c r="L47" s="31" t="s">
        <v>308</v>
      </c>
      <c r="N47" s="31" t="s">
        <v>335</v>
      </c>
      <c r="O47" s="31" t="s">
        <v>310</v>
      </c>
      <c r="P47" s="7">
        <v>0</v>
      </c>
      <c r="AB47" s="31" t="s">
        <v>335</v>
      </c>
      <c r="AC47" s="31" t="s">
        <v>310</v>
      </c>
      <c r="AD47" s="31" t="s">
        <v>310</v>
      </c>
      <c r="AE47" s="31" t="s">
        <v>310</v>
      </c>
      <c r="AF47" s="31" t="s">
        <v>310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f t="shared" si="0"/>
        <v>0</v>
      </c>
      <c r="BJ47" s="32">
        <f t="shared" si="1"/>
        <v>0</v>
      </c>
      <c r="BK47" s="32"/>
      <c r="BL47" s="31"/>
    </row>
    <row r="48" spans="1:64" x14ac:dyDescent="0.2">
      <c r="A48" s="31">
        <v>1635</v>
      </c>
      <c r="B48" s="31" t="s">
        <v>535</v>
      </c>
      <c r="C48" s="31" t="s">
        <v>536</v>
      </c>
      <c r="D48" s="31" t="s">
        <v>537</v>
      </c>
      <c r="E48" s="31" t="s">
        <v>522</v>
      </c>
      <c r="F48" s="31">
        <v>87</v>
      </c>
      <c r="G48" s="31">
        <v>0</v>
      </c>
      <c r="H48" s="31" t="s">
        <v>305</v>
      </c>
      <c r="I48" s="31" t="s">
        <v>538</v>
      </c>
      <c r="J48" s="31"/>
      <c r="K48" s="31" t="s">
        <v>539</v>
      </c>
      <c r="L48" s="31" t="s">
        <v>308</v>
      </c>
      <c r="N48" s="31" t="s">
        <v>335</v>
      </c>
      <c r="O48" s="31" t="s">
        <v>310</v>
      </c>
      <c r="P48" s="7">
        <v>1270000</v>
      </c>
      <c r="AB48" s="31" t="s">
        <v>335</v>
      </c>
      <c r="AC48" s="31" t="s">
        <v>310</v>
      </c>
      <c r="AD48" s="31" t="s">
        <v>310</v>
      </c>
      <c r="AE48" s="31" t="s">
        <v>310</v>
      </c>
      <c r="AF48" s="31" t="s">
        <v>310</v>
      </c>
      <c r="AJ48" s="7">
        <v>1270000</v>
      </c>
      <c r="AK48" s="7">
        <v>1270000</v>
      </c>
      <c r="AL48" s="7">
        <v>1270000</v>
      </c>
      <c r="AM48" s="7">
        <v>1270000</v>
      </c>
      <c r="AN48" s="7">
        <v>1270000</v>
      </c>
      <c r="AO48" s="7">
        <f t="shared" si="0"/>
        <v>0</v>
      </c>
      <c r="BJ48" s="32">
        <f t="shared" si="1"/>
        <v>0</v>
      </c>
      <c r="BK48" s="32"/>
      <c r="BL48" s="31"/>
    </row>
    <row r="49" spans="1:64" x14ac:dyDescent="0.2">
      <c r="A49" s="31">
        <v>1741</v>
      </c>
      <c r="B49" s="31" t="s">
        <v>540</v>
      </c>
      <c r="C49" s="31" t="s">
        <v>541</v>
      </c>
      <c r="D49" s="31" t="s">
        <v>542</v>
      </c>
      <c r="E49" s="31" t="s">
        <v>522</v>
      </c>
      <c r="F49" s="31">
        <v>88</v>
      </c>
      <c r="G49" s="31">
        <v>0</v>
      </c>
      <c r="H49" s="31" t="s">
        <v>305</v>
      </c>
      <c r="I49" s="31" t="s">
        <v>543</v>
      </c>
      <c r="J49" s="31"/>
      <c r="K49" s="31" t="s">
        <v>544</v>
      </c>
      <c r="L49" s="31" t="s">
        <v>308</v>
      </c>
      <c r="N49" s="31" t="s">
        <v>335</v>
      </c>
      <c r="O49" s="31" t="s">
        <v>310</v>
      </c>
      <c r="P49" s="7">
        <v>730000</v>
      </c>
      <c r="AB49" s="31" t="s">
        <v>335</v>
      </c>
      <c r="AC49" s="31" t="s">
        <v>310</v>
      </c>
      <c r="AD49" s="31" t="s">
        <v>310</v>
      </c>
      <c r="AE49" s="31" t="s">
        <v>310</v>
      </c>
      <c r="AF49" s="31" t="s">
        <v>310</v>
      </c>
      <c r="AJ49" s="7">
        <v>730000</v>
      </c>
      <c r="AK49" s="7">
        <v>730000</v>
      </c>
      <c r="AL49" s="7">
        <v>730000</v>
      </c>
      <c r="AM49" s="7">
        <v>730000</v>
      </c>
      <c r="AN49" s="7">
        <v>730000</v>
      </c>
      <c r="AO49" s="7">
        <f t="shared" si="0"/>
        <v>0</v>
      </c>
      <c r="BJ49" s="32">
        <f t="shared" si="1"/>
        <v>0</v>
      </c>
      <c r="BK49" s="32"/>
      <c r="BL49" s="31"/>
    </row>
    <row r="50" spans="1:64" x14ac:dyDescent="0.2">
      <c r="A50" s="31">
        <v>1742</v>
      </c>
      <c r="B50" s="31" t="s">
        <v>545</v>
      </c>
      <c r="C50" s="31" t="s">
        <v>546</v>
      </c>
      <c r="D50" s="31" t="s">
        <v>547</v>
      </c>
      <c r="E50" s="31" t="s">
        <v>522</v>
      </c>
      <c r="F50" s="31">
        <v>89</v>
      </c>
      <c r="G50" s="31">
        <v>0</v>
      </c>
      <c r="H50" s="31" t="s">
        <v>305</v>
      </c>
      <c r="I50" s="31" t="s">
        <v>548</v>
      </c>
      <c r="J50" s="31"/>
      <c r="K50" s="31" t="s">
        <v>549</v>
      </c>
      <c r="L50" s="31" t="s">
        <v>308</v>
      </c>
      <c r="N50" s="31" t="s">
        <v>323</v>
      </c>
      <c r="O50" s="31" t="s">
        <v>310</v>
      </c>
      <c r="P50" s="7">
        <v>890000</v>
      </c>
      <c r="AB50" s="31" t="s">
        <v>323</v>
      </c>
      <c r="AC50" s="31" t="s">
        <v>310</v>
      </c>
      <c r="AD50" s="31" t="s">
        <v>310</v>
      </c>
      <c r="AE50" s="31" t="s">
        <v>310</v>
      </c>
      <c r="AF50" s="31" t="s">
        <v>310</v>
      </c>
      <c r="AJ50" s="7">
        <v>890000</v>
      </c>
      <c r="AK50" s="7">
        <v>890000</v>
      </c>
      <c r="AL50" s="7">
        <v>890000</v>
      </c>
      <c r="AM50" s="7">
        <v>890000</v>
      </c>
      <c r="AN50" s="7">
        <v>890000</v>
      </c>
      <c r="AO50" s="7">
        <f t="shared" si="0"/>
        <v>0</v>
      </c>
      <c r="BJ50" s="32">
        <f t="shared" si="1"/>
        <v>0</v>
      </c>
      <c r="BK50" s="32"/>
      <c r="BL50" s="31"/>
    </row>
    <row r="51" spans="1:64" x14ac:dyDescent="0.2">
      <c r="A51" s="31">
        <v>2639</v>
      </c>
      <c r="B51" s="31" t="s">
        <v>550</v>
      </c>
      <c r="C51" s="31" t="s">
        <v>551</v>
      </c>
      <c r="D51" s="31" t="s">
        <v>552</v>
      </c>
      <c r="E51" s="31" t="s">
        <v>522</v>
      </c>
      <c r="F51" s="31">
        <v>90</v>
      </c>
      <c r="G51" s="31">
        <v>0</v>
      </c>
      <c r="H51" s="31" t="s">
        <v>305</v>
      </c>
      <c r="I51" s="31" t="s">
        <v>553</v>
      </c>
      <c r="J51" s="31"/>
      <c r="K51" s="31" t="s">
        <v>554</v>
      </c>
      <c r="L51" s="31" t="s">
        <v>308</v>
      </c>
      <c r="N51" s="31" t="s">
        <v>323</v>
      </c>
      <c r="O51" s="31" t="s">
        <v>310</v>
      </c>
      <c r="P51" s="7">
        <v>1540000</v>
      </c>
      <c r="AB51" s="31" t="s">
        <v>323</v>
      </c>
      <c r="AC51" s="31" t="s">
        <v>310</v>
      </c>
      <c r="AD51" s="31" t="s">
        <v>310</v>
      </c>
      <c r="AE51" s="31" t="s">
        <v>310</v>
      </c>
      <c r="AF51" s="31" t="s">
        <v>310</v>
      </c>
      <c r="AJ51" s="7">
        <v>1540000</v>
      </c>
      <c r="AK51" s="7">
        <v>1540000</v>
      </c>
      <c r="AL51" s="7">
        <v>1540000</v>
      </c>
      <c r="AM51" s="7">
        <v>1540000</v>
      </c>
      <c r="AN51" s="7">
        <v>1540000</v>
      </c>
      <c r="AO51" s="7">
        <f t="shared" si="0"/>
        <v>0</v>
      </c>
      <c r="BJ51" s="32">
        <f t="shared" si="1"/>
        <v>0</v>
      </c>
      <c r="BK51" s="32"/>
      <c r="BL51" s="31"/>
    </row>
    <row r="52" spans="1:64" x14ac:dyDescent="0.2">
      <c r="A52" s="31">
        <v>1743</v>
      </c>
      <c r="B52" s="31" t="s">
        <v>555</v>
      </c>
      <c r="C52" s="31" t="s">
        <v>556</v>
      </c>
      <c r="D52" s="31" t="s">
        <v>557</v>
      </c>
      <c r="E52" s="31" t="s">
        <v>522</v>
      </c>
      <c r="F52" s="31">
        <v>91</v>
      </c>
      <c r="G52" s="31">
        <v>0</v>
      </c>
      <c r="H52" s="31" t="s">
        <v>305</v>
      </c>
      <c r="I52" s="31" t="s">
        <v>553</v>
      </c>
      <c r="J52" s="31"/>
      <c r="K52" s="31" t="s">
        <v>558</v>
      </c>
      <c r="L52" s="31" t="s">
        <v>308</v>
      </c>
      <c r="N52" s="31" t="s">
        <v>323</v>
      </c>
      <c r="O52" s="31" t="s">
        <v>310</v>
      </c>
      <c r="P52" s="7">
        <v>1380000</v>
      </c>
      <c r="AB52" s="31" t="s">
        <v>323</v>
      </c>
      <c r="AC52" s="31" t="s">
        <v>310</v>
      </c>
      <c r="AD52" s="31" t="s">
        <v>310</v>
      </c>
      <c r="AE52" s="31" t="s">
        <v>310</v>
      </c>
      <c r="AF52" s="31" t="s">
        <v>310</v>
      </c>
      <c r="AJ52" s="7">
        <v>1380000</v>
      </c>
      <c r="AK52" s="7">
        <v>1380000</v>
      </c>
      <c r="AL52" s="7">
        <v>1380000</v>
      </c>
      <c r="AM52" s="7">
        <v>1380000</v>
      </c>
      <c r="AN52" s="7">
        <v>1380000</v>
      </c>
      <c r="AO52" s="7">
        <f t="shared" si="0"/>
        <v>0</v>
      </c>
      <c r="BJ52" s="32">
        <f t="shared" si="1"/>
        <v>0</v>
      </c>
      <c r="BK52" s="32"/>
      <c r="BL52" s="31"/>
    </row>
    <row r="53" spans="1:64" x14ac:dyDescent="0.2">
      <c r="A53" s="31">
        <v>2786</v>
      </c>
      <c r="B53" s="31" t="s">
        <v>559</v>
      </c>
      <c r="C53" s="31" t="s">
        <v>560</v>
      </c>
      <c r="D53" s="31" t="s">
        <v>561</v>
      </c>
      <c r="E53" s="31" t="s">
        <v>319</v>
      </c>
      <c r="F53" s="31">
        <v>92</v>
      </c>
      <c r="G53" s="31">
        <v>0</v>
      </c>
      <c r="H53" s="31" t="s">
        <v>305</v>
      </c>
      <c r="I53" s="31" t="s">
        <v>562</v>
      </c>
      <c r="J53" s="31"/>
      <c r="K53" s="31" t="s">
        <v>563</v>
      </c>
      <c r="L53" s="31" t="s">
        <v>308</v>
      </c>
      <c r="N53" s="31" t="s">
        <v>362</v>
      </c>
      <c r="O53" s="31" t="s">
        <v>310</v>
      </c>
      <c r="P53" s="7">
        <v>1320000</v>
      </c>
      <c r="AB53" s="31" t="s">
        <v>362</v>
      </c>
      <c r="AC53" s="31" t="s">
        <v>310</v>
      </c>
      <c r="AD53" s="31" t="s">
        <v>310</v>
      </c>
      <c r="AE53" s="31" t="s">
        <v>310</v>
      </c>
      <c r="AF53" s="31" t="s">
        <v>310</v>
      </c>
      <c r="AJ53" s="7">
        <v>1320000</v>
      </c>
      <c r="AK53" s="7">
        <v>1320000</v>
      </c>
      <c r="AL53" s="7">
        <v>1320000</v>
      </c>
      <c r="AM53" s="7">
        <v>1320000</v>
      </c>
      <c r="AN53" s="7">
        <v>1320000</v>
      </c>
      <c r="AO53" s="7">
        <f t="shared" si="0"/>
        <v>0</v>
      </c>
      <c r="BJ53" s="32">
        <f t="shared" si="1"/>
        <v>0</v>
      </c>
      <c r="BK53" s="32"/>
      <c r="BL53" s="31"/>
    </row>
    <row r="54" spans="1:64" x14ac:dyDescent="0.2">
      <c r="A54" s="31">
        <v>3737</v>
      </c>
      <c r="B54" s="31" t="s">
        <v>564</v>
      </c>
      <c r="C54" s="31" t="s">
        <v>565</v>
      </c>
      <c r="D54" s="31" t="s">
        <v>566</v>
      </c>
      <c r="E54" s="31" t="s">
        <v>304</v>
      </c>
      <c r="F54" s="31">
        <v>93</v>
      </c>
      <c r="G54" s="31">
        <v>0</v>
      </c>
      <c r="H54" s="31" t="s">
        <v>320</v>
      </c>
      <c r="I54" s="31" t="s">
        <v>567</v>
      </c>
      <c r="J54" s="31"/>
      <c r="K54" s="31" t="s">
        <v>568</v>
      </c>
      <c r="L54" s="31" t="s">
        <v>308</v>
      </c>
      <c r="N54" s="31" t="s">
        <v>569</v>
      </c>
      <c r="O54" s="31" t="s">
        <v>310</v>
      </c>
      <c r="P54" s="7">
        <v>490000</v>
      </c>
      <c r="AB54" s="31" t="s">
        <v>569</v>
      </c>
      <c r="AC54" s="31" t="s">
        <v>310</v>
      </c>
      <c r="AD54" s="31" t="s">
        <v>310</v>
      </c>
      <c r="AE54" s="31" t="s">
        <v>310</v>
      </c>
      <c r="AF54" s="31" t="s">
        <v>310</v>
      </c>
      <c r="AJ54" s="7">
        <v>490000</v>
      </c>
      <c r="AK54" s="7">
        <v>490000</v>
      </c>
      <c r="AL54" s="7">
        <v>490000</v>
      </c>
      <c r="AM54" s="7">
        <v>490000</v>
      </c>
      <c r="AN54" s="7">
        <v>490000</v>
      </c>
      <c r="AO54" s="7">
        <f t="shared" si="0"/>
        <v>0</v>
      </c>
      <c r="BJ54" s="32">
        <f t="shared" si="1"/>
        <v>0</v>
      </c>
      <c r="BK54" s="32"/>
      <c r="BL54" s="31"/>
    </row>
    <row r="55" spans="1:64" x14ac:dyDescent="0.2">
      <c r="A55" s="31">
        <v>1511</v>
      </c>
      <c r="B55" s="31" t="s">
        <v>570</v>
      </c>
      <c r="C55" s="31" t="s">
        <v>571</v>
      </c>
      <c r="D55" s="31" t="s">
        <v>572</v>
      </c>
      <c r="E55" s="31" t="s">
        <v>319</v>
      </c>
      <c r="F55" s="31">
        <v>93</v>
      </c>
      <c r="G55" s="31">
        <v>0</v>
      </c>
      <c r="H55" s="31" t="s">
        <v>305</v>
      </c>
      <c r="I55" s="31" t="s">
        <v>573</v>
      </c>
      <c r="J55" s="31"/>
      <c r="K55" s="31" t="s">
        <v>574</v>
      </c>
      <c r="L55" s="31" t="s">
        <v>308</v>
      </c>
      <c r="N55" s="31" t="s">
        <v>362</v>
      </c>
      <c r="O55" s="31" t="s">
        <v>310</v>
      </c>
      <c r="P55" s="7">
        <v>2680000</v>
      </c>
      <c r="AB55" s="31" t="s">
        <v>362</v>
      </c>
      <c r="AC55" s="31" t="s">
        <v>310</v>
      </c>
      <c r="AD55" s="31" t="s">
        <v>310</v>
      </c>
      <c r="AE55" s="31" t="s">
        <v>310</v>
      </c>
      <c r="AF55" s="31" t="s">
        <v>310</v>
      </c>
      <c r="AJ55" s="7">
        <v>2680000</v>
      </c>
      <c r="AK55" s="7">
        <v>2680000</v>
      </c>
      <c r="AL55" s="7">
        <v>2680000</v>
      </c>
      <c r="AM55" s="7">
        <v>2680000</v>
      </c>
      <c r="AN55" s="7">
        <v>2680000</v>
      </c>
      <c r="AO55" s="7">
        <f t="shared" si="0"/>
        <v>0</v>
      </c>
      <c r="BJ55" s="32">
        <f t="shared" si="1"/>
        <v>0</v>
      </c>
      <c r="BK55" s="32"/>
      <c r="BL55" s="31"/>
    </row>
    <row r="56" spans="1:64" x14ac:dyDescent="0.2">
      <c r="A56" s="31">
        <v>3748</v>
      </c>
      <c r="B56" s="31" t="s">
        <v>575</v>
      </c>
      <c r="C56" s="31" t="s">
        <v>576</v>
      </c>
      <c r="D56" s="31" t="s">
        <v>577</v>
      </c>
      <c r="E56" s="31" t="s">
        <v>304</v>
      </c>
      <c r="F56" s="31">
        <v>94</v>
      </c>
      <c r="G56" s="31">
        <v>0</v>
      </c>
      <c r="H56" s="31" t="s">
        <v>305</v>
      </c>
      <c r="I56" s="31" t="s">
        <v>578</v>
      </c>
      <c r="J56" s="31"/>
      <c r="K56" s="31" t="s">
        <v>579</v>
      </c>
      <c r="L56" s="31" t="s">
        <v>308</v>
      </c>
      <c r="N56" s="31" t="s">
        <v>433</v>
      </c>
      <c r="O56" s="31" t="s">
        <v>310</v>
      </c>
      <c r="P56" s="7">
        <v>950000</v>
      </c>
      <c r="AB56" s="31" t="s">
        <v>433</v>
      </c>
      <c r="AC56" s="31" t="s">
        <v>310</v>
      </c>
      <c r="AD56" s="31" t="s">
        <v>310</v>
      </c>
      <c r="AE56" s="31" t="s">
        <v>310</v>
      </c>
      <c r="AF56" s="31" t="s">
        <v>310</v>
      </c>
      <c r="AJ56" s="7">
        <v>950000</v>
      </c>
      <c r="AK56" s="7">
        <v>950000</v>
      </c>
      <c r="AL56" s="7">
        <v>950000</v>
      </c>
      <c r="AM56" s="7">
        <v>950000</v>
      </c>
      <c r="AN56" s="7">
        <v>950000</v>
      </c>
      <c r="AO56" s="7">
        <f t="shared" si="0"/>
        <v>0</v>
      </c>
      <c r="BJ56" s="32">
        <f t="shared" si="1"/>
        <v>0</v>
      </c>
      <c r="BK56" s="32"/>
      <c r="BL56" s="31"/>
    </row>
    <row r="57" spans="1:64" x14ac:dyDescent="0.2">
      <c r="A57" s="31">
        <v>1514</v>
      </c>
      <c r="B57" s="31" t="s">
        <v>580</v>
      </c>
      <c r="C57" s="31" t="s">
        <v>581</v>
      </c>
      <c r="D57" s="31" t="s">
        <v>582</v>
      </c>
      <c r="E57" s="31" t="s">
        <v>319</v>
      </c>
      <c r="F57" s="31">
        <v>94</v>
      </c>
      <c r="G57" s="31">
        <v>0</v>
      </c>
      <c r="H57" s="31" t="s">
        <v>305</v>
      </c>
      <c r="I57" s="31" t="s">
        <v>583</v>
      </c>
      <c r="J57" s="31"/>
      <c r="K57" s="31" t="s">
        <v>584</v>
      </c>
      <c r="L57" s="31" t="s">
        <v>308</v>
      </c>
      <c r="N57" s="31" t="s">
        <v>344</v>
      </c>
      <c r="O57" s="31" t="s">
        <v>310</v>
      </c>
      <c r="P57" s="7">
        <v>2970000</v>
      </c>
      <c r="AB57" s="31" t="s">
        <v>344</v>
      </c>
      <c r="AC57" s="31" t="s">
        <v>310</v>
      </c>
      <c r="AD57" s="31" t="s">
        <v>310</v>
      </c>
      <c r="AE57" s="31" t="s">
        <v>310</v>
      </c>
      <c r="AF57" s="31" t="s">
        <v>310</v>
      </c>
      <c r="AJ57" s="7">
        <v>2970000</v>
      </c>
      <c r="AK57" s="7">
        <v>2970000</v>
      </c>
      <c r="AL57" s="7">
        <v>2970000</v>
      </c>
      <c r="AM57" s="7">
        <v>2970000</v>
      </c>
      <c r="AN57" s="7">
        <v>2970000</v>
      </c>
      <c r="AO57" s="7">
        <f t="shared" si="0"/>
        <v>0</v>
      </c>
      <c r="BJ57" s="32">
        <f t="shared" si="1"/>
        <v>0</v>
      </c>
      <c r="BK57" s="32"/>
      <c r="BL57" s="31"/>
    </row>
    <row r="58" spans="1:64" x14ac:dyDescent="0.2">
      <c r="A58" s="31">
        <v>1744</v>
      </c>
      <c r="B58" s="31" t="s">
        <v>585</v>
      </c>
      <c r="C58" s="31" t="s">
        <v>586</v>
      </c>
      <c r="D58" s="31" t="s">
        <v>587</v>
      </c>
      <c r="E58" s="31" t="s">
        <v>522</v>
      </c>
      <c r="F58" s="31">
        <v>94</v>
      </c>
      <c r="G58" s="31">
        <v>1</v>
      </c>
      <c r="H58" s="31" t="s">
        <v>305</v>
      </c>
      <c r="I58" s="31" t="s">
        <v>588</v>
      </c>
      <c r="J58" s="31"/>
      <c r="K58" s="31" t="s">
        <v>589</v>
      </c>
      <c r="L58" s="31" t="s">
        <v>308</v>
      </c>
      <c r="N58" s="31" t="s">
        <v>590</v>
      </c>
      <c r="O58" s="31" t="s">
        <v>310</v>
      </c>
      <c r="P58" s="7">
        <v>0</v>
      </c>
      <c r="AB58" s="31" t="s">
        <v>590</v>
      </c>
      <c r="AC58" s="31" t="s">
        <v>310</v>
      </c>
      <c r="AD58" s="31" t="s">
        <v>310</v>
      </c>
      <c r="AE58" s="31" t="s">
        <v>310</v>
      </c>
      <c r="AF58" s="31" t="s">
        <v>310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f t="shared" si="0"/>
        <v>0</v>
      </c>
      <c r="BJ58" s="32">
        <f t="shared" si="1"/>
        <v>0</v>
      </c>
      <c r="BK58" s="32"/>
      <c r="BL58" s="31"/>
    </row>
    <row r="59" spans="1:64" x14ac:dyDescent="0.2">
      <c r="A59" s="31">
        <v>3749</v>
      </c>
      <c r="B59" s="31" t="s">
        <v>591</v>
      </c>
      <c r="C59" s="31" t="s">
        <v>592</v>
      </c>
      <c r="D59" s="31" t="s">
        <v>593</v>
      </c>
      <c r="E59" s="31" t="s">
        <v>304</v>
      </c>
      <c r="F59" s="31">
        <v>95</v>
      </c>
      <c r="G59" s="31">
        <v>0</v>
      </c>
      <c r="H59" s="31" t="s">
        <v>305</v>
      </c>
      <c r="I59" s="31" t="s">
        <v>594</v>
      </c>
      <c r="J59" s="31"/>
      <c r="K59" s="31" t="s">
        <v>410</v>
      </c>
      <c r="L59" s="31" t="s">
        <v>308</v>
      </c>
      <c r="N59" s="31" t="s">
        <v>335</v>
      </c>
      <c r="O59" s="31" t="s">
        <v>310</v>
      </c>
      <c r="P59" s="7">
        <v>400000</v>
      </c>
      <c r="AB59" s="31" t="s">
        <v>335</v>
      </c>
      <c r="AC59" s="31" t="s">
        <v>310</v>
      </c>
      <c r="AD59" s="31" t="s">
        <v>310</v>
      </c>
      <c r="AE59" s="31" t="s">
        <v>310</v>
      </c>
      <c r="AF59" s="31" t="s">
        <v>310</v>
      </c>
      <c r="AJ59" s="7">
        <v>400000</v>
      </c>
      <c r="AK59" s="7">
        <v>400000</v>
      </c>
      <c r="AL59" s="7">
        <v>400000</v>
      </c>
      <c r="AM59" s="7">
        <v>400000</v>
      </c>
      <c r="AN59" s="7">
        <v>400000</v>
      </c>
      <c r="AO59" s="7">
        <f t="shared" si="0"/>
        <v>0</v>
      </c>
      <c r="BJ59" s="32">
        <f t="shared" si="1"/>
        <v>0</v>
      </c>
      <c r="BK59" s="32"/>
      <c r="BL59" s="31"/>
    </row>
    <row r="60" spans="1:64" x14ac:dyDescent="0.2">
      <c r="A60" s="31">
        <v>3855</v>
      </c>
      <c r="B60" s="31" t="s">
        <v>595</v>
      </c>
      <c r="C60" s="31" t="s">
        <v>596</v>
      </c>
      <c r="D60" s="31" t="s">
        <v>597</v>
      </c>
      <c r="E60" s="31" t="s">
        <v>348</v>
      </c>
      <c r="F60" s="31">
        <v>95</v>
      </c>
      <c r="G60" s="31">
        <v>0</v>
      </c>
      <c r="H60" s="31" t="s">
        <v>305</v>
      </c>
      <c r="I60" s="31" t="s">
        <v>598</v>
      </c>
      <c r="J60" s="31"/>
      <c r="K60" s="31" t="s">
        <v>599</v>
      </c>
      <c r="L60" s="31" t="s">
        <v>308</v>
      </c>
      <c r="N60" s="31" t="s">
        <v>600</v>
      </c>
      <c r="O60" s="31" t="s">
        <v>310</v>
      </c>
      <c r="P60" s="7">
        <v>700000</v>
      </c>
      <c r="AB60" s="31" t="s">
        <v>600</v>
      </c>
      <c r="AC60" s="31" t="s">
        <v>310</v>
      </c>
      <c r="AD60" s="31" t="s">
        <v>310</v>
      </c>
      <c r="AE60" s="31" t="s">
        <v>310</v>
      </c>
      <c r="AF60" s="31" t="s">
        <v>310</v>
      </c>
      <c r="AJ60" s="7">
        <v>700000</v>
      </c>
      <c r="AK60" s="7">
        <v>700000</v>
      </c>
      <c r="AL60" s="7">
        <v>700000</v>
      </c>
      <c r="AM60" s="7">
        <v>700000</v>
      </c>
      <c r="AN60" s="7">
        <v>700000</v>
      </c>
      <c r="AO60" s="7">
        <f t="shared" si="0"/>
        <v>0</v>
      </c>
      <c r="BJ60" s="32">
        <f t="shared" si="1"/>
        <v>0</v>
      </c>
      <c r="BK60" s="32"/>
      <c r="BL60" s="31"/>
    </row>
    <row r="61" spans="1:64" x14ac:dyDescent="0.2">
      <c r="A61" s="31">
        <v>1746</v>
      </c>
      <c r="B61" s="31" t="s">
        <v>601</v>
      </c>
      <c r="C61" s="31" t="s">
        <v>602</v>
      </c>
      <c r="D61" s="31" t="s">
        <v>603</v>
      </c>
      <c r="E61" s="31" t="s">
        <v>522</v>
      </c>
      <c r="F61" s="31">
        <v>97</v>
      </c>
      <c r="G61" s="31">
        <v>0</v>
      </c>
      <c r="H61" s="31" t="s">
        <v>305</v>
      </c>
      <c r="I61" s="31" t="s">
        <v>588</v>
      </c>
      <c r="J61" s="31"/>
      <c r="K61" s="31" t="s">
        <v>604</v>
      </c>
      <c r="L61" s="31" t="s">
        <v>308</v>
      </c>
      <c r="N61" s="31" t="s">
        <v>590</v>
      </c>
      <c r="O61" s="31" t="s">
        <v>310</v>
      </c>
      <c r="P61" s="7">
        <v>0</v>
      </c>
      <c r="AB61" s="31" t="s">
        <v>590</v>
      </c>
      <c r="AC61" s="31" t="s">
        <v>310</v>
      </c>
      <c r="AD61" s="31" t="s">
        <v>310</v>
      </c>
      <c r="AE61" s="31" t="s">
        <v>310</v>
      </c>
      <c r="AF61" s="31" t="s">
        <v>310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f t="shared" si="0"/>
        <v>0</v>
      </c>
      <c r="BJ61" s="32">
        <f t="shared" si="1"/>
        <v>0</v>
      </c>
      <c r="BK61" s="32"/>
      <c r="BL61" s="31"/>
    </row>
    <row r="62" spans="1:64" x14ac:dyDescent="0.2">
      <c r="A62" s="31">
        <v>1641</v>
      </c>
      <c r="B62" s="31" t="s">
        <v>605</v>
      </c>
      <c r="C62" s="31" t="s">
        <v>606</v>
      </c>
      <c r="D62" s="31" t="s">
        <v>607</v>
      </c>
      <c r="E62" s="31" t="s">
        <v>522</v>
      </c>
      <c r="F62" s="31">
        <v>98</v>
      </c>
      <c r="G62" s="31">
        <v>0</v>
      </c>
      <c r="H62" s="31" t="s">
        <v>305</v>
      </c>
      <c r="I62" s="31" t="s">
        <v>608</v>
      </c>
      <c r="J62" s="31"/>
      <c r="K62" s="31" t="s">
        <v>609</v>
      </c>
      <c r="L62" s="31" t="s">
        <v>308</v>
      </c>
      <c r="N62" s="31" t="s">
        <v>335</v>
      </c>
      <c r="O62" s="31" t="s">
        <v>310</v>
      </c>
      <c r="P62" s="7">
        <v>1630000</v>
      </c>
      <c r="AB62" s="31" t="s">
        <v>335</v>
      </c>
      <c r="AC62" s="31" t="s">
        <v>310</v>
      </c>
      <c r="AD62" s="31" t="s">
        <v>310</v>
      </c>
      <c r="AE62" s="31" t="s">
        <v>310</v>
      </c>
      <c r="AF62" s="31" t="s">
        <v>310</v>
      </c>
      <c r="AJ62" s="7">
        <v>1630000</v>
      </c>
      <c r="AK62" s="7">
        <v>1630000</v>
      </c>
      <c r="AL62" s="7">
        <v>1630000</v>
      </c>
      <c r="AM62" s="7">
        <v>1630000</v>
      </c>
      <c r="AN62" s="7">
        <v>1630000</v>
      </c>
      <c r="AO62" s="7">
        <f t="shared" si="0"/>
        <v>0</v>
      </c>
      <c r="BJ62" s="32">
        <f t="shared" si="1"/>
        <v>0</v>
      </c>
      <c r="BK62" s="32"/>
      <c r="BL62" s="31"/>
    </row>
    <row r="63" spans="1:64" x14ac:dyDescent="0.2">
      <c r="A63" s="31">
        <v>3879</v>
      </c>
      <c r="B63" s="31" t="s">
        <v>610</v>
      </c>
      <c r="C63" s="31" t="s">
        <v>611</v>
      </c>
      <c r="D63" s="31" t="s">
        <v>612</v>
      </c>
      <c r="E63" s="31" t="s">
        <v>348</v>
      </c>
      <c r="F63" s="31">
        <v>100</v>
      </c>
      <c r="G63" s="31">
        <v>0</v>
      </c>
      <c r="H63" s="31" t="s">
        <v>305</v>
      </c>
      <c r="I63" s="31" t="s">
        <v>613</v>
      </c>
      <c r="J63" s="31"/>
      <c r="K63" s="31" t="s">
        <v>614</v>
      </c>
      <c r="L63" s="31" t="s">
        <v>308</v>
      </c>
      <c r="N63" s="31" t="s">
        <v>362</v>
      </c>
      <c r="O63" s="31" t="s">
        <v>310</v>
      </c>
      <c r="P63" s="7">
        <v>360000</v>
      </c>
      <c r="AB63" s="31" t="s">
        <v>362</v>
      </c>
      <c r="AC63" s="31" t="s">
        <v>310</v>
      </c>
      <c r="AD63" s="31" t="s">
        <v>310</v>
      </c>
      <c r="AE63" s="31" t="s">
        <v>310</v>
      </c>
      <c r="AF63" s="31" t="s">
        <v>310</v>
      </c>
      <c r="AJ63" s="7">
        <v>360000</v>
      </c>
      <c r="AK63" s="7">
        <v>360000</v>
      </c>
      <c r="AL63" s="7">
        <v>360000</v>
      </c>
      <c r="AM63" s="7">
        <v>360000</v>
      </c>
      <c r="AN63" s="7">
        <v>360000</v>
      </c>
      <c r="AO63" s="7">
        <f t="shared" si="0"/>
        <v>0</v>
      </c>
      <c r="BJ63" s="32">
        <f t="shared" si="1"/>
        <v>0</v>
      </c>
      <c r="BK63" s="32"/>
      <c r="BL63" s="31"/>
    </row>
    <row r="64" spans="1:64" x14ac:dyDescent="0.2">
      <c r="A64" s="31">
        <v>3756</v>
      </c>
      <c r="B64" s="31" t="s">
        <v>615</v>
      </c>
      <c r="C64" s="31" t="s">
        <v>616</v>
      </c>
      <c r="D64" s="31" t="s">
        <v>617</v>
      </c>
      <c r="E64" s="31" t="s">
        <v>348</v>
      </c>
      <c r="F64" s="31">
        <v>101</v>
      </c>
      <c r="G64" s="31">
        <v>0</v>
      </c>
      <c r="H64" s="31" t="s">
        <v>305</v>
      </c>
      <c r="I64" s="31" t="s">
        <v>618</v>
      </c>
      <c r="J64" s="31"/>
      <c r="K64" s="31" t="s">
        <v>619</v>
      </c>
      <c r="L64" s="31" t="s">
        <v>308</v>
      </c>
      <c r="N64" s="31" t="s">
        <v>620</v>
      </c>
      <c r="O64" s="31" t="s">
        <v>310</v>
      </c>
      <c r="P64" s="7">
        <v>923000</v>
      </c>
      <c r="AB64" s="31" t="s">
        <v>620</v>
      </c>
      <c r="AC64" s="31" t="s">
        <v>310</v>
      </c>
      <c r="AD64" s="31" t="s">
        <v>310</v>
      </c>
      <c r="AE64" s="31" t="s">
        <v>310</v>
      </c>
      <c r="AF64" s="31" t="s">
        <v>310</v>
      </c>
      <c r="AJ64" s="7">
        <v>923000</v>
      </c>
      <c r="AK64" s="7">
        <v>923000</v>
      </c>
      <c r="AL64" s="7">
        <v>923000</v>
      </c>
      <c r="AM64" s="7">
        <v>923000</v>
      </c>
      <c r="AN64" s="7">
        <v>923000</v>
      </c>
      <c r="AO64" s="7">
        <f t="shared" si="0"/>
        <v>0</v>
      </c>
      <c r="BJ64" s="32">
        <f t="shared" si="1"/>
        <v>0</v>
      </c>
      <c r="BK64" s="32"/>
      <c r="BL64" s="31"/>
    </row>
    <row r="65" spans="1:64" x14ac:dyDescent="0.2">
      <c r="A65" s="31">
        <v>1371</v>
      </c>
      <c r="B65" s="31" t="s">
        <v>621</v>
      </c>
      <c r="C65" s="31" t="s">
        <v>622</v>
      </c>
      <c r="D65" s="31" t="s">
        <v>623</v>
      </c>
      <c r="E65" s="31" t="s">
        <v>522</v>
      </c>
      <c r="F65" s="31">
        <v>101</v>
      </c>
      <c r="G65" s="31">
        <v>0</v>
      </c>
      <c r="H65" s="31" t="s">
        <v>305</v>
      </c>
      <c r="I65" s="31" t="s">
        <v>394</v>
      </c>
      <c r="J65" s="31"/>
      <c r="K65" s="31" t="s">
        <v>624</v>
      </c>
      <c r="L65" s="31" t="s">
        <v>308</v>
      </c>
      <c r="N65" s="31" t="s">
        <v>625</v>
      </c>
      <c r="O65" s="31" t="s">
        <v>310</v>
      </c>
      <c r="P65" s="7">
        <v>2830000</v>
      </c>
      <c r="AB65" s="31" t="s">
        <v>625</v>
      </c>
      <c r="AC65" s="31" t="s">
        <v>310</v>
      </c>
      <c r="AD65" s="31" t="s">
        <v>310</v>
      </c>
      <c r="AE65" s="31" t="s">
        <v>310</v>
      </c>
      <c r="AF65" s="31" t="s">
        <v>310</v>
      </c>
      <c r="AJ65" s="7">
        <v>2830000</v>
      </c>
      <c r="AK65" s="7">
        <v>2830000</v>
      </c>
      <c r="AL65" s="7">
        <v>2830000</v>
      </c>
      <c r="AM65" s="7">
        <v>2830000</v>
      </c>
      <c r="AN65" s="7">
        <v>2830000</v>
      </c>
      <c r="AO65" s="7">
        <f t="shared" si="0"/>
        <v>0</v>
      </c>
      <c r="BJ65" s="32">
        <f t="shared" si="1"/>
        <v>0</v>
      </c>
      <c r="BK65" s="32"/>
      <c r="BL65" s="31"/>
    </row>
    <row r="66" spans="1:64" x14ac:dyDescent="0.2">
      <c r="A66" s="31">
        <v>3882</v>
      </c>
      <c r="B66" s="31" t="s">
        <v>626</v>
      </c>
      <c r="C66" s="31" t="s">
        <v>627</v>
      </c>
      <c r="D66" s="31" t="s">
        <v>628</v>
      </c>
      <c r="E66" s="31" t="s">
        <v>348</v>
      </c>
      <c r="F66" s="31">
        <v>102</v>
      </c>
      <c r="G66" s="31">
        <v>0</v>
      </c>
      <c r="H66" s="31" t="s">
        <v>305</v>
      </c>
      <c r="I66" s="31" t="s">
        <v>598</v>
      </c>
      <c r="J66" s="31"/>
      <c r="K66" s="31" t="s">
        <v>629</v>
      </c>
      <c r="L66" s="31" t="s">
        <v>308</v>
      </c>
      <c r="N66" s="31" t="s">
        <v>362</v>
      </c>
      <c r="O66" s="31" t="s">
        <v>310</v>
      </c>
      <c r="P66" s="7">
        <v>2527000</v>
      </c>
      <c r="AB66" s="31" t="s">
        <v>362</v>
      </c>
      <c r="AC66" s="31" t="s">
        <v>310</v>
      </c>
      <c r="AD66" s="31" t="s">
        <v>310</v>
      </c>
      <c r="AE66" s="31" t="s">
        <v>310</v>
      </c>
      <c r="AF66" s="31" t="s">
        <v>310</v>
      </c>
      <c r="AJ66" s="7">
        <v>2527000</v>
      </c>
      <c r="AK66" s="7">
        <v>2527000</v>
      </c>
      <c r="AL66" s="7">
        <v>2527000</v>
      </c>
      <c r="AM66" s="7">
        <v>2527000</v>
      </c>
      <c r="AN66" s="7">
        <v>2527000</v>
      </c>
      <c r="AO66" s="7">
        <f t="shared" si="0"/>
        <v>0</v>
      </c>
      <c r="BJ66" s="32">
        <f t="shared" si="1"/>
        <v>0</v>
      </c>
      <c r="BK66" s="32"/>
      <c r="BL66" s="31"/>
    </row>
    <row r="67" spans="1:64" x14ac:dyDescent="0.2">
      <c r="A67" s="31">
        <v>1670</v>
      </c>
      <c r="B67" s="31" t="s">
        <v>630</v>
      </c>
      <c r="C67" s="31" t="s">
        <v>631</v>
      </c>
      <c r="D67" s="31" t="s">
        <v>632</v>
      </c>
      <c r="E67" s="31" t="s">
        <v>319</v>
      </c>
      <c r="F67" s="31">
        <v>102</v>
      </c>
      <c r="G67" s="31">
        <v>0</v>
      </c>
      <c r="H67" s="31" t="s">
        <v>305</v>
      </c>
      <c r="I67" s="31" t="s">
        <v>633</v>
      </c>
      <c r="J67" s="31"/>
      <c r="K67" s="31" t="s">
        <v>634</v>
      </c>
      <c r="L67" s="31" t="s">
        <v>308</v>
      </c>
      <c r="N67" s="31" t="s">
        <v>362</v>
      </c>
      <c r="O67" s="31" t="s">
        <v>310</v>
      </c>
      <c r="P67" s="7">
        <v>1820000</v>
      </c>
      <c r="AB67" s="31" t="s">
        <v>362</v>
      </c>
      <c r="AC67" s="31" t="s">
        <v>310</v>
      </c>
      <c r="AD67" s="31" t="s">
        <v>310</v>
      </c>
      <c r="AE67" s="31" t="s">
        <v>310</v>
      </c>
      <c r="AF67" s="31" t="s">
        <v>310</v>
      </c>
      <c r="AJ67" s="7">
        <v>1820000</v>
      </c>
      <c r="AK67" s="7">
        <v>1820000</v>
      </c>
      <c r="AL67" s="7">
        <v>1820000</v>
      </c>
      <c r="AM67" s="7">
        <v>1820000</v>
      </c>
      <c r="AN67" s="7">
        <v>1820000</v>
      </c>
      <c r="AO67" s="7">
        <f t="shared" ref="AO67:AO112" si="2">AM67-AN67</f>
        <v>0</v>
      </c>
      <c r="BJ67" s="32">
        <f t="shared" ref="BJ67:BJ130" si="3">AK67-AN67</f>
        <v>0</v>
      </c>
      <c r="BK67" s="32"/>
      <c r="BL67" s="31"/>
    </row>
    <row r="68" spans="1:64" x14ac:dyDescent="0.2">
      <c r="A68" s="31">
        <v>2129</v>
      </c>
      <c r="B68" s="31" t="s">
        <v>635</v>
      </c>
      <c r="C68" s="31" t="s">
        <v>636</v>
      </c>
      <c r="D68" s="31" t="s">
        <v>637</v>
      </c>
      <c r="E68" s="31" t="s">
        <v>319</v>
      </c>
      <c r="F68" s="31">
        <v>105</v>
      </c>
      <c r="G68" s="31">
        <v>0</v>
      </c>
      <c r="H68" s="31" t="s">
        <v>305</v>
      </c>
      <c r="I68" s="31" t="s">
        <v>638</v>
      </c>
      <c r="J68" s="31"/>
      <c r="K68" s="31" t="s">
        <v>639</v>
      </c>
      <c r="L68" s="31" t="s">
        <v>308</v>
      </c>
      <c r="N68" s="31" t="s">
        <v>433</v>
      </c>
      <c r="O68" s="31" t="s">
        <v>310</v>
      </c>
      <c r="P68" s="7">
        <v>780000</v>
      </c>
      <c r="AB68" s="31" t="s">
        <v>433</v>
      </c>
      <c r="AC68" s="31" t="s">
        <v>310</v>
      </c>
      <c r="AD68" s="31" t="s">
        <v>310</v>
      </c>
      <c r="AE68" s="31" t="s">
        <v>310</v>
      </c>
      <c r="AF68" s="31" t="s">
        <v>310</v>
      </c>
      <c r="AJ68" s="7">
        <v>780000</v>
      </c>
      <c r="AK68" s="7">
        <v>780000</v>
      </c>
      <c r="AL68" s="7">
        <v>780000</v>
      </c>
      <c r="AM68" s="7">
        <v>780000</v>
      </c>
      <c r="AN68" s="7">
        <v>780000</v>
      </c>
      <c r="AO68" s="7">
        <f t="shared" si="2"/>
        <v>0</v>
      </c>
      <c r="BJ68" s="32">
        <f t="shared" si="3"/>
        <v>0</v>
      </c>
      <c r="BK68" s="32"/>
      <c r="BL68" s="31"/>
    </row>
    <row r="69" spans="1:64" x14ac:dyDescent="0.2">
      <c r="A69" s="31">
        <v>1566</v>
      </c>
      <c r="B69" s="31" t="s">
        <v>640</v>
      </c>
      <c r="C69" s="31" t="s">
        <v>641</v>
      </c>
      <c r="D69" s="31" t="s">
        <v>642</v>
      </c>
      <c r="E69" s="31" t="s">
        <v>319</v>
      </c>
      <c r="F69" s="31">
        <v>111</v>
      </c>
      <c r="G69" s="31">
        <v>0</v>
      </c>
      <c r="H69" s="31" t="s">
        <v>305</v>
      </c>
      <c r="I69" s="31" t="s">
        <v>643</v>
      </c>
      <c r="J69" s="31"/>
      <c r="K69" s="31" t="s">
        <v>644</v>
      </c>
      <c r="L69" s="31" t="s">
        <v>308</v>
      </c>
      <c r="N69" s="31" t="s">
        <v>362</v>
      </c>
      <c r="O69" s="31" t="s">
        <v>310</v>
      </c>
      <c r="P69" s="7">
        <v>1350000</v>
      </c>
      <c r="AB69" s="31" t="s">
        <v>362</v>
      </c>
      <c r="AC69" s="31" t="s">
        <v>310</v>
      </c>
      <c r="AD69" s="31" t="s">
        <v>310</v>
      </c>
      <c r="AE69" s="31" t="s">
        <v>310</v>
      </c>
      <c r="AF69" s="31" t="s">
        <v>310</v>
      </c>
      <c r="AJ69" s="7">
        <v>1350000</v>
      </c>
      <c r="AK69" s="7">
        <v>1350000</v>
      </c>
      <c r="AL69" s="7">
        <v>1350000</v>
      </c>
      <c r="AM69" s="7">
        <v>1350000</v>
      </c>
      <c r="AN69" s="7">
        <v>1350000</v>
      </c>
      <c r="AO69" s="7">
        <f t="shared" si="2"/>
        <v>0</v>
      </c>
      <c r="BJ69" s="32">
        <f t="shared" si="3"/>
        <v>0</v>
      </c>
      <c r="BK69" s="32"/>
      <c r="BL69" s="31"/>
    </row>
    <row r="70" spans="1:64" x14ac:dyDescent="0.2">
      <c r="A70" s="31">
        <v>1373</v>
      </c>
      <c r="B70" s="31" t="s">
        <v>645</v>
      </c>
      <c r="C70" s="31" t="s">
        <v>646</v>
      </c>
      <c r="D70" s="31" t="s">
        <v>647</v>
      </c>
      <c r="E70" s="31" t="s">
        <v>522</v>
      </c>
      <c r="F70" s="31">
        <v>111</v>
      </c>
      <c r="G70" s="31">
        <v>1</v>
      </c>
      <c r="H70" s="31" t="s">
        <v>305</v>
      </c>
      <c r="I70" s="31" t="s">
        <v>648</v>
      </c>
      <c r="J70" s="31"/>
      <c r="K70" s="31" t="s">
        <v>649</v>
      </c>
      <c r="L70" s="31" t="s">
        <v>308</v>
      </c>
      <c r="N70" s="31" t="s">
        <v>362</v>
      </c>
      <c r="O70" s="31" t="s">
        <v>310</v>
      </c>
      <c r="P70" s="7">
        <v>1050000</v>
      </c>
      <c r="AB70" s="31" t="s">
        <v>362</v>
      </c>
      <c r="AC70" s="31" t="s">
        <v>310</v>
      </c>
      <c r="AD70" s="31" t="s">
        <v>310</v>
      </c>
      <c r="AE70" s="31" t="s">
        <v>310</v>
      </c>
      <c r="AF70" s="31" t="s">
        <v>310</v>
      </c>
      <c r="AJ70" s="7">
        <v>1050000</v>
      </c>
      <c r="AK70" s="7">
        <v>1050000</v>
      </c>
      <c r="AL70" s="7">
        <v>1050000</v>
      </c>
      <c r="AM70" s="7">
        <v>1050000</v>
      </c>
      <c r="AN70" s="7">
        <v>1050000</v>
      </c>
      <c r="AO70" s="7">
        <f t="shared" si="2"/>
        <v>0</v>
      </c>
      <c r="BJ70" s="32">
        <f t="shared" si="3"/>
        <v>0</v>
      </c>
      <c r="BK70" s="32"/>
      <c r="BL70" s="31"/>
    </row>
    <row r="71" spans="1:64" x14ac:dyDescent="0.2">
      <c r="A71" s="31">
        <v>1538</v>
      </c>
      <c r="B71" s="31" t="s">
        <v>650</v>
      </c>
      <c r="C71" s="31" t="s">
        <v>651</v>
      </c>
      <c r="D71" s="31" t="s">
        <v>652</v>
      </c>
      <c r="E71" s="31" t="s">
        <v>522</v>
      </c>
      <c r="F71" s="31">
        <v>112</v>
      </c>
      <c r="G71" s="31">
        <v>0</v>
      </c>
      <c r="H71" s="31" t="s">
        <v>305</v>
      </c>
      <c r="I71" s="31" t="s">
        <v>653</v>
      </c>
      <c r="J71" s="31"/>
      <c r="K71" s="31" t="s">
        <v>410</v>
      </c>
      <c r="L71" s="31" t="s">
        <v>308</v>
      </c>
      <c r="N71" s="31" t="s">
        <v>415</v>
      </c>
      <c r="O71" s="31" t="s">
        <v>310</v>
      </c>
      <c r="P71" s="7">
        <v>910000</v>
      </c>
      <c r="AB71" s="31" t="s">
        <v>415</v>
      </c>
      <c r="AC71" s="31" t="s">
        <v>310</v>
      </c>
      <c r="AD71" s="31" t="s">
        <v>310</v>
      </c>
      <c r="AE71" s="31" t="s">
        <v>310</v>
      </c>
      <c r="AF71" s="31" t="s">
        <v>310</v>
      </c>
      <c r="AJ71" s="7">
        <v>910000</v>
      </c>
      <c r="AK71" s="7">
        <v>910000</v>
      </c>
      <c r="AL71" s="7">
        <v>910000</v>
      </c>
      <c r="AM71" s="7">
        <v>910000</v>
      </c>
      <c r="AN71" s="7">
        <v>910000</v>
      </c>
      <c r="AO71" s="7">
        <f t="shared" si="2"/>
        <v>0</v>
      </c>
      <c r="BJ71" s="32">
        <f t="shared" si="3"/>
        <v>0</v>
      </c>
      <c r="BK71" s="32"/>
      <c r="BL71" s="31"/>
    </row>
    <row r="72" spans="1:64" x14ac:dyDescent="0.2">
      <c r="A72" s="31">
        <v>1541</v>
      </c>
      <c r="B72" s="31" t="s">
        <v>654</v>
      </c>
      <c r="C72" s="31" t="s">
        <v>655</v>
      </c>
      <c r="D72" s="31" t="s">
        <v>656</v>
      </c>
      <c r="E72" s="31" t="s">
        <v>522</v>
      </c>
      <c r="F72" s="31">
        <v>123</v>
      </c>
      <c r="G72" s="31">
        <v>1</v>
      </c>
      <c r="H72" s="31" t="s">
        <v>305</v>
      </c>
      <c r="I72" s="31" t="s">
        <v>657</v>
      </c>
      <c r="J72" s="31"/>
      <c r="K72" s="31" t="s">
        <v>658</v>
      </c>
      <c r="L72" s="31" t="s">
        <v>308</v>
      </c>
      <c r="N72" s="31" t="s">
        <v>328</v>
      </c>
      <c r="O72" s="31" t="s">
        <v>310</v>
      </c>
      <c r="P72" s="7">
        <v>3800000</v>
      </c>
      <c r="AB72" s="31" t="s">
        <v>328</v>
      </c>
      <c r="AC72" s="31" t="s">
        <v>310</v>
      </c>
      <c r="AD72" s="31" t="s">
        <v>310</v>
      </c>
      <c r="AE72" s="31" t="s">
        <v>310</v>
      </c>
      <c r="AF72" s="31" t="s">
        <v>310</v>
      </c>
      <c r="AJ72" s="7">
        <v>3800000</v>
      </c>
      <c r="AK72" s="7">
        <v>3800000</v>
      </c>
      <c r="AL72" s="7">
        <v>3800000</v>
      </c>
      <c r="AM72" s="7">
        <v>3800000</v>
      </c>
      <c r="AN72" s="7">
        <v>3800000</v>
      </c>
      <c r="AO72" s="7">
        <f t="shared" si="2"/>
        <v>0</v>
      </c>
      <c r="BJ72" s="32">
        <f t="shared" si="3"/>
        <v>0</v>
      </c>
      <c r="BK72" s="32"/>
      <c r="BL72" s="31"/>
    </row>
    <row r="73" spans="1:64" x14ac:dyDescent="0.2">
      <c r="A73" s="31">
        <v>1542</v>
      </c>
      <c r="B73" s="31" t="s">
        <v>659</v>
      </c>
      <c r="C73" s="31" t="s">
        <v>660</v>
      </c>
      <c r="D73" s="31" t="s">
        <v>661</v>
      </c>
      <c r="E73" s="31" t="s">
        <v>522</v>
      </c>
      <c r="F73" s="31">
        <v>124</v>
      </c>
      <c r="G73" s="31">
        <v>0</v>
      </c>
      <c r="H73" s="31" t="s">
        <v>305</v>
      </c>
      <c r="I73" s="31" t="s">
        <v>662</v>
      </c>
      <c r="J73" s="31"/>
      <c r="K73" s="31" t="s">
        <v>663</v>
      </c>
      <c r="L73" s="31" t="s">
        <v>308</v>
      </c>
      <c r="N73" s="31" t="s">
        <v>620</v>
      </c>
      <c r="O73" s="31" t="s">
        <v>310</v>
      </c>
      <c r="P73" s="7">
        <v>1600000</v>
      </c>
      <c r="AB73" s="31" t="s">
        <v>620</v>
      </c>
      <c r="AC73" s="31" t="s">
        <v>310</v>
      </c>
      <c r="AD73" s="31" t="s">
        <v>310</v>
      </c>
      <c r="AE73" s="31" t="s">
        <v>310</v>
      </c>
      <c r="AF73" s="31" t="s">
        <v>310</v>
      </c>
      <c r="AJ73" s="7">
        <v>1600000</v>
      </c>
      <c r="AK73" s="7">
        <v>1600000</v>
      </c>
      <c r="AL73" s="7">
        <v>1600000</v>
      </c>
      <c r="AM73" s="7">
        <v>1600000</v>
      </c>
      <c r="AN73" s="7">
        <v>1600000</v>
      </c>
      <c r="AO73" s="7">
        <f t="shared" si="2"/>
        <v>0</v>
      </c>
      <c r="BJ73" s="32">
        <f t="shared" si="3"/>
        <v>0</v>
      </c>
      <c r="BK73" s="32"/>
      <c r="BL73" s="31"/>
    </row>
    <row r="74" spans="1:64" x14ac:dyDescent="0.2">
      <c r="A74" s="31">
        <v>1701</v>
      </c>
      <c r="B74" s="31" t="s">
        <v>664</v>
      </c>
      <c r="C74" s="31" t="s">
        <v>665</v>
      </c>
      <c r="D74" s="31" t="s">
        <v>666</v>
      </c>
      <c r="E74" s="31" t="s">
        <v>522</v>
      </c>
      <c r="F74" s="31">
        <v>126</v>
      </c>
      <c r="G74" s="31">
        <v>0</v>
      </c>
      <c r="H74" s="31" t="s">
        <v>305</v>
      </c>
      <c r="I74" s="31" t="s">
        <v>667</v>
      </c>
      <c r="J74" s="31"/>
      <c r="K74" s="31" t="s">
        <v>663</v>
      </c>
      <c r="L74" s="31" t="s">
        <v>308</v>
      </c>
      <c r="N74" s="31" t="s">
        <v>415</v>
      </c>
      <c r="O74" s="31" t="s">
        <v>310</v>
      </c>
      <c r="P74" s="7">
        <v>1910000</v>
      </c>
      <c r="AB74" s="31" t="s">
        <v>415</v>
      </c>
      <c r="AC74" s="31" t="s">
        <v>310</v>
      </c>
      <c r="AD74" s="31" t="s">
        <v>310</v>
      </c>
      <c r="AE74" s="31" t="s">
        <v>310</v>
      </c>
      <c r="AF74" s="31" t="s">
        <v>310</v>
      </c>
      <c r="AJ74" s="7">
        <v>1910000</v>
      </c>
      <c r="AK74" s="7">
        <v>1910000</v>
      </c>
      <c r="AL74" s="7">
        <v>1910000</v>
      </c>
      <c r="AM74" s="7">
        <v>1910000</v>
      </c>
      <c r="AN74" s="7">
        <v>1910000</v>
      </c>
      <c r="AO74" s="7">
        <f t="shared" si="2"/>
        <v>0</v>
      </c>
      <c r="BJ74" s="32">
        <f t="shared" si="3"/>
        <v>0</v>
      </c>
      <c r="BK74" s="32"/>
      <c r="BL74" s="31"/>
    </row>
    <row r="75" spans="1:64" x14ac:dyDescent="0.2">
      <c r="A75" s="31">
        <v>4141</v>
      </c>
      <c r="B75" s="31" t="s">
        <v>668</v>
      </c>
      <c r="C75" s="31" t="s">
        <v>669</v>
      </c>
      <c r="D75" s="31" t="s">
        <v>670</v>
      </c>
      <c r="E75" s="31" t="s">
        <v>304</v>
      </c>
      <c r="F75" s="31">
        <v>129</v>
      </c>
      <c r="G75" s="31">
        <v>3</v>
      </c>
      <c r="H75" s="31" t="s">
        <v>305</v>
      </c>
      <c r="I75" s="31" t="s">
        <v>671</v>
      </c>
      <c r="J75" s="31"/>
      <c r="K75" s="31" t="s">
        <v>672</v>
      </c>
      <c r="L75" s="31" t="s">
        <v>308</v>
      </c>
      <c r="N75" s="31" t="s">
        <v>590</v>
      </c>
      <c r="O75" s="31" t="s">
        <v>310</v>
      </c>
      <c r="P75" s="7">
        <v>3240000</v>
      </c>
      <c r="AB75" s="31" t="s">
        <v>590</v>
      </c>
      <c r="AC75" s="31" t="s">
        <v>310</v>
      </c>
      <c r="AD75" s="31" t="s">
        <v>310</v>
      </c>
      <c r="AE75" s="31" t="s">
        <v>310</v>
      </c>
      <c r="AF75" s="31" t="s">
        <v>310</v>
      </c>
      <c r="AJ75" s="7">
        <v>3240000</v>
      </c>
      <c r="AK75" s="7">
        <v>3240000</v>
      </c>
      <c r="AL75" s="7">
        <v>3240000</v>
      </c>
      <c r="AM75" s="7">
        <v>3240000</v>
      </c>
      <c r="AN75" s="7">
        <v>3240000</v>
      </c>
      <c r="AO75" s="7">
        <f t="shared" si="2"/>
        <v>0</v>
      </c>
      <c r="BJ75" s="32">
        <f t="shared" si="3"/>
        <v>0</v>
      </c>
      <c r="BK75" s="32"/>
      <c r="BL75" s="31"/>
    </row>
    <row r="76" spans="1:64" x14ac:dyDescent="0.2">
      <c r="A76" s="31">
        <v>3723</v>
      </c>
      <c r="B76" s="31" t="s">
        <v>673</v>
      </c>
      <c r="C76" s="31" t="s">
        <v>674</v>
      </c>
      <c r="D76" s="31" t="s">
        <v>675</v>
      </c>
      <c r="E76" s="31" t="s">
        <v>304</v>
      </c>
      <c r="F76" s="31">
        <v>142</v>
      </c>
      <c r="G76" s="31">
        <v>0</v>
      </c>
      <c r="H76" s="31" t="s">
        <v>305</v>
      </c>
      <c r="I76" s="31" t="s">
        <v>676</v>
      </c>
      <c r="J76" s="31"/>
      <c r="K76" s="31" t="s">
        <v>410</v>
      </c>
      <c r="L76" s="31" t="s">
        <v>308</v>
      </c>
      <c r="N76" s="31" t="s">
        <v>415</v>
      </c>
      <c r="O76" s="31" t="s">
        <v>310</v>
      </c>
      <c r="P76" s="7">
        <v>670000</v>
      </c>
      <c r="AB76" s="31" t="s">
        <v>415</v>
      </c>
      <c r="AC76" s="31" t="s">
        <v>310</v>
      </c>
      <c r="AD76" s="31" t="s">
        <v>310</v>
      </c>
      <c r="AE76" s="31" t="s">
        <v>310</v>
      </c>
      <c r="AF76" s="31" t="s">
        <v>310</v>
      </c>
      <c r="AJ76" s="7">
        <v>670000</v>
      </c>
      <c r="AK76" s="7">
        <v>670000</v>
      </c>
      <c r="AL76" s="7">
        <v>670000</v>
      </c>
      <c r="AM76" s="7">
        <v>670000</v>
      </c>
      <c r="AN76" s="7">
        <v>670000</v>
      </c>
      <c r="AO76" s="7">
        <f t="shared" si="2"/>
        <v>0</v>
      </c>
      <c r="BJ76" s="32">
        <f t="shared" si="3"/>
        <v>0</v>
      </c>
      <c r="BK76" s="32"/>
      <c r="BL76" s="31"/>
    </row>
    <row r="77" spans="1:64" x14ac:dyDescent="0.2">
      <c r="A77" s="31">
        <v>2787</v>
      </c>
      <c r="B77" s="31" t="s">
        <v>677</v>
      </c>
      <c r="C77" s="31" t="s">
        <v>678</v>
      </c>
      <c r="D77" s="31" t="s">
        <v>679</v>
      </c>
      <c r="E77" s="31" t="s">
        <v>319</v>
      </c>
      <c r="F77" s="31">
        <v>159</v>
      </c>
      <c r="G77" s="31">
        <v>0</v>
      </c>
      <c r="H77" s="31" t="s">
        <v>305</v>
      </c>
      <c r="I77" s="31" t="s">
        <v>680</v>
      </c>
      <c r="J77" s="31"/>
      <c r="K77" s="31" t="s">
        <v>681</v>
      </c>
      <c r="L77" s="31" t="s">
        <v>308</v>
      </c>
      <c r="N77" s="31" t="s">
        <v>335</v>
      </c>
      <c r="O77" s="31" t="s">
        <v>310</v>
      </c>
      <c r="P77" s="7">
        <v>1300000</v>
      </c>
      <c r="AB77" s="31" t="s">
        <v>335</v>
      </c>
      <c r="AC77" s="31" t="s">
        <v>310</v>
      </c>
      <c r="AD77" s="31" t="s">
        <v>310</v>
      </c>
      <c r="AE77" s="31" t="s">
        <v>310</v>
      </c>
      <c r="AF77" s="31" t="s">
        <v>310</v>
      </c>
      <c r="AJ77" s="7">
        <v>1300000</v>
      </c>
      <c r="AK77" s="7">
        <v>1300000</v>
      </c>
      <c r="AL77" s="7">
        <v>1300000</v>
      </c>
      <c r="AM77" s="7">
        <v>1300000</v>
      </c>
      <c r="AN77" s="7">
        <v>1300000</v>
      </c>
      <c r="AO77" s="7">
        <f t="shared" si="2"/>
        <v>0</v>
      </c>
      <c r="BJ77" s="32">
        <f t="shared" si="3"/>
        <v>0</v>
      </c>
      <c r="BK77" s="32"/>
      <c r="BL77" s="31"/>
    </row>
    <row r="78" spans="1:64" x14ac:dyDescent="0.2">
      <c r="A78" s="31">
        <v>2637</v>
      </c>
      <c r="B78" s="31" t="s">
        <v>682</v>
      </c>
      <c r="C78" s="31" t="s">
        <v>683</v>
      </c>
      <c r="D78" s="31" t="s">
        <v>684</v>
      </c>
      <c r="E78" s="31" t="s">
        <v>522</v>
      </c>
      <c r="F78" s="31">
        <v>166</v>
      </c>
      <c r="G78" s="31">
        <v>0</v>
      </c>
      <c r="H78" s="31" t="s">
        <v>320</v>
      </c>
      <c r="I78" s="31" t="s">
        <v>685</v>
      </c>
      <c r="J78" s="31"/>
      <c r="K78" s="31" t="s">
        <v>686</v>
      </c>
      <c r="L78" s="31" t="s">
        <v>308</v>
      </c>
      <c r="N78" s="31" t="s">
        <v>362</v>
      </c>
      <c r="O78" s="31" t="s">
        <v>310</v>
      </c>
      <c r="P78" s="7">
        <v>2710000</v>
      </c>
      <c r="AB78" s="31" t="s">
        <v>362</v>
      </c>
      <c r="AC78" s="31" t="s">
        <v>310</v>
      </c>
      <c r="AD78" s="31" t="s">
        <v>310</v>
      </c>
      <c r="AE78" s="31" t="s">
        <v>310</v>
      </c>
      <c r="AF78" s="31" t="s">
        <v>310</v>
      </c>
      <c r="AJ78" s="7">
        <v>2710000</v>
      </c>
      <c r="AK78" s="7">
        <v>2710000</v>
      </c>
      <c r="AL78" s="7">
        <v>2710000</v>
      </c>
      <c r="AM78" s="7">
        <v>2710000</v>
      </c>
      <c r="AN78" s="7">
        <v>2710000</v>
      </c>
      <c r="AO78" s="7">
        <f t="shared" si="2"/>
        <v>0</v>
      </c>
      <c r="BJ78" s="32">
        <f t="shared" si="3"/>
        <v>0</v>
      </c>
      <c r="BK78" s="32"/>
      <c r="BL78" s="31"/>
    </row>
    <row r="79" spans="1:64" x14ac:dyDescent="0.2">
      <c r="A79" s="31">
        <v>1725</v>
      </c>
      <c r="B79" s="31" t="s">
        <v>687</v>
      </c>
      <c r="C79" s="31" t="s">
        <v>688</v>
      </c>
      <c r="D79" s="31" t="s">
        <v>689</v>
      </c>
      <c r="E79" s="31" t="s">
        <v>522</v>
      </c>
      <c r="F79" s="31">
        <v>166</v>
      </c>
      <c r="G79" s="31">
        <v>1</v>
      </c>
      <c r="H79" s="31" t="s">
        <v>305</v>
      </c>
      <c r="I79" s="31" t="s">
        <v>690</v>
      </c>
      <c r="J79" s="31"/>
      <c r="K79" s="31" t="s">
        <v>691</v>
      </c>
      <c r="L79" s="31" t="s">
        <v>308</v>
      </c>
      <c r="N79" s="31" t="s">
        <v>433</v>
      </c>
      <c r="O79" s="31" t="s">
        <v>310</v>
      </c>
      <c r="P79" s="7">
        <v>1320000</v>
      </c>
      <c r="AB79" s="31" t="s">
        <v>433</v>
      </c>
      <c r="AC79" s="31" t="s">
        <v>310</v>
      </c>
      <c r="AD79" s="31" t="s">
        <v>310</v>
      </c>
      <c r="AE79" s="31" t="s">
        <v>310</v>
      </c>
      <c r="AF79" s="31" t="s">
        <v>310</v>
      </c>
      <c r="AJ79" s="7">
        <v>1320000</v>
      </c>
      <c r="AK79" s="7">
        <v>1320000</v>
      </c>
      <c r="AL79" s="7">
        <v>1320000</v>
      </c>
      <c r="AM79" s="7">
        <v>1320000</v>
      </c>
      <c r="AN79" s="7">
        <v>1320000</v>
      </c>
      <c r="AO79" s="7">
        <f t="shared" si="2"/>
        <v>0</v>
      </c>
      <c r="BJ79" s="32">
        <f t="shared" si="3"/>
        <v>0</v>
      </c>
      <c r="BK79" s="32"/>
      <c r="BL79" s="31"/>
    </row>
    <row r="80" spans="1:64" x14ac:dyDescent="0.2">
      <c r="A80" s="31">
        <v>1726</v>
      </c>
      <c r="B80" s="31" t="s">
        <v>692</v>
      </c>
      <c r="C80" s="31" t="s">
        <v>693</v>
      </c>
      <c r="D80" s="31" t="s">
        <v>694</v>
      </c>
      <c r="E80" s="31" t="s">
        <v>522</v>
      </c>
      <c r="F80" s="31">
        <v>166</v>
      </c>
      <c r="G80" s="31">
        <v>2</v>
      </c>
      <c r="H80" s="31" t="s">
        <v>305</v>
      </c>
      <c r="I80" s="31" t="s">
        <v>695</v>
      </c>
      <c r="J80" s="31"/>
      <c r="K80" s="31" t="s">
        <v>696</v>
      </c>
      <c r="L80" s="31" t="s">
        <v>308</v>
      </c>
      <c r="N80" s="31" t="s">
        <v>362</v>
      </c>
      <c r="O80" s="31" t="s">
        <v>310</v>
      </c>
      <c r="P80" s="7">
        <v>1350000</v>
      </c>
      <c r="AB80" s="31" t="s">
        <v>362</v>
      </c>
      <c r="AC80" s="31" t="s">
        <v>310</v>
      </c>
      <c r="AD80" s="31" t="s">
        <v>310</v>
      </c>
      <c r="AE80" s="31" t="s">
        <v>310</v>
      </c>
      <c r="AF80" s="31" t="s">
        <v>310</v>
      </c>
      <c r="AJ80" s="7">
        <v>1350000</v>
      </c>
      <c r="AK80" s="7">
        <v>1350000</v>
      </c>
      <c r="AL80" s="7">
        <v>1350000</v>
      </c>
      <c r="AM80" s="7">
        <v>1350000</v>
      </c>
      <c r="AN80" s="7">
        <v>1350000</v>
      </c>
      <c r="AO80" s="7">
        <f t="shared" si="2"/>
        <v>0</v>
      </c>
      <c r="BJ80" s="32">
        <f t="shared" si="3"/>
        <v>0</v>
      </c>
      <c r="BK80" s="32"/>
      <c r="BL80" s="31"/>
    </row>
    <row r="81" spans="1:64" x14ac:dyDescent="0.2">
      <c r="A81" s="31">
        <v>3800</v>
      </c>
      <c r="B81" s="31" t="s">
        <v>697</v>
      </c>
      <c r="C81" s="31" t="s">
        <v>698</v>
      </c>
      <c r="D81" s="31" t="s">
        <v>699</v>
      </c>
      <c r="E81" s="31" t="s">
        <v>304</v>
      </c>
      <c r="F81" s="31">
        <v>167</v>
      </c>
      <c r="G81" s="31">
        <v>0</v>
      </c>
      <c r="H81" s="31" t="s">
        <v>305</v>
      </c>
      <c r="I81" s="31" t="s">
        <v>700</v>
      </c>
      <c r="J81" s="31">
        <v>357</v>
      </c>
      <c r="K81" s="31" t="s">
        <v>701</v>
      </c>
      <c r="L81" s="31" t="s">
        <v>308</v>
      </c>
      <c r="N81" s="31" t="s">
        <v>590</v>
      </c>
      <c r="O81" s="31" t="s">
        <v>310</v>
      </c>
      <c r="P81" s="7">
        <v>5350000</v>
      </c>
      <c r="AB81" s="31" t="s">
        <v>590</v>
      </c>
      <c r="AC81" s="31" t="s">
        <v>310</v>
      </c>
      <c r="AD81" s="31" t="s">
        <v>310</v>
      </c>
      <c r="AE81" s="31" t="s">
        <v>310</v>
      </c>
      <c r="AF81" s="31" t="s">
        <v>310</v>
      </c>
      <c r="AH81" s="33">
        <v>43864</v>
      </c>
      <c r="AI81" s="31" t="s">
        <v>702</v>
      </c>
      <c r="AJ81" s="7">
        <v>0</v>
      </c>
      <c r="AK81" s="7">
        <v>0</v>
      </c>
      <c r="AL81" s="7">
        <v>5350000</v>
      </c>
      <c r="AM81" s="7">
        <v>5350000</v>
      </c>
      <c r="AN81" s="7">
        <v>5350000</v>
      </c>
      <c r="AO81" s="7">
        <f t="shared" si="2"/>
        <v>0</v>
      </c>
      <c r="BJ81" s="32">
        <f t="shared" si="3"/>
        <v>-5350000</v>
      </c>
      <c r="BK81" s="32" t="s">
        <v>320</v>
      </c>
    </row>
    <row r="82" spans="1:64" x14ac:dyDescent="0.2">
      <c r="A82" s="31">
        <v>3744</v>
      </c>
      <c r="B82" s="31" t="s">
        <v>703</v>
      </c>
      <c r="C82" s="31" t="s">
        <v>704</v>
      </c>
      <c r="D82" s="31" t="s">
        <v>705</v>
      </c>
      <c r="E82" s="31" t="s">
        <v>304</v>
      </c>
      <c r="F82" s="31">
        <v>168</v>
      </c>
      <c r="G82" s="31">
        <v>0</v>
      </c>
      <c r="H82" s="31" t="s">
        <v>305</v>
      </c>
      <c r="I82" s="31" t="s">
        <v>676</v>
      </c>
      <c r="J82" s="31"/>
      <c r="K82" s="31" t="s">
        <v>706</v>
      </c>
      <c r="L82" s="31" t="s">
        <v>308</v>
      </c>
      <c r="N82" s="31" t="s">
        <v>344</v>
      </c>
      <c r="O82" s="31" t="s">
        <v>310</v>
      </c>
      <c r="P82" s="7">
        <v>2450000</v>
      </c>
      <c r="AB82" s="31" t="s">
        <v>344</v>
      </c>
      <c r="AC82" s="31" t="s">
        <v>310</v>
      </c>
      <c r="AD82" s="31" t="s">
        <v>310</v>
      </c>
      <c r="AE82" s="31" t="s">
        <v>310</v>
      </c>
      <c r="AF82" s="31" t="s">
        <v>310</v>
      </c>
      <c r="AJ82" s="7">
        <v>2450000</v>
      </c>
      <c r="AK82" s="7">
        <v>2450000</v>
      </c>
      <c r="AL82" s="7">
        <v>2450000</v>
      </c>
      <c r="AM82" s="7">
        <v>2450000</v>
      </c>
      <c r="AN82" s="7">
        <v>2450000</v>
      </c>
      <c r="AO82" s="7">
        <f t="shared" si="2"/>
        <v>0</v>
      </c>
      <c r="BJ82" s="32">
        <f t="shared" si="3"/>
        <v>0</v>
      </c>
      <c r="BK82" s="32"/>
      <c r="BL82" s="31"/>
    </row>
    <row r="83" spans="1:64" x14ac:dyDescent="0.2">
      <c r="A83" s="31">
        <v>1734</v>
      </c>
      <c r="B83" s="31" t="s">
        <v>707</v>
      </c>
      <c r="C83" s="31" t="s">
        <v>708</v>
      </c>
      <c r="D83" s="31" t="s">
        <v>709</v>
      </c>
      <c r="E83" s="31" t="s">
        <v>522</v>
      </c>
      <c r="F83" s="31">
        <v>168</v>
      </c>
      <c r="G83" s="31">
        <v>0</v>
      </c>
      <c r="H83" s="31" t="s">
        <v>305</v>
      </c>
      <c r="I83" s="31" t="s">
        <v>710</v>
      </c>
      <c r="J83" s="31"/>
      <c r="K83" s="31" t="s">
        <v>711</v>
      </c>
      <c r="L83" s="31" t="s">
        <v>308</v>
      </c>
      <c r="N83" s="31" t="s">
        <v>362</v>
      </c>
      <c r="O83" s="31" t="s">
        <v>310</v>
      </c>
      <c r="P83" s="7">
        <v>2180000</v>
      </c>
      <c r="AB83" s="31" t="s">
        <v>362</v>
      </c>
      <c r="AC83" s="31" t="s">
        <v>310</v>
      </c>
      <c r="AD83" s="31" t="s">
        <v>310</v>
      </c>
      <c r="AE83" s="31" t="s">
        <v>310</v>
      </c>
      <c r="AF83" s="31" t="s">
        <v>310</v>
      </c>
      <c r="AJ83" s="7">
        <v>2180000</v>
      </c>
      <c r="AK83" s="7">
        <v>2180000</v>
      </c>
      <c r="AL83" s="7">
        <v>2180000</v>
      </c>
      <c r="AM83" s="7">
        <v>2180000</v>
      </c>
      <c r="AN83" s="7">
        <v>2180000</v>
      </c>
      <c r="AO83" s="7">
        <f t="shared" si="2"/>
        <v>0</v>
      </c>
      <c r="BJ83" s="32">
        <f t="shared" si="3"/>
        <v>0</v>
      </c>
      <c r="BK83" s="32"/>
      <c r="BL83" s="31"/>
    </row>
    <row r="84" spans="1:64" x14ac:dyDescent="0.2">
      <c r="A84" s="31">
        <v>3745</v>
      </c>
      <c r="B84" s="31" t="s">
        <v>712</v>
      </c>
      <c r="C84" s="31" t="s">
        <v>713</v>
      </c>
      <c r="D84" s="31" t="s">
        <v>714</v>
      </c>
      <c r="E84" s="31" t="s">
        <v>304</v>
      </c>
      <c r="F84" s="31">
        <v>178</v>
      </c>
      <c r="G84" s="31">
        <v>0</v>
      </c>
      <c r="H84" s="31" t="s">
        <v>305</v>
      </c>
      <c r="I84" s="31" t="s">
        <v>676</v>
      </c>
      <c r="J84" s="31"/>
      <c r="K84" s="31" t="s">
        <v>715</v>
      </c>
      <c r="L84" s="31" t="s">
        <v>308</v>
      </c>
      <c r="N84" s="31" t="s">
        <v>344</v>
      </c>
      <c r="O84" s="31" t="s">
        <v>310</v>
      </c>
      <c r="P84" s="7">
        <v>4860000</v>
      </c>
      <c r="AB84" s="31" t="s">
        <v>344</v>
      </c>
      <c r="AC84" s="31" t="s">
        <v>310</v>
      </c>
      <c r="AD84" s="31" t="s">
        <v>310</v>
      </c>
      <c r="AE84" s="31" t="s">
        <v>310</v>
      </c>
      <c r="AF84" s="31" t="s">
        <v>310</v>
      </c>
      <c r="AJ84" s="7">
        <v>4860000</v>
      </c>
      <c r="AK84" s="7">
        <v>4860000</v>
      </c>
      <c r="AL84" s="7">
        <v>4860000</v>
      </c>
      <c r="AM84" s="7">
        <v>4860000</v>
      </c>
      <c r="AN84" s="7">
        <v>4860000</v>
      </c>
      <c r="AO84" s="7">
        <f t="shared" si="2"/>
        <v>0</v>
      </c>
      <c r="BJ84" s="32">
        <f t="shared" si="3"/>
        <v>0</v>
      </c>
      <c r="BK84" s="32"/>
      <c r="BL84" s="31"/>
    </row>
    <row r="85" spans="1:64" x14ac:dyDescent="0.2">
      <c r="A85" s="31">
        <v>1671</v>
      </c>
      <c r="B85" s="31" t="s">
        <v>716</v>
      </c>
      <c r="C85" s="31" t="s">
        <v>717</v>
      </c>
      <c r="D85" s="31" t="s">
        <v>718</v>
      </c>
      <c r="E85" s="31" t="s">
        <v>319</v>
      </c>
      <c r="F85" s="31">
        <v>178</v>
      </c>
      <c r="G85" s="31">
        <v>1</v>
      </c>
      <c r="H85" s="31" t="s">
        <v>305</v>
      </c>
      <c r="I85" s="31" t="s">
        <v>719</v>
      </c>
      <c r="J85" s="31"/>
      <c r="K85" s="31" t="s">
        <v>720</v>
      </c>
      <c r="L85" s="31" t="s">
        <v>308</v>
      </c>
      <c r="N85" s="31" t="s">
        <v>433</v>
      </c>
      <c r="O85" s="31" t="s">
        <v>310</v>
      </c>
      <c r="P85" s="7">
        <v>2900000</v>
      </c>
      <c r="AB85" s="31" t="s">
        <v>433</v>
      </c>
      <c r="AC85" s="31" t="s">
        <v>310</v>
      </c>
      <c r="AD85" s="31" t="s">
        <v>310</v>
      </c>
      <c r="AE85" s="31" t="s">
        <v>310</v>
      </c>
      <c r="AF85" s="31" t="s">
        <v>310</v>
      </c>
      <c r="AJ85" s="7">
        <v>2900000</v>
      </c>
      <c r="AK85" s="7">
        <v>2900000</v>
      </c>
      <c r="AL85" s="7">
        <v>2900000</v>
      </c>
      <c r="AM85" s="7">
        <v>2900000</v>
      </c>
      <c r="AN85" s="7">
        <v>2900000</v>
      </c>
      <c r="AO85" s="7">
        <f t="shared" si="2"/>
        <v>0</v>
      </c>
      <c r="BJ85" s="32">
        <f t="shared" si="3"/>
        <v>0</v>
      </c>
      <c r="BK85" s="32"/>
      <c r="BL85" s="31"/>
    </row>
    <row r="86" spans="1:64" x14ac:dyDescent="0.2">
      <c r="A86" s="31">
        <v>88041</v>
      </c>
      <c r="B86" s="31" t="s">
        <v>721</v>
      </c>
      <c r="C86" s="31" t="s">
        <v>722</v>
      </c>
      <c r="D86" s="31" t="s">
        <v>723</v>
      </c>
      <c r="E86" s="31" t="s">
        <v>304</v>
      </c>
      <c r="F86" s="31">
        <v>183</v>
      </c>
      <c r="G86" s="31">
        <v>0</v>
      </c>
      <c r="H86" s="31" t="s">
        <v>305</v>
      </c>
      <c r="I86" s="31" t="s">
        <v>724</v>
      </c>
      <c r="J86" s="31"/>
      <c r="K86" s="31" t="s">
        <v>725</v>
      </c>
      <c r="L86" s="31" t="s">
        <v>308</v>
      </c>
      <c r="N86" s="31" t="s">
        <v>433</v>
      </c>
      <c r="O86" s="31" t="s">
        <v>310</v>
      </c>
      <c r="P86" s="7">
        <v>80000</v>
      </c>
      <c r="AB86" s="31" t="s">
        <v>433</v>
      </c>
      <c r="AC86" s="31" t="s">
        <v>310</v>
      </c>
      <c r="AD86" s="31" t="s">
        <v>310</v>
      </c>
      <c r="AE86" s="31" t="s">
        <v>310</v>
      </c>
      <c r="AF86" s="31" t="s">
        <v>310</v>
      </c>
      <c r="AJ86" s="7">
        <v>80000</v>
      </c>
      <c r="AK86" s="7">
        <v>80000</v>
      </c>
      <c r="AL86" s="7">
        <v>80000</v>
      </c>
      <c r="AM86" s="7">
        <v>80000</v>
      </c>
      <c r="AN86" s="7">
        <v>80000</v>
      </c>
      <c r="AO86" s="7">
        <f t="shared" si="2"/>
        <v>0</v>
      </c>
      <c r="BJ86" s="32">
        <f t="shared" si="3"/>
        <v>0</v>
      </c>
      <c r="BK86" s="32"/>
      <c r="BL86" s="31"/>
    </row>
    <row r="87" spans="1:64" x14ac:dyDescent="0.2">
      <c r="A87" s="31">
        <v>88584</v>
      </c>
      <c r="B87" s="31" t="s">
        <v>726</v>
      </c>
      <c r="C87" s="31" t="s">
        <v>727</v>
      </c>
      <c r="D87" s="31" t="s">
        <v>728</v>
      </c>
      <c r="E87" s="31" t="s">
        <v>304</v>
      </c>
      <c r="F87" s="31">
        <v>184</v>
      </c>
      <c r="G87" s="31">
        <v>0</v>
      </c>
      <c r="H87" s="31" t="s">
        <v>305</v>
      </c>
      <c r="I87" s="31" t="s">
        <v>729</v>
      </c>
      <c r="J87" s="31"/>
      <c r="K87" s="31" t="s">
        <v>730</v>
      </c>
      <c r="L87" s="31" t="s">
        <v>308</v>
      </c>
      <c r="N87" s="31" t="s">
        <v>362</v>
      </c>
      <c r="O87" s="31" t="s">
        <v>310</v>
      </c>
      <c r="P87" s="7">
        <v>80000</v>
      </c>
      <c r="AB87" s="31" t="s">
        <v>362</v>
      </c>
      <c r="AC87" s="31" t="s">
        <v>310</v>
      </c>
      <c r="AD87" s="31" t="s">
        <v>310</v>
      </c>
      <c r="AE87" s="31" t="s">
        <v>310</v>
      </c>
      <c r="AF87" s="31" t="s">
        <v>310</v>
      </c>
      <c r="AJ87" s="7">
        <v>80000</v>
      </c>
      <c r="AK87" s="7">
        <v>80000</v>
      </c>
      <c r="AL87" s="7">
        <v>80000</v>
      </c>
      <c r="AM87" s="7">
        <v>80000</v>
      </c>
      <c r="AN87" s="7">
        <v>80000</v>
      </c>
      <c r="AO87" s="7">
        <f t="shared" si="2"/>
        <v>0</v>
      </c>
      <c r="BJ87" s="32">
        <f t="shared" si="3"/>
        <v>0</v>
      </c>
      <c r="BK87" s="32"/>
      <c r="BL87" s="31"/>
    </row>
    <row r="88" spans="1:64" x14ac:dyDescent="0.2">
      <c r="A88" s="31">
        <v>88523</v>
      </c>
      <c r="B88" s="31" t="s">
        <v>731</v>
      </c>
      <c r="C88" s="31">
        <v>46590</v>
      </c>
      <c r="D88" s="31" t="s">
        <v>732</v>
      </c>
      <c r="E88" s="31" t="s">
        <v>304</v>
      </c>
      <c r="F88" s="31">
        <v>187</v>
      </c>
      <c r="G88" s="31">
        <v>0</v>
      </c>
      <c r="H88" s="31" t="s">
        <v>305</v>
      </c>
      <c r="I88" s="31" t="s">
        <v>733</v>
      </c>
      <c r="J88" s="31">
        <v>361</v>
      </c>
      <c r="K88" s="31" t="s">
        <v>734</v>
      </c>
      <c r="L88" s="31" t="s">
        <v>308</v>
      </c>
      <c r="M88" s="31" t="s">
        <v>308</v>
      </c>
      <c r="N88" s="31" t="s">
        <v>362</v>
      </c>
      <c r="O88" s="31" t="s">
        <v>310</v>
      </c>
      <c r="P88" s="7">
        <v>80000</v>
      </c>
      <c r="R88" s="31" t="s">
        <v>362</v>
      </c>
      <c r="S88" s="31" t="s">
        <v>310</v>
      </c>
      <c r="T88" s="7">
        <v>80000</v>
      </c>
      <c r="AB88" s="31" t="s">
        <v>362</v>
      </c>
      <c r="AC88" s="31" t="s">
        <v>310</v>
      </c>
      <c r="AD88" s="31" t="s">
        <v>310</v>
      </c>
      <c r="AE88" s="31" t="s">
        <v>310</v>
      </c>
      <c r="AF88" s="31" t="s">
        <v>310</v>
      </c>
      <c r="AJ88" s="7">
        <v>0</v>
      </c>
      <c r="AK88" s="7">
        <v>0</v>
      </c>
      <c r="AL88" s="7">
        <v>80000</v>
      </c>
      <c r="AM88" s="7">
        <v>80000</v>
      </c>
      <c r="AN88" s="7">
        <v>80000</v>
      </c>
      <c r="AO88" s="7">
        <f t="shared" si="2"/>
        <v>0</v>
      </c>
      <c r="BJ88" s="32">
        <f t="shared" si="3"/>
        <v>-80000</v>
      </c>
      <c r="BK88" s="32" t="s">
        <v>735</v>
      </c>
      <c r="BL88" s="36">
        <v>43955</v>
      </c>
    </row>
    <row r="89" spans="1:64" x14ac:dyDescent="0.2">
      <c r="A89" s="31">
        <v>3726</v>
      </c>
      <c r="B89" s="31" t="s">
        <v>736</v>
      </c>
      <c r="C89" s="31" t="s">
        <v>737</v>
      </c>
      <c r="D89" s="31" t="s">
        <v>738</v>
      </c>
      <c r="E89" s="31" t="s">
        <v>304</v>
      </c>
      <c r="F89" s="31">
        <v>192</v>
      </c>
      <c r="G89" s="31">
        <v>0</v>
      </c>
      <c r="H89" s="31" t="s">
        <v>320</v>
      </c>
      <c r="I89" s="31" t="s">
        <v>739</v>
      </c>
      <c r="J89" s="31"/>
      <c r="K89" s="31" t="s">
        <v>740</v>
      </c>
      <c r="L89" s="31" t="s">
        <v>308</v>
      </c>
      <c r="N89" s="31" t="s">
        <v>362</v>
      </c>
      <c r="O89" s="31" t="s">
        <v>310</v>
      </c>
      <c r="P89" s="7">
        <v>0</v>
      </c>
      <c r="AB89" s="31" t="s">
        <v>362</v>
      </c>
      <c r="AC89" s="31" t="s">
        <v>310</v>
      </c>
      <c r="AD89" s="31" t="s">
        <v>310</v>
      </c>
      <c r="AE89" s="31" t="s">
        <v>310</v>
      </c>
      <c r="AF89" s="31" t="s">
        <v>310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f t="shared" si="2"/>
        <v>0</v>
      </c>
      <c r="BJ89" s="32">
        <f t="shared" si="3"/>
        <v>0</v>
      </c>
      <c r="BK89" s="32"/>
      <c r="BL89" s="31"/>
    </row>
    <row r="90" spans="1:64" x14ac:dyDescent="0.2">
      <c r="A90" s="31">
        <v>2516</v>
      </c>
      <c r="B90" s="31" t="s">
        <v>741</v>
      </c>
      <c r="C90" s="31" t="s">
        <v>742</v>
      </c>
      <c r="D90" s="31" t="s">
        <v>743</v>
      </c>
      <c r="E90" s="31" t="s">
        <v>332</v>
      </c>
      <c r="F90" s="31">
        <v>210</v>
      </c>
      <c r="G90" s="31">
        <v>0</v>
      </c>
      <c r="H90" s="31" t="s">
        <v>305</v>
      </c>
      <c r="I90" s="31" t="s">
        <v>648</v>
      </c>
      <c r="J90" s="31"/>
      <c r="K90" s="31" t="s">
        <v>744</v>
      </c>
      <c r="L90" s="31" t="s">
        <v>308</v>
      </c>
      <c r="N90" s="31" t="s">
        <v>433</v>
      </c>
      <c r="O90" s="31" t="s">
        <v>310</v>
      </c>
      <c r="P90" s="7">
        <v>3500000</v>
      </c>
      <c r="AB90" s="31" t="s">
        <v>433</v>
      </c>
      <c r="AC90" s="31" t="s">
        <v>310</v>
      </c>
      <c r="AD90" s="31" t="s">
        <v>310</v>
      </c>
      <c r="AE90" s="31" t="s">
        <v>310</v>
      </c>
      <c r="AF90" s="31" t="s">
        <v>310</v>
      </c>
      <c r="AJ90" s="7">
        <v>3500000</v>
      </c>
      <c r="AK90" s="7">
        <v>3500000</v>
      </c>
      <c r="AL90" s="7">
        <v>3500000</v>
      </c>
      <c r="AM90" s="7">
        <v>3500000</v>
      </c>
      <c r="AN90" s="7">
        <v>3500000</v>
      </c>
      <c r="AO90" s="7">
        <f t="shared" si="2"/>
        <v>0</v>
      </c>
      <c r="BJ90" s="32">
        <f t="shared" si="3"/>
        <v>0</v>
      </c>
      <c r="BK90" s="32"/>
      <c r="BL90" s="31"/>
    </row>
    <row r="91" spans="1:64" x14ac:dyDescent="0.2">
      <c r="A91" s="31">
        <v>2405</v>
      </c>
      <c r="B91" s="31" t="s">
        <v>745</v>
      </c>
      <c r="C91" s="31" t="s">
        <v>746</v>
      </c>
      <c r="D91" s="31" t="s">
        <v>747</v>
      </c>
      <c r="E91" s="31" t="s">
        <v>319</v>
      </c>
      <c r="F91" s="31">
        <v>211</v>
      </c>
      <c r="G91" s="31">
        <v>2</v>
      </c>
      <c r="H91" s="31" t="s">
        <v>305</v>
      </c>
      <c r="I91" s="31" t="s">
        <v>523</v>
      </c>
      <c r="J91" s="31"/>
      <c r="K91" s="31" t="s">
        <v>315</v>
      </c>
      <c r="L91" s="31" t="s">
        <v>308</v>
      </c>
      <c r="N91" s="31" t="s">
        <v>309</v>
      </c>
      <c r="O91" s="31" t="s">
        <v>310</v>
      </c>
      <c r="P91" s="7">
        <v>940000</v>
      </c>
      <c r="AB91" s="31" t="s">
        <v>309</v>
      </c>
      <c r="AC91" s="31" t="s">
        <v>310</v>
      </c>
      <c r="AD91" s="31" t="s">
        <v>310</v>
      </c>
      <c r="AE91" s="31" t="s">
        <v>310</v>
      </c>
      <c r="AF91" s="31" t="s">
        <v>310</v>
      </c>
      <c r="AJ91" s="7">
        <v>940000</v>
      </c>
      <c r="AK91" s="7">
        <v>940000</v>
      </c>
      <c r="AL91" s="7">
        <v>940000</v>
      </c>
      <c r="AM91" s="7">
        <v>940000</v>
      </c>
      <c r="AN91" s="7">
        <v>940000</v>
      </c>
      <c r="AO91" s="7">
        <f t="shared" si="2"/>
        <v>0</v>
      </c>
      <c r="BJ91" s="32">
        <f t="shared" si="3"/>
        <v>0</v>
      </c>
      <c r="BK91" s="32"/>
      <c r="BL91" s="31"/>
    </row>
    <row r="92" spans="1:64" x14ac:dyDescent="0.2">
      <c r="A92" s="31">
        <v>2406</v>
      </c>
      <c r="B92" s="31" t="s">
        <v>748</v>
      </c>
      <c r="C92" s="31" t="s">
        <v>749</v>
      </c>
      <c r="D92" s="31" t="s">
        <v>750</v>
      </c>
      <c r="E92" s="31" t="s">
        <v>319</v>
      </c>
      <c r="F92" s="31">
        <v>211</v>
      </c>
      <c r="G92" s="31">
        <v>3</v>
      </c>
      <c r="H92" s="31" t="s">
        <v>305</v>
      </c>
      <c r="I92" s="31" t="s">
        <v>751</v>
      </c>
      <c r="J92" s="31"/>
      <c r="K92" s="31" t="s">
        <v>315</v>
      </c>
      <c r="L92" s="31" t="s">
        <v>308</v>
      </c>
      <c r="N92" s="31" t="s">
        <v>309</v>
      </c>
      <c r="O92" s="31" t="s">
        <v>310</v>
      </c>
      <c r="P92" s="7">
        <v>1200000</v>
      </c>
      <c r="AB92" s="31" t="s">
        <v>309</v>
      </c>
      <c r="AC92" s="31" t="s">
        <v>310</v>
      </c>
      <c r="AD92" s="31" t="s">
        <v>310</v>
      </c>
      <c r="AE92" s="31" t="s">
        <v>310</v>
      </c>
      <c r="AF92" s="31" t="s">
        <v>310</v>
      </c>
      <c r="AJ92" s="7">
        <v>1200000</v>
      </c>
      <c r="AK92" s="7">
        <v>1200000</v>
      </c>
      <c r="AL92" s="7">
        <v>1200000</v>
      </c>
      <c r="AM92" s="7">
        <v>1200000</v>
      </c>
      <c r="AN92" s="7">
        <v>1200000</v>
      </c>
      <c r="AO92" s="7">
        <f t="shared" si="2"/>
        <v>0</v>
      </c>
      <c r="BJ92" s="32">
        <f t="shared" si="3"/>
        <v>0</v>
      </c>
      <c r="BK92" s="32"/>
      <c r="BL92" s="31"/>
    </row>
    <row r="93" spans="1:64" x14ac:dyDescent="0.2">
      <c r="A93" s="31">
        <v>2146</v>
      </c>
      <c r="B93" s="31" t="s">
        <v>752</v>
      </c>
      <c r="C93" s="31" t="s">
        <v>753</v>
      </c>
      <c r="D93" s="31" t="s">
        <v>754</v>
      </c>
      <c r="E93" s="31" t="s">
        <v>319</v>
      </c>
      <c r="F93" s="31">
        <v>211</v>
      </c>
      <c r="G93" s="31">
        <v>4</v>
      </c>
      <c r="H93" s="31" t="s">
        <v>305</v>
      </c>
      <c r="I93" s="31" t="s">
        <v>755</v>
      </c>
      <c r="J93" s="31"/>
      <c r="K93" s="31" t="s">
        <v>315</v>
      </c>
      <c r="L93" s="31" t="s">
        <v>308</v>
      </c>
      <c r="N93" s="31" t="s">
        <v>335</v>
      </c>
      <c r="O93" s="31" t="s">
        <v>310</v>
      </c>
      <c r="P93" s="7">
        <v>1400000</v>
      </c>
      <c r="AB93" s="31" t="s">
        <v>335</v>
      </c>
      <c r="AC93" s="31" t="s">
        <v>310</v>
      </c>
      <c r="AD93" s="31" t="s">
        <v>310</v>
      </c>
      <c r="AE93" s="31" t="s">
        <v>310</v>
      </c>
      <c r="AF93" s="31" t="s">
        <v>310</v>
      </c>
      <c r="AJ93" s="7">
        <v>1400000</v>
      </c>
      <c r="AK93" s="7">
        <v>1400000</v>
      </c>
      <c r="AL93" s="7">
        <v>1400000</v>
      </c>
      <c r="AM93" s="7">
        <v>1400000</v>
      </c>
      <c r="AN93" s="7">
        <v>1400000</v>
      </c>
      <c r="AO93" s="7">
        <f t="shared" si="2"/>
        <v>0</v>
      </c>
      <c r="BJ93" s="32">
        <f t="shared" si="3"/>
        <v>0</v>
      </c>
      <c r="BK93" s="32"/>
      <c r="BL93" s="31"/>
    </row>
    <row r="94" spans="1:64" ht="12.75" customHeight="1" x14ac:dyDescent="0.2">
      <c r="A94" s="31">
        <v>600010</v>
      </c>
      <c r="B94" s="31" t="s">
        <v>756</v>
      </c>
      <c r="D94" s="31" t="s">
        <v>757</v>
      </c>
      <c r="E94" s="31" t="s">
        <v>319</v>
      </c>
      <c r="F94" s="31">
        <v>211</v>
      </c>
      <c r="G94" s="31">
        <v>5</v>
      </c>
      <c r="H94" s="31" t="s">
        <v>305</v>
      </c>
      <c r="I94" s="31" t="s">
        <v>758</v>
      </c>
      <c r="J94" s="31"/>
      <c r="K94" s="31" t="s">
        <v>759</v>
      </c>
      <c r="L94" s="31" t="s">
        <v>308</v>
      </c>
      <c r="N94" s="31" t="s">
        <v>760</v>
      </c>
      <c r="O94" s="31" t="s">
        <v>310</v>
      </c>
      <c r="P94" s="7">
        <v>5220000</v>
      </c>
      <c r="AB94" s="31" t="s">
        <v>760</v>
      </c>
      <c r="AC94" s="31" t="s">
        <v>310</v>
      </c>
      <c r="AD94" s="31" t="s">
        <v>310</v>
      </c>
      <c r="AE94" s="31" t="s">
        <v>310</v>
      </c>
      <c r="AF94" s="31" t="s">
        <v>310</v>
      </c>
      <c r="AJ94" s="7">
        <v>5220000</v>
      </c>
      <c r="AK94" s="7">
        <v>5220000</v>
      </c>
      <c r="AL94" s="7">
        <v>5220000</v>
      </c>
      <c r="AM94" s="7">
        <v>5220000</v>
      </c>
      <c r="AN94" s="7">
        <v>5220000</v>
      </c>
      <c r="AO94" s="7">
        <f t="shared" si="2"/>
        <v>0</v>
      </c>
      <c r="BJ94" s="32">
        <f t="shared" si="3"/>
        <v>0</v>
      </c>
      <c r="BK94" s="32"/>
      <c r="BL94" s="31"/>
    </row>
    <row r="95" spans="1:64" ht="12.75" customHeight="1" x14ac:dyDescent="0.2">
      <c r="A95" s="31">
        <v>600011</v>
      </c>
      <c r="B95" s="31" t="s">
        <v>756</v>
      </c>
      <c r="D95" s="31" t="s">
        <v>761</v>
      </c>
      <c r="E95" s="31" t="s">
        <v>319</v>
      </c>
      <c r="F95" s="31">
        <v>211</v>
      </c>
      <c r="G95" s="31">
        <v>5</v>
      </c>
      <c r="H95" s="31" t="s">
        <v>305</v>
      </c>
      <c r="I95" s="31" t="s">
        <v>758</v>
      </c>
      <c r="J95" s="31"/>
      <c r="K95" s="31" t="s">
        <v>762</v>
      </c>
      <c r="L95" s="31" t="s">
        <v>308</v>
      </c>
      <c r="N95" s="31" t="s">
        <v>760</v>
      </c>
      <c r="O95" s="31" t="s">
        <v>310</v>
      </c>
      <c r="P95" s="7">
        <v>5640000</v>
      </c>
      <c r="AB95" s="31" t="s">
        <v>760</v>
      </c>
      <c r="AC95" s="31" t="s">
        <v>310</v>
      </c>
      <c r="AD95" s="31" t="s">
        <v>310</v>
      </c>
      <c r="AE95" s="31" t="s">
        <v>310</v>
      </c>
      <c r="AF95" s="31" t="s">
        <v>310</v>
      </c>
      <c r="AJ95" s="7">
        <v>5640000</v>
      </c>
      <c r="AK95" s="7">
        <v>5640000</v>
      </c>
      <c r="AL95" s="7">
        <v>5640000</v>
      </c>
      <c r="AM95" s="7">
        <v>5640000</v>
      </c>
      <c r="AN95" s="7">
        <v>5640000</v>
      </c>
      <c r="AO95" s="7">
        <f t="shared" si="2"/>
        <v>0</v>
      </c>
      <c r="BJ95" s="32">
        <f t="shared" si="3"/>
        <v>0</v>
      </c>
      <c r="BK95" s="32"/>
      <c r="BL95" s="31"/>
    </row>
    <row r="96" spans="1:64" x14ac:dyDescent="0.2">
      <c r="A96" s="31">
        <v>600012</v>
      </c>
      <c r="B96" s="31" t="s">
        <v>756</v>
      </c>
      <c r="D96" s="31" t="s">
        <v>763</v>
      </c>
      <c r="E96" s="31" t="s">
        <v>319</v>
      </c>
      <c r="F96" s="31">
        <v>211</v>
      </c>
      <c r="G96" s="31">
        <v>5</v>
      </c>
      <c r="H96" s="31" t="s">
        <v>305</v>
      </c>
      <c r="I96" s="31" t="s">
        <v>758</v>
      </c>
      <c r="J96" s="31"/>
      <c r="K96" s="31" t="s">
        <v>764</v>
      </c>
      <c r="L96" s="31" t="s">
        <v>308</v>
      </c>
      <c r="N96" s="31" t="s">
        <v>760</v>
      </c>
      <c r="O96" s="31" t="s">
        <v>310</v>
      </c>
      <c r="P96" s="7">
        <v>3640000</v>
      </c>
      <c r="AB96" s="31" t="s">
        <v>760</v>
      </c>
      <c r="AC96" s="31" t="s">
        <v>310</v>
      </c>
      <c r="AD96" s="31" t="s">
        <v>310</v>
      </c>
      <c r="AE96" s="31" t="s">
        <v>310</v>
      </c>
      <c r="AF96" s="31" t="s">
        <v>310</v>
      </c>
      <c r="AJ96" s="7">
        <v>3640000</v>
      </c>
      <c r="AK96" s="7">
        <v>3640000</v>
      </c>
      <c r="AL96" s="7">
        <v>3640000</v>
      </c>
      <c r="AM96" s="7">
        <v>3640000</v>
      </c>
      <c r="AN96" s="7">
        <v>3640000</v>
      </c>
      <c r="AO96" s="7">
        <f t="shared" si="2"/>
        <v>0</v>
      </c>
      <c r="BJ96" s="32">
        <f t="shared" si="3"/>
        <v>0</v>
      </c>
      <c r="BK96" s="32"/>
      <c r="BL96" s="31"/>
    </row>
    <row r="97" spans="1:64" ht="12.75" customHeight="1" x14ac:dyDescent="0.2">
      <c r="A97" s="31">
        <v>2277</v>
      </c>
      <c r="B97" s="31" t="s">
        <v>765</v>
      </c>
      <c r="C97" s="31" t="s">
        <v>766</v>
      </c>
      <c r="D97" s="31" t="s">
        <v>767</v>
      </c>
      <c r="E97" s="31" t="s">
        <v>768</v>
      </c>
      <c r="F97" s="31">
        <v>236</v>
      </c>
      <c r="G97" s="31">
        <v>0</v>
      </c>
      <c r="H97" s="31" t="s">
        <v>305</v>
      </c>
      <c r="I97" s="31" t="s">
        <v>769</v>
      </c>
      <c r="J97" s="31"/>
      <c r="K97" s="31" t="s">
        <v>770</v>
      </c>
      <c r="L97" s="31" t="s">
        <v>308</v>
      </c>
      <c r="N97" s="31" t="s">
        <v>335</v>
      </c>
      <c r="O97" s="31" t="s">
        <v>310</v>
      </c>
      <c r="P97" s="7">
        <v>810000</v>
      </c>
      <c r="AB97" s="31" t="s">
        <v>335</v>
      </c>
      <c r="AC97" s="31" t="s">
        <v>310</v>
      </c>
      <c r="AD97" s="31" t="s">
        <v>310</v>
      </c>
      <c r="AE97" s="31" t="s">
        <v>310</v>
      </c>
      <c r="AF97" s="31" t="s">
        <v>310</v>
      </c>
      <c r="AJ97" s="7">
        <v>810000</v>
      </c>
      <c r="AK97" s="7">
        <v>810000</v>
      </c>
      <c r="AL97" s="7">
        <v>810000</v>
      </c>
      <c r="AM97" s="7">
        <v>810000</v>
      </c>
      <c r="AN97" s="7">
        <v>810000</v>
      </c>
      <c r="AO97" s="7">
        <f t="shared" si="2"/>
        <v>0</v>
      </c>
      <c r="BJ97" s="32">
        <f t="shared" si="3"/>
        <v>0</v>
      </c>
      <c r="BK97" s="32"/>
      <c r="BL97" s="31"/>
    </row>
    <row r="98" spans="1:64" x14ac:dyDescent="0.2">
      <c r="A98" s="31">
        <v>1953</v>
      </c>
      <c r="B98" s="31" t="s">
        <v>771</v>
      </c>
      <c r="C98" s="31" t="s">
        <v>772</v>
      </c>
      <c r="D98" s="31" t="s">
        <v>773</v>
      </c>
      <c r="E98" s="31" t="s">
        <v>332</v>
      </c>
      <c r="F98" s="31">
        <v>237</v>
      </c>
      <c r="G98" s="31">
        <v>0</v>
      </c>
      <c r="H98" s="31" t="s">
        <v>305</v>
      </c>
      <c r="I98" s="31" t="s">
        <v>774</v>
      </c>
      <c r="J98" s="31"/>
      <c r="K98" s="31" t="s">
        <v>775</v>
      </c>
      <c r="L98" s="31" t="s">
        <v>308</v>
      </c>
      <c r="N98" s="31" t="s">
        <v>433</v>
      </c>
      <c r="O98" s="31" t="s">
        <v>310</v>
      </c>
      <c r="P98" s="7">
        <v>610000</v>
      </c>
      <c r="AB98" s="31" t="s">
        <v>433</v>
      </c>
      <c r="AC98" s="31" t="s">
        <v>310</v>
      </c>
      <c r="AD98" s="31" t="s">
        <v>310</v>
      </c>
      <c r="AE98" s="31" t="s">
        <v>310</v>
      </c>
      <c r="AF98" s="31" t="s">
        <v>310</v>
      </c>
      <c r="AJ98" s="7">
        <v>610000</v>
      </c>
      <c r="AK98" s="7">
        <v>610000</v>
      </c>
      <c r="AL98" s="7">
        <v>610000</v>
      </c>
      <c r="AM98" s="7">
        <v>610000</v>
      </c>
      <c r="AN98" s="7">
        <v>610000</v>
      </c>
      <c r="AO98" s="7">
        <f t="shared" si="2"/>
        <v>0</v>
      </c>
      <c r="BJ98" s="32">
        <f t="shared" si="3"/>
        <v>0</v>
      </c>
      <c r="BK98" s="32"/>
      <c r="BL98" s="31"/>
    </row>
    <row r="99" spans="1:64" x14ac:dyDescent="0.2">
      <c r="A99" s="31">
        <v>1516</v>
      </c>
      <c r="B99" s="31" t="s">
        <v>776</v>
      </c>
      <c r="C99" s="31" t="s">
        <v>777</v>
      </c>
      <c r="D99" s="31" t="s">
        <v>778</v>
      </c>
      <c r="E99" s="31" t="s">
        <v>319</v>
      </c>
      <c r="F99" s="31">
        <v>285</v>
      </c>
      <c r="G99" s="31">
        <v>0</v>
      </c>
      <c r="H99" s="31" t="s">
        <v>305</v>
      </c>
      <c r="I99" s="31" t="s">
        <v>779</v>
      </c>
      <c r="J99" s="31"/>
      <c r="K99" s="31" t="s">
        <v>780</v>
      </c>
      <c r="L99" s="31" t="s">
        <v>308</v>
      </c>
      <c r="N99" s="31" t="s">
        <v>309</v>
      </c>
      <c r="O99" s="31" t="s">
        <v>310</v>
      </c>
      <c r="P99" s="7">
        <v>1110000</v>
      </c>
      <c r="AB99" s="31" t="s">
        <v>309</v>
      </c>
      <c r="AC99" s="31" t="s">
        <v>310</v>
      </c>
      <c r="AD99" s="31" t="s">
        <v>310</v>
      </c>
      <c r="AE99" s="31" t="s">
        <v>310</v>
      </c>
      <c r="AF99" s="31" t="s">
        <v>310</v>
      </c>
      <c r="AJ99" s="7">
        <v>1110000</v>
      </c>
      <c r="AK99" s="7">
        <v>1110000</v>
      </c>
      <c r="AL99" s="7">
        <v>1110000</v>
      </c>
      <c r="AM99" s="7">
        <v>1110000</v>
      </c>
      <c r="AN99" s="7">
        <v>1110000</v>
      </c>
      <c r="AO99" s="7">
        <f t="shared" si="2"/>
        <v>0</v>
      </c>
      <c r="BJ99" s="32">
        <f t="shared" si="3"/>
        <v>0</v>
      </c>
      <c r="BK99" s="32"/>
      <c r="BL99" s="31"/>
    </row>
    <row r="100" spans="1:64" x14ac:dyDescent="0.2">
      <c r="A100" s="31">
        <v>1517</v>
      </c>
      <c r="B100" s="31" t="s">
        <v>781</v>
      </c>
      <c r="C100" s="31" t="s">
        <v>782</v>
      </c>
      <c r="D100" s="31" t="s">
        <v>783</v>
      </c>
      <c r="E100" s="31" t="s">
        <v>319</v>
      </c>
      <c r="F100" s="31">
        <v>301</v>
      </c>
      <c r="G100" s="31">
        <v>0</v>
      </c>
      <c r="H100" s="31" t="s">
        <v>305</v>
      </c>
      <c r="I100" s="31" t="s">
        <v>719</v>
      </c>
      <c r="J100" s="31"/>
      <c r="K100" s="31" t="s">
        <v>784</v>
      </c>
      <c r="L100" s="31" t="s">
        <v>308</v>
      </c>
      <c r="N100" s="31" t="s">
        <v>433</v>
      </c>
      <c r="O100" s="31" t="s">
        <v>310</v>
      </c>
      <c r="P100" s="7">
        <v>700000</v>
      </c>
      <c r="AB100" s="31" t="s">
        <v>433</v>
      </c>
      <c r="AC100" s="31" t="s">
        <v>310</v>
      </c>
      <c r="AD100" s="31" t="s">
        <v>310</v>
      </c>
      <c r="AE100" s="31" t="s">
        <v>310</v>
      </c>
      <c r="AF100" s="31" t="s">
        <v>310</v>
      </c>
      <c r="AJ100" s="7">
        <v>700000</v>
      </c>
      <c r="AK100" s="7">
        <v>700000</v>
      </c>
      <c r="AL100" s="7">
        <v>700000</v>
      </c>
      <c r="AM100" s="7">
        <v>700000</v>
      </c>
      <c r="AN100" s="7">
        <v>700000</v>
      </c>
      <c r="AO100" s="7">
        <f t="shared" si="2"/>
        <v>0</v>
      </c>
      <c r="BJ100" s="32">
        <f t="shared" si="3"/>
        <v>0</v>
      </c>
      <c r="BK100" s="32"/>
      <c r="BL100" s="31"/>
    </row>
    <row r="101" spans="1:64" x14ac:dyDescent="0.2">
      <c r="A101" s="31">
        <v>1691</v>
      </c>
      <c r="B101" s="31" t="s">
        <v>785</v>
      </c>
      <c r="C101" s="31" t="s">
        <v>786</v>
      </c>
      <c r="D101" s="31" t="s">
        <v>787</v>
      </c>
      <c r="E101" s="31" t="s">
        <v>788</v>
      </c>
      <c r="F101" s="31">
        <v>304</v>
      </c>
      <c r="G101" s="31">
        <v>0</v>
      </c>
      <c r="H101" s="31" t="s">
        <v>305</v>
      </c>
      <c r="I101" s="31" t="s">
        <v>355</v>
      </c>
      <c r="J101" s="31"/>
      <c r="K101" s="31" t="s">
        <v>789</v>
      </c>
      <c r="L101" s="31" t="s">
        <v>308</v>
      </c>
      <c r="N101" s="31" t="s">
        <v>415</v>
      </c>
      <c r="O101" s="31" t="s">
        <v>310</v>
      </c>
      <c r="P101" s="7">
        <v>2400000</v>
      </c>
      <c r="AB101" s="31" t="s">
        <v>415</v>
      </c>
      <c r="AC101" s="31" t="s">
        <v>310</v>
      </c>
      <c r="AD101" s="31" t="s">
        <v>310</v>
      </c>
      <c r="AE101" s="31" t="s">
        <v>310</v>
      </c>
      <c r="AF101" s="31" t="s">
        <v>310</v>
      </c>
      <c r="AJ101" s="7">
        <v>2400000</v>
      </c>
      <c r="AK101" s="7">
        <v>2400000</v>
      </c>
      <c r="AL101" s="7">
        <v>2400000</v>
      </c>
      <c r="AM101" s="7">
        <v>2400000</v>
      </c>
      <c r="AN101" s="7">
        <v>2400000</v>
      </c>
      <c r="AO101" s="7">
        <f t="shared" si="2"/>
        <v>0</v>
      </c>
      <c r="BJ101" s="32">
        <f t="shared" si="3"/>
        <v>0</v>
      </c>
      <c r="BK101" s="32"/>
      <c r="BL101" s="31"/>
    </row>
    <row r="102" spans="1:64" ht="12.75" customHeight="1" x14ac:dyDescent="0.2">
      <c r="A102" s="31">
        <v>2893</v>
      </c>
      <c r="B102" s="31" t="s">
        <v>790</v>
      </c>
      <c r="C102" s="31" t="s">
        <v>791</v>
      </c>
      <c r="D102" s="31" t="s">
        <v>792</v>
      </c>
      <c r="E102" s="31" t="s">
        <v>319</v>
      </c>
      <c r="F102" s="31">
        <v>309</v>
      </c>
      <c r="G102" s="31">
        <v>0</v>
      </c>
      <c r="H102" s="31" t="s">
        <v>305</v>
      </c>
      <c r="I102" s="31" t="s">
        <v>793</v>
      </c>
      <c r="J102" s="31"/>
      <c r="K102" s="31" t="s">
        <v>794</v>
      </c>
      <c r="L102" s="31" t="s">
        <v>308</v>
      </c>
      <c r="M102" s="31" t="s">
        <v>308</v>
      </c>
      <c r="N102" s="31" t="s">
        <v>795</v>
      </c>
      <c r="O102" s="31" t="s">
        <v>310</v>
      </c>
      <c r="P102" s="7">
        <v>2190000</v>
      </c>
      <c r="R102" s="31" t="s">
        <v>795</v>
      </c>
      <c r="S102" s="31" t="s">
        <v>310</v>
      </c>
      <c r="T102" s="7">
        <v>1450000</v>
      </c>
      <c r="AB102" s="31" t="s">
        <v>795</v>
      </c>
      <c r="AC102" s="31" t="s">
        <v>310</v>
      </c>
      <c r="AD102" s="31" t="s">
        <v>310</v>
      </c>
      <c r="AE102" s="31" t="s">
        <v>310</v>
      </c>
      <c r="AF102" s="31" t="s">
        <v>310</v>
      </c>
      <c r="AJ102" s="7">
        <v>1450000</v>
      </c>
      <c r="AK102" s="7">
        <v>1450000</v>
      </c>
      <c r="AL102" s="7">
        <v>1450000</v>
      </c>
      <c r="AM102" s="7">
        <v>1450000</v>
      </c>
      <c r="AN102" s="7">
        <v>1450000</v>
      </c>
      <c r="AO102" s="7">
        <f t="shared" si="2"/>
        <v>0</v>
      </c>
      <c r="BJ102" s="32">
        <f t="shared" si="3"/>
        <v>0</v>
      </c>
      <c r="BK102" s="32"/>
      <c r="BL102" s="31"/>
    </row>
    <row r="103" spans="1:64" x14ac:dyDescent="0.2">
      <c r="A103" s="31">
        <v>2811</v>
      </c>
      <c r="B103" s="31" t="s">
        <v>796</v>
      </c>
      <c r="C103" s="31" t="s">
        <v>797</v>
      </c>
      <c r="D103" s="31" t="s">
        <v>798</v>
      </c>
      <c r="E103" s="31" t="s">
        <v>319</v>
      </c>
      <c r="F103" s="31">
        <v>329</v>
      </c>
      <c r="G103" s="31">
        <v>0</v>
      </c>
      <c r="H103" s="31" t="s">
        <v>320</v>
      </c>
      <c r="I103" s="31" t="s">
        <v>799</v>
      </c>
      <c r="J103" s="31"/>
      <c r="K103" s="31" t="s">
        <v>800</v>
      </c>
      <c r="L103" s="31" t="s">
        <v>308</v>
      </c>
      <c r="N103" s="31" t="s">
        <v>323</v>
      </c>
      <c r="O103" s="31" t="s">
        <v>310</v>
      </c>
      <c r="P103" s="7">
        <v>4270000</v>
      </c>
      <c r="AB103" s="31" t="s">
        <v>323</v>
      </c>
      <c r="AC103" s="31" t="s">
        <v>310</v>
      </c>
      <c r="AD103" s="31" t="s">
        <v>310</v>
      </c>
      <c r="AE103" s="31" t="s">
        <v>310</v>
      </c>
      <c r="AF103" s="31" t="s">
        <v>310</v>
      </c>
      <c r="AJ103" s="7">
        <v>4270000</v>
      </c>
      <c r="AK103" s="7">
        <v>4270000</v>
      </c>
      <c r="AL103" s="7">
        <v>4270000</v>
      </c>
      <c r="AM103" s="7">
        <v>4270000</v>
      </c>
      <c r="AN103" s="7">
        <v>4270000</v>
      </c>
      <c r="AO103" s="7">
        <f t="shared" si="2"/>
        <v>0</v>
      </c>
      <c r="BJ103" s="32">
        <f t="shared" si="3"/>
        <v>0</v>
      </c>
      <c r="BK103" s="32"/>
      <c r="BL103" s="31"/>
    </row>
    <row r="104" spans="1:64" x14ac:dyDescent="0.2">
      <c r="A104" s="31">
        <v>1344</v>
      </c>
      <c r="B104" s="31" t="s">
        <v>801</v>
      </c>
      <c r="C104" s="31" t="s">
        <v>802</v>
      </c>
      <c r="D104" s="31" t="s">
        <v>803</v>
      </c>
      <c r="E104" s="31" t="s">
        <v>319</v>
      </c>
      <c r="F104" s="31">
        <v>329</v>
      </c>
      <c r="G104" s="31">
        <v>2</v>
      </c>
      <c r="H104" s="31" t="s">
        <v>305</v>
      </c>
      <c r="I104" s="31" t="s">
        <v>804</v>
      </c>
      <c r="J104" s="31"/>
      <c r="K104" s="31" t="s">
        <v>805</v>
      </c>
      <c r="L104" s="31" t="s">
        <v>308</v>
      </c>
      <c r="N104" s="31" t="s">
        <v>335</v>
      </c>
      <c r="O104" s="31" t="s">
        <v>310</v>
      </c>
      <c r="P104" s="7">
        <v>1460000</v>
      </c>
      <c r="AB104" s="31" t="s">
        <v>335</v>
      </c>
      <c r="AC104" s="31" t="s">
        <v>310</v>
      </c>
      <c r="AD104" s="31" t="s">
        <v>310</v>
      </c>
      <c r="AE104" s="31" t="s">
        <v>310</v>
      </c>
      <c r="AF104" s="31" t="s">
        <v>310</v>
      </c>
      <c r="AJ104" s="7">
        <v>1460000</v>
      </c>
      <c r="AK104" s="7">
        <v>1460000</v>
      </c>
      <c r="AL104" s="7">
        <v>1460000</v>
      </c>
      <c r="AM104" s="7">
        <v>1460000</v>
      </c>
      <c r="AN104" s="7">
        <v>1460000</v>
      </c>
      <c r="AO104" s="7">
        <f t="shared" si="2"/>
        <v>0</v>
      </c>
      <c r="BJ104" s="32">
        <f t="shared" si="3"/>
        <v>0</v>
      </c>
      <c r="BK104" s="32"/>
      <c r="BL104" s="31"/>
    </row>
    <row r="105" spans="1:64" x14ac:dyDescent="0.2">
      <c r="A105" s="31">
        <v>2450</v>
      </c>
      <c r="B105" s="31" t="s">
        <v>806</v>
      </c>
      <c r="C105" s="31" t="s">
        <v>807</v>
      </c>
      <c r="D105" s="31" t="s">
        <v>808</v>
      </c>
      <c r="E105" s="31" t="s">
        <v>319</v>
      </c>
      <c r="F105" s="31">
        <v>329</v>
      </c>
      <c r="G105" s="31">
        <v>3</v>
      </c>
      <c r="H105" s="31" t="s">
        <v>320</v>
      </c>
      <c r="I105" s="31" t="s">
        <v>809</v>
      </c>
      <c r="J105" s="31"/>
      <c r="K105" s="31" t="s">
        <v>810</v>
      </c>
      <c r="L105" s="31" t="s">
        <v>308</v>
      </c>
      <c r="N105" s="31" t="s">
        <v>323</v>
      </c>
      <c r="O105" s="31" t="s">
        <v>310</v>
      </c>
      <c r="P105" s="7">
        <v>0</v>
      </c>
      <c r="AB105" s="31" t="s">
        <v>323</v>
      </c>
      <c r="AC105" s="31" t="s">
        <v>310</v>
      </c>
      <c r="AD105" s="31" t="s">
        <v>310</v>
      </c>
      <c r="AE105" s="31" t="s">
        <v>310</v>
      </c>
      <c r="AF105" s="31" t="s">
        <v>310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f t="shared" si="2"/>
        <v>0</v>
      </c>
      <c r="BJ105" s="32">
        <f t="shared" si="3"/>
        <v>0</v>
      </c>
      <c r="BK105" s="32"/>
      <c r="BL105" s="31"/>
    </row>
    <row r="106" spans="1:64" x14ac:dyDescent="0.2">
      <c r="A106" s="31">
        <v>2641</v>
      </c>
      <c r="B106" s="31" t="s">
        <v>811</v>
      </c>
      <c r="C106" s="31" t="s">
        <v>812</v>
      </c>
      <c r="D106" s="31" t="s">
        <v>813</v>
      </c>
      <c r="E106" s="31" t="s">
        <v>319</v>
      </c>
      <c r="F106" s="31">
        <v>329</v>
      </c>
      <c r="G106" s="31">
        <v>4</v>
      </c>
      <c r="H106" s="31" t="s">
        <v>320</v>
      </c>
      <c r="I106" s="31" t="s">
        <v>814</v>
      </c>
      <c r="J106" s="31"/>
      <c r="K106" s="31" t="s">
        <v>815</v>
      </c>
      <c r="L106" s="31" t="s">
        <v>308</v>
      </c>
      <c r="N106" s="31" t="s">
        <v>433</v>
      </c>
      <c r="O106" s="31" t="s">
        <v>310</v>
      </c>
      <c r="P106" s="7">
        <v>1000000</v>
      </c>
      <c r="AB106" s="31" t="s">
        <v>433</v>
      </c>
      <c r="AC106" s="31" t="s">
        <v>310</v>
      </c>
      <c r="AD106" s="31" t="s">
        <v>310</v>
      </c>
      <c r="AE106" s="31" t="s">
        <v>310</v>
      </c>
      <c r="AF106" s="31" t="s">
        <v>310</v>
      </c>
      <c r="AJ106" s="7">
        <v>1000000</v>
      </c>
      <c r="AK106" s="7">
        <v>1000000</v>
      </c>
      <c r="AL106" s="7">
        <v>1000000</v>
      </c>
      <c r="AM106" s="7">
        <v>1000000</v>
      </c>
      <c r="AN106" s="7">
        <v>1000000</v>
      </c>
      <c r="AO106" s="7">
        <f t="shared" si="2"/>
        <v>0</v>
      </c>
      <c r="BJ106" s="32">
        <f t="shared" si="3"/>
        <v>0</v>
      </c>
      <c r="BK106" s="32"/>
      <c r="BL106" s="31"/>
    </row>
    <row r="107" spans="1:64" x14ac:dyDescent="0.2">
      <c r="A107" s="31">
        <v>1584</v>
      </c>
      <c r="B107" s="31" t="s">
        <v>816</v>
      </c>
      <c r="C107" s="31" t="s">
        <v>817</v>
      </c>
      <c r="D107" s="31" t="s">
        <v>818</v>
      </c>
      <c r="E107" s="31" t="s">
        <v>319</v>
      </c>
      <c r="F107" s="31">
        <v>341</v>
      </c>
      <c r="G107" s="31">
        <v>1</v>
      </c>
      <c r="H107" s="31" t="s">
        <v>305</v>
      </c>
      <c r="I107" s="31" t="s">
        <v>799</v>
      </c>
      <c r="J107" s="31"/>
      <c r="K107" s="31" t="s">
        <v>819</v>
      </c>
      <c r="L107" s="31" t="s">
        <v>308</v>
      </c>
      <c r="N107" s="31" t="s">
        <v>335</v>
      </c>
      <c r="O107" s="31" t="s">
        <v>310</v>
      </c>
      <c r="P107" s="7">
        <v>4530000</v>
      </c>
      <c r="AB107" s="31" t="s">
        <v>335</v>
      </c>
      <c r="AC107" s="31" t="s">
        <v>310</v>
      </c>
      <c r="AD107" s="31" t="s">
        <v>310</v>
      </c>
      <c r="AE107" s="31" t="s">
        <v>310</v>
      </c>
      <c r="AF107" s="31" t="s">
        <v>310</v>
      </c>
      <c r="AJ107" s="7">
        <v>4530000</v>
      </c>
      <c r="AK107" s="7">
        <v>4530000</v>
      </c>
      <c r="AL107" s="7">
        <v>4530000</v>
      </c>
      <c r="AM107" s="7">
        <v>4530000</v>
      </c>
      <c r="AN107" s="7">
        <v>4530000</v>
      </c>
      <c r="AO107" s="7">
        <f t="shared" si="2"/>
        <v>0</v>
      </c>
      <c r="BJ107" s="32">
        <f t="shared" si="3"/>
        <v>0</v>
      </c>
      <c r="BK107" s="32"/>
      <c r="BL107" s="31"/>
    </row>
    <row r="108" spans="1:64" x14ac:dyDescent="0.2">
      <c r="A108" s="31">
        <v>1585</v>
      </c>
      <c r="B108" s="31" t="s">
        <v>820</v>
      </c>
      <c r="C108" s="31" t="s">
        <v>821</v>
      </c>
      <c r="D108" s="31" t="s">
        <v>822</v>
      </c>
      <c r="E108" s="31" t="s">
        <v>319</v>
      </c>
      <c r="F108" s="31">
        <v>341</v>
      </c>
      <c r="G108" s="31">
        <v>2</v>
      </c>
      <c r="H108" s="31" t="s">
        <v>305</v>
      </c>
      <c r="I108" s="31" t="s">
        <v>823</v>
      </c>
      <c r="J108" s="31"/>
      <c r="K108" s="31" t="s">
        <v>824</v>
      </c>
      <c r="L108" s="31" t="s">
        <v>308</v>
      </c>
      <c r="N108" s="31" t="s">
        <v>335</v>
      </c>
      <c r="O108" s="31" t="s">
        <v>310</v>
      </c>
      <c r="P108" s="7">
        <v>0</v>
      </c>
      <c r="AB108" s="31" t="s">
        <v>335</v>
      </c>
      <c r="AC108" s="31" t="s">
        <v>310</v>
      </c>
      <c r="AD108" s="31" t="s">
        <v>310</v>
      </c>
      <c r="AE108" s="31" t="s">
        <v>310</v>
      </c>
      <c r="AF108" s="31" t="s">
        <v>310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f t="shared" si="2"/>
        <v>0</v>
      </c>
      <c r="BJ108" s="32">
        <f t="shared" si="3"/>
        <v>0</v>
      </c>
      <c r="BK108" s="32"/>
      <c r="BL108" s="31"/>
    </row>
    <row r="109" spans="1:64" x14ac:dyDescent="0.2">
      <c r="A109" s="31">
        <v>2091</v>
      </c>
      <c r="B109" s="31" t="s">
        <v>825</v>
      </c>
      <c r="C109" s="31" t="s">
        <v>826</v>
      </c>
      <c r="D109" s="31" t="s">
        <v>827</v>
      </c>
      <c r="E109" s="31" t="s">
        <v>319</v>
      </c>
      <c r="F109" s="31">
        <v>341</v>
      </c>
      <c r="G109" s="31">
        <v>3</v>
      </c>
      <c r="H109" s="31" t="s">
        <v>305</v>
      </c>
      <c r="I109" s="31" t="s">
        <v>828</v>
      </c>
      <c r="J109" s="31"/>
      <c r="K109" s="31" t="s">
        <v>829</v>
      </c>
      <c r="L109" s="31" t="s">
        <v>308</v>
      </c>
      <c r="N109" s="31" t="s">
        <v>335</v>
      </c>
      <c r="O109" s="31" t="s">
        <v>310</v>
      </c>
      <c r="P109" s="7">
        <v>1710000</v>
      </c>
      <c r="AB109" s="31" t="s">
        <v>335</v>
      </c>
      <c r="AC109" s="31" t="s">
        <v>310</v>
      </c>
      <c r="AD109" s="31" t="s">
        <v>310</v>
      </c>
      <c r="AE109" s="31" t="s">
        <v>310</v>
      </c>
      <c r="AF109" s="31" t="s">
        <v>310</v>
      </c>
      <c r="AJ109" s="7">
        <v>1710000</v>
      </c>
      <c r="AK109" s="7">
        <v>1710000</v>
      </c>
      <c r="AL109" s="7">
        <v>1710000</v>
      </c>
      <c r="AM109" s="7">
        <v>1710000</v>
      </c>
      <c r="AN109" s="7">
        <v>1710000</v>
      </c>
      <c r="AO109" s="7">
        <f t="shared" si="2"/>
        <v>0</v>
      </c>
      <c r="BJ109" s="32">
        <f t="shared" si="3"/>
        <v>0</v>
      </c>
      <c r="BK109" s="32"/>
      <c r="BL109" s="31"/>
    </row>
    <row r="110" spans="1:64" x14ac:dyDescent="0.2">
      <c r="A110" s="31">
        <v>1350</v>
      </c>
      <c r="B110" s="31" t="s">
        <v>830</v>
      </c>
      <c r="C110" s="31" t="s">
        <v>831</v>
      </c>
      <c r="D110" s="31" t="s">
        <v>832</v>
      </c>
      <c r="E110" s="31" t="s">
        <v>319</v>
      </c>
      <c r="F110" s="31">
        <v>341</v>
      </c>
      <c r="G110" s="31">
        <v>4</v>
      </c>
      <c r="H110" s="31" t="s">
        <v>305</v>
      </c>
      <c r="I110" s="31" t="s">
        <v>804</v>
      </c>
      <c r="J110" s="31"/>
      <c r="K110" s="31" t="s">
        <v>833</v>
      </c>
      <c r="L110" s="31" t="s">
        <v>308</v>
      </c>
      <c r="N110" s="31" t="s">
        <v>433</v>
      </c>
      <c r="O110" s="31" t="s">
        <v>310</v>
      </c>
      <c r="P110" s="7">
        <v>460000</v>
      </c>
      <c r="AB110" s="31" t="s">
        <v>433</v>
      </c>
      <c r="AC110" s="31" t="s">
        <v>310</v>
      </c>
      <c r="AD110" s="31" t="s">
        <v>310</v>
      </c>
      <c r="AE110" s="31" t="s">
        <v>310</v>
      </c>
      <c r="AF110" s="31" t="s">
        <v>310</v>
      </c>
      <c r="AJ110" s="7">
        <v>460000</v>
      </c>
      <c r="AK110" s="7">
        <v>460000</v>
      </c>
      <c r="AL110" s="7">
        <v>460000</v>
      </c>
      <c r="AM110" s="7">
        <v>460000</v>
      </c>
      <c r="AN110" s="7">
        <v>460000</v>
      </c>
      <c r="AO110" s="7">
        <f t="shared" si="2"/>
        <v>0</v>
      </c>
      <c r="BJ110" s="32">
        <f t="shared" si="3"/>
        <v>0</v>
      </c>
      <c r="BK110" s="32"/>
      <c r="BL110" s="31"/>
    </row>
    <row r="111" spans="1:64" x14ac:dyDescent="0.2">
      <c r="A111" s="31">
        <v>1306</v>
      </c>
      <c r="B111" s="31" t="s">
        <v>834</v>
      </c>
      <c r="C111" s="31" t="s">
        <v>835</v>
      </c>
      <c r="D111" s="31" t="s">
        <v>836</v>
      </c>
      <c r="E111" s="31" t="s">
        <v>319</v>
      </c>
      <c r="F111" s="31">
        <v>347</v>
      </c>
      <c r="G111" s="31">
        <v>0</v>
      </c>
      <c r="H111" s="31" t="s">
        <v>320</v>
      </c>
      <c r="I111" s="31" t="s">
        <v>837</v>
      </c>
      <c r="J111" s="31"/>
      <c r="K111" s="31" t="s">
        <v>838</v>
      </c>
      <c r="L111" s="31" t="s">
        <v>308</v>
      </c>
      <c r="N111" s="31" t="s">
        <v>335</v>
      </c>
      <c r="O111" s="31" t="s">
        <v>310</v>
      </c>
      <c r="P111" s="7">
        <v>2350000</v>
      </c>
      <c r="AB111" s="31" t="s">
        <v>335</v>
      </c>
      <c r="AC111" s="31" t="s">
        <v>310</v>
      </c>
      <c r="AD111" s="31" t="s">
        <v>310</v>
      </c>
      <c r="AE111" s="31" t="s">
        <v>310</v>
      </c>
      <c r="AF111" s="31" t="s">
        <v>310</v>
      </c>
      <c r="AJ111" s="7">
        <v>2350000</v>
      </c>
      <c r="AK111" s="7">
        <v>2350000</v>
      </c>
      <c r="AL111" s="7">
        <v>2350000</v>
      </c>
      <c r="AM111" s="7">
        <v>2350000</v>
      </c>
      <c r="AN111" s="7">
        <v>2350000</v>
      </c>
      <c r="AO111" s="7">
        <f t="shared" si="2"/>
        <v>0</v>
      </c>
      <c r="BJ111" s="32">
        <f t="shared" si="3"/>
        <v>0</v>
      </c>
      <c r="BK111" s="32"/>
      <c r="BL111" s="31"/>
    </row>
    <row r="112" spans="1:64" x14ac:dyDescent="0.2">
      <c r="A112" s="31">
        <v>2829</v>
      </c>
      <c r="B112" s="31" t="s">
        <v>839</v>
      </c>
      <c r="C112" s="31" t="s">
        <v>840</v>
      </c>
      <c r="D112" s="31" t="s">
        <v>841</v>
      </c>
      <c r="E112" s="31" t="s">
        <v>319</v>
      </c>
      <c r="F112" s="31">
        <v>349</v>
      </c>
      <c r="G112" s="31">
        <v>0</v>
      </c>
      <c r="H112" s="31" t="s">
        <v>305</v>
      </c>
      <c r="I112" s="31" t="s">
        <v>842</v>
      </c>
      <c r="J112" s="31"/>
      <c r="K112" s="31" t="s">
        <v>843</v>
      </c>
      <c r="L112" s="31" t="s">
        <v>308</v>
      </c>
      <c r="N112" s="31" t="s">
        <v>344</v>
      </c>
      <c r="O112" s="31" t="s">
        <v>310</v>
      </c>
      <c r="P112" s="7">
        <v>5180000</v>
      </c>
      <c r="AB112" s="31" t="s">
        <v>344</v>
      </c>
      <c r="AC112" s="31" t="s">
        <v>310</v>
      </c>
      <c r="AD112" s="31" t="s">
        <v>310</v>
      </c>
      <c r="AE112" s="31" t="s">
        <v>310</v>
      </c>
      <c r="AF112" s="31" t="s">
        <v>310</v>
      </c>
      <c r="AJ112" s="7">
        <v>5180000</v>
      </c>
      <c r="AK112" s="7">
        <v>5180000</v>
      </c>
      <c r="AL112" s="7">
        <v>5180000</v>
      </c>
      <c r="AM112" s="7">
        <v>5180000</v>
      </c>
      <c r="AN112" s="7">
        <v>5180000</v>
      </c>
      <c r="AO112" s="7">
        <f t="shared" si="2"/>
        <v>0</v>
      </c>
      <c r="BJ112" s="32">
        <f t="shared" si="3"/>
        <v>0</v>
      </c>
      <c r="BK112" s="32"/>
      <c r="BL112" s="31"/>
    </row>
    <row r="113" spans="1:65" ht="12.75" customHeight="1" x14ac:dyDescent="0.2">
      <c r="A113" s="37">
        <v>600144</v>
      </c>
      <c r="B113" s="37" t="s">
        <v>844</v>
      </c>
      <c r="C113" s="37" t="s">
        <v>845</v>
      </c>
      <c r="D113" s="37" t="s">
        <v>846</v>
      </c>
      <c r="E113" s="37" t="s">
        <v>847</v>
      </c>
      <c r="F113" s="37">
        <v>616</v>
      </c>
      <c r="G113" s="37">
        <v>0</v>
      </c>
      <c r="H113" s="37"/>
      <c r="I113" s="37" t="s">
        <v>848</v>
      </c>
      <c r="J113" s="37">
        <v>357</v>
      </c>
      <c r="K113" s="37" t="s">
        <v>849</v>
      </c>
      <c r="L113" s="38"/>
      <c r="M113" s="38"/>
      <c r="N113" s="37" t="s">
        <v>590</v>
      </c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1" t="s">
        <v>310</v>
      </c>
      <c r="AD113" s="38"/>
      <c r="AE113" s="38"/>
      <c r="AF113" s="38"/>
      <c r="AG113" s="38"/>
      <c r="AH113" s="39">
        <v>43864</v>
      </c>
      <c r="AI113" s="31" t="s">
        <v>702</v>
      </c>
      <c r="AJ113" s="7">
        <v>5850000</v>
      </c>
      <c r="AK113" s="7">
        <v>5850000</v>
      </c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J113" s="32">
        <f t="shared" si="3"/>
        <v>5850000</v>
      </c>
      <c r="BK113" s="32" t="s">
        <v>320</v>
      </c>
    </row>
    <row r="114" spans="1:65" x14ac:dyDescent="0.2">
      <c r="A114" s="31">
        <v>1362</v>
      </c>
      <c r="B114" s="31" t="s">
        <v>850</v>
      </c>
      <c r="C114" s="31" t="s">
        <v>851</v>
      </c>
      <c r="D114" s="31" t="s">
        <v>852</v>
      </c>
      <c r="E114" s="31" t="s">
        <v>319</v>
      </c>
      <c r="F114" s="31">
        <v>621</v>
      </c>
      <c r="G114" s="31">
        <v>0</v>
      </c>
      <c r="H114" s="31" t="s">
        <v>305</v>
      </c>
      <c r="I114" s="31" t="s">
        <v>853</v>
      </c>
      <c r="J114" s="31"/>
      <c r="K114" s="31" t="s">
        <v>854</v>
      </c>
      <c r="L114" s="31" t="s">
        <v>308</v>
      </c>
      <c r="N114" s="31" t="s">
        <v>590</v>
      </c>
      <c r="O114" s="31" t="s">
        <v>310</v>
      </c>
      <c r="P114" s="7">
        <v>13000000</v>
      </c>
      <c r="AB114" s="31" t="s">
        <v>590</v>
      </c>
      <c r="AC114" s="31" t="s">
        <v>310</v>
      </c>
      <c r="AD114" s="31" t="s">
        <v>310</v>
      </c>
      <c r="AE114" s="31" t="s">
        <v>310</v>
      </c>
      <c r="AF114" s="31" t="s">
        <v>310</v>
      </c>
      <c r="AJ114" s="7">
        <v>13000000</v>
      </c>
      <c r="AK114" s="7">
        <v>13000000</v>
      </c>
      <c r="AL114" s="7">
        <v>13000000</v>
      </c>
      <c r="AM114" s="7">
        <v>13000000</v>
      </c>
      <c r="AN114" s="7">
        <v>13000000</v>
      </c>
      <c r="AO114" s="7">
        <f t="shared" ref="AO114:AO177" si="4">AM114-AN114</f>
        <v>0</v>
      </c>
      <c r="BJ114" s="32">
        <f t="shared" si="3"/>
        <v>0</v>
      </c>
      <c r="BK114" s="32"/>
      <c r="BL114" s="31"/>
    </row>
    <row r="115" spans="1:65" ht="12.75" customHeight="1" x14ac:dyDescent="0.2">
      <c r="A115" s="31">
        <v>1365</v>
      </c>
      <c r="B115" s="31" t="s">
        <v>855</v>
      </c>
      <c r="C115" s="31" t="s">
        <v>856</v>
      </c>
      <c r="D115" s="31" t="s">
        <v>857</v>
      </c>
      <c r="E115" s="31" t="s">
        <v>319</v>
      </c>
      <c r="F115" s="31">
        <v>702</v>
      </c>
      <c r="G115" s="31">
        <v>0</v>
      </c>
      <c r="H115" s="31" t="s">
        <v>305</v>
      </c>
      <c r="I115" s="31" t="s">
        <v>858</v>
      </c>
      <c r="J115" s="31"/>
      <c r="K115" s="31" t="s">
        <v>859</v>
      </c>
      <c r="L115" s="31" t="s">
        <v>308</v>
      </c>
      <c r="N115" s="31" t="s">
        <v>620</v>
      </c>
      <c r="O115" s="31" t="s">
        <v>310</v>
      </c>
      <c r="P115" s="7">
        <v>1000</v>
      </c>
      <c r="AB115" s="31" t="s">
        <v>620</v>
      </c>
      <c r="AC115" s="31" t="s">
        <v>310</v>
      </c>
      <c r="AD115" s="31" t="s">
        <v>310</v>
      </c>
      <c r="AE115" s="31" t="s">
        <v>310</v>
      </c>
      <c r="AF115" s="31" t="s">
        <v>310</v>
      </c>
      <c r="AJ115" s="7">
        <v>1000</v>
      </c>
      <c r="AK115" s="7">
        <v>1000</v>
      </c>
      <c r="AL115" s="7">
        <v>1000</v>
      </c>
      <c r="AM115" s="7">
        <v>1000</v>
      </c>
      <c r="AN115" s="7">
        <v>1000</v>
      </c>
      <c r="AO115" s="7">
        <f t="shared" si="4"/>
        <v>0</v>
      </c>
      <c r="BJ115" s="32">
        <f t="shared" si="3"/>
        <v>0</v>
      </c>
      <c r="BK115" s="32"/>
      <c r="BL115" s="31"/>
    </row>
    <row r="116" spans="1:65" x14ac:dyDescent="0.2">
      <c r="A116" s="31">
        <v>88058</v>
      </c>
      <c r="B116" s="31" t="s">
        <v>860</v>
      </c>
      <c r="C116" s="31" t="s">
        <v>861</v>
      </c>
      <c r="D116" s="31" t="s">
        <v>862</v>
      </c>
      <c r="E116" s="31" t="s">
        <v>863</v>
      </c>
      <c r="F116" s="31">
        <v>1026</v>
      </c>
      <c r="G116" s="31">
        <v>0</v>
      </c>
      <c r="H116" s="31" t="s">
        <v>305</v>
      </c>
      <c r="I116" s="31" t="s">
        <v>864</v>
      </c>
      <c r="J116" s="31"/>
      <c r="K116" s="31" t="s">
        <v>865</v>
      </c>
      <c r="L116" s="31" t="s">
        <v>308</v>
      </c>
      <c r="N116" s="31" t="s">
        <v>362</v>
      </c>
      <c r="O116" s="31" t="s">
        <v>310</v>
      </c>
      <c r="P116" s="7">
        <v>30000</v>
      </c>
      <c r="Q116" s="7" t="s">
        <v>320</v>
      </c>
      <c r="AB116" s="31" t="s">
        <v>362</v>
      </c>
      <c r="AC116" s="31" t="s">
        <v>310</v>
      </c>
      <c r="AD116" s="31" t="s">
        <v>310</v>
      </c>
      <c r="AE116" s="31" t="s">
        <v>310</v>
      </c>
      <c r="AF116" s="31" t="s">
        <v>310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f t="shared" si="4"/>
        <v>0</v>
      </c>
      <c r="BJ116" s="32">
        <f t="shared" si="3"/>
        <v>0</v>
      </c>
      <c r="BK116" s="32"/>
      <c r="BL116" s="31"/>
    </row>
    <row r="117" spans="1:65" ht="12.75" customHeight="1" x14ac:dyDescent="0.2">
      <c r="A117" s="31">
        <v>88039</v>
      </c>
      <c r="B117" s="31" t="s">
        <v>510</v>
      </c>
      <c r="C117" s="31" t="s">
        <v>511</v>
      </c>
      <c r="D117" s="31" t="s">
        <v>862</v>
      </c>
      <c r="E117" s="31" t="s">
        <v>863</v>
      </c>
      <c r="F117" s="31">
        <v>1026</v>
      </c>
      <c r="G117" s="31">
        <v>0</v>
      </c>
      <c r="H117" s="31" t="s">
        <v>305</v>
      </c>
      <c r="I117" s="31" t="s">
        <v>866</v>
      </c>
      <c r="J117" s="31"/>
      <c r="K117" s="31" t="s">
        <v>867</v>
      </c>
      <c r="L117" s="31" t="s">
        <v>308</v>
      </c>
      <c r="N117" s="31" t="s">
        <v>362</v>
      </c>
      <c r="O117" s="31" t="s">
        <v>310</v>
      </c>
      <c r="P117" s="7">
        <v>10000</v>
      </c>
      <c r="Q117" s="7" t="s">
        <v>320</v>
      </c>
      <c r="AB117" s="31" t="s">
        <v>362</v>
      </c>
      <c r="AC117" s="31" t="s">
        <v>310</v>
      </c>
      <c r="AD117" s="31" t="s">
        <v>310</v>
      </c>
      <c r="AE117" s="31" t="s">
        <v>310</v>
      </c>
      <c r="AF117" s="31" t="s">
        <v>310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f t="shared" si="4"/>
        <v>0</v>
      </c>
      <c r="BJ117" s="32">
        <f t="shared" si="3"/>
        <v>0</v>
      </c>
      <c r="BK117" s="32"/>
      <c r="BL117" s="31"/>
    </row>
    <row r="118" spans="1:65" x14ac:dyDescent="0.2">
      <c r="A118" s="31">
        <v>88250</v>
      </c>
      <c r="B118" s="31" t="s">
        <v>510</v>
      </c>
      <c r="C118" s="31" t="s">
        <v>511</v>
      </c>
      <c r="D118" s="31" t="s">
        <v>862</v>
      </c>
      <c r="E118" s="31" t="s">
        <v>863</v>
      </c>
      <c r="F118" s="31">
        <v>1026</v>
      </c>
      <c r="G118" s="31">
        <v>0</v>
      </c>
      <c r="H118" s="31" t="s">
        <v>305</v>
      </c>
      <c r="I118" s="31" t="s">
        <v>868</v>
      </c>
      <c r="J118" s="31"/>
      <c r="K118" s="31" t="s">
        <v>869</v>
      </c>
      <c r="L118" s="31" t="s">
        <v>308</v>
      </c>
      <c r="N118" s="31" t="s">
        <v>362</v>
      </c>
      <c r="O118" s="31" t="s">
        <v>310</v>
      </c>
      <c r="P118" s="7">
        <v>10000</v>
      </c>
      <c r="Q118" s="7" t="s">
        <v>320</v>
      </c>
      <c r="AB118" s="31" t="s">
        <v>362</v>
      </c>
      <c r="AC118" s="31" t="s">
        <v>310</v>
      </c>
      <c r="AD118" s="31" t="s">
        <v>310</v>
      </c>
      <c r="AE118" s="31" t="s">
        <v>310</v>
      </c>
      <c r="AF118" s="31" t="s">
        <v>310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f t="shared" si="4"/>
        <v>0</v>
      </c>
      <c r="BJ118" s="32">
        <f t="shared" si="3"/>
        <v>0</v>
      </c>
      <c r="BK118" s="32"/>
      <c r="BL118" s="31"/>
    </row>
    <row r="119" spans="1:65" ht="12.75" customHeight="1" x14ac:dyDescent="0.2">
      <c r="A119" s="31">
        <v>88251</v>
      </c>
      <c r="B119" s="31" t="s">
        <v>860</v>
      </c>
      <c r="C119" s="31" t="s">
        <v>861</v>
      </c>
      <c r="D119" s="31" t="s">
        <v>862</v>
      </c>
      <c r="E119" s="31" t="s">
        <v>863</v>
      </c>
      <c r="F119" s="31">
        <v>1026</v>
      </c>
      <c r="G119" s="31">
        <v>0</v>
      </c>
      <c r="H119" s="31" t="s">
        <v>305</v>
      </c>
      <c r="I119" s="31" t="s">
        <v>868</v>
      </c>
      <c r="J119" s="31"/>
      <c r="K119" s="31" t="s">
        <v>870</v>
      </c>
      <c r="L119" s="31" t="s">
        <v>308</v>
      </c>
      <c r="N119" s="31" t="s">
        <v>362</v>
      </c>
      <c r="O119" s="31" t="s">
        <v>310</v>
      </c>
      <c r="P119" s="7">
        <v>10000</v>
      </c>
      <c r="Q119" s="7" t="s">
        <v>320</v>
      </c>
      <c r="AB119" s="31" t="s">
        <v>362</v>
      </c>
      <c r="AC119" s="31" t="s">
        <v>310</v>
      </c>
      <c r="AD119" s="31" t="s">
        <v>310</v>
      </c>
      <c r="AE119" s="31" t="s">
        <v>310</v>
      </c>
      <c r="AF119" s="31" t="s">
        <v>310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f t="shared" si="4"/>
        <v>0</v>
      </c>
      <c r="BJ119" s="32">
        <f t="shared" si="3"/>
        <v>0</v>
      </c>
      <c r="BK119" s="32"/>
      <c r="BL119" s="31"/>
    </row>
    <row r="120" spans="1:65" ht="12.75" customHeight="1" x14ac:dyDescent="0.2">
      <c r="A120" s="31">
        <v>88245</v>
      </c>
      <c r="B120" s="31" t="s">
        <v>860</v>
      </c>
      <c r="C120" s="31" t="s">
        <v>861</v>
      </c>
      <c r="D120" s="31" t="s">
        <v>862</v>
      </c>
      <c r="E120" s="31" t="s">
        <v>863</v>
      </c>
      <c r="F120" s="31">
        <v>1026</v>
      </c>
      <c r="G120" s="31">
        <v>0</v>
      </c>
      <c r="H120" s="31" t="s">
        <v>305</v>
      </c>
      <c r="I120" s="31" t="s">
        <v>871</v>
      </c>
      <c r="J120" s="31"/>
      <c r="K120" s="31" t="s">
        <v>872</v>
      </c>
      <c r="L120" s="31" t="s">
        <v>308</v>
      </c>
      <c r="N120" s="31" t="s">
        <v>433</v>
      </c>
      <c r="O120" s="31" t="s">
        <v>310</v>
      </c>
      <c r="P120" s="7">
        <v>10000</v>
      </c>
      <c r="Q120" s="7" t="s">
        <v>320</v>
      </c>
      <c r="AB120" s="31" t="s">
        <v>433</v>
      </c>
      <c r="AC120" s="31" t="s">
        <v>310</v>
      </c>
      <c r="AD120" s="31" t="s">
        <v>310</v>
      </c>
      <c r="AE120" s="31" t="s">
        <v>310</v>
      </c>
      <c r="AF120" s="31" t="s">
        <v>310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f t="shared" si="4"/>
        <v>0</v>
      </c>
      <c r="BJ120" s="32">
        <f t="shared" si="3"/>
        <v>0</v>
      </c>
      <c r="BK120" s="32"/>
      <c r="BL120" s="31"/>
    </row>
    <row r="121" spans="1:65" x14ac:dyDescent="0.2">
      <c r="A121" s="31">
        <v>88059</v>
      </c>
      <c r="B121" s="31" t="s">
        <v>860</v>
      </c>
      <c r="C121" s="31" t="s">
        <v>861</v>
      </c>
      <c r="D121" s="31" t="s">
        <v>862</v>
      </c>
      <c r="E121" s="31" t="s">
        <v>863</v>
      </c>
      <c r="F121" s="31">
        <v>1026</v>
      </c>
      <c r="G121" s="31">
        <v>0</v>
      </c>
      <c r="H121" s="31" t="s">
        <v>305</v>
      </c>
      <c r="I121" s="31" t="s">
        <v>873</v>
      </c>
      <c r="J121" s="31"/>
      <c r="K121" s="31" t="s">
        <v>874</v>
      </c>
      <c r="L121" s="31" t="s">
        <v>308</v>
      </c>
      <c r="N121" s="31" t="s">
        <v>362</v>
      </c>
      <c r="O121" s="31" t="s">
        <v>310</v>
      </c>
      <c r="P121" s="7">
        <v>10000</v>
      </c>
      <c r="Q121" s="7" t="s">
        <v>320</v>
      </c>
      <c r="AB121" s="31" t="s">
        <v>362</v>
      </c>
      <c r="AC121" s="31" t="s">
        <v>310</v>
      </c>
      <c r="AD121" s="31" t="s">
        <v>310</v>
      </c>
      <c r="AE121" s="31" t="s">
        <v>310</v>
      </c>
      <c r="AF121" s="31" t="s">
        <v>310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f t="shared" si="4"/>
        <v>0</v>
      </c>
      <c r="BJ121" s="32">
        <f t="shared" si="3"/>
        <v>0</v>
      </c>
      <c r="BK121" s="32"/>
      <c r="BL121" s="31"/>
    </row>
    <row r="122" spans="1:65" x14ac:dyDescent="0.2">
      <c r="A122" s="31">
        <v>88249</v>
      </c>
      <c r="B122" s="31" t="s">
        <v>875</v>
      </c>
      <c r="C122" s="31" t="s">
        <v>876</v>
      </c>
      <c r="D122" s="31" t="s">
        <v>862</v>
      </c>
      <c r="E122" s="31" t="s">
        <v>863</v>
      </c>
      <c r="F122" s="31">
        <v>1026</v>
      </c>
      <c r="G122" s="31">
        <v>0</v>
      </c>
      <c r="H122" s="31" t="s">
        <v>305</v>
      </c>
      <c r="I122" s="31" t="s">
        <v>877</v>
      </c>
      <c r="J122" s="31"/>
      <c r="K122" s="31" t="s">
        <v>878</v>
      </c>
      <c r="L122" s="31" t="s">
        <v>308</v>
      </c>
      <c r="N122" s="31" t="s">
        <v>362</v>
      </c>
      <c r="O122" s="31" t="s">
        <v>310</v>
      </c>
      <c r="P122" s="7">
        <v>20000</v>
      </c>
      <c r="Q122" s="7" t="s">
        <v>320</v>
      </c>
      <c r="AB122" s="31" t="s">
        <v>362</v>
      </c>
      <c r="AC122" s="31" t="s">
        <v>310</v>
      </c>
      <c r="AD122" s="31" t="s">
        <v>310</v>
      </c>
      <c r="AE122" s="31" t="s">
        <v>310</v>
      </c>
      <c r="AF122" s="31" t="s">
        <v>310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f t="shared" si="4"/>
        <v>0</v>
      </c>
      <c r="BJ122" s="32">
        <f t="shared" si="3"/>
        <v>0</v>
      </c>
      <c r="BK122" s="32"/>
      <c r="BL122" s="31"/>
    </row>
    <row r="123" spans="1:65" x14ac:dyDescent="0.2">
      <c r="A123" s="31">
        <v>88252</v>
      </c>
      <c r="B123" s="31" t="s">
        <v>879</v>
      </c>
      <c r="C123" s="31" t="s">
        <v>880</v>
      </c>
      <c r="D123" s="31" t="s">
        <v>881</v>
      </c>
      <c r="E123" s="31" t="s">
        <v>863</v>
      </c>
      <c r="F123" s="31">
        <v>1026</v>
      </c>
      <c r="G123" s="31">
        <v>7</v>
      </c>
      <c r="H123" s="31" t="s">
        <v>305</v>
      </c>
      <c r="I123" s="31" t="s">
        <v>882</v>
      </c>
      <c r="J123" s="31"/>
      <c r="K123" s="31" t="s">
        <v>883</v>
      </c>
      <c r="L123" s="31" t="s">
        <v>308</v>
      </c>
      <c r="N123" s="31" t="s">
        <v>362</v>
      </c>
      <c r="O123" s="31" t="s">
        <v>310</v>
      </c>
      <c r="P123" s="7">
        <v>300000</v>
      </c>
      <c r="Q123" s="7" t="s">
        <v>320</v>
      </c>
      <c r="AB123" s="31" t="s">
        <v>362</v>
      </c>
      <c r="AC123" s="31" t="s">
        <v>310</v>
      </c>
      <c r="AD123" s="31" t="s">
        <v>310</v>
      </c>
      <c r="AE123" s="31" t="s">
        <v>310</v>
      </c>
      <c r="AF123" s="31" t="s">
        <v>310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f t="shared" si="4"/>
        <v>0</v>
      </c>
      <c r="BJ123" s="32">
        <f t="shared" si="3"/>
        <v>0</v>
      </c>
      <c r="BK123" s="32"/>
      <c r="BL123" s="31"/>
    </row>
    <row r="124" spans="1:65" ht="12.75" customHeight="1" x14ac:dyDescent="0.2">
      <c r="A124" s="40">
        <v>88254</v>
      </c>
      <c r="B124" s="38" t="s">
        <v>510</v>
      </c>
      <c r="C124" s="38" t="s">
        <v>511</v>
      </c>
      <c r="D124" s="38" t="s">
        <v>884</v>
      </c>
      <c r="E124" s="38" t="s">
        <v>863</v>
      </c>
      <c r="F124" s="38">
        <v>1026</v>
      </c>
      <c r="G124" s="38">
        <v>9</v>
      </c>
      <c r="H124" s="38" t="s">
        <v>305</v>
      </c>
      <c r="I124" s="38" t="s">
        <v>885</v>
      </c>
      <c r="J124" s="38">
        <v>364</v>
      </c>
      <c r="K124" s="38" t="s">
        <v>886</v>
      </c>
      <c r="L124" s="38" t="s">
        <v>308</v>
      </c>
      <c r="M124" s="38"/>
      <c r="N124" s="9" t="s">
        <v>362</v>
      </c>
      <c r="O124" s="10" t="s">
        <v>310</v>
      </c>
      <c r="P124" s="11">
        <v>40000</v>
      </c>
      <c r="Q124" s="9"/>
      <c r="R124" s="38"/>
      <c r="S124" s="41"/>
      <c r="T124" s="38"/>
      <c r="U124" s="38"/>
      <c r="V124" s="38"/>
      <c r="W124" s="38"/>
      <c r="X124" s="38"/>
      <c r="Y124" s="38"/>
      <c r="Z124" s="38"/>
      <c r="AA124" s="38"/>
      <c r="AB124" s="38" t="s">
        <v>362</v>
      </c>
      <c r="AC124" s="38" t="s">
        <v>310</v>
      </c>
      <c r="AD124" s="38" t="s">
        <v>310</v>
      </c>
      <c r="AE124" s="38" t="s">
        <v>310</v>
      </c>
      <c r="AF124" s="38" t="s">
        <v>310</v>
      </c>
      <c r="AG124" s="38"/>
      <c r="AH124" s="38" t="s">
        <v>887</v>
      </c>
      <c r="AI124" s="39">
        <v>42651</v>
      </c>
      <c r="AJ124" s="7">
        <v>0</v>
      </c>
      <c r="AK124" s="7">
        <v>0</v>
      </c>
      <c r="AL124" s="38">
        <v>40000</v>
      </c>
      <c r="AM124" s="38">
        <v>40000</v>
      </c>
      <c r="AN124" s="38">
        <v>40000</v>
      </c>
      <c r="AO124" s="38">
        <f t="shared" si="4"/>
        <v>0</v>
      </c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J124" s="32">
        <f t="shared" si="3"/>
        <v>-40000</v>
      </c>
      <c r="BK124" s="32" t="s">
        <v>888</v>
      </c>
      <c r="BL124" s="49" t="s">
        <v>889</v>
      </c>
      <c r="BM124" s="41" t="s">
        <v>890</v>
      </c>
    </row>
    <row r="125" spans="1:65" x14ac:dyDescent="0.2">
      <c r="A125" s="31">
        <v>88257</v>
      </c>
      <c r="B125" s="31" t="s">
        <v>510</v>
      </c>
      <c r="C125" s="31" t="s">
        <v>511</v>
      </c>
      <c r="D125" s="31" t="s">
        <v>891</v>
      </c>
      <c r="E125" s="31" t="s">
        <v>863</v>
      </c>
      <c r="F125" s="31">
        <v>1026</v>
      </c>
      <c r="G125" s="31">
        <v>13</v>
      </c>
      <c r="H125" s="31" t="s">
        <v>305</v>
      </c>
      <c r="I125" s="31" t="s">
        <v>892</v>
      </c>
      <c r="J125" s="31"/>
      <c r="K125" s="31" t="s">
        <v>893</v>
      </c>
      <c r="L125" s="31" t="s">
        <v>308</v>
      </c>
      <c r="N125" s="31" t="s">
        <v>433</v>
      </c>
      <c r="O125" s="31" t="s">
        <v>310</v>
      </c>
      <c r="P125" s="7">
        <v>30000</v>
      </c>
      <c r="Q125" s="7" t="s">
        <v>320</v>
      </c>
      <c r="AB125" s="31" t="s">
        <v>433</v>
      </c>
      <c r="AC125" s="31" t="s">
        <v>310</v>
      </c>
      <c r="AD125" s="31" t="s">
        <v>310</v>
      </c>
      <c r="AE125" s="31" t="s">
        <v>310</v>
      </c>
      <c r="AF125" s="31" t="s">
        <v>310</v>
      </c>
      <c r="AJ125" s="7">
        <v>0</v>
      </c>
      <c r="AK125" s="7">
        <v>0</v>
      </c>
      <c r="AL125" s="7">
        <v>0</v>
      </c>
      <c r="AM125" s="7">
        <v>0</v>
      </c>
      <c r="AN125" s="7">
        <v>0</v>
      </c>
      <c r="AO125" s="7">
        <f t="shared" si="4"/>
        <v>0</v>
      </c>
      <c r="BJ125" s="32">
        <f t="shared" si="3"/>
        <v>0</v>
      </c>
      <c r="BK125" s="32"/>
      <c r="BL125" s="31"/>
    </row>
    <row r="126" spans="1:65" ht="12.75" customHeight="1" x14ac:dyDescent="0.2">
      <c r="A126" s="31">
        <v>88217</v>
      </c>
      <c r="B126" s="31" t="s">
        <v>894</v>
      </c>
      <c r="C126" s="31">
        <v>57136</v>
      </c>
      <c r="D126" s="31" t="s">
        <v>895</v>
      </c>
      <c r="E126" s="31" t="s">
        <v>896</v>
      </c>
      <c r="F126" s="31">
        <v>2161</v>
      </c>
      <c r="G126" s="31">
        <v>11</v>
      </c>
      <c r="H126" s="31" t="s">
        <v>305</v>
      </c>
      <c r="I126" s="31" t="s">
        <v>897</v>
      </c>
      <c r="J126" s="31">
        <v>365</v>
      </c>
      <c r="K126" s="31" t="s">
        <v>898</v>
      </c>
      <c r="L126" s="31" t="s">
        <v>308</v>
      </c>
      <c r="N126" s="31" t="s">
        <v>362</v>
      </c>
      <c r="O126" s="31" t="s">
        <v>310</v>
      </c>
      <c r="P126" s="7">
        <v>110000</v>
      </c>
      <c r="AB126" s="31" t="s">
        <v>362</v>
      </c>
      <c r="AC126" s="31" t="s">
        <v>310</v>
      </c>
      <c r="AD126" s="31" t="s">
        <v>310</v>
      </c>
      <c r="AE126" s="31" t="s">
        <v>310</v>
      </c>
      <c r="AF126" s="31" t="s">
        <v>310</v>
      </c>
      <c r="AH126" s="38" t="s">
        <v>887</v>
      </c>
      <c r="AI126" s="39">
        <v>42651</v>
      </c>
      <c r="AJ126" s="7">
        <v>0</v>
      </c>
      <c r="AK126" s="7">
        <v>0</v>
      </c>
      <c r="AL126" s="7">
        <v>110000</v>
      </c>
      <c r="AM126" s="7">
        <v>110000</v>
      </c>
      <c r="AN126" s="7">
        <v>110000</v>
      </c>
      <c r="AO126" s="7">
        <f t="shared" si="4"/>
        <v>0</v>
      </c>
      <c r="BJ126" s="32">
        <f t="shared" si="3"/>
        <v>-110000</v>
      </c>
      <c r="BK126" s="32" t="s">
        <v>888</v>
      </c>
      <c r="BL126" s="49" t="s">
        <v>899</v>
      </c>
      <c r="BM126" s="41" t="s">
        <v>890</v>
      </c>
    </row>
    <row r="127" spans="1:65" ht="12.75" customHeight="1" x14ac:dyDescent="0.2">
      <c r="A127" s="31">
        <v>88218</v>
      </c>
      <c r="B127" s="31" t="s">
        <v>894</v>
      </c>
      <c r="C127" s="31">
        <v>57284</v>
      </c>
      <c r="D127" s="31" t="s">
        <v>900</v>
      </c>
      <c r="E127" s="31" t="s">
        <v>896</v>
      </c>
      <c r="F127" s="31">
        <v>2161</v>
      </c>
      <c r="G127" s="31">
        <v>26</v>
      </c>
      <c r="H127" s="31" t="s">
        <v>305</v>
      </c>
      <c r="I127" s="31" t="s">
        <v>901</v>
      </c>
      <c r="J127" s="31">
        <v>365</v>
      </c>
      <c r="K127" s="31" t="s">
        <v>902</v>
      </c>
      <c r="L127" s="31" t="s">
        <v>308</v>
      </c>
      <c r="N127" s="31" t="s">
        <v>362</v>
      </c>
      <c r="O127" s="31" t="s">
        <v>310</v>
      </c>
      <c r="P127" s="7">
        <v>120000</v>
      </c>
      <c r="AB127" s="31" t="s">
        <v>362</v>
      </c>
      <c r="AC127" s="31" t="s">
        <v>310</v>
      </c>
      <c r="AD127" s="31" t="s">
        <v>310</v>
      </c>
      <c r="AE127" s="31" t="s">
        <v>310</v>
      </c>
      <c r="AF127" s="31" t="s">
        <v>310</v>
      </c>
      <c r="AH127" s="38" t="s">
        <v>887</v>
      </c>
      <c r="AI127" s="39">
        <v>42651</v>
      </c>
      <c r="AJ127" s="7">
        <v>0</v>
      </c>
      <c r="AK127" s="7">
        <v>0</v>
      </c>
      <c r="AL127" s="7">
        <v>120000</v>
      </c>
      <c r="AM127" s="7">
        <v>120000</v>
      </c>
      <c r="AN127" s="7">
        <v>120000</v>
      </c>
      <c r="AO127" s="7">
        <f t="shared" si="4"/>
        <v>0</v>
      </c>
      <c r="BJ127" s="32">
        <f t="shared" si="3"/>
        <v>-120000</v>
      </c>
      <c r="BK127" s="32" t="s">
        <v>888</v>
      </c>
      <c r="BL127" s="49" t="s">
        <v>899</v>
      </c>
      <c r="BM127" s="41" t="s">
        <v>890</v>
      </c>
    </row>
    <row r="128" spans="1:65" ht="12.75" customHeight="1" x14ac:dyDescent="0.2">
      <c r="A128" s="31">
        <v>88221</v>
      </c>
      <c r="B128" s="31" t="s">
        <v>510</v>
      </c>
      <c r="C128" s="31" t="s">
        <v>511</v>
      </c>
      <c r="D128" s="31" t="s">
        <v>903</v>
      </c>
      <c r="E128" s="31" t="s">
        <v>896</v>
      </c>
      <c r="F128" s="31">
        <v>2161</v>
      </c>
      <c r="G128" s="31">
        <v>39</v>
      </c>
      <c r="H128" s="31" t="s">
        <v>305</v>
      </c>
      <c r="I128" s="31" t="s">
        <v>904</v>
      </c>
      <c r="J128" s="31"/>
      <c r="K128" s="31" t="s">
        <v>905</v>
      </c>
      <c r="L128" s="31" t="s">
        <v>308</v>
      </c>
      <c r="N128" s="31" t="s">
        <v>362</v>
      </c>
      <c r="O128" s="31" t="s">
        <v>310</v>
      </c>
      <c r="P128" s="7">
        <v>760000</v>
      </c>
      <c r="Q128" s="7" t="s">
        <v>320</v>
      </c>
      <c r="AB128" s="31" t="s">
        <v>362</v>
      </c>
      <c r="AC128" s="31" t="s">
        <v>310</v>
      </c>
      <c r="AD128" s="31" t="s">
        <v>310</v>
      </c>
      <c r="AE128" s="31" t="s">
        <v>310</v>
      </c>
      <c r="AF128" s="31" t="s">
        <v>310</v>
      </c>
      <c r="AJ128" s="7">
        <v>0</v>
      </c>
      <c r="AK128" s="7">
        <v>0</v>
      </c>
      <c r="AL128" s="7">
        <v>0</v>
      </c>
      <c r="AM128" s="7">
        <v>0</v>
      </c>
      <c r="AN128" s="7">
        <v>0</v>
      </c>
      <c r="AO128" s="7">
        <f t="shared" si="4"/>
        <v>0</v>
      </c>
      <c r="BJ128" s="32">
        <f t="shared" si="3"/>
        <v>0</v>
      </c>
      <c r="BK128" s="32"/>
      <c r="BL128" s="31"/>
    </row>
    <row r="129" spans="1:64" ht="12.75" customHeight="1" x14ac:dyDescent="0.2">
      <c r="A129" s="31">
        <v>88222</v>
      </c>
      <c r="B129" s="31" t="s">
        <v>510</v>
      </c>
      <c r="C129" s="31" t="s">
        <v>511</v>
      </c>
      <c r="D129" s="31" t="s">
        <v>903</v>
      </c>
      <c r="E129" s="31" t="s">
        <v>896</v>
      </c>
      <c r="F129" s="31">
        <v>2161</v>
      </c>
      <c r="G129" s="31">
        <v>39</v>
      </c>
      <c r="H129" s="31" t="s">
        <v>305</v>
      </c>
      <c r="I129" s="31" t="s">
        <v>906</v>
      </c>
      <c r="J129" s="31"/>
      <c r="K129" s="31" t="s">
        <v>907</v>
      </c>
      <c r="L129" s="31" t="s">
        <v>308</v>
      </c>
      <c r="N129" s="31" t="s">
        <v>466</v>
      </c>
      <c r="O129" s="31" t="s">
        <v>310</v>
      </c>
      <c r="P129" s="7">
        <v>110000</v>
      </c>
      <c r="Q129" s="7" t="s">
        <v>320</v>
      </c>
      <c r="AB129" s="31" t="s">
        <v>466</v>
      </c>
      <c r="AC129" s="31" t="s">
        <v>310</v>
      </c>
      <c r="AD129" s="31" t="s">
        <v>310</v>
      </c>
      <c r="AE129" s="31" t="s">
        <v>310</v>
      </c>
      <c r="AF129" s="31" t="s">
        <v>310</v>
      </c>
      <c r="AJ129" s="7">
        <v>0</v>
      </c>
      <c r="AK129" s="7">
        <v>0</v>
      </c>
      <c r="AL129" s="7">
        <v>0</v>
      </c>
      <c r="AM129" s="7">
        <v>0</v>
      </c>
      <c r="AN129" s="7">
        <v>0</v>
      </c>
      <c r="AO129" s="7">
        <f t="shared" si="4"/>
        <v>0</v>
      </c>
      <c r="BJ129" s="32">
        <f t="shared" si="3"/>
        <v>0</v>
      </c>
      <c r="BK129" s="32"/>
      <c r="BL129" s="31"/>
    </row>
    <row r="130" spans="1:64" ht="12.75" customHeight="1" x14ac:dyDescent="0.2">
      <c r="A130" s="31">
        <v>88223</v>
      </c>
      <c r="B130" s="31" t="s">
        <v>510</v>
      </c>
      <c r="C130" s="31" t="s">
        <v>511</v>
      </c>
      <c r="D130" s="31" t="s">
        <v>903</v>
      </c>
      <c r="E130" s="31" t="s">
        <v>896</v>
      </c>
      <c r="F130" s="31">
        <v>2161</v>
      </c>
      <c r="G130" s="31">
        <v>39</v>
      </c>
      <c r="H130" s="31" t="s">
        <v>305</v>
      </c>
      <c r="I130" s="31" t="s">
        <v>908</v>
      </c>
      <c r="J130" s="31"/>
      <c r="K130" s="31" t="s">
        <v>909</v>
      </c>
      <c r="L130" s="31" t="s">
        <v>308</v>
      </c>
      <c r="N130" s="31" t="s">
        <v>362</v>
      </c>
      <c r="O130" s="31" t="s">
        <v>310</v>
      </c>
      <c r="P130" s="7">
        <v>71000</v>
      </c>
      <c r="Q130" s="7" t="s">
        <v>320</v>
      </c>
      <c r="AB130" s="31" t="s">
        <v>362</v>
      </c>
      <c r="AC130" s="31" t="s">
        <v>310</v>
      </c>
      <c r="AD130" s="31" t="s">
        <v>310</v>
      </c>
      <c r="AE130" s="31" t="s">
        <v>310</v>
      </c>
      <c r="AF130" s="31" t="s">
        <v>310</v>
      </c>
      <c r="AJ130" s="7">
        <v>0</v>
      </c>
      <c r="AK130" s="7">
        <v>0</v>
      </c>
      <c r="AL130" s="7">
        <v>0</v>
      </c>
      <c r="AM130" s="7">
        <v>0</v>
      </c>
      <c r="AN130" s="7">
        <v>0</v>
      </c>
      <c r="AO130" s="7">
        <f t="shared" si="4"/>
        <v>0</v>
      </c>
      <c r="BJ130" s="32">
        <f t="shared" si="3"/>
        <v>0</v>
      </c>
      <c r="BK130" s="32"/>
      <c r="BL130" s="31"/>
    </row>
    <row r="131" spans="1:64" ht="12.75" customHeight="1" x14ac:dyDescent="0.2">
      <c r="A131" s="31">
        <v>3548</v>
      </c>
      <c r="B131" s="31" t="s">
        <v>910</v>
      </c>
      <c r="C131" s="31" t="s">
        <v>911</v>
      </c>
      <c r="D131" s="31" t="s">
        <v>912</v>
      </c>
      <c r="E131" s="31" t="s">
        <v>913</v>
      </c>
      <c r="F131" s="31">
        <v>2161</v>
      </c>
      <c r="G131" s="31">
        <v>39</v>
      </c>
      <c r="H131" s="31" t="s">
        <v>305</v>
      </c>
      <c r="I131" s="31" t="s">
        <v>914</v>
      </c>
      <c r="J131" s="31"/>
      <c r="K131" s="31" t="s">
        <v>915</v>
      </c>
      <c r="L131" s="31" t="s">
        <v>308</v>
      </c>
      <c r="N131" s="31" t="s">
        <v>916</v>
      </c>
      <c r="O131" s="31" t="s">
        <v>310</v>
      </c>
      <c r="P131" s="7">
        <v>5759000</v>
      </c>
      <c r="Q131" s="7" t="s">
        <v>320</v>
      </c>
      <c r="AB131" s="31" t="s">
        <v>916</v>
      </c>
      <c r="AC131" s="31" t="s">
        <v>310</v>
      </c>
      <c r="AD131" s="31" t="s">
        <v>310</v>
      </c>
      <c r="AE131" s="31" t="s">
        <v>310</v>
      </c>
      <c r="AF131" s="31" t="s">
        <v>310</v>
      </c>
      <c r="AJ131" s="7">
        <v>0</v>
      </c>
      <c r="AK131" s="7">
        <v>0</v>
      </c>
      <c r="AL131" s="7">
        <v>0</v>
      </c>
      <c r="AM131" s="7">
        <v>0</v>
      </c>
      <c r="AN131" s="7">
        <v>0</v>
      </c>
      <c r="AO131" s="7">
        <f t="shared" si="4"/>
        <v>0</v>
      </c>
      <c r="BJ131" s="32">
        <f t="shared" ref="BJ131:BJ194" si="5">AK131-AN131</f>
        <v>0</v>
      </c>
      <c r="BK131" s="32"/>
      <c r="BL131" s="31"/>
    </row>
    <row r="132" spans="1:64" ht="12.75" customHeight="1" x14ac:dyDescent="0.2">
      <c r="A132" s="31">
        <v>88323</v>
      </c>
      <c r="B132" s="31" t="s">
        <v>917</v>
      </c>
      <c r="C132" s="31" t="s">
        <v>918</v>
      </c>
      <c r="D132" s="31" t="s">
        <v>919</v>
      </c>
      <c r="E132" s="31" t="s">
        <v>920</v>
      </c>
      <c r="F132" s="31">
        <v>2246</v>
      </c>
      <c r="G132" s="31">
        <v>0</v>
      </c>
      <c r="H132" s="31" t="s">
        <v>305</v>
      </c>
      <c r="I132" s="31" t="s">
        <v>921</v>
      </c>
      <c r="J132" s="31"/>
      <c r="K132" s="31" t="s">
        <v>922</v>
      </c>
      <c r="L132" s="31" t="s">
        <v>308</v>
      </c>
      <c r="N132" s="31" t="s">
        <v>362</v>
      </c>
      <c r="O132" s="31" t="s">
        <v>310</v>
      </c>
      <c r="P132" s="7">
        <v>152000</v>
      </c>
      <c r="AB132" s="31" t="s">
        <v>362</v>
      </c>
      <c r="AC132" s="31" t="s">
        <v>310</v>
      </c>
      <c r="AD132" s="31" t="s">
        <v>310</v>
      </c>
      <c r="AE132" s="31" t="s">
        <v>310</v>
      </c>
      <c r="AF132" s="31" t="s">
        <v>310</v>
      </c>
      <c r="AJ132" s="7">
        <v>152000</v>
      </c>
      <c r="AK132" s="7">
        <v>152000</v>
      </c>
      <c r="AL132" s="7">
        <v>152000</v>
      </c>
      <c r="AM132" s="7">
        <v>152000</v>
      </c>
      <c r="AN132" s="7">
        <v>152000</v>
      </c>
      <c r="AO132" s="7">
        <f t="shared" si="4"/>
        <v>0</v>
      </c>
      <c r="BJ132" s="32">
        <f t="shared" si="5"/>
        <v>0</v>
      </c>
      <c r="BK132" s="32"/>
      <c r="BL132" s="31"/>
    </row>
    <row r="133" spans="1:64" ht="15" customHeight="1" x14ac:dyDescent="0.2">
      <c r="A133" s="31">
        <v>88881</v>
      </c>
      <c r="B133" s="31" t="s">
        <v>721</v>
      </c>
      <c r="C133" s="31" t="s">
        <v>722</v>
      </c>
      <c r="D133" s="31" t="s">
        <v>919</v>
      </c>
      <c r="E133" s="31" t="s">
        <v>920</v>
      </c>
      <c r="F133" s="31">
        <v>2246</v>
      </c>
      <c r="G133" s="31">
        <v>0</v>
      </c>
      <c r="H133" s="31" t="s">
        <v>305</v>
      </c>
      <c r="I133" s="31" t="s">
        <v>923</v>
      </c>
      <c r="J133" s="31"/>
      <c r="K133" s="31" t="s">
        <v>924</v>
      </c>
      <c r="L133" s="31" t="s">
        <v>308</v>
      </c>
      <c r="N133" s="31" t="s">
        <v>433</v>
      </c>
      <c r="O133" s="31" t="s">
        <v>310</v>
      </c>
      <c r="P133" s="7">
        <v>730000</v>
      </c>
      <c r="AB133" s="31" t="s">
        <v>433</v>
      </c>
      <c r="AC133" s="31" t="s">
        <v>310</v>
      </c>
      <c r="AD133" s="31" t="s">
        <v>310</v>
      </c>
      <c r="AE133" s="31" t="s">
        <v>310</v>
      </c>
      <c r="AF133" s="31" t="s">
        <v>310</v>
      </c>
      <c r="AJ133" s="7">
        <v>730000</v>
      </c>
      <c r="AK133" s="7">
        <v>730000</v>
      </c>
      <c r="AL133" s="7">
        <v>730000</v>
      </c>
      <c r="AM133" s="7">
        <v>730000</v>
      </c>
      <c r="AN133" s="7">
        <v>730000</v>
      </c>
      <c r="AO133" s="7">
        <f t="shared" si="4"/>
        <v>0</v>
      </c>
      <c r="BJ133" s="32">
        <f t="shared" si="5"/>
        <v>0</v>
      </c>
      <c r="BK133" s="32"/>
      <c r="BL133" s="31"/>
    </row>
    <row r="134" spans="1:64" ht="15" customHeight="1" x14ac:dyDescent="0.2">
      <c r="A134" s="31">
        <v>88882</v>
      </c>
      <c r="B134" s="31" t="s">
        <v>925</v>
      </c>
      <c r="C134" s="31" t="s">
        <v>926</v>
      </c>
      <c r="D134" s="31" t="s">
        <v>919</v>
      </c>
      <c r="E134" s="31" t="s">
        <v>920</v>
      </c>
      <c r="F134" s="31">
        <v>2246</v>
      </c>
      <c r="G134" s="31">
        <v>0</v>
      </c>
      <c r="H134" s="31" t="s">
        <v>305</v>
      </c>
      <c r="I134" s="31" t="s">
        <v>927</v>
      </c>
      <c r="J134" s="31"/>
      <c r="K134" s="31" t="s">
        <v>928</v>
      </c>
      <c r="L134" s="31" t="s">
        <v>308</v>
      </c>
      <c r="N134" s="31" t="s">
        <v>433</v>
      </c>
      <c r="O134" s="31" t="s">
        <v>310</v>
      </c>
      <c r="P134" s="7">
        <v>100000</v>
      </c>
      <c r="AB134" s="31" t="s">
        <v>433</v>
      </c>
      <c r="AC134" s="31" t="s">
        <v>310</v>
      </c>
      <c r="AD134" s="31" t="s">
        <v>310</v>
      </c>
      <c r="AE134" s="31" t="s">
        <v>310</v>
      </c>
      <c r="AF134" s="31" t="s">
        <v>310</v>
      </c>
      <c r="AJ134" s="7">
        <v>100000</v>
      </c>
      <c r="AK134" s="7">
        <v>100000</v>
      </c>
      <c r="AL134" s="7">
        <v>100000</v>
      </c>
      <c r="AM134" s="7">
        <v>100000</v>
      </c>
      <c r="AN134" s="7">
        <v>100000</v>
      </c>
      <c r="AO134" s="7">
        <f t="shared" si="4"/>
        <v>0</v>
      </c>
      <c r="BJ134" s="32">
        <f t="shared" si="5"/>
        <v>0</v>
      </c>
      <c r="BK134" s="32"/>
      <c r="BL134" s="31"/>
    </row>
    <row r="135" spans="1:64" x14ac:dyDescent="0.2">
      <c r="A135" s="31">
        <v>88311</v>
      </c>
      <c r="B135" s="31" t="s">
        <v>510</v>
      </c>
      <c r="C135" s="31" t="s">
        <v>511</v>
      </c>
      <c r="D135" s="31" t="s">
        <v>919</v>
      </c>
      <c r="E135" s="31" t="s">
        <v>920</v>
      </c>
      <c r="F135" s="31">
        <v>2246</v>
      </c>
      <c r="G135" s="31">
        <v>0</v>
      </c>
      <c r="H135" s="31" t="s">
        <v>305</v>
      </c>
      <c r="I135" s="31" t="s">
        <v>929</v>
      </c>
      <c r="J135" s="31"/>
      <c r="K135" s="31" t="s">
        <v>930</v>
      </c>
      <c r="L135" s="31" t="s">
        <v>308</v>
      </c>
      <c r="N135" s="31" t="s">
        <v>362</v>
      </c>
      <c r="O135" s="31" t="s">
        <v>310</v>
      </c>
      <c r="P135" s="7">
        <v>149000</v>
      </c>
      <c r="AB135" s="31" t="s">
        <v>362</v>
      </c>
      <c r="AC135" s="31" t="s">
        <v>310</v>
      </c>
      <c r="AD135" s="31" t="s">
        <v>310</v>
      </c>
      <c r="AE135" s="31" t="s">
        <v>310</v>
      </c>
      <c r="AF135" s="31" t="s">
        <v>310</v>
      </c>
      <c r="AJ135" s="7">
        <v>149000</v>
      </c>
      <c r="AK135" s="7">
        <v>149000</v>
      </c>
      <c r="AL135" s="7">
        <v>149000</v>
      </c>
      <c r="AM135" s="7">
        <v>149000</v>
      </c>
      <c r="AN135" s="7">
        <v>149000</v>
      </c>
      <c r="AO135" s="7">
        <f t="shared" si="4"/>
        <v>0</v>
      </c>
      <c r="BJ135" s="32">
        <f t="shared" si="5"/>
        <v>0</v>
      </c>
      <c r="BK135" s="32"/>
      <c r="BL135" s="31"/>
    </row>
    <row r="136" spans="1:64" x14ac:dyDescent="0.2">
      <c r="A136" s="31">
        <v>88410</v>
      </c>
      <c r="B136" s="31" t="s">
        <v>931</v>
      </c>
      <c r="C136" s="31" t="s">
        <v>932</v>
      </c>
      <c r="D136" s="31" t="s">
        <v>919</v>
      </c>
      <c r="E136" s="31" t="s">
        <v>920</v>
      </c>
      <c r="F136" s="31">
        <v>2246</v>
      </c>
      <c r="G136" s="31">
        <v>0</v>
      </c>
      <c r="H136" s="31" t="s">
        <v>305</v>
      </c>
      <c r="I136" s="31" t="s">
        <v>933</v>
      </c>
      <c r="J136" s="31"/>
      <c r="K136" s="31" t="s">
        <v>934</v>
      </c>
      <c r="L136" s="31" t="s">
        <v>308</v>
      </c>
      <c r="N136" s="31" t="s">
        <v>935</v>
      </c>
      <c r="O136" s="31" t="s">
        <v>310</v>
      </c>
      <c r="P136" s="7">
        <v>150000</v>
      </c>
      <c r="AB136" s="31" t="s">
        <v>935</v>
      </c>
      <c r="AC136" s="31" t="s">
        <v>310</v>
      </c>
      <c r="AD136" s="31" t="s">
        <v>310</v>
      </c>
      <c r="AE136" s="31" t="s">
        <v>310</v>
      </c>
      <c r="AF136" s="31" t="s">
        <v>310</v>
      </c>
      <c r="AJ136" s="7">
        <v>150000</v>
      </c>
      <c r="AK136" s="7">
        <v>150000</v>
      </c>
      <c r="AL136" s="7">
        <v>150000</v>
      </c>
      <c r="AM136" s="7">
        <v>150000</v>
      </c>
      <c r="AN136" s="7">
        <v>150000</v>
      </c>
      <c r="AO136" s="7">
        <f t="shared" si="4"/>
        <v>0</v>
      </c>
      <c r="BJ136" s="32">
        <f t="shared" si="5"/>
        <v>0</v>
      </c>
      <c r="BK136" s="32"/>
      <c r="BL136" s="31"/>
    </row>
    <row r="137" spans="1:64" x14ac:dyDescent="0.2">
      <c r="A137" s="31">
        <v>88411</v>
      </c>
      <c r="B137" s="31" t="s">
        <v>936</v>
      </c>
      <c r="C137" s="31" t="s">
        <v>937</v>
      </c>
      <c r="D137" s="31" t="s">
        <v>919</v>
      </c>
      <c r="E137" s="31" t="s">
        <v>920</v>
      </c>
      <c r="F137" s="31">
        <v>2246</v>
      </c>
      <c r="G137" s="31">
        <v>0</v>
      </c>
      <c r="H137" s="31" t="s">
        <v>305</v>
      </c>
      <c r="I137" s="31" t="s">
        <v>938</v>
      </c>
      <c r="J137" s="31"/>
      <c r="K137" s="31" t="s">
        <v>939</v>
      </c>
      <c r="L137" s="31" t="s">
        <v>308</v>
      </c>
      <c r="N137" s="31" t="s">
        <v>362</v>
      </c>
      <c r="O137" s="31" t="s">
        <v>310</v>
      </c>
      <c r="P137" s="7">
        <v>677000</v>
      </c>
      <c r="AB137" s="31" t="s">
        <v>362</v>
      </c>
      <c r="AC137" s="31" t="s">
        <v>310</v>
      </c>
      <c r="AD137" s="31" t="s">
        <v>310</v>
      </c>
      <c r="AE137" s="31" t="s">
        <v>310</v>
      </c>
      <c r="AF137" s="31" t="s">
        <v>310</v>
      </c>
      <c r="AJ137" s="7">
        <v>677000</v>
      </c>
      <c r="AK137" s="7">
        <v>677000</v>
      </c>
      <c r="AL137" s="7">
        <v>677000</v>
      </c>
      <c r="AM137" s="7">
        <v>677000</v>
      </c>
      <c r="AN137" s="7">
        <v>677000</v>
      </c>
      <c r="AO137" s="7">
        <f t="shared" si="4"/>
        <v>0</v>
      </c>
      <c r="BJ137" s="32">
        <f t="shared" si="5"/>
        <v>0</v>
      </c>
      <c r="BK137" s="32"/>
      <c r="BL137" s="31"/>
    </row>
    <row r="138" spans="1:64" x14ac:dyDescent="0.2">
      <c r="A138" s="31">
        <v>4157</v>
      </c>
      <c r="B138" s="31" t="s">
        <v>940</v>
      </c>
      <c r="C138" s="31" t="s">
        <v>941</v>
      </c>
      <c r="D138" s="31" t="s">
        <v>942</v>
      </c>
      <c r="E138" s="31" t="s">
        <v>943</v>
      </c>
      <c r="F138" s="31">
        <v>4557</v>
      </c>
      <c r="G138" s="31">
        <v>1</v>
      </c>
      <c r="H138" s="31" t="s">
        <v>305</v>
      </c>
      <c r="I138" s="31" t="s">
        <v>944</v>
      </c>
      <c r="J138" s="31"/>
      <c r="K138" s="31" t="s">
        <v>945</v>
      </c>
      <c r="L138" s="31" t="s">
        <v>308</v>
      </c>
      <c r="M138" s="31" t="s">
        <v>308</v>
      </c>
      <c r="N138" s="31" t="s">
        <v>362</v>
      </c>
      <c r="O138" s="31" t="s">
        <v>310</v>
      </c>
      <c r="P138" s="7">
        <v>17614000</v>
      </c>
      <c r="Q138" s="7" t="s">
        <v>320</v>
      </c>
      <c r="R138" s="31" t="s">
        <v>362</v>
      </c>
      <c r="S138" s="31" t="s">
        <v>310</v>
      </c>
      <c r="T138" s="7">
        <v>8100000</v>
      </c>
      <c r="AB138" s="31" t="s">
        <v>362</v>
      </c>
      <c r="AC138" s="31" t="s">
        <v>310</v>
      </c>
      <c r="AD138" s="31" t="s">
        <v>310</v>
      </c>
      <c r="AE138" s="31" t="s">
        <v>310</v>
      </c>
      <c r="AF138" s="31" t="s">
        <v>310</v>
      </c>
      <c r="AJ138" s="7">
        <v>0</v>
      </c>
      <c r="AK138" s="7">
        <v>0</v>
      </c>
      <c r="AL138" s="7">
        <v>0</v>
      </c>
      <c r="AM138" s="7">
        <v>0</v>
      </c>
      <c r="AN138" s="7">
        <v>0</v>
      </c>
      <c r="AO138" s="7">
        <f t="shared" si="4"/>
        <v>0</v>
      </c>
      <c r="BJ138" s="32">
        <f t="shared" si="5"/>
        <v>0</v>
      </c>
      <c r="BK138" s="32"/>
      <c r="BL138" s="31"/>
    </row>
    <row r="139" spans="1:64" x14ac:dyDescent="0.2">
      <c r="A139" s="31">
        <v>88147</v>
      </c>
      <c r="B139" s="31" t="s">
        <v>946</v>
      </c>
      <c r="C139" s="31" t="s">
        <v>947</v>
      </c>
      <c r="D139" s="31" t="s">
        <v>948</v>
      </c>
      <c r="E139" s="31" t="s">
        <v>949</v>
      </c>
      <c r="F139" s="31">
        <v>5365</v>
      </c>
      <c r="G139" s="31">
        <v>2</v>
      </c>
      <c r="H139" s="31" t="s">
        <v>305</v>
      </c>
      <c r="I139" s="31" t="s">
        <v>950</v>
      </c>
      <c r="J139" s="31"/>
      <c r="K139" s="31" t="s">
        <v>951</v>
      </c>
      <c r="L139" s="31" t="s">
        <v>308</v>
      </c>
      <c r="N139" s="31" t="s">
        <v>795</v>
      </c>
      <c r="O139" s="31" t="s">
        <v>310</v>
      </c>
      <c r="P139" s="7">
        <v>155000</v>
      </c>
      <c r="AB139" s="31" t="s">
        <v>795</v>
      </c>
      <c r="AC139" s="31" t="s">
        <v>310</v>
      </c>
      <c r="AD139" s="31" t="s">
        <v>310</v>
      </c>
      <c r="AE139" s="31" t="s">
        <v>310</v>
      </c>
      <c r="AF139" s="31" t="s">
        <v>310</v>
      </c>
      <c r="AJ139" s="7">
        <v>155000</v>
      </c>
      <c r="AK139" s="7">
        <v>155000</v>
      </c>
      <c r="AL139" s="7">
        <v>155000</v>
      </c>
      <c r="AM139" s="7">
        <v>155000</v>
      </c>
      <c r="AN139" s="7">
        <v>155000</v>
      </c>
      <c r="AO139" s="7">
        <f t="shared" si="4"/>
        <v>0</v>
      </c>
      <c r="BJ139" s="32">
        <f t="shared" si="5"/>
        <v>0</v>
      </c>
      <c r="BK139" s="32"/>
      <c r="BL139" s="31"/>
    </row>
    <row r="140" spans="1:64" x14ac:dyDescent="0.2">
      <c r="A140" s="31">
        <v>4140</v>
      </c>
      <c r="B140" s="31" t="s">
        <v>952</v>
      </c>
      <c r="C140" s="31" t="s">
        <v>953</v>
      </c>
      <c r="D140" s="31" t="s">
        <v>954</v>
      </c>
      <c r="E140" s="31" t="s">
        <v>955</v>
      </c>
      <c r="F140" s="31">
        <v>5365</v>
      </c>
      <c r="G140" s="31">
        <v>6</v>
      </c>
      <c r="H140" s="31" t="s">
        <v>320</v>
      </c>
      <c r="I140" s="31" t="s">
        <v>956</v>
      </c>
      <c r="J140" s="31"/>
      <c r="K140" s="31" t="s">
        <v>957</v>
      </c>
      <c r="L140" s="31" t="s">
        <v>308</v>
      </c>
      <c r="N140" s="31" t="s">
        <v>362</v>
      </c>
      <c r="O140" s="31" t="s">
        <v>310</v>
      </c>
      <c r="P140" s="7">
        <v>788000</v>
      </c>
      <c r="AB140" s="31" t="s">
        <v>362</v>
      </c>
      <c r="AC140" s="31" t="s">
        <v>310</v>
      </c>
      <c r="AD140" s="31" t="s">
        <v>310</v>
      </c>
      <c r="AE140" s="31" t="s">
        <v>310</v>
      </c>
      <c r="AF140" s="31" t="s">
        <v>310</v>
      </c>
      <c r="AJ140" s="7">
        <v>788000</v>
      </c>
      <c r="AK140" s="7">
        <v>788000</v>
      </c>
      <c r="AL140" s="7">
        <v>788000</v>
      </c>
      <c r="AM140" s="7">
        <v>788000</v>
      </c>
      <c r="AN140" s="7">
        <v>788000</v>
      </c>
      <c r="AO140" s="7">
        <f t="shared" si="4"/>
        <v>0</v>
      </c>
      <c r="BJ140" s="32">
        <f t="shared" si="5"/>
        <v>0</v>
      </c>
      <c r="BK140" s="32"/>
      <c r="BL140" s="31"/>
    </row>
    <row r="141" spans="1:64" x14ac:dyDescent="0.2">
      <c r="A141" s="31">
        <v>3352</v>
      </c>
      <c r="B141" s="31" t="s">
        <v>958</v>
      </c>
      <c r="C141" s="31" t="s">
        <v>959</v>
      </c>
      <c r="D141" s="31" t="s">
        <v>960</v>
      </c>
      <c r="E141" s="31" t="s">
        <v>955</v>
      </c>
      <c r="F141" s="31">
        <v>5365</v>
      </c>
      <c r="G141" s="31">
        <v>10</v>
      </c>
      <c r="H141" s="31" t="s">
        <v>305</v>
      </c>
      <c r="I141" s="31" t="s">
        <v>961</v>
      </c>
      <c r="J141" s="31"/>
      <c r="K141" s="31" t="s">
        <v>962</v>
      </c>
      <c r="L141" s="31" t="s">
        <v>308</v>
      </c>
      <c r="N141" s="31" t="s">
        <v>963</v>
      </c>
      <c r="O141" s="31" t="s">
        <v>310</v>
      </c>
      <c r="P141" s="7">
        <v>960000</v>
      </c>
      <c r="AB141" s="31" t="s">
        <v>963</v>
      </c>
      <c r="AC141" s="31" t="s">
        <v>310</v>
      </c>
      <c r="AD141" s="31" t="s">
        <v>310</v>
      </c>
      <c r="AE141" s="31" t="s">
        <v>310</v>
      </c>
      <c r="AF141" s="31" t="s">
        <v>310</v>
      </c>
      <c r="AJ141" s="7">
        <v>960000</v>
      </c>
      <c r="AK141" s="7">
        <v>960000</v>
      </c>
      <c r="AL141" s="7">
        <v>960000</v>
      </c>
      <c r="AM141" s="7">
        <v>960000</v>
      </c>
      <c r="AN141" s="7">
        <v>960000</v>
      </c>
      <c r="AO141" s="7">
        <f t="shared" si="4"/>
        <v>0</v>
      </c>
      <c r="BJ141" s="32">
        <f t="shared" si="5"/>
        <v>0</v>
      </c>
      <c r="BK141" s="32"/>
      <c r="BL141" s="31"/>
    </row>
    <row r="142" spans="1:64" x14ac:dyDescent="0.2">
      <c r="A142" s="31">
        <v>5208</v>
      </c>
      <c r="B142" s="31" t="s">
        <v>964</v>
      </c>
      <c r="C142" s="31" t="s">
        <v>965</v>
      </c>
      <c r="D142" s="31" t="s">
        <v>966</v>
      </c>
      <c r="E142" s="31" t="s">
        <v>955</v>
      </c>
      <c r="F142" s="31">
        <v>5365</v>
      </c>
      <c r="G142" s="31">
        <v>14</v>
      </c>
      <c r="H142" s="31" t="s">
        <v>305</v>
      </c>
      <c r="I142" s="31" t="s">
        <v>967</v>
      </c>
      <c r="J142" s="31"/>
      <c r="K142" s="31" t="s">
        <v>968</v>
      </c>
      <c r="L142" s="31" t="s">
        <v>308</v>
      </c>
      <c r="N142" s="31" t="s">
        <v>362</v>
      </c>
      <c r="O142" s="31" t="s">
        <v>310</v>
      </c>
      <c r="P142" s="7">
        <v>460000</v>
      </c>
      <c r="AB142" s="31" t="s">
        <v>362</v>
      </c>
      <c r="AC142" s="31" t="s">
        <v>310</v>
      </c>
      <c r="AD142" s="31" t="s">
        <v>310</v>
      </c>
      <c r="AE142" s="31" t="s">
        <v>310</v>
      </c>
      <c r="AF142" s="31" t="s">
        <v>310</v>
      </c>
      <c r="AJ142" s="7">
        <v>460000</v>
      </c>
      <c r="AK142" s="7">
        <v>460000</v>
      </c>
      <c r="AL142" s="7">
        <v>460000</v>
      </c>
      <c r="AM142" s="7">
        <v>460000</v>
      </c>
      <c r="AN142" s="7">
        <v>460000</v>
      </c>
      <c r="AO142" s="7">
        <f t="shared" si="4"/>
        <v>0</v>
      </c>
      <c r="BJ142" s="32">
        <f t="shared" si="5"/>
        <v>0</v>
      </c>
      <c r="BK142" s="32"/>
      <c r="BL142" s="31"/>
    </row>
    <row r="143" spans="1:64" x14ac:dyDescent="0.2">
      <c r="A143" s="31">
        <v>3213</v>
      </c>
      <c r="B143" s="31" t="s">
        <v>969</v>
      </c>
      <c r="C143" s="31" t="s">
        <v>970</v>
      </c>
      <c r="D143" s="31" t="s">
        <v>971</v>
      </c>
      <c r="E143" s="31" t="s">
        <v>955</v>
      </c>
      <c r="F143" s="31">
        <v>5365</v>
      </c>
      <c r="G143" s="31">
        <v>19</v>
      </c>
      <c r="H143" s="31" t="s">
        <v>305</v>
      </c>
      <c r="I143" s="31" t="s">
        <v>972</v>
      </c>
      <c r="J143" s="31"/>
      <c r="K143" s="31" t="s">
        <v>973</v>
      </c>
      <c r="L143" s="31" t="s">
        <v>308</v>
      </c>
      <c r="N143" s="31" t="s">
        <v>362</v>
      </c>
      <c r="O143" s="31" t="s">
        <v>310</v>
      </c>
      <c r="P143" s="7">
        <v>394000</v>
      </c>
      <c r="AB143" s="31" t="s">
        <v>362</v>
      </c>
      <c r="AC143" s="31" t="s">
        <v>310</v>
      </c>
      <c r="AD143" s="31" t="s">
        <v>310</v>
      </c>
      <c r="AE143" s="31" t="s">
        <v>310</v>
      </c>
      <c r="AF143" s="31" t="s">
        <v>310</v>
      </c>
      <c r="AJ143" s="7">
        <v>394000</v>
      </c>
      <c r="AK143" s="7">
        <v>394000</v>
      </c>
      <c r="AL143" s="7">
        <v>394000</v>
      </c>
      <c r="AM143" s="7">
        <v>394000</v>
      </c>
      <c r="AN143" s="7">
        <v>394000</v>
      </c>
      <c r="AO143" s="7">
        <f t="shared" si="4"/>
        <v>0</v>
      </c>
      <c r="BJ143" s="32">
        <f t="shared" si="5"/>
        <v>0</v>
      </c>
      <c r="BK143" s="32"/>
      <c r="BL143" s="31"/>
    </row>
    <row r="144" spans="1:64" x14ac:dyDescent="0.2">
      <c r="A144" s="31">
        <v>3214</v>
      </c>
      <c r="B144" s="31" t="s">
        <v>974</v>
      </c>
      <c r="C144" s="31" t="s">
        <v>975</v>
      </c>
      <c r="D144" s="31" t="s">
        <v>976</v>
      </c>
      <c r="E144" s="31" t="s">
        <v>955</v>
      </c>
      <c r="F144" s="31">
        <v>5365</v>
      </c>
      <c r="G144" s="31">
        <v>20</v>
      </c>
      <c r="H144" s="31" t="s">
        <v>305</v>
      </c>
      <c r="I144" s="31" t="s">
        <v>961</v>
      </c>
      <c r="J144" s="31"/>
      <c r="K144" s="31" t="s">
        <v>977</v>
      </c>
      <c r="L144" s="31" t="s">
        <v>308</v>
      </c>
      <c r="N144" s="31" t="s">
        <v>362</v>
      </c>
      <c r="O144" s="31" t="s">
        <v>310</v>
      </c>
      <c r="P144" s="7">
        <v>394000</v>
      </c>
      <c r="AB144" s="31" t="s">
        <v>362</v>
      </c>
      <c r="AC144" s="31" t="s">
        <v>310</v>
      </c>
      <c r="AD144" s="31" t="s">
        <v>310</v>
      </c>
      <c r="AE144" s="31" t="s">
        <v>310</v>
      </c>
      <c r="AF144" s="31" t="s">
        <v>310</v>
      </c>
      <c r="AJ144" s="7">
        <v>394000</v>
      </c>
      <c r="AK144" s="7">
        <v>394000</v>
      </c>
      <c r="AL144" s="7">
        <v>394000</v>
      </c>
      <c r="AM144" s="7">
        <v>394000</v>
      </c>
      <c r="AN144" s="7">
        <v>394000</v>
      </c>
      <c r="AO144" s="7">
        <f t="shared" si="4"/>
        <v>0</v>
      </c>
      <c r="BJ144" s="32">
        <f t="shared" si="5"/>
        <v>0</v>
      </c>
      <c r="BK144" s="32"/>
      <c r="BL144" s="31"/>
    </row>
    <row r="145" spans="1:64" x14ac:dyDescent="0.2">
      <c r="A145" s="31">
        <v>3469</v>
      </c>
      <c r="B145" s="31" t="s">
        <v>978</v>
      </c>
      <c r="C145" s="31" t="s">
        <v>979</v>
      </c>
      <c r="D145" s="31" t="s">
        <v>980</v>
      </c>
      <c r="E145" s="31" t="s">
        <v>955</v>
      </c>
      <c r="F145" s="31">
        <v>5365</v>
      </c>
      <c r="G145" s="31">
        <v>29</v>
      </c>
      <c r="H145" s="31" t="s">
        <v>305</v>
      </c>
      <c r="I145" s="31" t="s">
        <v>981</v>
      </c>
      <c r="J145" s="31"/>
      <c r="K145" s="31" t="s">
        <v>982</v>
      </c>
      <c r="L145" s="31" t="s">
        <v>308</v>
      </c>
      <c r="N145" s="31" t="s">
        <v>362</v>
      </c>
      <c r="O145" s="31" t="s">
        <v>310</v>
      </c>
      <c r="P145" s="7">
        <v>1238000</v>
      </c>
      <c r="AB145" s="31" t="s">
        <v>362</v>
      </c>
      <c r="AC145" s="31" t="s">
        <v>310</v>
      </c>
      <c r="AD145" s="31" t="s">
        <v>310</v>
      </c>
      <c r="AE145" s="31" t="s">
        <v>310</v>
      </c>
      <c r="AF145" s="31" t="s">
        <v>310</v>
      </c>
      <c r="AJ145" s="7">
        <v>1238000</v>
      </c>
      <c r="AK145" s="7">
        <v>1238000</v>
      </c>
      <c r="AL145" s="7">
        <v>1238000</v>
      </c>
      <c r="AM145" s="7">
        <v>1238000</v>
      </c>
      <c r="AN145" s="7">
        <v>1238000</v>
      </c>
      <c r="AO145" s="7">
        <f t="shared" si="4"/>
        <v>0</v>
      </c>
      <c r="BJ145" s="32">
        <f t="shared" si="5"/>
        <v>0</v>
      </c>
      <c r="BK145" s="32"/>
      <c r="BL145" s="31"/>
    </row>
    <row r="146" spans="1:64" x14ac:dyDescent="0.2">
      <c r="A146" s="31">
        <v>4138</v>
      </c>
      <c r="B146" s="31" t="s">
        <v>983</v>
      </c>
      <c r="C146" s="31" t="s">
        <v>984</v>
      </c>
      <c r="D146" s="31" t="s">
        <v>985</v>
      </c>
      <c r="E146" s="31" t="s">
        <v>955</v>
      </c>
      <c r="F146" s="31">
        <v>5365</v>
      </c>
      <c r="G146" s="31">
        <v>34</v>
      </c>
      <c r="H146" s="31" t="s">
        <v>305</v>
      </c>
      <c r="I146" s="31" t="s">
        <v>956</v>
      </c>
      <c r="J146" s="31"/>
      <c r="K146" s="31" t="s">
        <v>986</v>
      </c>
      <c r="L146" s="31" t="s">
        <v>308</v>
      </c>
      <c r="N146" s="31" t="s">
        <v>362</v>
      </c>
      <c r="O146" s="31" t="s">
        <v>310</v>
      </c>
      <c r="P146" s="7">
        <v>675000</v>
      </c>
      <c r="AB146" s="31" t="s">
        <v>362</v>
      </c>
      <c r="AC146" s="31" t="s">
        <v>310</v>
      </c>
      <c r="AD146" s="31" t="s">
        <v>310</v>
      </c>
      <c r="AE146" s="31" t="s">
        <v>310</v>
      </c>
      <c r="AF146" s="31" t="s">
        <v>310</v>
      </c>
      <c r="AJ146" s="7">
        <v>675000</v>
      </c>
      <c r="AK146" s="7">
        <v>675000</v>
      </c>
      <c r="AL146" s="7">
        <v>675000</v>
      </c>
      <c r="AM146" s="7">
        <v>675000</v>
      </c>
      <c r="AN146" s="7">
        <v>675000</v>
      </c>
      <c r="AO146" s="7">
        <f t="shared" si="4"/>
        <v>0</v>
      </c>
      <c r="BJ146" s="32">
        <f t="shared" si="5"/>
        <v>0</v>
      </c>
      <c r="BK146" s="32"/>
      <c r="BL146" s="31"/>
    </row>
    <row r="147" spans="1:64" x14ac:dyDescent="0.2">
      <c r="A147" s="31">
        <v>3161</v>
      </c>
      <c r="B147" s="31" t="s">
        <v>987</v>
      </c>
      <c r="C147" s="31" t="s">
        <v>988</v>
      </c>
      <c r="D147" s="31" t="s">
        <v>989</v>
      </c>
      <c r="E147" s="31" t="s">
        <v>955</v>
      </c>
      <c r="F147" s="31">
        <v>5365</v>
      </c>
      <c r="G147" s="31">
        <v>36</v>
      </c>
      <c r="H147" s="31" t="s">
        <v>305</v>
      </c>
      <c r="I147" s="31" t="s">
        <v>990</v>
      </c>
      <c r="J147" s="31"/>
      <c r="K147" s="31" t="s">
        <v>991</v>
      </c>
      <c r="L147" s="31" t="s">
        <v>308</v>
      </c>
      <c r="N147" s="31" t="s">
        <v>362</v>
      </c>
      <c r="O147" s="31" t="s">
        <v>310</v>
      </c>
      <c r="P147" s="7">
        <v>11960000</v>
      </c>
      <c r="AB147" s="31" t="s">
        <v>362</v>
      </c>
      <c r="AC147" s="31" t="s">
        <v>310</v>
      </c>
      <c r="AD147" s="31" t="s">
        <v>310</v>
      </c>
      <c r="AE147" s="31" t="s">
        <v>310</v>
      </c>
      <c r="AF147" s="31" t="s">
        <v>310</v>
      </c>
      <c r="AJ147" s="7">
        <v>11960000</v>
      </c>
      <c r="AK147" s="7">
        <v>11960000</v>
      </c>
      <c r="AL147" s="7">
        <v>11960000</v>
      </c>
      <c r="AM147" s="7">
        <v>11960000</v>
      </c>
      <c r="AN147" s="7">
        <v>11960000</v>
      </c>
      <c r="AO147" s="7">
        <f t="shared" si="4"/>
        <v>0</v>
      </c>
      <c r="BJ147" s="32">
        <f t="shared" si="5"/>
        <v>0</v>
      </c>
      <c r="BK147" s="32"/>
      <c r="BL147" s="31"/>
    </row>
    <row r="148" spans="1:64" x14ac:dyDescent="0.2">
      <c r="A148" s="31">
        <v>88174</v>
      </c>
      <c r="B148" s="31" t="s">
        <v>510</v>
      </c>
      <c r="C148" s="31" t="s">
        <v>511</v>
      </c>
      <c r="D148" s="31" t="s">
        <v>992</v>
      </c>
      <c r="E148" s="31" t="s">
        <v>993</v>
      </c>
      <c r="F148" s="31">
        <v>5611</v>
      </c>
      <c r="G148" s="31">
        <v>0</v>
      </c>
      <c r="H148" s="31" t="s">
        <v>305</v>
      </c>
      <c r="I148" s="31" t="s">
        <v>994</v>
      </c>
      <c r="J148" s="31"/>
      <c r="K148" s="31" t="s">
        <v>995</v>
      </c>
      <c r="L148" s="31" t="s">
        <v>308</v>
      </c>
      <c r="N148" s="31" t="s">
        <v>466</v>
      </c>
      <c r="O148" s="31" t="s">
        <v>310</v>
      </c>
      <c r="P148" s="7">
        <v>10000</v>
      </c>
      <c r="AB148" s="31" t="s">
        <v>466</v>
      </c>
      <c r="AC148" s="31" t="s">
        <v>310</v>
      </c>
      <c r="AD148" s="31" t="s">
        <v>310</v>
      </c>
      <c r="AE148" s="31" t="s">
        <v>310</v>
      </c>
      <c r="AF148" s="31" t="s">
        <v>310</v>
      </c>
      <c r="AJ148" s="7">
        <v>10000</v>
      </c>
      <c r="AK148" s="7">
        <v>10000</v>
      </c>
      <c r="AL148" s="7">
        <v>10000</v>
      </c>
      <c r="AM148" s="7">
        <v>10000</v>
      </c>
      <c r="AN148" s="7">
        <v>10000</v>
      </c>
      <c r="AO148" s="7">
        <f t="shared" si="4"/>
        <v>0</v>
      </c>
      <c r="BJ148" s="32">
        <f t="shared" si="5"/>
        <v>0</v>
      </c>
      <c r="BK148" s="32"/>
      <c r="BL148" s="31"/>
    </row>
    <row r="149" spans="1:64" x14ac:dyDescent="0.2">
      <c r="A149" s="31">
        <v>3202</v>
      </c>
      <c r="B149" s="31" t="s">
        <v>996</v>
      </c>
      <c r="C149" s="31" t="s">
        <v>997</v>
      </c>
      <c r="D149" s="31" t="s">
        <v>998</v>
      </c>
      <c r="E149" s="31" t="s">
        <v>955</v>
      </c>
      <c r="F149" s="31">
        <v>5616</v>
      </c>
      <c r="G149" s="31">
        <v>5</v>
      </c>
      <c r="H149" s="31" t="s">
        <v>305</v>
      </c>
      <c r="I149" s="31" t="s">
        <v>999</v>
      </c>
      <c r="J149" s="31"/>
      <c r="K149" s="31" t="s">
        <v>1000</v>
      </c>
      <c r="L149" s="31" t="s">
        <v>308</v>
      </c>
      <c r="N149" s="31" t="s">
        <v>362</v>
      </c>
      <c r="O149" s="31" t="s">
        <v>310</v>
      </c>
      <c r="P149" s="7">
        <v>956000</v>
      </c>
      <c r="AB149" s="31" t="s">
        <v>362</v>
      </c>
      <c r="AC149" s="31" t="s">
        <v>310</v>
      </c>
      <c r="AD149" s="31" t="s">
        <v>310</v>
      </c>
      <c r="AE149" s="31" t="s">
        <v>310</v>
      </c>
      <c r="AF149" s="31" t="s">
        <v>310</v>
      </c>
      <c r="AJ149" s="7">
        <v>956000</v>
      </c>
      <c r="AK149" s="7">
        <v>956000</v>
      </c>
      <c r="AL149" s="7">
        <v>956000</v>
      </c>
      <c r="AM149" s="7">
        <v>956000</v>
      </c>
      <c r="AN149" s="7">
        <v>956000</v>
      </c>
      <c r="AO149" s="7">
        <f t="shared" si="4"/>
        <v>0</v>
      </c>
      <c r="BJ149" s="32">
        <f t="shared" si="5"/>
        <v>0</v>
      </c>
      <c r="BK149" s="32"/>
      <c r="BL149" s="31"/>
    </row>
    <row r="150" spans="1:64" x14ac:dyDescent="0.2">
      <c r="A150" s="31">
        <v>3203</v>
      </c>
      <c r="B150" s="31" t="s">
        <v>1001</v>
      </c>
      <c r="C150" s="31" t="s">
        <v>1002</v>
      </c>
      <c r="D150" s="31" t="s">
        <v>1003</v>
      </c>
      <c r="E150" s="31" t="s">
        <v>955</v>
      </c>
      <c r="F150" s="31">
        <v>5616</v>
      </c>
      <c r="G150" s="31">
        <v>7</v>
      </c>
      <c r="H150" s="31" t="s">
        <v>320</v>
      </c>
      <c r="I150" s="31" t="s">
        <v>1004</v>
      </c>
      <c r="J150" s="31"/>
      <c r="K150" s="31" t="s">
        <v>1005</v>
      </c>
      <c r="L150" s="31" t="s">
        <v>308</v>
      </c>
      <c r="N150" s="31" t="s">
        <v>328</v>
      </c>
      <c r="O150" s="31" t="s">
        <v>310</v>
      </c>
      <c r="P150" s="7">
        <v>1500000</v>
      </c>
      <c r="AB150" s="31" t="s">
        <v>328</v>
      </c>
      <c r="AC150" s="31" t="s">
        <v>310</v>
      </c>
      <c r="AD150" s="31" t="s">
        <v>310</v>
      </c>
      <c r="AE150" s="31" t="s">
        <v>310</v>
      </c>
      <c r="AF150" s="31" t="s">
        <v>310</v>
      </c>
      <c r="AJ150" s="7">
        <v>1500000</v>
      </c>
      <c r="AK150" s="7">
        <v>1500000</v>
      </c>
      <c r="AL150" s="7">
        <v>1500000</v>
      </c>
      <c r="AM150" s="7">
        <v>1500000</v>
      </c>
      <c r="AN150" s="7">
        <v>1500000</v>
      </c>
      <c r="AO150" s="7">
        <f t="shared" si="4"/>
        <v>0</v>
      </c>
      <c r="BJ150" s="32">
        <f t="shared" si="5"/>
        <v>0</v>
      </c>
      <c r="BK150" s="32"/>
      <c r="BL150" s="31"/>
    </row>
    <row r="151" spans="1:64" x14ac:dyDescent="0.2">
      <c r="A151" s="31">
        <v>3472</v>
      </c>
      <c r="B151" s="31" t="s">
        <v>1006</v>
      </c>
      <c r="C151" s="31" t="s">
        <v>1007</v>
      </c>
      <c r="D151" s="31" t="s">
        <v>1008</v>
      </c>
      <c r="E151" s="31" t="s">
        <v>955</v>
      </c>
      <c r="F151" s="31">
        <v>5616</v>
      </c>
      <c r="G151" s="31">
        <v>8</v>
      </c>
      <c r="H151" s="31" t="s">
        <v>305</v>
      </c>
      <c r="I151" s="31" t="s">
        <v>1009</v>
      </c>
      <c r="J151" s="31"/>
      <c r="K151" s="31" t="s">
        <v>315</v>
      </c>
      <c r="L151" s="31" t="s">
        <v>308</v>
      </c>
      <c r="N151" s="31" t="s">
        <v>362</v>
      </c>
      <c r="O151" s="31" t="s">
        <v>310</v>
      </c>
      <c r="P151" s="7">
        <v>1238000</v>
      </c>
      <c r="AB151" s="31" t="s">
        <v>362</v>
      </c>
      <c r="AC151" s="31" t="s">
        <v>310</v>
      </c>
      <c r="AD151" s="31" t="s">
        <v>310</v>
      </c>
      <c r="AE151" s="31" t="s">
        <v>310</v>
      </c>
      <c r="AF151" s="31" t="s">
        <v>310</v>
      </c>
      <c r="AJ151" s="7">
        <v>1238000</v>
      </c>
      <c r="AK151" s="7">
        <v>1238000</v>
      </c>
      <c r="AL151" s="7">
        <v>1238000</v>
      </c>
      <c r="AM151" s="7">
        <v>1238000</v>
      </c>
      <c r="AN151" s="7">
        <v>1238000</v>
      </c>
      <c r="AO151" s="7">
        <f t="shared" si="4"/>
        <v>0</v>
      </c>
      <c r="BJ151" s="32">
        <f t="shared" si="5"/>
        <v>0</v>
      </c>
      <c r="BK151" s="32"/>
      <c r="BL151" s="31"/>
    </row>
    <row r="152" spans="1:64" x14ac:dyDescent="0.2">
      <c r="A152" s="31">
        <v>3205</v>
      </c>
      <c r="B152" s="31" t="s">
        <v>1010</v>
      </c>
      <c r="C152" s="31" t="s">
        <v>1011</v>
      </c>
      <c r="D152" s="31" t="s">
        <v>1012</v>
      </c>
      <c r="E152" s="31" t="s">
        <v>955</v>
      </c>
      <c r="F152" s="31">
        <v>5616</v>
      </c>
      <c r="G152" s="31">
        <v>11</v>
      </c>
      <c r="H152" s="31" t="s">
        <v>305</v>
      </c>
      <c r="I152" s="31" t="s">
        <v>1004</v>
      </c>
      <c r="J152" s="31"/>
      <c r="K152" s="31" t="s">
        <v>1013</v>
      </c>
      <c r="L152" s="31" t="s">
        <v>308</v>
      </c>
      <c r="N152" s="31" t="s">
        <v>362</v>
      </c>
      <c r="O152" s="31" t="s">
        <v>310</v>
      </c>
      <c r="P152" s="7">
        <v>315000</v>
      </c>
      <c r="AB152" s="31" t="s">
        <v>362</v>
      </c>
      <c r="AC152" s="31" t="s">
        <v>310</v>
      </c>
      <c r="AD152" s="31" t="s">
        <v>310</v>
      </c>
      <c r="AE152" s="31" t="s">
        <v>310</v>
      </c>
      <c r="AF152" s="31" t="s">
        <v>310</v>
      </c>
      <c r="AJ152" s="7">
        <v>315000</v>
      </c>
      <c r="AK152" s="7">
        <v>315000</v>
      </c>
      <c r="AL152" s="7">
        <v>315000</v>
      </c>
      <c r="AM152" s="7">
        <v>315000</v>
      </c>
      <c r="AN152" s="7">
        <v>315000</v>
      </c>
      <c r="AO152" s="7">
        <f t="shared" si="4"/>
        <v>0</v>
      </c>
      <c r="BJ152" s="32">
        <f t="shared" si="5"/>
        <v>0</v>
      </c>
      <c r="BK152" s="32"/>
      <c r="BL152" s="31"/>
    </row>
    <row r="153" spans="1:64" x14ac:dyDescent="0.2">
      <c r="A153" s="31">
        <v>3206</v>
      </c>
      <c r="B153" s="31" t="s">
        <v>1014</v>
      </c>
      <c r="C153" s="31" t="s">
        <v>1015</v>
      </c>
      <c r="D153" s="31" t="s">
        <v>1016</v>
      </c>
      <c r="E153" s="31" t="s">
        <v>955</v>
      </c>
      <c r="F153" s="31">
        <v>5616</v>
      </c>
      <c r="G153" s="31">
        <v>12</v>
      </c>
      <c r="H153" s="31" t="s">
        <v>305</v>
      </c>
      <c r="I153" s="31" t="s">
        <v>1004</v>
      </c>
      <c r="J153" s="31"/>
      <c r="K153" s="31" t="s">
        <v>410</v>
      </c>
      <c r="L153" s="31" t="s">
        <v>308</v>
      </c>
      <c r="N153" s="31" t="s">
        <v>362</v>
      </c>
      <c r="O153" s="31" t="s">
        <v>310</v>
      </c>
      <c r="P153" s="7">
        <v>253000</v>
      </c>
      <c r="AB153" s="31" t="s">
        <v>362</v>
      </c>
      <c r="AC153" s="31" t="s">
        <v>310</v>
      </c>
      <c r="AD153" s="31" t="s">
        <v>310</v>
      </c>
      <c r="AE153" s="31" t="s">
        <v>310</v>
      </c>
      <c r="AF153" s="31" t="s">
        <v>310</v>
      </c>
      <c r="AJ153" s="7">
        <v>253000</v>
      </c>
      <c r="AK153" s="7">
        <v>253000</v>
      </c>
      <c r="AL153" s="7">
        <v>253000</v>
      </c>
      <c r="AM153" s="7">
        <v>253000</v>
      </c>
      <c r="AN153" s="7">
        <v>253000</v>
      </c>
      <c r="AO153" s="7">
        <f t="shared" si="4"/>
        <v>0</v>
      </c>
      <c r="BJ153" s="32">
        <f t="shared" si="5"/>
        <v>0</v>
      </c>
      <c r="BK153" s="32"/>
      <c r="BL153" s="31"/>
    </row>
    <row r="154" spans="1:64" x14ac:dyDescent="0.2">
      <c r="A154" s="31">
        <v>3473</v>
      </c>
      <c r="B154" s="31" t="s">
        <v>1017</v>
      </c>
      <c r="C154" s="31" t="s">
        <v>1018</v>
      </c>
      <c r="D154" s="31" t="s">
        <v>1019</v>
      </c>
      <c r="E154" s="31" t="s">
        <v>955</v>
      </c>
      <c r="F154" s="31">
        <v>5616</v>
      </c>
      <c r="G154" s="31">
        <v>15</v>
      </c>
      <c r="H154" s="31" t="s">
        <v>305</v>
      </c>
      <c r="I154" s="31" t="s">
        <v>1020</v>
      </c>
      <c r="J154" s="31"/>
      <c r="K154" s="31" t="s">
        <v>1021</v>
      </c>
      <c r="L154" s="31" t="s">
        <v>308</v>
      </c>
      <c r="N154" s="31" t="s">
        <v>362</v>
      </c>
      <c r="O154" s="31" t="s">
        <v>310</v>
      </c>
      <c r="P154" s="7">
        <v>563000</v>
      </c>
      <c r="AB154" s="31" t="s">
        <v>362</v>
      </c>
      <c r="AC154" s="31" t="s">
        <v>310</v>
      </c>
      <c r="AD154" s="31" t="s">
        <v>310</v>
      </c>
      <c r="AE154" s="31" t="s">
        <v>310</v>
      </c>
      <c r="AF154" s="31" t="s">
        <v>310</v>
      </c>
      <c r="AJ154" s="7">
        <v>563000</v>
      </c>
      <c r="AK154" s="7">
        <v>563000</v>
      </c>
      <c r="AL154" s="7">
        <v>563000</v>
      </c>
      <c r="AM154" s="7">
        <v>563000</v>
      </c>
      <c r="AN154" s="7">
        <v>563000</v>
      </c>
      <c r="AO154" s="7">
        <f t="shared" si="4"/>
        <v>0</v>
      </c>
      <c r="BJ154" s="32">
        <f t="shared" si="5"/>
        <v>0</v>
      </c>
      <c r="BK154" s="32"/>
      <c r="BL154" s="31"/>
    </row>
    <row r="155" spans="1:64" x14ac:dyDescent="0.2">
      <c r="A155" s="31">
        <v>3474</v>
      </c>
      <c r="B155" s="31" t="s">
        <v>1022</v>
      </c>
      <c r="C155" s="31" t="s">
        <v>1023</v>
      </c>
      <c r="D155" s="31" t="s">
        <v>1024</v>
      </c>
      <c r="E155" s="31" t="s">
        <v>955</v>
      </c>
      <c r="F155" s="31">
        <v>5616</v>
      </c>
      <c r="G155" s="31">
        <v>16</v>
      </c>
      <c r="H155" s="31" t="s">
        <v>305</v>
      </c>
      <c r="I155" s="31" t="s">
        <v>1020</v>
      </c>
      <c r="J155" s="31"/>
      <c r="K155" s="31" t="s">
        <v>1025</v>
      </c>
      <c r="L155" s="31" t="s">
        <v>308</v>
      </c>
      <c r="N155" s="31" t="s">
        <v>362</v>
      </c>
      <c r="O155" s="31" t="s">
        <v>310</v>
      </c>
      <c r="P155" s="7">
        <v>675000</v>
      </c>
      <c r="AB155" s="31" t="s">
        <v>362</v>
      </c>
      <c r="AC155" s="31" t="s">
        <v>310</v>
      </c>
      <c r="AD155" s="31" t="s">
        <v>310</v>
      </c>
      <c r="AE155" s="31" t="s">
        <v>310</v>
      </c>
      <c r="AF155" s="31" t="s">
        <v>310</v>
      </c>
      <c r="AJ155" s="7">
        <v>675000</v>
      </c>
      <c r="AK155" s="7">
        <v>675000</v>
      </c>
      <c r="AL155" s="7">
        <v>675000</v>
      </c>
      <c r="AM155" s="7">
        <v>675000</v>
      </c>
      <c r="AN155" s="7">
        <v>675000</v>
      </c>
      <c r="AO155" s="7">
        <f t="shared" si="4"/>
        <v>0</v>
      </c>
      <c r="BJ155" s="32">
        <f t="shared" si="5"/>
        <v>0</v>
      </c>
      <c r="BK155" s="32"/>
      <c r="BL155" s="31"/>
    </row>
    <row r="156" spans="1:64" x14ac:dyDescent="0.2">
      <c r="A156" s="31">
        <v>4139</v>
      </c>
      <c r="B156" s="31" t="s">
        <v>1026</v>
      </c>
      <c r="C156" s="31" t="s">
        <v>1027</v>
      </c>
      <c r="D156" s="31" t="s">
        <v>1028</v>
      </c>
      <c r="E156" s="31" t="s">
        <v>1029</v>
      </c>
      <c r="F156" s="31">
        <v>5755</v>
      </c>
      <c r="G156" s="31">
        <v>9</v>
      </c>
      <c r="H156" s="31" t="s">
        <v>305</v>
      </c>
      <c r="I156" s="31" t="s">
        <v>1030</v>
      </c>
      <c r="J156" s="31"/>
      <c r="K156" s="31" t="s">
        <v>315</v>
      </c>
      <c r="L156" s="31" t="s">
        <v>308</v>
      </c>
      <c r="N156" s="31" t="s">
        <v>433</v>
      </c>
      <c r="O156" s="31" t="s">
        <v>310</v>
      </c>
      <c r="P156" s="7">
        <v>590000</v>
      </c>
      <c r="AB156" s="31" t="s">
        <v>433</v>
      </c>
      <c r="AC156" s="31" t="s">
        <v>310</v>
      </c>
      <c r="AD156" s="31" t="s">
        <v>310</v>
      </c>
      <c r="AE156" s="31" t="s">
        <v>310</v>
      </c>
      <c r="AF156" s="31" t="s">
        <v>310</v>
      </c>
      <c r="AJ156" s="7">
        <v>590000</v>
      </c>
      <c r="AK156" s="7">
        <v>590000</v>
      </c>
      <c r="AL156" s="7">
        <v>590000</v>
      </c>
      <c r="AM156" s="7">
        <v>590000</v>
      </c>
      <c r="AN156" s="7">
        <v>590000</v>
      </c>
      <c r="AO156" s="7">
        <f t="shared" si="4"/>
        <v>0</v>
      </c>
      <c r="BJ156" s="32">
        <f t="shared" si="5"/>
        <v>0</v>
      </c>
      <c r="BK156" s="32"/>
      <c r="BL156" s="31"/>
    </row>
    <row r="157" spans="1:64" x14ac:dyDescent="0.2">
      <c r="A157" s="31">
        <v>1069</v>
      </c>
      <c r="B157" s="31" t="s">
        <v>1031</v>
      </c>
      <c r="C157" s="31" t="s">
        <v>1032</v>
      </c>
      <c r="D157" s="31" t="s">
        <v>1033</v>
      </c>
      <c r="E157" s="31" t="s">
        <v>1034</v>
      </c>
      <c r="F157" s="31">
        <v>5798</v>
      </c>
      <c r="G157" s="31">
        <v>0</v>
      </c>
      <c r="H157" s="31" t="s">
        <v>320</v>
      </c>
      <c r="I157" s="31" t="s">
        <v>1035</v>
      </c>
      <c r="J157" s="31"/>
      <c r="K157" s="31" t="s">
        <v>1036</v>
      </c>
      <c r="L157" s="31" t="s">
        <v>308</v>
      </c>
      <c r="N157" s="31" t="s">
        <v>362</v>
      </c>
      <c r="O157" s="31" t="s">
        <v>310</v>
      </c>
      <c r="P157" s="7">
        <v>11917000</v>
      </c>
      <c r="AB157" s="31" t="s">
        <v>362</v>
      </c>
      <c r="AC157" s="31" t="s">
        <v>310</v>
      </c>
      <c r="AD157" s="31" t="s">
        <v>310</v>
      </c>
      <c r="AE157" s="31" t="s">
        <v>310</v>
      </c>
      <c r="AF157" s="31" t="s">
        <v>310</v>
      </c>
      <c r="AJ157" s="7">
        <v>11917000</v>
      </c>
      <c r="AK157" s="7">
        <v>11917000</v>
      </c>
      <c r="AL157" s="7">
        <v>11917000</v>
      </c>
      <c r="AM157" s="7">
        <v>11917000</v>
      </c>
      <c r="AN157" s="7">
        <v>11917000</v>
      </c>
      <c r="AO157" s="7">
        <f t="shared" si="4"/>
        <v>0</v>
      </c>
      <c r="BJ157" s="32">
        <f t="shared" si="5"/>
        <v>0</v>
      </c>
      <c r="BK157" s="32"/>
      <c r="BL157" s="31"/>
    </row>
    <row r="158" spans="1:64" x14ac:dyDescent="0.2">
      <c r="A158" s="31">
        <v>88060</v>
      </c>
      <c r="B158" s="31" t="s">
        <v>860</v>
      </c>
      <c r="C158" s="31" t="s">
        <v>861</v>
      </c>
      <c r="D158" s="31" t="s">
        <v>1037</v>
      </c>
      <c r="E158" s="31" t="s">
        <v>1038</v>
      </c>
      <c r="F158" s="31">
        <v>6241</v>
      </c>
      <c r="G158" s="31">
        <v>2</v>
      </c>
      <c r="H158" s="31" t="s">
        <v>305</v>
      </c>
      <c r="I158" s="31" t="s">
        <v>1039</v>
      </c>
      <c r="J158" s="31"/>
      <c r="K158" s="31" t="s">
        <v>1040</v>
      </c>
      <c r="L158" s="31" t="s">
        <v>308</v>
      </c>
      <c r="N158" s="31" t="s">
        <v>323</v>
      </c>
      <c r="O158" s="31" t="s">
        <v>310</v>
      </c>
      <c r="P158" s="7">
        <v>750000</v>
      </c>
      <c r="AB158" s="31" t="s">
        <v>323</v>
      </c>
      <c r="AC158" s="31" t="s">
        <v>310</v>
      </c>
      <c r="AD158" s="31" t="s">
        <v>310</v>
      </c>
      <c r="AE158" s="31" t="s">
        <v>310</v>
      </c>
      <c r="AF158" s="31" t="s">
        <v>310</v>
      </c>
      <c r="AJ158" s="7">
        <v>750000</v>
      </c>
      <c r="AK158" s="7">
        <v>750000</v>
      </c>
      <c r="AL158" s="7">
        <v>750000</v>
      </c>
      <c r="AM158" s="7">
        <v>750000</v>
      </c>
      <c r="AN158" s="7">
        <v>750000</v>
      </c>
      <c r="AO158" s="7">
        <f t="shared" si="4"/>
        <v>0</v>
      </c>
      <c r="BJ158" s="32">
        <f t="shared" si="5"/>
        <v>0</v>
      </c>
      <c r="BK158" s="32"/>
      <c r="BL158" s="31"/>
    </row>
    <row r="159" spans="1:64" x14ac:dyDescent="0.2">
      <c r="A159" s="31">
        <v>3401</v>
      </c>
      <c r="B159" s="31" t="s">
        <v>925</v>
      </c>
      <c r="C159" s="31" t="s">
        <v>926</v>
      </c>
      <c r="D159" s="31" t="s">
        <v>1041</v>
      </c>
      <c r="E159" s="31" t="s">
        <v>1042</v>
      </c>
      <c r="F159" s="31">
        <v>7192</v>
      </c>
      <c r="G159" s="31">
        <v>2</v>
      </c>
      <c r="H159" s="31" t="s">
        <v>305</v>
      </c>
      <c r="I159" s="31" t="s">
        <v>1043</v>
      </c>
      <c r="J159" s="31"/>
      <c r="K159" s="31" t="s">
        <v>740</v>
      </c>
      <c r="L159" s="31" t="s">
        <v>308</v>
      </c>
      <c r="N159" s="31" t="s">
        <v>916</v>
      </c>
      <c r="O159" s="31" t="s">
        <v>310</v>
      </c>
      <c r="P159" s="7">
        <v>1526000</v>
      </c>
      <c r="AB159" s="31" t="s">
        <v>916</v>
      </c>
      <c r="AC159" s="31" t="s">
        <v>310</v>
      </c>
      <c r="AD159" s="31" t="s">
        <v>310</v>
      </c>
      <c r="AE159" s="31" t="s">
        <v>310</v>
      </c>
      <c r="AF159" s="31" t="s">
        <v>310</v>
      </c>
      <c r="AJ159" s="7">
        <v>1526000</v>
      </c>
      <c r="AK159" s="7">
        <v>1526000</v>
      </c>
      <c r="AL159" s="7">
        <v>1526000</v>
      </c>
      <c r="AM159" s="7">
        <v>1526000</v>
      </c>
      <c r="AN159" s="7">
        <v>1526000</v>
      </c>
      <c r="AO159" s="7">
        <f t="shared" si="4"/>
        <v>0</v>
      </c>
      <c r="BJ159" s="32">
        <f t="shared" si="5"/>
        <v>0</v>
      </c>
      <c r="BK159" s="32"/>
      <c r="BL159" s="31"/>
    </row>
    <row r="160" spans="1:64" x14ac:dyDescent="0.2">
      <c r="A160" s="31">
        <v>88869</v>
      </c>
      <c r="B160" s="31" t="s">
        <v>1044</v>
      </c>
      <c r="C160" s="31" t="s">
        <v>1045</v>
      </c>
      <c r="D160" s="31" t="s">
        <v>1046</v>
      </c>
      <c r="E160" s="31" t="s">
        <v>1047</v>
      </c>
      <c r="F160" s="31">
        <v>7467</v>
      </c>
      <c r="G160" s="31">
        <v>1</v>
      </c>
      <c r="H160" s="31" t="s">
        <v>305</v>
      </c>
      <c r="I160" s="31" t="s">
        <v>1048</v>
      </c>
      <c r="J160" s="31"/>
      <c r="K160" s="31" t="s">
        <v>1049</v>
      </c>
      <c r="L160" s="31" t="s">
        <v>308</v>
      </c>
      <c r="N160" s="31" t="s">
        <v>433</v>
      </c>
      <c r="O160" s="31" t="s">
        <v>310</v>
      </c>
      <c r="P160" s="7">
        <v>30000</v>
      </c>
      <c r="AB160" s="31" t="s">
        <v>433</v>
      </c>
      <c r="AC160" s="31" t="s">
        <v>310</v>
      </c>
      <c r="AD160" s="31" t="s">
        <v>310</v>
      </c>
      <c r="AE160" s="31" t="s">
        <v>310</v>
      </c>
      <c r="AF160" s="31" t="s">
        <v>310</v>
      </c>
      <c r="AJ160" s="7">
        <v>30000</v>
      </c>
      <c r="AK160" s="7">
        <v>30000</v>
      </c>
      <c r="AL160" s="7">
        <v>30000</v>
      </c>
      <c r="AM160" s="7">
        <v>30000</v>
      </c>
      <c r="AN160" s="7">
        <v>30000</v>
      </c>
      <c r="AO160" s="7">
        <f t="shared" si="4"/>
        <v>0</v>
      </c>
      <c r="BJ160" s="32">
        <f t="shared" si="5"/>
        <v>0</v>
      </c>
      <c r="BK160" s="32"/>
      <c r="BL160" s="31"/>
    </row>
    <row r="161" spans="1:65" x14ac:dyDescent="0.2">
      <c r="A161" s="31">
        <v>88062</v>
      </c>
      <c r="B161" s="31" t="s">
        <v>860</v>
      </c>
      <c r="C161" s="31" t="s">
        <v>861</v>
      </c>
      <c r="D161" s="31" t="s">
        <v>1050</v>
      </c>
      <c r="E161" s="31" t="s">
        <v>1051</v>
      </c>
      <c r="F161" s="31">
        <v>7486</v>
      </c>
      <c r="G161" s="31">
        <v>3</v>
      </c>
      <c r="H161" s="31" t="s">
        <v>305</v>
      </c>
      <c r="I161" s="31" t="s">
        <v>1052</v>
      </c>
      <c r="J161" s="31"/>
      <c r="K161" s="31" t="s">
        <v>1053</v>
      </c>
      <c r="L161" s="31" t="s">
        <v>308</v>
      </c>
      <c r="N161" s="31" t="s">
        <v>466</v>
      </c>
      <c r="O161" s="31" t="s">
        <v>310</v>
      </c>
      <c r="P161" s="7">
        <v>10000</v>
      </c>
      <c r="AB161" s="31" t="s">
        <v>466</v>
      </c>
      <c r="AC161" s="31" t="s">
        <v>310</v>
      </c>
      <c r="AD161" s="31" t="s">
        <v>310</v>
      </c>
      <c r="AE161" s="31" t="s">
        <v>310</v>
      </c>
      <c r="AF161" s="31" t="s">
        <v>310</v>
      </c>
      <c r="AJ161" s="7">
        <v>10000</v>
      </c>
      <c r="AK161" s="7">
        <v>10000</v>
      </c>
      <c r="AL161" s="7">
        <v>10000</v>
      </c>
      <c r="AM161" s="7">
        <v>10000</v>
      </c>
      <c r="AN161" s="7">
        <v>10000</v>
      </c>
      <c r="AO161" s="7">
        <f t="shared" si="4"/>
        <v>0</v>
      </c>
      <c r="BJ161" s="32">
        <f t="shared" si="5"/>
        <v>0</v>
      </c>
      <c r="BK161" s="32"/>
      <c r="BL161" s="31"/>
    </row>
    <row r="162" spans="1:65" x14ac:dyDescent="0.2">
      <c r="A162" s="31">
        <v>88063</v>
      </c>
      <c r="B162" s="31" t="s">
        <v>894</v>
      </c>
      <c r="C162" s="31" t="s">
        <v>1054</v>
      </c>
      <c r="D162" s="31" t="s">
        <v>1055</v>
      </c>
      <c r="E162" s="31" t="s">
        <v>1056</v>
      </c>
      <c r="F162" s="31">
        <v>7660</v>
      </c>
      <c r="G162" s="31">
        <v>0</v>
      </c>
      <c r="H162" s="31" t="s">
        <v>305</v>
      </c>
      <c r="I162" s="31" t="s">
        <v>1057</v>
      </c>
      <c r="J162" s="31"/>
      <c r="K162" s="31" t="s">
        <v>1058</v>
      </c>
      <c r="L162" s="31" t="s">
        <v>308</v>
      </c>
      <c r="N162" s="31" t="s">
        <v>466</v>
      </c>
      <c r="O162" s="31" t="s">
        <v>310</v>
      </c>
      <c r="P162" s="7">
        <v>10000</v>
      </c>
      <c r="AB162" s="31" t="s">
        <v>466</v>
      </c>
      <c r="AC162" s="31" t="s">
        <v>310</v>
      </c>
      <c r="AD162" s="31" t="s">
        <v>310</v>
      </c>
      <c r="AE162" s="31" t="s">
        <v>310</v>
      </c>
      <c r="AF162" s="31" t="s">
        <v>310</v>
      </c>
      <c r="AJ162" s="7">
        <v>10000</v>
      </c>
      <c r="AK162" s="7">
        <v>10000</v>
      </c>
      <c r="AL162" s="7">
        <v>10000</v>
      </c>
      <c r="AM162" s="7">
        <v>10000</v>
      </c>
      <c r="AN162" s="7">
        <v>10000</v>
      </c>
      <c r="AO162" s="7">
        <f t="shared" si="4"/>
        <v>0</v>
      </c>
      <c r="BJ162" s="32">
        <f t="shared" si="5"/>
        <v>0</v>
      </c>
      <c r="BK162" s="32"/>
      <c r="BL162" s="31"/>
    </row>
    <row r="163" spans="1:65" x14ac:dyDescent="0.2">
      <c r="A163" s="31">
        <v>88064</v>
      </c>
      <c r="B163" s="31" t="s">
        <v>894</v>
      </c>
      <c r="C163" s="31" t="s">
        <v>1054</v>
      </c>
      <c r="D163" s="31" t="s">
        <v>1055</v>
      </c>
      <c r="E163" s="31" t="s">
        <v>1056</v>
      </c>
      <c r="F163" s="31">
        <v>7660</v>
      </c>
      <c r="G163" s="31">
        <v>0</v>
      </c>
      <c r="H163" s="31" t="s">
        <v>305</v>
      </c>
      <c r="I163" s="31" t="s">
        <v>1059</v>
      </c>
      <c r="J163" s="31"/>
      <c r="K163" s="31" t="s">
        <v>1060</v>
      </c>
      <c r="L163" s="31" t="s">
        <v>308</v>
      </c>
      <c r="N163" s="31" t="s">
        <v>362</v>
      </c>
      <c r="O163" s="31" t="s">
        <v>310</v>
      </c>
      <c r="P163" s="7">
        <v>30000</v>
      </c>
      <c r="AB163" s="31" t="s">
        <v>362</v>
      </c>
      <c r="AC163" s="31" t="s">
        <v>310</v>
      </c>
      <c r="AD163" s="31" t="s">
        <v>310</v>
      </c>
      <c r="AE163" s="31" t="s">
        <v>310</v>
      </c>
      <c r="AF163" s="31" t="s">
        <v>310</v>
      </c>
      <c r="AJ163" s="7">
        <v>30000</v>
      </c>
      <c r="AK163" s="7">
        <v>30000</v>
      </c>
      <c r="AL163" s="7">
        <v>30000</v>
      </c>
      <c r="AM163" s="7">
        <v>30000</v>
      </c>
      <c r="AN163" s="7">
        <v>30000</v>
      </c>
      <c r="AO163" s="7">
        <f t="shared" si="4"/>
        <v>0</v>
      </c>
      <c r="BJ163" s="32">
        <f t="shared" si="5"/>
        <v>0</v>
      </c>
      <c r="BK163" s="32"/>
      <c r="BL163" s="31"/>
    </row>
    <row r="164" spans="1:65" x14ac:dyDescent="0.2">
      <c r="A164" s="31">
        <v>88069</v>
      </c>
      <c r="B164" s="31" t="s">
        <v>860</v>
      </c>
      <c r="C164" s="31" t="s">
        <v>861</v>
      </c>
      <c r="D164" s="31" t="s">
        <v>1061</v>
      </c>
      <c r="E164" s="31" t="s">
        <v>1062</v>
      </c>
      <c r="F164" s="31">
        <v>7879</v>
      </c>
      <c r="G164" s="31">
        <v>0</v>
      </c>
      <c r="H164" s="31" t="s">
        <v>305</v>
      </c>
      <c r="I164" s="31" t="s">
        <v>1063</v>
      </c>
      <c r="J164" s="31"/>
      <c r="K164" s="31" t="s">
        <v>1064</v>
      </c>
      <c r="L164" s="31" t="s">
        <v>308</v>
      </c>
      <c r="N164" s="31" t="s">
        <v>466</v>
      </c>
      <c r="O164" s="31" t="s">
        <v>310</v>
      </c>
      <c r="P164" s="7">
        <v>20000</v>
      </c>
      <c r="AB164" s="31" t="s">
        <v>466</v>
      </c>
      <c r="AC164" s="31" t="s">
        <v>310</v>
      </c>
      <c r="AD164" s="31" t="s">
        <v>310</v>
      </c>
      <c r="AE164" s="31" t="s">
        <v>310</v>
      </c>
      <c r="AF164" s="31" t="s">
        <v>310</v>
      </c>
      <c r="AJ164" s="7">
        <v>20000</v>
      </c>
      <c r="AK164" s="7">
        <v>20000</v>
      </c>
      <c r="AL164" s="7">
        <v>20000</v>
      </c>
      <c r="AM164" s="7">
        <v>20000</v>
      </c>
      <c r="AN164" s="7">
        <v>20000</v>
      </c>
      <c r="AO164" s="7">
        <f t="shared" si="4"/>
        <v>0</v>
      </c>
      <c r="BJ164" s="32">
        <f t="shared" si="5"/>
        <v>0</v>
      </c>
      <c r="BK164" s="32"/>
      <c r="BL164" s="31"/>
    </row>
    <row r="165" spans="1:65" x14ac:dyDescent="0.2">
      <c r="A165" s="31">
        <v>88070</v>
      </c>
      <c r="B165" s="31" t="s">
        <v>860</v>
      </c>
      <c r="C165" s="31" t="s">
        <v>861</v>
      </c>
      <c r="D165" s="31" t="s">
        <v>1061</v>
      </c>
      <c r="E165" s="31" t="s">
        <v>1062</v>
      </c>
      <c r="F165" s="31">
        <v>7879</v>
      </c>
      <c r="G165" s="31">
        <v>0</v>
      </c>
      <c r="H165" s="31" t="s">
        <v>305</v>
      </c>
      <c r="I165" s="31" t="s">
        <v>1065</v>
      </c>
      <c r="J165" s="31"/>
      <c r="K165" s="31" t="s">
        <v>1066</v>
      </c>
      <c r="L165" s="31" t="s">
        <v>308</v>
      </c>
      <c r="N165" s="31" t="s">
        <v>362</v>
      </c>
      <c r="O165" s="31" t="s">
        <v>310</v>
      </c>
      <c r="P165" s="7">
        <v>20000</v>
      </c>
      <c r="AB165" s="31" t="s">
        <v>362</v>
      </c>
      <c r="AC165" s="31" t="s">
        <v>310</v>
      </c>
      <c r="AD165" s="31" t="s">
        <v>310</v>
      </c>
      <c r="AE165" s="31" t="s">
        <v>310</v>
      </c>
      <c r="AF165" s="31" t="s">
        <v>310</v>
      </c>
      <c r="AJ165" s="7">
        <v>20000</v>
      </c>
      <c r="AK165" s="7">
        <v>20000</v>
      </c>
      <c r="AL165" s="7">
        <v>20000</v>
      </c>
      <c r="AM165" s="7">
        <v>20000</v>
      </c>
      <c r="AN165" s="7">
        <v>20000</v>
      </c>
      <c r="AO165" s="7">
        <f t="shared" si="4"/>
        <v>0</v>
      </c>
      <c r="BJ165" s="32">
        <f t="shared" si="5"/>
        <v>0</v>
      </c>
      <c r="BK165" s="32"/>
      <c r="BL165" s="31"/>
    </row>
    <row r="166" spans="1:65" x14ac:dyDescent="0.2">
      <c r="A166" s="31">
        <v>88073</v>
      </c>
      <c r="B166" s="31" t="s">
        <v>510</v>
      </c>
      <c r="C166" s="31" t="s">
        <v>511</v>
      </c>
      <c r="D166" s="31" t="s">
        <v>1067</v>
      </c>
      <c r="E166" s="31" t="s">
        <v>1068</v>
      </c>
      <c r="F166" s="31">
        <v>8112</v>
      </c>
      <c r="G166" s="31">
        <v>0</v>
      </c>
      <c r="H166" s="31" t="s">
        <v>305</v>
      </c>
      <c r="I166" s="31" t="s">
        <v>1069</v>
      </c>
      <c r="J166" s="31"/>
      <c r="K166" s="31" t="s">
        <v>1070</v>
      </c>
      <c r="L166" s="31" t="s">
        <v>308</v>
      </c>
      <c r="N166" s="31" t="s">
        <v>466</v>
      </c>
      <c r="O166" s="31" t="s">
        <v>310</v>
      </c>
      <c r="P166" s="7">
        <v>60000</v>
      </c>
      <c r="AB166" s="31" t="s">
        <v>466</v>
      </c>
      <c r="AC166" s="31" t="s">
        <v>310</v>
      </c>
      <c r="AD166" s="31" t="s">
        <v>310</v>
      </c>
      <c r="AE166" s="31" t="s">
        <v>310</v>
      </c>
      <c r="AF166" s="31" t="s">
        <v>310</v>
      </c>
      <c r="AJ166" s="7">
        <v>60000</v>
      </c>
      <c r="AK166" s="7">
        <v>60000</v>
      </c>
      <c r="AL166" s="7">
        <v>60000</v>
      </c>
      <c r="AM166" s="7">
        <v>60000</v>
      </c>
      <c r="AN166" s="7">
        <v>60000</v>
      </c>
      <c r="AO166" s="7">
        <f t="shared" si="4"/>
        <v>0</v>
      </c>
      <c r="BJ166" s="32">
        <f t="shared" si="5"/>
        <v>0</v>
      </c>
      <c r="BK166" s="32"/>
      <c r="BL166" s="31"/>
    </row>
    <row r="167" spans="1:65" x14ac:dyDescent="0.2">
      <c r="A167" s="31">
        <v>88871</v>
      </c>
      <c r="B167" s="31" t="s">
        <v>721</v>
      </c>
      <c r="C167" s="31" t="s">
        <v>722</v>
      </c>
      <c r="D167" s="31" t="s">
        <v>1071</v>
      </c>
      <c r="E167" s="31" t="s">
        <v>1072</v>
      </c>
      <c r="F167" s="31">
        <v>8242</v>
      </c>
      <c r="G167" s="31">
        <v>0</v>
      </c>
      <c r="H167" s="31" t="s">
        <v>305</v>
      </c>
      <c r="I167" s="31" t="s">
        <v>1073</v>
      </c>
      <c r="J167" s="31"/>
      <c r="K167" s="31" t="s">
        <v>1074</v>
      </c>
      <c r="L167" s="31" t="s">
        <v>308</v>
      </c>
      <c r="N167" s="31" t="s">
        <v>362</v>
      </c>
      <c r="O167" s="31" t="s">
        <v>310</v>
      </c>
      <c r="P167" s="7">
        <v>10000</v>
      </c>
      <c r="AB167" s="31" t="s">
        <v>362</v>
      </c>
      <c r="AC167" s="31" t="s">
        <v>310</v>
      </c>
      <c r="AD167" s="31" t="s">
        <v>310</v>
      </c>
      <c r="AE167" s="31" t="s">
        <v>310</v>
      </c>
      <c r="AF167" s="31" t="s">
        <v>310</v>
      </c>
      <c r="AJ167" s="7">
        <v>10000</v>
      </c>
      <c r="AK167" s="7">
        <v>10000</v>
      </c>
      <c r="AL167" s="7">
        <v>10000</v>
      </c>
      <c r="AM167" s="7">
        <v>10000</v>
      </c>
      <c r="AN167" s="7">
        <v>10000</v>
      </c>
      <c r="AO167" s="7">
        <f t="shared" si="4"/>
        <v>0</v>
      </c>
      <c r="BJ167" s="32">
        <f t="shared" si="5"/>
        <v>0</v>
      </c>
      <c r="BK167" s="32"/>
      <c r="BL167" s="31"/>
    </row>
    <row r="168" spans="1:65" x14ac:dyDescent="0.2">
      <c r="A168" s="31">
        <v>88003</v>
      </c>
      <c r="B168" s="31" t="s">
        <v>860</v>
      </c>
      <c r="C168" s="31" t="s">
        <v>861</v>
      </c>
      <c r="D168" s="31" t="s">
        <v>1075</v>
      </c>
      <c r="E168" s="31" t="s">
        <v>1076</v>
      </c>
      <c r="F168" s="31">
        <v>8447</v>
      </c>
      <c r="G168" s="31">
        <v>0</v>
      </c>
      <c r="H168" s="31" t="s">
        <v>305</v>
      </c>
      <c r="I168" s="31" t="s">
        <v>1077</v>
      </c>
      <c r="J168" s="31"/>
      <c r="K168" s="31" t="s">
        <v>1078</v>
      </c>
      <c r="L168" s="31" t="s">
        <v>308</v>
      </c>
      <c r="N168" s="31" t="s">
        <v>466</v>
      </c>
      <c r="O168" s="31" t="s">
        <v>310</v>
      </c>
      <c r="P168" s="7">
        <v>360000</v>
      </c>
      <c r="AB168" s="31" t="s">
        <v>466</v>
      </c>
      <c r="AC168" s="31" t="s">
        <v>310</v>
      </c>
      <c r="AD168" s="31" t="s">
        <v>310</v>
      </c>
      <c r="AE168" s="31" t="s">
        <v>310</v>
      </c>
      <c r="AF168" s="31" t="s">
        <v>310</v>
      </c>
      <c r="AJ168" s="7">
        <v>360000</v>
      </c>
      <c r="AK168" s="7">
        <v>360000</v>
      </c>
      <c r="AL168" s="7">
        <v>360000</v>
      </c>
      <c r="AM168" s="7">
        <v>360000</v>
      </c>
      <c r="AN168" s="7">
        <v>360000</v>
      </c>
      <c r="AO168" s="7">
        <f t="shared" si="4"/>
        <v>0</v>
      </c>
      <c r="BJ168" s="32">
        <f t="shared" si="5"/>
        <v>0</v>
      </c>
      <c r="BK168" s="32"/>
      <c r="BL168" s="31"/>
    </row>
    <row r="169" spans="1:65" x14ac:dyDescent="0.2">
      <c r="A169" s="31">
        <v>1211</v>
      </c>
      <c r="B169" s="31" t="s">
        <v>1079</v>
      </c>
      <c r="C169" s="31" t="s">
        <v>1080</v>
      </c>
      <c r="D169" s="31" t="s">
        <v>1081</v>
      </c>
      <c r="E169" s="31" t="s">
        <v>1082</v>
      </c>
      <c r="F169" s="31">
        <v>9137</v>
      </c>
      <c r="G169" s="31">
        <v>2</v>
      </c>
      <c r="H169" s="31" t="s">
        <v>305</v>
      </c>
      <c r="I169" s="31" t="s">
        <v>1083</v>
      </c>
      <c r="J169" s="31"/>
      <c r="K169" s="31" t="s">
        <v>1084</v>
      </c>
      <c r="L169" s="31" t="s">
        <v>308</v>
      </c>
      <c r="N169" s="31" t="s">
        <v>362</v>
      </c>
      <c r="O169" s="31" t="s">
        <v>310</v>
      </c>
      <c r="P169" s="7">
        <v>2747000</v>
      </c>
      <c r="AB169" s="31" t="s">
        <v>362</v>
      </c>
      <c r="AC169" s="31" t="s">
        <v>310</v>
      </c>
      <c r="AD169" s="31" t="s">
        <v>310</v>
      </c>
      <c r="AE169" s="31" t="s">
        <v>310</v>
      </c>
      <c r="AF169" s="31" t="s">
        <v>310</v>
      </c>
      <c r="AJ169" s="7">
        <v>2747000</v>
      </c>
      <c r="AK169" s="7">
        <v>2747000</v>
      </c>
      <c r="AL169" s="7">
        <v>2747000</v>
      </c>
      <c r="AM169" s="7">
        <v>2747000</v>
      </c>
      <c r="AN169" s="7">
        <v>2747000</v>
      </c>
      <c r="AO169" s="7">
        <f t="shared" si="4"/>
        <v>0</v>
      </c>
      <c r="BJ169" s="32">
        <f t="shared" si="5"/>
        <v>0</v>
      </c>
      <c r="BK169" s="32"/>
      <c r="BL169" s="31"/>
    </row>
    <row r="170" spans="1:65" x14ac:dyDescent="0.2">
      <c r="A170" s="31">
        <v>1212</v>
      </c>
      <c r="B170" s="31" t="s">
        <v>1085</v>
      </c>
      <c r="C170" s="31" t="s">
        <v>1086</v>
      </c>
      <c r="D170" s="31" t="s">
        <v>1087</v>
      </c>
      <c r="E170" s="31" t="s">
        <v>1082</v>
      </c>
      <c r="F170" s="31">
        <v>9137</v>
      </c>
      <c r="G170" s="31">
        <v>3</v>
      </c>
      <c r="H170" s="31" t="s">
        <v>305</v>
      </c>
      <c r="I170" s="31" t="s">
        <v>1083</v>
      </c>
      <c r="J170" s="31"/>
      <c r="K170" s="31" t="s">
        <v>1088</v>
      </c>
      <c r="L170" s="31" t="s">
        <v>308</v>
      </c>
      <c r="N170" s="31" t="s">
        <v>362</v>
      </c>
      <c r="O170" s="31" t="s">
        <v>310</v>
      </c>
      <c r="P170" s="7">
        <v>2000</v>
      </c>
      <c r="AB170" s="31" t="s">
        <v>362</v>
      </c>
      <c r="AC170" s="31" t="s">
        <v>310</v>
      </c>
      <c r="AD170" s="31" t="s">
        <v>310</v>
      </c>
      <c r="AE170" s="31" t="s">
        <v>310</v>
      </c>
      <c r="AF170" s="31" t="s">
        <v>310</v>
      </c>
      <c r="AJ170" s="7">
        <v>2000</v>
      </c>
      <c r="AK170" s="7">
        <v>2000</v>
      </c>
      <c r="AL170" s="7">
        <v>2000</v>
      </c>
      <c r="AM170" s="7">
        <v>2000</v>
      </c>
      <c r="AN170" s="7">
        <v>2000</v>
      </c>
      <c r="AO170" s="7">
        <f t="shared" si="4"/>
        <v>0</v>
      </c>
      <c r="BJ170" s="32">
        <f t="shared" si="5"/>
        <v>0</v>
      </c>
      <c r="BK170" s="32"/>
      <c r="BL170" s="31"/>
    </row>
    <row r="171" spans="1:65" x14ac:dyDescent="0.2">
      <c r="A171" s="31">
        <v>4235</v>
      </c>
      <c r="B171" s="31" t="s">
        <v>1089</v>
      </c>
      <c r="C171" s="31" t="s">
        <v>1090</v>
      </c>
      <c r="D171" s="31" t="s">
        <v>1091</v>
      </c>
      <c r="E171" s="31" t="s">
        <v>1092</v>
      </c>
      <c r="F171" s="31">
        <v>9438</v>
      </c>
      <c r="G171" s="31">
        <v>5</v>
      </c>
      <c r="H171" s="31" t="s">
        <v>305</v>
      </c>
      <c r="I171" s="31" t="s">
        <v>1093</v>
      </c>
      <c r="J171" s="31"/>
      <c r="K171" s="31" t="s">
        <v>1094</v>
      </c>
      <c r="L171" s="31" t="s">
        <v>308</v>
      </c>
      <c r="N171" s="31" t="s">
        <v>362</v>
      </c>
      <c r="O171" s="31" t="s">
        <v>310</v>
      </c>
      <c r="P171" s="7">
        <v>28000</v>
      </c>
      <c r="AB171" s="31" t="s">
        <v>362</v>
      </c>
      <c r="AC171" s="31" t="s">
        <v>310</v>
      </c>
      <c r="AD171" s="31" t="s">
        <v>310</v>
      </c>
      <c r="AE171" s="31" t="s">
        <v>310</v>
      </c>
      <c r="AF171" s="31" t="s">
        <v>310</v>
      </c>
      <c r="AJ171" s="7">
        <v>28000</v>
      </c>
      <c r="AK171" s="7">
        <v>28000</v>
      </c>
      <c r="AL171" s="7">
        <v>28000</v>
      </c>
      <c r="AM171" s="7">
        <v>28000</v>
      </c>
      <c r="AN171" s="7">
        <v>28000</v>
      </c>
      <c r="AO171" s="7">
        <f t="shared" si="4"/>
        <v>0</v>
      </c>
      <c r="BJ171" s="32">
        <f t="shared" si="5"/>
        <v>0</v>
      </c>
      <c r="BK171" s="32"/>
      <c r="BL171" s="31"/>
    </row>
    <row r="172" spans="1:65" x14ac:dyDescent="0.2">
      <c r="A172" s="31">
        <v>88071</v>
      </c>
      <c r="B172" s="31" t="s">
        <v>860</v>
      </c>
      <c r="C172" s="31" t="s">
        <v>861</v>
      </c>
      <c r="D172" s="31" t="s">
        <v>1095</v>
      </c>
      <c r="E172" s="31" t="s">
        <v>1096</v>
      </c>
      <c r="F172" s="31">
        <v>10000</v>
      </c>
      <c r="G172" s="31">
        <v>0</v>
      </c>
      <c r="H172" s="31" t="s">
        <v>305</v>
      </c>
      <c r="I172" s="31" t="s">
        <v>1097</v>
      </c>
      <c r="J172" s="31"/>
      <c r="K172" s="31" t="s">
        <v>1098</v>
      </c>
      <c r="L172" s="31" t="s">
        <v>308</v>
      </c>
      <c r="N172" s="31" t="s">
        <v>362</v>
      </c>
      <c r="O172" s="31" t="s">
        <v>310</v>
      </c>
      <c r="P172" s="7">
        <v>136000</v>
      </c>
      <c r="AB172" s="31" t="s">
        <v>362</v>
      </c>
      <c r="AC172" s="31" t="s">
        <v>310</v>
      </c>
      <c r="AD172" s="31" t="s">
        <v>310</v>
      </c>
      <c r="AE172" s="31" t="s">
        <v>310</v>
      </c>
      <c r="AF172" s="31" t="s">
        <v>310</v>
      </c>
      <c r="AJ172" s="7">
        <v>136000</v>
      </c>
      <c r="AK172" s="7">
        <v>136000</v>
      </c>
      <c r="AL172" s="7">
        <v>136000</v>
      </c>
      <c r="AM172" s="7">
        <v>136000</v>
      </c>
      <c r="AN172" s="7">
        <v>136000</v>
      </c>
      <c r="AO172" s="7">
        <f t="shared" si="4"/>
        <v>0</v>
      </c>
      <c r="BJ172" s="32">
        <f t="shared" si="5"/>
        <v>0</v>
      </c>
      <c r="BK172" s="32"/>
      <c r="BL172" s="31"/>
    </row>
    <row r="173" spans="1:65" x14ac:dyDescent="0.2">
      <c r="A173" s="31">
        <v>88072</v>
      </c>
      <c r="B173" s="31" t="s">
        <v>510</v>
      </c>
      <c r="C173" s="31" t="s">
        <v>511</v>
      </c>
      <c r="D173" s="31" t="s">
        <v>1095</v>
      </c>
      <c r="E173" s="31" t="s">
        <v>1096</v>
      </c>
      <c r="F173" s="31">
        <v>10000</v>
      </c>
      <c r="G173" s="31">
        <v>0</v>
      </c>
      <c r="H173" s="31" t="s">
        <v>305</v>
      </c>
      <c r="I173" s="31" t="s">
        <v>1099</v>
      </c>
      <c r="J173" s="31"/>
      <c r="K173" s="31" t="s">
        <v>1100</v>
      </c>
      <c r="L173" s="31" t="s">
        <v>308</v>
      </c>
      <c r="N173" s="31" t="s">
        <v>362</v>
      </c>
      <c r="O173" s="31" t="s">
        <v>310</v>
      </c>
      <c r="P173" s="7">
        <v>257000</v>
      </c>
      <c r="AB173" s="31" t="s">
        <v>362</v>
      </c>
      <c r="AC173" s="31" t="s">
        <v>310</v>
      </c>
      <c r="AD173" s="31" t="s">
        <v>310</v>
      </c>
      <c r="AE173" s="31" t="s">
        <v>310</v>
      </c>
      <c r="AF173" s="31" t="s">
        <v>310</v>
      </c>
      <c r="AJ173" s="7">
        <v>257000</v>
      </c>
      <c r="AK173" s="7">
        <v>257000</v>
      </c>
      <c r="AL173" s="7">
        <v>257000</v>
      </c>
      <c r="AM173" s="7">
        <v>257000</v>
      </c>
      <c r="AN173" s="7">
        <v>257000</v>
      </c>
      <c r="AO173" s="7">
        <f t="shared" si="4"/>
        <v>0</v>
      </c>
      <c r="BJ173" s="32">
        <f t="shared" si="5"/>
        <v>0</v>
      </c>
      <c r="BK173" s="32"/>
      <c r="BL173" s="31"/>
    </row>
    <row r="174" spans="1:65" x14ac:dyDescent="0.2">
      <c r="A174" s="31">
        <v>88132</v>
      </c>
      <c r="B174" s="31" t="s">
        <v>510</v>
      </c>
      <c r="C174" s="31" t="s">
        <v>511</v>
      </c>
      <c r="D174" s="31" t="s">
        <v>1095</v>
      </c>
      <c r="E174" s="31" t="s">
        <v>1096</v>
      </c>
      <c r="F174" s="31">
        <v>10000</v>
      </c>
      <c r="G174" s="31">
        <v>0</v>
      </c>
      <c r="H174" s="31" t="s">
        <v>305</v>
      </c>
      <c r="I174" s="31" t="s">
        <v>1101</v>
      </c>
      <c r="J174" s="31"/>
      <c r="K174" s="31" t="s">
        <v>1102</v>
      </c>
      <c r="L174" s="31" t="s">
        <v>308</v>
      </c>
      <c r="N174" s="31" t="s">
        <v>1103</v>
      </c>
      <c r="O174" s="31" t="s">
        <v>310</v>
      </c>
      <c r="P174" s="7">
        <v>290000</v>
      </c>
      <c r="AB174" s="31" t="s">
        <v>1103</v>
      </c>
      <c r="AC174" s="31" t="s">
        <v>310</v>
      </c>
      <c r="AD174" s="31" t="s">
        <v>310</v>
      </c>
      <c r="AE174" s="31" t="s">
        <v>310</v>
      </c>
      <c r="AF174" s="31" t="s">
        <v>310</v>
      </c>
      <c r="AJ174" s="7">
        <v>290000</v>
      </c>
      <c r="AK174" s="7">
        <v>290000</v>
      </c>
      <c r="AL174" s="7">
        <v>290000</v>
      </c>
      <c r="AM174" s="7">
        <v>290000</v>
      </c>
      <c r="AN174" s="7">
        <v>290000</v>
      </c>
      <c r="AO174" s="7">
        <f t="shared" si="4"/>
        <v>0</v>
      </c>
      <c r="BJ174" s="32">
        <f t="shared" si="5"/>
        <v>0</v>
      </c>
      <c r="BK174" s="32"/>
      <c r="BL174" s="31"/>
    </row>
    <row r="175" spans="1:65" x14ac:dyDescent="0.2">
      <c r="A175" s="31">
        <v>88878</v>
      </c>
      <c r="B175" s="31" t="s">
        <v>1104</v>
      </c>
      <c r="C175" s="31" t="s">
        <v>1105</v>
      </c>
      <c r="D175" s="31" t="s">
        <v>1106</v>
      </c>
      <c r="E175" s="31" t="s">
        <v>1107</v>
      </c>
      <c r="F175" s="31">
        <v>12101</v>
      </c>
      <c r="G175" s="31">
        <v>8</v>
      </c>
      <c r="H175" s="31" t="s">
        <v>305</v>
      </c>
      <c r="I175" s="31" t="s">
        <v>1108</v>
      </c>
      <c r="J175" s="31"/>
      <c r="K175" s="31" t="s">
        <v>1109</v>
      </c>
      <c r="L175" s="31" t="s">
        <v>308</v>
      </c>
      <c r="N175" s="31" t="s">
        <v>433</v>
      </c>
      <c r="O175" s="31" t="s">
        <v>310</v>
      </c>
      <c r="P175" s="7">
        <v>630000</v>
      </c>
      <c r="AB175" s="31" t="s">
        <v>433</v>
      </c>
      <c r="AC175" s="31" t="s">
        <v>310</v>
      </c>
      <c r="AD175" s="31" t="s">
        <v>310</v>
      </c>
      <c r="AE175" s="31" t="s">
        <v>310</v>
      </c>
      <c r="AF175" s="31" t="s">
        <v>310</v>
      </c>
      <c r="AJ175" s="7">
        <v>630000</v>
      </c>
      <c r="AK175" s="7">
        <v>630000</v>
      </c>
      <c r="AL175" s="7">
        <v>630000</v>
      </c>
      <c r="AM175" s="7">
        <v>630000</v>
      </c>
      <c r="AN175" s="7">
        <v>630000</v>
      </c>
      <c r="AO175" s="7">
        <f t="shared" si="4"/>
        <v>0</v>
      </c>
      <c r="BJ175" s="32">
        <f t="shared" si="5"/>
        <v>0</v>
      </c>
      <c r="BK175" s="32"/>
      <c r="BL175" s="31"/>
    </row>
    <row r="176" spans="1:65" ht="12.75" customHeight="1" x14ac:dyDescent="0.2">
      <c r="A176" s="31">
        <v>88180</v>
      </c>
      <c r="B176" s="31" t="s">
        <v>515</v>
      </c>
      <c r="C176" s="31">
        <v>49342</v>
      </c>
      <c r="D176" s="31" t="s">
        <v>1110</v>
      </c>
      <c r="E176" s="31" t="s">
        <v>1111</v>
      </c>
      <c r="F176" s="31">
        <v>14796</v>
      </c>
      <c r="G176" s="31">
        <v>1</v>
      </c>
      <c r="H176" s="31" t="s">
        <v>305</v>
      </c>
      <c r="I176" s="31" t="s">
        <v>1112</v>
      </c>
      <c r="J176" s="31">
        <v>364</v>
      </c>
      <c r="K176" s="31" t="s">
        <v>1113</v>
      </c>
      <c r="L176" s="31" t="s">
        <v>308</v>
      </c>
      <c r="N176" s="31" t="s">
        <v>362</v>
      </c>
      <c r="O176" s="31" t="s">
        <v>310</v>
      </c>
      <c r="P176" s="7">
        <v>180000</v>
      </c>
      <c r="AB176" s="31" t="s">
        <v>362</v>
      </c>
      <c r="AC176" s="31" t="s">
        <v>310</v>
      </c>
      <c r="AD176" s="31" t="s">
        <v>310</v>
      </c>
      <c r="AE176" s="31" t="s">
        <v>310</v>
      </c>
      <c r="AF176" s="31" t="s">
        <v>310</v>
      </c>
      <c r="AH176" s="31" t="s">
        <v>887</v>
      </c>
      <c r="AI176" s="33">
        <v>42651</v>
      </c>
      <c r="AJ176" s="7">
        <v>0</v>
      </c>
      <c r="AK176" s="7">
        <v>0</v>
      </c>
      <c r="AL176" s="7">
        <v>180000</v>
      </c>
      <c r="AM176" s="7">
        <v>180000</v>
      </c>
      <c r="AN176" s="7">
        <v>180000</v>
      </c>
      <c r="AO176" s="7">
        <f t="shared" si="4"/>
        <v>0</v>
      </c>
      <c r="BJ176" s="32">
        <f t="shared" si="5"/>
        <v>-180000</v>
      </c>
      <c r="BK176" s="32" t="s">
        <v>735</v>
      </c>
      <c r="BL176" s="49" t="s">
        <v>899</v>
      </c>
      <c r="BM176" s="41" t="s">
        <v>890</v>
      </c>
    </row>
    <row r="177" spans="1:64" x14ac:dyDescent="0.2">
      <c r="A177" s="31">
        <v>88047</v>
      </c>
      <c r="B177" s="31" t="s">
        <v>510</v>
      </c>
      <c r="C177" s="31" t="s">
        <v>511</v>
      </c>
      <c r="D177" s="31" t="s">
        <v>1114</v>
      </c>
      <c r="E177" s="31" t="s">
        <v>1115</v>
      </c>
      <c r="F177" s="31">
        <v>15638</v>
      </c>
      <c r="G177" s="31">
        <v>1</v>
      </c>
      <c r="H177" s="31" t="s">
        <v>305</v>
      </c>
      <c r="I177" s="31" t="s">
        <v>1116</v>
      </c>
      <c r="J177" s="31"/>
      <c r="K177" s="31" t="s">
        <v>1117</v>
      </c>
      <c r="L177" s="31" t="s">
        <v>308</v>
      </c>
      <c r="N177" s="31" t="s">
        <v>433</v>
      </c>
      <c r="O177" s="31" t="s">
        <v>310</v>
      </c>
      <c r="P177" s="7">
        <v>360000</v>
      </c>
      <c r="AB177" s="31" t="s">
        <v>433</v>
      </c>
      <c r="AC177" s="31" t="s">
        <v>310</v>
      </c>
      <c r="AD177" s="31" t="s">
        <v>310</v>
      </c>
      <c r="AE177" s="31" t="s">
        <v>310</v>
      </c>
      <c r="AF177" s="31" t="s">
        <v>310</v>
      </c>
      <c r="AJ177" s="7">
        <v>360000</v>
      </c>
      <c r="AK177" s="7">
        <v>360000</v>
      </c>
      <c r="AL177" s="7">
        <v>360000</v>
      </c>
      <c r="AM177" s="7">
        <v>360000</v>
      </c>
      <c r="AN177" s="7">
        <v>360000</v>
      </c>
      <c r="AO177" s="7">
        <f t="shared" si="4"/>
        <v>0</v>
      </c>
      <c r="BJ177" s="32">
        <f t="shared" si="5"/>
        <v>0</v>
      </c>
      <c r="BK177" s="32"/>
      <c r="BL177" s="31"/>
    </row>
    <row r="178" spans="1:64" ht="12.75" customHeight="1" x14ac:dyDescent="0.2">
      <c r="A178" s="31">
        <v>88048</v>
      </c>
      <c r="B178" s="31" t="s">
        <v>1104</v>
      </c>
      <c r="C178" s="31" t="s">
        <v>1105</v>
      </c>
      <c r="D178" s="31" t="s">
        <v>1114</v>
      </c>
      <c r="E178" s="31" t="s">
        <v>1115</v>
      </c>
      <c r="F178" s="31">
        <v>15638</v>
      </c>
      <c r="G178" s="31">
        <v>1</v>
      </c>
      <c r="H178" s="31" t="s">
        <v>305</v>
      </c>
      <c r="I178" s="31" t="s">
        <v>1118</v>
      </c>
      <c r="J178" s="31"/>
      <c r="K178" s="31" t="s">
        <v>1119</v>
      </c>
      <c r="L178" s="31" t="s">
        <v>308</v>
      </c>
      <c r="N178" s="31" t="s">
        <v>362</v>
      </c>
      <c r="O178" s="31" t="s">
        <v>310</v>
      </c>
      <c r="P178" s="7">
        <v>10000</v>
      </c>
      <c r="AB178" s="31" t="s">
        <v>362</v>
      </c>
      <c r="AC178" s="31" t="s">
        <v>310</v>
      </c>
      <c r="AD178" s="31" t="s">
        <v>310</v>
      </c>
      <c r="AE178" s="31" t="s">
        <v>310</v>
      </c>
      <c r="AF178" s="31" t="s">
        <v>310</v>
      </c>
      <c r="AJ178" s="7">
        <v>10000</v>
      </c>
      <c r="AK178" s="7">
        <v>10000</v>
      </c>
      <c r="AL178" s="7">
        <v>10000</v>
      </c>
      <c r="AM178" s="7">
        <v>10000</v>
      </c>
      <c r="AN178" s="7">
        <v>10000</v>
      </c>
      <c r="AO178" s="7">
        <f t="shared" ref="AO178:AO241" si="6">AM178-AN178</f>
        <v>0</v>
      </c>
      <c r="BJ178" s="32">
        <f t="shared" si="5"/>
        <v>0</v>
      </c>
      <c r="BK178" s="32"/>
      <c r="BL178" s="31"/>
    </row>
    <row r="179" spans="1:64" x14ac:dyDescent="0.2">
      <c r="A179" s="31">
        <v>88049</v>
      </c>
      <c r="B179" s="31" t="s">
        <v>510</v>
      </c>
      <c r="C179" s="31" t="s">
        <v>511</v>
      </c>
      <c r="D179" s="31" t="s">
        <v>1114</v>
      </c>
      <c r="E179" s="31" t="s">
        <v>1115</v>
      </c>
      <c r="F179" s="31">
        <v>15638</v>
      </c>
      <c r="G179" s="31">
        <v>1</v>
      </c>
      <c r="H179" s="31" t="s">
        <v>305</v>
      </c>
      <c r="I179" s="31" t="s">
        <v>1120</v>
      </c>
      <c r="J179" s="31"/>
      <c r="K179" s="31" t="s">
        <v>1121</v>
      </c>
      <c r="L179" s="31" t="s">
        <v>308</v>
      </c>
      <c r="N179" s="31" t="s">
        <v>362</v>
      </c>
      <c r="O179" s="31" t="s">
        <v>310</v>
      </c>
      <c r="P179" s="7">
        <v>199000</v>
      </c>
      <c r="AB179" s="31" t="s">
        <v>362</v>
      </c>
      <c r="AC179" s="31" t="s">
        <v>310</v>
      </c>
      <c r="AD179" s="31" t="s">
        <v>310</v>
      </c>
      <c r="AE179" s="31" t="s">
        <v>310</v>
      </c>
      <c r="AF179" s="31" t="s">
        <v>310</v>
      </c>
      <c r="AJ179" s="7">
        <v>199000</v>
      </c>
      <c r="AK179" s="7">
        <v>199000</v>
      </c>
      <c r="AL179" s="7">
        <v>199000</v>
      </c>
      <c r="AM179" s="7">
        <v>199000</v>
      </c>
      <c r="AN179" s="7">
        <v>199000</v>
      </c>
      <c r="AO179" s="7">
        <f t="shared" si="6"/>
        <v>0</v>
      </c>
      <c r="BJ179" s="32">
        <f t="shared" si="5"/>
        <v>0</v>
      </c>
      <c r="BK179" s="32"/>
      <c r="BL179" s="31"/>
    </row>
    <row r="180" spans="1:64" ht="12.75" customHeight="1" x14ac:dyDescent="0.2">
      <c r="A180" s="31">
        <v>88225</v>
      </c>
      <c r="B180" s="31" t="s">
        <v>510</v>
      </c>
      <c r="C180" s="31" t="s">
        <v>511</v>
      </c>
      <c r="D180" s="31" t="s">
        <v>1122</v>
      </c>
      <c r="E180" s="31" t="s">
        <v>1123</v>
      </c>
      <c r="F180" s="31">
        <v>16415</v>
      </c>
      <c r="G180" s="31">
        <v>0</v>
      </c>
      <c r="H180" s="31" t="s">
        <v>305</v>
      </c>
      <c r="I180" s="31" t="s">
        <v>1124</v>
      </c>
      <c r="J180" s="31"/>
      <c r="K180" s="31" t="s">
        <v>1125</v>
      </c>
      <c r="L180" s="31" t="s">
        <v>308</v>
      </c>
      <c r="N180" s="31" t="s">
        <v>362</v>
      </c>
      <c r="O180" s="31" t="s">
        <v>310</v>
      </c>
      <c r="P180" s="7">
        <v>30000</v>
      </c>
      <c r="AB180" s="31" t="s">
        <v>362</v>
      </c>
      <c r="AC180" s="31" t="s">
        <v>310</v>
      </c>
      <c r="AD180" s="31" t="s">
        <v>310</v>
      </c>
      <c r="AE180" s="31" t="s">
        <v>310</v>
      </c>
      <c r="AF180" s="31" t="s">
        <v>310</v>
      </c>
      <c r="AJ180" s="7">
        <v>30000</v>
      </c>
      <c r="AK180" s="7">
        <v>30000</v>
      </c>
      <c r="AL180" s="7">
        <v>30000</v>
      </c>
      <c r="AM180" s="7">
        <v>30000</v>
      </c>
      <c r="AN180" s="7">
        <v>30000</v>
      </c>
      <c r="AO180" s="7">
        <f t="shared" si="6"/>
        <v>0</v>
      </c>
      <c r="BJ180" s="32">
        <f t="shared" si="5"/>
        <v>0</v>
      </c>
      <c r="BK180" s="32"/>
      <c r="BL180" s="31"/>
    </row>
    <row r="181" spans="1:64" x14ac:dyDescent="0.2">
      <c r="A181" s="31">
        <v>88229</v>
      </c>
      <c r="B181" s="31" t="s">
        <v>510</v>
      </c>
      <c r="C181" s="31" t="s">
        <v>511</v>
      </c>
      <c r="D181" s="31" t="s">
        <v>1122</v>
      </c>
      <c r="E181" s="31" t="s">
        <v>1123</v>
      </c>
      <c r="F181" s="31">
        <v>16415</v>
      </c>
      <c r="G181" s="31">
        <v>0</v>
      </c>
      <c r="H181" s="31" t="s">
        <v>305</v>
      </c>
      <c r="I181" s="31" t="s">
        <v>1126</v>
      </c>
      <c r="J181" s="31"/>
      <c r="K181" s="31" t="s">
        <v>1127</v>
      </c>
      <c r="L181" s="31" t="s">
        <v>308</v>
      </c>
      <c r="N181" s="31" t="s">
        <v>362</v>
      </c>
      <c r="O181" s="31" t="s">
        <v>310</v>
      </c>
      <c r="P181" s="7">
        <v>10000</v>
      </c>
      <c r="AB181" s="31" t="s">
        <v>362</v>
      </c>
      <c r="AC181" s="31" t="s">
        <v>310</v>
      </c>
      <c r="AD181" s="31" t="s">
        <v>310</v>
      </c>
      <c r="AE181" s="31" t="s">
        <v>310</v>
      </c>
      <c r="AF181" s="31" t="s">
        <v>310</v>
      </c>
      <c r="AJ181" s="7">
        <v>10000</v>
      </c>
      <c r="AK181" s="7">
        <v>10000</v>
      </c>
      <c r="AL181" s="7">
        <v>10000</v>
      </c>
      <c r="AM181" s="7">
        <v>10000</v>
      </c>
      <c r="AN181" s="7">
        <v>10000</v>
      </c>
      <c r="AO181" s="7">
        <f t="shared" si="6"/>
        <v>0</v>
      </c>
      <c r="BJ181" s="32">
        <f t="shared" si="5"/>
        <v>0</v>
      </c>
      <c r="BK181" s="32"/>
      <c r="BL181" s="31"/>
    </row>
    <row r="182" spans="1:64" ht="12.75" customHeight="1" x14ac:dyDescent="0.2">
      <c r="A182" s="31">
        <v>88230</v>
      </c>
      <c r="B182" s="31" t="s">
        <v>510</v>
      </c>
      <c r="C182" s="31" t="s">
        <v>511</v>
      </c>
      <c r="D182" s="31" t="s">
        <v>1122</v>
      </c>
      <c r="E182" s="31" t="s">
        <v>1123</v>
      </c>
      <c r="F182" s="31">
        <v>16415</v>
      </c>
      <c r="G182" s="31">
        <v>0</v>
      </c>
      <c r="H182" s="31" t="s">
        <v>305</v>
      </c>
      <c r="I182" s="31" t="s">
        <v>1128</v>
      </c>
      <c r="J182" s="31"/>
      <c r="K182" s="31" t="s">
        <v>1129</v>
      </c>
      <c r="L182" s="31" t="s">
        <v>308</v>
      </c>
      <c r="N182" s="31" t="s">
        <v>362</v>
      </c>
      <c r="O182" s="31" t="s">
        <v>310</v>
      </c>
      <c r="P182" s="7">
        <v>244000</v>
      </c>
      <c r="AB182" s="31" t="s">
        <v>362</v>
      </c>
      <c r="AC182" s="31" t="s">
        <v>310</v>
      </c>
      <c r="AD182" s="31" t="s">
        <v>310</v>
      </c>
      <c r="AE182" s="31" t="s">
        <v>310</v>
      </c>
      <c r="AF182" s="31" t="s">
        <v>310</v>
      </c>
      <c r="AJ182" s="7">
        <v>244000</v>
      </c>
      <c r="AK182" s="7">
        <v>244000</v>
      </c>
      <c r="AL182" s="7">
        <v>244000</v>
      </c>
      <c r="AM182" s="7">
        <v>244000</v>
      </c>
      <c r="AN182" s="7">
        <v>244000</v>
      </c>
      <c r="AO182" s="7">
        <f t="shared" si="6"/>
        <v>0</v>
      </c>
      <c r="BJ182" s="32">
        <f t="shared" si="5"/>
        <v>0</v>
      </c>
      <c r="BK182" s="32"/>
      <c r="BL182" s="31"/>
    </row>
    <row r="183" spans="1:64" ht="15" customHeight="1" x14ac:dyDescent="0.2">
      <c r="A183" s="31">
        <v>88233</v>
      </c>
      <c r="B183" s="31" t="s">
        <v>860</v>
      </c>
      <c r="C183" s="31" t="s">
        <v>861</v>
      </c>
      <c r="D183" s="31" t="s">
        <v>1122</v>
      </c>
      <c r="E183" s="31" t="s">
        <v>1123</v>
      </c>
      <c r="F183" s="31">
        <v>16415</v>
      </c>
      <c r="G183" s="31">
        <v>0</v>
      </c>
      <c r="H183" s="31" t="s">
        <v>305</v>
      </c>
      <c r="I183" s="31" t="s">
        <v>1130</v>
      </c>
      <c r="J183" s="31"/>
      <c r="K183" s="31" t="s">
        <v>1131</v>
      </c>
      <c r="L183" s="31" t="s">
        <v>308</v>
      </c>
      <c r="N183" s="31" t="s">
        <v>362</v>
      </c>
      <c r="O183" s="31" t="s">
        <v>310</v>
      </c>
      <c r="P183" s="7">
        <v>20000</v>
      </c>
      <c r="AB183" s="31" t="s">
        <v>362</v>
      </c>
      <c r="AC183" s="31" t="s">
        <v>310</v>
      </c>
      <c r="AD183" s="31" t="s">
        <v>310</v>
      </c>
      <c r="AE183" s="31" t="s">
        <v>310</v>
      </c>
      <c r="AF183" s="31" t="s">
        <v>310</v>
      </c>
      <c r="AJ183" s="7">
        <v>20000</v>
      </c>
      <c r="AK183" s="7">
        <v>20000</v>
      </c>
      <c r="AL183" s="7">
        <v>20000</v>
      </c>
      <c r="AM183" s="7">
        <v>20000</v>
      </c>
      <c r="AN183" s="7">
        <v>20000</v>
      </c>
      <c r="AO183" s="7">
        <f t="shared" si="6"/>
        <v>0</v>
      </c>
      <c r="BJ183" s="32">
        <f t="shared" si="5"/>
        <v>0</v>
      </c>
      <c r="BK183" s="32"/>
      <c r="BL183" s="31"/>
    </row>
    <row r="184" spans="1:64" x14ac:dyDescent="0.2">
      <c r="A184" s="31">
        <v>88237</v>
      </c>
      <c r="B184" s="31" t="s">
        <v>1132</v>
      </c>
      <c r="C184" s="31" t="s">
        <v>1133</v>
      </c>
      <c r="D184" s="31" t="s">
        <v>1122</v>
      </c>
      <c r="E184" s="31" t="s">
        <v>1123</v>
      </c>
      <c r="F184" s="31">
        <v>16415</v>
      </c>
      <c r="G184" s="31">
        <v>0</v>
      </c>
      <c r="H184" s="31" t="s">
        <v>305</v>
      </c>
      <c r="I184" s="31" t="s">
        <v>1134</v>
      </c>
      <c r="J184" s="31"/>
      <c r="K184" s="31" t="s">
        <v>1135</v>
      </c>
      <c r="L184" s="31" t="s">
        <v>308</v>
      </c>
      <c r="N184" s="31" t="s">
        <v>488</v>
      </c>
      <c r="O184" s="31" t="s">
        <v>310</v>
      </c>
      <c r="P184" s="7">
        <v>50000</v>
      </c>
      <c r="AB184" s="31" t="s">
        <v>488</v>
      </c>
      <c r="AC184" s="31" t="s">
        <v>310</v>
      </c>
      <c r="AD184" s="31" t="s">
        <v>310</v>
      </c>
      <c r="AE184" s="31" t="s">
        <v>310</v>
      </c>
      <c r="AF184" s="31" t="s">
        <v>310</v>
      </c>
      <c r="AJ184" s="7">
        <v>50000</v>
      </c>
      <c r="AK184" s="7">
        <v>50000</v>
      </c>
      <c r="AL184" s="7">
        <v>50000</v>
      </c>
      <c r="AM184" s="7">
        <v>50000</v>
      </c>
      <c r="AN184" s="7">
        <v>50000</v>
      </c>
      <c r="AO184" s="7">
        <f t="shared" si="6"/>
        <v>0</v>
      </c>
      <c r="BJ184" s="32">
        <f t="shared" si="5"/>
        <v>0</v>
      </c>
      <c r="BK184" s="32"/>
      <c r="BL184" s="31"/>
    </row>
    <row r="185" spans="1:64" x14ac:dyDescent="0.2">
      <c r="A185" s="31">
        <v>88238</v>
      </c>
      <c r="B185" s="31" t="s">
        <v>1136</v>
      </c>
      <c r="C185" s="31" t="s">
        <v>1137</v>
      </c>
      <c r="D185" s="31" t="s">
        <v>1122</v>
      </c>
      <c r="E185" s="31" t="s">
        <v>1123</v>
      </c>
      <c r="F185" s="31">
        <v>16415</v>
      </c>
      <c r="G185" s="31">
        <v>0</v>
      </c>
      <c r="H185" s="31" t="s">
        <v>305</v>
      </c>
      <c r="I185" s="31" t="s">
        <v>1138</v>
      </c>
      <c r="J185" s="31"/>
      <c r="K185" s="31" t="s">
        <v>1139</v>
      </c>
      <c r="L185" s="31" t="s">
        <v>308</v>
      </c>
      <c r="N185" s="31" t="s">
        <v>362</v>
      </c>
      <c r="O185" s="31" t="s">
        <v>310</v>
      </c>
      <c r="P185" s="7">
        <v>20000</v>
      </c>
      <c r="AB185" s="31" t="s">
        <v>362</v>
      </c>
      <c r="AC185" s="31" t="s">
        <v>310</v>
      </c>
      <c r="AD185" s="31" t="s">
        <v>310</v>
      </c>
      <c r="AE185" s="31" t="s">
        <v>310</v>
      </c>
      <c r="AF185" s="31" t="s">
        <v>310</v>
      </c>
      <c r="AJ185" s="7">
        <v>20000</v>
      </c>
      <c r="AK185" s="7">
        <v>20000</v>
      </c>
      <c r="AL185" s="7">
        <v>20000</v>
      </c>
      <c r="AM185" s="7">
        <v>20000</v>
      </c>
      <c r="AN185" s="7">
        <v>20000</v>
      </c>
      <c r="AO185" s="7">
        <f t="shared" si="6"/>
        <v>0</v>
      </c>
      <c r="BJ185" s="32">
        <f t="shared" si="5"/>
        <v>0</v>
      </c>
      <c r="BK185" s="32"/>
      <c r="BL185" s="31"/>
    </row>
    <row r="186" spans="1:64" x14ac:dyDescent="0.2">
      <c r="A186" s="31">
        <v>88260</v>
      </c>
      <c r="B186" s="31" t="s">
        <v>860</v>
      </c>
      <c r="C186" s="31" t="s">
        <v>861</v>
      </c>
      <c r="D186" s="31" t="s">
        <v>1122</v>
      </c>
      <c r="E186" s="31" t="s">
        <v>1123</v>
      </c>
      <c r="F186" s="31">
        <v>16415</v>
      </c>
      <c r="G186" s="31">
        <v>0</v>
      </c>
      <c r="H186" s="31" t="s">
        <v>305</v>
      </c>
      <c r="I186" s="31" t="s">
        <v>1140</v>
      </c>
      <c r="J186" s="31"/>
      <c r="K186" s="31" t="s">
        <v>1141</v>
      </c>
      <c r="L186" s="31" t="s">
        <v>308</v>
      </c>
      <c r="N186" s="31" t="s">
        <v>362</v>
      </c>
      <c r="O186" s="31" t="s">
        <v>310</v>
      </c>
      <c r="P186" s="7">
        <v>10000</v>
      </c>
      <c r="AB186" s="31" t="s">
        <v>362</v>
      </c>
      <c r="AC186" s="31" t="s">
        <v>310</v>
      </c>
      <c r="AD186" s="31" t="s">
        <v>310</v>
      </c>
      <c r="AE186" s="31" t="s">
        <v>310</v>
      </c>
      <c r="AF186" s="31" t="s">
        <v>310</v>
      </c>
      <c r="AJ186" s="7">
        <v>10000</v>
      </c>
      <c r="AK186" s="7">
        <v>10000</v>
      </c>
      <c r="AL186" s="7">
        <v>10000</v>
      </c>
      <c r="AM186" s="7">
        <v>10000</v>
      </c>
      <c r="AN186" s="7">
        <v>10000</v>
      </c>
      <c r="AO186" s="7">
        <f t="shared" si="6"/>
        <v>0</v>
      </c>
      <c r="BJ186" s="32">
        <f t="shared" si="5"/>
        <v>0</v>
      </c>
      <c r="BK186" s="32"/>
      <c r="BL186" s="31"/>
    </row>
    <row r="187" spans="1:64" x14ac:dyDescent="0.2">
      <c r="A187" s="31">
        <v>88261</v>
      </c>
      <c r="B187" s="31" t="s">
        <v>860</v>
      </c>
      <c r="C187" s="31" t="s">
        <v>861</v>
      </c>
      <c r="D187" s="31" t="s">
        <v>1122</v>
      </c>
      <c r="E187" s="31" t="s">
        <v>1123</v>
      </c>
      <c r="F187" s="31">
        <v>16415</v>
      </c>
      <c r="G187" s="31">
        <v>0</v>
      </c>
      <c r="H187" s="31" t="s">
        <v>305</v>
      </c>
      <c r="I187" s="31" t="s">
        <v>1142</v>
      </c>
      <c r="J187" s="31"/>
      <c r="K187" s="31" t="s">
        <v>1143</v>
      </c>
      <c r="L187" s="31" t="s">
        <v>308</v>
      </c>
      <c r="N187" s="31" t="s">
        <v>362</v>
      </c>
      <c r="O187" s="31" t="s">
        <v>310</v>
      </c>
      <c r="P187" s="7">
        <v>94000</v>
      </c>
      <c r="AB187" s="31" t="s">
        <v>362</v>
      </c>
      <c r="AC187" s="31" t="s">
        <v>310</v>
      </c>
      <c r="AD187" s="31" t="s">
        <v>310</v>
      </c>
      <c r="AE187" s="31" t="s">
        <v>310</v>
      </c>
      <c r="AF187" s="31" t="s">
        <v>310</v>
      </c>
      <c r="AJ187" s="7">
        <v>94000</v>
      </c>
      <c r="AK187" s="7">
        <v>94000</v>
      </c>
      <c r="AL187" s="7">
        <v>94000</v>
      </c>
      <c r="AM187" s="7">
        <v>94000</v>
      </c>
      <c r="AN187" s="7">
        <v>94000</v>
      </c>
      <c r="AO187" s="7">
        <f t="shared" si="6"/>
        <v>0</v>
      </c>
      <c r="BJ187" s="32">
        <f t="shared" si="5"/>
        <v>0</v>
      </c>
      <c r="BK187" s="32"/>
      <c r="BL187" s="31"/>
    </row>
    <row r="188" spans="1:64" x14ac:dyDescent="0.2">
      <c r="A188" s="31">
        <v>88187</v>
      </c>
      <c r="B188" s="31" t="s">
        <v>860</v>
      </c>
      <c r="C188" s="31" t="s">
        <v>861</v>
      </c>
      <c r="D188" s="31" t="s">
        <v>1122</v>
      </c>
      <c r="E188" s="31" t="s">
        <v>1123</v>
      </c>
      <c r="F188" s="31">
        <v>16415</v>
      </c>
      <c r="G188" s="31">
        <v>0</v>
      </c>
      <c r="H188" s="31" t="s">
        <v>305</v>
      </c>
      <c r="I188" s="31" t="s">
        <v>1144</v>
      </c>
      <c r="J188" s="31"/>
      <c r="K188" s="31" t="s">
        <v>1145</v>
      </c>
      <c r="L188" s="31" t="s">
        <v>308</v>
      </c>
      <c r="N188" s="31" t="s">
        <v>362</v>
      </c>
      <c r="O188" s="31" t="s">
        <v>310</v>
      </c>
      <c r="P188" s="7">
        <v>10000</v>
      </c>
      <c r="AB188" s="31" t="s">
        <v>362</v>
      </c>
      <c r="AC188" s="31" t="s">
        <v>310</v>
      </c>
      <c r="AD188" s="31" t="s">
        <v>310</v>
      </c>
      <c r="AE188" s="31" t="s">
        <v>310</v>
      </c>
      <c r="AF188" s="31" t="s">
        <v>310</v>
      </c>
      <c r="AJ188" s="7">
        <v>10000</v>
      </c>
      <c r="AK188" s="7">
        <v>10000</v>
      </c>
      <c r="AL188" s="7">
        <v>10000</v>
      </c>
      <c r="AM188" s="7">
        <v>10000</v>
      </c>
      <c r="AN188" s="7">
        <v>10000</v>
      </c>
      <c r="AO188" s="7">
        <f t="shared" si="6"/>
        <v>0</v>
      </c>
      <c r="BJ188" s="32">
        <f t="shared" si="5"/>
        <v>0</v>
      </c>
      <c r="BK188" s="32"/>
      <c r="BL188" s="31"/>
    </row>
    <row r="189" spans="1:64" x14ac:dyDescent="0.2">
      <c r="A189" s="31">
        <v>88191</v>
      </c>
      <c r="B189" s="31" t="s">
        <v>1136</v>
      </c>
      <c r="C189" s="31" t="s">
        <v>1137</v>
      </c>
      <c r="D189" s="31" t="s">
        <v>1122</v>
      </c>
      <c r="E189" s="31" t="s">
        <v>1123</v>
      </c>
      <c r="F189" s="31">
        <v>16415</v>
      </c>
      <c r="G189" s="31">
        <v>0</v>
      </c>
      <c r="H189" s="31" t="s">
        <v>305</v>
      </c>
      <c r="I189" s="31" t="s">
        <v>1146</v>
      </c>
      <c r="J189" s="31"/>
      <c r="K189" s="31" t="s">
        <v>1147</v>
      </c>
      <c r="L189" s="31" t="s">
        <v>308</v>
      </c>
      <c r="N189" s="31" t="s">
        <v>362</v>
      </c>
      <c r="O189" s="31" t="s">
        <v>310</v>
      </c>
      <c r="P189" s="7">
        <v>10000</v>
      </c>
      <c r="AB189" s="31" t="s">
        <v>362</v>
      </c>
      <c r="AC189" s="31" t="s">
        <v>310</v>
      </c>
      <c r="AD189" s="31" t="s">
        <v>310</v>
      </c>
      <c r="AE189" s="31" t="s">
        <v>310</v>
      </c>
      <c r="AF189" s="31" t="s">
        <v>310</v>
      </c>
      <c r="AJ189" s="7">
        <v>10000</v>
      </c>
      <c r="AK189" s="7">
        <v>10000</v>
      </c>
      <c r="AL189" s="7">
        <v>10000</v>
      </c>
      <c r="AM189" s="7">
        <v>10000</v>
      </c>
      <c r="AN189" s="7">
        <v>10000</v>
      </c>
      <c r="AO189" s="7">
        <f t="shared" si="6"/>
        <v>0</v>
      </c>
      <c r="BJ189" s="32">
        <f t="shared" si="5"/>
        <v>0</v>
      </c>
      <c r="BK189" s="32"/>
      <c r="BL189" s="31"/>
    </row>
    <row r="190" spans="1:64" ht="12.75" customHeight="1" x14ac:dyDescent="0.2">
      <c r="A190" s="31">
        <v>88192</v>
      </c>
      <c r="B190" s="31" t="s">
        <v>860</v>
      </c>
      <c r="C190" s="31" t="s">
        <v>861</v>
      </c>
      <c r="D190" s="31" t="s">
        <v>1122</v>
      </c>
      <c r="E190" s="31" t="s">
        <v>1123</v>
      </c>
      <c r="F190" s="31">
        <v>16415</v>
      </c>
      <c r="G190" s="31">
        <v>0</v>
      </c>
      <c r="H190" s="31" t="s">
        <v>305</v>
      </c>
      <c r="I190" s="31" t="s">
        <v>1148</v>
      </c>
      <c r="J190" s="31"/>
      <c r="K190" s="31" t="s">
        <v>1149</v>
      </c>
      <c r="L190" s="31" t="s">
        <v>308</v>
      </c>
      <c r="N190" s="31" t="s">
        <v>362</v>
      </c>
      <c r="O190" s="31" t="s">
        <v>310</v>
      </c>
      <c r="P190" s="7">
        <v>60000</v>
      </c>
      <c r="AB190" s="31" t="s">
        <v>362</v>
      </c>
      <c r="AC190" s="31" t="s">
        <v>310</v>
      </c>
      <c r="AD190" s="31" t="s">
        <v>310</v>
      </c>
      <c r="AE190" s="31" t="s">
        <v>310</v>
      </c>
      <c r="AF190" s="31" t="s">
        <v>310</v>
      </c>
      <c r="AJ190" s="7">
        <v>60000</v>
      </c>
      <c r="AK190" s="7">
        <v>60000</v>
      </c>
      <c r="AL190" s="7">
        <v>60000</v>
      </c>
      <c r="AM190" s="7">
        <v>60000</v>
      </c>
      <c r="AN190" s="7">
        <v>60000</v>
      </c>
      <c r="AO190" s="7">
        <f t="shared" si="6"/>
        <v>0</v>
      </c>
      <c r="BJ190" s="32">
        <f t="shared" si="5"/>
        <v>0</v>
      </c>
      <c r="BK190" s="32"/>
      <c r="BL190" s="31"/>
    </row>
    <row r="191" spans="1:64" x14ac:dyDescent="0.2">
      <c r="A191" s="31">
        <v>88463</v>
      </c>
      <c r="B191" s="31" t="s">
        <v>917</v>
      </c>
      <c r="C191" s="31" t="s">
        <v>918</v>
      </c>
      <c r="D191" s="31" t="s">
        <v>1122</v>
      </c>
      <c r="E191" s="31" t="s">
        <v>1123</v>
      </c>
      <c r="F191" s="31">
        <v>16415</v>
      </c>
      <c r="G191" s="31">
        <v>0</v>
      </c>
      <c r="H191" s="31" t="s">
        <v>305</v>
      </c>
      <c r="I191" s="31" t="s">
        <v>1150</v>
      </c>
      <c r="J191" s="31"/>
      <c r="K191" s="31" t="s">
        <v>1151</v>
      </c>
      <c r="L191" s="31" t="s">
        <v>308</v>
      </c>
      <c r="N191" s="31" t="s">
        <v>362</v>
      </c>
      <c r="O191" s="31" t="s">
        <v>310</v>
      </c>
      <c r="P191" s="7">
        <v>664000</v>
      </c>
      <c r="AB191" s="31" t="s">
        <v>362</v>
      </c>
      <c r="AC191" s="31" t="s">
        <v>310</v>
      </c>
      <c r="AD191" s="31" t="s">
        <v>310</v>
      </c>
      <c r="AE191" s="31" t="s">
        <v>310</v>
      </c>
      <c r="AF191" s="31" t="s">
        <v>310</v>
      </c>
      <c r="AJ191" s="7">
        <v>664000</v>
      </c>
      <c r="AK191" s="7">
        <v>664000</v>
      </c>
      <c r="AL191" s="7">
        <v>664000</v>
      </c>
      <c r="AM191" s="7">
        <v>664000</v>
      </c>
      <c r="AN191" s="7">
        <v>664000</v>
      </c>
      <c r="AO191" s="7">
        <f t="shared" si="6"/>
        <v>0</v>
      </c>
      <c r="BJ191" s="32">
        <f t="shared" si="5"/>
        <v>0</v>
      </c>
      <c r="BK191" s="32"/>
      <c r="BL191" s="31"/>
    </row>
    <row r="192" spans="1:64" x14ac:dyDescent="0.2">
      <c r="A192" s="31">
        <v>88467</v>
      </c>
      <c r="B192" s="31" t="s">
        <v>946</v>
      </c>
      <c r="C192" s="31" t="s">
        <v>947</v>
      </c>
      <c r="D192" s="31" t="s">
        <v>1122</v>
      </c>
      <c r="E192" s="31" t="s">
        <v>1123</v>
      </c>
      <c r="F192" s="31">
        <v>16415</v>
      </c>
      <c r="G192" s="31">
        <v>0</v>
      </c>
      <c r="H192" s="31" t="s">
        <v>305</v>
      </c>
      <c r="I192" s="31" t="s">
        <v>1152</v>
      </c>
      <c r="J192" s="31"/>
      <c r="K192" s="31" t="s">
        <v>1153</v>
      </c>
      <c r="L192" s="31" t="s">
        <v>308</v>
      </c>
      <c r="N192" s="31" t="s">
        <v>362</v>
      </c>
      <c r="O192" s="31" t="s">
        <v>310</v>
      </c>
      <c r="P192" s="7">
        <v>50000</v>
      </c>
      <c r="AB192" s="31" t="s">
        <v>362</v>
      </c>
      <c r="AC192" s="31" t="s">
        <v>310</v>
      </c>
      <c r="AD192" s="31" t="s">
        <v>310</v>
      </c>
      <c r="AE192" s="31" t="s">
        <v>310</v>
      </c>
      <c r="AF192" s="31" t="s">
        <v>310</v>
      </c>
      <c r="AJ192" s="7">
        <v>50000</v>
      </c>
      <c r="AK192" s="7">
        <v>50000</v>
      </c>
      <c r="AL192" s="7">
        <v>50000</v>
      </c>
      <c r="AM192" s="7">
        <v>50000</v>
      </c>
      <c r="AN192" s="7">
        <v>50000</v>
      </c>
      <c r="AO192" s="7">
        <f t="shared" si="6"/>
        <v>0</v>
      </c>
      <c r="BJ192" s="32">
        <f t="shared" si="5"/>
        <v>0</v>
      </c>
      <c r="BK192" s="32"/>
      <c r="BL192" s="31"/>
    </row>
    <row r="193" spans="1:64" x14ac:dyDescent="0.2">
      <c r="A193" s="31">
        <v>88484</v>
      </c>
      <c r="B193" s="31" t="s">
        <v>515</v>
      </c>
      <c r="C193" s="31" t="s">
        <v>516</v>
      </c>
      <c r="D193" s="31" t="s">
        <v>1122</v>
      </c>
      <c r="E193" s="31" t="s">
        <v>1123</v>
      </c>
      <c r="F193" s="31">
        <v>16415</v>
      </c>
      <c r="G193" s="31">
        <v>0</v>
      </c>
      <c r="H193" s="31" t="s">
        <v>305</v>
      </c>
      <c r="I193" s="31" t="s">
        <v>1154</v>
      </c>
      <c r="J193" s="31"/>
      <c r="K193" s="31" t="s">
        <v>1155</v>
      </c>
      <c r="L193" s="31" t="s">
        <v>308</v>
      </c>
      <c r="N193" s="31" t="s">
        <v>362</v>
      </c>
      <c r="O193" s="31" t="s">
        <v>310</v>
      </c>
      <c r="P193" s="7">
        <v>120000</v>
      </c>
      <c r="AB193" s="31" t="s">
        <v>362</v>
      </c>
      <c r="AC193" s="31" t="s">
        <v>310</v>
      </c>
      <c r="AD193" s="31" t="s">
        <v>310</v>
      </c>
      <c r="AE193" s="31" t="s">
        <v>310</v>
      </c>
      <c r="AF193" s="31" t="s">
        <v>310</v>
      </c>
      <c r="AJ193" s="7">
        <v>120000</v>
      </c>
      <c r="AK193" s="7">
        <v>120000</v>
      </c>
      <c r="AL193" s="7">
        <v>120000</v>
      </c>
      <c r="AM193" s="7">
        <v>120000</v>
      </c>
      <c r="AN193" s="7">
        <v>120000</v>
      </c>
      <c r="AO193" s="7">
        <f t="shared" si="6"/>
        <v>0</v>
      </c>
      <c r="BJ193" s="32">
        <f t="shared" si="5"/>
        <v>0</v>
      </c>
      <c r="BK193" s="32"/>
      <c r="BL193" s="31"/>
    </row>
    <row r="194" spans="1:64" x14ac:dyDescent="0.2">
      <c r="A194" s="31">
        <v>88485</v>
      </c>
      <c r="B194" s="31" t="s">
        <v>936</v>
      </c>
      <c r="C194" s="31" t="s">
        <v>937</v>
      </c>
      <c r="D194" s="31" t="s">
        <v>1122</v>
      </c>
      <c r="E194" s="31" t="s">
        <v>1123</v>
      </c>
      <c r="F194" s="31">
        <v>16415</v>
      </c>
      <c r="G194" s="31">
        <v>0</v>
      </c>
      <c r="H194" s="31" t="s">
        <v>305</v>
      </c>
      <c r="I194" s="31" t="s">
        <v>1156</v>
      </c>
      <c r="J194" s="31"/>
      <c r="K194" s="31" t="s">
        <v>1157</v>
      </c>
      <c r="L194" s="31" t="s">
        <v>308</v>
      </c>
      <c r="N194" s="31" t="s">
        <v>362</v>
      </c>
      <c r="O194" s="31" t="s">
        <v>310</v>
      </c>
      <c r="P194" s="7">
        <v>926000</v>
      </c>
      <c r="AB194" s="31" t="s">
        <v>362</v>
      </c>
      <c r="AC194" s="31" t="s">
        <v>310</v>
      </c>
      <c r="AD194" s="31" t="s">
        <v>310</v>
      </c>
      <c r="AE194" s="31" t="s">
        <v>310</v>
      </c>
      <c r="AF194" s="31" t="s">
        <v>310</v>
      </c>
      <c r="AJ194" s="7">
        <v>926000</v>
      </c>
      <c r="AK194" s="7">
        <v>926000</v>
      </c>
      <c r="AL194" s="7">
        <v>926000</v>
      </c>
      <c r="AM194" s="7">
        <v>926000</v>
      </c>
      <c r="AN194" s="7">
        <v>926000</v>
      </c>
      <c r="AO194" s="7">
        <f t="shared" si="6"/>
        <v>0</v>
      </c>
      <c r="BJ194" s="32">
        <f t="shared" si="5"/>
        <v>0</v>
      </c>
      <c r="BK194" s="32"/>
      <c r="BL194" s="31"/>
    </row>
    <row r="195" spans="1:64" ht="12.75" customHeight="1" x14ac:dyDescent="0.2">
      <c r="A195" s="31">
        <v>88495</v>
      </c>
      <c r="B195" s="31" t="s">
        <v>1158</v>
      </c>
      <c r="C195" s="31" t="s">
        <v>1159</v>
      </c>
      <c r="D195" s="31" t="s">
        <v>1122</v>
      </c>
      <c r="E195" s="31" t="s">
        <v>1123</v>
      </c>
      <c r="F195" s="31">
        <v>16415</v>
      </c>
      <c r="G195" s="31">
        <v>0</v>
      </c>
      <c r="H195" s="31" t="s">
        <v>305</v>
      </c>
      <c r="I195" s="31" t="s">
        <v>1160</v>
      </c>
      <c r="J195" s="31"/>
      <c r="K195" s="31" t="s">
        <v>1161</v>
      </c>
      <c r="L195" s="31" t="s">
        <v>308</v>
      </c>
      <c r="N195" s="31" t="s">
        <v>433</v>
      </c>
      <c r="O195" s="31" t="s">
        <v>310</v>
      </c>
      <c r="P195" s="7">
        <v>40000</v>
      </c>
      <c r="AB195" s="31" t="s">
        <v>433</v>
      </c>
      <c r="AC195" s="31" t="s">
        <v>310</v>
      </c>
      <c r="AD195" s="31" t="s">
        <v>310</v>
      </c>
      <c r="AE195" s="31" t="s">
        <v>310</v>
      </c>
      <c r="AF195" s="31" t="s">
        <v>310</v>
      </c>
      <c r="AJ195" s="7">
        <v>40000</v>
      </c>
      <c r="AK195" s="7">
        <v>40000</v>
      </c>
      <c r="AL195" s="7">
        <v>40000</v>
      </c>
      <c r="AM195" s="7">
        <v>40000</v>
      </c>
      <c r="AN195" s="7">
        <v>40000</v>
      </c>
      <c r="AO195" s="7">
        <f t="shared" si="6"/>
        <v>0</v>
      </c>
      <c r="BJ195" s="32">
        <f t="shared" ref="BJ195:BJ258" si="7">AK195-AN195</f>
        <v>0</v>
      </c>
      <c r="BK195" s="32"/>
      <c r="BL195" s="31"/>
    </row>
    <row r="196" spans="1:64" x14ac:dyDescent="0.2">
      <c r="A196" s="31">
        <v>88506</v>
      </c>
      <c r="B196" s="31" t="s">
        <v>1162</v>
      </c>
      <c r="C196" s="31" t="s">
        <v>1163</v>
      </c>
      <c r="D196" s="31" t="s">
        <v>1122</v>
      </c>
      <c r="E196" s="31" t="s">
        <v>1123</v>
      </c>
      <c r="F196" s="31">
        <v>16415</v>
      </c>
      <c r="G196" s="31">
        <v>0</v>
      </c>
      <c r="H196" s="31" t="s">
        <v>305</v>
      </c>
      <c r="I196" s="31" t="s">
        <v>1164</v>
      </c>
      <c r="J196" s="31"/>
      <c r="K196" s="31" t="s">
        <v>1165</v>
      </c>
      <c r="L196" s="31" t="s">
        <v>308</v>
      </c>
      <c r="N196" s="31" t="s">
        <v>362</v>
      </c>
      <c r="O196" s="31" t="s">
        <v>310</v>
      </c>
      <c r="P196" s="7">
        <v>267000</v>
      </c>
      <c r="AB196" s="31" t="s">
        <v>362</v>
      </c>
      <c r="AC196" s="31" t="s">
        <v>310</v>
      </c>
      <c r="AD196" s="31" t="s">
        <v>310</v>
      </c>
      <c r="AE196" s="31" t="s">
        <v>310</v>
      </c>
      <c r="AF196" s="31" t="s">
        <v>310</v>
      </c>
      <c r="AJ196" s="7">
        <v>267000</v>
      </c>
      <c r="AK196" s="7">
        <v>267000</v>
      </c>
      <c r="AL196" s="7">
        <v>267000</v>
      </c>
      <c r="AM196" s="7">
        <v>267000</v>
      </c>
      <c r="AN196" s="7">
        <v>267000</v>
      </c>
      <c r="AO196" s="7">
        <f t="shared" si="6"/>
        <v>0</v>
      </c>
      <c r="BJ196" s="32">
        <f t="shared" si="7"/>
        <v>0</v>
      </c>
      <c r="BK196" s="32"/>
      <c r="BL196" s="31"/>
    </row>
    <row r="197" spans="1:64" x14ac:dyDescent="0.2">
      <c r="A197" s="31">
        <v>88189</v>
      </c>
      <c r="B197" s="31" t="s">
        <v>515</v>
      </c>
      <c r="C197" s="31" t="s">
        <v>516</v>
      </c>
      <c r="D197" s="31" t="s">
        <v>1122</v>
      </c>
      <c r="E197" s="31" t="s">
        <v>1123</v>
      </c>
      <c r="F197" s="31">
        <v>16415</v>
      </c>
      <c r="G197" s="31">
        <v>0</v>
      </c>
      <c r="H197" s="31" t="s">
        <v>305</v>
      </c>
      <c r="I197" s="31" t="s">
        <v>1166</v>
      </c>
      <c r="J197" s="31"/>
      <c r="K197" s="31" t="s">
        <v>1167</v>
      </c>
      <c r="L197" s="31" t="s">
        <v>308</v>
      </c>
      <c r="N197" s="31" t="s">
        <v>362</v>
      </c>
      <c r="O197" s="31" t="s">
        <v>310</v>
      </c>
      <c r="P197" s="7">
        <v>100000</v>
      </c>
      <c r="AB197" s="31" t="s">
        <v>362</v>
      </c>
      <c r="AC197" s="31" t="s">
        <v>310</v>
      </c>
      <c r="AD197" s="31" t="s">
        <v>310</v>
      </c>
      <c r="AE197" s="31" t="s">
        <v>310</v>
      </c>
      <c r="AF197" s="31" t="s">
        <v>310</v>
      </c>
      <c r="AJ197" s="7">
        <v>100000</v>
      </c>
      <c r="AK197" s="7">
        <v>100000</v>
      </c>
      <c r="AL197" s="7">
        <v>100000</v>
      </c>
      <c r="AM197" s="7">
        <v>100000</v>
      </c>
      <c r="AN197" s="7">
        <v>100000</v>
      </c>
      <c r="AO197" s="7">
        <f t="shared" si="6"/>
        <v>0</v>
      </c>
      <c r="BJ197" s="32">
        <f t="shared" si="7"/>
        <v>0</v>
      </c>
      <c r="BK197" s="32"/>
      <c r="BL197" s="31"/>
    </row>
    <row r="198" spans="1:64" x14ac:dyDescent="0.2">
      <c r="A198" s="31">
        <v>88235</v>
      </c>
      <c r="B198" s="31" t="s">
        <v>1136</v>
      </c>
      <c r="C198" s="31" t="s">
        <v>1137</v>
      </c>
      <c r="D198" s="31" t="s">
        <v>1168</v>
      </c>
      <c r="E198" s="31" t="s">
        <v>1123</v>
      </c>
      <c r="F198" s="31">
        <v>16415</v>
      </c>
      <c r="G198" s="31">
        <v>0</v>
      </c>
      <c r="H198" s="31" t="s">
        <v>305</v>
      </c>
      <c r="I198" s="31" t="s">
        <v>1169</v>
      </c>
      <c r="J198" s="31"/>
      <c r="K198" s="31" t="s">
        <v>1170</v>
      </c>
      <c r="L198" s="31" t="s">
        <v>308</v>
      </c>
      <c r="N198" s="31" t="s">
        <v>362</v>
      </c>
      <c r="O198" s="31" t="s">
        <v>310</v>
      </c>
      <c r="P198" s="7">
        <v>30000</v>
      </c>
      <c r="AB198" s="31" t="s">
        <v>362</v>
      </c>
      <c r="AC198" s="31" t="s">
        <v>310</v>
      </c>
      <c r="AD198" s="31" t="s">
        <v>310</v>
      </c>
      <c r="AE198" s="31" t="s">
        <v>310</v>
      </c>
      <c r="AF198" s="31" t="s">
        <v>310</v>
      </c>
      <c r="AJ198" s="7">
        <v>30000</v>
      </c>
      <c r="AK198" s="7">
        <v>30000</v>
      </c>
      <c r="AL198" s="7">
        <v>30000</v>
      </c>
      <c r="AM198" s="7">
        <v>30000</v>
      </c>
      <c r="AN198" s="7">
        <v>30000</v>
      </c>
      <c r="AO198" s="7">
        <f t="shared" si="6"/>
        <v>0</v>
      </c>
      <c r="BJ198" s="32">
        <f t="shared" si="7"/>
        <v>0</v>
      </c>
      <c r="BK198" s="32"/>
      <c r="BL198" s="31"/>
    </row>
    <row r="199" spans="1:64" x14ac:dyDescent="0.2">
      <c r="A199" s="31">
        <v>88236</v>
      </c>
      <c r="B199" s="31" t="s">
        <v>1136</v>
      </c>
      <c r="C199" s="31" t="s">
        <v>1137</v>
      </c>
      <c r="D199" s="31" t="s">
        <v>1168</v>
      </c>
      <c r="E199" s="31" t="s">
        <v>1123</v>
      </c>
      <c r="F199" s="31">
        <v>16415</v>
      </c>
      <c r="G199" s="31">
        <v>0</v>
      </c>
      <c r="H199" s="31" t="s">
        <v>305</v>
      </c>
      <c r="I199" s="31" t="s">
        <v>1171</v>
      </c>
      <c r="J199" s="31"/>
      <c r="K199" s="31" t="s">
        <v>1172</v>
      </c>
      <c r="L199" s="31" t="s">
        <v>308</v>
      </c>
      <c r="N199" s="31" t="s">
        <v>362</v>
      </c>
      <c r="O199" s="31" t="s">
        <v>310</v>
      </c>
      <c r="P199" s="7">
        <v>242000</v>
      </c>
      <c r="AB199" s="31" t="s">
        <v>362</v>
      </c>
      <c r="AC199" s="31" t="s">
        <v>310</v>
      </c>
      <c r="AD199" s="31" t="s">
        <v>310</v>
      </c>
      <c r="AE199" s="31" t="s">
        <v>310</v>
      </c>
      <c r="AF199" s="31" t="s">
        <v>310</v>
      </c>
      <c r="AJ199" s="7">
        <v>242000</v>
      </c>
      <c r="AK199" s="7">
        <v>242000</v>
      </c>
      <c r="AL199" s="7">
        <v>242000</v>
      </c>
      <c r="AM199" s="7">
        <v>242000</v>
      </c>
      <c r="AN199" s="7">
        <v>242000</v>
      </c>
      <c r="AO199" s="7">
        <f t="shared" si="6"/>
        <v>0</v>
      </c>
      <c r="BJ199" s="32">
        <f t="shared" si="7"/>
        <v>0</v>
      </c>
      <c r="BK199" s="32"/>
      <c r="BL199" s="31"/>
    </row>
    <row r="200" spans="1:64" x14ac:dyDescent="0.2">
      <c r="A200" s="31">
        <v>88228</v>
      </c>
      <c r="B200" s="31" t="s">
        <v>860</v>
      </c>
      <c r="C200" s="31" t="s">
        <v>861</v>
      </c>
      <c r="D200" s="31" t="s">
        <v>1168</v>
      </c>
      <c r="E200" s="31" t="s">
        <v>1123</v>
      </c>
      <c r="F200" s="31">
        <v>16415</v>
      </c>
      <c r="G200" s="31">
        <v>0</v>
      </c>
      <c r="H200" s="31" t="s">
        <v>305</v>
      </c>
      <c r="I200" s="31" t="s">
        <v>1173</v>
      </c>
      <c r="J200" s="31"/>
      <c r="K200" s="31" t="s">
        <v>1174</v>
      </c>
      <c r="L200" s="31" t="s">
        <v>308</v>
      </c>
      <c r="N200" s="31" t="s">
        <v>362</v>
      </c>
      <c r="O200" s="31" t="s">
        <v>310</v>
      </c>
      <c r="P200" s="7">
        <v>188000</v>
      </c>
      <c r="AB200" s="31" t="s">
        <v>362</v>
      </c>
      <c r="AC200" s="31" t="s">
        <v>310</v>
      </c>
      <c r="AD200" s="31" t="s">
        <v>310</v>
      </c>
      <c r="AE200" s="31" t="s">
        <v>310</v>
      </c>
      <c r="AF200" s="31" t="s">
        <v>310</v>
      </c>
      <c r="AJ200" s="7">
        <v>188000</v>
      </c>
      <c r="AK200" s="7">
        <v>188000</v>
      </c>
      <c r="AL200" s="7">
        <v>188000</v>
      </c>
      <c r="AM200" s="7">
        <v>188000</v>
      </c>
      <c r="AN200" s="7">
        <v>188000</v>
      </c>
      <c r="AO200" s="7">
        <f t="shared" si="6"/>
        <v>0</v>
      </c>
      <c r="BJ200" s="32">
        <f t="shared" si="7"/>
        <v>0</v>
      </c>
      <c r="BK200" s="32"/>
      <c r="BL200" s="31"/>
    </row>
    <row r="201" spans="1:64" x14ac:dyDescent="0.2">
      <c r="A201" s="31">
        <v>88065</v>
      </c>
      <c r="B201" s="31" t="s">
        <v>894</v>
      </c>
      <c r="C201" s="31" t="s">
        <v>1054</v>
      </c>
      <c r="D201" s="31" t="s">
        <v>1168</v>
      </c>
      <c r="E201" s="31" t="s">
        <v>1123</v>
      </c>
      <c r="F201" s="31">
        <v>16415</v>
      </c>
      <c r="G201" s="31">
        <v>0</v>
      </c>
      <c r="H201" s="31" t="s">
        <v>305</v>
      </c>
      <c r="I201" s="31" t="s">
        <v>1175</v>
      </c>
      <c r="J201" s="31"/>
      <c r="K201" s="31" t="s">
        <v>1176</v>
      </c>
      <c r="L201" s="31" t="s">
        <v>308</v>
      </c>
      <c r="N201" s="31" t="s">
        <v>362</v>
      </c>
      <c r="O201" s="31" t="s">
        <v>310</v>
      </c>
      <c r="P201" s="7">
        <v>10000</v>
      </c>
      <c r="AB201" s="31" t="s">
        <v>362</v>
      </c>
      <c r="AC201" s="31" t="s">
        <v>310</v>
      </c>
      <c r="AD201" s="31" t="s">
        <v>310</v>
      </c>
      <c r="AE201" s="31" t="s">
        <v>310</v>
      </c>
      <c r="AF201" s="31" t="s">
        <v>310</v>
      </c>
      <c r="AJ201" s="7">
        <v>10000</v>
      </c>
      <c r="AK201" s="7">
        <v>10000</v>
      </c>
      <c r="AL201" s="7">
        <v>10000</v>
      </c>
      <c r="AM201" s="7">
        <v>10000</v>
      </c>
      <c r="AN201" s="7">
        <v>10000</v>
      </c>
      <c r="AO201" s="7">
        <f t="shared" si="6"/>
        <v>0</v>
      </c>
      <c r="BJ201" s="32">
        <f t="shared" si="7"/>
        <v>0</v>
      </c>
      <c r="BK201" s="32"/>
      <c r="BL201" s="31"/>
    </row>
    <row r="202" spans="1:64" x14ac:dyDescent="0.2">
      <c r="A202" s="31">
        <v>88459</v>
      </c>
      <c r="B202" s="31" t="s">
        <v>1136</v>
      </c>
      <c r="C202" s="31" t="s">
        <v>1137</v>
      </c>
      <c r="D202" s="31" t="s">
        <v>1168</v>
      </c>
      <c r="E202" s="31" t="s">
        <v>1123</v>
      </c>
      <c r="F202" s="31">
        <v>16415</v>
      </c>
      <c r="G202" s="31">
        <v>0</v>
      </c>
      <c r="H202" s="31" t="s">
        <v>305</v>
      </c>
      <c r="I202" s="31" t="s">
        <v>1177</v>
      </c>
      <c r="J202" s="31"/>
      <c r="K202" s="31" t="s">
        <v>1178</v>
      </c>
      <c r="L202" s="31" t="s">
        <v>308</v>
      </c>
      <c r="N202" s="31" t="s">
        <v>433</v>
      </c>
      <c r="O202" s="31" t="s">
        <v>310</v>
      </c>
      <c r="P202" s="7">
        <v>20000</v>
      </c>
      <c r="AB202" s="31" t="s">
        <v>433</v>
      </c>
      <c r="AC202" s="31" t="s">
        <v>310</v>
      </c>
      <c r="AD202" s="31" t="s">
        <v>310</v>
      </c>
      <c r="AE202" s="31" t="s">
        <v>310</v>
      </c>
      <c r="AF202" s="31" t="s">
        <v>310</v>
      </c>
      <c r="AJ202" s="7">
        <v>20000</v>
      </c>
      <c r="AK202" s="7">
        <v>20000</v>
      </c>
      <c r="AL202" s="7">
        <v>20000</v>
      </c>
      <c r="AM202" s="7">
        <v>20000</v>
      </c>
      <c r="AN202" s="7">
        <v>20000</v>
      </c>
      <c r="AO202" s="7">
        <f t="shared" si="6"/>
        <v>0</v>
      </c>
      <c r="BJ202" s="32">
        <f t="shared" si="7"/>
        <v>0</v>
      </c>
      <c r="BK202" s="32"/>
      <c r="BL202" s="31"/>
    </row>
    <row r="203" spans="1:64" x14ac:dyDescent="0.2">
      <c r="A203" s="31">
        <v>88460</v>
      </c>
      <c r="B203" s="31" t="s">
        <v>879</v>
      </c>
      <c r="C203" s="31" t="s">
        <v>880</v>
      </c>
      <c r="D203" s="31" t="s">
        <v>1168</v>
      </c>
      <c r="E203" s="31" t="s">
        <v>1123</v>
      </c>
      <c r="F203" s="31">
        <v>16415</v>
      </c>
      <c r="G203" s="31">
        <v>0</v>
      </c>
      <c r="H203" s="31" t="s">
        <v>305</v>
      </c>
      <c r="I203" s="31" t="s">
        <v>1179</v>
      </c>
      <c r="J203" s="31"/>
      <c r="K203" s="31" t="s">
        <v>1180</v>
      </c>
      <c r="L203" s="31" t="s">
        <v>308</v>
      </c>
      <c r="N203" s="31" t="s">
        <v>362</v>
      </c>
      <c r="O203" s="31" t="s">
        <v>310</v>
      </c>
      <c r="P203" s="7">
        <v>196000</v>
      </c>
      <c r="AB203" s="31" t="s">
        <v>362</v>
      </c>
      <c r="AC203" s="31" t="s">
        <v>310</v>
      </c>
      <c r="AD203" s="31" t="s">
        <v>310</v>
      </c>
      <c r="AE203" s="31" t="s">
        <v>310</v>
      </c>
      <c r="AF203" s="31" t="s">
        <v>310</v>
      </c>
      <c r="AJ203" s="7">
        <v>196000</v>
      </c>
      <c r="AK203" s="7">
        <v>196000</v>
      </c>
      <c r="AL203" s="7">
        <v>196000</v>
      </c>
      <c r="AM203" s="7">
        <v>196000</v>
      </c>
      <c r="AN203" s="7">
        <v>196000</v>
      </c>
      <c r="AO203" s="7">
        <f t="shared" si="6"/>
        <v>0</v>
      </c>
      <c r="BJ203" s="32">
        <f t="shared" si="7"/>
        <v>0</v>
      </c>
      <c r="BK203" s="32"/>
      <c r="BL203" s="31"/>
    </row>
    <row r="204" spans="1:64" x14ac:dyDescent="0.2">
      <c r="A204" s="31">
        <v>88188</v>
      </c>
      <c r="B204" s="31" t="s">
        <v>860</v>
      </c>
      <c r="C204" s="31" t="s">
        <v>861</v>
      </c>
      <c r="D204" s="31" t="s">
        <v>1168</v>
      </c>
      <c r="E204" s="31" t="s">
        <v>1123</v>
      </c>
      <c r="F204" s="31">
        <v>16415</v>
      </c>
      <c r="G204" s="31">
        <v>0</v>
      </c>
      <c r="H204" s="31" t="s">
        <v>305</v>
      </c>
      <c r="I204" s="31" t="s">
        <v>1181</v>
      </c>
      <c r="J204" s="31"/>
      <c r="K204" s="31" t="s">
        <v>1182</v>
      </c>
      <c r="L204" s="31" t="s">
        <v>308</v>
      </c>
      <c r="N204" s="31" t="s">
        <v>362</v>
      </c>
      <c r="O204" s="31" t="s">
        <v>310</v>
      </c>
      <c r="P204" s="7">
        <v>86000</v>
      </c>
      <c r="AB204" s="31" t="s">
        <v>362</v>
      </c>
      <c r="AC204" s="31" t="s">
        <v>310</v>
      </c>
      <c r="AD204" s="31" t="s">
        <v>310</v>
      </c>
      <c r="AE204" s="31" t="s">
        <v>310</v>
      </c>
      <c r="AF204" s="31" t="s">
        <v>310</v>
      </c>
      <c r="AJ204" s="7">
        <v>86000</v>
      </c>
      <c r="AK204" s="7">
        <v>86000</v>
      </c>
      <c r="AL204" s="7">
        <v>86000</v>
      </c>
      <c r="AM204" s="7">
        <v>86000</v>
      </c>
      <c r="AN204" s="7">
        <v>86000</v>
      </c>
      <c r="AO204" s="7">
        <f t="shared" si="6"/>
        <v>0</v>
      </c>
      <c r="BJ204" s="32">
        <f t="shared" si="7"/>
        <v>0</v>
      </c>
      <c r="BK204" s="32"/>
      <c r="BL204" s="31"/>
    </row>
    <row r="205" spans="1:64" x14ac:dyDescent="0.2">
      <c r="A205" s="31">
        <v>88508</v>
      </c>
      <c r="B205" s="31" t="s">
        <v>1183</v>
      </c>
      <c r="C205" s="31" t="s">
        <v>1184</v>
      </c>
      <c r="D205" s="31" t="s">
        <v>1168</v>
      </c>
      <c r="E205" s="31" t="s">
        <v>1123</v>
      </c>
      <c r="F205" s="31">
        <v>16415</v>
      </c>
      <c r="G205" s="31">
        <v>0</v>
      </c>
      <c r="H205" s="31" t="s">
        <v>305</v>
      </c>
      <c r="I205" s="31" t="s">
        <v>1185</v>
      </c>
      <c r="J205" s="31"/>
      <c r="K205" s="31" t="s">
        <v>1186</v>
      </c>
      <c r="L205" s="31" t="s">
        <v>308</v>
      </c>
      <c r="N205" s="31" t="s">
        <v>362</v>
      </c>
      <c r="O205" s="31" t="s">
        <v>310</v>
      </c>
      <c r="P205" s="7">
        <v>10000</v>
      </c>
      <c r="AB205" s="31" t="s">
        <v>362</v>
      </c>
      <c r="AC205" s="31" t="s">
        <v>310</v>
      </c>
      <c r="AD205" s="31" t="s">
        <v>310</v>
      </c>
      <c r="AE205" s="31" t="s">
        <v>310</v>
      </c>
      <c r="AF205" s="31" t="s">
        <v>310</v>
      </c>
      <c r="AJ205" s="7">
        <v>10000</v>
      </c>
      <c r="AK205" s="7">
        <v>10000</v>
      </c>
      <c r="AL205" s="7">
        <v>10000</v>
      </c>
      <c r="AM205" s="7">
        <v>10000</v>
      </c>
      <c r="AN205" s="7">
        <v>10000</v>
      </c>
      <c r="AO205" s="7">
        <f t="shared" si="6"/>
        <v>0</v>
      </c>
      <c r="BJ205" s="32">
        <f t="shared" si="7"/>
        <v>0</v>
      </c>
      <c r="BK205" s="32"/>
      <c r="BL205" s="31"/>
    </row>
    <row r="206" spans="1:64" ht="12.75" customHeight="1" x14ac:dyDescent="0.2">
      <c r="A206" s="31">
        <v>88509</v>
      </c>
      <c r="B206" s="31" t="s">
        <v>1187</v>
      </c>
      <c r="D206" s="31" t="s">
        <v>1168</v>
      </c>
      <c r="E206" s="31" t="s">
        <v>1123</v>
      </c>
      <c r="F206" s="31">
        <v>16415</v>
      </c>
      <c r="G206" s="31">
        <v>0</v>
      </c>
      <c r="H206" s="31" t="s">
        <v>305</v>
      </c>
      <c r="I206" s="31" t="s">
        <v>1188</v>
      </c>
      <c r="J206" s="31"/>
      <c r="K206" s="31" t="s">
        <v>1189</v>
      </c>
      <c r="L206" s="31" t="s">
        <v>308</v>
      </c>
      <c r="N206" s="31" t="s">
        <v>362</v>
      </c>
      <c r="O206" s="31" t="s">
        <v>310</v>
      </c>
      <c r="P206" s="7">
        <v>10000</v>
      </c>
      <c r="AB206" s="31" t="s">
        <v>362</v>
      </c>
      <c r="AC206" s="31" t="s">
        <v>310</v>
      </c>
      <c r="AD206" s="31" t="s">
        <v>310</v>
      </c>
      <c r="AE206" s="31" t="s">
        <v>310</v>
      </c>
      <c r="AF206" s="31" t="s">
        <v>310</v>
      </c>
      <c r="AJ206" s="7">
        <v>10000</v>
      </c>
      <c r="AK206" s="7">
        <v>10000</v>
      </c>
      <c r="AL206" s="7">
        <v>10000</v>
      </c>
      <c r="AM206" s="7">
        <v>10000</v>
      </c>
      <c r="AN206" s="7">
        <v>10000</v>
      </c>
      <c r="AO206" s="7">
        <f t="shared" si="6"/>
        <v>0</v>
      </c>
      <c r="BJ206" s="32">
        <f t="shared" si="7"/>
        <v>0</v>
      </c>
      <c r="BK206" s="32"/>
      <c r="BL206" s="31"/>
    </row>
    <row r="207" spans="1:64" x14ac:dyDescent="0.2">
      <c r="A207" s="31">
        <v>88510</v>
      </c>
      <c r="B207" s="31" t="s">
        <v>1162</v>
      </c>
      <c r="C207" s="31" t="s">
        <v>1163</v>
      </c>
      <c r="D207" s="31" t="s">
        <v>1168</v>
      </c>
      <c r="E207" s="31" t="s">
        <v>1123</v>
      </c>
      <c r="F207" s="31">
        <v>16415</v>
      </c>
      <c r="G207" s="31">
        <v>0</v>
      </c>
      <c r="H207" s="31" t="s">
        <v>305</v>
      </c>
      <c r="I207" s="31" t="s">
        <v>1190</v>
      </c>
      <c r="J207" s="31"/>
      <c r="K207" s="31" t="s">
        <v>1191</v>
      </c>
      <c r="L207" s="31" t="s">
        <v>308</v>
      </c>
      <c r="N207" s="31" t="s">
        <v>1103</v>
      </c>
      <c r="O207" s="31" t="s">
        <v>310</v>
      </c>
      <c r="P207" s="7">
        <v>140000</v>
      </c>
      <c r="AB207" s="31" t="s">
        <v>1103</v>
      </c>
      <c r="AC207" s="31" t="s">
        <v>310</v>
      </c>
      <c r="AD207" s="31" t="s">
        <v>310</v>
      </c>
      <c r="AE207" s="31" t="s">
        <v>310</v>
      </c>
      <c r="AF207" s="31" t="s">
        <v>310</v>
      </c>
      <c r="AJ207" s="7">
        <v>140000</v>
      </c>
      <c r="AK207" s="7">
        <v>140000</v>
      </c>
      <c r="AL207" s="7">
        <v>140000</v>
      </c>
      <c r="AM207" s="7">
        <v>140000</v>
      </c>
      <c r="AN207" s="7">
        <v>140000</v>
      </c>
      <c r="AO207" s="7">
        <f t="shared" si="6"/>
        <v>0</v>
      </c>
      <c r="BJ207" s="32">
        <f t="shared" si="7"/>
        <v>0</v>
      </c>
      <c r="BK207" s="32"/>
      <c r="BL207" s="31"/>
    </row>
    <row r="208" spans="1:64" x14ac:dyDescent="0.2">
      <c r="A208" s="31">
        <v>88501</v>
      </c>
      <c r="B208" s="31" t="s">
        <v>1192</v>
      </c>
      <c r="C208" s="31" t="s">
        <v>1193</v>
      </c>
      <c r="D208" s="31" t="s">
        <v>1168</v>
      </c>
      <c r="E208" s="31" t="s">
        <v>1123</v>
      </c>
      <c r="F208" s="31">
        <v>16415</v>
      </c>
      <c r="G208" s="31">
        <v>0</v>
      </c>
      <c r="H208" s="31" t="s">
        <v>305</v>
      </c>
      <c r="I208" s="31" t="s">
        <v>1194</v>
      </c>
      <c r="J208" s="31"/>
      <c r="K208" s="31" t="s">
        <v>1195</v>
      </c>
      <c r="L208" s="31" t="s">
        <v>308</v>
      </c>
      <c r="N208" s="31" t="s">
        <v>362</v>
      </c>
      <c r="O208" s="31" t="s">
        <v>310</v>
      </c>
      <c r="P208" s="7">
        <v>60000</v>
      </c>
      <c r="AB208" s="31" t="s">
        <v>362</v>
      </c>
      <c r="AC208" s="31" t="s">
        <v>310</v>
      </c>
      <c r="AD208" s="31" t="s">
        <v>310</v>
      </c>
      <c r="AE208" s="31" t="s">
        <v>310</v>
      </c>
      <c r="AF208" s="31" t="s">
        <v>310</v>
      </c>
      <c r="AJ208" s="7">
        <v>60000</v>
      </c>
      <c r="AK208" s="7">
        <v>60000</v>
      </c>
      <c r="AL208" s="7">
        <v>60000</v>
      </c>
      <c r="AM208" s="7">
        <v>60000</v>
      </c>
      <c r="AN208" s="7">
        <v>60000</v>
      </c>
      <c r="AO208" s="7">
        <f t="shared" si="6"/>
        <v>0</v>
      </c>
      <c r="BJ208" s="32">
        <f t="shared" si="7"/>
        <v>0</v>
      </c>
      <c r="BK208" s="32"/>
      <c r="BL208" s="31"/>
    </row>
    <row r="209" spans="1:64" x14ac:dyDescent="0.2">
      <c r="A209" s="31">
        <v>88503</v>
      </c>
      <c r="B209" s="31" t="s">
        <v>1196</v>
      </c>
      <c r="D209" s="31" t="s">
        <v>1168</v>
      </c>
      <c r="E209" s="31" t="s">
        <v>1123</v>
      </c>
      <c r="F209" s="31">
        <v>16415</v>
      </c>
      <c r="G209" s="31">
        <v>0</v>
      </c>
      <c r="H209" s="31" t="s">
        <v>305</v>
      </c>
      <c r="I209" s="31" t="s">
        <v>1197</v>
      </c>
      <c r="J209" s="31"/>
      <c r="K209" s="31" t="s">
        <v>1198</v>
      </c>
      <c r="L209" s="31" t="s">
        <v>308</v>
      </c>
      <c r="N209" s="31" t="s">
        <v>362</v>
      </c>
      <c r="O209" s="31" t="s">
        <v>310</v>
      </c>
      <c r="P209" s="7">
        <v>154000</v>
      </c>
      <c r="AB209" s="31" t="s">
        <v>362</v>
      </c>
      <c r="AC209" s="31" t="s">
        <v>310</v>
      </c>
      <c r="AD209" s="31" t="s">
        <v>310</v>
      </c>
      <c r="AE209" s="31" t="s">
        <v>310</v>
      </c>
      <c r="AF209" s="31" t="s">
        <v>310</v>
      </c>
      <c r="AJ209" s="7">
        <v>154000</v>
      </c>
      <c r="AK209" s="7">
        <v>154000</v>
      </c>
      <c r="AL209" s="7">
        <v>154000</v>
      </c>
      <c r="AM209" s="7">
        <v>154000</v>
      </c>
      <c r="AN209" s="7">
        <v>154000</v>
      </c>
      <c r="AO209" s="7">
        <f t="shared" si="6"/>
        <v>0</v>
      </c>
      <c r="BJ209" s="32">
        <f t="shared" si="7"/>
        <v>0</v>
      </c>
      <c r="BK209" s="32"/>
      <c r="BL209" s="31"/>
    </row>
    <row r="210" spans="1:64" x14ac:dyDescent="0.2">
      <c r="A210" s="31">
        <v>88504</v>
      </c>
      <c r="B210" s="31" t="s">
        <v>1199</v>
      </c>
      <c r="C210" s="31" t="s">
        <v>1200</v>
      </c>
      <c r="D210" s="31" t="s">
        <v>1168</v>
      </c>
      <c r="E210" s="31" t="s">
        <v>1123</v>
      </c>
      <c r="F210" s="31">
        <v>16415</v>
      </c>
      <c r="G210" s="31">
        <v>0</v>
      </c>
      <c r="H210" s="31" t="s">
        <v>305</v>
      </c>
      <c r="I210" s="31" t="s">
        <v>1201</v>
      </c>
      <c r="J210" s="31"/>
      <c r="K210" s="31" t="s">
        <v>1202</v>
      </c>
      <c r="L210" s="31" t="s">
        <v>308</v>
      </c>
      <c r="N210" s="31" t="s">
        <v>362</v>
      </c>
      <c r="O210" s="31" t="s">
        <v>310</v>
      </c>
      <c r="P210" s="7">
        <v>70000</v>
      </c>
      <c r="AB210" s="31" t="s">
        <v>362</v>
      </c>
      <c r="AC210" s="31" t="s">
        <v>310</v>
      </c>
      <c r="AD210" s="31" t="s">
        <v>310</v>
      </c>
      <c r="AE210" s="31" t="s">
        <v>310</v>
      </c>
      <c r="AF210" s="31" t="s">
        <v>310</v>
      </c>
      <c r="AJ210" s="7">
        <v>70000</v>
      </c>
      <c r="AK210" s="7">
        <v>70000</v>
      </c>
      <c r="AL210" s="7">
        <v>70000</v>
      </c>
      <c r="AM210" s="7">
        <v>70000</v>
      </c>
      <c r="AN210" s="7">
        <v>70000</v>
      </c>
      <c r="AO210" s="7">
        <f t="shared" si="6"/>
        <v>0</v>
      </c>
      <c r="BJ210" s="32">
        <f t="shared" si="7"/>
        <v>0</v>
      </c>
      <c r="BK210" s="32"/>
      <c r="BL210" s="31"/>
    </row>
    <row r="211" spans="1:64" x14ac:dyDescent="0.2">
      <c r="A211" s="31">
        <v>88497</v>
      </c>
      <c r="B211" s="31" t="s">
        <v>1203</v>
      </c>
      <c r="C211" s="31" t="s">
        <v>1204</v>
      </c>
      <c r="D211" s="31" t="s">
        <v>1168</v>
      </c>
      <c r="E211" s="31" t="s">
        <v>1123</v>
      </c>
      <c r="F211" s="31">
        <v>16415</v>
      </c>
      <c r="G211" s="31">
        <v>0</v>
      </c>
      <c r="H211" s="31" t="s">
        <v>305</v>
      </c>
      <c r="I211" s="31" t="s">
        <v>1205</v>
      </c>
      <c r="J211" s="31"/>
      <c r="K211" s="31" t="s">
        <v>1206</v>
      </c>
      <c r="L211" s="31" t="s">
        <v>308</v>
      </c>
      <c r="N211" s="31" t="s">
        <v>362</v>
      </c>
      <c r="O211" s="31" t="s">
        <v>310</v>
      </c>
      <c r="P211" s="7">
        <v>10000</v>
      </c>
      <c r="AB211" s="31" t="s">
        <v>362</v>
      </c>
      <c r="AC211" s="31" t="s">
        <v>310</v>
      </c>
      <c r="AD211" s="31" t="s">
        <v>310</v>
      </c>
      <c r="AE211" s="31" t="s">
        <v>310</v>
      </c>
      <c r="AF211" s="31" t="s">
        <v>310</v>
      </c>
      <c r="AJ211" s="7">
        <v>10000</v>
      </c>
      <c r="AK211" s="7">
        <v>10000</v>
      </c>
      <c r="AL211" s="7">
        <v>10000</v>
      </c>
      <c r="AM211" s="7">
        <v>10000</v>
      </c>
      <c r="AN211" s="7">
        <v>10000</v>
      </c>
      <c r="AO211" s="7">
        <f t="shared" si="6"/>
        <v>0</v>
      </c>
      <c r="BJ211" s="32">
        <f t="shared" si="7"/>
        <v>0</v>
      </c>
      <c r="BK211" s="32"/>
      <c r="BL211" s="31"/>
    </row>
    <row r="212" spans="1:64" x14ac:dyDescent="0.2">
      <c r="A212" s="31">
        <v>88498</v>
      </c>
      <c r="B212" s="31" t="s">
        <v>1207</v>
      </c>
      <c r="C212" s="31" t="s">
        <v>1208</v>
      </c>
      <c r="D212" s="31" t="s">
        <v>1168</v>
      </c>
      <c r="E212" s="31" t="s">
        <v>1123</v>
      </c>
      <c r="F212" s="31">
        <v>16415</v>
      </c>
      <c r="G212" s="31">
        <v>0</v>
      </c>
      <c r="H212" s="31" t="s">
        <v>305</v>
      </c>
      <c r="I212" s="31" t="s">
        <v>1209</v>
      </c>
      <c r="J212" s="31"/>
      <c r="K212" s="31" t="s">
        <v>1210</v>
      </c>
      <c r="L212" s="31" t="s">
        <v>308</v>
      </c>
      <c r="N212" s="31" t="s">
        <v>362</v>
      </c>
      <c r="O212" s="31" t="s">
        <v>310</v>
      </c>
      <c r="P212" s="7">
        <v>804000</v>
      </c>
      <c r="AB212" s="31" t="s">
        <v>362</v>
      </c>
      <c r="AC212" s="31" t="s">
        <v>310</v>
      </c>
      <c r="AD212" s="31" t="s">
        <v>310</v>
      </c>
      <c r="AE212" s="31" t="s">
        <v>310</v>
      </c>
      <c r="AF212" s="31" t="s">
        <v>310</v>
      </c>
      <c r="AJ212" s="7">
        <v>804000</v>
      </c>
      <c r="AK212" s="7">
        <v>804000</v>
      </c>
      <c r="AL212" s="7">
        <v>804000</v>
      </c>
      <c r="AM212" s="7">
        <v>804000</v>
      </c>
      <c r="AN212" s="7">
        <v>804000</v>
      </c>
      <c r="AO212" s="7">
        <f t="shared" si="6"/>
        <v>0</v>
      </c>
      <c r="BJ212" s="32">
        <f t="shared" si="7"/>
        <v>0</v>
      </c>
      <c r="BK212" s="32"/>
      <c r="BL212" s="31"/>
    </row>
    <row r="213" spans="1:64" x14ac:dyDescent="0.2">
      <c r="A213" s="31">
        <v>88499</v>
      </c>
      <c r="B213" s="31" t="s">
        <v>1207</v>
      </c>
      <c r="C213" s="31" t="s">
        <v>1208</v>
      </c>
      <c r="D213" s="31" t="s">
        <v>1168</v>
      </c>
      <c r="E213" s="31" t="s">
        <v>1123</v>
      </c>
      <c r="F213" s="31">
        <v>16415</v>
      </c>
      <c r="G213" s="31">
        <v>0</v>
      </c>
      <c r="H213" s="31" t="s">
        <v>305</v>
      </c>
      <c r="I213" s="31" t="s">
        <v>1211</v>
      </c>
      <c r="J213" s="31"/>
      <c r="K213" s="31" t="s">
        <v>1212</v>
      </c>
      <c r="L213" s="31" t="s">
        <v>308</v>
      </c>
      <c r="N213" s="31" t="s">
        <v>362</v>
      </c>
      <c r="O213" s="31" t="s">
        <v>310</v>
      </c>
      <c r="P213" s="7">
        <v>190000</v>
      </c>
      <c r="AB213" s="31" t="s">
        <v>362</v>
      </c>
      <c r="AC213" s="31" t="s">
        <v>310</v>
      </c>
      <c r="AD213" s="31" t="s">
        <v>310</v>
      </c>
      <c r="AE213" s="31" t="s">
        <v>310</v>
      </c>
      <c r="AF213" s="31" t="s">
        <v>310</v>
      </c>
      <c r="AJ213" s="7">
        <v>190000</v>
      </c>
      <c r="AK213" s="7">
        <v>190000</v>
      </c>
      <c r="AL213" s="7">
        <v>190000</v>
      </c>
      <c r="AM213" s="7">
        <v>190000</v>
      </c>
      <c r="AN213" s="7">
        <v>190000</v>
      </c>
      <c r="AO213" s="7">
        <f t="shared" si="6"/>
        <v>0</v>
      </c>
      <c r="BJ213" s="32">
        <f t="shared" si="7"/>
        <v>0</v>
      </c>
      <c r="BK213" s="32"/>
      <c r="BL213" s="31"/>
    </row>
    <row r="214" spans="1:64" x14ac:dyDescent="0.2">
      <c r="A214" s="31">
        <v>88487</v>
      </c>
      <c r="B214" s="31" t="s">
        <v>946</v>
      </c>
      <c r="C214" s="31" t="s">
        <v>947</v>
      </c>
      <c r="D214" s="31" t="s">
        <v>1168</v>
      </c>
      <c r="E214" s="31" t="s">
        <v>1123</v>
      </c>
      <c r="F214" s="31">
        <v>16415</v>
      </c>
      <c r="G214" s="31">
        <v>0</v>
      </c>
      <c r="H214" s="31" t="s">
        <v>305</v>
      </c>
      <c r="I214" s="31" t="s">
        <v>1213</v>
      </c>
      <c r="J214" s="31"/>
      <c r="K214" s="31" t="s">
        <v>1214</v>
      </c>
      <c r="L214" s="31" t="s">
        <v>308</v>
      </c>
      <c r="N214" s="31" t="s">
        <v>362</v>
      </c>
      <c r="O214" s="31" t="s">
        <v>310</v>
      </c>
      <c r="P214" s="7">
        <v>10000</v>
      </c>
      <c r="AB214" s="31" t="s">
        <v>362</v>
      </c>
      <c r="AC214" s="31" t="s">
        <v>310</v>
      </c>
      <c r="AD214" s="31" t="s">
        <v>310</v>
      </c>
      <c r="AE214" s="31" t="s">
        <v>310</v>
      </c>
      <c r="AF214" s="31" t="s">
        <v>310</v>
      </c>
      <c r="AJ214" s="7">
        <v>10000</v>
      </c>
      <c r="AK214" s="7">
        <v>10000</v>
      </c>
      <c r="AL214" s="7">
        <v>10000</v>
      </c>
      <c r="AM214" s="7">
        <v>10000</v>
      </c>
      <c r="AN214" s="7">
        <v>10000</v>
      </c>
      <c r="AO214" s="7">
        <f t="shared" si="6"/>
        <v>0</v>
      </c>
      <c r="BJ214" s="32">
        <f t="shared" si="7"/>
        <v>0</v>
      </c>
      <c r="BK214" s="32"/>
      <c r="BL214" s="31"/>
    </row>
    <row r="215" spans="1:64" x14ac:dyDescent="0.2">
      <c r="A215" s="31">
        <v>88490</v>
      </c>
      <c r="B215" s="31" t="s">
        <v>936</v>
      </c>
      <c r="C215" s="31" t="s">
        <v>937</v>
      </c>
      <c r="D215" s="31" t="s">
        <v>1168</v>
      </c>
      <c r="E215" s="31" t="s">
        <v>1123</v>
      </c>
      <c r="F215" s="31">
        <v>16415</v>
      </c>
      <c r="G215" s="31">
        <v>0</v>
      </c>
      <c r="H215" s="31" t="s">
        <v>305</v>
      </c>
      <c r="I215" s="31" t="s">
        <v>1215</v>
      </c>
      <c r="J215" s="31"/>
      <c r="K215" s="31" t="s">
        <v>1216</v>
      </c>
      <c r="L215" s="31" t="s">
        <v>308</v>
      </c>
      <c r="N215" s="31" t="s">
        <v>362</v>
      </c>
      <c r="O215" s="31" t="s">
        <v>310</v>
      </c>
      <c r="P215" s="7">
        <v>10000</v>
      </c>
      <c r="AB215" s="31" t="s">
        <v>362</v>
      </c>
      <c r="AC215" s="31" t="s">
        <v>310</v>
      </c>
      <c r="AD215" s="31" t="s">
        <v>310</v>
      </c>
      <c r="AE215" s="31" t="s">
        <v>310</v>
      </c>
      <c r="AF215" s="31" t="s">
        <v>310</v>
      </c>
      <c r="AJ215" s="7">
        <v>10000</v>
      </c>
      <c r="AK215" s="7">
        <v>10000</v>
      </c>
      <c r="AL215" s="7">
        <v>10000</v>
      </c>
      <c r="AM215" s="7">
        <v>10000</v>
      </c>
      <c r="AN215" s="7">
        <v>10000</v>
      </c>
      <c r="AO215" s="7">
        <f t="shared" si="6"/>
        <v>0</v>
      </c>
      <c r="BJ215" s="32">
        <f t="shared" si="7"/>
        <v>0</v>
      </c>
      <c r="BK215" s="32"/>
      <c r="BL215" s="31"/>
    </row>
    <row r="216" spans="1:64" x14ac:dyDescent="0.2">
      <c r="A216" s="31">
        <v>88491</v>
      </c>
      <c r="B216" s="31" t="s">
        <v>936</v>
      </c>
      <c r="C216" s="31" t="s">
        <v>937</v>
      </c>
      <c r="D216" s="31" t="s">
        <v>1168</v>
      </c>
      <c r="E216" s="31" t="s">
        <v>1123</v>
      </c>
      <c r="F216" s="31">
        <v>16415</v>
      </c>
      <c r="G216" s="31">
        <v>0</v>
      </c>
      <c r="H216" s="31" t="s">
        <v>305</v>
      </c>
      <c r="I216" s="31" t="s">
        <v>1217</v>
      </c>
      <c r="J216" s="31"/>
      <c r="K216" s="31" t="s">
        <v>1218</v>
      </c>
      <c r="L216" s="31" t="s">
        <v>308</v>
      </c>
      <c r="N216" s="31" t="s">
        <v>362</v>
      </c>
      <c r="O216" s="31" t="s">
        <v>310</v>
      </c>
      <c r="P216" s="7">
        <v>50000</v>
      </c>
      <c r="AB216" s="31" t="s">
        <v>362</v>
      </c>
      <c r="AC216" s="31" t="s">
        <v>310</v>
      </c>
      <c r="AD216" s="31" t="s">
        <v>310</v>
      </c>
      <c r="AE216" s="31" t="s">
        <v>310</v>
      </c>
      <c r="AF216" s="31" t="s">
        <v>310</v>
      </c>
      <c r="AJ216" s="7">
        <v>50000</v>
      </c>
      <c r="AK216" s="7">
        <v>50000</v>
      </c>
      <c r="AL216" s="7">
        <v>50000</v>
      </c>
      <c r="AM216" s="7">
        <v>50000</v>
      </c>
      <c r="AN216" s="7">
        <v>50000</v>
      </c>
      <c r="AO216" s="7">
        <f t="shared" si="6"/>
        <v>0</v>
      </c>
      <c r="BJ216" s="32">
        <f t="shared" si="7"/>
        <v>0</v>
      </c>
      <c r="BK216" s="32"/>
      <c r="BL216" s="31"/>
    </row>
    <row r="217" spans="1:64" x14ac:dyDescent="0.2">
      <c r="A217" s="31">
        <v>88492</v>
      </c>
      <c r="B217" s="31" t="s">
        <v>1219</v>
      </c>
      <c r="C217" s="31" t="s">
        <v>1220</v>
      </c>
      <c r="D217" s="31" t="s">
        <v>1168</v>
      </c>
      <c r="E217" s="31" t="s">
        <v>1123</v>
      </c>
      <c r="F217" s="31">
        <v>16415</v>
      </c>
      <c r="G217" s="31">
        <v>0</v>
      </c>
      <c r="H217" s="31" t="s">
        <v>305</v>
      </c>
      <c r="I217" s="31" t="s">
        <v>1221</v>
      </c>
      <c r="J217" s="31"/>
      <c r="K217" s="31" t="s">
        <v>1222</v>
      </c>
      <c r="L217" s="31" t="s">
        <v>308</v>
      </c>
      <c r="N217" s="31" t="s">
        <v>362</v>
      </c>
      <c r="O217" s="31" t="s">
        <v>310</v>
      </c>
      <c r="P217" s="7">
        <v>10000</v>
      </c>
      <c r="AB217" s="31" t="s">
        <v>362</v>
      </c>
      <c r="AC217" s="31" t="s">
        <v>310</v>
      </c>
      <c r="AD217" s="31" t="s">
        <v>310</v>
      </c>
      <c r="AE217" s="31" t="s">
        <v>310</v>
      </c>
      <c r="AF217" s="31" t="s">
        <v>310</v>
      </c>
      <c r="AJ217" s="7">
        <v>10000</v>
      </c>
      <c r="AK217" s="7">
        <v>10000</v>
      </c>
      <c r="AL217" s="7">
        <v>10000</v>
      </c>
      <c r="AM217" s="7">
        <v>10000</v>
      </c>
      <c r="AN217" s="7">
        <v>10000</v>
      </c>
      <c r="AO217" s="7">
        <f t="shared" si="6"/>
        <v>0</v>
      </c>
      <c r="BJ217" s="32">
        <f t="shared" si="7"/>
        <v>0</v>
      </c>
      <c r="BK217" s="32"/>
      <c r="BL217" s="31"/>
    </row>
    <row r="218" spans="1:64" x14ac:dyDescent="0.2">
      <c r="A218" s="31">
        <v>88493</v>
      </c>
      <c r="B218" s="31" t="s">
        <v>1136</v>
      </c>
      <c r="C218" s="31" t="s">
        <v>1137</v>
      </c>
      <c r="D218" s="31" t="s">
        <v>1168</v>
      </c>
      <c r="E218" s="31" t="s">
        <v>1123</v>
      </c>
      <c r="F218" s="31">
        <v>16415</v>
      </c>
      <c r="G218" s="31">
        <v>0</v>
      </c>
      <c r="H218" s="31" t="s">
        <v>305</v>
      </c>
      <c r="I218" s="31" t="s">
        <v>1223</v>
      </c>
      <c r="J218" s="31"/>
      <c r="K218" s="31" t="s">
        <v>1224</v>
      </c>
      <c r="L218" s="31" t="s">
        <v>308</v>
      </c>
      <c r="N218" s="31" t="s">
        <v>362</v>
      </c>
      <c r="O218" s="31" t="s">
        <v>310</v>
      </c>
      <c r="P218" s="7">
        <v>30000</v>
      </c>
      <c r="AB218" s="31" t="s">
        <v>362</v>
      </c>
      <c r="AC218" s="31" t="s">
        <v>310</v>
      </c>
      <c r="AD218" s="31" t="s">
        <v>310</v>
      </c>
      <c r="AE218" s="31" t="s">
        <v>310</v>
      </c>
      <c r="AF218" s="31" t="s">
        <v>310</v>
      </c>
      <c r="AJ218" s="7">
        <v>30000</v>
      </c>
      <c r="AK218" s="7">
        <v>30000</v>
      </c>
      <c r="AL218" s="7">
        <v>30000</v>
      </c>
      <c r="AM218" s="7">
        <v>30000</v>
      </c>
      <c r="AN218" s="7">
        <v>30000</v>
      </c>
      <c r="AO218" s="7">
        <f t="shared" si="6"/>
        <v>0</v>
      </c>
      <c r="BJ218" s="32">
        <f t="shared" si="7"/>
        <v>0</v>
      </c>
      <c r="BK218" s="32"/>
      <c r="BL218" s="31"/>
    </row>
    <row r="219" spans="1:64" x14ac:dyDescent="0.2">
      <c r="A219" s="31">
        <v>88481</v>
      </c>
      <c r="B219" s="31" t="s">
        <v>1162</v>
      </c>
      <c r="C219" s="31" t="s">
        <v>1163</v>
      </c>
      <c r="D219" s="31" t="s">
        <v>1168</v>
      </c>
      <c r="E219" s="31" t="s">
        <v>1123</v>
      </c>
      <c r="F219" s="31">
        <v>16415</v>
      </c>
      <c r="G219" s="31">
        <v>0</v>
      </c>
      <c r="H219" s="31" t="s">
        <v>305</v>
      </c>
      <c r="I219" s="31" t="s">
        <v>1225</v>
      </c>
      <c r="J219" s="31"/>
      <c r="K219" s="31" t="s">
        <v>1226</v>
      </c>
      <c r="L219" s="31" t="s">
        <v>308</v>
      </c>
      <c r="N219" s="31" t="s">
        <v>362</v>
      </c>
      <c r="O219" s="31" t="s">
        <v>310</v>
      </c>
      <c r="P219" s="7">
        <v>30000</v>
      </c>
      <c r="AB219" s="31" t="s">
        <v>362</v>
      </c>
      <c r="AC219" s="31" t="s">
        <v>310</v>
      </c>
      <c r="AD219" s="31" t="s">
        <v>310</v>
      </c>
      <c r="AE219" s="31" t="s">
        <v>310</v>
      </c>
      <c r="AF219" s="31" t="s">
        <v>310</v>
      </c>
      <c r="AJ219" s="7">
        <v>30000</v>
      </c>
      <c r="AK219" s="7">
        <v>30000</v>
      </c>
      <c r="AL219" s="7">
        <v>30000</v>
      </c>
      <c r="AM219" s="7">
        <v>30000</v>
      </c>
      <c r="AN219" s="7">
        <v>30000</v>
      </c>
      <c r="AO219" s="7">
        <f t="shared" si="6"/>
        <v>0</v>
      </c>
      <c r="BJ219" s="32">
        <f t="shared" si="7"/>
        <v>0</v>
      </c>
      <c r="BK219" s="32"/>
      <c r="BL219" s="31"/>
    </row>
    <row r="220" spans="1:64" x14ac:dyDescent="0.2">
      <c r="A220" s="31">
        <v>88482</v>
      </c>
      <c r="B220" s="31" t="s">
        <v>879</v>
      </c>
      <c r="C220" s="31" t="s">
        <v>880</v>
      </c>
      <c r="D220" s="31" t="s">
        <v>1168</v>
      </c>
      <c r="E220" s="31" t="s">
        <v>1123</v>
      </c>
      <c r="F220" s="31">
        <v>16415</v>
      </c>
      <c r="G220" s="31">
        <v>0</v>
      </c>
      <c r="H220" s="31" t="s">
        <v>305</v>
      </c>
      <c r="I220" s="31" t="s">
        <v>1227</v>
      </c>
      <c r="J220" s="31"/>
      <c r="K220" s="31" t="s">
        <v>1228</v>
      </c>
      <c r="L220" s="31" t="s">
        <v>308</v>
      </c>
      <c r="N220" s="31" t="s">
        <v>362</v>
      </c>
      <c r="O220" s="31" t="s">
        <v>310</v>
      </c>
      <c r="P220" s="7">
        <v>30000</v>
      </c>
      <c r="AB220" s="31" t="s">
        <v>362</v>
      </c>
      <c r="AC220" s="31" t="s">
        <v>310</v>
      </c>
      <c r="AD220" s="31" t="s">
        <v>310</v>
      </c>
      <c r="AE220" s="31" t="s">
        <v>310</v>
      </c>
      <c r="AF220" s="31" t="s">
        <v>310</v>
      </c>
      <c r="AJ220" s="7">
        <v>30000</v>
      </c>
      <c r="AK220" s="7">
        <v>30000</v>
      </c>
      <c r="AL220" s="7">
        <v>30000</v>
      </c>
      <c r="AM220" s="7">
        <v>30000</v>
      </c>
      <c r="AN220" s="7">
        <v>30000</v>
      </c>
      <c r="AO220" s="7">
        <f t="shared" si="6"/>
        <v>0</v>
      </c>
      <c r="BJ220" s="32">
        <f t="shared" si="7"/>
        <v>0</v>
      </c>
      <c r="BK220" s="32"/>
      <c r="BL220" s="31"/>
    </row>
    <row r="221" spans="1:64" x14ac:dyDescent="0.2">
      <c r="A221" s="31">
        <v>88464</v>
      </c>
      <c r="B221" s="31" t="s">
        <v>936</v>
      </c>
      <c r="C221" s="31" t="s">
        <v>937</v>
      </c>
      <c r="D221" s="31" t="s">
        <v>1168</v>
      </c>
      <c r="E221" s="31" t="s">
        <v>1123</v>
      </c>
      <c r="F221" s="31">
        <v>16415</v>
      </c>
      <c r="G221" s="31">
        <v>0</v>
      </c>
      <c r="H221" s="31" t="s">
        <v>305</v>
      </c>
      <c r="I221" s="31" t="s">
        <v>1229</v>
      </c>
      <c r="J221" s="31"/>
      <c r="K221" s="31" t="s">
        <v>1230</v>
      </c>
      <c r="L221" s="31" t="s">
        <v>308</v>
      </c>
      <c r="N221" s="31" t="s">
        <v>433</v>
      </c>
      <c r="O221" s="31" t="s">
        <v>310</v>
      </c>
      <c r="P221" s="7">
        <v>20000</v>
      </c>
      <c r="AB221" s="31" t="s">
        <v>433</v>
      </c>
      <c r="AC221" s="31" t="s">
        <v>310</v>
      </c>
      <c r="AD221" s="31" t="s">
        <v>310</v>
      </c>
      <c r="AE221" s="31" t="s">
        <v>310</v>
      </c>
      <c r="AF221" s="31" t="s">
        <v>310</v>
      </c>
      <c r="AJ221" s="7">
        <v>20000</v>
      </c>
      <c r="AK221" s="7">
        <v>20000</v>
      </c>
      <c r="AL221" s="7">
        <v>20000</v>
      </c>
      <c r="AM221" s="7">
        <v>20000</v>
      </c>
      <c r="AN221" s="7">
        <v>20000</v>
      </c>
      <c r="AO221" s="7">
        <f t="shared" si="6"/>
        <v>0</v>
      </c>
      <c r="BJ221" s="32">
        <f t="shared" si="7"/>
        <v>0</v>
      </c>
      <c r="BK221" s="32"/>
      <c r="BL221" s="31"/>
    </row>
    <row r="222" spans="1:64" x14ac:dyDescent="0.2">
      <c r="A222" s="31">
        <v>88465</v>
      </c>
      <c r="B222" s="31" t="s">
        <v>1231</v>
      </c>
      <c r="C222" s="31" t="s">
        <v>1232</v>
      </c>
      <c r="D222" s="31" t="s">
        <v>1168</v>
      </c>
      <c r="E222" s="31" t="s">
        <v>1123</v>
      </c>
      <c r="F222" s="31">
        <v>16415</v>
      </c>
      <c r="G222" s="31">
        <v>0</v>
      </c>
      <c r="H222" s="31" t="s">
        <v>305</v>
      </c>
      <c r="I222" s="31" t="s">
        <v>1229</v>
      </c>
      <c r="J222" s="31"/>
      <c r="K222" s="31" t="s">
        <v>1233</v>
      </c>
      <c r="L222" s="31" t="s">
        <v>308</v>
      </c>
      <c r="N222" s="31" t="s">
        <v>433</v>
      </c>
      <c r="O222" s="31" t="s">
        <v>310</v>
      </c>
      <c r="P222" s="7">
        <v>10000</v>
      </c>
      <c r="AB222" s="31" t="s">
        <v>433</v>
      </c>
      <c r="AC222" s="31" t="s">
        <v>310</v>
      </c>
      <c r="AD222" s="31" t="s">
        <v>310</v>
      </c>
      <c r="AE222" s="31" t="s">
        <v>310</v>
      </c>
      <c r="AF222" s="31" t="s">
        <v>310</v>
      </c>
      <c r="AJ222" s="7">
        <v>10000</v>
      </c>
      <c r="AK222" s="7">
        <v>10000</v>
      </c>
      <c r="AL222" s="7">
        <v>10000</v>
      </c>
      <c r="AM222" s="7">
        <v>10000</v>
      </c>
      <c r="AN222" s="7">
        <v>10000</v>
      </c>
      <c r="AO222" s="7">
        <f t="shared" si="6"/>
        <v>0</v>
      </c>
      <c r="BJ222" s="32">
        <f t="shared" si="7"/>
        <v>0</v>
      </c>
      <c r="BK222" s="32"/>
      <c r="BL222" s="31"/>
    </row>
    <row r="223" spans="1:64" x14ac:dyDescent="0.2">
      <c r="A223" s="31">
        <v>88466</v>
      </c>
      <c r="B223" s="31" t="s">
        <v>931</v>
      </c>
      <c r="C223" s="31" t="s">
        <v>932</v>
      </c>
      <c r="D223" s="31" t="s">
        <v>1168</v>
      </c>
      <c r="E223" s="31" t="s">
        <v>1123</v>
      </c>
      <c r="F223" s="31">
        <v>16415</v>
      </c>
      <c r="G223" s="31">
        <v>0</v>
      </c>
      <c r="H223" s="31" t="s">
        <v>305</v>
      </c>
      <c r="I223" s="31" t="s">
        <v>1229</v>
      </c>
      <c r="J223" s="31"/>
      <c r="K223" s="31" t="s">
        <v>1234</v>
      </c>
      <c r="L223" s="31" t="s">
        <v>308</v>
      </c>
      <c r="N223" s="31" t="s">
        <v>433</v>
      </c>
      <c r="O223" s="31" t="s">
        <v>310</v>
      </c>
      <c r="P223" s="7">
        <v>10000</v>
      </c>
      <c r="AB223" s="31" t="s">
        <v>433</v>
      </c>
      <c r="AC223" s="31" t="s">
        <v>310</v>
      </c>
      <c r="AD223" s="31" t="s">
        <v>310</v>
      </c>
      <c r="AE223" s="31" t="s">
        <v>310</v>
      </c>
      <c r="AF223" s="31" t="s">
        <v>310</v>
      </c>
      <c r="AJ223" s="7">
        <v>10000</v>
      </c>
      <c r="AK223" s="7">
        <v>10000</v>
      </c>
      <c r="AL223" s="7">
        <v>10000</v>
      </c>
      <c r="AM223" s="7">
        <v>10000</v>
      </c>
      <c r="AN223" s="7">
        <v>10000</v>
      </c>
      <c r="AO223" s="7">
        <f t="shared" si="6"/>
        <v>0</v>
      </c>
      <c r="BJ223" s="32">
        <f t="shared" si="7"/>
        <v>0</v>
      </c>
      <c r="BK223" s="32"/>
      <c r="BL223" s="31"/>
    </row>
    <row r="224" spans="1:64" x14ac:dyDescent="0.2">
      <c r="A224" s="31">
        <v>88190</v>
      </c>
      <c r="B224" s="31" t="s">
        <v>510</v>
      </c>
      <c r="C224" s="31" t="s">
        <v>511</v>
      </c>
      <c r="D224" s="31" t="s">
        <v>1168</v>
      </c>
      <c r="E224" s="31" t="s">
        <v>1123</v>
      </c>
      <c r="F224" s="31">
        <v>16415</v>
      </c>
      <c r="G224" s="31">
        <v>0</v>
      </c>
      <c r="H224" s="31" t="s">
        <v>305</v>
      </c>
      <c r="I224" s="31" t="s">
        <v>1146</v>
      </c>
      <c r="J224" s="31"/>
      <c r="K224" s="31" t="s">
        <v>1235</v>
      </c>
      <c r="L224" s="31" t="s">
        <v>308</v>
      </c>
      <c r="N224" s="31" t="s">
        <v>362</v>
      </c>
      <c r="O224" s="31" t="s">
        <v>310</v>
      </c>
      <c r="P224" s="7">
        <v>216000</v>
      </c>
      <c r="AB224" s="31" t="s">
        <v>362</v>
      </c>
      <c r="AC224" s="31" t="s">
        <v>310</v>
      </c>
      <c r="AD224" s="31" t="s">
        <v>310</v>
      </c>
      <c r="AE224" s="31" t="s">
        <v>310</v>
      </c>
      <c r="AF224" s="31" t="s">
        <v>310</v>
      </c>
      <c r="AJ224" s="7">
        <v>216000</v>
      </c>
      <c r="AK224" s="7">
        <v>216000</v>
      </c>
      <c r="AL224" s="7">
        <v>216000</v>
      </c>
      <c r="AM224" s="7">
        <v>216000</v>
      </c>
      <c r="AN224" s="7">
        <v>216000</v>
      </c>
      <c r="AO224" s="7">
        <f t="shared" si="6"/>
        <v>0</v>
      </c>
      <c r="BJ224" s="32">
        <f t="shared" si="7"/>
        <v>0</v>
      </c>
      <c r="BK224" s="32"/>
      <c r="BL224" s="31"/>
    </row>
    <row r="225" spans="1:64" x14ac:dyDescent="0.2">
      <c r="A225" s="31">
        <v>88359</v>
      </c>
      <c r="B225" s="31" t="s">
        <v>917</v>
      </c>
      <c r="C225" s="31" t="s">
        <v>918</v>
      </c>
      <c r="D225" s="31" t="s">
        <v>1236</v>
      </c>
      <c r="E225" s="31" t="s">
        <v>1237</v>
      </c>
      <c r="F225" s="31">
        <v>16416</v>
      </c>
      <c r="G225" s="31">
        <v>2</v>
      </c>
      <c r="H225" s="31" t="s">
        <v>305</v>
      </c>
      <c r="I225" s="31" t="s">
        <v>1238</v>
      </c>
      <c r="J225" s="31"/>
      <c r="K225" s="31" t="s">
        <v>1239</v>
      </c>
      <c r="L225" s="31" t="s">
        <v>308</v>
      </c>
      <c r="N225" s="31" t="s">
        <v>362</v>
      </c>
      <c r="O225" s="31" t="s">
        <v>310</v>
      </c>
      <c r="P225" s="7">
        <v>10000</v>
      </c>
      <c r="AB225" s="31" t="s">
        <v>362</v>
      </c>
      <c r="AC225" s="31" t="s">
        <v>310</v>
      </c>
      <c r="AD225" s="31" t="s">
        <v>310</v>
      </c>
      <c r="AE225" s="31" t="s">
        <v>310</v>
      </c>
      <c r="AF225" s="31" t="s">
        <v>310</v>
      </c>
      <c r="AJ225" s="7">
        <v>10000</v>
      </c>
      <c r="AK225" s="7">
        <v>10000</v>
      </c>
      <c r="AL225" s="7">
        <v>10000</v>
      </c>
      <c r="AM225" s="7">
        <v>10000</v>
      </c>
      <c r="AN225" s="7">
        <v>10000</v>
      </c>
      <c r="AO225" s="7">
        <f t="shared" si="6"/>
        <v>0</v>
      </c>
      <c r="BJ225" s="32">
        <f t="shared" si="7"/>
        <v>0</v>
      </c>
      <c r="BK225" s="32"/>
      <c r="BL225" s="31"/>
    </row>
    <row r="226" spans="1:64" x14ac:dyDescent="0.2">
      <c r="A226" s="31">
        <v>88136</v>
      </c>
      <c r="B226" s="31" t="s">
        <v>894</v>
      </c>
      <c r="C226" s="31" t="s">
        <v>1054</v>
      </c>
      <c r="D226" s="31" t="s">
        <v>1240</v>
      </c>
      <c r="E226" s="31" t="s">
        <v>1241</v>
      </c>
      <c r="F226" s="31">
        <v>16417</v>
      </c>
      <c r="G226" s="31">
        <v>0</v>
      </c>
      <c r="H226" s="31" t="s">
        <v>305</v>
      </c>
      <c r="I226" s="31" t="s">
        <v>1242</v>
      </c>
      <c r="J226" s="31"/>
      <c r="K226" s="31" t="s">
        <v>1243</v>
      </c>
      <c r="L226" s="31" t="s">
        <v>308</v>
      </c>
      <c r="N226" s="31" t="s">
        <v>362</v>
      </c>
      <c r="O226" s="31" t="s">
        <v>310</v>
      </c>
      <c r="P226" s="7">
        <v>20000</v>
      </c>
      <c r="AB226" s="31" t="s">
        <v>362</v>
      </c>
      <c r="AC226" s="31" t="s">
        <v>310</v>
      </c>
      <c r="AD226" s="31" t="s">
        <v>310</v>
      </c>
      <c r="AE226" s="31" t="s">
        <v>310</v>
      </c>
      <c r="AF226" s="31" t="s">
        <v>310</v>
      </c>
      <c r="AJ226" s="7">
        <v>20000</v>
      </c>
      <c r="AK226" s="7">
        <v>20000</v>
      </c>
      <c r="AL226" s="7">
        <v>20000</v>
      </c>
      <c r="AM226" s="7">
        <v>20000</v>
      </c>
      <c r="AN226" s="7">
        <v>20000</v>
      </c>
      <c r="AO226" s="7">
        <f t="shared" si="6"/>
        <v>0</v>
      </c>
      <c r="BJ226" s="32">
        <f t="shared" si="7"/>
        <v>0</v>
      </c>
      <c r="BK226" s="32"/>
      <c r="BL226" s="31"/>
    </row>
    <row r="227" spans="1:64" x14ac:dyDescent="0.2">
      <c r="A227" s="31">
        <v>88137</v>
      </c>
      <c r="B227" s="31" t="s">
        <v>1104</v>
      </c>
      <c r="C227" s="31" t="s">
        <v>1105</v>
      </c>
      <c r="D227" s="31" t="s">
        <v>1240</v>
      </c>
      <c r="E227" s="31" t="s">
        <v>1241</v>
      </c>
      <c r="F227" s="31">
        <v>16417</v>
      </c>
      <c r="G227" s="31">
        <v>0</v>
      </c>
      <c r="H227" s="31" t="s">
        <v>305</v>
      </c>
      <c r="I227" s="31" t="s">
        <v>1244</v>
      </c>
      <c r="J227" s="31"/>
      <c r="K227" s="31" t="s">
        <v>1245</v>
      </c>
      <c r="L227" s="31" t="s">
        <v>308</v>
      </c>
      <c r="N227" s="31" t="s">
        <v>362</v>
      </c>
      <c r="O227" s="31" t="s">
        <v>310</v>
      </c>
      <c r="P227" s="7">
        <v>120000</v>
      </c>
      <c r="AB227" s="31" t="s">
        <v>362</v>
      </c>
      <c r="AC227" s="31" t="s">
        <v>310</v>
      </c>
      <c r="AD227" s="31" t="s">
        <v>310</v>
      </c>
      <c r="AE227" s="31" t="s">
        <v>310</v>
      </c>
      <c r="AF227" s="31" t="s">
        <v>310</v>
      </c>
      <c r="AJ227" s="7">
        <v>120000</v>
      </c>
      <c r="AK227" s="7">
        <v>120000</v>
      </c>
      <c r="AL227" s="7">
        <v>120000</v>
      </c>
      <c r="AM227" s="7">
        <v>120000</v>
      </c>
      <c r="AN227" s="7">
        <v>120000</v>
      </c>
      <c r="AO227" s="7">
        <f t="shared" si="6"/>
        <v>0</v>
      </c>
      <c r="BJ227" s="32">
        <f t="shared" si="7"/>
        <v>0</v>
      </c>
      <c r="BK227" s="32"/>
      <c r="BL227" s="31"/>
    </row>
    <row r="228" spans="1:64" x14ac:dyDescent="0.2">
      <c r="A228" s="31">
        <v>88138</v>
      </c>
      <c r="B228" s="31" t="s">
        <v>894</v>
      </c>
      <c r="C228" s="31" t="s">
        <v>1054</v>
      </c>
      <c r="D228" s="31" t="s">
        <v>1240</v>
      </c>
      <c r="E228" s="31" t="s">
        <v>1241</v>
      </c>
      <c r="F228" s="31">
        <v>16417</v>
      </c>
      <c r="G228" s="31">
        <v>0</v>
      </c>
      <c r="H228" s="31" t="s">
        <v>305</v>
      </c>
      <c r="I228" s="31" t="s">
        <v>1246</v>
      </c>
      <c r="J228" s="31"/>
      <c r="K228" s="31" t="s">
        <v>1247</v>
      </c>
      <c r="L228" s="31" t="s">
        <v>308</v>
      </c>
      <c r="N228" s="31" t="s">
        <v>433</v>
      </c>
      <c r="O228" s="31" t="s">
        <v>310</v>
      </c>
      <c r="P228" s="7">
        <v>70000</v>
      </c>
      <c r="AB228" s="31" t="s">
        <v>433</v>
      </c>
      <c r="AC228" s="31" t="s">
        <v>310</v>
      </c>
      <c r="AD228" s="31" t="s">
        <v>310</v>
      </c>
      <c r="AE228" s="31" t="s">
        <v>310</v>
      </c>
      <c r="AF228" s="31" t="s">
        <v>310</v>
      </c>
      <c r="AJ228" s="7">
        <v>70000</v>
      </c>
      <c r="AK228" s="7">
        <v>70000</v>
      </c>
      <c r="AL228" s="7">
        <v>70000</v>
      </c>
      <c r="AM228" s="7">
        <v>70000</v>
      </c>
      <c r="AN228" s="7">
        <v>70000</v>
      </c>
      <c r="AO228" s="7">
        <f t="shared" si="6"/>
        <v>0</v>
      </c>
      <c r="BJ228" s="32">
        <f t="shared" si="7"/>
        <v>0</v>
      </c>
      <c r="BK228" s="32"/>
      <c r="BL228" s="31"/>
    </row>
    <row r="229" spans="1:64" x14ac:dyDescent="0.2">
      <c r="A229" s="31">
        <v>88139</v>
      </c>
      <c r="B229" s="31" t="s">
        <v>1248</v>
      </c>
      <c r="C229" s="31" t="s">
        <v>1249</v>
      </c>
      <c r="D229" s="31" t="s">
        <v>1240</v>
      </c>
      <c r="E229" s="31" t="s">
        <v>1241</v>
      </c>
      <c r="F229" s="31">
        <v>16417</v>
      </c>
      <c r="G229" s="31">
        <v>0</v>
      </c>
      <c r="H229" s="31" t="s">
        <v>305</v>
      </c>
      <c r="I229" s="31" t="s">
        <v>1250</v>
      </c>
      <c r="J229" s="31"/>
      <c r="K229" s="31" t="s">
        <v>1251</v>
      </c>
      <c r="L229" s="31" t="s">
        <v>308</v>
      </c>
      <c r="N229" s="31" t="s">
        <v>362</v>
      </c>
      <c r="O229" s="31" t="s">
        <v>310</v>
      </c>
      <c r="P229" s="7">
        <v>70000</v>
      </c>
      <c r="AB229" s="31" t="s">
        <v>362</v>
      </c>
      <c r="AC229" s="31" t="s">
        <v>310</v>
      </c>
      <c r="AD229" s="31" t="s">
        <v>310</v>
      </c>
      <c r="AE229" s="31" t="s">
        <v>310</v>
      </c>
      <c r="AF229" s="31" t="s">
        <v>310</v>
      </c>
      <c r="AJ229" s="7">
        <v>70000</v>
      </c>
      <c r="AK229" s="7">
        <v>70000</v>
      </c>
      <c r="AL229" s="7">
        <v>70000</v>
      </c>
      <c r="AM229" s="7">
        <v>70000</v>
      </c>
      <c r="AN229" s="7">
        <v>70000</v>
      </c>
      <c r="AO229" s="7">
        <f t="shared" si="6"/>
        <v>0</v>
      </c>
      <c r="BJ229" s="32">
        <f t="shared" si="7"/>
        <v>0</v>
      </c>
      <c r="BK229" s="32"/>
      <c r="BL229" s="31"/>
    </row>
    <row r="230" spans="1:64" x14ac:dyDescent="0.2">
      <c r="A230" s="31">
        <v>88140</v>
      </c>
      <c r="B230" s="31" t="s">
        <v>1104</v>
      </c>
      <c r="C230" s="31" t="s">
        <v>1105</v>
      </c>
      <c r="D230" s="31" t="s">
        <v>1240</v>
      </c>
      <c r="E230" s="31" t="s">
        <v>1241</v>
      </c>
      <c r="F230" s="31">
        <v>16417</v>
      </c>
      <c r="G230" s="31">
        <v>0</v>
      </c>
      <c r="H230" s="31" t="s">
        <v>305</v>
      </c>
      <c r="I230" s="31" t="s">
        <v>1252</v>
      </c>
      <c r="J230" s="31"/>
      <c r="K230" s="31" t="s">
        <v>1253</v>
      </c>
      <c r="L230" s="31" t="s">
        <v>308</v>
      </c>
      <c r="N230" s="31" t="s">
        <v>362</v>
      </c>
      <c r="O230" s="31" t="s">
        <v>310</v>
      </c>
      <c r="P230" s="7">
        <v>50000</v>
      </c>
      <c r="AB230" s="31" t="s">
        <v>362</v>
      </c>
      <c r="AC230" s="31" t="s">
        <v>310</v>
      </c>
      <c r="AD230" s="31" t="s">
        <v>310</v>
      </c>
      <c r="AE230" s="31" t="s">
        <v>310</v>
      </c>
      <c r="AF230" s="31" t="s">
        <v>310</v>
      </c>
      <c r="AJ230" s="7">
        <v>50000</v>
      </c>
      <c r="AK230" s="7">
        <v>50000</v>
      </c>
      <c r="AL230" s="7">
        <v>50000</v>
      </c>
      <c r="AM230" s="7">
        <v>50000</v>
      </c>
      <c r="AN230" s="7">
        <v>50000</v>
      </c>
      <c r="AO230" s="7">
        <f t="shared" si="6"/>
        <v>0</v>
      </c>
      <c r="BJ230" s="32">
        <f t="shared" si="7"/>
        <v>0</v>
      </c>
      <c r="BK230" s="32"/>
      <c r="BL230" s="31"/>
    </row>
    <row r="231" spans="1:64" x14ac:dyDescent="0.2">
      <c r="A231" s="31">
        <v>88144</v>
      </c>
      <c r="B231" s="31" t="s">
        <v>510</v>
      </c>
      <c r="C231" s="31" t="s">
        <v>511</v>
      </c>
      <c r="D231" s="31" t="s">
        <v>1240</v>
      </c>
      <c r="E231" s="31" t="s">
        <v>1241</v>
      </c>
      <c r="F231" s="31">
        <v>16417</v>
      </c>
      <c r="G231" s="31">
        <v>0</v>
      </c>
      <c r="H231" s="31" t="s">
        <v>305</v>
      </c>
      <c r="I231" s="31" t="s">
        <v>1254</v>
      </c>
      <c r="J231" s="31"/>
      <c r="K231" s="31" t="s">
        <v>1255</v>
      </c>
      <c r="L231" s="31" t="s">
        <v>308</v>
      </c>
      <c r="N231" s="31" t="s">
        <v>362</v>
      </c>
      <c r="O231" s="31" t="s">
        <v>310</v>
      </c>
      <c r="P231" s="7">
        <v>122000</v>
      </c>
      <c r="AB231" s="31" t="s">
        <v>362</v>
      </c>
      <c r="AC231" s="31" t="s">
        <v>310</v>
      </c>
      <c r="AD231" s="31" t="s">
        <v>310</v>
      </c>
      <c r="AE231" s="31" t="s">
        <v>310</v>
      </c>
      <c r="AF231" s="31" t="s">
        <v>310</v>
      </c>
      <c r="AJ231" s="7">
        <v>122000</v>
      </c>
      <c r="AK231" s="7">
        <v>122000</v>
      </c>
      <c r="AL231" s="7">
        <v>122000</v>
      </c>
      <c r="AM231" s="7">
        <v>122000</v>
      </c>
      <c r="AN231" s="7">
        <v>122000</v>
      </c>
      <c r="AO231" s="7">
        <f t="shared" si="6"/>
        <v>0</v>
      </c>
      <c r="BJ231" s="32">
        <f t="shared" si="7"/>
        <v>0</v>
      </c>
      <c r="BK231" s="32"/>
      <c r="BL231" s="31"/>
    </row>
    <row r="232" spans="1:64" x14ac:dyDescent="0.2">
      <c r="A232" s="31">
        <v>88146</v>
      </c>
      <c r="B232" s="31" t="s">
        <v>894</v>
      </c>
      <c r="C232" s="31" t="s">
        <v>1054</v>
      </c>
      <c r="D232" s="31" t="s">
        <v>1240</v>
      </c>
      <c r="E232" s="31" t="s">
        <v>1241</v>
      </c>
      <c r="F232" s="31">
        <v>16417</v>
      </c>
      <c r="G232" s="31">
        <v>0</v>
      </c>
      <c r="H232" s="31" t="s">
        <v>305</v>
      </c>
      <c r="I232" s="31" t="s">
        <v>1256</v>
      </c>
      <c r="J232" s="31"/>
      <c r="K232" s="31" t="s">
        <v>1257</v>
      </c>
      <c r="L232" s="31" t="s">
        <v>308</v>
      </c>
      <c r="N232" s="31" t="s">
        <v>362</v>
      </c>
      <c r="O232" s="31" t="s">
        <v>310</v>
      </c>
      <c r="P232" s="7">
        <v>70000</v>
      </c>
      <c r="AB232" s="31" t="s">
        <v>362</v>
      </c>
      <c r="AC232" s="31" t="s">
        <v>310</v>
      </c>
      <c r="AD232" s="31" t="s">
        <v>310</v>
      </c>
      <c r="AE232" s="31" t="s">
        <v>310</v>
      </c>
      <c r="AF232" s="31" t="s">
        <v>310</v>
      </c>
      <c r="AJ232" s="7">
        <v>70000</v>
      </c>
      <c r="AK232" s="7">
        <v>70000</v>
      </c>
      <c r="AL232" s="7">
        <v>70000</v>
      </c>
      <c r="AM232" s="7">
        <v>70000</v>
      </c>
      <c r="AN232" s="7">
        <v>70000</v>
      </c>
      <c r="AO232" s="7">
        <f t="shared" si="6"/>
        <v>0</v>
      </c>
      <c r="BJ232" s="32">
        <f t="shared" si="7"/>
        <v>0</v>
      </c>
      <c r="BK232" s="32"/>
      <c r="BL232" s="31"/>
    </row>
    <row r="233" spans="1:64" x14ac:dyDescent="0.2">
      <c r="A233" s="31">
        <v>88195</v>
      </c>
      <c r="B233" s="31" t="s">
        <v>1136</v>
      </c>
      <c r="C233" s="31" t="s">
        <v>1137</v>
      </c>
      <c r="D233" s="31" t="s">
        <v>1258</v>
      </c>
      <c r="E233" s="31" t="s">
        <v>1259</v>
      </c>
      <c r="F233" s="31">
        <v>16418</v>
      </c>
      <c r="G233" s="31">
        <v>0</v>
      </c>
      <c r="H233" s="31" t="s">
        <v>305</v>
      </c>
      <c r="I233" s="31" t="s">
        <v>1260</v>
      </c>
      <c r="J233" s="31"/>
      <c r="K233" s="31" t="s">
        <v>1261</v>
      </c>
      <c r="L233" s="31" t="s">
        <v>308</v>
      </c>
      <c r="N233" s="31" t="s">
        <v>466</v>
      </c>
      <c r="O233" s="31" t="s">
        <v>310</v>
      </c>
      <c r="P233" s="7">
        <v>310000</v>
      </c>
      <c r="AB233" s="31" t="s">
        <v>466</v>
      </c>
      <c r="AC233" s="31" t="s">
        <v>310</v>
      </c>
      <c r="AD233" s="31" t="s">
        <v>310</v>
      </c>
      <c r="AE233" s="31" t="s">
        <v>310</v>
      </c>
      <c r="AF233" s="31" t="s">
        <v>310</v>
      </c>
      <c r="AJ233" s="7">
        <v>310000</v>
      </c>
      <c r="AK233" s="7">
        <v>310000</v>
      </c>
      <c r="AL233" s="7">
        <v>310000</v>
      </c>
      <c r="AM233" s="7">
        <v>310000</v>
      </c>
      <c r="AN233" s="7">
        <v>310000</v>
      </c>
      <c r="AO233" s="7">
        <f t="shared" si="6"/>
        <v>0</v>
      </c>
      <c r="BJ233" s="32">
        <f t="shared" si="7"/>
        <v>0</v>
      </c>
      <c r="BK233" s="32"/>
      <c r="BL233" s="31"/>
    </row>
    <row r="234" spans="1:64" x14ac:dyDescent="0.2">
      <c r="A234" s="31">
        <v>88196</v>
      </c>
      <c r="B234" s="31" t="s">
        <v>510</v>
      </c>
      <c r="C234" s="31" t="s">
        <v>511</v>
      </c>
      <c r="D234" s="31" t="s">
        <v>1258</v>
      </c>
      <c r="E234" s="31" t="s">
        <v>1259</v>
      </c>
      <c r="F234" s="31">
        <v>16418</v>
      </c>
      <c r="G234" s="31">
        <v>0</v>
      </c>
      <c r="H234" s="31" t="s">
        <v>305</v>
      </c>
      <c r="I234" s="31" t="s">
        <v>1262</v>
      </c>
      <c r="J234" s="31"/>
      <c r="K234" s="31" t="s">
        <v>1263</v>
      </c>
      <c r="L234" s="31" t="s">
        <v>308</v>
      </c>
      <c r="N234" s="31" t="s">
        <v>362</v>
      </c>
      <c r="O234" s="31" t="s">
        <v>310</v>
      </c>
      <c r="P234" s="7">
        <v>141000</v>
      </c>
      <c r="AB234" s="31" t="s">
        <v>362</v>
      </c>
      <c r="AC234" s="31" t="s">
        <v>310</v>
      </c>
      <c r="AD234" s="31" t="s">
        <v>310</v>
      </c>
      <c r="AE234" s="31" t="s">
        <v>310</v>
      </c>
      <c r="AF234" s="31" t="s">
        <v>310</v>
      </c>
      <c r="AJ234" s="7">
        <v>141000</v>
      </c>
      <c r="AK234" s="7">
        <v>141000</v>
      </c>
      <c r="AL234" s="7">
        <v>141000</v>
      </c>
      <c r="AM234" s="7">
        <v>141000</v>
      </c>
      <c r="AN234" s="7">
        <v>141000</v>
      </c>
      <c r="AO234" s="7">
        <f t="shared" si="6"/>
        <v>0</v>
      </c>
      <c r="BJ234" s="32">
        <f t="shared" si="7"/>
        <v>0</v>
      </c>
      <c r="BK234" s="32"/>
      <c r="BL234" s="31"/>
    </row>
    <row r="235" spans="1:64" x14ac:dyDescent="0.2">
      <c r="A235" s="31">
        <v>88197</v>
      </c>
      <c r="B235" s="31" t="s">
        <v>946</v>
      </c>
      <c r="C235" s="31" t="s">
        <v>947</v>
      </c>
      <c r="D235" s="31" t="s">
        <v>1258</v>
      </c>
      <c r="E235" s="31" t="s">
        <v>1259</v>
      </c>
      <c r="F235" s="31">
        <v>16418</v>
      </c>
      <c r="G235" s="31">
        <v>0</v>
      </c>
      <c r="H235" s="31" t="s">
        <v>305</v>
      </c>
      <c r="I235" s="31" t="s">
        <v>1264</v>
      </c>
      <c r="J235" s="31"/>
      <c r="K235" s="31" t="s">
        <v>1263</v>
      </c>
      <c r="L235" s="31" t="s">
        <v>308</v>
      </c>
      <c r="N235" s="31" t="s">
        <v>362</v>
      </c>
      <c r="O235" s="31" t="s">
        <v>310</v>
      </c>
      <c r="P235" s="7">
        <v>10000</v>
      </c>
      <c r="AB235" s="31" t="s">
        <v>362</v>
      </c>
      <c r="AC235" s="31" t="s">
        <v>310</v>
      </c>
      <c r="AD235" s="31" t="s">
        <v>310</v>
      </c>
      <c r="AE235" s="31" t="s">
        <v>310</v>
      </c>
      <c r="AF235" s="31" t="s">
        <v>310</v>
      </c>
      <c r="AJ235" s="7">
        <v>10000</v>
      </c>
      <c r="AK235" s="7">
        <v>10000</v>
      </c>
      <c r="AL235" s="7">
        <v>10000</v>
      </c>
      <c r="AM235" s="7">
        <v>10000</v>
      </c>
      <c r="AN235" s="7">
        <v>10000</v>
      </c>
      <c r="AO235" s="7">
        <f t="shared" si="6"/>
        <v>0</v>
      </c>
      <c r="BJ235" s="32">
        <f t="shared" si="7"/>
        <v>0</v>
      </c>
      <c r="BK235" s="32"/>
      <c r="BL235" s="31"/>
    </row>
    <row r="236" spans="1:64" x14ac:dyDescent="0.2">
      <c r="A236" s="31">
        <v>88198</v>
      </c>
      <c r="B236" s="31" t="s">
        <v>510</v>
      </c>
      <c r="C236" s="31" t="s">
        <v>511</v>
      </c>
      <c r="D236" s="31" t="s">
        <v>1258</v>
      </c>
      <c r="E236" s="31" t="s">
        <v>1259</v>
      </c>
      <c r="F236" s="31">
        <v>16418</v>
      </c>
      <c r="G236" s="31">
        <v>0</v>
      </c>
      <c r="H236" s="31" t="s">
        <v>305</v>
      </c>
      <c r="I236" s="31" t="s">
        <v>1265</v>
      </c>
      <c r="J236" s="31"/>
      <c r="K236" s="31" t="s">
        <v>1266</v>
      </c>
      <c r="L236" s="31" t="s">
        <v>308</v>
      </c>
      <c r="N236" s="31" t="s">
        <v>362</v>
      </c>
      <c r="O236" s="31" t="s">
        <v>310</v>
      </c>
      <c r="P236" s="7">
        <v>169000</v>
      </c>
      <c r="AB236" s="31" t="s">
        <v>362</v>
      </c>
      <c r="AC236" s="31" t="s">
        <v>310</v>
      </c>
      <c r="AD236" s="31" t="s">
        <v>310</v>
      </c>
      <c r="AE236" s="31" t="s">
        <v>310</v>
      </c>
      <c r="AF236" s="31" t="s">
        <v>310</v>
      </c>
      <c r="AJ236" s="7">
        <v>169000</v>
      </c>
      <c r="AK236" s="7">
        <v>169000</v>
      </c>
      <c r="AL236" s="7">
        <v>169000</v>
      </c>
      <c r="AM236" s="7">
        <v>169000</v>
      </c>
      <c r="AN236" s="7">
        <v>169000</v>
      </c>
      <c r="AO236" s="7">
        <f t="shared" si="6"/>
        <v>0</v>
      </c>
      <c r="BJ236" s="32">
        <f t="shared" si="7"/>
        <v>0</v>
      </c>
      <c r="BK236" s="32"/>
      <c r="BL236" s="31"/>
    </row>
    <row r="237" spans="1:64" x14ac:dyDescent="0.2">
      <c r="A237" s="31">
        <v>88200</v>
      </c>
      <c r="B237" s="31" t="s">
        <v>860</v>
      </c>
      <c r="C237" s="31" t="s">
        <v>861</v>
      </c>
      <c r="D237" s="31" t="s">
        <v>1258</v>
      </c>
      <c r="E237" s="31" t="s">
        <v>1259</v>
      </c>
      <c r="F237" s="31">
        <v>16418</v>
      </c>
      <c r="G237" s="31">
        <v>0</v>
      </c>
      <c r="H237" s="31" t="s">
        <v>305</v>
      </c>
      <c r="I237" s="31" t="s">
        <v>1267</v>
      </c>
      <c r="J237" s="31"/>
      <c r="K237" s="31" t="s">
        <v>1268</v>
      </c>
      <c r="L237" s="31" t="s">
        <v>308</v>
      </c>
      <c r="N237" s="31" t="s">
        <v>433</v>
      </c>
      <c r="O237" s="31" t="s">
        <v>310</v>
      </c>
      <c r="P237" s="7">
        <v>460000</v>
      </c>
      <c r="AB237" s="31" t="s">
        <v>433</v>
      </c>
      <c r="AC237" s="31" t="s">
        <v>310</v>
      </c>
      <c r="AD237" s="31" t="s">
        <v>310</v>
      </c>
      <c r="AE237" s="31" t="s">
        <v>310</v>
      </c>
      <c r="AF237" s="31" t="s">
        <v>310</v>
      </c>
      <c r="AJ237" s="7">
        <v>460000</v>
      </c>
      <c r="AK237" s="7">
        <v>460000</v>
      </c>
      <c r="AL237" s="7">
        <v>460000</v>
      </c>
      <c r="AM237" s="7">
        <v>460000</v>
      </c>
      <c r="AN237" s="7">
        <v>460000</v>
      </c>
      <c r="AO237" s="7">
        <f t="shared" si="6"/>
        <v>0</v>
      </c>
      <c r="BJ237" s="32">
        <f t="shared" si="7"/>
        <v>0</v>
      </c>
      <c r="BK237" s="32"/>
      <c r="BL237" s="31"/>
    </row>
    <row r="238" spans="1:64" x14ac:dyDescent="0.2">
      <c r="A238" s="31">
        <v>88202</v>
      </c>
      <c r="B238" s="31" t="s">
        <v>860</v>
      </c>
      <c r="C238" s="31" t="s">
        <v>861</v>
      </c>
      <c r="D238" s="31" t="s">
        <v>1258</v>
      </c>
      <c r="E238" s="31" t="s">
        <v>1259</v>
      </c>
      <c r="F238" s="31">
        <v>16418</v>
      </c>
      <c r="G238" s="31">
        <v>0</v>
      </c>
      <c r="H238" s="31" t="s">
        <v>305</v>
      </c>
      <c r="I238" s="31" t="s">
        <v>1269</v>
      </c>
      <c r="J238" s="31"/>
      <c r="K238" s="31" t="s">
        <v>1270</v>
      </c>
      <c r="L238" s="31" t="s">
        <v>308</v>
      </c>
      <c r="N238" s="31" t="s">
        <v>362</v>
      </c>
      <c r="O238" s="31" t="s">
        <v>310</v>
      </c>
      <c r="P238" s="7">
        <v>1176000</v>
      </c>
      <c r="AB238" s="31" t="s">
        <v>362</v>
      </c>
      <c r="AC238" s="31" t="s">
        <v>310</v>
      </c>
      <c r="AD238" s="31" t="s">
        <v>310</v>
      </c>
      <c r="AE238" s="31" t="s">
        <v>310</v>
      </c>
      <c r="AF238" s="31" t="s">
        <v>310</v>
      </c>
      <c r="AJ238" s="7">
        <v>1176000</v>
      </c>
      <c r="AK238" s="7">
        <v>1176000</v>
      </c>
      <c r="AL238" s="7">
        <v>1176000</v>
      </c>
      <c r="AM238" s="7">
        <v>1176000</v>
      </c>
      <c r="AN238" s="7">
        <v>1176000</v>
      </c>
      <c r="AO238" s="7">
        <f t="shared" si="6"/>
        <v>0</v>
      </c>
      <c r="BJ238" s="32">
        <f t="shared" si="7"/>
        <v>0</v>
      </c>
      <c r="BK238" s="32"/>
      <c r="BL238" s="31"/>
    </row>
    <row r="239" spans="1:64" x14ac:dyDescent="0.2">
      <c r="A239" s="31">
        <v>88204</v>
      </c>
      <c r="B239" s="31" t="s">
        <v>860</v>
      </c>
      <c r="C239" s="31" t="s">
        <v>861</v>
      </c>
      <c r="D239" s="31" t="s">
        <v>1258</v>
      </c>
      <c r="E239" s="31" t="s">
        <v>1259</v>
      </c>
      <c r="F239" s="31">
        <v>16418</v>
      </c>
      <c r="G239" s="31">
        <v>0</v>
      </c>
      <c r="H239" s="31" t="s">
        <v>305</v>
      </c>
      <c r="I239" s="31" t="s">
        <v>1271</v>
      </c>
      <c r="J239" s="31"/>
      <c r="K239" s="31" t="s">
        <v>1272</v>
      </c>
      <c r="L239" s="31" t="s">
        <v>308</v>
      </c>
      <c r="N239" s="31" t="s">
        <v>362</v>
      </c>
      <c r="O239" s="31" t="s">
        <v>310</v>
      </c>
      <c r="P239" s="7">
        <v>219000</v>
      </c>
      <c r="AB239" s="31" t="s">
        <v>362</v>
      </c>
      <c r="AC239" s="31" t="s">
        <v>310</v>
      </c>
      <c r="AD239" s="31" t="s">
        <v>310</v>
      </c>
      <c r="AE239" s="31" t="s">
        <v>310</v>
      </c>
      <c r="AF239" s="31" t="s">
        <v>310</v>
      </c>
      <c r="AJ239" s="7">
        <v>219000</v>
      </c>
      <c r="AK239" s="7">
        <v>219000</v>
      </c>
      <c r="AL239" s="7">
        <v>219000</v>
      </c>
      <c r="AM239" s="7">
        <v>219000</v>
      </c>
      <c r="AN239" s="7">
        <v>219000</v>
      </c>
      <c r="AO239" s="7">
        <f t="shared" si="6"/>
        <v>0</v>
      </c>
      <c r="BJ239" s="32">
        <f t="shared" si="7"/>
        <v>0</v>
      </c>
      <c r="BK239" s="32"/>
      <c r="BL239" s="31"/>
    </row>
    <row r="240" spans="1:64" x14ac:dyDescent="0.2">
      <c r="A240" s="31">
        <v>88207</v>
      </c>
      <c r="B240" s="31" t="s">
        <v>1136</v>
      </c>
      <c r="C240" s="31" t="s">
        <v>1137</v>
      </c>
      <c r="D240" s="31" t="s">
        <v>1258</v>
      </c>
      <c r="E240" s="31" t="s">
        <v>1259</v>
      </c>
      <c r="F240" s="31">
        <v>16418</v>
      </c>
      <c r="G240" s="31">
        <v>0</v>
      </c>
      <c r="H240" s="31" t="s">
        <v>305</v>
      </c>
      <c r="I240" s="31" t="s">
        <v>1273</v>
      </c>
      <c r="J240" s="31"/>
      <c r="K240" s="31" t="s">
        <v>1274</v>
      </c>
      <c r="L240" s="31" t="s">
        <v>308</v>
      </c>
      <c r="N240" s="31" t="s">
        <v>362</v>
      </c>
      <c r="O240" s="31" t="s">
        <v>310</v>
      </c>
      <c r="P240" s="7">
        <v>138000</v>
      </c>
      <c r="AB240" s="31" t="s">
        <v>362</v>
      </c>
      <c r="AC240" s="31" t="s">
        <v>310</v>
      </c>
      <c r="AD240" s="31" t="s">
        <v>310</v>
      </c>
      <c r="AE240" s="31" t="s">
        <v>310</v>
      </c>
      <c r="AF240" s="31" t="s">
        <v>310</v>
      </c>
      <c r="AJ240" s="7">
        <v>138000</v>
      </c>
      <c r="AK240" s="7">
        <v>138000</v>
      </c>
      <c r="AL240" s="7">
        <v>138000</v>
      </c>
      <c r="AM240" s="7">
        <v>138000</v>
      </c>
      <c r="AN240" s="7">
        <v>138000</v>
      </c>
      <c r="AO240" s="7">
        <f t="shared" si="6"/>
        <v>0</v>
      </c>
      <c r="BJ240" s="32">
        <f t="shared" si="7"/>
        <v>0</v>
      </c>
      <c r="BK240" s="32"/>
      <c r="BL240" s="31"/>
    </row>
    <row r="241" spans="1:64" x14ac:dyDescent="0.2">
      <c r="A241" s="31">
        <v>88209</v>
      </c>
      <c r="B241" s="31" t="s">
        <v>1136</v>
      </c>
      <c r="C241" s="31" t="s">
        <v>1137</v>
      </c>
      <c r="D241" s="31" t="s">
        <v>1258</v>
      </c>
      <c r="E241" s="31" t="s">
        <v>1259</v>
      </c>
      <c r="F241" s="31">
        <v>16418</v>
      </c>
      <c r="G241" s="31">
        <v>0</v>
      </c>
      <c r="H241" s="31" t="s">
        <v>305</v>
      </c>
      <c r="I241" s="31" t="s">
        <v>1275</v>
      </c>
      <c r="J241" s="31"/>
      <c r="K241" s="31" t="s">
        <v>1276</v>
      </c>
      <c r="L241" s="31" t="s">
        <v>308</v>
      </c>
      <c r="N241" s="31" t="s">
        <v>362</v>
      </c>
      <c r="O241" s="31" t="s">
        <v>310</v>
      </c>
      <c r="P241" s="7">
        <v>155000</v>
      </c>
      <c r="AB241" s="31" t="s">
        <v>362</v>
      </c>
      <c r="AC241" s="31" t="s">
        <v>310</v>
      </c>
      <c r="AD241" s="31" t="s">
        <v>310</v>
      </c>
      <c r="AE241" s="31" t="s">
        <v>310</v>
      </c>
      <c r="AF241" s="31" t="s">
        <v>310</v>
      </c>
      <c r="AJ241" s="7">
        <v>155000</v>
      </c>
      <c r="AK241" s="7">
        <v>155000</v>
      </c>
      <c r="AL241" s="7">
        <v>155000</v>
      </c>
      <c r="AM241" s="7">
        <v>155000</v>
      </c>
      <c r="AN241" s="7">
        <v>155000</v>
      </c>
      <c r="AO241" s="7">
        <f t="shared" si="6"/>
        <v>0</v>
      </c>
      <c r="BJ241" s="32">
        <f t="shared" si="7"/>
        <v>0</v>
      </c>
      <c r="BK241" s="32"/>
      <c r="BL241" s="31"/>
    </row>
    <row r="242" spans="1:64" x14ac:dyDescent="0.2">
      <c r="A242" s="31">
        <v>88210</v>
      </c>
      <c r="B242" s="31" t="s">
        <v>510</v>
      </c>
      <c r="C242" s="31" t="s">
        <v>511</v>
      </c>
      <c r="D242" s="31" t="s">
        <v>1258</v>
      </c>
      <c r="E242" s="31" t="s">
        <v>1259</v>
      </c>
      <c r="F242" s="31">
        <v>16418</v>
      </c>
      <c r="G242" s="31">
        <v>0</v>
      </c>
      <c r="H242" s="31" t="s">
        <v>305</v>
      </c>
      <c r="I242" s="31" t="s">
        <v>1277</v>
      </c>
      <c r="J242" s="31"/>
      <c r="K242" s="31" t="s">
        <v>1278</v>
      </c>
      <c r="L242" s="31" t="s">
        <v>308</v>
      </c>
      <c r="N242" s="31" t="s">
        <v>466</v>
      </c>
      <c r="O242" s="31" t="s">
        <v>310</v>
      </c>
      <c r="P242" s="7">
        <v>260000</v>
      </c>
      <c r="AB242" s="31" t="s">
        <v>466</v>
      </c>
      <c r="AC242" s="31" t="s">
        <v>310</v>
      </c>
      <c r="AD242" s="31" t="s">
        <v>310</v>
      </c>
      <c r="AE242" s="31" t="s">
        <v>310</v>
      </c>
      <c r="AF242" s="31" t="s">
        <v>310</v>
      </c>
      <c r="AJ242" s="7">
        <v>260000</v>
      </c>
      <c r="AK242" s="7">
        <v>260000</v>
      </c>
      <c r="AL242" s="7">
        <v>260000</v>
      </c>
      <c r="AM242" s="7">
        <v>260000</v>
      </c>
      <c r="AN242" s="7">
        <v>260000</v>
      </c>
      <c r="AO242" s="7">
        <f t="shared" ref="AO242:AO305" si="8">AM242-AN242</f>
        <v>0</v>
      </c>
      <c r="BJ242" s="32">
        <f t="shared" si="7"/>
        <v>0</v>
      </c>
      <c r="BK242" s="32"/>
      <c r="BL242" s="31"/>
    </row>
    <row r="243" spans="1:64" x14ac:dyDescent="0.2">
      <c r="A243" s="31">
        <v>88213</v>
      </c>
      <c r="B243" s="31" t="s">
        <v>510</v>
      </c>
      <c r="C243" s="31" t="s">
        <v>511</v>
      </c>
      <c r="D243" s="31" t="s">
        <v>1258</v>
      </c>
      <c r="E243" s="31" t="s">
        <v>1259</v>
      </c>
      <c r="F243" s="31">
        <v>16418</v>
      </c>
      <c r="G243" s="31">
        <v>0</v>
      </c>
      <c r="H243" s="31" t="s">
        <v>305</v>
      </c>
      <c r="I243" s="31" t="s">
        <v>1279</v>
      </c>
      <c r="J243" s="31"/>
      <c r="K243" s="31" t="s">
        <v>1280</v>
      </c>
      <c r="L243" s="31" t="s">
        <v>308</v>
      </c>
      <c r="N243" s="31" t="s">
        <v>362</v>
      </c>
      <c r="O243" s="31" t="s">
        <v>310</v>
      </c>
      <c r="P243" s="7">
        <v>291000</v>
      </c>
      <c r="AB243" s="31" t="s">
        <v>362</v>
      </c>
      <c r="AC243" s="31" t="s">
        <v>310</v>
      </c>
      <c r="AD243" s="31" t="s">
        <v>310</v>
      </c>
      <c r="AE243" s="31" t="s">
        <v>310</v>
      </c>
      <c r="AF243" s="31" t="s">
        <v>310</v>
      </c>
      <c r="AJ243" s="7">
        <v>291000</v>
      </c>
      <c r="AK243" s="7">
        <v>291000</v>
      </c>
      <c r="AL243" s="7">
        <v>291000</v>
      </c>
      <c r="AM243" s="7">
        <v>291000</v>
      </c>
      <c r="AN243" s="7">
        <v>291000</v>
      </c>
      <c r="AO243" s="7">
        <f t="shared" si="8"/>
        <v>0</v>
      </c>
      <c r="BJ243" s="32">
        <f t="shared" si="7"/>
        <v>0</v>
      </c>
      <c r="BK243" s="32"/>
      <c r="BL243" s="31"/>
    </row>
    <row r="244" spans="1:64" x14ac:dyDescent="0.2">
      <c r="A244" s="31">
        <v>88364</v>
      </c>
      <c r="B244" s="31" t="s">
        <v>917</v>
      </c>
      <c r="C244" s="31" t="s">
        <v>918</v>
      </c>
      <c r="D244" s="31" t="s">
        <v>1258</v>
      </c>
      <c r="E244" s="31" t="s">
        <v>1259</v>
      </c>
      <c r="F244" s="31">
        <v>16418</v>
      </c>
      <c r="G244" s="31">
        <v>0</v>
      </c>
      <c r="H244" s="31" t="s">
        <v>305</v>
      </c>
      <c r="I244" s="31" t="s">
        <v>1264</v>
      </c>
      <c r="J244" s="31"/>
      <c r="K244" s="31" t="s">
        <v>1281</v>
      </c>
      <c r="L244" s="31" t="s">
        <v>308</v>
      </c>
      <c r="N244" s="31" t="s">
        <v>362</v>
      </c>
      <c r="O244" s="31" t="s">
        <v>310</v>
      </c>
      <c r="P244" s="7">
        <v>451000</v>
      </c>
      <c r="AB244" s="31" t="s">
        <v>362</v>
      </c>
      <c r="AC244" s="31" t="s">
        <v>310</v>
      </c>
      <c r="AD244" s="31" t="s">
        <v>310</v>
      </c>
      <c r="AE244" s="31" t="s">
        <v>310</v>
      </c>
      <c r="AF244" s="31" t="s">
        <v>310</v>
      </c>
      <c r="AJ244" s="7">
        <v>451000</v>
      </c>
      <c r="AK244" s="7">
        <v>451000</v>
      </c>
      <c r="AL244" s="7">
        <v>451000</v>
      </c>
      <c r="AM244" s="7">
        <v>451000</v>
      </c>
      <c r="AN244" s="7">
        <v>451000</v>
      </c>
      <c r="AO244" s="7">
        <f t="shared" si="8"/>
        <v>0</v>
      </c>
      <c r="BJ244" s="32">
        <f t="shared" si="7"/>
        <v>0</v>
      </c>
      <c r="BK244" s="32"/>
      <c r="BL244" s="31"/>
    </row>
    <row r="245" spans="1:64" x14ac:dyDescent="0.2">
      <c r="A245" s="31">
        <v>88215</v>
      </c>
      <c r="B245" s="31" t="s">
        <v>860</v>
      </c>
      <c r="C245" s="31" t="s">
        <v>861</v>
      </c>
      <c r="D245" s="31" t="s">
        <v>1282</v>
      </c>
      <c r="E245" s="31" t="s">
        <v>1283</v>
      </c>
      <c r="F245" s="31">
        <v>16419</v>
      </c>
      <c r="G245" s="31">
        <v>0</v>
      </c>
      <c r="H245" s="31" t="s">
        <v>305</v>
      </c>
      <c r="I245" s="31" t="s">
        <v>1284</v>
      </c>
      <c r="J245" s="31"/>
      <c r="K245" s="31" t="s">
        <v>1285</v>
      </c>
      <c r="L245" s="31" t="s">
        <v>308</v>
      </c>
      <c r="N245" s="31" t="s">
        <v>362</v>
      </c>
      <c r="O245" s="31" t="s">
        <v>310</v>
      </c>
      <c r="P245" s="7">
        <v>22000</v>
      </c>
      <c r="Q245" s="7" t="s">
        <v>320</v>
      </c>
      <c r="AB245" s="31" t="s">
        <v>362</v>
      </c>
      <c r="AC245" s="31" t="s">
        <v>310</v>
      </c>
      <c r="AD245" s="31" t="s">
        <v>310</v>
      </c>
      <c r="AE245" s="31" t="s">
        <v>310</v>
      </c>
      <c r="AF245" s="31" t="s">
        <v>310</v>
      </c>
      <c r="AJ245" s="7">
        <v>0</v>
      </c>
      <c r="AK245" s="7">
        <v>0</v>
      </c>
      <c r="AL245" s="7">
        <v>0</v>
      </c>
      <c r="AM245" s="7">
        <v>0</v>
      </c>
      <c r="AN245" s="7">
        <v>0</v>
      </c>
      <c r="AO245" s="7">
        <f t="shared" si="8"/>
        <v>0</v>
      </c>
      <c r="BJ245" s="32">
        <f t="shared" si="7"/>
        <v>0</v>
      </c>
      <c r="BK245" s="32"/>
      <c r="BL245" s="31"/>
    </row>
    <row r="246" spans="1:64" x14ac:dyDescent="0.2">
      <c r="A246" s="31">
        <v>88337</v>
      </c>
      <c r="B246" s="31" t="s">
        <v>910</v>
      </c>
      <c r="C246" s="31" t="s">
        <v>911</v>
      </c>
      <c r="D246" s="31" t="s">
        <v>1168</v>
      </c>
      <c r="E246" s="31" t="s">
        <v>1237</v>
      </c>
      <c r="F246" s="31">
        <v>16615</v>
      </c>
      <c r="G246" s="31">
        <v>0</v>
      </c>
      <c r="H246" s="31" t="s">
        <v>305</v>
      </c>
      <c r="I246" s="31" t="s">
        <v>1286</v>
      </c>
      <c r="J246" s="31"/>
      <c r="K246" s="31" t="s">
        <v>1287</v>
      </c>
      <c r="L246" s="31" t="s">
        <v>308</v>
      </c>
      <c r="N246" s="31" t="s">
        <v>362</v>
      </c>
      <c r="O246" s="31" t="s">
        <v>310</v>
      </c>
      <c r="P246" s="7">
        <v>10000</v>
      </c>
      <c r="AB246" s="31" t="s">
        <v>362</v>
      </c>
      <c r="AC246" s="31" t="s">
        <v>310</v>
      </c>
      <c r="AD246" s="31" t="s">
        <v>310</v>
      </c>
      <c r="AE246" s="31" t="s">
        <v>310</v>
      </c>
      <c r="AF246" s="31" t="s">
        <v>310</v>
      </c>
      <c r="AJ246" s="7">
        <v>10000</v>
      </c>
      <c r="AK246" s="7">
        <v>10000</v>
      </c>
      <c r="AL246" s="7">
        <v>10000</v>
      </c>
      <c r="AM246" s="7">
        <v>10000</v>
      </c>
      <c r="AN246" s="7">
        <v>10000</v>
      </c>
      <c r="AO246" s="7">
        <f t="shared" si="8"/>
        <v>0</v>
      </c>
      <c r="BJ246" s="32">
        <f t="shared" si="7"/>
        <v>0</v>
      </c>
      <c r="BK246" s="32"/>
      <c r="BL246" s="31"/>
    </row>
    <row r="247" spans="1:64" x14ac:dyDescent="0.2">
      <c r="A247" s="31">
        <v>88344</v>
      </c>
      <c r="B247" s="31" t="s">
        <v>917</v>
      </c>
      <c r="C247" s="31" t="s">
        <v>918</v>
      </c>
      <c r="D247" s="31" t="s">
        <v>1168</v>
      </c>
      <c r="E247" s="31" t="s">
        <v>1237</v>
      </c>
      <c r="F247" s="31">
        <v>16615</v>
      </c>
      <c r="G247" s="31">
        <v>0</v>
      </c>
      <c r="H247" s="31" t="s">
        <v>305</v>
      </c>
      <c r="I247" s="31" t="s">
        <v>1288</v>
      </c>
      <c r="J247" s="31"/>
      <c r="K247" s="31" t="s">
        <v>1289</v>
      </c>
      <c r="L247" s="31" t="s">
        <v>308</v>
      </c>
      <c r="N247" s="31" t="s">
        <v>1103</v>
      </c>
      <c r="O247" s="31" t="s">
        <v>310</v>
      </c>
      <c r="P247" s="7">
        <v>50000</v>
      </c>
      <c r="AB247" s="31" t="s">
        <v>1103</v>
      </c>
      <c r="AC247" s="31" t="s">
        <v>310</v>
      </c>
      <c r="AD247" s="31" t="s">
        <v>310</v>
      </c>
      <c r="AE247" s="31" t="s">
        <v>310</v>
      </c>
      <c r="AF247" s="31" t="s">
        <v>310</v>
      </c>
      <c r="AJ247" s="7">
        <v>50000</v>
      </c>
      <c r="AK247" s="7">
        <v>50000</v>
      </c>
      <c r="AL247" s="7">
        <v>50000</v>
      </c>
      <c r="AM247" s="7">
        <v>50000</v>
      </c>
      <c r="AN247" s="7">
        <v>50000</v>
      </c>
      <c r="AO247" s="7">
        <f t="shared" si="8"/>
        <v>0</v>
      </c>
      <c r="BJ247" s="32">
        <f t="shared" si="7"/>
        <v>0</v>
      </c>
      <c r="BK247" s="32"/>
      <c r="BL247" s="31"/>
    </row>
    <row r="248" spans="1:64" x14ac:dyDescent="0.2">
      <c r="A248" s="31">
        <v>88347</v>
      </c>
      <c r="B248" s="31" t="s">
        <v>917</v>
      </c>
      <c r="C248" s="31" t="s">
        <v>918</v>
      </c>
      <c r="D248" s="31" t="s">
        <v>1168</v>
      </c>
      <c r="E248" s="31" t="s">
        <v>1237</v>
      </c>
      <c r="F248" s="31">
        <v>16615</v>
      </c>
      <c r="G248" s="31">
        <v>0</v>
      </c>
      <c r="H248" s="31" t="s">
        <v>305</v>
      </c>
      <c r="I248" s="31" t="s">
        <v>1290</v>
      </c>
      <c r="J248" s="31"/>
      <c r="K248" s="31" t="s">
        <v>1291</v>
      </c>
      <c r="L248" s="31" t="s">
        <v>308</v>
      </c>
      <c r="N248" s="31" t="s">
        <v>362</v>
      </c>
      <c r="O248" s="31" t="s">
        <v>310</v>
      </c>
      <c r="P248" s="7">
        <v>118000</v>
      </c>
      <c r="AB248" s="31" t="s">
        <v>362</v>
      </c>
      <c r="AC248" s="31" t="s">
        <v>310</v>
      </c>
      <c r="AD248" s="31" t="s">
        <v>310</v>
      </c>
      <c r="AE248" s="31" t="s">
        <v>310</v>
      </c>
      <c r="AF248" s="31" t="s">
        <v>310</v>
      </c>
      <c r="AJ248" s="7">
        <v>118000</v>
      </c>
      <c r="AK248" s="7">
        <v>118000</v>
      </c>
      <c r="AL248" s="7">
        <v>118000</v>
      </c>
      <c r="AM248" s="7">
        <v>118000</v>
      </c>
      <c r="AN248" s="7">
        <v>118000</v>
      </c>
      <c r="AO248" s="7">
        <f t="shared" si="8"/>
        <v>0</v>
      </c>
      <c r="BJ248" s="32">
        <f t="shared" si="7"/>
        <v>0</v>
      </c>
      <c r="BK248" s="32"/>
      <c r="BL248" s="31"/>
    </row>
    <row r="249" spans="1:64" x14ac:dyDescent="0.2">
      <c r="A249" s="31">
        <v>88350</v>
      </c>
      <c r="B249" s="31" t="s">
        <v>917</v>
      </c>
      <c r="C249" s="31" t="s">
        <v>918</v>
      </c>
      <c r="D249" s="31" t="s">
        <v>1168</v>
      </c>
      <c r="E249" s="31" t="s">
        <v>1237</v>
      </c>
      <c r="F249" s="31">
        <v>16615</v>
      </c>
      <c r="G249" s="31">
        <v>0</v>
      </c>
      <c r="H249" s="31" t="s">
        <v>305</v>
      </c>
      <c r="I249" s="31" t="s">
        <v>1292</v>
      </c>
      <c r="J249" s="31"/>
      <c r="K249" s="31" t="s">
        <v>1293</v>
      </c>
      <c r="L249" s="31" t="s">
        <v>308</v>
      </c>
      <c r="N249" s="31" t="s">
        <v>362</v>
      </c>
      <c r="O249" s="31" t="s">
        <v>310</v>
      </c>
      <c r="P249" s="7">
        <v>10000</v>
      </c>
      <c r="AB249" s="31" t="s">
        <v>362</v>
      </c>
      <c r="AC249" s="31" t="s">
        <v>310</v>
      </c>
      <c r="AD249" s="31" t="s">
        <v>310</v>
      </c>
      <c r="AE249" s="31" t="s">
        <v>310</v>
      </c>
      <c r="AF249" s="31" t="s">
        <v>310</v>
      </c>
      <c r="AJ249" s="7">
        <v>10000</v>
      </c>
      <c r="AK249" s="7">
        <v>10000</v>
      </c>
      <c r="AL249" s="7">
        <v>10000</v>
      </c>
      <c r="AM249" s="7">
        <v>10000</v>
      </c>
      <c r="AN249" s="7">
        <v>10000</v>
      </c>
      <c r="AO249" s="7">
        <f t="shared" si="8"/>
        <v>0</v>
      </c>
      <c r="BJ249" s="32">
        <f t="shared" si="7"/>
        <v>0</v>
      </c>
      <c r="BK249" s="32"/>
      <c r="BL249" s="31"/>
    </row>
    <row r="250" spans="1:64" x14ac:dyDescent="0.2">
      <c r="A250" s="31">
        <v>88351</v>
      </c>
      <c r="B250" s="31" t="s">
        <v>917</v>
      </c>
      <c r="C250" s="31" t="s">
        <v>918</v>
      </c>
      <c r="D250" s="31" t="s">
        <v>1168</v>
      </c>
      <c r="E250" s="31" t="s">
        <v>1237</v>
      </c>
      <c r="F250" s="31">
        <v>16615</v>
      </c>
      <c r="G250" s="31">
        <v>0</v>
      </c>
      <c r="H250" s="31" t="s">
        <v>305</v>
      </c>
      <c r="I250" s="31" t="s">
        <v>1294</v>
      </c>
      <c r="J250" s="31"/>
      <c r="K250" s="31" t="s">
        <v>1295</v>
      </c>
      <c r="L250" s="31" t="s">
        <v>308</v>
      </c>
      <c r="N250" s="31" t="s">
        <v>362</v>
      </c>
      <c r="O250" s="31" t="s">
        <v>310</v>
      </c>
      <c r="P250" s="7">
        <v>10000</v>
      </c>
      <c r="AB250" s="31" t="s">
        <v>362</v>
      </c>
      <c r="AC250" s="31" t="s">
        <v>310</v>
      </c>
      <c r="AD250" s="31" t="s">
        <v>310</v>
      </c>
      <c r="AE250" s="31" t="s">
        <v>310</v>
      </c>
      <c r="AF250" s="31" t="s">
        <v>310</v>
      </c>
      <c r="AJ250" s="7">
        <v>10000</v>
      </c>
      <c r="AK250" s="7">
        <v>10000</v>
      </c>
      <c r="AL250" s="7">
        <v>10000</v>
      </c>
      <c r="AM250" s="7">
        <v>10000</v>
      </c>
      <c r="AN250" s="7">
        <v>10000</v>
      </c>
      <c r="AO250" s="7">
        <f t="shared" si="8"/>
        <v>0</v>
      </c>
      <c r="BJ250" s="32">
        <f t="shared" si="7"/>
        <v>0</v>
      </c>
      <c r="BK250" s="32"/>
      <c r="BL250" s="31"/>
    </row>
    <row r="251" spans="1:64" x14ac:dyDescent="0.2">
      <c r="A251" s="31">
        <v>88354</v>
      </c>
      <c r="B251" s="31" t="s">
        <v>1296</v>
      </c>
      <c r="C251" s="31" t="s">
        <v>1297</v>
      </c>
      <c r="D251" s="31" t="s">
        <v>1168</v>
      </c>
      <c r="E251" s="31" t="s">
        <v>1237</v>
      </c>
      <c r="F251" s="31">
        <v>16615</v>
      </c>
      <c r="G251" s="31">
        <v>0</v>
      </c>
      <c r="H251" s="31" t="s">
        <v>305</v>
      </c>
      <c r="I251" s="31" t="s">
        <v>1298</v>
      </c>
      <c r="J251" s="31"/>
      <c r="K251" s="31" t="s">
        <v>1299</v>
      </c>
      <c r="L251" s="31" t="s">
        <v>308</v>
      </c>
      <c r="N251" s="31" t="s">
        <v>362</v>
      </c>
      <c r="O251" s="31" t="s">
        <v>310</v>
      </c>
      <c r="P251" s="7">
        <v>60000</v>
      </c>
      <c r="AB251" s="31" t="s">
        <v>362</v>
      </c>
      <c r="AC251" s="31" t="s">
        <v>310</v>
      </c>
      <c r="AD251" s="31" t="s">
        <v>310</v>
      </c>
      <c r="AE251" s="31" t="s">
        <v>310</v>
      </c>
      <c r="AF251" s="31" t="s">
        <v>310</v>
      </c>
      <c r="AJ251" s="7">
        <v>60000</v>
      </c>
      <c r="AK251" s="7">
        <v>60000</v>
      </c>
      <c r="AL251" s="7">
        <v>60000</v>
      </c>
      <c r="AM251" s="7">
        <v>60000</v>
      </c>
      <c r="AN251" s="7">
        <v>60000</v>
      </c>
      <c r="AO251" s="7">
        <f t="shared" si="8"/>
        <v>0</v>
      </c>
      <c r="BJ251" s="32">
        <f t="shared" si="7"/>
        <v>0</v>
      </c>
      <c r="BK251" s="32"/>
      <c r="BL251" s="31"/>
    </row>
    <row r="252" spans="1:64" x14ac:dyDescent="0.2">
      <c r="A252" s="31">
        <v>88356</v>
      </c>
      <c r="B252" s="31" t="s">
        <v>917</v>
      </c>
      <c r="C252" s="31" t="s">
        <v>918</v>
      </c>
      <c r="D252" s="31" t="s">
        <v>1168</v>
      </c>
      <c r="E252" s="31" t="s">
        <v>1237</v>
      </c>
      <c r="F252" s="31">
        <v>16615</v>
      </c>
      <c r="G252" s="31">
        <v>0</v>
      </c>
      <c r="H252" s="31" t="s">
        <v>305</v>
      </c>
      <c r="I252" s="31" t="s">
        <v>1300</v>
      </c>
      <c r="J252" s="31"/>
      <c r="K252" s="31" t="s">
        <v>1301</v>
      </c>
      <c r="L252" s="31" t="s">
        <v>308</v>
      </c>
      <c r="N252" s="31" t="s">
        <v>466</v>
      </c>
      <c r="O252" s="31" t="s">
        <v>310</v>
      </c>
      <c r="P252" s="7">
        <v>170000</v>
      </c>
      <c r="AB252" s="31" t="s">
        <v>466</v>
      </c>
      <c r="AC252" s="31" t="s">
        <v>310</v>
      </c>
      <c r="AD252" s="31" t="s">
        <v>310</v>
      </c>
      <c r="AE252" s="31" t="s">
        <v>310</v>
      </c>
      <c r="AF252" s="31" t="s">
        <v>310</v>
      </c>
      <c r="AJ252" s="7">
        <v>170000</v>
      </c>
      <c r="AK252" s="7">
        <v>170000</v>
      </c>
      <c r="AL252" s="7">
        <v>170000</v>
      </c>
      <c r="AM252" s="7">
        <v>170000</v>
      </c>
      <c r="AN252" s="7">
        <v>170000</v>
      </c>
      <c r="AO252" s="7">
        <f t="shared" si="8"/>
        <v>0</v>
      </c>
      <c r="BJ252" s="32">
        <f t="shared" si="7"/>
        <v>0</v>
      </c>
      <c r="BK252" s="32"/>
      <c r="BL252" s="31"/>
    </row>
    <row r="253" spans="1:64" x14ac:dyDescent="0.2">
      <c r="A253" s="31">
        <v>88313</v>
      </c>
      <c r="B253" s="31" t="s">
        <v>510</v>
      </c>
      <c r="C253" s="31" t="s">
        <v>511</v>
      </c>
      <c r="D253" s="31" t="s">
        <v>1168</v>
      </c>
      <c r="E253" s="31" t="s">
        <v>1237</v>
      </c>
      <c r="F253" s="31">
        <v>16615</v>
      </c>
      <c r="G253" s="31">
        <v>0</v>
      </c>
      <c r="H253" s="31" t="s">
        <v>305</v>
      </c>
      <c r="I253" s="31" t="s">
        <v>1302</v>
      </c>
      <c r="J253" s="31"/>
      <c r="K253" s="31" t="s">
        <v>1303</v>
      </c>
      <c r="L253" s="31" t="s">
        <v>308</v>
      </c>
      <c r="N253" s="31" t="s">
        <v>362</v>
      </c>
      <c r="O253" s="31" t="s">
        <v>310</v>
      </c>
      <c r="P253" s="7">
        <v>133000</v>
      </c>
      <c r="AB253" s="31" t="s">
        <v>362</v>
      </c>
      <c r="AC253" s="31" t="s">
        <v>310</v>
      </c>
      <c r="AD253" s="31" t="s">
        <v>310</v>
      </c>
      <c r="AE253" s="31" t="s">
        <v>310</v>
      </c>
      <c r="AF253" s="31" t="s">
        <v>310</v>
      </c>
      <c r="AJ253" s="7">
        <v>133000</v>
      </c>
      <c r="AK253" s="7">
        <v>133000</v>
      </c>
      <c r="AL253" s="7">
        <v>133000</v>
      </c>
      <c r="AM253" s="7">
        <v>133000</v>
      </c>
      <c r="AN253" s="7">
        <v>133000</v>
      </c>
      <c r="AO253" s="7">
        <f t="shared" si="8"/>
        <v>0</v>
      </c>
      <c r="BJ253" s="32">
        <f t="shared" si="7"/>
        <v>0</v>
      </c>
      <c r="BK253" s="32"/>
      <c r="BL253" s="31"/>
    </row>
    <row r="254" spans="1:64" x14ac:dyDescent="0.2">
      <c r="A254" s="31">
        <v>88315</v>
      </c>
      <c r="B254" s="31" t="s">
        <v>917</v>
      </c>
      <c r="C254" s="31" t="s">
        <v>918</v>
      </c>
      <c r="D254" s="31" t="s">
        <v>1168</v>
      </c>
      <c r="E254" s="31" t="s">
        <v>1237</v>
      </c>
      <c r="F254" s="31">
        <v>16615</v>
      </c>
      <c r="G254" s="31">
        <v>0</v>
      </c>
      <c r="H254" s="31" t="s">
        <v>305</v>
      </c>
      <c r="I254" s="31" t="s">
        <v>1304</v>
      </c>
      <c r="J254" s="31"/>
      <c r="K254" s="31" t="s">
        <v>1305</v>
      </c>
      <c r="L254" s="31" t="s">
        <v>308</v>
      </c>
      <c r="N254" s="31" t="s">
        <v>433</v>
      </c>
      <c r="O254" s="31" t="s">
        <v>310</v>
      </c>
      <c r="P254" s="7">
        <v>580000</v>
      </c>
      <c r="AB254" s="31" t="s">
        <v>433</v>
      </c>
      <c r="AC254" s="31" t="s">
        <v>310</v>
      </c>
      <c r="AD254" s="31" t="s">
        <v>310</v>
      </c>
      <c r="AE254" s="31" t="s">
        <v>310</v>
      </c>
      <c r="AF254" s="31" t="s">
        <v>310</v>
      </c>
      <c r="AJ254" s="7">
        <v>580000</v>
      </c>
      <c r="AK254" s="7">
        <v>580000</v>
      </c>
      <c r="AL254" s="7">
        <v>580000</v>
      </c>
      <c r="AM254" s="7">
        <v>580000</v>
      </c>
      <c r="AN254" s="7">
        <v>580000</v>
      </c>
      <c r="AO254" s="7">
        <f t="shared" si="8"/>
        <v>0</v>
      </c>
      <c r="BJ254" s="32">
        <f t="shared" si="7"/>
        <v>0</v>
      </c>
      <c r="BK254" s="32"/>
      <c r="BL254" s="31"/>
    </row>
    <row r="255" spans="1:64" x14ac:dyDescent="0.2">
      <c r="A255" s="31">
        <v>88316</v>
      </c>
      <c r="B255" s="31" t="s">
        <v>917</v>
      </c>
      <c r="C255" s="31" t="s">
        <v>918</v>
      </c>
      <c r="D255" s="31" t="s">
        <v>1168</v>
      </c>
      <c r="E255" s="31" t="s">
        <v>1237</v>
      </c>
      <c r="F255" s="31">
        <v>16615</v>
      </c>
      <c r="G255" s="31">
        <v>0</v>
      </c>
      <c r="H255" s="31" t="s">
        <v>305</v>
      </c>
      <c r="I255" s="31" t="s">
        <v>1306</v>
      </c>
      <c r="J255" s="31"/>
      <c r="K255" s="31" t="s">
        <v>1307</v>
      </c>
      <c r="L255" s="31" t="s">
        <v>308</v>
      </c>
      <c r="N255" s="31" t="s">
        <v>362</v>
      </c>
      <c r="O255" s="31" t="s">
        <v>310</v>
      </c>
      <c r="P255" s="7">
        <v>119000</v>
      </c>
      <c r="AB255" s="31" t="s">
        <v>362</v>
      </c>
      <c r="AC255" s="31" t="s">
        <v>310</v>
      </c>
      <c r="AD255" s="31" t="s">
        <v>310</v>
      </c>
      <c r="AE255" s="31" t="s">
        <v>310</v>
      </c>
      <c r="AF255" s="31" t="s">
        <v>310</v>
      </c>
      <c r="AJ255" s="7">
        <v>119000</v>
      </c>
      <c r="AK255" s="7">
        <v>119000</v>
      </c>
      <c r="AL255" s="7">
        <v>119000</v>
      </c>
      <c r="AM255" s="7">
        <v>119000</v>
      </c>
      <c r="AN255" s="7">
        <v>119000</v>
      </c>
      <c r="AO255" s="7">
        <f t="shared" si="8"/>
        <v>0</v>
      </c>
      <c r="BJ255" s="32">
        <f t="shared" si="7"/>
        <v>0</v>
      </c>
      <c r="BK255" s="32"/>
      <c r="BL255" s="31"/>
    </row>
    <row r="256" spans="1:64" x14ac:dyDescent="0.2">
      <c r="A256" s="31">
        <v>88320</v>
      </c>
      <c r="B256" s="31" t="s">
        <v>726</v>
      </c>
      <c r="C256" s="31" t="s">
        <v>727</v>
      </c>
      <c r="D256" s="31" t="s">
        <v>1168</v>
      </c>
      <c r="E256" s="31" t="s">
        <v>1237</v>
      </c>
      <c r="F256" s="31">
        <v>16615</v>
      </c>
      <c r="G256" s="31">
        <v>0</v>
      </c>
      <c r="H256" s="31" t="s">
        <v>305</v>
      </c>
      <c r="I256" s="31" t="s">
        <v>1308</v>
      </c>
      <c r="J256" s="31"/>
      <c r="K256" s="31" t="s">
        <v>1309</v>
      </c>
      <c r="L256" s="31" t="s">
        <v>308</v>
      </c>
      <c r="N256" s="31" t="s">
        <v>433</v>
      </c>
      <c r="O256" s="31" t="s">
        <v>310</v>
      </c>
      <c r="P256" s="7">
        <v>90000</v>
      </c>
      <c r="Q256" s="7" t="s">
        <v>320</v>
      </c>
      <c r="AB256" s="31" t="s">
        <v>433</v>
      </c>
      <c r="AC256" s="31" t="s">
        <v>310</v>
      </c>
      <c r="AD256" s="31" t="s">
        <v>310</v>
      </c>
      <c r="AE256" s="31" t="s">
        <v>310</v>
      </c>
      <c r="AF256" s="31" t="s">
        <v>310</v>
      </c>
      <c r="AJ256" s="7">
        <v>0</v>
      </c>
      <c r="AK256" s="7">
        <v>0</v>
      </c>
      <c r="AL256" s="7">
        <v>0</v>
      </c>
      <c r="AM256" s="7">
        <v>0</v>
      </c>
      <c r="AN256" s="7">
        <v>0</v>
      </c>
      <c r="AO256" s="7">
        <f t="shared" si="8"/>
        <v>0</v>
      </c>
      <c r="BJ256" s="32">
        <f t="shared" si="7"/>
        <v>0</v>
      </c>
      <c r="BK256" s="32"/>
      <c r="BL256" s="31"/>
    </row>
    <row r="257" spans="1:64" x14ac:dyDescent="0.2">
      <c r="A257" s="31">
        <v>88321</v>
      </c>
      <c r="B257" s="31" t="s">
        <v>917</v>
      </c>
      <c r="C257" s="31" t="s">
        <v>918</v>
      </c>
      <c r="D257" s="31" t="s">
        <v>1168</v>
      </c>
      <c r="E257" s="31" t="s">
        <v>1237</v>
      </c>
      <c r="F257" s="31">
        <v>16615</v>
      </c>
      <c r="G257" s="31">
        <v>0</v>
      </c>
      <c r="H257" s="31" t="s">
        <v>305</v>
      </c>
      <c r="I257" s="31" t="s">
        <v>1310</v>
      </c>
      <c r="J257" s="31"/>
      <c r="K257" s="31" t="s">
        <v>1311</v>
      </c>
      <c r="L257" s="31" t="s">
        <v>308</v>
      </c>
      <c r="N257" s="31" t="s">
        <v>466</v>
      </c>
      <c r="O257" s="31" t="s">
        <v>310</v>
      </c>
      <c r="P257" s="7">
        <v>136000</v>
      </c>
      <c r="Q257" s="7" t="s">
        <v>320</v>
      </c>
      <c r="AB257" s="31" t="s">
        <v>466</v>
      </c>
      <c r="AC257" s="31" t="s">
        <v>310</v>
      </c>
      <c r="AD257" s="31" t="s">
        <v>310</v>
      </c>
      <c r="AE257" s="31" t="s">
        <v>310</v>
      </c>
      <c r="AF257" s="31" t="s">
        <v>310</v>
      </c>
      <c r="AJ257" s="7">
        <v>0</v>
      </c>
      <c r="AK257" s="7">
        <v>0</v>
      </c>
      <c r="AL257" s="7">
        <v>0</v>
      </c>
      <c r="AM257" s="7">
        <v>0</v>
      </c>
      <c r="AN257" s="7">
        <v>0</v>
      </c>
      <c r="AO257" s="7">
        <f t="shared" si="8"/>
        <v>0</v>
      </c>
      <c r="BJ257" s="32">
        <f t="shared" si="7"/>
        <v>0</v>
      </c>
      <c r="BK257" s="32"/>
      <c r="BL257" s="31"/>
    </row>
    <row r="258" spans="1:64" x14ac:dyDescent="0.2">
      <c r="A258" s="31">
        <v>88264</v>
      </c>
      <c r="B258" s="31" t="s">
        <v>510</v>
      </c>
      <c r="C258" s="31" t="s">
        <v>511</v>
      </c>
      <c r="D258" s="31" t="s">
        <v>1168</v>
      </c>
      <c r="E258" s="31" t="s">
        <v>1237</v>
      </c>
      <c r="F258" s="31">
        <v>16615</v>
      </c>
      <c r="G258" s="31">
        <v>0</v>
      </c>
      <c r="H258" s="31" t="s">
        <v>305</v>
      </c>
      <c r="I258" s="31" t="s">
        <v>1312</v>
      </c>
      <c r="J258" s="31"/>
      <c r="K258" s="31" t="s">
        <v>1313</v>
      </c>
      <c r="L258" s="31" t="s">
        <v>308</v>
      </c>
      <c r="N258" s="31" t="s">
        <v>362</v>
      </c>
      <c r="O258" s="31" t="s">
        <v>310</v>
      </c>
      <c r="P258" s="7">
        <v>165000</v>
      </c>
      <c r="AB258" s="31" t="s">
        <v>362</v>
      </c>
      <c r="AC258" s="31" t="s">
        <v>310</v>
      </c>
      <c r="AD258" s="31" t="s">
        <v>310</v>
      </c>
      <c r="AE258" s="31" t="s">
        <v>310</v>
      </c>
      <c r="AF258" s="31" t="s">
        <v>310</v>
      </c>
      <c r="AJ258" s="7">
        <v>165000</v>
      </c>
      <c r="AK258" s="7">
        <v>165000</v>
      </c>
      <c r="AL258" s="7">
        <v>165000</v>
      </c>
      <c r="AM258" s="7">
        <v>165000</v>
      </c>
      <c r="AN258" s="7">
        <v>165000</v>
      </c>
      <c r="AO258" s="7">
        <f t="shared" si="8"/>
        <v>0</v>
      </c>
      <c r="BJ258" s="32">
        <f t="shared" si="7"/>
        <v>0</v>
      </c>
      <c r="BK258" s="32"/>
      <c r="BL258" s="31"/>
    </row>
    <row r="259" spans="1:64" x14ac:dyDescent="0.2">
      <c r="A259" s="31">
        <v>88276</v>
      </c>
      <c r="B259" s="31" t="s">
        <v>946</v>
      </c>
      <c r="C259" s="31" t="s">
        <v>947</v>
      </c>
      <c r="D259" s="31" t="s">
        <v>1168</v>
      </c>
      <c r="E259" s="31" t="s">
        <v>1237</v>
      </c>
      <c r="F259" s="31">
        <v>16615</v>
      </c>
      <c r="G259" s="31">
        <v>0</v>
      </c>
      <c r="H259" s="31" t="s">
        <v>305</v>
      </c>
      <c r="I259" s="31" t="s">
        <v>1314</v>
      </c>
      <c r="J259" s="31"/>
      <c r="K259" s="31" t="s">
        <v>1315</v>
      </c>
      <c r="L259" s="31" t="s">
        <v>308</v>
      </c>
      <c r="N259" s="31" t="s">
        <v>362</v>
      </c>
      <c r="O259" s="31" t="s">
        <v>310</v>
      </c>
      <c r="P259" s="7">
        <v>62000</v>
      </c>
      <c r="AB259" s="31" t="s">
        <v>362</v>
      </c>
      <c r="AC259" s="31" t="s">
        <v>310</v>
      </c>
      <c r="AD259" s="31" t="s">
        <v>310</v>
      </c>
      <c r="AE259" s="31" t="s">
        <v>310</v>
      </c>
      <c r="AF259" s="31" t="s">
        <v>310</v>
      </c>
      <c r="AJ259" s="7">
        <v>62000</v>
      </c>
      <c r="AK259" s="7">
        <v>62000</v>
      </c>
      <c r="AL259" s="7">
        <v>62000</v>
      </c>
      <c r="AM259" s="7">
        <v>62000</v>
      </c>
      <c r="AN259" s="7">
        <v>62000</v>
      </c>
      <c r="AO259" s="7">
        <f t="shared" si="8"/>
        <v>0</v>
      </c>
      <c r="BJ259" s="32">
        <f t="shared" ref="BJ259:BJ322" si="9">AK259-AN259</f>
        <v>0</v>
      </c>
      <c r="BK259" s="32"/>
      <c r="BL259" s="31"/>
    </row>
    <row r="260" spans="1:64" x14ac:dyDescent="0.2">
      <c r="A260" s="31">
        <v>88277</v>
      </c>
      <c r="B260" s="31" t="s">
        <v>875</v>
      </c>
      <c r="C260" s="31" t="s">
        <v>876</v>
      </c>
      <c r="D260" s="31" t="s">
        <v>1168</v>
      </c>
      <c r="E260" s="31" t="s">
        <v>1237</v>
      </c>
      <c r="F260" s="31">
        <v>16615</v>
      </c>
      <c r="G260" s="31">
        <v>0</v>
      </c>
      <c r="H260" s="31" t="s">
        <v>305</v>
      </c>
      <c r="I260" s="31" t="s">
        <v>1316</v>
      </c>
      <c r="J260" s="31"/>
      <c r="K260" s="31" t="s">
        <v>1317</v>
      </c>
      <c r="L260" s="31" t="s">
        <v>308</v>
      </c>
      <c r="N260" s="31" t="s">
        <v>362</v>
      </c>
      <c r="O260" s="31" t="s">
        <v>310</v>
      </c>
      <c r="P260" s="7">
        <v>30000</v>
      </c>
      <c r="AB260" s="31" t="s">
        <v>362</v>
      </c>
      <c r="AC260" s="31" t="s">
        <v>310</v>
      </c>
      <c r="AD260" s="31" t="s">
        <v>310</v>
      </c>
      <c r="AE260" s="31" t="s">
        <v>310</v>
      </c>
      <c r="AF260" s="31" t="s">
        <v>310</v>
      </c>
      <c r="AJ260" s="7">
        <v>30000</v>
      </c>
      <c r="AK260" s="7">
        <v>30000</v>
      </c>
      <c r="AL260" s="7">
        <v>30000</v>
      </c>
      <c r="AM260" s="7">
        <v>30000</v>
      </c>
      <c r="AN260" s="7">
        <v>30000</v>
      </c>
      <c r="AO260" s="7">
        <f t="shared" si="8"/>
        <v>0</v>
      </c>
      <c r="BJ260" s="32">
        <f t="shared" si="9"/>
        <v>0</v>
      </c>
      <c r="BK260" s="32"/>
      <c r="BL260" s="31"/>
    </row>
    <row r="261" spans="1:64" x14ac:dyDescent="0.2">
      <c r="A261" s="31">
        <v>88285</v>
      </c>
      <c r="B261" s="31" t="s">
        <v>875</v>
      </c>
      <c r="C261" s="31" t="s">
        <v>876</v>
      </c>
      <c r="D261" s="31" t="s">
        <v>1168</v>
      </c>
      <c r="E261" s="31" t="s">
        <v>1237</v>
      </c>
      <c r="F261" s="31">
        <v>16615</v>
      </c>
      <c r="G261" s="31">
        <v>0</v>
      </c>
      <c r="H261" s="31" t="s">
        <v>305</v>
      </c>
      <c r="I261" s="31" t="s">
        <v>1318</v>
      </c>
      <c r="J261" s="31"/>
      <c r="K261" s="31" t="s">
        <v>1319</v>
      </c>
      <c r="L261" s="31" t="s">
        <v>308</v>
      </c>
      <c r="N261" s="31" t="s">
        <v>488</v>
      </c>
      <c r="O261" s="31" t="s">
        <v>310</v>
      </c>
      <c r="P261" s="7">
        <v>90000</v>
      </c>
      <c r="AB261" s="31" t="s">
        <v>488</v>
      </c>
      <c r="AC261" s="31" t="s">
        <v>310</v>
      </c>
      <c r="AD261" s="31" t="s">
        <v>310</v>
      </c>
      <c r="AE261" s="31" t="s">
        <v>310</v>
      </c>
      <c r="AF261" s="31" t="s">
        <v>310</v>
      </c>
      <c r="AJ261" s="7">
        <v>90000</v>
      </c>
      <c r="AK261" s="7">
        <v>90000</v>
      </c>
      <c r="AL261" s="7">
        <v>90000</v>
      </c>
      <c r="AM261" s="7">
        <v>90000</v>
      </c>
      <c r="AN261" s="7">
        <v>90000</v>
      </c>
      <c r="AO261" s="7">
        <f t="shared" si="8"/>
        <v>0</v>
      </c>
      <c r="BJ261" s="32">
        <f t="shared" si="9"/>
        <v>0</v>
      </c>
      <c r="BK261" s="32"/>
      <c r="BL261" s="31"/>
    </row>
    <row r="262" spans="1:64" x14ac:dyDescent="0.2">
      <c r="A262" s="31">
        <v>88288</v>
      </c>
      <c r="B262" s="31" t="s">
        <v>860</v>
      </c>
      <c r="C262" s="31" t="s">
        <v>861</v>
      </c>
      <c r="D262" s="31" t="s">
        <v>1168</v>
      </c>
      <c r="E262" s="31" t="s">
        <v>1237</v>
      </c>
      <c r="F262" s="31">
        <v>16615</v>
      </c>
      <c r="G262" s="31">
        <v>0</v>
      </c>
      <c r="H262" s="31" t="s">
        <v>305</v>
      </c>
      <c r="I262" s="31" t="s">
        <v>1320</v>
      </c>
      <c r="J262" s="31"/>
      <c r="K262" s="31" t="s">
        <v>1321</v>
      </c>
      <c r="L262" s="31" t="s">
        <v>308</v>
      </c>
      <c r="N262" s="31" t="s">
        <v>466</v>
      </c>
      <c r="O262" s="31" t="s">
        <v>310</v>
      </c>
      <c r="P262" s="7">
        <v>290000</v>
      </c>
      <c r="AB262" s="31" t="s">
        <v>466</v>
      </c>
      <c r="AC262" s="31" t="s">
        <v>310</v>
      </c>
      <c r="AD262" s="31" t="s">
        <v>310</v>
      </c>
      <c r="AE262" s="31" t="s">
        <v>310</v>
      </c>
      <c r="AF262" s="31" t="s">
        <v>310</v>
      </c>
      <c r="AJ262" s="7">
        <v>290000</v>
      </c>
      <c r="AK262" s="7">
        <v>290000</v>
      </c>
      <c r="AL262" s="7">
        <v>290000</v>
      </c>
      <c r="AM262" s="7">
        <v>290000</v>
      </c>
      <c r="AN262" s="7">
        <v>290000</v>
      </c>
      <c r="AO262" s="7">
        <f t="shared" si="8"/>
        <v>0</v>
      </c>
      <c r="BJ262" s="32">
        <f t="shared" si="9"/>
        <v>0</v>
      </c>
      <c r="BK262" s="32"/>
      <c r="BL262" s="31"/>
    </row>
    <row r="263" spans="1:64" x14ac:dyDescent="0.2">
      <c r="A263" s="31">
        <v>88292</v>
      </c>
      <c r="B263" s="31" t="s">
        <v>875</v>
      </c>
      <c r="C263" s="31" t="s">
        <v>876</v>
      </c>
      <c r="D263" s="31" t="s">
        <v>1168</v>
      </c>
      <c r="E263" s="31" t="s">
        <v>1237</v>
      </c>
      <c r="F263" s="31">
        <v>16615</v>
      </c>
      <c r="G263" s="31">
        <v>0</v>
      </c>
      <c r="H263" s="31" t="s">
        <v>305</v>
      </c>
      <c r="I263" s="31" t="s">
        <v>1322</v>
      </c>
      <c r="J263" s="31"/>
      <c r="K263" s="31" t="s">
        <v>1323</v>
      </c>
      <c r="L263" s="31" t="s">
        <v>308</v>
      </c>
      <c r="N263" s="31" t="s">
        <v>590</v>
      </c>
      <c r="O263" s="31" t="s">
        <v>310</v>
      </c>
      <c r="P263" s="7">
        <v>70000</v>
      </c>
      <c r="AB263" s="31" t="s">
        <v>590</v>
      </c>
      <c r="AC263" s="31" t="s">
        <v>310</v>
      </c>
      <c r="AD263" s="31" t="s">
        <v>310</v>
      </c>
      <c r="AE263" s="31" t="s">
        <v>310</v>
      </c>
      <c r="AF263" s="31" t="s">
        <v>310</v>
      </c>
      <c r="AJ263" s="7">
        <v>70000</v>
      </c>
      <c r="AK263" s="7">
        <v>70000</v>
      </c>
      <c r="AL263" s="7">
        <v>70000</v>
      </c>
      <c r="AM263" s="7">
        <v>70000</v>
      </c>
      <c r="AN263" s="7">
        <v>70000</v>
      </c>
      <c r="AO263" s="7">
        <f t="shared" si="8"/>
        <v>0</v>
      </c>
      <c r="BJ263" s="32">
        <f t="shared" si="9"/>
        <v>0</v>
      </c>
      <c r="BK263" s="32"/>
      <c r="BL263" s="31"/>
    </row>
    <row r="264" spans="1:64" x14ac:dyDescent="0.2">
      <c r="A264" s="31">
        <v>88294</v>
      </c>
      <c r="B264" s="31" t="s">
        <v>946</v>
      </c>
      <c r="C264" s="31" t="s">
        <v>947</v>
      </c>
      <c r="D264" s="31" t="s">
        <v>1168</v>
      </c>
      <c r="E264" s="31" t="s">
        <v>1237</v>
      </c>
      <c r="F264" s="31">
        <v>16615</v>
      </c>
      <c r="G264" s="31">
        <v>0</v>
      </c>
      <c r="H264" s="31" t="s">
        <v>305</v>
      </c>
      <c r="I264" s="31" t="s">
        <v>1324</v>
      </c>
      <c r="J264" s="31"/>
      <c r="K264" s="31" t="s">
        <v>1325</v>
      </c>
      <c r="L264" s="31" t="s">
        <v>308</v>
      </c>
      <c r="N264" s="31" t="s">
        <v>362</v>
      </c>
      <c r="O264" s="31" t="s">
        <v>310</v>
      </c>
      <c r="P264" s="7">
        <v>393000</v>
      </c>
      <c r="AB264" s="31" t="s">
        <v>362</v>
      </c>
      <c r="AC264" s="31" t="s">
        <v>310</v>
      </c>
      <c r="AD264" s="31" t="s">
        <v>310</v>
      </c>
      <c r="AE264" s="31" t="s">
        <v>310</v>
      </c>
      <c r="AF264" s="31" t="s">
        <v>310</v>
      </c>
      <c r="AJ264" s="7">
        <v>393000</v>
      </c>
      <c r="AK264" s="7">
        <v>393000</v>
      </c>
      <c r="AL264" s="7">
        <v>393000</v>
      </c>
      <c r="AM264" s="7">
        <v>393000</v>
      </c>
      <c r="AN264" s="7">
        <v>393000</v>
      </c>
      <c r="AO264" s="7">
        <f t="shared" si="8"/>
        <v>0</v>
      </c>
      <c r="BJ264" s="32">
        <f t="shared" si="9"/>
        <v>0</v>
      </c>
      <c r="BK264" s="32"/>
      <c r="BL264" s="31"/>
    </row>
    <row r="265" spans="1:64" x14ac:dyDescent="0.2">
      <c r="A265" s="31">
        <v>88299</v>
      </c>
      <c r="B265" s="31" t="s">
        <v>860</v>
      </c>
      <c r="C265" s="31" t="s">
        <v>861</v>
      </c>
      <c r="D265" s="31" t="s">
        <v>1168</v>
      </c>
      <c r="E265" s="31" t="s">
        <v>1237</v>
      </c>
      <c r="F265" s="31">
        <v>16615</v>
      </c>
      <c r="G265" s="31">
        <v>0</v>
      </c>
      <c r="H265" s="31" t="s">
        <v>305</v>
      </c>
      <c r="I265" s="31" t="s">
        <v>1326</v>
      </c>
      <c r="J265" s="31"/>
      <c r="K265" s="31" t="s">
        <v>1327</v>
      </c>
      <c r="L265" s="31" t="s">
        <v>308</v>
      </c>
      <c r="N265" s="31" t="s">
        <v>362</v>
      </c>
      <c r="O265" s="31" t="s">
        <v>310</v>
      </c>
      <c r="P265" s="7">
        <v>10000</v>
      </c>
      <c r="AB265" s="31" t="s">
        <v>362</v>
      </c>
      <c r="AC265" s="31" t="s">
        <v>310</v>
      </c>
      <c r="AD265" s="31" t="s">
        <v>310</v>
      </c>
      <c r="AE265" s="31" t="s">
        <v>310</v>
      </c>
      <c r="AF265" s="31" t="s">
        <v>310</v>
      </c>
      <c r="AJ265" s="7">
        <v>10000</v>
      </c>
      <c r="AK265" s="7">
        <v>10000</v>
      </c>
      <c r="AL265" s="7">
        <v>10000</v>
      </c>
      <c r="AM265" s="7">
        <v>10000</v>
      </c>
      <c r="AN265" s="7">
        <v>10000</v>
      </c>
      <c r="AO265" s="7">
        <f t="shared" si="8"/>
        <v>0</v>
      </c>
      <c r="BJ265" s="32">
        <f t="shared" si="9"/>
        <v>0</v>
      </c>
      <c r="BK265" s="32"/>
      <c r="BL265" s="31"/>
    </row>
    <row r="266" spans="1:64" x14ac:dyDescent="0.2">
      <c r="A266" s="31">
        <v>88302</v>
      </c>
      <c r="B266" s="31" t="s">
        <v>510</v>
      </c>
      <c r="C266" s="31" t="s">
        <v>511</v>
      </c>
      <c r="D266" s="31" t="s">
        <v>1168</v>
      </c>
      <c r="E266" s="31" t="s">
        <v>1237</v>
      </c>
      <c r="F266" s="31">
        <v>16615</v>
      </c>
      <c r="G266" s="31">
        <v>0</v>
      </c>
      <c r="H266" s="31" t="s">
        <v>305</v>
      </c>
      <c r="I266" s="31" t="s">
        <v>1328</v>
      </c>
      <c r="J266" s="31"/>
      <c r="K266" s="31" t="s">
        <v>1329</v>
      </c>
      <c r="L266" s="31" t="s">
        <v>308</v>
      </c>
      <c r="N266" s="31" t="s">
        <v>362</v>
      </c>
      <c r="O266" s="31" t="s">
        <v>310</v>
      </c>
      <c r="P266" s="7">
        <v>20000</v>
      </c>
      <c r="AB266" s="31" t="s">
        <v>362</v>
      </c>
      <c r="AC266" s="31" t="s">
        <v>310</v>
      </c>
      <c r="AD266" s="31" t="s">
        <v>310</v>
      </c>
      <c r="AE266" s="31" t="s">
        <v>310</v>
      </c>
      <c r="AF266" s="31" t="s">
        <v>310</v>
      </c>
      <c r="AJ266" s="7">
        <v>20000</v>
      </c>
      <c r="AK266" s="7">
        <v>20000</v>
      </c>
      <c r="AL266" s="7">
        <v>20000</v>
      </c>
      <c r="AM266" s="7">
        <v>20000</v>
      </c>
      <c r="AN266" s="7">
        <v>20000</v>
      </c>
      <c r="AO266" s="7">
        <f t="shared" si="8"/>
        <v>0</v>
      </c>
      <c r="BJ266" s="32">
        <f t="shared" si="9"/>
        <v>0</v>
      </c>
      <c r="BK266" s="32"/>
      <c r="BL266" s="31"/>
    </row>
    <row r="267" spans="1:64" x14ac:dyDescent="0.2">
      <c r="A267" s="31">
        <v>88305</v>
      </c>
      <c r="B267" s="31" t="s">
        <v>1183</v>
      </c>
      <c r="C267" s="31" t="s">
        <v>1184</v>
      </c>
      <c r="D267" s="31" t="s">
        <v>1168</v>
      </c>
      <c r="E267" s="31" t="s">
        <v>1237</v>
      </c>
      <c r="F267" s="31">
        <v>16615</v>
      </c>
      <c r="G267" s="31">
        <v>0</v>
      </c>
      <c r="H267" s="31" t="s">
        <v>305</v>
      </c>
      <c r="I267" s="31" t="s">
        <v>1330</v>
      </c>
      <c r="J267" s="31"/>
      <c r="K267" s="31" t="s">
        <v>1331</v>
      </c>
      <c r="L267" s="31" t="s">
        <v>308</v>
      </c>
      <c r="N267" s="31" t="s">
        <v>362</v>
      </c>
      <c r="O267" s="31" t="s">
        <v>310</v>
      </c>
      <c r="P267" s="7">
        <v>96000</v>
      </c>
      <c r="AB267" s="31" t="s">
        <v>362</v>
      </c>
      <c r="AC267" s="31" t="s">
        <v>310</v>
      </c>
      <c r="AD267" s="31" t="s">
        <v>310</v>
      </c>
      <c r="AE267" s="31" t="s">
        <v>310</v>
      </c>
      <c r="AF267" s="31" t="s">
        <v>310</v>
      </c>
      <c r="AJ267" s="7">
        <v>96000</v>
      </c>
      <c r="AK267" s="7">
        <v>96000</v>
      </c>
      <c r="AL267" s="7">
        <v>96000</v>
      </c>
      <c r="AM267" s="7">
        <v>96000</v>
      </c>
      <c r="AN267" s="7">
        <v>96000</v>
      </c>
      <c r="AO267" s="7">
        <f t="shared" si="8"/>
        <v>0</v>
      </c>
      <c r="BJ267" s="32">
        <f t="shared" si="9"/>
        <v>0</v>
      </c>
      <c r="BK267" s="32"/>
      <c r="BL267" s="31"/>
    </row>
    <row r="268" spans="1:64" x14ac:dyDescent="0.2">
      <c r="A268" s="31">
        <v>88307</v>
      </c>
      <c r="B268" s="31" t="s">
        <v>510</v>
      </c>
      <c r="C268" s="31" t="s">
        <v>511</v>
      </c>
      <c r="D268" s="31" t="s">
        <v>1168</v>
      </c>
      <c r="E268" s="31" t="s">
        <v>1237</v>
      </c>
      <c r="F268" s="31">
        <v>16615</v>
      </c>
      <c r="G268" s="31">
        <v>0</v>
      </c>
      <c r="H268" s="31" t="s">
        <v>305</v>
      </c>
      <c r="I268" s="31" t="s">
        <v>1332</v>
      </c>
      <c r="J268" s="31"/>
      <c r="K268" s="31" t="s">
        <v>1333</v>
      </c>
      <c r="L268" s="31" t="s">
        <v>308</v>
      </c>
      <c r="N268" s="31" t="s">
        <v>362</v>
      </c>
      <c r="O268" s="31" t="s">
        <v>310</v>
      </c>
      <c r="P268" s="7">
        <v>1183000</v>
      </c>
      <c r="AB268" s="31" t="s">
        <v>362</v>
      </c>
      <c r="AC268" s="31" t="s">
        <v>310</v>
      </c>
      <c r="AD268" s="31" t="s">
        <v>310</v>
      </c>
      <c r="AE268" s="31" t="s">
        <v>310</v>
      </c>
      <c r="AF268" s="31" t="s">
        <v>310</v>
      </c>
      <c r="AJ268" s="7">
        <v>1183000</v>
      </c>
      <c r="AK268" s="7">
        <v>1183000</v>
      </c>
      <c r="AL268" s="7">
        <v>1183000</v>
      </c>
      <c r="AM268" s="7">
        <v>1183000</v>
      </c>
      <c r="AN268" s="7">
        <v>1183000</v>
      </c>
      <c r="AO268" s="7">
        <f t="shared" si="8"/>
        <v>0</v>
      </c>
      <c r="BJ268" s="32">
        <f t="shared" si="9"/>
        <v>0</v>
      </c>
      <c r="BK268" s="32"/>
      <c r="BL268" s="31"/>
    </row>
    <row r="269" spans="1:64" x14ac:dyDescent="0.2">
      <c r="A269" s="31">
        <v>88309</v>
      </c>
      <c r="B269" s="31" t="s">
        <v>894</v>
      </c>
      <c r="C269" s="31" t="s">
        <v>1054</v>
      </c>
      <c r="D269" s="31" t="s">
        <v>1168</v>
      </c>
      <c r="E269" s="31" t="s">
        <v>1237</v>
      </c>
      <c r="F269" s="31">
        <v>16615</v>
      </c>
      <c r="G269" s="31">
        <v>0</v>
      </c>
      <c r="H269" s="31" t="s">
        <v>305</v>
      </c>
      <c r="I269" s="31" t="s">
        <v>1334</v>
      </c>
      <c r="J269" s="31"/>
      <c r="K269" s="31" t="s">
        <v>1335</v>
      </c>
      <c r="L269" s="31" t="s">
        <v>308</v>
      </c>
      <c r="N269" s="31" t="s">
        <v>362</v>
      </c>
      <c r="O269" s="31" t="s">
        <v>310</v>
      </c>
      <c r="P269" s="7">
        <v>30000</v>
      </c>
      <c r="AB269" s="31" t="s">
        <v>362</v>
      </c>
      <c r="AC269" s="31" t="s">
        <v>310</v>
      </c>
      <c r="AD269" s="31" t="s">
        <v>310</v>
      </c>
      <c r="AE269" s="31" t="s">
        <v>310</v>
      </c>
      <c r="AF269" s="31" t="s">
        <v>310</v>
      </c>
      <c r="AJ269" s="7">
        <v>30000</v>
      </c>
      <c r="AK269" s="7">
        <v>30000</v>
      </c>
      <c r="AL269" s="7">
        <v>30000</v>
      </c>
      <c r="AM269" s="7">
        <v>30000</v>
      </c>
      <c r="AN269" s="7">
        <v>30000</v>
      </c>
      <c r="AO269" s="7">
        <f t="shared" si="8"/>
        <v>0</v>
      </c>
      <c r="BJ269" s="32">
        <f t="shared" si="9"/>
        <v>0</v>
      </c>
      <c r="BK269" s="32"/>
      <c r="BL269" s="31"/>
    </row>
    <row r="270" spans="1:64" x14ac:dyDescent="0.2">
      <c r="A270" s="31">
        <v>88326</v>
      </c>
      <c r="B270" s="31" t="s">
        <v>917</v>
      </c>
      <c r="C270" s="31" t="s">
        <v>918</v>
      </c>
      <c r="D270" s="31" t="s">
        <v>1168</v>
      </c>
      <c r="E270" s="31" t="s">
        <v>1237</v>
      </c>
      <c r="F270" s="31">
        <v>16615</v>
      </c>
      <c r="G270" s="31">
        <v>0</v>
      </c>
      <c r="H270" s="31" t="s">
        <v>305</v>
      </c>
      <c r="I270" s="31" t="s">
        <v>1336</v>
      </c>
      <c r="J270" s="31"/>
      <c r="K270" s="31" t="s">
        <v>1337</v>
      </c>
      <c r="L270" s="31" t="s">
        <v>308</v>
      </c>
      <c r="N270" s="31" t="s">
        <v>362</v>
      </c>
      <c r="O270" s="31" t="s">
        <v>310</v>
      </c>
      <c r="P270" s="7">
        <v>331000</v>
      </c>
      <c r="AB270" s="31" t="s">
        <v>362</v>
      </c>
      <c r="AC270" s="31" t="s">
        <v>310</v>
      </c>
      <c r="AD270" s="31" t="s">
        <v>310</v>
      </c>
      <c r="AE270" s="31" t="s">
        <v>310</v>
      </c>
      <c r="AF270" s="31" t="s">
        <v>310</v>
      </c>
      <c r="AJ270" s="7">
        <v>331000</v>
      </c>
      <c r="AK270" s="7">
        <v>331000</v>
      </c>
      <c r="AL270" s="7">
        <v>331000</v>
      </c>
      <c r="AM270" s="7">
        <v>331000</v>
      </c>
      <c r="AN270" s="7">
        <v>331000</v>
      </c>
      <c r="AO270" s="7">
        <f t="shared" si="8"/>
        <v>0</v>
      </c>
      <c r="BJ270" s="32">
        <f t="shared" si="9"/>
        <v>0</v>
      </c>
      <c r="BK270" s="32"/>
      <c r="BL270" s="31"/>
    </row>
    <row r="271" spans="1:64" ht="12.75" customHeight="1" x14ac:dyDescent="0.2">
      <c r="A271" s="31">
        <v>88328</v>
      </c>
      <c r="B271" s="31" t="s">
        <v>917</v>
      </c>
      <c r="C271" s="31" t="s">
        <v>918</v>
      </c>
      <c r="D271" s="31" t="s">
        <v>1168</v>
      </c>
      <c r="E271" s="31" t="s">
        <v>1237</v>
      </c>
      <c r="F271" s="31">
        <v>16615</v>
      </c>
      <c r="G271" s="31">
        <v>0</v>
      </c>
      <c r="H271" s="31" t="s">
        <v>305</v>
      </c>
      <c r="I271" s="31" t="s">
        <v>1338</v>
      </c>
      <c r="J271" s="31"/>
      <c r="K271" s="31" t="s">
        <v>1339</v>
      </c>
      <c r="L271" s="31" t="s">
        <v>308</v>
      </c>
      <c r="N271" s="31" t="s">
        <v>362</v>
      </c>
      <c r="O271" s="31" t="s">
        <v>310</v>
      </c>
      <c r="P271" s="7">
        <v>155000</v>
      </c>
      <c r="AB271" s="31" t="s">
        <v>362</v>
      </c>
      <c r="AC271" s="31" t="s">
        <v>310</v>
      </c>
      <c r="AD271" s="31" t="s">
        <v>310</v>
      </c>
      <c r="AE271" s="31" t="s">
        <v>310</v>
      </c>
      <c r="AF271" s="31" t="s">
        <v>310</v>
      </c>
      <c r="AJ271" s="7">
        <v>155000</v>
      </c>
      <c r="AK271" s="7">
        <v>155000</v>
      </c>
      <c r="AL271" s="7">
        <v>155000</v>
      </c>
      <c r="AM271" s="7">
        <v>155000</v>
      </c>
      <c r="AN271" s="7">
        <v>155000</v>
      </c>
      <c r="AO271" s="7">
        <f t="shared" si="8"/>
        <v>0</v>
      </c>
      <c r="BJ271" s="32">
        <f t="shared" si="9"/>
        <v>0</v>
      </c>
      <c r="BK271" s="32"/>
      <c r="BL271" s="31"/>
    </row>
    <row r="272" spans="1:64" x14ac:dyDescent="0.2">
      <c r="A272" s="31">
        <v>88331</v>
      </c>
      <c r="B272" s="31" t="s">
        <v>917</v>
      </c>
      <c r="C272" s="31" t="s">
        <v>918</v>
      </c>
      <c r="D272" s="31" t="s">
        <v>1168</v>
      </c>
      <c r="E272" s="31" t="s">
        <v>1237</v>
      </c>
      <c r="F272" s="31">
        <v>16615</v>
      </c>
      <c r="G272" s="31">
        <v>0</v>
      </c>
      <c r="H272" s="31" t="s">
        <v>305</v>
      </c>
      <c r="I272" s="31" t="s">
        <v>1340</v>
      </c>
      <c r="J272" s="31"/>
      <c r="K272" s="31" t="s">
        <v>1341</v>
      </c>
      <c r="L272" s="31" t="s">
        <v>308</v>
      </c>
      <c r="N272" s="31" t="s">
        <v>466</v>
      </c>
      <c r="O272" s="31" t="s">
        <v>310</v>
      </c>
      <c r="P272" s="7">
        <v>390000</v>
      </c>
      <c r="AB272" s="31" t="s">
        <v>466</v>
      </c>
      <c r="AC272" s="31" t="s">
        <v>310</v>
      </c>
      <c r="AD272" s="31" t="s">
        <v>310</v>
      </c>
      <c r="AE272" s="31" t="s">
        <v>310</v>
      </c>
      <c r="AF272" s="31" t="s">
        <v>310</v>
      </c>
      <c r="AJ272" s="7">
        <v>390000</v>
      </c>
      <c r="AK272" s="7">
        <v>390000</v>
      </c>
      <c r="AL272" s="7">
        <v>390000</v>
      </c>
      <c r="AM272" s="7">
        <v>390000</v>
      </c>
      <c r="AN272" s="7">
        <v>390000</v>
      </c>
      <c r="AO272" s="7">
        <f t="shared" si="8"/>
        <v>0</v>
      </c>
      <c r="BJ272" s="32">
        <f t="shared" si="9"/>
        <v>0</v>
      </c>
      <c r="BK272" s="32"/>
      <c r="BL272" s="31"/>
    </row>
    <row r="273" spans="1:65" x14ac:dyDescent="0.2">
      <c r="A273" s="31">
        <v>88335</v>
      </c>
      <c r="B273" s="31" t="s">
        <v>917</v>
      </c>
      <c r="C273" s="31" t="s">
        <v>918</v>
      </c>
      <c r="D273" s="31" t="s">
        <v>1168</v>
      </c>
      <c r="E273" s="31" t="s">
        <v>1237</v>
      </c>
      <c r="F273" s="31">
        <v>16615</v>
      </c>
      <c r="G273" s="31">
        <v>0</v>
      </c>
      <c r="H273" s="31" t="s">
        <v>305</v>
      </c>
      <c r="I273" s="31" t="s">
        <v>1342</v>
      </c>
      <c r="J273" s="31"/>
      <c r="K273" s="31" t="s">
        <v>1343</v>
      </c>
      <c r="L273" s="31" t="s">
        <v>308</v>
      </c>
      <c r="N273" s="31" t="s">
        <v>362</v>
      </c>
      <c r="O273" s="31" t="s">
        <v>310</v>
      </c>
      <c r="P273" s="7">
        <v>93000</v>
      </c>
      <c r="Q273" s="7" t="s">
        <v>320</v>
      </c>
      <c r="AB273" s="31" t="s">
        <v>362</v>
      </c>
      <c r="AC273" s="31" t="s">
        <v>310</v>
      </c>
      <c r="AD273" s="31" t="s">
        <v>310</v>
      </c>
      <c r="AE273" s="31" t="s">
        <v>310</v>
      </c>
      <c r="AF273" s="31" t="s">
        <v>310</v>
      </c>
      <c r="AJ273" s="7">
        <v>0</v>
      </c>
      <c r="AK273" s="7">
        <v>0</v>
      </c>
      <c r="AL273" s="7">
        <v>0</v>
      </c>
      <c r="AM273" s="7">
        <v>0</v>
      </c>
      <c r="AN273" s="7">
        <v>0</v>
      </c>
      <c r="AO273" s="7">
        <f t="shared" si="8"/>
        <v>0</v>
      </c>
      <c r="BJ273" s="32">
        <f t="shared" si="9"/>
        <v>0</v>
      </c>
      <c r="BK273" s="32"/>
      <c r="BL273" s="31"/>
    </row>
    <row r="274" spans="1:65" ht="12.75" customHeight="1" x14ac:dyDescent="0.2">
      <c r="A274" s="31">
        <v>88382</v>
      </c>
      <c r="B274" s="31" t="s">
        <v>917</v>
      </c>
      <c r="C274" s="31" t="s">
        <v>918</v>
      </c>
      <c r="D274" s="31" t="s">
        <v>1344</v>
      </c>
      <c r="E274" s="31" t="s">
        <v>1237</v>
      </c>
      <c r="F274" s="31">
        <v>16615</v>
      </c>
      <c r="G274" s="31">
        <v>2</v>
      </c>
      <c r="H274" s="31" t="s">
        <v>305</v>
      </c>
      <c r="I274" s="31" t="s">
        <v>1345</v>
      </c>
      <c r="J274" s="31"/>
      <c r="K274" s="31" t="s">
        <v>1346</v>
      </c>
      <c r="L274" s="31" t="s">
        <v>308</v>
      </c>
      <c r="N274" s="31" t="s">
        <v>433</v>
      </c>
      <c r="O274" s="31" t="s">
        <v>310</v>
      </c>
      <c r="P274" s="7">
        <v>370000</v>
      </c>
      <c r="AB274" s="31" t="s">
        <v>433</v>
      </c>
      <c r="AC274" s="31" t="s">
        <v>310</v>
      </c>
      <c r="AD274" s="31" t="s">
        <v>310</v>
      </c>
      <c r="AE274" s="31" t="s">
        <v>310</v>
      </c>
      <c r="AF274" s="31" t="s">
        <v>310</v>
      </c>
      <c r="AJ274" s="7">
        <v>370000</v>
      </c>
      <c r="AK274" s="7">
        <v>370000</v>
      </c>
      <c r="AL274" s="7">
        <v>370000</v>
      </c>
      <c r="AM274" s="7">
        <v>370000</v>
      </c>
      <c r="AN274" s="7">
        <v>370000</v>
      </c>
      <c r="AO274" s="7">
        <f t="shared" si="8"/>
        <v>0</v>
      </c>
      <c r="BI274" s="38"/>
      <c r="BJ274" s="32">
        <f t="shared" si="9"/>
        <v>0</v>
      </c>
      <c r="BK274" s="32"/>
      <c r="BL274" s="38"/>
      <c r="BM274" s="38"/>
    </row>
    <row r="275" spans="1:65" ht="12.75" customHeight="1" x14ac:dyDescent="0.2">
      <c r="A275" s="31">
        <v>88317</v>
      </c>
      <c r="B275" s="31" t="s">
        <v>1132</v>
      </c>
      <c r="C275" s="31" t="s">
        <v>1133</v>
      </c>
      <c r="D275" s="31" t="s">
        <v>1347</v>
      </c>
      <c r="E275" s="31" t="s">
        <v>1237</v>
      </c>
      <c r="F275" s="31">
        <v>16615</v>
      </c>
      <c r="G275" s="31">
        <v>4</v>
      </c>
      <c r="H275" s="31" t="s">
        <v>305</v>
      </c>
      <c r="I275" s="31" t="s">
        <v>1348</v>
      </c>
      <c r="J275" s="31"/>
      <c r="K275" s="31" t="s">
        <v>1349</v>
      </c>
      <c r="L275" s="31" t="s">
        <v>308</v>
      </c>
      <c r="N275" s="31" t="s">
        <v>1350</v>
      </c>
      <c r="O275" s="31" t="s">
        <v>310</v>
      </c>
      <c r="P275" s="7">
        <v>20000</v>
      </c>
      <c r="AB275" s="31" t="s">
        <v>1350</v>
      </c>
      <c r="AC275" s="31" t="s">
        <v>310</v>
      </c>
      <c r="AD275" s="31" t="s">
        <v>310</v>
      </c>
      <c r="AE275" s="31" t="s">
        <v>310</v>
      </c>
      <c r="AF275" s="31" t="s">
        <v>310</v>
      </c>
      <c r="AJ275" s="7">
        <v>20000</v>
      </c>
      <c r="AK275" s="7">
        <v>20000</v>
      </c>
      <c r="AL275" s="7">
        <v>20000</v>
      </c>
      <c r="AM275" s="7">
        <v>20000</v>
      </c>
      <c r="AN275" s="7">
        <v>20000</v>
      </c>
      <c r="AO275" s="7">
        <f t="shared" si="8"/>
        <v>0</v>
      </c>
      <c r="BI275" s="38"/>
      <c r="BJ275" s="32">
        <f t="shared" si="9"/>
        <v>0</v>
      </c>
      <c r="BK275" s="32"/>
      <c r="BL275" s="38"/>
      <c r="BM275" s="38"/>
    </row>
    <row r="276" spans="1:65" ht="12.75" customHeight="1" x14ac:dyDescent="0.2">
      <c r="A276" s="31">
        <v>88281</v>
      </c>
      <c r="B276" s="31" t="s">
        <v>875</v>
      </c>
      <c r="C276" s="31" t="s">
        <v>876</v>
      </c>
      <c r="D276" s="31" t="s">
        <v>1347</v>
      </c>
      <c r="E276" s="31" t="s">
        <v>1237</v>
      </c>
      <c r="F276" s="31">
        <v>16615</v>
      </c>
      <c r="G276" s="31">
        <v>4</v>
      </c>
      <c r="H276" s="31" t="s">
        <v>305</v>
      </c>
      <c r="I276" s="31" t="s">
        <v>1351</v>
      </c>
      <c r="J276" s="31"/>
      <c r="K276" s="31" t="s">
        <v>1352</v>
      </c>
      <c r="L276" s="31" t="s">
        <v>308</v>
      </c>
      <c r="N276" s="31" t="s">
        <v>569</v>
      </c>
      <c r="O276" s="31" t="s">
        <v>310</v>
      </c>
      <c r="P276" s="7">
        <v>40000</v>
      </c>
      <c r="AB276" s="31" t="s">
        <v>569</v>
      </c>
      <c r="AC276" s="31" t="s">
        <v>310</v>
      </c>
      <c r="AD276" s="31" t="s">
        <v>310</v>
      </c>
      <c r="AE276" s="31" t="s">
        <v>310</v>
      </c>
      <c r="AF276" s="31" t="s">
        <v>310</v>
      </c>
      <c r="AJ276" s="7">
        <v>40000</v>
      </c>
      <c r="AK276" s="7">
        <v>40000</v>
      </c>
      <c r="AL276" s="7">
        <v>40000</v>
      </c>
      <c r="AM276" s="7">
        <v>40000</v>
      </c>
      <c r="AN276" s="7">
        <v>40000</v>
      </c>
      <c r="AO276" s="7">
        <f t="shared" si="8"/>
        <v>0</v>
      </c>
      <c r="BI276" s="38"/>
      <c r="BJ276" s="32">
        <f t="shared" si="9"/>
        <v>0</v>
      </c>
      <c r="BK276" s="32"/>
      <c r="BL276" s="38"/>
      <c r="BM276" s="38"/>
    </row>
    <row r="277" spans="1:65" ht="12.75" customHeight="1" x14ac:dyDescent="0.2">
      <c r="A277" s="31">
        <v>88282</v>
      </c>
      <c r="B277" s="31" t="s">
        <v>946</v>
      </c>
      <c r="C277" s="31" t="s">
        <v>947</v>
      </c>
      <c r="D277" s="31" t="s">
        <v>1347</v>
      </c>
      <c r="E277" s="31" t="s">
        <v>1237</v>
      </c>
      <c r="F277" s="31">
        <v>16615</v>
      </c>
      <c r="G277" s="31">
        <v>4</v>
      </c>
      <c r="H277" s="31" t="s">
        <v>305</v>
      </c>
      <c r="I277" s="31" t="s">
        <v>1353</v>
      </c>
      <c r="J277" s="31"/>
      <c r="K277" s="31" t="s">
        <v>1354</v>
      </c>
      <c r="L277" s="31" t="s">
        <v>308</v>
      </c>
      <c r="N277" s="31" t="s">
        <v>362</v>
      </c>
      <c r="O277" s="31" t="s">
        <v>310</v>
      </c>
      <c r="P277" s="7">
        <v>367000</v>
      </c>
      <c r="AB277" s="31" t="s">
        <v>362</v>
      </c>
      <c r="AC277" s="31" t="s">
        <v>310</v>
      </c>
      <c r="AD277" s="31" t="s">
        <v>310</v>
      </c>
      <c r="AE277" s="31" t="s">
        <v>310</v>
      </c>
      <c r="AF277" s="31" t="s">
        <v>310</v>
      </c>
      <c r="AJ277" s="7">
        <v>367000</v>
      </c>
      <c r="AK277" s="7">
        <v>367000</v>
      </c>
      <c r="AL277" s="7">
        <v>367000</v>
      </c>
      <c r="AM277" s="7">
        <v>367000</v>
      </c>
      <c r="AN277" s="7">
        <v>367000</v>
      </c>
      <c r="AO277" s="7">
        <f t="shared" si="8"/>
        <v>0</v>
      </c>
      <c r="BI277" s="38"/>
      <c r="BJ277" s="32">
        <f t="shared" si="9"/>
        <v>0</v>
      </c>
      <c r="BK277" s="32"/>
      <c r="BL277" s="38"/>
      <c r="BM277" s="38"/>
    </row>
    <row r="278" spans="1:65" ht="12.75" customHeight="1" x14ac:dyDescent="0.2">
      <c r="A278" s="31">
        <v>88267</v>
      </c>
      <c r="B278" s="31" t="s">
        <v>510</v>
      </c>
      <c r="C278" s="31" t="s">
        <v>511</v>
      </c>
      <c r="D278" s="31" t="s">
        <v>1347</v>
      </c>
      <c r="E278" s="31" t="s">
        <v>1237</v>
      </c>
      <c r="F278" s="31">
        <v>16615</v>
      </c>
      <c r="G278" s="31">
        <v>4</v>
      </c>
      <c r="H278" s="31" t="s">
        <v>305</v>
      </c>
      <c r="I278" s="31" t="s">
        <v>1355</v>
      </c>
      <c r="J278" s="31"/>
      <c r="K278" s="31" t="s">
        <v>1356</v>
      </c>
      <c r="L278" s="31" t="s">
        <v>308</v>
      </c>
      <c r="N278" s="31" t="s">
        <v>362</v>
      </c>
      <c r="O278" s="31" t="s">
        <v>310</v>
      </c>
      <c r="P278" s="7">
        <v>162000</v>
      </c>
      <c r="AB278" s="31" t="s">
        <v>362</v>
      </c>
      <c r="AC278" s="31" t="s">
        <v>310</v>
      </c>
      <c r="AD278" s="31" t="s">
        <v>310</v>
      </c>
      <c r="AE278" s="31" t="s">
        <v>310</v>
      </c>
      <c r="AF278" s="31" t="s">
        <v>310</v>
      </c>
      <c r="AJ278" s="7">
        <v>162000</v>
      </c>
      <c r="AK278" s="7">
        <v>162000</v>
      </c>
      <c r="AL278" s="7">
        <v>162000</v>
      </c>
      <c r="AM278" s="7">
        <v>162000</v>
      </c>
      <c r="AN278" s="7">
        <v>162000</v>
      </c>
      <c r="AO278" s="7">
        <f t="shared" si="8"/>
        <v>0</v>
      </c>
      <c r="BI278" s="38"/>
      <c r="BJ278" s="32">
        <f t="shared" si="9"/>
        <v>0</v>
      </c>
      <c r="BK278" s="32"/>
      <c r="BL278" s="38"/>
      <c r="BM278" s="38"/>
    </row>
    <row r="279" spans="1:65" ht="12.75" customHeight="1" x14ac:dyDescent="0.2">
      <c r="A279" s="31">
        <v>88270</v>
      </c>
      <c r="B279" s="31" t="s">
        <v>860</v>
      </c>
      <c r="C279" s="31" t="s">
        <v>861</v>
      </c>
      <c r="D279" s="31" t="s">
        <v>1347</v>
      </c>
      <c r="E279" s="31" t="s">
        <v>1237</v>
      </c>
      <c r="F279" s="31">
        <v>16615</v>
      </c>
      <c r="G279" s="31">
        <v>4</v>
      </c>
      <c r="H279" s="31" t="s">
        <v>305</v>
      </c>
      <c r="I279" s="31" t="s">
        <v>1357</v>
      </c>
      <c r="J279" s="31"/>
      <c r="K279" s="31" t="s">
        <v>1358</v>
      </c>
      <c r="L279" s="31" t="s">
        <v>308</v>
      </c>
      <c r="N279" s="31" t="s">
        <v>362</v>
      </c>
      <c r="O279" s="31" t="s">
        <v>310</v>
      </c>
      <c r="P279" s="7">
        <v>1391000</v>
      </c>
      <c r="AB279" s="31" t="s">
        <v>362</v>
      </c>
      <c r="AC279" s="31" t="s">
        <v>310</v>
      </c>
      <c r="AD279" s="31" t="s">
        <v>310</v>
      </c>
      <c r="AE279" s="31" t="s">
        <v>310</v>
      </c>
      <c r="AF279" s="31" t="s">
        <v>310</v>
      </c>
      <c r="AJ279" s="7">
        <v>1391000</v>
      </c>
      <c r="AK279" s="7">
        <v>1391000</v>
      </c>
      <c r="AL279" s="7">
        <v>1391000</v>
      </c>
      <c r="AM279" s="7">
        <v>1391000</v>
      </c>
      <c r="AN279" s="7">
        <v>1391000</v>
      </c>
      <c r="AO279" s="7">
        <f t="shared" si="8"/>
        <v>0</v>
      </c>
      <c r="BI279" s="38"/>
      <c r="BJ279" s="32">
        <f t="shared" si="9"/>
        <v>0</v>
      </c>
      <c r="BK279" s="32"/>
      <c r="BL279" s="38"/>
      <c r="BM279" s="38"/>
    </row>
    <row r="280" spans="1:65" ht="12.75" customHeight="1" x14ac:dyDescent="0.2">
      <c r="A280" s="31">
        <v>88333</v>
      </c>
      <c r="B280" s="31" t="s">
        <v>917</v>
      </c>
      <c r="C280" s="31" t="s">
        <v>918</v>
      </c>
      <c r="D280" s="31" t="s">
        <v>1347</v>
      </c>
      <c r="E280" s="31" t="s">
        <v>1237</v>
      </c>
      <c r="F280" s="31">
        <v>16615</v>
      </c>
      <c r="G280" s="31">
        <v>4</v>
      </c>
      <c r="H280" s="31" t="s">
        <v>305</v>
      </c>
      <c r="I280" s="31" t="s">
        <v>1359</v>
      </c>
      <c r="J280" s="31"/>
      <c r="K280" s="31" t="s">
        <v>1360</v>
      </c>
      <c r="L280" s="31" t="s">
        <v>308</v>
      </c>
      <c r="N280" s="31" t="s">
        <v>466</v>
      </c>
      <c r="O280" s="31" t="s">
        <v>310</v>
      </c>
      <c r="P280" s="7">
        <v>30000</v>
      </c>
      <c r="AB280" s="31" t="s">
        <v>466</v>
      </c>
      <c r="AC280" s="31" t="s">
        <v>310</v>
      </c>
      <c r="AD280" s="31" t="s">
        <v>310</v>
      </c>
      <c r="AE280" s="31" t="s">
        <v>310</v>
      </c>
      <c r="AF280" s="31" t="s">
        <v>310</v>
      </c>
      <c r="AJ280" s="7">
        <v>30000</v>
      </c>
      <c r="AK280" s="7">
        <v>30000</v>
      </c>
      <c r="AL280" s="7">
        <v>30000</v>
      </c>
      <c r="AM280" s="7">
        <v>30000</v>
      </c>
      <c r="AN280" s="7">
        <v>30000</v>
      </c>
      <c r="AO280" s="7">
        <f t="shared" si="8"/>
        <v>0</v>
      </c>
      <c r="BI280" s="38"/>
      <c r="BJ280" s="32">
        <f t="shared" si="9"/>
        <v>0</v>
      </c>
      <c r="BK280" s="32"/>
      <c r="BL280" s="38"/>
      <c r="BM280" s="38"/>
    </row>
    <row r="281" spans="1:65" ht="12.75" customHeight="1" x14ac:dyDescent="0.2">
      <c r="A281" s="31">
        <v>88334</v>
      </c>
      <c r="B281" s="31" t="s">
        <v>917</v>
      </c>
      <c r="C281" s="31" t="s">
        <v>918</v>
      </c>
      <c r="D281" s="31" t="s">
        <v>1347</v>
      </c>
      <c r="E281" s="31" t="s">
        <v>1237</v>
      </c>
      <c r="F281" s="31">
        <v>16615</v>
      </c>
      <c r="G281" s="31">
        <v>4</v>
      </c>
      <c r="H281" s="31" t="s">
        <v>305</v>
      </c>
      <c r="I281" s="31" t="s">
        <v>1361</v>
      </c>
      <c r="J281" s="31"/>
      <c r="K281" s="31" t="s">
        <v>1362</v>
      </c>
      <c r="L281" s="31" t="s">
        <v>308</v>
      </c>
      <c r="N281" s="31" t="s">
        <v>362</v>
      </c>
      <c r="O281" s="31" t="s">
        <v>310</v>
      </c>
      <c r="P281" s="7">
        <v>130000</v>
      </c>
      <c r="AB281" s="31" t="s">
        <v>362</v>
      </c>
      <c r="AC281" s="31" t="s">
        <v>310</v>
      </c>
      <c r="AD281" s="31" t="s">
        <v>310</v>
      </c>
      <c r="AE281" s="31" t="s">
        <v>310</v>
      </c>
      <c r="AF281" s="31" t="s">
        <v>310</v>
      </c>
      <c r="AJ281" s="7">
        <v>130000</v>
      </c>
      <c r="AK281" s="7">
        <v>130000</v>
      </c>
      <c r="AL281" s="7">
        <v>130000</v>
      </c>
      <c r="AM281" s="7">
        <v>130000</v>
      </c>
      <c r="AN281" s="7">
        <v>130000</v>
      </c>
      <c r="AO281" s="7">
        <f t="shared" si="8"/>
        <v>0</v>
      </c>
      <c r="BJ281" s="32">
        <f t="shared" si="9"/>
        <v>0</v>
      </c>
      <c r="BK281" s="32"/>
      <c r="BL281" s="31"/>
    </row>
    <row r="282" spans="1:65" ht="12.75" customHeight="1" x14ac:dyDescent="0.2">
      <c r="A282" s="31">
        <v>88306</v>
      </c>
      <c r="B282" s="31" t="s">
        <v>860</v>
      </c>
      <c r="C282" s="31" t="s">
        <v>861</v>
      </c>
      <c r="D282" s="31" t="s">
        <v>1347</v>
      </c>
      <c r="E282" s="31" t="s">
        <v>1237</v>
      </c>
      <c r="F282" s="31">
        <v>16615</v>
      </c>
      <c r="G282" s="31">
        <v>4</v>
      </c>
      <c r="H282" s="31" t="s">
        <v>305</v>
      </c>
      <c r="I282" s="31" t="s">
        <v>1363</v>
      </c>
      <c r="J282" s="31"/>
      <c r="K282" s="31" t="s">
        <v>1364</v>
      </c>
      <c r="L282" s="31" t="s">
        <v>308</v>
      </c>
      <c r="N282" s="31" t="s">
        <v>362</v>
      </c>
      <c r="O282" s="31" t="s">
        <v>310</v>
      </c>
      <c r="P282" s="7">
        <v>123000</v>
      </c>
      <c r="AB282" s="31" t="s">
        <v>362</v>
      </c>
      <c r="AC282" s="31" t="s">
        <v>310</v>
      </c>
      <c r="AD282" s="31" t="s">
        <v>310</v>
      </c>
      <c r="AE282" s="31" t="s">
        <v>310</v>
      </c>
      <c r="AF282" s="31" t="s">
        <v>310</v>
      </c>
      <c r="AJ282" s="7">
        <v>123000</v>
      </c>
      <c r="AK282" s="7">
        <v>123000</v>
      </c>
      <c r="AL282" s="7">
        <v>123000</v>
      </c>
      <c r="AM282" s="7">
        <v>123000</v>
      </c>
      <c r="AN282" s="7">
        <v>123000</v>
      </c>
      <c r="AO282" s="7">
        <f t="shared" si="8"/>
        <v>0</v>
      </c>
      <c r="BJ282" s="32">
        <f t="shared" si="9"/>
        <v>0</v>
      </c>
      <c r="BK282" s="32"/>
      <c r="BL282" s="31"/>
    </row>
    <row r="283" spans="1:65" ht="12.75" customHeight="1" x14ac:dyDescent="0.2">
      <c r="A283" s="31">
        <v>88300</v>
      </c>
      <c r="B283" s="31" t="s">
        <v>879</v>
      </c>
      <c r="C283" s="31" t="s">
        <v>880</v>
      </c>
      <c r="D283" s="31" t="s">
        <v>1347</v>
      </c>
      <c r="E283" s="31" t="s">
        <v>1237</v>
      </c>
      <c r="F283" s="31">
        <v>16615</v>
      </c>
      <c r="G283" s="31">
        <v>4</v>
      </c>
      <c r="H283" s="31" t="s">
        <v>305</v>
      </c>
      <c r="I283" s="31" t="s">
        <v>1365</v>
      </c>
      <c r="J283" s="31"/>
      <c r="K283" s="31" t="s">
        <v>1366</v>
      </c>
      <c r="L283" s="31" t="s">
        <v>308</v>
      </c>
      <c r="N283" s="31" t="s">
        <v>362</v>
      </c>
      <c r="O283" s="31" t="s">
        <v>310</v>
      </c>
      <c r="P283" s="7">
        <v>123000</v>
      </c>
      <c r="AB283" s="31" t="s">
        <v>362</v>
      </c>
      <c r="AC283" s="31" t="s">
        <v>310</v>
      </c>
      <c r="AD283" s="31" t="s">
        <v>310</v>
      </c>
      <c r="AE283" s="31" t="s">
        <v>310</v>
      </c>
      <c r="AF283" s="31" t="s">
        <v>310</v>
      </c>
      <c r="AJ283" s="7">
        <v>123000</v>
      </c>
      <c r="AK283" s="7">
        <v>123000</v>
      </c>
      <c r="AL283" s="7">
        <v>123000</v>
      </c>
      <c r="AM283" s="7">
        <v>123000</v>
      </c>
      <c r="AN283" s="7">
        <v>123000</v>
      </c>
      <c r="AO283" s="7">
        <f t="shared" si="8"/>
        <v>0</v>
      </c>
      <c r="BJ283" s="32">
        <f t="shared" si="9"/>
        <v>0</v>
      </c>
      <c r="BK283" s="32"/>
      <c r="BL283" s="31"/>
    </row>
    <row r="284" spans="1:65" ht="12.75" customHeight="1" x14ac:dyDescent="0.2">
      <c r="A284" s="31">
        <v>88301</v>
      </c>
      <c r="B284" s="31" t="s">
        <v>510</v>
      </c>
      <c r="C284" s="31" t="s">
        <v>511</v>
      </c>
      <c r="D284" s="31" t="s">
        <v>1347</v>
      </c>
      <c r="E284" s="31" t="s">
        <v>1237</v>
      </c>
      <c r="F284" s="31">
        <v>16615</v>
      </c>
      <c r="G284" s="31">
        <v>4</v>
      </c>
      <c r="H284" s="31" t="s">
        <v>305</v>
      </c>
      <c r="I284" s="31" t="s">
        <v>1367</v>
      </c>
      <c r="J284" s="31"/>
      <c r="K284" s="31" t="s">
        <v>1368</v>
      </c>
      <c r="L284" s="31" t="s">
        <v>308</v>
      </c>
      <c r="N284" s="31" t="s">
        <v>362</v>
      </c>
      <c r="O284" s="31" t="s">
        <v>310</v>
      </c>
      <c r="P284" s="7">
        <v>50000</v>
      </c>
      <c r="AB284" s="31" t="s">
        <v>362</v>
      </c>
      <c r="AC284" s="31" t="s">
        <v>310</v>
      </c>
      <c r="AD284" s="31" t="s">
        <v>310</v>
      </c>
      <c r="AE284" s="31" t="s">
        <v>310</v>
      </c>
      <c r="AF284" s="31" t="s">
        <v>310</v>
      </c>
      <c r="AJ284" s="7">
        <v>50000</v>
      </c>
      <c r="AK284" s="7">
        <v>50000</v>
      </c>
      <c r="AL284" s="7">
        <v>50000</v>
      </c>
      <c r="AM284" s="7">
        <v>50000</v>
      </c>
      <c r="AN284" s="7">
        <v>50000</v>
      </c>
      <c r="AO284" s="7">
        <f t="shared" si="8"/>
        <v>0</v>
      </c>
      <c r="BJ284" s="32">
        <f t="shared" si="9"/>
        <v>0</v>
      </c>
      <c r="BK284" s="32"/>
      <c r="BL284" s="31"/>
    </row>
    <row r="285" spans="1:65" ht="12.75" customHeight="1" x14ac:dyDescent="0.2">
      <c r="A285" s="31">
        <v>88298</v>
      </c>
      <c r="B285" s="31" t="s">
        <v>860</v>
      </c>
      <c r="C285" s="31" t="s">
        <v>861</v>
      </c>
      <c r="D285" s="31" t="s">
        <v>1347</v>
      </c>
      <c r="E285" s="31" t="s">
        <v>1237</v>
      </c>
      <c r="F285" s="31">
        <v>16615</v>
      </c>
      <c r="G285" s="31">
        <v>4</v>
      </c>
      <c r="H285" s="31" t="s">
        <v>305</v>
      </c>
      <c r="I285" s="31" t="s">
        <v>1369</v>
      </c>
      <c r="J285" s="31"/>
      <c r="K285" s="31" t="s">
        <v>1370</v>
      </c>
      <c r="L285" s="31" t="s">
        <v>308</v>
      </c>
      <c r="N285" s="31" t="s">
        <v>362</v>
      </c>
      <c r="O285" s="31" t="s">
        <v>310</v>
      </c>
      <c r="P285" s="7">
        <v>335000</v>
      </c>
      <c r="AB285" s="31" t="s">
        <v>362</v>
      </c>
      <c r="AC285" s="31" t="s">
        <v>310</v>
      </c>
      <c r="AD285" s="31" t="s">
        <v>310</v>
      </c>
      <c r="AE285" s="31" t="s">
        <v>310</v>
      </c>
      <c r="AF285" s="31" t="s">
        <v>310</v>
      </c>
      <c r="AJ285" s="7">
        <v>335000</v>
      </c>
      <c r="AK285" s="7">
        <v>335000</v>
      </c>
      <c r="AL285" s="7">
        <v>335000</v>
      </c>
      <c r="AM285" s="7">
        <v>335000</v>
      </c>
      <c r="AN285" s="7">
        <v>335000</v>
      </c>
      <c r="AO285" s="7">
        <f t="shared" si="8"/>
        <v>0</v>
      </c>
      <c r="BJ285" s="32">
        <f t="shared" si="9"/>
        <v>0</v>
      </c>
      <c r="BK285" s="32"/>
      <c r="BL285" s="31"/>
    </row>
    <row r="286" spans="1:65" ht="12.75" customHeight="1" x14ac:dyDescent="0.2">
      <c r="A286" s="31">
        <v>88295</v>
      </c>
      <c r="B286" s="31" t="s">
        <v>875</v>
      </c>
      <c r="C286" s="31" t="s">
        <v>876</v>
      </c>
      <c r="D286" s="31" t="s">
        <v>1347</v>
      </c>
      <c r="E286" s="31" t="s">
        <v>1237</v>
      </c>
      <c r="F286" s="31">
        <v>16615</v>
      </c>
      <c r="G286" s="31">
        <v>4</v>
      </c>
      <c r="H286" s="31" t="s">
        <v>305</v>
      </c>
      <c r="I286" s="31" t="s">
        <v>1371</v>
      </c>
      <c r="J286" s="31"/>
      <c r="K286" s="31" t="s">
        <v>1372</v>
      </c>
      <c r="L286" s="31" t="s">
        <v>308</v>
      </c>
      <c r="N286" s="31" t="s">
        <v>362</v>
      </c>
      <c r="O286" s="31" t="s">
        <v>310</v>
      </c>
      <c r="P286" s="7">
        <v>20000</v>
      </c>
      <c r="AB286" s="31" t="s">
        <v>362</v>
      </c>
      <c r="AC286" s="31" t="s">
        <v>310</v>
      </c>
      <c r="AD286" s="31" t="s">
        <v>310</v>
      </c>
      <c r="AE286" s="31" t="s">
        <v>310</v>
      </c>
      <c r="AF286" s="31" t="s">
        <v>310</v>
      </c>
      <c r="AJ286" s="7">
        <v>20000</v>
      </c>
      <c r="AK286" s="7">
        <v>20000</v>
      </c>
      <c r="AL286" s="7">
        <v>20000</v>
      </c>
      <c r="AM286" s="7">
        <v>20000</v>
      </c>
      <c r="AN286" s="7">
        <v>20000</v>
      </c>
      <c r="AO286" s="7">
        <f t="shared" si="8"/>
        <v>0</v>
      </c>
      <c r="BJ286" s="32">
        <f t="shared" si="9"/>
        <v>0</v>
      </c>
      <c r="BK286" s="32"/>
      <c r="BL286" s="31"/>
    </row>
    <row r="287" spans="1:65" ht="12.75" customHeight="1" x14ac:dyDescent="0.2">
      <c r="A287" s="31">
        <v>88293</v>
      </c>
      <c r="B287" s="31" t="s">
        <v>860</v>
      </c>
      <c r="C287" s="31" t="s">
        <v>861</v>
      </c>
      <c r="D287" s="31" t="s">
        <v>1347</v>
      </c>
      <c r="E287" s="31" t="s">
        <v>1237</v>
      </c>
      <c r="F287" s="31">
        <v>16615</v>
      </c>
      <c r="G287" s="31">
        <v>4</v>
      </c>
      <c r="H287" s="31" t="s">
        <v>305</v>
      </c>
      <c r="I287" s="31" t="s">
        <v>1373</v>
      </c>
      <c r="J287" s="31"/>
      <c r="K287" s="31" t="s">
        <v>1374</v>
      </c>
      <c r="L287" s="31" t="s">
        <v>308</v>
      </c>
      <c r="N287" s="31" t="s">
        <v>362</v>
      </c>
      <c r="O287" s="31" t="s">
        <v>310</v>
      </c>
      <c r="P287" s="7">
        <v>25000</v>
      </c>
      <c r="AB287" s="31" t="s">
        <v>362</v>
      </c>
      <c r="AC287" s="31" t="s">
        <v>310</v>
      </c>
      <c r="AD287" s="31" t="s">
        <v>310</v>
      </c>
      <c r="AE287" s="31" t="s">
        <v>310</v>
      </c>
      <c r="AF287" s="31" t="s">
        <v>310</v>
      </c>
      <c r="AJ287" s="7">
        <v>25000</v>
      </c>
      <c r="AK287" s="7">
        <v>25000</v>
      </c>
      <c r="AL287" s="7">
        <v>25000</v>
      </c>
      <c r="AM287" s="7">
        <v>25000</v>
      </c>
      <c r="AN287" s="7">
        <v>25000</v>
      </c>
      <c r="AO287" s="7">
        <f t="shared" si="8"/>
        <v>0</v>
      </c>
      <c r="BJ287" s="32">
        <f t="shared" si="9"/>
        <v>0</v>
      </c>
      <c r="BK287" s="32"/>
      <c r="BL287" s="31"/>
    </row>
    <row r="288" spans="1:65" x14ac:dyDescent="0.2">
      <c r="A288" s="31">
        <v>88284</v>
      </c>
      <c r="B288" s="31" t="s">
        <v>1136</v>
      </c>
      <c r="C288" s="31" t="s">
        <v>1137</v>
      </c>
      <c r="D288" s="31" t="s">
        <v>1347</v>
      </c>
      <c r="E288" s="31" t="s">
        <v>1237</v>
      </c>
      <c r="F288" s="31">
        <v>16615</v>
      </c>
      <c r="G288" s="31">
        <v>4</v>
      </c>
      <c r="H288" s="31" t="s">
        <v>305</v>
      </c>
      <c r="I288" s="31" t="s">
        <v>1375</v>
      </c>
      <c r="J288" s="31"/>
      <c r="K288" s="31" t="s">
        <v>1376</v>
      </c>
      <c r="L288" s="31" t="s">
        <v>308</v>
      </c>
      <c r="N288" s="31" t="s">
        <v>362</v>
      </c>
      <c r="O288" s="31" t="s">
        <v>310</v>
      </c>
      <c r="P288" s="7">
        <v>20000</v>
      </c>
      <c r="AB288" s="31" t="s">
        <v>362</v>
      </c>
      <c r="AC288" s="31" t="s">
        <v>310</v>
      </c>
      <c r="AD288" s="31" t="s">
        <v>310</v>
      </c>
      <c r="AE288" s="31" t="s">
        <v>310</v>
      </c>
      <c r="AF288" s="31" t="s">
        <v>310</v>
      </c>
      <c r="AJ288" s="7">
        <v>20000</v>
      </c>
      <c r="AK288" s="7">
        <v>20000</v>
      </c>
      <c r="AL288" s="7">
        <v>20000</v>
      </c>
      <c r="AM288" s="7">
        <v>20000</v>
      </c>
      <c r="AN288" s="7">
        <v>20000</v>
      </c>
      <c r="AO288" s="7">
        <f t="shared" si="8"/>
        <v>0</v>
      </c>
      <c r="BJ288" s="32">
        <f t="shared" si="9"/>
        <v>0</v>
      </c>
      <c r="BK288" s="32"/>
      <c r="BL288" s="31"/>
    </row>
    <row r="289" spans="1:64" x14ac:dyDescent="0.2">
      <c r="A289" s="31">
        <v>88355</v>
      </c>
      <c r="B289" s="31" t="s">
        <v>931</v>
      </c>
      <c r="C289" s="31" t="s">
        <v>932</v>
      </c>
      <c r="D289" s="31" t="s">
        <v>1347</v>
      </c>
      <c r="E289" s="31" t="s">
        <v>1237</v>
      </c>
      <c r="F289" s="31">
        <v>16615</v>
      </c>
      <c r="G289" s="31">
        <v>4</v>
      </c>
      <c r="H289" s="31" t="s">
        <v>305</v>
      </c>
      <c r="I289" s="31" t="s">
        <v>1377</v>
      </c>
      <c r="J289" s="31"/>
      <c r="K289" s="31" t="s">
        <v>1378</v>
      </c>
      <c r="L289" s="31" t="s">
        <v>308</v>
      </c>
      <c r="N289" s="31" t="s">
        <v>362</v>
      </c>
      <c r="O289" s="31" t="s">
        <v>310</v>
      </c>
      <c r="P289" s="7">
        <v>40000</v>
      </c>
      <c r="AB289" s="31" t="s">
        <v>362</v>
      </c>
      <c r="AC289" s="31" t="s">
        <v>310</v>
      </c>
      <c r="AD289" s="31" t="s">
        <v>310</v>
      </c>
      <c r="AE289" s="31" t="s">
        <v>310</v>
      </c>
      <c r="AF289" s="31" t="s">
        <v>310</v>
      </c>
      <c r="AJ289" s="7">
        <v>40000</v>
      </c>
      <c r="AK289" s="7">
        <v>40000</v>
      </c>
      <c r="AL289" s="7">
        <v>40000</v>
      </c>
      <c r="AM289" s="7">
        <v>40000</v>
      </c>
      <c r="AN289" s="7">
        <v>40000</v>
      </c>
      <c r="AO289" s="7">
        <f t="shared" si="8"/>
        <v>0</v>
      </c>
      <c r="BJ289" s="32">
        <f t="shared" si="9"/>
        <v>0</v>
      </c>
      <c r="BK289" s="32"/>
      <c r="BL289" s="31"/>
    </row>
    <row r="290" spans="1:64" x14ac:dyDescent="0.2">
      <c r="A290" s="31">
        <v>88291</v>
      </c>
      <c r="B290" s="31" t="s">
        <v>515</v>
      </c>
      <c r="C290" s="31" t="s">
        <v>516</v>
      </c>
      <c r="D290" s="31" t="s">
        <v>1347</v>
      </c>
      <c r="E290" s="31" t="s">
        <v>1237</v>
      </c>
      <c r="F290" s="31">
        <v>16615</v>
      </c>
      <c r="G290" s="31">
        <v>4</v>
      </c>
      <c r="H290" s="31" t="s">
        <v>305</v>
      </c>
      <c r="I290" s="31" t="s">
        <v>1379</v>
      </c>
      <c r="J290" s="31"/>
      <c r="K290" s="31" t="s">
        <v>1380</v>
      </c>
      <c r="L290" s="31" t="s">
        <v>308</v>
      </c>
      <c r="N290" s="31" t="s">
        <v>362</v>
      </c>
      <c r="O290" s="31" t="s">
        <v>310</v>
      </c>
      <c r="P290" s="7">
        <v>30000</v>
      </c>
      <c r="AB290" s="31" t="s">
        <v>362</v>
      </c>
      <c r="AC290" s="31" t="s">
        <v>310</v>
      </c>
      <c r="AD290" s="31" t="s">
        <v>310</v>
      </c>
      <c r="AE290" s="31" t="s">
        <v>310</v>
      </c>
      <c r="AF290" s="31" t="s">
        <v>310</v>
      </c>
      <c r="AJ290" s="7">
        <v>30000</v>
      </c>
      <c r="AK290" s="7">
        <v>30000</v>
      </c>
      <c r="AL290" s="7">
        <v>30000</v>
      </c>
      <c r="AM290" s="7">
        <v>30000</v>
      </c>
      <c r="AN290" s="7">
        <v>30000</v>
      </c>
      <c r="AO290" s="7">
        <f t="shared" si="8"/>
        <v>0</v>
      </c>
      <c r="BJ290" s="32">
        <f t="shared" si="9"/>
        <v>0</v>
      </c>
      <c r="BK290" s="32"/>
      <c r="BL290" s="31"/>
    </row>
    <row r="291" spans="1:64" x14ac:dyDescent="0.2">
      <c r="A291" s="31">
        <v>88349</v>
      </c>
      <c r="B291" s="31" t="s">
        <v>917</v>
      </c>
      <c r="C291" s="31" t="s">
        <v>918</v>
      </c>
      <c r="D291" s="31" t="s">
        <v>1347</v>
      </c>
      <c r="E291" s="31" t="s">
        <v>1237</v>
      </c>
      <c r="F291" s="31">
        <v>16615</v>
      </c>
      <c r="G291" s="31">
        <v>4</v>
      </c>
      <c r="H291" s="31" t="s">
        <v>305</v>
      </c>
      <c r="I291" s="31" t="s">
        <v>1381</v>
      </c>
      <c r="J291" s="31"/>
      <c r="K291" s="31" t="s">
        <v>1382</v>
      </c>
      <c r="L291" s="31" t="s">
        <v>308</v>
      </c>
      <c r="N291" s="31" t="s">
        <v>362</v>
      </c>
      <c r="O291" s="31" t="s">
        <v>310</v>
      </c>
      <c r="P291" s="7">
        <v>54000</v>
      </c>
      <c r="AB291" s="31" t="s">
        <v>362</v>
      </c>
      <c r="AC291" s="31" t="s">
        <v>310</v>
      </c>
      <c r="AD291" s="31" t="s">
        <v>310</v>
      </c>
      <c r="AE291" s="31" t="s">
        <v>310</v>
      </c>
      <c r="AF291" s="31" t="s">
        <v>310</v>
      </c>
      <c r="AJ291" s="7">
        <v>54000</v>
      </c>
      <c r="AK291" s="7">
        <v>54000</v>
      </c>
      <c r="AL291" s="7">
        <v>54000</v>
      </c>
      <c r="AM291" s="7">
        <v>54000</v>
      </c>
      <c r="AN291" s="7">
        <v>54000</v>
      </c>
      <c r="AO291" s="7">
        <f t="shared" si="8"/>
        <v>0</v>
      </c>
      <c r="BJ291" s="32">
        <f t="shared" si="9"/>
        <v>0</v>
      </c>
      <c r="BK291" s="32"/>
      <c r="BL291" s="31"/>
    </row>
    <row r="292" spans="1:64" x14ac:dyDescent="0.2">
      <c r="A292" s="31">
        <v>88269</v>
      </c>
      <c r="B292" s="31" t="s">
        <v>860</v>
      </c>
      <c r="C292" s="31" t="s">
        <v>861</v>
      </c>
      <c r="D292" s="31" t="s">
        <v>1383</v>
      </c>
      <c r="E292" s="31" t="s">
        <v>1237</v>
      </c>
      <c r="F292" s="31">
        <v>16615</v>
      </c>
      <c r="G292" s="31">
        <v>5</v>
      </c>
      <c r="H292" s="31" t="s">
        <v>305</v>
      </c>
      <c r="I292" s="31" t="s">
        <v>1384</v>
      </c>
      <c r="J292" s="31"/>
      <c r="K292" s="31" t="s">
        <v>1385</v>
      </c>
      <c r="L292" s="31" t="s">
        <v>308</v>
      </c>
      <c r="N292" s="31" t="s">
        <v>362</v>
      </c>
      <c r="O292" s="31" t="s">
        <v>310</v>
      </c>
      <c r="P292" s="7">
        <v>20000</v>
      </c>
      <c r="AB292" s="31" t="s">
        <v>362</v>
      </c>
      <c r="AC292" s="31" t="s">
        <v>310</v>
      </c>
      <c r="AD292" s="31" t="s">
        <v>310</v>
      </c>
      <c r="AE292" s="31" t="s">
        <v>310</v>
      </c>
      <c r="AF292" s="31" t="s">
        <v>310</v>
      </c>
      <c r="AJ292" s="7">
        <v>20000</v>
      </c>
      <c r="AK292" s="7">
        <v>20000</v>
      </c>
      <c r="AL292" s="7">
        <v>20000</v>
      </c>
      <c r="AM292" s="7">
        <v>20000</v>
      </c>
      <c r="AN292" s="7">
        <v>20000</v>
      </c>
      <c r="AO292" s="7">
        <f t="shared" si="8"/>
        <v>0</v>
      </c>
      <c r="BJ292" s="32">
        <f t="shared" si="9"/>
        <v>0</v>
      </c>
      <c r="BK292" s="32"/>
      <c r="BL292" s="31"/>
    </row>
    <row r="293" spans="1:64" x14ac:dyDescent="0.2">
      <c r="A293" s="31">
        <v>88286</v>
      </c>
      <c r="B293" s="31" t="s">
        <v>875</v>
      </c>
      <c r="C293" s="31" t="s">
        <v>876</v>
      </c>
      <c r="D293" s="31" t="s">
        <v>1383</v>
      </c>
      <c r="E293" s="31" t="s">
        <v>1237</v>
      </c>
      <c r="F293" s="31">
        <v>16615</v>
      </c>
      <c r="G293" s="31">
        <v>5</v>
      </c>
      <c r="H293" s="31" t="s">
        <v>305</v>
      </c>
      <c r="I293" s="31" t="s">
        <v>1386</v>
      </c>
      <c r="J293" s="31"/>
      <c r="K293" s="31" t="s">
        <v>1387</v>
      </c>
      <c r="L293" s="31" t="s">
        <v>308</v>
      </c>
      <c r="N293" s="31" t="s">
        <v>433</v>
      </c>
      <c r="O293" s="31" t="s">
        <v>310</v>
      </c>
      <c r="P293" s="7">
        <v>30000</v>
      </c>
      <c r="AB293" s="31" t="s">
        <v>433</v>
      </c>
      <c r="AC293" s="31" t="s">
        <v>310</v>
      </c>
      <c r="AD293" s="31" t="s">
        <v>310</v>
      </c>
      <c r="AE293" s="31" t="s">
        <v>310</v>
      </c>
      <c r="AF293" s="31" t="s">
        <v>310</v>
      </c>
      <c r="AJ293" s="7">
        <v>30000</v>
      </c>
      <c r="AK293" s="7">
        <v>30000</v>
      </c>
      <c r="AL293" s="7">
        <v>30000</v>
      </c>
      <c r="AM293" s="7">
        <v>30000</v>
      </c>
      <c r="AN293" s="7">
        <v>30000</v>
      </c>
      <c r="AO293" s="7">
        <f t="shared" si="8"/>
        <v>0</v>
      </c>
      <c r="BJ293" s="32">
        <f t="shared" si="9"/>
        <v>0</v>
      </c>
      <c r="BK293" s="32"/>
      <c r="BL293" s="31"/>
    </row>
    <row r="294" spans="1:64" x14ac:dyDescent="0.2">
      <c r="A294" s="31">
        <v>88287</v>
      </c>
      <c r="B294" s="31" t="s">
        <v>510</v>
      </c>
      <c r="C294" s="31" t="s">
        <v>511</v>
      </c>
      <c r="D294" s="31" t="s">
        <v>1383</v>
      </c>
      <c r="E294" s="31" t="s">
        <v>1237</v>
      </c>
      <c r="F294" s="31">
        <v>16615</v>
      </c>
      <c r="G294" s="31">
        <v>5</v>
      </c>
      <c r="H294" s="31" t="s">
        <v>305</v>
      </c>
      <c r="I294" s="31" t="s">
        <v>1388</v>
      </c>
      <c r="J294" s="31"/>
      <c r="K294" s="31" t="s">
        <v>1389</v>
      </c>
      <c r="L294" s="31" t="s">
        <v>308</v>
      </c>
      <c r="N294" s="31" t="s">
        <v>362</v>
      </c>
      <c r="O294" s="31" t="s">
        <v>310</v>
      </c>
      <c r="P294" s="7">
        <v>116000</v>
      </c>
      <c r="AB294" s="31" t="s">
        <v>362</v>
      </c>
      <c r="AC294" s="31" t="s">
        <v>310</v>
      </c>
      <c r="AD294" s="31" t="s">
        <v>310</v>
      </c>
      <c r="AE294" s="31" t="s">
        <v>310</v>
      </c>
      <c r="AF294" s="31" t="s">
        <v>310</v>
      </c>
      <c r="AJ294" s="7">
        <v>116000</v>
      </c>
      <c r="AK294" s="7">
        <v>116000</v>
      </c>
      <c r="AL294" s="7">
        <v>116000</v>
      </c>
      <c r="AM294" s="7">
        <v>116000</v>
      </c>
      <c r="AN294" s="7">
        <v>116000</v>
      </c>
      <c r="AO294" s="7">
        <f t="shared" si="8"/>
        <v>0</v>
      </c>
      <c r="BJ294" s="32">
        <f t="shared" si="9"/>
        <v>0</v>
      </c>
      <c r="BK294" s="32"/>
      <c r="BL294" s="31"/>
    </row>
    <row r="295" spans="1:64" x14ac:dyDescent="0.2">
      <c r="A295" s="31">
        <v>88289</v>
      </c>
      <c r="B295" s="31" t="s">
        <v>1136</v>
      </c>
      <c r="C295" s="31" t="s">
        <v>1137</v>
      </c>
      <c r="D295" s="31" t="s">
        <v>1383</v>
      </c>
      <c r="E295" s="31" t="s">
        <v>1237</v>
      </c>
      <c r="F295" s="31">
        <v>16615</v>
      </c>
      <c r="G295" s="31">
        <v>5</v>
      </c>
      <c r="H295" s="31" t="s">
        <v>305</v>
      </c>
      <c r="I295" s="31" t="s">
        <v>1390</v>
      </c>
      <c r="J295" s="31"/>
      <c r="K295" s="31" t="s">
        <v>1391</v>
      </c>
      <c r="L295" s="31" t="s">
        <v>308</v>
      </c>
      <c r="N295" s="31" t="s">
        <v>433</v>
      </c>
      <c r="O295" s="31" t="s">
        <v>310</v>
      </c>
      <c r="P295" s="7">
        <v>50000</v>
      </c>
      <c r="AB295" s="31" t="s">
        <v>433</v>
      </c>
      <c r="AC295" s="31" t="s">
        <v>310</v>
      </c>
      <c r="AD295" s="31" t="s">
        <v>310</v>
      </c>
      <c r="AE295" s="31" t="s">
        <v>310</v>
      </c>
      <c r="AF295" s="31" t="s">
        <v>310</v>
      </c>
      <c r="AJ295" s="7">
        <v>50000</v>
      </c>
      <c r="AK295" s="7">
        <v>50000</v>
      </c>
      <c r="AL295" s="7">
        <v>50000</v>
      </c>
      <c r="AM295" s="7">
        <v>50000</v>
      </c>
      <c r="AN295" s="7">
        <v>50000</v>
      </c>
      <c r="AO295" s="7">
        <f t="shared" si="8"/>
        <v>0</v>
      </c>
      <c r="BJ295" s="32">
        <f t="shared" si="9"/>
        <v>0</v>
      </c>
      <c r="BK295" s="32"/>
      <c r="BL295" s="31"/>
    </row>
    <row r="296" spans="1:64" x14ac:dyDescent="0.2">
      <c r="A296" s="31">
        <v>88290</v>
      </c>
      <c r="B296" s="31" t="s">
        <v>510</v>
      </c>
      <c r="C296" s="31" t="s">
        <v>511</v>
      </c>
      <c r="D296" s="31" t="s">
        <v>1383</v>
      </c>
      <c r="E296" s="31" t="s">
        <v>1237</v>
      </c>
      <c r="F296" s="31">
        <v>16615</v>
      </c>
      <c r="G296" s="31">
        <v>5</v>
      </c>
      <c r="H296" s="31" t="s">
        <v>305</v>
      </c>
      <c r="I296" s="31" t="s">
        <v>1392</v>
      </c>
      <c r="J296" s="31"/>
      <c r="K296" s="31" t="s">
        <v>1393</v>
      </c>
      <c r="L296" s="31" t="s">
        <v>308</v>
      </c>
      <c r="N296" s="31" t="s">
        <v>362</v>
      </c>
      <c r="O296" s="31" t="s">
        <v>310</v>
      </c>
      <c r="P296" s="7">
        <v>20000</v>
      </c>
      <c r="AB296" s="31" t="s">
        <v>362</v>
      </c>
      <c r="AC296" s="31" t="s">
        <v>310</v>
      </c>
      <c r="AD296" s="31" t="s">
        <v>310</v>
      </c>
      <c r="AE296" s="31" t="s">
        <v>310</v>
      </c>
      <c r="AF296" s="31" t="s">
        <v>310</v>
      </c>
      <c r="AJ296" s="7">
        <v>20000</v>
      </c>
      <c r="AK296" s="7">
        <v>20000</v>
      </c>
      <c r="AL296" s="7">
        <v>20000</v>
      </c>
      <c r="AM296" s="7">
        <v>20000</v>
      </c>
      <c r="AN296" s="7">
        <v>20000</v>
      </c>
      <c r="AO296" s="7">
        <f t="shared" si="8"/>
        <v>0</v>
      </c>
      <c r="BJ296" s="32">
        <f t="shared" si="9"/>
        <v>0</v>
      </c>
      <c r="BK296" s="32"/>
      <c r="BL296" s="31"/>
    </row>
    <row r="297" spans="1:64" x14ac:dyDescent="0.2">
      <c r="A297" s="31">
        <v>88336</v>
      </c>
      <c r="B297" s="31" t="s">
        <v>917</v>
      </c>
      <c r="C297" s="31" t="s">
        <v>918</v>
      </c>
      <c r="D297" s="31" t="s">
        <v>1383</v>
      </c>
      <c r="E297" s="31" t="s">
        <v>1237</v>
      </c>
      <c r="F297" s="31">
        <v>16615</v>
      </c>
      <c r="G297" s="31">
        <v>5</v>
      </c>
      <c r="H297" s="31" t="s">
        <v>305</v>
      </c>
      <c r="I297" s="31" t="s">
        <v>1394</v>
      </c>
      <c r="J297" s="31"/>
      <c r="K297" s="31" t="s">
        <v>1395</v>
      </c>
      <c r="L297" s="31" t="s">
        <v>308</v>
      </c>
      <c r="N297" s="31" t="s">
        <v>362</v>
      </c>
      <c r="O297" s="31" t="s">
        <v>310</v>
      </c>
      <c r="P297" s="7">
        <v>81000</v>
      </c>
      <c r="AB297" s="31" t="s">
        <v>362</v>
      </c>
      <c r="AC297" s="31" t="s">
        <v>310</v>
      </c>
      <c r="AD297" s="31" t="s">
        <v>310</v>
      </c>
      <c r="AE297" s="31" t="s">
        <v>310</v>
      </c>
      <c r="AF297" s="31" t="s">
        <v>310</v>
      </c>
      <c r="AJ297" s="7">
        <v>81000</v>
      </c>
      <c r="AK297" s="7">
        <v>81000</v>
      </c>
      <c r="AL297" s="7">
        <v>81000</v>
      </c>
      <c r="AM297" s="7">
        <v>81000</v>
      </c>
      <c r="AN297" s="7">
        <v>81000</v>
      </c>
      <c r="AO297" s="7">
        <f t="shared" si="8"/>
        <v>0</v>
      </c>
      <c r="BJ297" s="32">
        <f t="shared" si="9"/>
        <v>0</v>
      </c>
      <c r="BK297" s="32"/>
      <c r="BL297" s="31"/>
    </row>
    <row r="298" spans="1:64" x14ac:dyDescent="0.2">
      <c r="A298" s="31">
        <v>88332</v>
      </c>
      <c r="B298" s="31" t="s">
        <v>917</v>
      </c>
      <c r="C298" s="31" t="s">
        <v>918</v>
      </c>
      <c r="D298" s="31" t="s">
        <v>1383</v>
      </c>
      <c r="E298" s="31" t="s">
        <v>1237</v>
      </c>
      <c r="F298" s="31">
        <v>16615</v>
      </c>
      <c r="G298" s="31">
        <v>5</v>
      </c>
      <c r="H298" s="31" t="s">
        <v>305</v>
      </c>
      <c r="I298" s="31" t="s">
        <v>1146</v>
      </c>
      <c r="J298" s="31"/>
      <c r="K298" s="31" t="s">
        <v>1396</v>
      </c>
      <c r="L298" s="31" t="s">
        <v>308</v>
      </c>
      <c r="N298" s="31" t="s">
        <v>362</v>
      </c>
      <c r="O298" s="31" t="s">
        <v>310</v>
      </c>
      <c r="P298" s="7">
        <v>180000</v>
      </c>
      <c r="AB298" s="31" t="s">
        <v>362</v>
      </c>
      <c r="AC298" s="31" t="s">
        <v>310</v>
      </c>
      <c r="AD298" s="31" t="s">
        <v>310</v>
      </c>
      <c r="AE298" s="31" t="s">
        <v>310</v>
      </c>
      <c r="AF298" s="31" t="s">
        <v>310</v>
      </c>
      <c r="AJ298" s="7">
        <v>180000</v>
      </c>
      <c r="AK298" s="7">
        <v>180000</v>
      </c>
      <c r="AL298" s="7">
        <v>180000</v>
      </c>
      <c r="AM298" s="7">
        <v>180000</v>
      </c>
      <c r="AN298" s="7">
        <v>180000</v>
      </c>
      <c r="AO298" s="7">
        <f t="shared" si="8"/>
        <v>0</v>
      </c>
      <c r="BJ298" s="32">
        <f t="shared" si="9"/>
        <v>0</v>
      </c>
      <c r="BK298" s="32"/>
      <c r="BL298" s="31"/>
    </row>
    <row r="299" spans="1:64" x14ac:dyDescent="0.2">
      <c r="A299" s="31">
        <v>88329</v>
      </c>
      <c r="B299" s="31" t="s">
        <v>917</v>
      </c>
      <c r="C299" s="31" t="s">
        <v>918</v>
      </c>
      <c r="D299" s="31" t="s">
        <v>1383</v>
      </c>
      <c r="E299" s="31" t="s">
        <v>1237</v>
      </c>
      <c r="F299" s="31">
        <v>16615</v>
      </c>
      <c r="G299" s="31">
        <v>5</v>
      </c>
      <c r="H299" s="31" t="s">
        <v>305</v>
      </c>
      <c r="I299" s="31" t="s">
        <v>1397</v>
      </c>
      <c r="J299" s="31"/>
      <c r="K299" s="31" t="s">
        <v>1398</v>
      </c>
      <c r="L299" s="31" t="s">
        <v>308</v>
      </c>
      <c r="N299" s="31" t="s">
        <v>466</v>
      </c>
      <c r="O299" s="31" t="s">
        <v>310</v>
      </c>
      <c r="P299" s="7">
        <v>410000</v>
      </c>
      <c r="AB299" s="31" t="s">
        <v>466</v>
      </c>
      <c r="AC299" s="31" t="s">
        <v>310</v>
      </c>
      <c r="AD299" s="31" t="s">
        <v>310</v>
      </c>
      <c r="AE299" s="31" t="s">
        <v>310</v>
      </c>
      <c r="AF299" s="31" t="s">
        <v>310</v>
      </c>
      <c r="AJ299" s="7">
        <v>410000</v>
      </c>
      <c r="AK299" s="7">
        <v>410000</v>
      </c>
      <c r="AL299" s="7">
        <v>410000</v>
      </c>
      <c r="AM299" s="7">
        <v>410000</v>
      </c>
      <c r="AN299" s="7">
        <v>410000</v>
      </c>
      <c r="AO299" s="7">
        <f t="shared" si="8"/>
        <v>0</v>
      </c>
      <c r="BJ299" s="32">
        <f t="shared" si="9"/>
        <v>0</v>
      </c>
      <c r="BK299" s="32"/>
      <c r="BL299" s="31"/>
    </row>
    <row r="300" spans="1:64" x14ac:dyDescent="0.2">
      <c r="A300" s="31">
        <v>88348</v>
      </c>
      <c r="B300" s="31" t="s">
        <v>917</v>
      </c>
      <c r="C300" s="31" t="s">
        <v>918</v>
      </c>
      <c r="D300" s="31" t="s">
        <v>1383</v>
      </c>
      <c r="E300" s="31" t="s">
        <v>1237</v>
      </c>
      <c r="F300" s="31">
        <v>16615</v>
      </c>
      <c r="G300" s="31">
        <v>5</v>
      </c>
      <c r="H300" s="31" t="s">
        <v>305</v>
      </c>
      <c r="I300" s="31" t="s">
        <v>1399</v>
      </c>
      <c r="J300" s="31"/>
      <c r="K300" s="31" t="s">
        <v>1400</v>
      </c>
      <c r="L300" s="31" t="s">
        <v>308</v>
      </c>
      <c r="N300" s="31" t="s">
        <v>362</v>
      </c>
      <c r="O300" s="31" t="s">
        <v>310</v>
      </c>
      <c r="P300" s="7">
        <v>195000</v>
      </c>
      <c r="AB300" s="31" t="s">
        <v>362</v>
      </c>
      <c r="AC300" s="31" t="s">
        <v>310</v>
      </c>
      <c r="AD300" s="31" t="s">
        <v>310</v>
      </c>
      <c r="AE300" s="31" t="s">
        <v>310</v>
      </c>
      <c r="AF300" s="31" t="s">
        <v>310</v>
      </c>
      <c r="AJ300" s="7">
        <v>195000</v>
      </c>
      <c r="AK300" s="7">
        <v>195000</v>
      </c>
      <c r="AL300" s="7">
        <v>195000</v>
      </c>
      <c r="AM300" s="7">
        <v>195000</v>
      </c>
      <c r="AN300" s="7">
        <v>195000</v>
      </c>
      <c r="AO300" s="7">
        <f t="shared" si="8"/>
        <v>0</v>
      </c>
      <c r="BJ300" s="32">
        <f t="shared" si="9"/>
        <v>0</v>
      </c>
      <c r="BK300" s="32"/>
      <c r="BL300" s="31"/>
    </row>
    <row r="301" spans="1:64" x14ac:dyDescent="0.2">
      <c r="A301" s="31">
        <v>88345</v>
      </c>
      <c r="B301" s="31" t="s">
        <v>917</v>
      </c>
      <c r="C301" s="31" t="s">
        <v>918</v>
      </c>
      <c r="D301" s="31" t="s">
        <v>1383</v>
      </c>
      <c r="E301" s="31" t="s">
        <v>1237</v>
      </c>
      <c r="F301" s="31">
        <v>16615</v>
      </c>
      <c r="G301" s="31">
        <v>5</v>
      </c>
      <c r="H301" s="31" t="s">
        <v>305</v>
      </c>
      <c r="I301" s="31" t="s">
        <v>1401</v>
      </c>
      <c r="J301" s="31"/>
      <c r="K301" s="31" t="s">
        <v>1402</v>
      </c>
      <c r="L301" s="31" t="s">
        <v>308</v>
      </c>
      <c r="N301" s="31" t="s">
        <v>466</v>
      </c>
      <c r="O301" s="31" t="s">
        <v>310</v>
      </c>
      <c r="P301" s="7">
        <v>30000</v>
      </c>
      <c r="AB301" s="31" t="s">
        <v>466</v>
      </c>
      <c r="AC301" s="31" t="s">
        <v>310</v>
      </c>
      <c r="AD301" s="31" t="s">
        <v>310</v>
      </c>
      <c r="AE301" s="31" t="s">
        <v>310</v>
      </c>
      <c r="AF301" s="31" t="s">
        <v>310</v>
      </c>
      <c r="AJ301" s="7">
        <v>30000</v>
      </c>
      <c r="AK301" s="7">
        <v>30000</v>
      </c>
      <c r="AL301" s="7">
        <v>30000</v>
      </c>
      <c r="AM301" s="7">
        <v>30000</v>
      </c>
      <c r="AN301" s="7">
        <v>30000</v>
      </c>
      <c r="AO301" s="7">
        <f t="shared" si="8"/>
        <v>0</v>
      </c>
      <c r="BJ301" s="32">
        <f t="shared" si="9"/>
        <v>0</v>
      </c>
      <c r="BK301" s="32"/>
      <c r="BL301" s="31"/>
    </row>
    <row r="302" spans="1:64" x14ac:dyDescent="0.2">
      <c r="A302" s="31">
        <v>88346</v>
      </c>
      <c r="B302" s="31" t="s">
        <v>917</v>
      </c>
      <c r="C302" s="31" t="s">
        <v>918</v>
      </c>
      <c r="D302" s="31" t="s">
        <v>1383</v>
      </c>
      <c r="E302" s="31" t="s">
        <v>1237</v>
      </c>
      <c r="F302" s="31">
        <v>16615</v>
      </c>
      <c r="G302" s="31">
        <v>5</v>
      </c>
      <c r="H302" s="31" t="s">
        <v>305</v>
      </c>
      <c r="I302" s="31" t="s">
        <v>1403</v>
      </c>
      <c r="J302" s="31"/>
      <c r="K302" s="31" t="s">
        <v>1404</v>
      </c>
      <c r="L302" s="31" t="s">
        <v>308</v>
      </c>
      <c r="N302" s="31" t="s">
        <v>362</v>
      </c>
      <c r="O302" s="31" t="s">
        <v>310</v>
      </c>
      <c r="P302" s="7">
        <v>20000</v>
      </c>
      <c r="AB302" s="31" t="s">
        <v>362</v>
      </c>
      <c r="AC302" s="31" t="s">
        <v>310</v>
      </c>
      <c r="AD302" s="31" t="s">
        <v>310</v>
      </c>
      <c r="AE302" s="31" t="s">
        <v>310</v>
      </c>
      <c r="AF302" s="31" t="s">
        <v>310</v>
      </c>
      <c r="AJ302" s="7">
        <v>20000</v>
      </c>
      <c r="AK302" s="7">
        <v>20000</v>
      </c>
      <c r="AL302" s="7">
        <v>20000</v>
      </c>
      <c r="AM302" s="7">
        <v>20000</v>
      </c>
      <c r="AN302" s="7">
        <v>20000</v>
      </c>
      <c r="AO302" s="7">
        <f t="shared" si="8"/>
        <v>0</v>
      </c>
      <c r="BJ302" s="32">
        <f t="shared" si="9"/>
        <v>0</v>
      </c>
      <c r="BK302" s="32"/>
      <c r="BL302" s="31"/>
    </row>
    <row r="303" spans="1:64" x14ac:dyDescent="0.2">
      <c r="A303" s="31">
        <v>88391</v>
      </c>
      <c r="B303" s="31" t="s">
        <v>917</v>
      </c>
      <c r="C303" s="31" t="s">
        <v>918</v>
      </c>
      <c r="D303" s="31" t="s">
        <v>1405</v>
      </c>
      <c r="E303" s="31" t="s">
        <v>1237</v>
      </c>
      <c r="F303" s="31">
        <v>16615</v>
      </c>
      <c r="G303" s="31">
        <v>17</v>
      </c>
      <c r="H303" s="31" t="s">
        <v>305</v>
      </c>
      <c r="I303" s="31" t="s">
        <v>1406</v>
      </c>
      <c r="J303" s="31"/>
      <c r="K303" s="31" t="s">
        <v>1407</v>
      </c>
      <c r="L303" s="31" t="s">
        <v>308</v>
      </c>
      <c r="N303" s="31" t="s">
        <v>433</v>
      </c>
      <c r="O303" s="31" t="s">
        <v>310</v>
      </c>
      <c r="P303" s="7">
        <v>720000</v>
      </c>
      <c r="Q303" s="7" t="s">
        <v>320</v>
      </c>
      <c r="AB303" s="31" t="s">
        <v>433</v>
      </c>
      <c r="AC303" s="31" t="s">
        <v>310</v>
      </c>
      <c r="AD303" s="31" t="s">
        <v>310</v>
      </c>
      <c r="AE303" s="31" t="s">
        <v>310</v>
      </c>
      <c r="AF303" s="31" t="s">
        <v>310</v>
      </c>
      <c r="AJ303" s="7">
        <v>0</v>
      </c>
      <c r="AK303" s="7">
        <v>0</v>
      </c>
      <c r="AL303" s="7">
        <v>0</v>
      </c>
      <c r="AM303" s="7">
        <v>0</v>
      </c>
      <c r="AN303" s="7">
        <v>0</v>
      </c>
      <c r="AO303" s="7">
        <f t="shared" si="8"/>
        <v>0</v>
      </c>
      <c r="BJ303" s="32">
        <f t="shared" si="9"/>
        <v>0</v>
      </c>
      <c r="BK303" s="32"/>
      <c r="BL303" s="31"/>
    </row>
    <row r="304" spans="1:64" x14ac:dyDescent="0.2">
      <c r="A304" s="31">
        <v>88406</v>
      </c>
      <c r="B304" s="31" t="s">
        <v>946</v>
      </c>
      <c r="C304" s="31" t="s">
        <v>947</v>
      </c>
      <c r="D304" s="31" t="s">
        <v>1408</v>
      </c>
      <c r="E304" s="31" t="s">
        <v>1237</v>
      </c>
      <c r="F304" s="31">
        <v>16615</v>
      </c>
      <c r="G304" s="31">
        <v>36</v>
      </c>
      <c r="H304" s="31" t="s">
        <v>305</v>
      </c>
      <c r="I304" s="31" t="s">
        <v>1409</v>
      </c>
      <c r="J304" s="31"/>
      <c r="K304" s="31" t="s">
        <v>1410</v>
      </c>
      <c r="L304" s="31" t="s">
        <v>308</v>
      </c>
      <c r="N304" s="31" t="s">
        <v>433</v>
      </c>
      <c r="O304" s="31" t="s">
        <v>310</v>
      </c>
      <c r="P304" s="7">
        <v>450000</v>
      </c>
      <c r="AB304" s="31" t="s">
        <v>433</v>
      </c>
      <c r="AC304" s="31" t="s">
        <v>310</v>
      </c>
      <c r="AD304" s="31" t="s">
        <v>310</v>
      </c>
      <c r="AE304" s="31" t="s">
        <v>310</v>
      </c>
      <c r="AF304" s="31" t="s">
        <v>310</v>
      </c>
      <c r="AJ304" s="7">
        <v>450000</v>
      </c>
      <c r="AK304" s="7">
        <v>450000</v>
      </c>
      <c r="AL304" s="7">
        <v>450000</v>
      </c>
      <c r="AM304" s="7">
        <v>450000</v>
      </c>
      <c r="AN304" s="7">
        <v>450000</v>
      </c>
      <c r="AO304" s="7">
        <f t="shared" si="8"/>
        <v>0</v>
      </c>
      <c r="BJ304" s="32">
        <f t="shared" si="9"/>
        <v>0</v>
      </c>
      <c r="BK304" s="32"/>
      <c r="BL304" s="31"/>
    </row>
    <row r="305" spans="1:65" x14ac:dyDescent="0.2">
      <c r="A305" s="31">
        <v>88383</v>
      </c>
      <c r="B305" s="31" t="s">
        <v>726</v>
      </c>
      <c r="C305" s="31" t="s">
        <v>727</v>
      </c>
      <c r="D305" s="31" t="s">
        <v>1411</v>
      </c>
      <c r="E305" s="31" t="s">
        <v>1237</v>
      </c>
      <c r="F305" s="31">
        <v>16615</v>
      </c>
      <c r="G305" s="31">
        <v>40</v>
      </c>
      <c r="H305" s="31" t="s">
        <v>305</v>
      </c>
      <c r="I305" s="31" t="s">
        <v>1412</v>
      </c>
      <c r="J305" s="31"/>
      <c r="K305" s="31" t="s">
        <v>1413</v>
      </c>
      <c r="L305" s="31" t="s">
        <v>308</v>
      </c>
      <c r="N305" s="31" t="s">
        <v>433</v>
      </c>
      <c r="O305" s="31" t="s">
        <v>310</v>
      </c>
      <c r="P305" s="7">
        <v>180000</v>
      </c>
      <c r="AB305" s="31" t="s">
        <v>433</v>
      </c>
      <c r="AC305" s="31" t="s">
        <v>310</v>
      </c>
      <c r="AD305" s="31" t="s">
        <v>310</v>
      </c>
      <c r="AE305" s="31" t="s">
        <v>310</v>
      </c>
      <c r="AF305" s="31" t="s">
        <v>310</v>
      </c>
      <c r="AJ305" s="7">
        <v>180000</v>
      </c>
      <c r="AK305" s="7">
        <v>180000</v>
      </c>
      <c r="AL305" s="7">
        <v>180000</v>
      </c>
      <c r="AM305" s="7">
        <v>180000</v>
      </c>
      <c r="AN305" s="7">
        <v>180000</v>
      </c>
      <c r="AO305" s="7">
        <f t="shared" si="8"/>
        <v>0</v>
      </c>
      <c r="BJ305" s="32">
        <f t="shared" si="9"/>
        <v>0</v>
      </c>
      <c r="BK305" s="32"/>
      <c r="BL305" s="31"/>
    </row>
    <row r="306" spans="1:65" x14ac:dyDescent="0.2">
      <c r="A306" s="31">
        <v>88408</v>
      </c>
      <c r="B306" s="31" t="s">
        <v>1414</v>
      </c>
      <c r="C306" s="31" t="s">
        <v>1415</v>
      </c>
      <c r="D306" s="31" t="s">
        <v>1416</v>
      </c>
      <c r="E306" s="31" t="s">
        <v>1237</v>
      </c>
      <c r="F306" s="31">
        <v>16615</v>
      </c>
      <c r="G306" s="31">
        <v>42</v>
      </c>
      <c r="H306" s="31" t="s">
        <v>305</v>
      </c>
      <c r="I306" s="31" t="s">
        <v>1417</v>
      </c>
      <c r="J306" s="31"/>
      <c r="K306" s="31" t="s">
        <v>1418</v>
      </c>
      <c r="L306" s="31" t="s">
        <v>308</v>
      </c>
      <c r="N306" s="31" t="s">
        <v>433</v>
      </c>
      <c r="O306" s="31" t="s">
        <v>310</v>
      </c>
      <c r="P306" s="7">
        <v>6160000</v>
      </c>
      <c r="AB306" s="31" t="s">
        <v>433</v>
      </c>
      <c r="AC306" s="31" t="s">
        <v>310</v>
      </c>
      <c r="AD306" s="31" t="s">
        <v>310</v>
      </c>
      <c r="AE306" s="31" t="s">
        <v>310</v>
      </c>
      <c r="AF306" s="31" t="s">
        <v>310</v>
      </c>
      <c r="AJ306" s="7">
        <v>6160000</v>
      </c>
      <c r="AK306" s="7">
        <v>6160000</v>
      </c>
      <c r="AL306" s="7">
        <v>6160000</v>
      </c>
      <c r="AM306" s="7">
        <v>6160000</v>
      </c>
      <c r="AN306" s="7">
        <v>6160000</v>
      </c>
      <c r="AO306" s="7">
        <f t="shared" ref="AO306:AO369" si="10">AM306-AN306</f>
        <v>0</v>
      </c>
      <c r="BJ306" s="32">
        <f t="shared" si="9"/>
        <v>0</v>
      </c>
      <c r="BK306" s="32"/>
      <c r="BL306" s="31"/>
    </row>
    <row r="307" spans="1:65" x14ac:dyDescent="0.2">
      <c r="A307" s="31">
        <v>88515</v>
      </c>
      <c r="B307" s="31" t="s">
        <v>726</v>
      </c>
      <c r="C307" s="31" t="s">
        <v>727</v>
      </c>
      <c r="D307" s="31" t="s">
        <v>1419</v>
      </c>
      <c r="E307" s="31" t="s">
        <v>1237</v>
      </c>
      <c r="F307" s="31">
        <v>16615</v>
      </c>
      <c r="G307" s="31">
        <v>47</v>
      </c>
      <c r="H307" s="31" t="s">
        <v>305</v>
      </c>
      <c r="I307" s="31" t="s">
        <v>1420</v>
      </c>
      <c r="J307" s="31"/>
      <c r="K307" s="31" t="s">
        <v>1421</v>
      </c>
      <c r="L307" s="31" t="s">
        <v>308</v>
      </c>
      <c r="N307" s="31" t="s">
        <v>433</v>
      </c>
      <c r="O307" s="31" t="s">
        <v>310</v>
      </c>
      <c r="P307" s="7">
        <v>4109000</v>
      </c>
      <c r="AB307" s="31" t="s">
        <v>433</v>
      </c>
      <c r="AC307" s="31" t="s">
        <v>310</v>
      </c>
      <c r="AD307" s="31" t="s">
        <v>310</v>
      </c>
      <c r="AE307" s="31" t="s">
        <v>310</v>
      </c>
      <c r="AF307" s="31" t="s">
        <v>310</v>
      </c>
      <c r="AJ307" s="7">
        <v>4109000</v>
      </c>
      <c r="AK307" s="7">
        <v>4109000</v>
      </c>
      <c r="AL307" s="7">
        <v>4109000</v>
      </c>
      <c r="AM307" s="7">
        <v>4109000</v>
      </c>
      <c r="AN307" s="7">
        <v>4109000</v>
      </c>
      <c r="AO307" s="7">
        <f t="shared" si="10"/>
        <v>0</v>
      </c>
      <c r="BJ307" s="32">
        <f t="shared" si="9"/>
        <v>0</v>
      </c>
      <c r="BK307" s="32"/>
      <c r="BL307" s="31"/>
    </row>
    <row r="308" spans="1:65" x14ac:dyDescent="0.2">
      <c r="A308" s="31">
        <v>88519</v>
      </c>
      <c r="B308" s="31" t="s">
        <v>726</v>
      </c>
      <c r="C308" s="31" t="s">
        <v>727</v>
      </c>
      <c r="D308" s="31" t="s">
        <v>1422</v>
      </c>
      <c r="E308" s="31" t="s">
        <v>1237</v>
      </c>
      <c r="F308" s="31">
        <v>16615</v>
      </c>
      <c r="G308" s="31">
        <v>53</v>
      </c>
      <c r="H308" s="31" t="s">
        <v>305</v>
      </c>
      <c r="I308" s="31" t="s">
        <v>1423</v>
      </c>
      <c r="J308" s="31"/>
      <c r="K308" s="31" t="s">
        <v>1424</v>
      </c>
      <c r="L308" s="31" t="s">
        <v>308</v>
      </c>
      <c r="N308" s="31" t="s">
        <v>433</v>
      </c>
      <c r="O308" s="31" t="s">
        <v>310</v>
      </c>
      <c r="P308" s="7">
        <v>60000</v>
      </c>
      <c r="AB308" s="31" t="s">
        <v>433</v>
      </c>
      <c r="AC308" s="31" t="s">
        <v>310</v>
      </c>
      <c r="AD308" s="31" t="s">
        <v>310</v>
      </c>
      <c r="AE308" s="31" t="s">
        <v>310</v>
      </c>
      <c r="AF308" s="31" t="s">
        <v>310</v>
      </c>
      <c r="AJ308" s="7">
        <v>60000</v>
      </c>
      <c r="AK308" s="7">
        <v>60000</v>
      </c>
      <c r="AL308" s="7">
        <v>60000</v>
      </c>
      <c r="AM308" s="7">
        <v>60000</v>
      </c>
      <c r="AN308" s="7">
        <v>60000</v>
      </c>
      <c r="AO308" s="7">
        <f t="shared" si="10"/>
        <v>0</v>
      </c>
      <c r="BJ308" s="32">
        <f t="shared" si="9"/>
        <v>0</v>
      </c>
      <c r="BK308" s="32"/>
      <c r="BL308" s="31"/>
    </row>
    <row r="309" spans="1:65" x14ac:dyDescent="0.2">
      <c r="A309" s="31">
        <v>88521</v>
      </c>
      <c r="B309" s="31" t="s">
        <v>1425</v>
      </c>
      <c r="C309" s="31" t="s">
        <v>1426</v>
      </c>
      <c r="D309" s="31" t="s">
        <v>1427</v>
      </c>
      <c r="E309" s="31" t="s">
        <v>1237</v>
      </c>
      <c r="F309" s="31">
        <v>16615</v>
      </c>
      <c r="G309" s="31">
        <v>55</v>
      </c>
      <c r="H309" s="31" t="s">
        <v>305</v>
      </c>
      <c r="I309" s="31" t="s">
        <v>1428</v>
      </c>
      <c r="J309" s="31"/>
      <c r="K309" s="31" t="s">
        <v>1429</v>
      </c>
      <c r="L309" s="31" t="s">
        <v>308</v>
      </c>
      <c r="M309" s="31" t="s">
        <v>308</v>
      </c>
      <c r="N309" s="31" t="s">
        <v>433</v>
      </c>
      <c r="O309" s="31" t="s">
        <v>310</v>
      </c>
      <c r="P309" s="7">
        <v>30000</v>
      </c>
      <c r="R309" s="31" t="s">
        <v>433</v>
      </c>
      <c r="S309" s="31" t="s">
        <v>310</v>
      </c>
      <c r="T309" s="7">
        <v>30000</v>
      </c>
      <c r="AB309" s="31" t="s">
        <v>433</v>
      </c>
      <c r="AC309" s="31" t="s">
        <v>310</v>
      </c>
      <c r="AD309" s="31" t="s">
        <v>310</v>
      </c>
      <c r="AE309" s="31" t="s">
        <v>310</v>
      </c>
      <c r="AF309" s="31" t="s">
        <v>310</v>
      </c>
      <c r="AJ309" s="7">
        <v>30000</v>
      </c>
      <c r="AK309" s="7">
        <v>30000</v>
      </c>
      <c r="AL309" s="7">
        <v>30000</v>
      </c>
      <c r="AM309" s="7">
        <v>30000</v>
      </c>
      <c r="AN309" s="7">
        <v>30000</v>
      </c>
      <c r="AO309" s="7">
        <f t="shared" si="10"/>
        <v>0</v>
      </c>
      <c r="BJ309" s="32">
        <f t="shared" si="9"/>
        <v>0</v>
      </c>
      <c r="BK309" s="32"/>
      <c r="BL309" s="31"/>
    </row>
    <row r="310" spans="1:65" x14ac:dyDescent="0.2">
      <c r="A310" s="31">
        <v>88409</v>
      </c>
      <c r="B310" s="31" t="s">
        <v>1430</v>
      </c>
      <c r="C310" s="31" t="s">
        <v>1431</v>
      </c>
      <c r="D310" s="31" t="s">
        <v>1432</v>
      </c>
      <c r="E310" s="31" t="s">
        <v>1237</v>
      </c>
      <c r="F310" s="31">
        <v>16615</v>
      </c>
      <c r="G310" s="31">
        <v>57</v>
      </c>
      <c r="H310" s="31" t="s">
        <v>305</v>
      </c>
      <c r="I310" s="31" t="s">
        <v>1433</v>
      </c>
      <c r="J310" s="31"/>
      <c r="K310" s="31" t="s">
        <v>1434</v>
      </c>
      <c r="L310" s="31" t="s">
        <v>308</v>
      </c>
      <c r="N310" s="31" t="s">
        <v>433</v>
      </c>
      <c r="O310" s="31" t="s">
        <v>310</v>
      </c>
      <c r="P310" s="7">
        <v>1250000</v>
      </c>
      <c r="AB310" s="31" t="s">
        <v>433</v>
      </c>
      <c r="AC310" s="31" t="s">
        <v>310</v>
      </c>
      <c r="AD310" s="31" t="s">
        <v>310</v>
      </c>
      <c r="AE310" s="31" t="s">
        <v>310</v>
      </c>
      <c r="AF310" s="31" t="s">
        <v>310</v>
      </c>
      <c r="AJ310" s="7">
        <v>1250000</v>
      </c>
      <c r="AK310" s="7">
        <v>1250000</v>
      </c>
      <c r="AL310" s="7">
        <v>1250000</v>
      </c>
      <c r="AM310" s="7">
        <v>1250000</v>
      </c>
      <c r="AN310" s="7">
        <v>1250000</v>
      </c>
      <c r="AO310" s="7">
        <f t="shared" si="10"/>
        <v>0</v>
      </c>
      <c r="BJ310" s="32">
        <f t="shared" si="9"/>
        <v>0</v>
      </c>
      <c r="BK310" s="32"/>
      <c r="BL310" s="31"/>
    </row>
    <row r="311" spans="1:65" ht="12.75" customHeight="1" x14ac:dyDescent="0.2">
      <c r="A311" s="31">
        <v>3125</v>
      </c>
      <c r="B311" s="31" t="s">
        <v>1435</v>
      </c>
      <c r="C311" s="31" t="s">
        <v>1436</v>
      </c>
      <c r="D311" s="31" t="s">
        <v>1437</v>
      </c>
      <c r="E311" s="31" t="s">
        <v>1438</v>
      </c>
      <c r="F311" s="31">
        <v>18058</v>
      </c>
      <c r="G311" s="31">
        <v>0</v>
      </c>
      <c r="H311" s="31" t="s">
        <v>320</v>
      </c>
      <c r="I311" s="31" t="s">
        <v>1439</v>
      </c>
      <c r="J311" s="31"/>
      <c r="K311" s="31" t="s">
        <v>1440</v>
      </c>
      <c r="L311" s="31" t="s">
        <v>308</v>
      </c>
      <c r="N311" s="31" t="s">
        <v>362</v>
      </c>
      <c r="O311" s="31" t="s">
        <v>310</v>
      </c>
      <c r="P311" s="8">
        <v>880000</v>
      </c>
      <c r="Q311" s="8"/>
      <c r="AB311" s="31" t="s">
        <v>362</v>
      </c>
      <c r="AC311" s="31" t="s">
        <v>310</v>
      </c>
      <c r="AD311" s="31" t="s">
        <v>310</v>
      </c>
      <c r="AE311" s="31" t="s">
        <v>310</v>
      </c>
      <c r="AF311" s="31" t="s">
        <v>310</v>
      </c>
      <c r="AJ311" s="7">
        <v>880000</v>
      </c>
      <c r="AK311" s="7">
        <v>880000</v>
      </c>
      <c r="AL311" s="7">
        <v>880000</v>
      </c>
      <c r="AM311" s="7">
        <v>880000</v>
      </c>
      <c r="AN311" s="7">
        <v>880000</v>
      </c>
      <c r="AO311" s="7">
        <f t="shared" si="10"/>
        <v>0</v>
      </c>
      <c r="BI311" s="38"/>
      <c r="BJ311" s="32">
        <f t="shared" si="9"/>
        <v>0</v>
      </c>
      <c r="BK311" s="32"/>
      <c r="BL311" s="38"/>
      <c r="BM311" s="38"/>
    </row>
    <row r="312" spans="1:65" ht="12.75" customHeight="1" x14ac:dyDescent="0.2">
      <c r="A312" s="31">
        <v>1576</v>
      </c>
      <c r="B312" s="31" t="s">
        <v>1441</v>
      </c>
      <c r="C312" s="31" t="s">
        <v>1442</v>
      </c>
      <c r="D312" s="31" t="s">
        <v>1443</v>
      </c>
      <c r="E312" s="31" t="s">
        <v>522</v>
      </c>
      <c r="F312" s="31">
        <v>155</v>
      </c>
      <c r="G312" s="31">
        <v>0</v>
      </c>
      <c r="H312" s="31" t="s">
        <v>320</v>
      </c>
      <c r="I312" s="31" t="s">
        <v>1444</v>
      </c>
      <c r="J312" s="31"/>
      <c r="K312" s="31" t="s">
        <v>1445</v>
      </c>
      <c r="L312" s="31" t="s">
        <v>308</v>
      </c>
      <c r="N312" s="31" t="s">
        <v>1446</v>
      </c>
      <c r="O312" s="31" t="s">
        <v>1447</v>
      </c>
      <c r="P312" s="7">
        <v>3010000</v>
      </c>
      <c r="AB312" s="31" t="s">
        <v>1446</v>
      </c>
      <c r="AC312" s="31" t="s">
        <v>1447</v>
      </c>
      <c r="AD312" s="31" t="s">
        <v>1447</v>
      </c>
      <c r="AE312" s="31" t="s">
        <v>1447</v>
      </c>
      <c r="AF312" s="31" t="s">
        <v>1447</v>
      </c>
      <c r="AJ312" s="7">
        <v>3010000</v>
      </c>
      <c r="AK312" s="7">
        <v>3010000</v>
      </c>
      <c r="AL312" s="7">
        <v>3010000</v>
      </c>
      <c r="AM312" s="7">
        <v>3010000</v>
      </c>
      <c r="AN312" s="7">
        <v>3010000</v>
      </c>
      <c r="AO312" s="7">
        <f t="shared" si="10"/>
        <v>0</v>
      </c>
      <c r="BJ312" s="32">
        <f t="shared" si="9"/>
        <v>0</v>
      </c>
      <c r="BK312" s="32"/>
      <c r="BL312" s="31"/>
    </row>
    <row r="313" spans="1:65" ht="12.75" customHeight="1" x14ac:dyDescent="0.2">
      <c r="A313" s="31">
        <v>4092</v>
      </c>
      <c r="B313" s="31" t="s">
        <v>1448</v>
      </c>
      <c r="C313" s="31" t="s">
        <v>1449</v>
      </c>
      <c r="D313" s="31" t="s">
        <v>1450</v>
      </c>
      <c r="E313" s="31" t="s">
        <v>304</v>
      </c>
      <c r="F313" s="31">
        <v>166</v>
      </c>
      <c r="G313" s="31">
        <v>0</v>
      </c>
      <c r="H313" s="31" t="s">
        <v>305</v>
      </c>
      <c r="I313" s="31" t="s">
        <v>1451</v>
      </c>
      <c r="J313" s="31"/>
      <c r="K313" s="31" t="s">
        <v>1452</v>
      </c>
      <c r="L313" s="31" t="s">
        <v>308</v>
      </c>
      <c r="N313" s="31" t="s">
        <v>1446</v>
      </c>
      <c r="O313" s="31" t="s">
        <v>1447</v>
      </c>
      <c r="P313" s="7">
        <v>3763000</v>
      </c>
      <c r="AB313" s="31" t="s">
        <v>1446</v>
      </c>
      <c r="AC313" s="31" t="s">
        <v>1447</v>
      </c>
      <c r="AD313" s="31" t="s">
        <v>1447</v>
      </c>
      <c r="AE313" s="31" t="s">
        <v>1447</v>
      </c>
      <c r="AF313" s="31" t="s">
        <v>1447</v>
      </c>
      <c r="AJ313" s="7">
        <v>3763000</v>
      </c>
      <c r="AK313" s="7">
        <v>3763000</v>
      </c>
      <c r="AL313" s="7">
        <v>3763000</v>
      </c>
      <c r="AM313" s="7">
        <v>3763000</v>
      </c>
      <c r="AN313" s="7">
        <v>3763000</v>
      </c>
      <c r="AO313" s="7">
        <f t="shared" si="10"/>
        <v>0</v>
      </c>
      <c r="BJ313" s="32">
        <f t="shared" si="9"/>
        <v>0</v>
      </c>
      <c r="BK313" s="32"/>
      <c r="BL313" s="31"/>
    </row>
    <row r="314" spans="1:65" x14ac:dyDescent="0.2">
      <c r="A314" s="31">
        <v>1404</v>
      </c>
      <c r="B314" s="31" t="s">
        <v>1453</v>
      </c>
      <c r="C314" s="31" t="s">
        <v>1454</v>
      </c>
      <c r="D314" s="31" t="s">
        <v>1455</v>
      </c>
      <c r="E314" s="31" t="s">
        <v>319</v>
      </c>
      <c r="F314" s="31">
        <v>175</v>
      </c>
      <c r="G314" s="31">
        <v>0</v>
      </c>
      <c r="H314" s="31" t="s">
        <v>305</v>
      </c>
      <c r="I314" s="31" t="s">
        <v>1456</v>
      </c>
      <c r="J314" s="31"/>
      <c r="K314" s="31" t="s">
        <v>1457</v>
      </c>
      <c r="L314" s="31" t="s">
        <v>308</v>
      </c>
      <c r="N314" s="31" t="s">
        <v>1446</v>
      </c>
      <c r="O314" s="31" t="s">
        <v>1447</v>
      </c>
      <c r="P314" s="7">
        <v>2130000</v>
      </c>
      <c r="AB314" s="31" t="s">
        <v>1446</v>
      </c>
      <c r="AC314" s="31" t="s">
        <v>1447</v>
      </c>
      <c r="AD314" s="31" t="s">
        <v>1447</v>
      </c>
      <c r="AE314" s="31" t="s">
        <v>1447</v>
      </c>
      <c r="AF314" s="31" t="s">
        <v>1447</v>
      </c>
      <c r="AJ314" s="7">
        <v>2130000</v>
      </c>
      <c r="AK314" s="7">
        <v>2130000</v>
      </c>
      <c r="AL314" s="7">
        <v>2130000</v>
      </c>
      <c r="AM314" s="7">
        <v>2130000</v>
      </c>
      <c r="AN314" s="7">
        <v>2130000</v>
      </c>
      <c r="AO314" s="7">
        <f t="shared" si="10"/>
        <v>0</v>
      </c>
      <c r="BJ314" s="32">
        <f t="shared" si="9"/>
        <v>0</v>
      </c>
      <c r="BK314" s="32"/>
      <c r="BL314" s="31"/>
    </row>
    <row r="315" spans="1:65" ht="12.75" customHeight="1" x14ac:dyDescent="0.2">
      <c r="A315" s="31">
        <v>2355</v>
      </c>
      <c r="B315" s="31" t="s">
        <v>1458</v>
      </c>
      <c r="C315" s="31" t="s">
        <v>1459</v>
      </c>
      <c r="D315" s="31" t="s">
        <v>1460</v>
      </c>
      <c r="E315" s="31" t="s">
        <v>319</v>
      </c>
      <c r="F315" s="31">
        <v>176</v>
      </c>
      <c r="G315" s="31">
        <v>0</v>
      </c>
      <c r="H315" s="31" t="s">
        <v>305</v>
      </c>
      <c r="I315" s="31" t="s">
        <v>1461</v>
      </c>
      <c r="J315" s="31"/>
      <c r="K315" s="31" t="s">
        <v>1462</v>
      </c>
      <c r="L315" s="31" t="s">
        <v>308</v>
      </c>
      <c r="N315" s="31" t="s">
        <v>1446</v>
      </c>
      <c r="O315" s="31" t="s">
        <v>1447</v>
      </c>
      <c r="P315" s="7">
        <v>1570000</v>
      </c>
      <c r="AB315" s="31" t="s">
        <v>1446</v>
      </c>
      <c r="AC315" s="31" t="s">
        <v>1447</v>
      </c>
      <c r="AD315" s="31" t="s">
        <v>1447</v>
      </c>
      <c r="AE315" s="31" t="s">
        <v>1447</v>
      </c>
      <c r="AF315" s="31" t="s">
        <v>1447</v>
      </c>
      <c r="AJ315" s="7">
        <v>1570000</v>
      </c>
      <c r="AK315" s="7">
        <v>1570000</v>
      </c>
      <c r="AL315" s="7">
        <v>1570000</v>
      </c>
      <c r="AM315" s="7">
        <v>1570000</v>
      </c>
      <c r="AN315" s="7">
        <v>1570000</v>
      </c>
      <c r="AO315" s="7">
        <f t="shared" si="10"/>
        <v>0</v>
      </c>
      <c r="BJ315" s="32">
        <f t="shared" si="9"/>
        <v>0</v>
      </c>
      <c r="BK315" s="32"/>
      <c r="BL315" s="31"/>
    </row>
    <row r="316" spans="1:65" x14ac:dyDescent="0.2">
      <c r="A316" s="31">
        <v>1835</v>
      </c>
      <c r="B316" s="31" t="s">
        <v>1463</v>
      </c>
      <c r="C316" s="31" t="s">
        <v>1464</v>
      </c>
      <c r="D316" s="31" t="s">
        <v>1465</v>
      </c>
      <c r="E316" s="31" t="s">
        <v>319</v>
      </c>
      <c r="F316" s="31">
        <v>177</v>
      </c>
      <c r="G316" s="31">
        <v>0</v>
      </c>
      <c r="H316" s="31" t="s">
        <v>320</v>
      </c>
      <c r="I316" s="31" t="s">
        <v>1456</v>
      </c>
      <c r="J316" s="31"/>
      <c r="K316" s="31" t="s">
        <v>1466</v>
      </c>
      <c r="L316" s="31" t="s">
        <v>308</v>
      </c>
      <c r="N316" s="31" t="s">
        <v>1446</v>
      </c>
      <c r="O316" s="31" t="s">
        <v>1447</v>
      </c>
      <c r="P316" s="7">
        <v>1057000</v>
      </c>
      <c r="AB316" s="31" t="s">
        <v>1446</v>
      </c>
      <c r="AC316" s="31" t="s">
        <v>1447</v>
      </c>
      <c r="AD316" s="31" t="s">
        <v>1447</v>
      </c>
      <c r="AE316" s="31" t="s">
        <v>1447</v>
      </c>
      <c r="AF316" s="31" t="s">
        <v>1447</v>
      </c>
      <c r="AJ316" s="7">
        <v>1057000</v>
      </c>
      <c r="AK316" s="7">
        <v>1057000</v>
      </c>
      <c r="AL316" s="7">
        <v>1057000</v>
      </c>
      <c r="AM316" s="7">
        <v>1057000</v>
      </c>
      <c r="AN316" s="7">
        <v>1057000</v>
      </c>
      <c r="AO316" s="7">
        <f t="shared" si="10"/>
        <v>0</v>
      </c>
      <c r="BJ316" s="32">
        <f t="shared" si="9"/>
        <v>0</v>
      </c>
      <c r="BK316" s="32"/>
      <c r="BL316" s="31"/>
    </row>
    <row r="317" spans="1:65" ht="12.75" customHeight="1" x14ac:dyDescent="0.2">
      <c r="A317" s="31">
        <v>2575</v>
      </c>
      <c r="B317" s="31" t="s">
        <v>1467</v>
      </c>
      <c r="C317" s="31" t="s">
        <v>1468</v>
      </c>
      <c r="D317" s="31" t="s">
        <v>1469</v>
      </c>
      <c r="E317" s="31" t="s">
        <v>319</v>
      </c>
      <c r="F317" s="31">
        <v>204</v>
      </c>
      <c r="G317" s="31">
        <v>1</v>
      </c>
      <c r="H317" s="31" t="s">
        <v>305</v>
      </c>
      <c r="I317" s="31" t="s">
        <v>1470</v>
      </c>
      <c r="J317" s="31"/>
      <c r="K317" s="31" t="s">
        <v>1471</v>
      </c>
      <c r="L317" s="31" t="s">
        <v>308</v>
      </c>
      <c r="M317" s="31" t="s">
        <v>308</v>
      </c>
      <c r="N317" s="31" t="s">
        <v>1446</v>
      </c>
      <c r="O317" s="31" t="s">
        <v>1447</v>
      </c>
      <c r="P317" s="7">
        <v>3747000</v>
      </c>
      <c r="R317" s="31" t="s">
        <v>1446</v>
      </c>
      <c r="S317" s="31" t="s">
        <v>1447</v>
      </c>
      <c r="T317" s="7">
        <v>3000000</v>
      </c>
      <c r="AB317" s="31" t="s">
        <v>1446</v>
      </c>
      <c r="AC317" s="31" t="s">
        <v>1447</v>
      </c>
      <c r="AD317" s="31" t="s">
        <v>1447</v>
      </c>
      <c r="AE317" s="31" t="s">
        <v>1447</v>
      </c>
      <c r="AF317" s="31" t="s">
        <v>1447</v>
      </c>
      <c r="AJ317" s="7">
        <v>3000000</v>
      </c>
      <c r="AK317" s="7">
        <v>3000000</v>
      </c>
      <c r="AL317" s="7">
        <v>3000000</v>
      </c>
      <c r="AM317" s="7">
        <v>3000000</v>
      </c>
      <c r="AN317" s="7">
        <v>3000000</v>
      </c>
      <c r="AO317" s="7">
        <f t="shared" si="10"/>
        <v>0</v>
      </c>
      <c r="BJ317" s="32">
        <f t="shared" si="9"/>
        <v>0</v>
      </c>
      <c r="BK317" s="32"/>
      <c r="BL317" s="31"/>
    </row>
    <row r="318" spans="1:65" ht="12.75" customHeight="1" x14ac:dyDescent="0.2">
      <c r="A318" s="31">
        <v>3013</v>
      </c>
      <c r="B318" s="31" t="s">
        <v>1472</v>
      </c>
      <c r="C318" s="31" t="s">
        <v>1473</v>
      </c>
      <c r="D318" s="31" t="s">
        <v>1474</v>
      </c>
      <c r="E318" s="31" t="s">
        <v>319</v>
      </c>
      <c r="F318" s="31">
        <v>205</v>
      </c>
      <c r="G318" s="31">
        <v>0</v>
      </c>
      <c r="H318" s="31" t="s">
        <v>305</v>
      </c>
      <c r="I318" s="31" t="s">
        <v>1475</v>
      </c>
      <c r="J318" s="31"/>
      <c r="K318" s="31" t="s">
        <v>1476</v>
      </c>
      <c r="L318" s="31" t="s">
        <v>308</v>
      </c>
      <c r="N318" s="31" t="s">
        <v>1446</v>
      </c>
      <c r="O318" s="31" t="s">
        <v>1447</v>
      </c>
      <c r="P318" s="7">
        <v>3754000</v>
      </c>
      <c r="AB318" s="31" t="s">
        <v>1446</v>
      </c>
      <c r="AC318" s="31" t="s">
        <v>1447</v>
      </c>
      <c r="AD318" s="31" t="s">
        <v>1447</v>
      </c>
      <c r="AE318" s="31" t="s">
        <v>1447</v>
      </c>
      <c r="AF318" s="31" t="s">
        <v>1447</v>
      </c>
      <c r="AJ318" s="7">
        <v>3754000</v>
      </c>
      <c r="AK318" s="7">
        <v>3754000</v>
      </c>
      <c r="AL318" s="7">
        <v>3754000</v>
      </c>
      <c r="AM318" s="7">
        <v>3754000</v>
      </c>
      <c r="AN318" s="7">
        <v>3754000</v>
      </c>
      <c r="AO318" s="7">
        <f t="shared" si="10"/>
        <v>0</v>
      </c>
      <c r="BJ318" s="32">
        <f t="shared" si="9"/>
        <v>0</v>
      </c>
      <c r="BK318" s="32"/>
      <c r="BL318" s="31"/>
    </row>
    <row r="319" spans="1:65" x14ac:dyDescent="0.2">
      <c r="A319" s="31">
        <v>1326</v>
      </c>
      <c r="B319" s="31" t="s">
        <v>1477</v>
      </c>
      <c r="C319" s="31" t="s">
        <v>1478</v>
      </c>
      <c r="D319" s="31" t="s">
        <v>1479</v>
      </c>
      <c r="E319" s="31" t="s">
        <v>319</v>
      </c>
      <c r="F319" s="31">
        <v>206</v>
      </c>
      <c r="G319" s="31">
        <v>2</v>
      </c>
      <c r="H319" s="31" t="s">
        <v>305</v>
      </c>
      <c r="I319" s="31" t="s">
        <v>1480</v>
      </c>
      <c r="J319" s="31"/>
      <c r="K319" s="31" t="s">
        <v>1481</v>
      </c>
      <c r="L319" s="31" t="s">
        <v>1482</v>
      </c>
      <c r="N319" s="31" t="s">
        <v>1483</v>
      </c>
      <c r="O319" s="31" t="s">
        <v>1484</v>
      </c>
      <c r="P319" s="7">
        <v>1424000</v>
      </c>
      <c r="U319" s="31" t="s">
        <v>1446</v>
      </c>
      <c r="V319" s="32">
        <f>P319-X319</f>
        <v>0</v>
      </c>
      <c r="W319" s="31" t="s">
        <v>1447</v>
      </c>
      <c r="X319" s="7">
        <v>1424000</v>
      </c>
      <c r="AB319" s="31" t="s">
        <v>1446</v>
      </c>
      <c r="AC319" s="31" t="s">
        <v>1447</v>
      </c>
      <c r="AD319" s="31" t="s">
        <v>1447</v>
      </c>
      <c r="AE319" s="31" t="s">
        <v>1447</v>
      </c>
      <c r="AF319" s="31" t="s">
        <v>1447</v>
      </c>
      <c r="AJ319" s="7">
        <v>1424000</v>
      </c>
      <c r="AK319" s="7">
        <v>1424000</v>
      </c>
      <c r="AL319" s="7">
        <v>1424000</v>
      </c>
      <c r="AM319" s="7">
        <v>1424000</v>
      </c>
      <c r="AN319" s="7">
        <v>1424000</v>
      </c>
      <c r="AO319" s="7">
        <f t="shared" si="10"/>
        <v>0</v>
      </c>
      <c r="BJ319" s="32">
        <f t="shared" si="9"/>
        <v>0</v>
      </c>
      <c r="BK319" s="32"/>
      <c r="BL319" s="31"/>
    </row>
    <row r="320" spans="1:65" x14ac:dyDescent="0.2">
      <c r="A320" s="31">
        <v>1577</v>
      </c>
      <c r="B320" s="31" t="s">
        <v>1485</v>
      </c>
      <c r="C320" s="31" t="s">
        <v>1486</v>
      </c>
      <c r="D320" s="31" t="s">
        <v>1487</v>
      </c>
      <c r="E320" s="31" t="s">
        <v>319</v>
      </c>
      <c r="F320" s="31">
        <v>211</v>
      </c>
      <c r="G320" s="31">
        <v>7</v>
      </c>
      <c r="H320" s="31" t="s">
        <v>305</v>
      </c>
      <c r="I320" s="31" t="s">
        <v>1488</v>
      </c>
      <c r="J320" s="31"/>
      <c r="K320" s="31" t="s">
        <v>1489</v>
      </c>
      <c r="L320" s="31" t="s">
        <v>308</v>
      </c>
      <c r="N320" s="31" t="s">
        <v>1446</v>
      </c>
      <c r="O320" s="31" t="s">
        <v>1447</v>
      </c>
      <c r="P320" s="7">
        <v>751000</v>
      </c>
      <c r="AB320" s="31" t="s">
        <v>1446</v>
      </c>
      <c r="AC320" s="31" t="s">
        <v>1447</v>
      </c>
      <c r="AD320" s="31" t="s">
        <v>1447</v>
      </c>
      <c r="AE320" s="31" t="s">
        <v>1447</v>
      </c>
      <c r="AF320" s="31" t="s">
        <v>1447</v>
      </c>
      <c r="AJ320" s="7">
        <v>751000</v>
      </c>
      <c r="AK320" s="7">
        <v>751000</v>
      </c>
      <c r="AL320" s="7">
        <v>751000</v>
      </c>
      <c r="AM320" s="7">
        <v>751000</v>
      </c>
      <c r="AN320" s="7">
        <v>751000</v>
      </c>
      <c r="AO320" s="7">
        <f t="shared" si="10"/>
        <v>0</v>
      </c>
      <c r="BJ320" s="32">
        <f t="shared" si="9"/>
        <v>0</v>
      </c>
      <c r="BK320" s="32"/>
      <c r="BL320" s="31"/>
    </row>
    <row r="321" spans="1:65" x14ac:dyDescent="0.2">
      <c r="A321" s="31">
        <v>1578</v>
      </c>
      <c r="B321" s="31" t="s">
        <v>1490</v>
      </c>
      <c r="C321" s="31" t="s">
        <v>1491</v>
      </c>
      <c r="D321" s="31" t="s">
        <v>1492</v>
      </c>
      <c r="E321" s="31" t="s">
        <v>319</v>
      </c>
      <c r="F321" s="31">
        <v>211</v>
      </c>
      <c r="G321" s="31">
        <v>8</v>
      </c>
      <c r="H321" s="31" t="s">
        <v>305</v>
      </c>
      <c r="I321" s="31" t="s">
        <v>662</v>
      </c>
      <c r="J321" s="31"/>
      <c r="K321" s="31" t="s">
        <v>1493</v>
      </c>
      <c r="L321" s="31" t="s">
        <v>308</v>
      </c>
      <c r="N321" s="31" t="s">
        <v>1446</v>
      </c>
      <c r="O321" s="31" t="s">
        <v>1447</v>
      </c>
      <c r="P321" s="7">
        <v>700000</v>
      </c>
      <c r="AB321" s="31" t="s">
        <v>1446</v>
      </c>
      <c r="AC321" s="31" t="s">
        <v>1447</v>
      </c>
      <c r="AD321" s="31" t="s">
        <v>1447</v>
      </c>
      <c r="AE321" s="31" t="s">
        <v>1447</v>
      </c>
      <c r="AF321" s="31" t="s">
        <v>1447</v>
      </c>
      <c r="AJ321" s="7">
        <v>700000</v>
      </c>
      <c r="AK321" s="7">
        <v>700000</v>
      </c>
      <c r="AL321" s="7">
        <v>700000</v>
      </c>
      <c r="AM321" s="7">
        <v>700000</v>
      </c>
      <c r="AN321" s="7">
        <v>700000</v>
      </c>
      <c r="AO321" s="7">
        <f t="shared" si="10"/>
        <v>0</v>
      </c>
      <c r="BJ321" s="32">
        <f t="shared" si="9"/>
        <v>0</v>
      </c>
      <c r="BK321" s="32"/>
      <c r="BL321" s="31"/>
    </row>
    <row r="322" spans="1:65" x14ac:dyDescent="0.2">
      <c r="A322" s="31">
        <v>1579</v>
      </c>
      <c r="B322" s="31" t="s">
        <v>1494</v>
      </c>
      <c r="C322" s="31" t="s">
        <v>1495</v>
      </c>
      <c r="D322" s="31" t="s">
        <v>1496</v>
      </c>
      <c r="E322" s="31" t="s">
        <v>319</v>
      </c>
      <c r="F322" s="31">
        <v>211</v>
      </c>
      <c r="G322" s="31">
        <v>9</v>
      </c>
      <c r="H322" s="31" t="s">
        <v>320</v>
      </c>
      <c r="I322" s="31" t="s">
        <v>662</v>
      </c>
      <c r="J322" s="31"/>
      <c r="K322" s="31" t="s">
        <v>1497</v>
      </c>
      <c r="L322" s="31" t="s">
        <v>308</v>
      </c>
      <c r="N322" s="31" t="s">
        <v>1446</v>
      </c>
      <c r="O322" s="31" t="s">
        <v>1447</v>
      </c>
      <c r="P322" s="7">
        <v>901000</v>
      </c>
      <c r="AB322" s="31" t="s">
        <v>1446</v>
      </c>
      <c r="AC322" s="31" t="s">
        <v>1447</v>
      </c>
      <c r="AD322" s="31" t="s">
        <v>1447</v>
      </c>
      <c r="AE322" s="31" t="s">
        <v>1447</v>
      </c>
      <c r="AF322" s="31" t="s">
        <v>1447</v>
      </c>
      <c r="AJ322" s="7">
        <v>901000</v>
      </c>
      <c r="AK322" s="7">
        <v>901000</v>
      </c>
      <c r="AL322" s="7">
        <v>901000</v>
      </c>
      <c r="AM322" s="7">
        <v>901000</v>
      </c>
      <c r="AN322" s="7">
        <v>901000</v>
      </c>
      <c r="AO322" s="7">
        <f t="shared" si="10"/>
        <v>0</v>
      </c>
      <c r="BJ322" s="32">
        <f t="shared" si="9"/>
        <v>0</v>
      </c>
      <c r="BK322" s="32"/>
      <c r="BL322" s="31"/>
    </row>
    <row r="323" spans="1:65" x14ac:dyDescent="0.2">
      <c r="A323" s="31">
        <v>2860</v>
      </c>
      <c r="B323" s="31" t="s">
        <v>1498</v>
      </c>
      <c r="C323" s="31" t="s">
        <v>1499</v>
      </c>
      <c r="D323" s="31" t="s">
        <v>1500</v>
      </c>
      <c r="E323" s="31" t="s">
        <v>319</v>
      </c>
      <c r="F323" s="31">
        <v>352</v>
      </c>
      <c r="G323" s="31">
        <v>0</v>
      </c>
      <c r="H323" s="31" t="s">
        <v>320</v>
      </c>
      <c r="I323" s="31" t="s">
        <v>1501</v>
      </c>
      <c r="J323" s="31"/>
      <c r="K323" s="31" t="s">
        <v>1502</v>
      </c>
      <c r="L323" s="31" t="s">
        <v>308</v>
      </c>
      <c r="N323" s="31" t="s">
        <v>1446</v>
      </c>
      <c r="O323" s="31" t="s">
        <v>1447</v>
      </c>
      <c r="P323" s="7">
        <v>1604000</v>
      </c>
      <c r="AB323" s="31" t="s">
        <v>1446</v>
      </c>
      <c r="AC323" s="31" t="s">
        <v>1447</v>
      </c>
      <c r="AD323" s="31" t="s">
        <v>1447</v>
      </c>
      <c r="AE323" s="31" t="s">
        <v>1447</v>
      </c>
      <c r="AF323" s="31" t="s">
        <v>1447</v>
      </c>
      <c r="AJ323" s="7">
        <v>1604000</v>
      </c>
      <c r="AK323" s="7">
        <v>1604000</v>
      </c>
      <c r="AL323" s="7">
        <v>1604000</v>
      </c>
      <c r="AM323" s="7">
        <v>1604000</v>
      </c>
      <c r="AN323" s="7">
        <v>1604000</v>
      </c>
      <c r="AO323" s="7">
        <f t="shared" si="10"/>
        <v>0</v>
      </c>
      <c r="BJ323" s="32">
        <f t="shared" ref="BJ323:BJ386" si="11">AK323-AN323</f>
        <v>0</v>
      </c>
      <c r="BK323" s="32"/>
      <c r="BL323" s="31"/>
    </row>
    <row r="324" spans="1:65" x14ac:dyDescent="0.2">
      <c r="A324" s="31">
        <v>4110</v>
      </c>
      <c r="B324" s="31" t="s">
        <v>946</v>
      </c>
      <c r="C324" s="31" t="s">
        <v>947</v>
      </c>
      <c r="D324" s="31" t="s">
        <v>1503</v>
      </c>
      <c r="E324" s="31" t="s">
        <v>1504</v>
      </c>
      <c r="F324" s="31">
        <v>1026</v>
      </c>
      <c r="G324" s="31">
        <v>0</v>
      </c>
      <c r="H324" s="31" t="s">
        <v>320</v>
      </c>
      <c r="I324" s="31" t="s">
        <v>1505</v>
      </c>
      <c r="J324" s="31"/>
      <c r="K324" s="31" t="s">
        <v>1506</v>
      </c>
      <c r="L324" s="31" t="s">
        <v>308</v>
      </c>
      <c r="N324" s="31" t="s">
        <v>1446</v>
      </c>
      <c r="O324" s="31" t="s">
        <v>1447</v>
      </c>
      <c r="P324" s="7">
        <v>16980000</v>
      </c>
      <c r="Q324" s="7" t="s">
        <v>320</v>
      </c>
      <c r="AB324" s="31" t="s">
        <v>1446</v>
      </c>
      <c r="AC324" s="31" t="s">
        <v>1447</v>
      </c>
      <c r="AD324" s="31" t="s">
        <v>1447</v>
      </c>
      <c r="AE324" s="31" t="s">
        <v>1447</v>
      </c>
      <c r="AF324" s="31" t="s">
        <v>1447</v>
      </c>
      <c r="AJ324" s="7">
        <v>0</v>
      </c>
      <c r="AK324" s="7">
        <v>0</v>
      </c>
      <c r="AL324" s="7">
        <v>0</v>
      </c>
      <c r="AM324" s="7">
        <v>0</v>
      </c>
      <c r="AN324" s="7">
        <v>0</v>
      </c>
      <c r="AO324" s="7">
        <f t="shared" si="10"/>
        <v>0</v>
      </c>
      <c r="BJ324" s="32">
        <f t="shared" si="11"/>
        <v>0</v>
      </c>
      <c r="BK324" s="32"/>
      <c r="BL324" s="31"/>
    </row>
    <row r="325" spans="1:65" x14ac:dyDescent="0.2">
      <c r="A325" s="31">
        <v>3191</v>
      </c>
      <c r="B325" s="31" t="s">
        <v>1507</v>
      </c>
      <c r="C325" s="31" t="s">
        <v>1508</v>
      </c>
      <c r="D325" s="31" t="s">
        <v>1509</v>
      </c>
      <c r="E325" s="31" t="s">
        <v>1510</v>
      </c>
      <c r="F325" s="31">
        <v>1819</v>
      </c>
      <c r="G325" s="31">
        <v>6</v>
      </c>
      <c r="H325" s="31" t="s">
        <v>305</v>
      </c>
      <c r="I325" s="31" t="s">
        <v>1511</v>
      </c>
      <c r="J325" s="31"/>
      <c r="K325" s="31" t="s">
        <v>1512</v>
      </c>
      <c r="L325" s="31" t="s">
        <v>308</v>
      </c>
      <c r="N325" s="31" t="s">
        <v>1446</v>
      </c>
      <c r="O325" s="31" t="s">
        <v>1447</v>
      </c>
      <c r="P325" s="7">
        <v>1110000</v>
      </c>
      <c r="Q325" s="7" t="s">
        <v>320</v>
      </c>
      <c r="AB325" s="31" t="s">
        <v>1446</v>
      </c>
      <c r="AC325" s="31" t="s">
        <v>1447</v>
      </c>
      <c r="AD325" s="31" t="s">
        <v>1447</v>
      </c>
      <c r="AE325" s="31" t="s">
        <v>1447</v>
      </c>
      <c r="AF325" s="31" t="s">
        <v>1447</v>
      </c>
      <c r="AJ325" s="7">
        <v>0</v>
      </c>
      <c r="AK325" s="7">
        <v>0</v>
      </c>
      <c r="AL325" s="7">
        <v>0</v>
      </c>
      <c r="AM325" s="7">
        <v>0</v>
      </c>
      <c r="AN325" s="7">
        <v>0</v>
      </c>
      <c r="AO325" s="7">
        <f t="shared" si="10"/>
        <v>0</v>
      </c>
      <c r="BJ325" s="32">
        <f t="shared" si="11"/>
        <v>0</v>
      </c>
      <c r="BK325" s="32"/>
      <c r="BL325" s="31"/>
    </row>
    <row r="326" spans="1:65" x14ac:dyDescent="0.2">
      <c r="A326" s="31">
        <v>3192</v>
      </c>
      <c r="B326" s="31" t="s">
        <v>1513</v>
      </c>
      <c r="C326" s="31" t="s">
        <v>1514</v>
      </c>
      <c r="D326" s="31" t="s">
        <v>1515</v>
      </c>
      <c r="E326" s="31" t="s">
        <v>1510</v>
      </c>
      <c r="F326" s="31">
        <v>1819</v>
      </c>
      <c r="G326" s="31">
        <v>7</v>
      </c>
      <c r="H326" s="31" t="s">
        <v>305</v>
      </c>
      <c r="I326" s="31" t="s">
        <v>1511</v>
      </c>
      <c r="J326" s="31"/>
      <c r="K326" s="31" t="s">
        <v>1516</v>
      </c>
      <c r="L326" s="31" t="s">
        <v>308</v>
      </c>
      <c r="N326" s="31" t="s">
        <v>1446</v>
      </c>
      <c r="O326" s="31" t="s">
        <v>1447</v>
      </c>
      <c r="P326" s="7">
        <v>943000</v>
      </c>
      <c r="Q326" s="7" t="s">
        <v>320</v>
      </c>
      <c r="AB326" s="31" t="s">
        <v>1446</v>
      </c>
      <c r="AC326" s="31" t="s">
        <v>1447</v>
      </c>
      <c r="AD326" s="31" t="s">
        <v>1447</v>
      </c>
      <c r="AE326" s="31" t="s">
        <v>1447</v>
      </c>
      <c r="AF326" s="31" t="s">
        <v>1447</v>
      </c>
      <c r="AJ326" s="7">
        <v>0</v>
      </c>
      <c r="AK326" s="7">
        <v>0</v>
      </c>
      <c r="AL326" s="7">
        <v>0</v>
      </c>
      <c r="AM326" s="7">
        <v>0</v>
      </c>
      <c r="AN326" s="7">
        <v>0</v>
      </c>
      <c r="AO326" s="7">
        <f t="shared" si="10"/>
        <v>0</v>
      </c>
      <c r="BJ326" s="32">
        <f t="shared" si="11"/>
        <v>0</v>
      </c>
      <c r="BK326" s="32"/>
      <c r="BL326" s="31"/>
    </row>
    <row r="327" spans="1:65" x14ac:dyDescent="0.2">
      <c r="A327" s="31">
        <v>3176</v>
      </c>
      <c r="B327" s="31" t="s">
        <v>1517</v>
      </c>
      <c r="C327" s="31" t="s">
        <v>1518</v>
      </c>
      <c r="D327" s="31" t="s">
        <v>1519</v>
      </c>
      <c r="E327" s="31" t="s">
        <v>1520</v>
      </c>
      <c r="F327" s="31">
        <v>1819</v>
      </c>
      <c r="G327" s="31">
        <v>9</v>
      </c>
      <c r="H327" s="31" t="s">
        <v>305</v>
      </c>
      <c r="I327" s="31" t="s">
        <v>1521</v>
      </c>
      <c r="J327" s="31"/>
      <c r="K327" s="31" t="s">
        <v>1522</v>
      </c>
      <c r="L327" s="31" t="s">
        <v>308</v>
      </c>
      <c r="N327" s="31" t="s">
        <v>1446</v>
      </c>
      <c r="O327" s="31" t="s">
        <v>1447</v>
      </c>
      <c r="P327" s="7">
        <v>4127000</v>
      </c>
      <c r="Q327" s="7" t="s">
        <v>320</v>
      </c>
      <c r="AB327" s="31" t="s">
        <v>1446</v>
      </c>
      <c r="AC327" s="31" t="s">
        <v>1447</v>
      </c>
      <c r="AD327" s="31" t="s">
        <v>1447</v>
      </c>
      <c r="AE327" s="31" t="s">
        <v>1447</v>
      </c>
      <c r="AF327" s="31" t="s">
        <v>1447</v>
      </c>
      <c r="AJ327" s="7">
        <v>0</v>
      </c>
      <c r="AK327" s="7">
        <v>0</v>
      </c>
      <c r="AL327" s="7">
        <v>0</v>
      </c>
      <c r="AM327" s="7">
        <v>0</v>
      </c>
      <c r="AN327" s="7">
        <v>0</v>
      </c>
      <c r="AO327" s="7">
        <f t="shared" si="10"/>
        <v>0</v>
      </c>
      <c r="BJ327" s="32">
        <f t="shared" si="11"/>
        <v>0</v>
      </c>
      <c r="BK327" s="32"/>
      <c r="BL327" s="31"/>
    </row>
    <row r="328" spans="1:65" x14ac:dyDescent="0.2">
      <c r="A328" s="31">
        <v>3715</v>
      </c>
      <c r="B328" s="31" t="s">
        <v>1523</v>
      </c>
      <c r="C328" s="31" t="s">
        <v>1524</v>
      </c>
      <c r="D328" s="31" t="s">
        <v>1525</v>
      </c>
      <c r="E328" s="31" t="s">
        <v>1526</v>
      </c>
      <c r="F328" s="31">
        <v>3164</v>
      </c>
      <c r="G328" s="31">
        <v>0</v>
      </c>
      <c r="H328" s="31" t="s">
        <v>320</v>
      </c>
      <c r="I328" s="31" t="s">
        <v>1527</v>
      </c>
      <c r="J328" s="31"/>
      <c r="K328" s="31" t="s">
        <v>1528</v>
      </c>
      <c r="L328" s="31" t="s">
        <v>308</v>
      </c>
      <c r="M328" s="31" t="s">
        <v>308</v>
      </c>
      <c r="N328" s="31" t="s">
        <v>1446</v>
      </c>
      <c r="O328" s="31" t="s">
        <v>1447</v>
      </c>
      <c r="P328" s="7">
        <v>5007000</v>
      </c>
      <c r="R328" s="31" t="s">
        <v>1446</v>
      </c>
      <c r="S328" s="31" t="s">
        <v>1447</v>
      </c>
      <c r="T328" s="7">
        <v>5007000</v>
      </c>
      <c r="AB328" s="31" t="s">
        <v>1446</v>
      </c>
      <c r="AC328" s="31" t="s">
        <v>1447</v>
      </c>
      <c r="AD328" s="31" t="s">
        <v>1447</v>
      </c>
      <c r="AE328" s="31" t="s">
        <v>1447</v>
      </c>
      <c r="AF328" s="31" t="s">
        <v>1447</v>
      </c>
      <c r="AJ328" s="7">
        <v>5007000</v>
      </c>
      <c r="AK328" s="7">
        <v>5007000</v>
      </c>
      <c r="AL328" s="7">
        <v>5007000</v>
      </c>
      <c r="AM328" s="7">
        <v>5007000</v>
      </c>
      <c r="AN328" s="7">
        <v>5007000</v>
      </c>
      <c r="AO328" s="7">
        <f t="shared" si="10"/>
        <v>0</v>
      </c>
      <c r="BJ328" s="32">
        <f t="shared" si="11"/>
        <v>0</v>
      </c>
      <c r="BK328" s="32"/>
      <c r="BL328" s="31"/>
    </row>
    <row r="329" spans="1:65" x14ac:dyDescent="0.2">
      <c r="A329" s="31">
        <v>4175</v>
      </c>
      <c r="B329" s="31" t="s">
        <v>1529</v>
      </c>
      <c r="C329" s="31" t="s">
        <v>1530</v>
      </c>
      <c r="D329" s="31" t="s">
        <v>1531</v>
      </c>
      <c r="E329" s="31" t="s">
        <v>1504</v>
      </c>
      <c r="F329" s="31">
        <v>3294</v>
      </c>
      <c r="G329" s="31">
        <v>0</v>
      </c>
      <c r="H329" s="31" t="s">
        <v>320</v>
      </c>
      <c r="I329" s="31" t="s">
        <v>1532</v>
      </c>
      <c r="J329" s="31"/>
      <c r="K329" s="31" t="s">
        <v>1533</v>
      </c>
      <c r="L329" s="31" t="s">
        <v>308</v>
      </c>
      <c r="N329" s="31" t="s">
        <v>1446</v>
      </c>
      <c r="O329" s="31" t="s">
        <v>1447</v>
      </c>
      <c r="P329" s="8">
        <v>18656000</v>
      </c>
      <c r="Q329" s="8"/>
      <c r="AB329" s="31" t="s">
        <v>1446</v>
      </c>
      <c r="AC329" s="31" t="s">
        <v>1447</v>
      </c>
      <c r="AD329" s="31" t="s">
        <v>1447</v>
      </c>
      <c r="AE329" s="31" t="s">
        <v>1447</v>
      </c>
      <c r="AF329" s="31" t="s">
        <v>1447</v>
      </c>
      <c r="AJ329" s="7">
        <v>18656000</v>
      </c>
      <c r="AK329" s="7">
        <v>18656000</v>
      </c>
      <c r="AL329" s="7">
        <v>18656000</v>
      </c>
      <c r="AM329" s="7">
        <v>18656000</v>
      </c>
      <c r="AN329" s="7">
        <v>18656000</v>
      </c>
      <c r="AO329" s="7">
        <f t="shared" si="10"/>
        <v>0</v>
      </c>
      <c r="BJ329" s="32">
        <f t="shared" si="11"/>
        <v>0</v>
      </c>
      <c r="BK329" s="32"/>
      <c r="BL329" s="31"/>
    </row>
    <row r="330" spans="1:65" x14ac:dyDescent="0.2">
      <c r="A330" s="31">
        <v>3506</v>
      </c>
      <c r="B330" s="31" t="s">
        <v>1534</v>
      </c>
      <c r="C330" s="31" t="s">
        <v>1535</v>
      </c>
      <c r="D330" s="31" t="s">
        <v>1536</v>
      </c>
      <c r="E330" s="31" t="s">
        <v>1504</v>
      </c>
      <c r="F330" s="31">
        <v>3294</v>
      </c>
      <c r="G330" s="31">
        <v>1</v>
      </c>
      <c r="H330" s="31" t="s">
        <v>320</v>
      </c>
      <c r="I330" s="31" t="s">
        <v>1537</v>
      </c>
      <c r="J330" s="31"/>
      <c r="K330" s="31" t="s">
        <v>1538</v>
      </c>
      <c r="L330" s="31" t="s">
        <v>308</v>
      </c>
      <c r="N330" s="31" t="s">
        <v>1446</v>
      </c>
      <c r="O330" s="31" t="s">
        <v>1447</v>
      </c>
      <c r="P330" s="7">
        <v>3567000</v>
      </c>
      <c r="AB330" s="31" t="s">
        <v>1446</v>
      </c>
      <c r="AC330" s="31" t="s">
        <v>1447</v>
      </c>
      <c r="AD330" s="31" t="s">
        <v>1447</v>
      </c>
      <c r="AE330" s="31" t="s">
        <v>1447</v>
      </c>
      <c r="AF330" s="31" t="s">
        <v>1447</v>
      </c>
      <c r="AJ330" s="7">
        <v>3567000</v>
      </c>
      <c r="AK330" s="7">
        <v>3567000</v>
      </c>
      <c r="AL330" s="7">
        <v>3567000</v>
      </c>
      <c r="AM330" s="7">
        <v>3567000</v>
      </c>
      <c r="AN330" s="7">
        <v>3567000</v>
      </c>
      <c r="AO330" s="7">
        <f t="shared" si="10"/>
        <v>0</v>
      </c>
      <c r="BJ330" s="32">
        <f t="shared" si="11"/>
        <v>0</v>
      </c>
      <c r="BK330" s="32"/>
      <c r="BL330" s="31"/>
    </row>
    <row r="331" spans="1:65" x14ac:dyDescent="0.2">
      <c r="A331" s="31">
        <v>3135</v>
      </c>
      <c r="B331" s="31" t="s">
        <v>1539</v>
      </c>
      <c r="C331" s="31" t="s">
        <v>1540</v>
      </c>
      <c r="D331" s="31" t="s">
        <v>1541</v>
      </c>
      <c r="E331" s="31" t="s">
        <v>1504</v>
      </c>
      <c r="F331" s="31">
        <v>3294</v>
      </c>
      <c r="G331" s="31">
        <v>2</v>
      </c>
      <c r="H331" s="31" t="s">
        <v>305</v>
      </c>
      <c r="I331" s="31" t="s">
        <v>1542</v>
      </c>
      <c r="J331" s="31"/>
      <c r="K331" s="31" t="s">
        <v>1543</v>
      </c>
      <c r="L331" s="31" t="s">
        <v>308</v>
      </c>
      <c r="N331" s="31" t="s">
        <v>1446</v>
      </c>
      <c r="O331" s="31" t="s">
        <v>1447</v>
      </c>
      <c r="P331" s="7">
        <v>4295000</v>
      </c>
      <c r="AB331" s="31" t="s">
        <v>1446</v>
      </c>
      <c r="AC331" s="31" t="s">
        <v>1447</v>
      </c>
      <c r="AD331" s="31" t="s">
        <v>1447</v>
      </c>
      <c r="AE331" s="31" t="s">
        <v>1447</v>
      </c>
      <c r="AF331" s="31" t="s">
        <v>1447</v>
      </c>
      <c r="AJ331" s="7">
        <v>4295000</v>
      </c>
      <c r="AK331" s="7">
        <v>4295000</v>
      </c>
      <c r="AL331" s="7">
        <v>4295000</v>
      </c>
      <c r="AM331" s="7">
        <v>4295000</v>
      </c>
      <c r="AN331" s="7">
        <v>4295000</v>
      </c>
      <c r="AO331" s="7">
        <f t="shared" si="10"/>
        <v>0</v>
      </c>
      <c r="BJ331" s="32">
        <f t="shared" si="11"/>
        <v>0</v>
      </c>
      <c r="BK331" s="32"/>
      <c r="BL331" s="31"/>
    </row>
    <row r="332" spans="1:65" x14ac:dyDescent="0.2">
      <c r="A332" s="31">
        <v>3424</v>
      </c>
      <c r="B332" s="31" t="s">
        <v>1544</v>
      </c>
      <c r="C332" s="31" t="s">
        <v>1545</v>
      </c>
      <c r="D332" s="31" t="s">
        <v>1546</v>
      </c>
      <c r="E332" s="31" t="s">
        <v>1504</v>
      </c>
      <c r="F332" s="31">
        <v>3294</v>
      </c>
      <c r="G332" s="31">
        <v>3</v>
      </c>
      <c r="H332" s="31" t="s">
        <v>305</v>
      </c>
      <c r="I332" s="31" t="s">
        <v>1547</v>
      </c>
      <c r="J332" s="31"/>
      <c r="K332" s="31" t="s">
        <v>1548</v>
      </c>
      <c r="L332" s="31" t="s">
        <v>308</v>
      </c>
      <c r="N332" s="31" t="s">
        <v>1446</v>
      </c>
      <c r="O332" s="31" t="s">
        <v>1447</v>
      </c>
      <c r="P332" s="7">
        <v>5820000</v>
      </c>
      <c r="AB332" s="31" t="s">
        <v>1446</v>
      </c>
      <c r="AC332" s="31" t="s">
        <v>1447</v>
      </c>
      <c r="AD332" s="31" t="s">
        <v>1447</v>
      </c>
      <c r="AE332" s="31" t="s">
        <v>1447</v>
      </c>
      <c r="AF332" s="31" t="s">
        <v>1447</v>
      </c>
      <c r="AJ332" s="7">
        <v>5820000</v>
      </c>
      <c r="AK332" s="7">
        <v>5820000</v>
      </c>
      <c r="AL332" s="7">
        <v>5820000</v>
      </c>
      <c r="AM332" s="7">
        <v>5820000</v>
      </c>
      <c r="AN332" s="7">
        <v>5820000</v>
      </c>
      <c r="AO332" s="7">
        <f t="shared" si="10"/>
        <v>0</v>
      </c>
      <c r="BJ332" s="32">
        <f t="shared" si="11"/>
        <v>0</v>
      </c>
      <c r="BK332" s="32"/>
      <c r="BL332" s="31"/>
    </row>
    <row r="333" spans="1:65" x14ac:dyDescent="0.2">
      <c r="A333" s="31">
        <v>3136</v>
      </c>
      <c r="B333" s="31" t="s">
        <v>1549</v>
      </c>
      <c r="C333" s="31" t="s">
        <v>1550</v>
      </c>
      <c r="D333" s="31" t="s">
        <v>1551</v>
      </c>
      <c r="E333" s="31" t="s">
        <v>1504</v>
      </c>
      <c r="F333" s="31">
        <v>3294</v>
      </c>
      <c r="G333" s="31">
        <v>4</v>
      </c>
      <c r="H333" s="31" t="s">
        <v>305</v>
      </c>
      <c r="I333" s="31" t="s">
        <v>1552</v>
      </c>
      <c r="J333" s="31"/>
      <c r="K333" s="31" t="s">
        <v>1553</v>
      </c>
      <c r="L333" s="31" t="s">
        <v>308</v>
      </c>
      <c r="N333" s="31" t="s">
        <v>1446</v>
      </c>
      <c r="O333" s="31" t="s">
        <v>1447</v>
      </c>
      <c r="P333" s="7">
        <v>5704000</v>
      </c>
      <c r="AB333" s="31" t="s">
        <v>1446</v>
      </c>
      <c r="AC333" s="31" t="s">
        <v>1447</v>
      </c>
      <c r="AD333" s="31" t="s">
        <v>1447</v>
      </c>
      <c r="AE333" s="31" t="s">
        <v>1447</v>
      </c>
      <c r="AF333" s="31" t="s">
        <v>1447</v>
      </c>
      <c r="AJ333" s="7">
        <v>5704000</v>
      </c>
      <c r="AK333" s="7">
        <v>5704000</v>
      </c>
      <c r="AL333" s="7">
        <v>5704000</v>
      </c>
      <c r="AM333" s="7">
        <v>5704000</v>
      </c>
      <c r="AN333" s="7">
        <v>5704000</v>
      </c>
      <c r="AO333" s="7">
        <f t="shared" si="10"/>
        <v>0</v>
      </c>
      <c r="BJ333" s="32">
        <f t="shared" si="11"/>
        <v>0</v>
      </c>
      <c r="BK333" s="32"/>
      <c r="BL333" s="31"/>
    </row>
    <row r="334" spans="1:65" x14ac:dyDescent="0.2">
      <c r="A334" s="31">
        <v>3145</v>
      </c>
      <c r="B334" s="31" t="s">
        <v>1554</v>
      </c>
      <c r="C334" s="31" t="s">
        <v>1555</v>
      </c>
      <c r="D334" s="31" t="s">
        <v>1556</v>
      </c>
      <c r="E334" s="31" t="s">
        <v>1504</v>
      </c>
      <c r="F334" s="31">
        <v>3294</v>
      </c>
      <c r="G334" s="31">
        <v>5</v>
      </c>
      <c r="H334" s="31" t="s">
        <v>305</v>
      </c>
      <c r="I334" s="31" t="s">
        <v>1532</v>
      </c>
      <c r="J334" s="31"/>
      <c r="K334" s="31" t="s">
        <v>1557</v>
      </c>
      <c r="L334" s="31" t="s">
        <v>500</v>
      </c>
      <c r="N334" s="31" t="s">
        <v>1446</v>
      </c>
      <c r="O334" s="31" t="s">
        <v>1447</v>
      </c>
      <c r="P334" s="7">
        <v>2274000</v>
      </c>
      <c r="Y334" s="31" t="s">
        <v>1446</v>
      </c>
      <c r="Z334" s="31" t="s">
        <v>1447</v>
      </c>
      <c r="AA334" s="7">
        <v>1614000</v>
      </c>
      <c r="AB334" s="31" t="s">
        <v>1446</v>
      </c>
      <c r="AC334" s="31" t="s">
        <v>1447</v>
      </c>
      <c r="AD334" s="31" t="s">
        <v>1447</v>
      </c>
      <c r="AE334" s="31" t="s">
        <v>1447</v>
      </c>
      <c r="AF334" s="31" t="s">
        <v>1447</v>
      </c>
      <c r="AJ334" s="7">
        <v>1614000</v>
      </c>
      <c r="AK334" s="7">
        <v>1614000</v>
      </c>
      <c r="AL334" s="7">
        <v>1614000</v>
      </c>
      <c r="AM334" s="7">
        <v>1614000</v>
      </c>
      <c r="AN334" s="7">
        <v>1614000</v>
      </c>
      <c r="AO334" s="7">
        <f t="shared" si="10"/>
        <v>0</v>
      </c>
      <c r="AY334" s="31">
        <v>0</v>
      </c>
      <c r="AZ334" s="31" t="s">
        <v>1558</v>
      </c>
      <c r="BA334" s="32">
        <f>P334</f>
        <v>2274000</v>
      </c>
      <c r="BB334" s="32">
        <f>AN334</f>
        <v>1614000</v>
      </c>
      <c r="BC334" s="32">
        <f>BA334-BB334</f>
        <v>660000</v>
      </c>
      <c r="BD334" s="32">
        <f>365-145</f>
        <v>220</v>
      </c>
      <c r="BE334" s="35" t="s">
        <v>502</v>
      </c>
      <c r="BF334" s="31" t="s">
        <v>1559</v>
      </c>
      <c r="BH334" s="31">
        <f>AY334+BG334</f>
        <v>0</v>
      </c>
      <c r="BJ334" s="32">
        <f t="shared" si="11"/>
        <v>0</v>
      </c>
      <c r="BK334" s="32"/>
      <c r="BL334" s="31"/>
    </row>
    <row r="335" spans="1:65" ht="12.75" customHeight="1" x14ac:dyDescent="0.2">
      <c r="A335" s="31">
        <v>3137</v>
      </c>
      <c r="B335" s="31" t="s">
        <v>1560</v>
      </c>
      <c r="C335" s="31" t="s">
        <v>1561</v>
      </c>
      <c r="D335" s="31" t="s">
        <v>1562</v>
      </c>
      <c r="E335" s="31" t="s">
        <v>1504</v>
      </c>
      <c r="F335" s="31">
        <v>3294</v>
      </c>
      <c r="G335" s="31">
        <v>6</v>
      </c>
      <c r="H335" s="31" t="s">
        <v>305</v>
      </c>
      <c r="I335" s="31" t="s">
        <v>1563</v>
      </c>
      <c r="J335" s="31"/>
      <c r="K335" s="31" t="s">
        <v>1564</v>
      </c>
      <c r="L335" s="31" t="s">
        <v>308</v>
      </c>
      <c r="N335" s="31" t="s">
        <v>1446</v>
      </c>
      <c r="O335" s="31" t="s">
        <v>1447</v>
      </c>
      <c r="P335" s="7">
        <v>2720000</v>
      </c>
      <c r="AB335" s="31" t="s">
        <v>1446</v>
      </c>
      <c r="AC335" s="31" t="s">
        <v>1447</v>
      </c>
      <c r="AD335" s="31" t="s">
        <v>1447</v>
      </c>
      <c r="AE335" s="31" t="s">
        <v>1447</v>
      </c>
      <c r="AF335" s="31" t="s">
        <v>1447</v>
      </c>
      <c r="AH335" s="31" t="s">
        <v>887</v>
      </c>
      <c r="AI335" s="33" t="s">
        <v>1565</v>
      </c>
      <c r="AJ335" s="7">
        <v>0</v>
      </c>
      <c r="AK335" s="7">
        <v>0</v>
      </c>
      <c r="AL335" s="7">
        <v>2720000</v>
      </c>
      <c r="AM335" s="7">
        <v>2720000</v>
      </c>
      <c r="AN335" s="7">
        <v>2720000</v>
      </c>
      <c r="AO335" s="7">
        <f t="shared" si="10"/>
        <v>0</v>
      </c>
      <c r="BJ335" s="32">
        <f t="shared" si="11"/>
        <v>-2720000</v>
      </c>
      <c r="BK335" s="32" t="s">
        <v>888</v>
      </c>
      <c r="BL335" s="49" t="s">
        <v>17817</v>
      </c>
      <c r="BM335" s="38" t="s">
        <v>1566</v>
      </c>
    </row>
    <row r="336" spans="1:65" x14ac:dyDescent="0.2">
      <c r="A336" s="31">
        <v>4130</v>
      </c>
      <c r="B336" s="31" t="s">
        <v>1567</v>
      </c>
      <c r="C336" s="31" t="s">
        <v>1568</v>
      </c>
      <c r="D336" s="31" t="s">
        <v>1569</v>
      </c>
      <c r="E336" s="31" t="s">
        <v>1504</v>
      </c>
      <c r="F336" s="31">
        <v>3294</v>
      </c>
      <c r="G336" s="31">
        <v>7</v>
      </c>
      <c r="H336" s="31" t="s">
        <v>320</v>
      </c>
      <c r="I336" s="31" t="s">
        <v>1552</v>
      </c>
      <c r="J336" s="31"/>
      <c r="K336" s="31" t="s">
        <v>1570</v>
      </c>
      <c r="L336" s="31" t="s">
        <v>308</v>
      </c>
      <c r="N336" s="31" t="s">
        <v>1446</v>
      </c>
      <c r="O336" s="31" t="s">
        <v>1447</v>
      </c>
      <c r="P336" s="7">
        <v>496000</v>
      </c>
      <c r="AB336" s="31" t="s">
        <v>1446</v>
      </c>
      <c r="AC336" s="31" t="s">
        <v>1447</v>
      </c>
      <c r="AD336" s="31" t="s">
        <v>1447</v>
      </c>
      <c r="AE336" s="31" t="s">
        <v>1447</v>
      </c>
      <c r="AF336" s="31" t="s">
        <v>1447</v>
      </c>
      <c r="AJ336" s="7">
        <v>496000</v>
      </c>
      <c r="AK336" s="7">
        <v>496000</v>
      </c>
      <c r="AL336" s="7">
        <v>496000</v>
      </c>
      <c r="AM336" s="7">
        <v>496000</v>
      </c>
      <c r="AN336" s="7">
        <v>496000</v>
      </c>
      <c r="AO336" s="7">
        <f t="shared" si="10"/>
        <v>0</v>
      </c>
      <c r="BJ336" s="32">
        <f t="shared" si="11"/>
        <v>0</v>
      </c>
      <c r="BK336" s="32"/>
      <c r="BL336" s="31"/>
    </row>
    <row r="337" spans="1:64" ht="12.75" customHeight="1" x14ac:dyDescent="0.2">
      <c r="A337" s="31">
        <v>3454</v>
      </c>
      <c r="B337" s="31" t="s">
        <v>1571</v>
      </c>
      <c r="C337" s="31" t="s">
        <v>1572</v>
      </c>
      <c r="D337" s="31" t="s">
        <v>1573</v>
      </c>
      <c r="E337" s="31" t="s">
        <v>1504</v>
      </c>
      <c r="F337" s="31">
        <v>3294</v>
      </c>
      <c r="G337" s="31">
        <v>8</v>
      </c>
      <c r="H337" s="31" t="s">
        <v>305</v>
      </c>
      <c r="I337" s="31" t="s">
        <v>1574</v>
      </c>
      <c r="J337" s="31"/>
      <c r="K337" s="31" t="s">
        <v>1575</v>
      </c>
      <c r="L337" s="31" t="s">
        <v>308</v>
      </c>
      <c r="N337" s="31" t="s">
        <v>1446</v>
      </c>
      <c r="O337" s="31" t="s">
        <v>1447</v>
      </c>
      <c r="P337" s="7">
        <v>886000</v>
      </c>
      <c r="AB337" s="31" t="s">
        <v>1446</v>
      </c>
      <c r="AC337" s="31" t="s">
        <v>1447</v>
      </c>
      <c r="AD337" s="31" t="s">
        <v>1447</v>
      </c>
      <c r="AE337" s="31" t="s">
        <v>1447</v>
      </c>
      <c r="AF337" s="31" t="s">
        <v>1447</v>
      </c>
      <c r="AJ337" s="7">
        <v>886000</v>
      </c>
      <c r="AK337" s="7">
        <v>886000</v>
      </c>
      <c r="AL337" s="7">
        <v>886000</v>
      </c>
      <c r="AM337" s="7">
        <v>886000</v>
      </c>
      <c r="AN337" s="7">
        <v>886000</v>
      </c>
      <c r="AO337" s="7">
        <f t="shared" si="10"/>
        <v>0</v>
      </c>
      <c r="BJ337" s="32">
        <f t="shared" si="11"/>
        <v>0</v>
      </c>
      <c r="BK337" s="32"/>
      <c r="BL337" s="31"/>
    </row>
    <row r="338" spans="1:64" x14ac:dyDescent="0.2">
      <c r="A338" s="31">
        <v>3138</v>
      </c>
      <c r="B338" s="31" t="s">
        <v>1576</v>
      </c>
      <c r="C338" s="31" t="s">
        <v>1577</v>
      </c>
      <c r="D338" s="31" t="s">
        <v>1578</v>
      </c>
      <c r="E338" s="31" t="s">
        <v>1504</v>
      </c>
      <c r="F338" s="31">
        <v>3294</v>
      </c>
      <c r="G338" s="31">
        <v>9</v>
      </c>
      <c r="H338" s="31" t="s">
        <v>305</v>
      </c>
      <c r="I338" s="31" t="s">
        <v>1579</v>
      </c>
      <c r="J338" s="31"/>
      <c r="K338" s="31" t="s">
        <v>1580</v>
      </c>
      <c r="L338" s="31" t="s">
        <v>308</v>
      </c>
      <c r="N338" s="31" t="s">
        <v>1446</v>
      </c>
      <c r="O338" s="31" t="s">
        <v>1447</v>
      </c>
      <c r="P338" s="7">
        <v>647000</v>
      </c>
      <c r="AB338" s="31" t="s">
        <v>1446</v>
      </c>
      <c r="AC338" s="31" t="s">
        <v>1447</v>
      </c>
      <c r="AD338" s="31" t="s">
        <v>1447</v>
      </c>
      <c r="AE338" s="31" t="s">
        <v>1447</v>
      </c>
      <c r="AF338" s="31" t="s">
        <v>1447</v>
      </c>
      <c r="AJ338" s="7">
        <v>647000</v>
      </c>
      <c r="AK338" s="7">
        <v>647000</v>
      </c>
      <c r="AL338" s="7">
        <v>647000</v>
      </c>
      <c r="AM338" s="7">
        <v>647000</v>
      </c>
      <c r="AN338" s="7">
        <v>647000</v>
      </c>
      <c r="AO338" s="7">
        <f t="shared" si="10"/>
        <v>0</v>
      </c>
      <c r="BJ338" s="32">
        <f t="shared" si="11"/>
        <v>0</v>
      </c>
      <c r="BK338" s="32"/>
      <c r="BL338" s="31"/>
    </row>
    <row r="339" spans="1:64" ht="12.75" customHeight="1" x14ac:dyDescent="0.2">
      <c r="A339" s="31">
        <v>3146</v>
      </c>
      <c r="B339" s="31" t="s">
        <v>1581</v>
      </c>
      <c r="C339" s="31" t="s">
        <v>1582</v>
      </c>
      <c r="D339" s="31" t="s">
        <v>1583</v>
      </c>
      <c r="E339" s="31" t="s">
        <v>1504</v>
      </c>
      <c r="F339" s="31">
        <v>3294</v>
      </c>
      <c r="G339" s="31">
        <v>10</v>
      </c>
      <c r="H339" s="31" t="s">
        <v>305</v>
      </c>
      <c r="I339" s="31" t="s">
        <v>1532</v>
      </c>
      <c r="J339" s="31"/>
      <c r="K339" s="31" t="s">
        <v>1584</v>
      </c>
      <c r="L339" s="31" t="s">
        <v>308</v>
      </c>
      <c r="N339" s="31" t="s">
        <v>1446</v>
      </c>
      <c r="O339" s="31" t="s">
        <v>1447</v>
      </c>
      <c r="P339" s="7">
        <v>1377000</v>
      </c>
      <c r="AB339" s="31" t="s">
        <v>1446</v>
      </c>
      <c r="AC339" s="31" t="s">
        <v>1447</v>
      </c>
      <c r="AD339" s="31" t="s">
        <v>1447</v>
      </c>
      <c r="AE339" s="31" t="s">
        <v>1447</v>
      </c>
      <c r="AF339" s="31" t="s">
        <v>1447</v>
      </c>
      <c r="AJ339" s="7">
        <v>1377000</v>
      </c>
      <c r="AK339" s="7">
        <v>1377000</v>
      </c>
      <c r="AL339" s="7">
        <v>1377000</v>
      </c>
      <c r="AM339" s="7">
        <v>1377000</v>
      </c>
      <c r="AN339" s="7">
        <v>1377000</v>
      </c>
      <c r="AO339" s="7">
        <f t="shared" si="10"/>
        <v>0</v>
      </c>
      <c r="BJ339" s="32">
        <f t="shared" si="11"/>
        <v>0</v>
      </c>
      <c r="BK339" s="32"/>
      <c r="BL339" s="31"/>
    </row>
    <row r="340" spans="1:64" x14ac:dyDescent="0.2">
      <c r="A340" s="31">
        <v>4289</v>
      </c>
      <c r="B340" s="31" t="s">
        <v>1585</v>
      </c>
      <c r="C340" s="31" t="s">
        <v>1586</v>
      </c>
      <c r="D340" s="31" t="s">
        <v>1587</v>
      </c>
      <c r="E340" s="31" t="s">
        <v>1504</v>
      </c>
      <c r="F340" s="31">
        <v>3294</v>
      </c>
      <c r="G340" s="31">
        <v>11</v>
      </c>
      <c r="H340" s="31" t="s">
        <v>305</v>
      </c>
      <c r="I340" s="31" t="s">
        <v>1579</v>
      </c>
      <c r="J340" s="31"/>
      <c r="K340" s="31" t="s">
        <v>1588</v>
      </c>
      <c r="L340" s="31" t="s">
        <v>308</v>
      </c>
      <c r="N340" s="31" t="s">
        <v>1446</v>
      </c>
      <c r="O340" s="31" t="s">
        <v>1447</v>
      </c>
      <c r="P340" s="7">
        <v>271000</v>
      </c>
      <c r="AB340" s="31" t="s">
        <v>1446</v>
      </c>
      <c r="AC340" s="31" t="s">
        <v>1447</v>
      </c>
      <c r="AD340" s="31" t="s">
        <v>1447</v>
      </c>
      <c r="AE340" s="31" t="s">
        <v>1447</v>
      </c>
      <c r="AF340" s="31" t="s">
        <v>1447</v>
      </c>
      <c r="AJ340" s="7">
        <v>271000</v>
      </c>
      <c r="AK340" s="7">
        <v>271000</v>
      </c>
      <c r="AL340" s="7">
        <v>271000</v>
      </c>
      <c r="AM340" s="7">
        <v>271000</v>
      </c>
      <c r="AN340" s="7">
        <v>271000</v>
      </c>
      <c r="AO340" s="7">
        <f t="shared" si="10"/>
        <v>0</v>
      </c>
      <c r="BJ340" s="32">
        <f t="shared" si="11"/>
        <v>0</v>
      </c>
      <c r="BK340" s="32"/>
      <c r="BL340" s="31"/>
    </row>
    <row r="341" spans="1:64" ht="12.75" customHeight="1" x14ac:dyDescent="0.2">
      <c r="A341" s="31">
        <v>3142</v>
      </c>
      <c r="B341" s="31" t="s">
        <v>1589</v>
      </c>
      <c r="C341" s="31" t="s">
        <v>1590</v>
      </c>
      <c r="D341" s="31" t="s">
        <v>1591</v>
      </c>
      <c r="E341" s="31" t="s">
        <v>1504</v>
      </c>
      <c r="F341" s="31">
        <v>3294</v>
      </c>
      <c r="G341" s="31">
        <v>12</v>
      </c>
      <c r="H341" s="31" t="s">
        <v>305</v>
      </c>
      <c r="I341" s="31" t="s">
        <v>1592</v>
      </c>
      <c r="J341" s="31"/>
      <c r="K341" s="31" t="s">
        <v>1593</v>
      </c>
      <c r="L341" s="31" t="s">
        <v>308</v>
      </c>
      <c r="N341" s="31" t="s">
        <v>1446</v>
      </c>
      <c r="O341" s="31" t="s">
        <v>1447</v>
      </c>
      <c r="P341" s="7">
        <v>139000</v>
      </c>
      <c r="AB341" s="31" t="s">
        <v>1446</v>
      </c>
      <c r="AC341" s="31" t="s">
        <v>1447</v>
      </c>
      <c r="AD341" s="31" t="s">
        <v>1447</v>
      </c>
      <c r="AE341" s="31" t="s">
        <v>1447</v>
      </c>
      <c r="AF341" s="31" t="s">
        <v>1447</v>
      </c>
      <c r="AJ341" s="7">
        <v>139000</v>
      </c>
      <c r="AK341" s="7">
        <v>139000</v>
      </c>
      <c r="AL341" s="7">
        <v>139000</v>
      </c>
      <c r="AM341" s="7">
        <v>139000</v>
      </c>
      <c r="AN341" s="7">
        <v>139000</v>
      </c>
      <c r="AO341" s="7">
        <f t="shared" si="10"/>
        <v>0</v>
      </c>
      <c r="BJ341" s="32">
        <f t="shared" si="11"/>
        <v>0</v>
      </c>
      <c r="BK341" s="32"/>
      <c r="BL341" s="31"/>
    </row>
    <row r="342" spans="1:64" ht="12.75" customHeight="1" x14ac:dyDescent="0.2">
      <c r="A342" s="31">
        <v>600140</v>
      </c>
      <c r="B342" s="31" t="s">
        <v>1594</v>
      </c>
      <c r="C342" s="31">
        <v>30059643</v>
      </c>
      <c r="D342" s="31" t="s">
        <v>1595</v>
      </c>
      <c r="E342" s="31" t="s">
        <v>1596</v>
      </c>
      <c r="F342" s="31">
        <v>3294</v>
      </c>
      <c r="G342" s="31">
        <v>16</v>
      </c>
      <c r="I342" s="31" t="s">
        <v>1597</v>
      </c>
      <c r="J342" s="31">
        <v>362</v>
      </c>
      <c r="K342" s="31">
        <v>1052945</v>
      </c>
      <c r="L342" s="31" t="s">
        <v>500</v>
      </c>
      <c r="Y342" s="31" t="s">
        <v>1446</v>
      </c>
      <c r="Z342" s="31" t="s">
        <v>1447</v>
      </c>
      <c r="AA342" s="7">
        <v>3320000</v>
      </c>
      <c r="AB342" s="31" t="s">
        <v>1446</v>
      </c>
      <c r="AC342" s="31" t="s">
        <v>1447</v>
      </c>
      <c r="AD342" s="31" t="s">
        <v>1447</v>
      </c>
      <c r="AE342" s="31" t="s">
        <v>1447</v>
      </c>
      <c r="AJ342" s="7">
        <v>3320000</v>
      </c>
      <c r="AK342" s="7">
        <v>3320000</v>
      </c>
      <c r="AL342" s="7">
        <v>3320000</v>
      </c>
      <c r="AM342" s="7">
        <v>3320000</v>
      </c>
      <c r="AO342" s="7">
        <f t="shared" si="10"/>
        <v>3320000</v>
      </c>
      <c r="AP342" s="31" t="s">
        <v>1598</v>
      </c>
      <c r="AQ342" s="31" t="s">
        <v>1599</v>
      </c>
      <c r="AY342" s="31">
        <v>0</v>
      </c>
      <c r="BF342" s="31">
        <v>0</v>
      </c>
      <c r="BH342" s="31">
        <f>AY342+BG342</f>
        <v>0</v>
      </c>
      <c r="BJ342" s="32">
        <f t="shared" si="11"/>
        <v>3320000</v>
      </c>
      <c r="BK342" s="32" t="s">
        <v>735</v>
      </c>
    </row>
    <row r="343" spans="1:64" x14ac:dyDescent="0.2">
      <c r="A343" s="31">
        <v>4177</v>
      </c>
      <c r="B343" s="31" t="s">
        <v>1600</v>
      </c>
      <c r="C343" s="31" t="s">
        <v>1601</v>
      </c>
      <c r="D343" s="31" t="s">
        <v>1602</v>
      </c>
      <c r="E343" s="31" t="s">
        <v>1603</v>
      </c>
      <c r="F343" s="31">
        <v>3621</v>
      </c>
      <c r="G343" s="31">
        <v>0</v>
      </c>
      <c r="H343" s="31" t="s">
        <v>320</v>
      </c>
      <c r="I343" s="31" t="s">
        <v>1604</v>
      </c>
      <c r="J343" s="31"/>
      <c r="K343" s="31" t="s">
        <v>1605</v>
      </c>
      <c r="L343" s="31" t="s">
        <v>308</v>
      </c>
      <c r="N343" s="31" t="s">
        <v>1446</v>
      </c>
      <c r="O343" s="31" t="s">
        <v>1447</v>
      </c>
      <c r="P343" s="7">
        <v>4165000</v>
      </c>
      <c r="AB343" s="31" t="s">
        <v>1446</v>
      </c>
      <c r="AC343" s="31" t="s">
        <v>1447</v>
      </c>
      <c r="AD343" s="31" t="s">
        <v>1447</v>
      </c>
      <c r="AE343" s="31" t="s">
        <v>1447</v>
      </c>
      <c r="AF343" s="31" t="s">
        <v>1447</v>
      </c>
      <c r="AJ343" s="7">
        <v>4165000</v>
      </c>
      <c r="AK343" s="7">
        <v>4165000</v>
      </c>
      <c r="AL343" s="7">
        <v>4165000</v>
      </c>
      <c r="AM343" s="7">
        <v>4165000</v>
      </c>
      <c r="AN343" s="7">
        <v>4165000</v>
      </c>
      <c r="AO343" s="7">
        <f t="shared" si="10"/>
        <v>0</v>
      </c>
      <c r="BJ343" s="32">
        <f t="shared" si="11"/>
        <v>0</v>
      </c>
      <c r="BK343" s="32"/>
      <c r="BL343" s="31"/>
    </row>
    <row r="344" spans="1:64" x14ac:dyDescent="0.2">
      <c r="A344" s="31">
        <v>4315</v>
      </c>
      <c r="B344" s="31" t="s">
        <v>1606</v>
      </c>
      <c r="C344" s="31" t="s">
        <v>1607</v>
      </c>
      <c r="D344" s="31" t="s">
        <v>1608</v>
      </c>
      <c r="E344" s="31" t="s">
        <v>1603</v>
      </c>
      <c r="F344" s="31">
        <v>3636</v>
      </c>
      <c r="G344" s="31">
        <v>0</v>
      </c>
      <c r="H344" s="31" t="s">
        <v>320</v>
      </c>
      <c r="I344" s="31" t="s">
        <v>1609</v>
      </c>
      <c r="J344" s="31"/>
      <c r="K344" s="31" t="s">
        <v>1610</v>
      </c>
      <c r="L344" s="31" t="s">
        <v>308</v>
      </c>
      <c r="N344" s="31" t="s">
        <v>1446</v>
      </c>
      <c r="O344" s="31" t="s">
        <v>1447</v>
      </c>
      <c r="P344" s="7">
        <v>745000</v>
      </c>
      <c r="AB344" s="31" t="s">
        <v>1446</v>
      </c>
      <c r="AC344" s="31" t="s">
        <v>1447</v>
      </c>
      <c r="AD344" s="31" t="s">
        <v>1447</v>
      </c>
      <c r="AE344" s="31" t="s">
        <v>1447</v>
      </c>
      <c r="AF344" s="31" t="s">
        <v>1447</v>
      </c>
      <c r="AJ344" s="7">
        <v>745000</v>
      </c>
      <c r="AK344" s="7">
        <v>745000</v>
      </c>
      <c r="AL344" s="7">
        <v>745000</v>
      </c>
      <c r="AM344" s="7">
        <v>745000</v>
      </c>
      <c r="AN344" s="7">
        <v>745000</v>
      </c>
      <c r="AO344" s="7">
        <f t="shared" si="10"/>
        <v>0</v>
      </c>
      <c r="BJ344" s="32">
        <f t="shared" si="11"/>
        <v>0</v>
      </c>
      <c r="BK344" s="32"/>
      <c r="BL344" s="31"/>
    </row>
    <row r="345" spans="1:64" x14ac:dyDescent="0.2">
      <c r="A345" s="31">
        <v>4236</v>
      </c>
      <c r="B345" s="31" t="s">
        <v>1611</v>
      </c>
      <c r="C345" s="31" t="s">
        <v>1612</v>
      </c>
      <c r="D345" s="31" t="s">
        <v>1613</v>
      </c>
      <c r="E345" s="31" t="s">
        <v>1614</v>
      </c>
      <c r="F345" s="31">
        <v>4488</v>
      </c>
      <c r="G345" s="31">
        <v>0</v>
      </c>
      <c r="H345" s="31" t="s">
        <v>320</v>
      </c>
      <c r="I345" s="31" t="s">
        <v>1615</v>
      </c>
      <c r="J345" s="31"/>
      <c r="K345" s="31" t="s">
        <v>1616</v>
      </c>
      <c r="L345" s="31" t="s">
        <v>308</v>
      </c>
      <c r="N345" s="31" t="s">
        <v>1446</v>
      </c>
      <c r="O345" s="31" t="s">
        <v>1447</v>
      </c>
      <c r="P345" s="8">
        <v>16653000</v>
      </c>
      <c r="Q345" s="8"/>
      <c r="AB345" s="31" t="s">
        <v>1446</v>
      </c>
      <c r="AC345" s="31" t="s">
        <v>1447</v>
      </c>
      <c r="AD345" s="31" t="s">
        <v>1447</v>
      </c>
      <c r="AE345" s="31" t="s">
        <v>1447</v>
      </c>
      <c r="AF345" s="31" t="s">
        <v>1447</v>
      </c>
      <c r="AJ345" s="7">
        <v>16653000</v>
      </c>
      <c r="AK345" s="7">
        <v>16653000</v>
      </c>
      <c r="AL345" s="7">
        <v>16653000</v>
      </c>
      <c r="AM345" s="7">
        <v>16653000</v>
      </c>
      <c r="AN345" s="7">
        <v>16653000</v>
      </c>
      <c r="AO345" s="7">
        <f t="shared" si="10"/>
        <v>0</v>
      </c>
      <c r="BJ345" s="32">
        <f t="shared" si="11"/>
        <v>0</v>
      </c>
      <c r="BK345" s="32"/>
      <c r="BL345" s="31"/>
    </row>
    <row r="346" spans="1:64" x14ac:dyDescent="0.2">
      <c r="A346" s="31">
        <v>3456</v>
      </c>
      <c r="B346" s="31" t="s">
        <v>1617</v>
      </c>
      <c r="C346" s="31" t="s">
        <v>1618</v>
      </c>
      <c r="D346" s="31" t="s">
        <v>1619</v>
      </c>
      <c r="E346" s="31" t="s">
        <v>1620</v>
      </c>
      <c r="F346" s="31">
        <v>4488</v>
      </c>
      <c r="G346" s="31">
        <v>2</v>
      </c>
      <c r="H346" s="31" t="s">
        <v>305</v>
      </c>
      <c r="I346" s="31" t="s">
        <v>1621</v>
      </c>
      <c r="J346" s="31"/>
      <c r="K346" s="31" t="s">
        <v>1622</v>
      </c>
      <c r="L346" s="31" t="s">
        <v>308</v>
      </c>
      <c r="N346" s="31" t="s">
        <v>1446</v>
      </c>
      <c r="O346" s="31" t="s">
        <v>1447</v>
      </c>
      <c r="P346" s="7">
        <v>250000</v>
      </c>
      <c r="AB346" s="31" t="s">
        <v>1446</v>
      </c>
      <c r="AC346" s="31" t="s">
        <v>1447</v>
      </c>
      <c r="AD346" s="31" t="s">
        <v>1447</v>
      </c>
      <c r="AE346" s="31" t="s">
        <v>1447</v>
      </c>
      <c r="AF346" s="31" t="s">
        <v>1447</v>
      </c>
      <c r="AJ346" s="7">
        <v>250000</v>
      </c>
      <c r="AK346" s="7">
        <v>250000</v>
      </c>
      <c r="AL346" s="7">
        <v>250000</v>
      </c>
      <c r="AM346" s="7">
        <v>250000</v>
      </c>
      <c r="AN346" s="7">
        <v>250000</v>
      </c>
      <c r="AO346" s="7">
        <f t="shared" si="10"/>
        <v>0</v>
      </c>
      <c r="BJ346" s="32">
        <f t="shared" si="11"/>
        <v>0</v>
      </c>
      <c r="BK346" s="32"/>
      <c r="BL346" s="31"/>
    </row>
    <row r="347" spans="1:64" x14ac:dyDescent="0.2">
      <c r="A347" s="31">
        <v>3531</v>
      </c>
      <c r="B347" s="31" t="s">
        <v>1623</v>
      </c>
      <c r="C347" s="31" t="s">
        <v>1624</v>
      </c>
      <c r="D347" s="31" t="s">
        <v>1625</v>
      </c>
      <c r="E347" s="31" t="s">
        <v>1620</v>
      </c>
      <c r="F347" s="31">
        <v>4488</v>
      </c>
      <c r="G347" s="31">
        <v>6</v>
      </c>
      <c r="H347" s="31" t="s">
        <v>305</v>
      </c>
      <c r="I347" s="31" t="s">
        <v>1626</v>
      </c>
      <c r="J347" s="31"/>
      <c r="K347" s="31" t="s">
        <v>1627</v>
      </c>
      <c r="L347" s="31" t="s">
        <v>308</v>
      </c>
      <c r="N347" s="31" t="s">
        <v>1446</v>
      </c>
      <c r="O347" s="31" t="s">
        <v>1447</v>
      </c>
      <c r="P347" s="7">
        <v>4828000</v>
      </c>
      <c r="AB347" s="31" t="s">
        <v>1446</v>
      </c>
      <c r="AC347" s="31" t="s">
        <v>1447</v>
      </c>
      <c r="AD347" s="31" t="s">
        <v>1447</v>
      </c>
      <c r="AE347" s="31" t="s">
        <v>1447</v>
      </c>
      <c r="AF347" s="31" t="s">
        <v>1447</v>
      </c>
      <c r="AJ347" s="7">
        <v>4828000</v>
      </c>
      <c r="AK347" s="7">
        <v>4828000</v>
      </c>
      <c r="AL347" s="7">
        <v>4828000</v>
      </c>
      <c r="AM347" s="7">
        <v>4828000</v>
      </c>
      <c r="AN347" s="7">
        <v>4828000</v>
      </c>
      <c r="AO347" s="7">
        <f t="shared" si="10"/>
        <v>0</v>
      </c>
      <c r="BJ347" s="32">
        <f t="shared" si="11"/>
        <v>0</v>
      </c>
      <c r="BK347" s="32"/>
      <c r="BL347" s="31"/>
    </row>
    <row r="348" spans="1:64" x14ac:dyDescent="0.2">
      <c r="A348" s="31">
        <v>5039</v>
      </c>
      <c r="B348" s="31" t="s">
        <v>1628</v>
      </c>
      <c r="C348" s="31" t="s">
        <v>1629</v>
      </c>
      <c r="D348" s="31" t="s">
        <v>1630</v>
      </c>
      <c r="E348" s="31" t="s">
        <v>1631</v>
      </c>
      <c r="F348" s="31">
        <v>4556</v>
      </c>
      <c r="G348" s="31">
        <v>0</v>
      </c>
      <c r="H348" s="31" t="s">
        <v>320</v>
      </c>
      <c r="I348" s="31" t="s">
        <v>1552</v>
      </c>
      <c r="J348" s="31"/>
      <c r="K348" s="31" t="s">
        <v>1632</v>
      </c>
      <c r="L348" s="31" t="s">
        <v>308</v>
      </c>
      <c r="N348" s="31" t="s">
        <v>1446</v>
      </c>
      <c r="O348" s="31" t="s">
        <v>1447</v>
      </c>
      <c r="P348" s="7">
        <v>9333000</v>
      </c>
      <c r="Q348" s="7" t="s">
        <v>320</v>
      </c>
      <c r="AB348" s="31" t="s">
        <v>1446</v>
      </c>
      <c r="AC348" s="31" t="s">
        <v>1447</v>
      </c>
      <c r="AD348" s="31" t="s">
        <v>1447</v>
      </c>
      <c r="AE348" s="31" t="s">
        <v>1447</v>
      </c>
      <c r="AF348" s="31" t="s">
        <v>1447</v>
      </c>
      <c r="AJ348" s="7">
        <v>0</v>
      </c>
      <c r="AK348" s="7">
        <v>0</v>
      </c>
      <c r="AL348" s="7">
        <v>0</v>
      </c>
      <c r="AM348" s="7">
        <v>0</v>
      </c>
      <c r="AN348" s="7">
        <v>0</v>
      </c>
      <c r="AO348" s="7">
        <f t="shared" si="10"/>
        <v>0</v>
      </c>
      <c r="BJ348" s="32">
        <f t="shared" si="11"/>
        <v>0</v>
      </c>
      <c r="BK348" s="32"/>
      <c r="BL348" s="31"/>
    </row>
    <row r="349" spans="1:64" x14ac:dyDescent="0.2">
      <c r="A349" s="31">
        <v>4095</v>
      </c>
      <c r="B349" s="31" t="s">
        <v>1633</v>
      </c>
      <c r="C349" s="31" t="s">
        <v>1634</v>
      </c>
      <c r="D349" s="31" t="s">
        <v>1635</v>
      </c>
      <c r="E349" s="31" t="s">
        <v>943</v>
      </c>
      <c r="F349" s="31">
        <v>4557</v>
      </c>
      <c r="G349" s="31">
        <v>0</v>
      </c>
      <c r="H349" s="31" t="s">
        <v>320</v>
      </c>
      <c r="I349" s="31" t="s">
        <v>1552</v>
      </c>
      <c r="J349" s="31"/>
      <c r="K349" s="31" t="s">
        <v>1636</v>
      </c>
      <c r="L349" s="31" t="s">
        <v>308</v>
      </c>
      <c r="N349" s="31" t="s">
        <v>1446</v>
      </c>
      <c r="O349" s="31" t="s">
        <v>1447</v>
      </c>
      <c r="P349" s="7">
        <v>943000</v>
      </c>
      <c r="Q349" s="7" t="s">
        <v>320</v>
      </c>
      <c r="AB349" s="31" t="s">
        <v>1446</v>
      </c>
      <c r="AC349" s="31" t="s">
        <v>1447</v>
      </c>
      <c r="AD349" s="31" t="s">
        <v>1447</v>
      </c>
      <c r="AE349" s="31" t="s">
        <v>1447</v>
      </c>
      <c r="AF349" s="31" t="s">
        <v>1447</v>
      </c>
      <c r="AJ349" s="7">
        <v>0</v>
      </c>
      <c r="AK349" s="7">
        <v>0</v>
      </c>
      <c r="AL349" s="7">
        <v>0</v>
      </c>
      <c r="AM349" s="7">
        <v>0</v>
      </c>
      <c r="AN349" s="7">
        <v>0</v>
      </c>
      <c r="AO349" s="7">
        <f t="shared" si="10"/>
        <v>0</v>
      </c>
      <c r="BJ349" s="32">
        <f t="shared" si="11"/>
        <v>0</v>
      </c>
      <c r="BK349" s="32"/>
      <c r="BL349" s="31"/>
    </row>
    <row r="350" spans="1:64" x14ac:dyDescent="0.2">
      <c r="A350" s="31">
        <v>3096</v>
      </c>
      <c r="B350" s="31" t="s">
        <v>1637</v>
      </c>
      <c r="C350" s="31" t="s">
        <v>1638</v>
      </c>
      <c r="D350" s="31" t="s">
        <v>1639</v>
      </c>
      <c r="E350" s="31" t="s">
        <v>943</v>
      </c>
      <c r="F350" s="31">
        <v>4557</v>
      </c>
      <c r="G350" s="31">
        <v>2</v>
      </c>
      <c r="H350" s="31" t="s">
        <v>305</v>
      </c>
      <c r="I350" s="31" t="s">
        <v>1552</v>
      </c>
      <c r="J350" s="31"/>
      <c r="K350" s="31" t="s">
        <v>1640</v>
      </c>
      <c r="L350" s="31" t="s">
        <v>308</v>
      </c>
      <c r="N350" s="31" t="s">
        <v>1446</v>
      </c>
      <c r="O350" s="31" t="s">
        <v>1447</v>
      </c>
      <c r="P350" s="7">
        <v>4926000</v>
      </c>
      <c r="Q350" s="7" t="s">
        <v>320</v>
      </c>
      <c r="AB350" s="31" t="s">
        <v>1446</v>
      </c>
      <c r="AC350" s="31" t="s">
        <v>1447</v>
      </c>
      <c r="AD350" s="31" t="s">
        <v>1447</v>
      </c>
      <c r="AE350" s="31" t="s">
        <v>1447</v>
      </c>
      <c r="AF350" s="31" t="s">
        <v>1447</v>
      </c>
      <c r="AJ350" s="7">
        <v>0</v>
      </c>
      <c r="AK350" s="7">
        <v>0</v>
      </c>
      <c r="AL350" s="7">
        <v>0</v>
      </c>
      <c r="AM350" s="7">
        <v>0</v>
      </c>
      <c r="AN350" s="7">
        <v>0</v>
      </c>
      <c r="AO350" s="7">
        <f t="shared" si="10"/>
        <v>0</v>
      </c>
      <c r="BJ350" s="32">
        <f t="shared" si="11"/>
        <v>0</v>
      </c>
      <c r="BK350" s="32"/>
      <c r="BL350" s="31"/>
    </row>
    <row r="351" spans="1:64" x14ac:dyDescent="0.2">
      <c r="A351" s="31">
        <v>3649</v>
      </c>
      <c r="B351" s="31" t="s">
        <v>1641</v>
      </c>
      <c r="C351" s="31" t="s">
        <v>1642</v>
      </c>
      <c r="D351" s="31" t="s">
        <v>1643</v>
      </c>
      <c r="E351" s="31" t="s">
        <v>1644</v>
      </c>
      <c r="F351" s="31">
        <v>4560</v>
      </c>
      <c r="G351" s="31">
        <v>0</v>
      </c>
      <c r="H351" s="31" t="s">
        <v>320</v>
      </c>
      <c r="I351" s="31" t="s">
        <v>1645</v>
      </c>
      <c r="J351" s="31"/>
      <c r="K351" s="31" t="s">
        <v>1646</v>
      </c>
      <c r="L351" s="31" t="s">
        <v>308</v>
      </c>
      <c r="N351" s="31" t="s">
        <v>1446</v>
      </c>
      <c r="O351" s="31" t="s">
        <v>1447</v>
      </c>
      <c r="P351" s="7">
        <v>650000</v>
      </c>
      <c r="AB351" s="31" t="s">
        <v>1446</v>
      </c>
      <c r="AC351" s="31" t="s">
        <v>1447</v>
      </c>
      <c r="AD351" s="31" t="s">
        <v>1447</v>
      </c>
      <c r="AE351" s="31" t="s">
        <v>1447</v>
      </c>
      <c r="AF351" s="31" t="s">
        <v>1447</v>
      </c>
      <c r="AJ351" s="7">
        <v>650000</v>
      </c>
      <c r="AK351" s="7">
        <v>650000</v>
      </c>
      <c r="AL351" s="7">
        <v>650000</v>
      </c>
      <c r="AM351" s="7">
        <v>650000</v>
      </c>
      <c r="AN351" s="7">
        <v>650000</v>
      </c>
      <c r="AO351" s="7">
        <f t="shared" si="10"/>
        <v>0</v>
      </c>
      <c r="BJ351" s="32">
        <f t="shared" si="11"/>
        <v>0</v>
      </c>
      <c r="BK351" s="32"/>
      <c r="BL351" s="31"/>
    </row>
    <row r="352" spans="1:64" x14ac:dyDescent="0.2">
      <c r="A352" s="31">
        <v>3457</v>
      </c>
      <c r="B352" s="31" t="s">
        <v>1647</v>
      </c>
      <c r="C352" s="31" t="s">
        <v>1648</v>
      </c>
      <c r="D352" s="31" t="s">
        <v>1649</v>
      </c>
      <c r="E352" s="31" t="s">
        <v>1650</v>
      </c>
      <c r="F352" s="31">
        <v>4561</v>
      </c>
      <c r="G352" s="31">
        <v>0</v>
      </c>
      <c r="H352" s="31" t="s">
        <v>320</v>
      </c>
      <c r="I352" s="31" t="s">
        <v>1651</v>
      </c>
      <c r="J352" s="31"/>
      <c r="K352" s="31" t="s">
        <v>1652</v>
      </c>
      <c r="L352" s="31" t="s">
        <v>308</v>
      </c>
      <c r="N352" s="31" t="s">
        <v>1446</v>
      </c>
      <c r="O352" s="31" t="s">
        <v>1447</v>
      </c>
      <c r="P352" s="7">
        <v>1678000</v>
      </c>
      <c r="AB352" s="31" t="s">
        <v>1446</v>
      </c>
      <c r="AC352" s="31" t="s">
        <v>1447</v>
      </c>
      <c r="AD352" s="31" t="s">
        <v>1447</v>
      </c>
      <c r="AE352" s="31" t="s">
        <v>1447</v>
      </c>
      <c r="AF352" s="31" t="s">
        <v>1447</v>
      </c>
      <c r="AJ352" s="7">
        <v>1678000</v>
      </c>
      <c r="AK352" s="7">
        <v>1678000</v>
      </c>
      <c r="AL352" s="7">
        <v>1678000</v>
      </c>
      <c r="AM352" s="7">
        <v>1678000</v>
      </c>
      <c r="AN352" s="7">
        <v>1678000</v>
      </c>
      <c r="AO352" s="7">
        <f t="shared" si="10"/>
        <v>0</v>
      </c>
      <c r="BJ352" s="32">
        <f t="shared" si="11"/>
        <v>0</v>
      </c>
      <c r="BK352" s="32"/>
      <c r="BL352" s="31"/>
    </row>
    <row r="353" spans="1:64" x14ac:dyDescent="0.2">
      <c r="A353" s="31">
        <v>3620</v>
      </c>
      <c r="B353" s="31" t="s">
        <v>1653</v>
      </c>
      <c r="C353" s="31" t="s">
        <v>1654</v>
      </c>
      <c r="D353" s="31" t="s">
        <v>1655</v>
      </c>
      <c r="E353" s="31" t="s">
        <v>1644</v>
      </c>
      <c r="F353" s="31">
        <v>4562</v>
      </c>
      <c r="G353" s="31">
        <v>0</v>
      </c>
      <c r="H353" s="31" t="s">
        <v>320</v>
      </c>
      <c r="I353" s="31" t="s">
        <v>1656</v>
      </c>
      <c r="J353" s="31"/>
      <c r="K353" s="31" t="s">
        <v>1657</v>
      </c>
      <c r="L353" s="31" t="s">
        <v>308</v>
      </c>
      <c r="N353" s="31" t="s">
        <v>1446</v>
      </c>
      <c r="O353" s="31" t="s">
        <v>1447</v>
      </c>
      <c r="P353" s="7">
        <v>2383000</v>
      </c>
      <c r="AB353" s="31" t="s">
        <v>1446</v>
      </c>
      <c r="AC353" s="31" t="s">
        <v>1447</v>
      </c>
      <c r="AD353" s="31" t="s">
        <v>1447</v>
      </c>
      <c r="AE353" s="31" t="s">
        <v>1447</v>
      </c>
      <c r="AF353" s="31" t="s">
        <v>1447</v>
      </c>
      <c r="AJ353" s="7">
        <v>2383000</v>
      </c>
      <c r="AK353" s="7">
        <v>2383000</v>
      </c>
      <c r="AL353" s="7">
        <v>2383000</v>
      </c>
      <c r="AM353" s="7">
        <v>2383000</v>
      </c>
      <c r="AN353" s="7">
        <v>2383000</v>
      </c>
      <c r="AO353" s="7">
        <f t="shared" si="10"/>
        <v>0</v>
      </c>
      <c r="BJ353" s="32">
        <f t="shared" si="11"/>
        <v>0</v>
      </c>
      <c r="BK353" s="32"/>
      <c r="BL353" s="31"/>
    </row>
    <row r="354" spans="1:64" x14ac:dyDescent="0.2">
      <c r="A354" s="31">
        <v>4154</v>
      </c>
      <c r="B354" s="31" t="s">
        <v>1658</v>
      </c>
      <c r="C354" s="31" t="s">
        <v>1659</v>
      </c>
      <c r="D354" s="31" t="s">
        <v>1660</v>
      </c>
      <c r="E354" s="31" t="s">
        <v>1661</v>
      </c>
      <c r="F354" s="31">
        <v>4564</v>
      </c>
      <c r="G354" s="31">
        <v>0</v>
      </c>
      <c r="H354" s="31" t="s">
        <v>320</v>
      </c>
      <c r="I354" s="31" t="s">
        <v>1662</v>
      </c>
      <c r="J354" s="31"/>
      <c r="K354" s="31" t="s">
        <v>1663</v>
      </c>
      <c r="L354" s="31" t="s">
        <v>308</v>
      </c>
      <c r="N354" s="31" t="s">
        <v>1446</v>
      </c>
      <c r="O354" s="31" t="s">
        <v>1447</v>
      </c>
      <c r="P354" s="7">
        <v>1450000</v>
      </c>
      <c r="AB354" s="31" t="s">
        <v>1446</v>
      </c>
      <c r="AC354" s="31" t="s">
        <v>1447</v>
      </c>
      <c r="AD354" s="31" t="s">
        <v>1447</v>
      </c>
      <c r="AE354" s="31" t="s">
        <v>1447</v>
      </c>
      <c r="AF354" s="31" t="s">
        <v>1447</v>
      </c>
      <c r="AJ354" s="7">
        <v>1450000</v>
      </c>
      <c r="AK354" s="7">
        <v>1450000</v>
      </c>
      <c r="AL354" s="7">
        <v>1450000</v>
      </c>
      <c r="AM354" s="7">
        <v>1450000</v>
      </c>
      <c r="AN354" s="7">
        <v>1450000</v>
      </c>
      <c r="AO354" s="7">
        <f t="shared" si="10"/>
        <v>0</v>
      </c>
      <c r="BJ354" s="32">
        <f t="shared" si="11"/>
        <v>0</v>
      </c>
      <c r="BK354" s="32"/>
      <c r="BL354" s="31"/>
    </row>
    <row r="355" spans="1:64" x14ac:dyDescent="0.2">
      <c r="A355" s="31">
        <v>4371</v>
      </c>
      <c r="B355" s="31" t="s">
        <v>1664</v>
      </c>
      <c r="C355" s="31" t="s">
        <v>1665</v>
      </c>
      <c r="D355" s="31" t="s">
        <v>1666</v>
      </c>
      <c r="E355" s="31" t="s">
        <v>1661</v>
      </c>
      <c r="F355" s="31">
        <v>4564</v>
      </c>
      <c r="G355" s="31">
        <v>3</v>
      </c>
      <c r="H355" s="31" t="s">
        <v>305</v>
      </c>
      <c r="I355" s="31" t="s">
        <v>1537</v>
      </c>
      <c r="J355" s="31"/>
      <c r="K355" s="31" t="s">
        <v>1667</v>
      </c>
      <c r="L355" s="31" t="s">
        <v>308</v>
      </c>
      <c r="N355" s="31" t="s">
        <v>1446</v>
      </c>
      <c r="O355" s="31" t="s">
        <v>1447</v>
      </c>
      <c r="P355" s="7">
        <v>7517000</v>
      </c>
      <c r="AB355" s="31" t="s">
        <v>1446</v>
      </c>
      <c r="AC355" s="31" t="s">
        <v>1447</v>
      </c>
      <c r="AD355" s="31" t="s">
        <v>1447</v>
      </c>
      <c r="AE355" s="31" t="s">
        <v>1447</v>
      </c>
      <c r="AF355" s="31" t="s">
        <v>1447</v>
      </c>
      <c r="AJ355" s="7">
        <v>7517000</v>
      </c>
      <c r="AK355" s="7">
        <v>7517000</v>
      </c>
      <c r="AL355" s="7">
        <v>7517000</v>
      </c>
      <c r="AM355" s="7">
        <v>7517000</v>
      </c>
      <c r="AN355" s="7">
        <v>7517000</v>
      </c>
      <c r="AO355" s="7">
        <f t="shared" si="10"/>
        <v>0</v>
      </c>
      <c r="BJ355" s="32">
        <f t="shared" si="11"/>
        <v>0</v>
      </c>
      <c r="BK355" s="32"/>
      <c r="BL355" s="31"/>
    </row>
    <row r="356" spans="1:64" x14ac:dyDescent="0.2">
      <c r="A356" s="31">
        <v>3189</v>
      </c>
      <c r="B356" s="31" t="s">
        <v>1668</v>
      </c>
      <c r="C356" s="31" t="s">
        <v>1669</v>
      </c>
      <c r="D356" s="31" t="s">
        <v>1670</v>
      </c>
      <c r="E356" s="31" t="s">
        <v>1644</v>
      </c>
      <c r="F356" s="31">
        <v>4572</v>
      </c>
      <c r="G356" s="31">
        <v>0</v>
      </c>
      <c r="H356" s="31" t="s">
        <v>320</v>
      </c>
      <c r="I356" s="31" t="s">
        <v>1671</v>
      </c>
      <c r="J356" s="31"/>
      <c r="K356" s="31" t="s">
        <v>1672</v>
      </c>
      <c r="L356" s="31" t="s">
        <v>308</v>
      </c>
      <c r="N356" s="31" t="s">
        <v>1446</v>
      </c>
      <c r="O356" s="31" t="s">
        <v>1447</v>
      </c>
      <c r="P356" s="7">
        <v>3093000</v>
      </c>
      <c r="AB356" s="31" t="s">
        <v>1446</v>
      </c>
      <c r="AC356" s="31" t="s">
        <v>1447</v>
      </c>
      <c r="AD356" s="31" t="s">
        <v>1447</v>
      </c>
      <c r="AE356" s="31" t="s">
        <v>1447</v>
      </c>
      <c r="AF356" s="31" t="s">
        <v>1447</v>
      </c>
      <c r="AJ356" s="7">
        <v>3093000</v>
      </c>
      <c r="AK356" s="7">
        <v>3093000</v>
      </c>
      <c r="AL356" s="7">
        <v>3093000</v>
      </c>
      <c r="AM356" s="7">
        <v>3093000</v>
      </c>
      <c r="AN356" s="7">
        <v>3093000</v>
      </c>
      <c r="AO356" s="7">
        <f t="shared" si="10"/>
        <v>0</v>
      </c>
      <c r="BJ356" s="32">
        <f t="shared" si="11"/>
        <v>0</v>
      </c>
      <c r="BK356" s="32"/>
      <c r="BL356" s="31"/>
    </row>
    <row r="357" spans="1:64" x14ac:dyDescent="0.2">
      <c r="A357" s="31">
        <v>3263</v>
      </c>
      <c r="B357" s="31" t="s">
        <v>1673</v>
      </c>
      <c r="C357" s="31" t="s">
        <v>1674</v>
      </c>
      <c r="D357" s="31" t="s">
        <v>1675</v>
      </c>
      <c r="E357" s="31" t="s">
        <v>1042</v>
      </c>
      <c r="F357" s="31">
        <v>4856</v>
      </c>
      <c r="G357" s="31">
        <v>0</v>
      </c>
      <c r="H357" s="31" t="s">
        <v>320</v>
      </c>
      <c r="I357" s="31" t="s">
        <v>1676</v>
      </c>
      <c r="J357" s="31"/>
      <c r="K357" s="31" t="s">
        <v>1677</v>
      </c>
      <c r="L357" s="31" t="s">
        <v>308</v>
      </c>
      <c r="N357" s="31" t="s">
        <v>1446</v>
      </c>
      <c r="O357" s="31" t="s">
        <v>1447</v>
      </c>
      <c r="P357" s="7">
        <v>5069000</v>
      </c>
      <c r="AB357" s="31" t="s">
        <v>1446</v>
      </c>
      <c r="AC357" s="31" t="s">
        <v>1447</v>
      </c>
      <c r="AD357" s="31" t="s">
        <v>1447</v>
      </c>
      <c r="AE357" s="31" t="s">
        <v>1447</v>
      </c>
      <c r="AF357" s="31" t="s">
        <v>1447</v>
      </c>
      <c r="AJ357" s="7">
        <v>5069000</v>
      </c>
      <c r="AK357" s="7">
        <v>5069000</v>
      </c>
      <c r="AL357" s="7">
        <v>5069000</v>
      </c>
      <c r="AM357" s="7">
        <v>5069000</v>
      </c>
      <c r="AN357" s="7">
        <v>5069000</v>
      </c>
      <c r="AO357" s="7">
        <f t="shared" si="10"/>
        <v>0</v>
      </c>
      <c r="BJ357" s="32">
        <f t="shared" si="11"/>
        <v>0</v>
      </c>
      <c r="BK357" s="32"/>
      <c r="BL357" s="31"/>
    </row>
    <row r="358" spans="1:64" x14ac:dyDescent="0.2">
      <c r="A358" s="31">
        <v>3301</v>
      </c>
      <c r="B358" s="31" t="s">
        <v>1678</v>
      </c>
      <c r="C358" s="31" t="s">
        <v>1679</v>
      </c>
      <c r="D358" s="31" t="s">
        <v>1680</v>
      </c>
      <c r="E358" s="31" t="s">
        <v>1681</v>
      </c>
      <c r="F358" s="31">
        <v>4910</v>
      </c>
      <c r="G358" s="31">
        <v>4</v>
      </c>
      <c r="H358" s="31" t="s">
        <v>320</v>
      </c>
      <c r="I358" s="31" t="s">
        <v>1682</v>
      </c>
      <c r="J358" s="31"/>
      <c r="K358" s="31" t="s">
        <v>1683</v>
      </c>
      <c r="L358" s="31" t="s">
        <v>308</v>
      </c>
      <c r="N358" s="31" t="s">
        <v>1446</v>
      </c>
      <c r="O358" s="31" t="s">
        <v>1447</v>
      </c>
      <c r="P358" s="7">
        <v>898000</v>
      </c>
      <c r="AB358" s="31" t="s">
        <v>1446</v>
      </c>
      <c r="AC358" s="31" t="s">
        <v>1447</v>
      </c>
      <c r="AD358" s="31" t="s">
        <v>1447</v>
      </c>
      <c r="AE358" s="31" t="s">
        <v>1447</v>
      </c>
      <c r="AF358" s="31" t="s">
        <v>1447</v>
      </c>
      <c r="AJ358" s="7">
        <v>898000</v>
      </c>
      <c r="AK358" s="7">
        <v>898000</v>
      </c>
      <c r="AL358" s="7">
        <v>898000</v>
      </c>
      <c r="AM358" s="7">
        <v>898000</v>
      </c>
      <c r="AN358" s="7">
        <v>898000</v>
      </c>
      <c r="AO358" s="7">
        <f t="shared" si="10"/>
        <v>0</v>
      </c>
      <c r="BJ358" s="32">
        <f t="shared" si="11"/>
        <v>0</v>
      </c>
      <c r="BK358" s="32"/>
      <c r="BL358" s="31"/>
    </row>
    <row r="359" spans="1:64" x14ac:dyDescent="0.2">
      <c r="A359" s="31">
        <v>4112</v>
      </c>
      <c r="B359" s="31" t="s">
        <v>1684</v>
      </c>
      <c r="C359" s="31" t="s">
        <v>1685</v>
      </c>
      <c r="D359" s="31" t="s">
        <v>1686</v>
      </c>
      <c r="E359" s="31" t="s">
        <v>1681</v>
      </c>
      <c r="F359" s="31">
        <v>4910</v>
      </c>
      <c r="G359" s="31">
        <v>6</v>
      </c>
      <c r="H359" s="31" t="s">
        <v>305</v>
      </c>
      <c r="I359" s="31" t="s">
        <v>680</v>
      </c>
      <c r="J359" s="31"/>
      <c r="K359" s="31" t="s">
        <v>1687</v>
      </c>
      <c r="L359" s="31" t="s">
        <v>308</v>
      </c>
      <c r="N359" s="31" t="s">
        <v>1446</v>
      </c>
      <c r="O359" s="31" t="s">
        <v>1447</v>
      </c>
      <c r="P359" s="7">
        <v>554000</v>
      </c>
      <c r="AB359" s="31" t="s">
        <v>1446</v>
      </c>
      <c r="AC359" s="31" t="s">
        <v>1447</v>
      </c>
      <c r="AD359" s="31" t="s">
        <v>1447</v>
      </c>
      <c r="AE359" s="31" t="s">
        <v>1447</v>
      </c>
      <c r="AF359" s="31" t="s">
        <v>1447</v>
      </c>
      <c r="AJ359" s="7">
        <v>554000</v>
      </c>
      <c r="AK359" s="7">
        <v>554000</v>
      </c>
      <c r="AL359" s="7">
        <v>554000</v>
      </c>
      <c r="AM359" s="7">
        <v>554000</v>
      </c>
      <c r="AN359" s="7">
        <v>554000</v>
      </c>
      <c r="AO359" s="7">
        <f t="shared" si="10"/>
        <v>0</v>
      </c>
      <c r="BJ359" s="32">
        <f t="shared" si="11"/>
        <v>0</v>
      </c>
      <c r="BK359" s="32"/>
      <c r="BL359" s="31"/>
    </row>
    <row r="360" spans="1:64" x14ac:dyDescent="0.2">
      <c r="A360" s="31">
        <v>3292</v>
      </c>
      <c r="B360" s="31" t="s">
        <v>1688</v>
      </c>
      <c r="C360" s="31">
        <v>49658</v>
      </c>
      <c r="D360" s="31" t="s">
        <v>1689</v>
      </c>
      <c r="E360" s="31" t="s">
        <v>1681</v>
      </c>
      <c r="F360" s="31">
        <v>4910</v>
      </c>
      <c r="G360" s="31">
        <v>9</v>
      </c>
      <c r="H360" s="31" t="s">
        <v>305</v>
      </c>
      <c r="I360" s="31" t="s">
        <v>1690</v>
      </c>
      <c r="J360" s="31">
        <v>364</v>
      </c>
      <c r="K360" s="31" t="s">
        <v>1691</v>
      </c>
      <c r="L360" s="31" t="s">
        <v>500</v>
      </c>
      <c r="N360" s="31" t="s">
        <v>1692</v>
      </c>
      <c r="O360" s="31" t="s">
        <v>1693</v>
      </c>
      <c r="P360" s="7">
        <v>1692000</v>
      </c>
      <c r="Y360" s="31" t="s">
        <v>1446</v>
      </c>
      <c r="Z360" s="31" t="s">
        <v>1447</v>
      </c>
      <c r="AA360" s="7">
        <v>1692000</v>
      </c>
      <c r="AB360" s="31" t="s">
        <v>1446</v>
      </c>
      <c r="AC360" s="31" t="s">
        <v>1447</v>
      </c>
      <c r="AD360" s="31" t="s">
        <v>1447</v>
      </c>
      <c r="AE360" s="31" t="s">
        <v>1447</v>
      </c>
      <c r="AF360" s="31" t="s">
        <v>1447</v>
      </c>
      <c r="AI360" s="33">
        <v>43472</v>
      </c>
      <c r="AJ360" s="7">
        <v>1692000</v>
      </c>
      <c r="AK360" s="7">
        <v>1692000</v>
      </c>
      <c r="AL360" s="7">
        <v>1692000</v>
      </c>
      <c r="AM360" s="7">
        <v>1692000</v>
      </c>
      <c r="AN360" s="7">
        <v>1692000</v>
      </c>
      <c r="AO360" s="7">
        <f t="shared" si="10"/>
        <v>0</v>
      </c>
      <c r="AR360" s="31" t="s">
        <v>501</v>
      </c>
      <c r="AS360" s="32">
        <f>P360</f>
        <v>1692000</v>
      </c>
      <c r="AT360" s="32">
        <f>AN360</f>
        <v>1692000</v>
      </c>
      <c r="AU360" s="32">
        <f>AT360-AS360</f>
        <v>0</v>
      </c>
      <c r="AV360" s="32">
        <v>365</v>
      </c>
      <c r="AW360" s="35" t="s">
        <v>1694</v>
      </c>
      <c r="AX360" s="32" t="s">
        <v>503</v>
      </c>
      <c r="AY360" s="35"/>
      <c r="BA360" s="32">
        <f>P360</f>
        <v>1692000</v>
      </c>
      <c r="BB360" s="32">
        <f>AN360</f>
        <v>1692000</v>
      </c>
      <c r="BC360" s="32">
        <f>BB360-BA360</f>
        <v>0</v>
      </c>
      <c r="BD360" s="32">
        <v>365</v>
      </c>
      <c r="BE360" s="35" t="s">
        <v>1694</v>
      </c>
      <c r="BF360" s="31" t="s">
        <v>504</v>
      </c>
      <c r="BG360" s="31">
        <v>0</v>
      </c>
      <c r="BH360" s="31">
        <f>AY360+BG360</f>
        <v>0</v>
      </c>
      <c r="BJ360" s="32">
        <f t="shared" si="11"/>
        <v>0</v>
      </c>
      <c r="BK360" s="32" t="s">
        <v>320</v>
      </c>
    </row>
    <row r="361" spans="1:64" x14ac:dyDescent="0.2">
      <c r="A361" s="31">
        <v>3302</v>
      </c>
      <c r="B361" s="31" t="s">
        <v>1695</v>
      </c>
      <c r="C361" s="31" t="s">
        <v>1696</v>
      </c>
      <c r="D361" s="31" t="s">
        <v>1697</v>
      </c>
      <c r="E361" s="31" t="s">
        <v>1681</v>
      </c>
      <c r="F361" s="31">
        <v>4910</v>
      </c>
      <c r="G361" s="31">
        <v>10</v>
      </c>
      <c r="H361" s="31" t="s">
        <v>305</v>
      </c>
      <c r="I361" s="31" t="s">
        <v>1671</v>
      </c>
      <c r="J361" s="31"/>
      <c r="K361" s="31" t="s">
        <v>1698</v>
      </c>
      <c r="L361" s="31" t="s">
        <v>308</v>
      </c>
      <c r="N361" s="31" t="s">
        <v>1446</v>
      </c>
      <c r="O361" s="31" t="s">
        <v>1447</v>
      </c>
      <c r="P361" s="7">
        <v>177000</v>
      </c>
      <c r="AB361" s="31" t="s">
        <v>1446</v>
      </c>
      <c r="AC361" s="31" t="s">
        <v>1447</v>
      </c>
      <c r="AD361" s="31" t="s">
        <v>1447</v>
      </c>
      <c r="AE361" s="31" t="s">
        <v>1447</v>
      </c>
      <c r="AF361" s="31" t="s">
        <v>1447</v>
      </c>
      <c r="AJ361" s="7">
        <v>177000</v>
      </c>
      <c r="AK361" s="7">
        <v>177000</v>
      </c>
      <c r="AL361" s="7">
        <v>177000</v>
      </c>
      <c r="AM361" s="7">
        <v>177000</v>
      </c>
      <c r="AN361" s="7">
        <v>177000</v>
      </c>
      <c r="AO361" s="7">
        <f t="shared" si="10"/>
        <v>0</v>
      </c>
      <c r="BJ361" s="32">
        <f t="shared" si="11"/>
        <v>0</v>
      </c>
      <c r="BK361" s="32"/>
      <c r="BL361" s="31"/>
    </row>
    <row r="362" spans="1:64" x14ac:dyDescent="0.2">
      <c r="A362" s="31">
        <v>3603</v>
      </c>
      <c r="B362" s="31" t="s">
        <v>1699</v>
      </c>
      <c r="C362" s="31" t="s">
        <v>1700</v>
      </c>
      <c r="D362" s="31" t="s">
        <v>1701</v>
      </c>
      <c r="E362" s="31" t="s">
        <v>1042</v>
      </c>
      <c r="F362" s="31">
        <v>4990</v>
      </c>
      <c r="G362" s="31">
        <v>0</v>
      </c>
      <c r="H362" s="31" t="s">
        <v>320</v>
      </c>
      <c r="I362" s="31" t="s">
        <v>1702</v>
      </c>
      <c r="J362" s="31"/>
      <c r="K362" s="31" t="s">
        <v>1703</v>
      </c>
      <c r="L362" s="31" t="s">
        <v>308</v>
      </c>
      <c r="N362" s="31" t="s">
        <v>1446</v>
      </c>
      <c r="O362" s="31" t="s">
        <v>1447</v>
      </c>
      <c r="P362" s="7">
        <v>1527000</v>
      </c>
      <c r="AB362" s="31" t="s">
        <v>1446</v>
      </c>
      <c r="AC362" s="31" t="s">
        <v>1447</v>
      </c>
      <c r="AD362" s="31" t="s">
        <v>1447</v>
      </c>
      <c r="AE362" s="31" t="s">
        <v>1447</v>
      </c>
      <c r="AF362" s="31" t="s">
        <v>1447</v>
      </c>
      <c r="AJ362" s="7">
        <v>1527000</v>
      </c>
      <c r="AK362" s="7">
        <v>1527000</v>
      </c>
      <c r="AL362" s="7">
        <v>1527000</v>
      </c>
      <c r="AM362" s="7">
        <v>1527000</v>
      </c>
      <c r="AN362" s="7">
        <v>1527000</v>
      </c>
      <c r="AO362" s="7">
        <f t="shared" si="10"/>
        <v>0</v>
      </c>
      <c r="BJ362" s="32">
        <f t="shared" si="11"/>
        <v>0</v>
      </c>
      <c r="BK362" s="32"/>
      <c r="BL362" s="31"/>
    </row>
    <row r="363" spans="1:64" ht="12.75" customHeight="1" x14ac:dyDescent="0.2">
      <c r="A363" s="31">
        <v>3236</v>
      </c>
      <c r="B363" s="31" t="s">
        <v>1704</v>
      </c>
      <c r="C363" s="31" t="s">
        <v>1705</v>
      </c>
      <c r="D363" s="31" t="s">
        <v>1706</v>
      </c>
      <c r="E363" s="31" t="s">
        <v>1042</v>
      </c>
      <c r="F363" s="31">
        <v>5001</v>
      </c>
      <c r="G363" s="31">
        <v>0</v>
      </c>
      <c r="H363" s="31" t="s">
        <v>320</v>
      </c>
      <c r="I363" s="31" t="s">
        <v>1552</v>
      </c>
      <c r="J363" s="31"/>
      <c r="K363" s="31" t="s">
        <v>1707</v>
      </c>
      <c r="L363" s="31" t="s">
        <v>308</v>
      </c>
      <c r="N363" s="31" t="s">
        <v>1446</v>
      </c>
      <c r="O363" s="31" t="s">
        <v>1447</v>
      </c>
      <c r="P363" s="7">
        <v>4167000</v>
      </c>
      <c r="AB363" s="31" t="s">
        <v>1446</v>
      </c>
      <c r="AC363" s="31" t="s">
        <v>1447</v>
      </c>
      <c r="AD363" s="31" t="s">
        <v>1447</v>
      </c>
      <c r="AE363" s="31" t="s">
        <v>1447</v>
      </c>
      <c r="AF363" s="31" t="s">
        <v>1447</v>
      </c>
      <c r="AJ363" s="7">
        <v>4167000</v>
      </c>
      <c r="AK363" s="7">
        <v>4167000</v>
      </c>
      <c r="AL363" s="7">
        <v>4167000</v>
      </c>
      <c r="AM363" s="7">
        <v>4167000</v>
      </c>
      <c r="AN363" s="7">
        <v>4167000</v>
      </c>
      <c r="AO363" s="7">
        <f t="shared" si="10"/>
        <v>0</v>
      </c>
      <c r="BJ363" s="32">
        <f t="shared" si="11"/>
        <v>0</v>
      </c>
      <c r="BK363" s="32"/>
      <c r="BL363" s="31"/>
    </row>
    <row r="364" spans="1:64" ht="15" customHeight="1" x14ac:dyDescent="0.2">
      <c r="A364" s="31">
        <v>3242</v>
      </c>
      <c r="B364" s="31" t="s">
        <v>1708</v>
      </c>
      <c r="C364" s="31" t="s">
        <v>1709</v>
      </c>
      <c r="D364" s="31" t="s">
        <v>1710</v>
      </c>
      <c r="E364" s="31" t="s">
        <v>1042</v>
      </c>
      <c r="F364" s="31">
        <v>5001</v>
      </c>
      <c r="G364" s="31">
        <v>2</v>
      </c>
      <c r="H364" s="31" t="s">
        <v>320</v>
      </c>
      <c r="I364" s="31" t="s">
        <v>1676</v>
      </c>
      <c r="J364" s="31"/>
      <c r="K364" s="31" t="s">
        <v>1711</v>
      </c>
      <c r="L364" s="31" t="s">
        <v>308</v>
      </c>
      <c r="N364" s="31" t="s">
        <v>1446</v>
      </c>
      <c r="O364" s="31" t="s">
        <v>1447</v>
      </c>
      <c r="P364" s="7">
        <v>867000</v>
      </c>
      <c r="AB364" s="31" t="s">
        <v>1446</v>
      </c>
      <c r="AC364" s="31" t="s">
        <v>1447</v>
      </c>
      <c r="AD364" s="31" t="s">
        <v>1447</v>
      </c>
      <c r="AE364" s="31" t="s">
        <v>1447</v>
      </c>
      <c r="AF364" s="31" t="s">
        <v>1447</v>
      </c>
      <c r="AJ364" s="7">
        <v>867000</v>
      </c>
      <c r="AK364" s="7">
        <v>867000</v>
      </c>
      <c r="AL364" s="7">
        <v>867000</v>
      </c>
      <c r="AM364" s="7">
        <v>867000</v>
      </c>
      <c r="AN364" s="7">
        <v>867000</v>
      </c>
      <c r="AO364" s="7">
        <f t="shared" si="10"/>
        <v>0</v>
      </c>
      <c r="BJ364" s="32">
        <f t="shared" si="11"/>
        <v>0</v>
      </c>
      <c r="BK364" s="32"/>
      <c r="BL364" s="31"/>
    </row>
    <row r="365" spans="1:64" ht="12.75" customHeight="1" x14ac:dyDescent="0.2">
      <c r="A365" s="31">
        <v>3243</v>
      </c>
      <c r="B365" s="31" t="s">
        <v>1712</v>
      </c>
      <c r="C365" s="31" t="s">
        <v>1713</v>
      </c>
      <c r="D365" s="31" t="s">
        <v>1714</v>
      </c>
      <c r="E365" s="31" t="s">
        <v>1042</v>
      </c>
      <c r="F365" s="31">
        <v>5001</v>
      </c>
      <c r="G365" s="31">
        <v>3</v>
      </c>
      <c r="H365" s="31" t="s">
        <v>305</v>
      </c>
      <c r="I365" s="31" t="s">
        <v>1715</v>
      </c>
      <c r="J365" s="31"/>
      <c r="K365" s="31" t="s">
        <v>1716</v>
      </c>
      <c r="L365" s="31" t="s">
        <v>308</v>
      </c>
      <c r="N365" s="31" t="s">
        <v>1446</v>
      </c>
      <c r="O365" s="31" t="s">
        <v>1447</v>
      </c>
      <c r="P365" s="7">
        <v>1356000</v>
      </c>
      <c r="AB365" s="31" t="s">
        <v>1446</v>
      </c>
      <c r="AC365" s="31" t="s">
        <v>1447</v>
      </c>
      <c r="AD365" s="31" t="s">
        <v>1447</v>
      </c>
      <c r="AE365" s="31" t="s">
        <v>1447</v>
      </c>
      <c r="AF365" s="31" t="s">
        <v>1447</v>
      </c>
      <c r="AJ365" s="7">
        <v>1356000</v>
      </c>
      <c r="AK365" s="7">
        <v>1356000</v>
      </c>
      <c r="AL365" s="7">
        <v>1356000</v>
      </c>
      <c r="AM365" s="7">
        <v>1356000</v>
      </c>
      <c r="AN365" s="7">
        <v>1356000</v>
      </c>
      <c r="AO365" s="7">
        <f t="shared" si="10"/>
        <v>0</v>
      </c>
      <c r="BJ365" s="32">
        <f t="shared" si="11"/>
        <v>0</v>
      </c>
      <c r="BK365" s="32"/>
      <c r="BL365" s="31"/>
    </row>
    <row r="366" spans="1:64" ht="12.75" customHeight="1" x14ac:dyDescent="0.2">
      <c r="A366" s="31">
        <v>3244</v>
      </c>
      <c r="B366" s="31" t="s">
        <v>1717</v>
      </c>
      <c r="C366" s="31" t="s">
        <v>1718</v>
      </c>
      <c r="D366" s="31" t="s">
        <v>1719</v>
      </c>
      <c r="E366" s="31" t="s">
        <v>1042</v>
      </c>
      <c r="F366" s="31">
        <v>5002</v>
      </c>
      <c r="G366" s="31">
        <v>0</v>
      </c>
      <c r="H366" s="31" t="s">
        <v>320</v>
      </c>
      <c r="I366" s="31" t="s">
        <v>1682</v>
      </c>
      <c r="J366" s="31"/>
      <c r="K366" s="31" t="s">
        <v>1720</v>
      </c>
      <c r="L366" s="31" t="s">
        <v>308</v>
      </c>
      <c r="N366" s="31" t="s">
        <v>1446</v>
      </c>
      <c r="O366" s="31" t="s">
        <v>1447</v>
      </c>
      <c r="P366" s="7">
        <v>2991000</v>
      </c>
      <c r="AB366" s="31" t="s">
        <v>1446</v>
      </c>
      <c r="AC366" s="31" t="s">
        <v>1447</v>
      </c>
      <c r="AD366" s="31" t="s">
        <v>1447</v>
      </c>
      <c r="AE366" s="31" t="s">
        <v>1447</v>
      </c>
      <c r="AF366" s="31" t="s">
        <v>1447</v>
      </c>
      <c r="AJ366" s="7">
        <v>2991000</v>
      </c>
      <c r="AK366" s="7">
        <v>2991000</v>
      </c>
      <c r="AL366" s="7">
        <v>2991000</v>
      </c>
      <c r="AM366" s="7">
        <v>2991000</v>
      </c>
      <c r="AN366" s="7">
        <v>2991000</v>
      </c>
      <c r="AO366" s="7">
        <f t="shared" si="10"/>
        <v>0</v>
      </c>
      <c r="BJ366" s="32">
        <f t="shared" si="11"/>
        <v>0</v>
      </c>
      <c r="BK366" s="32"/>
      <c r="BL366" s="31"/>
    </row>
    <row r="367" spans="1:64" x14ac:dyDescent="0.2">
      <c r="A367" s="31">
        <v>3245</v>
      </c>
      <c r="B367" s="31" t="s">
        <v>1721</v>
      </c>
      <c r="C367" s="31" t="s">
        <v>1722</v>
      </c>
      <c r="D367" s="31" t="s">
        <v>1723</v>
      </c>
      <c r="E367" s="31" t="s">
        <v>1042</v>
      </c>
      <c r="F367" s="31">
        <v>5002</v>
      </c>
      <c r="G367" s="31">
        <v>1</v>
      </c>
      <c r="H367" s="31" t="s">
        <v>320</v>
      </c>
      <c r="I367" s="31" t="s">
        <v>1682</v>
      </c>
      <c r="J367" s="31"/>
      <c r="K367" s="31" t="s">
        <v>1724</v>
      </c>
      <c r="L367" s="31" t="s">
        <v>308</v>
      </c>
      <c r="N367" s="31" t="s">
        <v>1446</v>
      </c>
      <c r="O367" s="31" t="s">
        <v>1447</v>
      </c>
      <c r="P367" s="7">
        <v>3013000</v>
      </c>
      <c r="AB367" s="31" t="s">
        <v>1446</v>
      </c>
      <c r="AC367" s="31" t="s">
        <v>1447</v>
      </c>
      <c r="AD367" s="31" t="s">
        <v>1447</v>
      </c>
      <c r="AE367" s="31" t="s">
        <v>1447</v>
      </c>
      <c r="AF367" s="31" t="s">
        <v>1447</v>
      </c>
      <c r="AJ367" s="7">
        <v>3013000</v>
      </c>
      <c r="AK367" s="7">
        <v>3013000</v>
      </c>
      <c r="AL367" s="7">
        <v>3013000</v>
      </c>
      <c r="AM367" s="7">
        <v>3013000</v>
      </c>
      <c r="AN367" s="7">
        <v>3013000</v>
      </c>
      <c r="AO367" s="7">
        <f t="shared" si="10"/>
        <v>0</v>
      </c>
      <c r="BJ367" s="32">
        <f t="shared" si="11"/>
        <v>0</v>
      </c>
      <c r="BK367" s="32"/>
      <c r="BL367" s="31"/>
    </row>
    <row r="368" spans="1:64" x14ac:dyDescent="0.2">
      <c r="A368" s="31">
        <v>3667</v>
      </c>
      <c r="B368" s="31" t="s">
        <v>1725</v>
      </c>
      <c r="C368" s="31" t="s">
        <v>1726</v>
      </c>
      <c r="D368" s="31" t="s">
        <v>1727</v>
      </c>
      <c r="E368" s="31" t="s">
        <v>1728</v>
      </c>
      <c r="F368" s="31">
        <v>5004</v>
      </c>
      <c r="G368" s="31">
        <v>0</v>
      </c>
      <c r="H368" s="31" t="s">
        <v>320</v>
      </c>
      <c r="I368" s="31" t="s">
        <v>1729</v>
      </c>
      <c r="J368" s="31"/>
      <c r="K368" s="31" t="s">
        <v>1730</v>
      </c>
      <c r="L368" s="31" t="s">
        <v>308</v>
      </c>
      <c r="N368" s="31" t="s">
        <v>1446</v>
      </c>
      <c r="O368" s="31" t="s">
        <v>1447</v>
      </c>
      <c r="P368" s="7">
        <v>4452000</v>
      </c>
      <c r="AB368" s="31" t="s">
        <v>1446</v>
      </c>
      <c r="AC368" s="31" t="s">
        <v>1447</v>
      </c>
      <c r="AD368" s="31" t="s">
        <v>1447</v>
      </c>
      <c r="AE368" s="31" t="s">
        <v>1447</v>
      </c>
      <c r="AF368" s="31" t="s">
        <v>1447</v>
      </c>
      <c r="AJ368" s="7">
        <v>4452000</v>
      </c>
      <c r="AK368" s="7">
        <v>4452000</v>
      </c>
      <c r="AL368" s="7">
        <v>4452000</v>
      </c>
      <c r="AM368" s="7">
        <v>4452000</v>
      </c>
      <c r="AN368" s="7">
        <v>4452000</v>
      </c>
      <c r="AO368" s="7">
        <f t="shared" si="10"/>
        <v>0</v>
      </c>
      <c r="BJ368" s="32">
        <f t="shared" si="11"/>
        <v>0</v>
      </c>
      <c r="BK368" s="32"/>
      <c r="BL368" s="31"/>
    </row>
    <row r="369" spans="1:64" x14ac:dyDescent="0.2">
      <c r="A369" s="31">
        <v>3336</v>
      </c>
      <c r="B369" s="31" t="s">
        <v>1731</v>
      </c>
      <c r="C369" s="31" t="s">
        <v>1732</v>
      </c>
      <c r="D369" s="31" t="s">
        <v>1733</v>
      </c>
      <c r="E369" s="31" t="s">
        <v>1734</v>
      </c>
      <c r="F369" s="31">
        <v>5022</v>
      </c>
      <c r="G369" s="31">
        <v>0</v>
      </c>
      <c r="H369" s="31" t="s">
        <v>320</v>
      </c>
      <c r="I369" s="31" t="s">
        <v>1676</v>
      </c>
      <c r="J369" s="31"/>
      <c r="K369" s="31" t="s">
        <v>1735</v>
      </c>
      <c r="L369" s="31" t="s">
        <v>308</v>
      </c>
      <c r="N369" s="31" t="s">
        <v>1446</v>
      </c>
      <c r="O369" s="31" t="s">
        <v>1447</v>
      </c>
      <c r="P369" s="7">
        <v>5308000</v>
      </c>
      <c r="AB369" s="31" t="s">
        <v>1446</v>
      </c>
      <c r="AC369" s="31" t="s">
        <v>1447</v>
      </c>
      <c r="AD369" s="31" t="s">
        <v>1447</v>
      </c>
      <c r="AE369" s="31" t="s">
        <v>1447</v>
      </c>
      <c r="AF369" s="31" t="s">
        <v>1447</v>
      </c>
      <c r="AJ369" s="7">
        <v>5308000</v>
      </c>
      <c r="AK369" s="7">
        <v>5308000</v>
      </c>
      <c r="AL369" s="7">
        <v>5308000</v>
      </c>
      <c r="AM369" s="7">
        <v>5308000</v>
      </c>
      <c r="AN369" s="7">
        <v>5308000</v>
      </c>
      <c r="AO369" s="7">
        <f t="shared" si="10"/>
        <v>0</v>
      </c>
      <c r="BJ369" s="32">
        <f t="shared" si="11"/>
        <v>0</v>
      </c>
      <c r="BK369" s="32"/>
      <c r="BL369" s="31"/>
    </row>
    <row r="370" spans="1:64" x14ac:dyDescent="0.2">
      <c r="A370" s="31">
        <v>3346</v>
      </c>
      <c r="B370" s="31" t="s">
        <v>1736</v>
      </c>
      <c r="C370" s="31" t="s">
        <v>1737</v>
      </c>
      <c r="D370" s="31" t="s">
        <v>1738</v>
      </c>
      <c r="E370" s="31" t="s">
        <v>1042</v>
      </c>
      <c r="F370" s="31">
        <v>5039</v>
      </c>
      <c r="G370" s="31">
        <v>0</v>
      </c>
      <c r="H370" s="31" t="s">
        <v>320</v>
      </c>
      <c r="I370" s="31" t="s">
        <v>1739</v>
      </c>
      <c r="J370" s="31"/>
      <c r="K370" s="31" t="s">
        <v>1740</v>
      </c>
      <c r="L370" s="31" t="s">
        <v>308</v>
      </c>
      <c r="N370" s="31" t="s">
        <v>1446</v>
      </c>
      <c r="O370" s="31" t="s">
        <v>1447</v>
      </c>
      <c r="P370" s="7">
        <v>5955000</v>
      </c>
      <c r="AB370" s="31" t="s">
        <v>1446</v>
      </c>
      <c r="AC370" s="31" t="s">
        <v>1447</v>
      </c>
      <c r="AD370" s="31" t="s">
        <v>1447</v>
      </c>
      <c r="AE370" s="31" t="s">
        <v>1447</v>
      </c>
      <c r="AF370" s="31" t="s">
        <v>1447</v>
      </c>
      <c r="AJ370" s="7">
        <v>5955000</v>
      </c>
      <c r="AK370" s="7">
        <v>5955000</v>
      </c>
      <c r="AL370" s="7">
        <v>5955000</v>
      </c>
      <c r="AM370" s="7">
        <v>5955000</v>
      </c>
      <c r="AN370" s="7">
        <v>5955000</v>
      </c>
      <c r="AO370" s="7">
        <f t="shared" ref="AO370:AO433" si="12">AM370-AN370</f>
        <v>0</v>
      </c>
      <c r="BJ370" s="32">
        <f t="shared" si="11"/>
        <v>0</v>
      </c>
      <c r="BK370" s="32"/>
      <c r="BL370" s="31"/>
    </row>
    <row r="371" spans="1:64" ht="12.75" customHeight="1" x14ac:dyDescent="0.2">
      <c r="A371" s="31">
        <v>3178</v>
      </c>
      <c r="B371" s="31" t="s">
        <v>1741</v>
      </c>
      <c r="C371" s="31" t="s">
        <v>1742</v>
      </c>
      <c r="D371" s="31" t="s">
        <v>1743</v>
      </c>
      <c r="E371" s="31" t="s">
        <v>1744</v>
      </c>
      <c r="F371" s="31">
        <v>5076</v>
      </c>
      <c r="G371" s="31">
        <v>0</v>
      </c>
      <c r="H371" s="31" t="s">
        <v>320</v>
      </c>
      <c r="I371" s="31" t="s">
        <v>1745</v>
      </c>
      <c r="J371" s="31"/>
      <c r="K371" s="31" t="s">
        <v>1746</v>
      </c>
      <c r="L371" s="31" t="s">
        <v>308</v>
      </c>
      <c r="N371" s="31" t="s">
        <v>1446</v>
      </c>
      <c r="O371" s="31" t="s">
        <v>1447</v>
      </c>
      <c r="P371" s="7">
        <v>4764000</v>
      </c>
      <c r="AB371" s="31" t="s">
        <v>1446</v>
      </c>
      <c r="AC371" s="31" t="s">
        <v>1447</v>
      </c>
      <c r="AD371" s="31" t="s">
        <v>1447</v>
      </c>
      <c r="AE371" s="31" t="s">
        <v>1447</v>
      </c>
      <c r="AF371" s="31" t="s">
        <v>1447</v>
      </c>
      <c r="AJ371" s="7">
        <v>4764000</v>
      </c>
      <c r="AK371" s="7">
        <v>4764000</v>
      </c>
      <c r="AL371" s="7">
        <v>4764000</v>
      </c>
      <c r="AM371" s="7">
        <v>4764000</v>
      </c>
      <c r="AN371" s="7">
        <v>4764000</v>
      </c>
      <c r="AO371" s="7">
        <f t="shared" si="12"/>
        <v>0</v>
      </c>
      <c r="BJ371" s="32">
        <f t="shared" si="11"/>
        <v>0</v>
      </c>
      <c r="BK371" s="32"/>
      <c r="BL371" s="31"/>
    </row>
    <row r="372" spans="1:64" ht="12.75" customHeight="1" x14ac:dyDescent="0.2">
      <c r="A372" s="31">
        <v>4244</v>
      </c>
      <c r="B372" s="31" t="s">
        <v>1747</v>
      </c>
      <c r="C372" s="31" t="s">
        <v>1748</v>
      </c>
      <c r="D372" s="31" t="s">
        <v>1749</v>
      </c>
      <c r="E372" s="31" t="s">
        <v>1042</v>
      </c>
      <c r="F372" s="31">
        <v>5083</v>
      </c>
      <c r="G372" s="31">
        <v>2</v>
      </c>
      <c r="H372" s="31" t="s">
        <v>320</v>
      </c>
      <c r="I372" s="31" t="s">
        <v>1750</v>
      </c>
      <c r="J372" s="31"/>
      <c r="K372" s="31" t="s">
        <v>1751</v>
      </c>
      <c r="L372" s="31" t="s">
        <v>308</v>
      </c>
      <c r="N372" s="31" t="s">
        <v>1446</v>
      </c>
      <c r="O372" s="31" t="s">
        <v>1447</v>
      </c>
      <c r="P372" s="7">
        <v>10440000</v>
      </c>
      <c r="AB372" s="31" t="s">
        <v>1446</v>
      </c>
      <c r="AC372" s="31" t="s">
        <v>1447</v>
      </c>
      <c r="AD372" s="31" t="s">
        <v>1447</v>
      </c>
      <c r="AE372" s="31" t="s">
        <v>1447</v>
      </c>
      <c r="AF372" s="31" t="s">
        <v>1447</v>
      </c>
      <c r="AJ372" s="7">
        <v>10440000</v>
      </c>
      <c r="AK372" s="7">
        <v>10440000</v>
      </c>
      <c r="AL372" s="7">
        <v>10440000</v>
      </c>
      <c r="AM372" s="7">
        <v>10440000</v>
      </c>
      <c r="AN372" s="7">
        <v>10440000</v>
      </c>
      <c r="AO372" s="7">
        <f t="shared" si="12"/>
        <v>0</v>
      </c>
      <c r="BJ372" s="32">
        <f t="shared" si="11"/>
        <v>0</v>
      </c>
      <c r="BK372" s="32"/>
      <c r="BL372" s="31"/>
    </row>
    <row r="373" spans="1:64" x14ac:dyDescent="0.2">
      <c r="A373" s="31">
        <v>3337</v>
      </c>
      <c r="B373" s="31" t="s">
        <v>1752</v>
      </c>
      <c r="C373" s="31" t="s">
        <v>1753</v>
      </c>
      <c r="D373" s="31" t="s">
        <v>1754</v>
      </c>
      <c r="E373" s="31" t="s">
        <v>1755</v>
      </c>
      <c r="F373" s="31">
        <v>5122</v>
      </c>
      <c r="G373" s="31">
        <v>0</v>
      </c>
      <c r="H373" s="31" t="s">
        <v>320</v>
      </c>
      <c r="I373" s="31" t="s">
        <v>1676</v>
      </c>
      <c r="J373" s="31"/>
      <c r="K373" s="31" t="s">
        <v>1756</v>
      </c>
      <c r="L373" s="31" t="s">
        <v>308</v>
      </c>
      <c r="N373" s="31" t="s">
        <v>1446</v>
      </c>
      <c r="O373" s="31" t="s">
        <v>1447</v>
      </c>
      <c r="P373" s="7">
        <v>3225000</v>
      </c>
      <c r="AB373" s="31" t="s">
        <v>1446</v>
      </c>
      <c r="AC373" s="31" t="s">
        <v>1447</v>
      </c>
      <c r="AD373" s="31" t="s">
        <v>1447</v>
      </c>
      <c r="AE373" s="31" t="s">
        <v>1447</v>
      </c>
      <c r="AF373" s="31" t="s">
        <v>1447</v>
      </c>
      <c r="AJ373" s="7">
        <v>3225000</v>
      </c>
      <c r="AK373" s="7">
        <v>3225000</v>
      </c>
      <c r="AL373" s="7">
        <v>3225000</v>
      </c>
      <c r="AM373" s="7">
        <v>3225000</v>
      </c>
      <c r="AN373" s="7">
        <v>3225000</v>
      </c>
      <c r="AO373" s="7">
        <f t="shared" si="12"/>
        <v>0</v>
      </c>
      <c r="BJ373" s="32">
        <f t="shared" si="11"/>
        <v>0</v>
      </c>
      <c r="BK373" s="32"/>
      <c r="BL373" s="31"/>
    </row>
    <row r="374" spans="1:64" ht="12.75" customHeight="1" x14ac:dyDescent="0.2">
      <c r="A374" s="31">
        <v>3338</v>
      </c>
      <c r="B374" s="31" t="s">
        <v>1757</v>
      </c>
      <c r="C374" s="31" t="s">
        <v>1758</v>
      </c>
      <c r="D374" s="31" t="s">
        <v>1759</v>
      </c>
      <c r="E374" s="31" t="s">
        <v>1755</v>
      </c>
      <c r="F374" s="31">
        <v>5122</v>
      </c>
      <c r="G374" s="31">
        <v>1</v>
      </c>
      <c r="H374" s="31" t="s">
        <v>305</v>
      </c>
      <c r="I374" s="31" t="s">
        <v>1676</v>
      </c>
      <c r="J374" s="31"/>
      <c r="K374" s="31" t="s">
        <v>740</v>
      </c>
      <c r="L374" s="31" t="s">
        <v>308</v>
      </c>
      <c r="N374" s="31" t="s">
        <v>1446</v>
      </c>
      <c r="O374" s="31" t="s">
        <v>1447</v>
      </c>
      <c r="P374" s="7">
        <v>24000</v>
      </c>
      <c r="AB374" s="31" t="s">
        <v>1446</v>
      </c>
      <c r="AC374" s="31" t="s">
        <v>1447</v>
      </c>
      <c r="AD374" s="31" t="s">
        <v>1447</v>
      </c>
      <c r="AE374" s="31" t="s">
        <v>1447</v>
      </c>
      <c r="AF374" s="31" t="s">
        <v>1447</v>
      </c>
      <c r="AJ374" s="7">
        <v>24000</v>
      </c>
      <c r="AK374" s="7">
        <v>24000</v>
      </c>
      <c r="AL374" s="7">
        <v>24000</v>
      </c>
      <c r="AM374" s="7">
        <v>24000</v>
      </c>
      <c r="AN374" s="7">
        <v>24000</v>
      </c>
      <c r="AO374" s="7">
        <f t="shared" si="12"/>
        <v>0</v>
      </c>
      <c r="BJ374" s="32">
        <f t="shared" si="11"/>
        <v>0</v>
      </c>
      <c r="BK374" s="32"/>
      <c r="BL374" s="31"/>
    </row>
    <row r="375" spans="1:64" ht="12.75" customHeight="1" x14ac:dyDescent="0.2">
      <c r="A375" s="31">
        <v>4123</v>
      </c>
      <c r="B375" s="31" t="s">
        <v>1760</v>
      </c>
      <c r="C375" s="31" t="s">
        <v>1761</v>
      </c>
      <c r="D375" s="31" t="s">
        <v>1762</v>
      </c>
      <c r="E375" s="31" t="s">
        <v>1042</v>
      </c>
      <c r="F375" s="31">
        <v>5123</v>
      </c>
      <c r="G375" s="31">
        <v>0</v>
      </c>
      <c r="H375" s="31" t="s">
        <v>320</v>
      </c>
      <c r="I375" s="31" t="s">
        <v>1763</v>
      </c>
      <c r="J375" s="31"/>
      <c r="K375" s="31" t="s">
        <v>1764</v>
      </c>
      <c r="L375" s="31" t="s">
        <v>308</v>
      </c>
      <c r="N375" s="31" t="s">
        <v>1446</v>
      </c>
      <c r="O375" s="31" t="s">
        <v>1447</v>
      </c>
      <c r="P375" s="7">
        <v>6122000</v>
      </c>
      <c r="AB375" s="31" t="s">
        <v>1446</v>
      </c>
      <c r="AC375" s="31" t="s">
        <v>1447</v>
      </c>
      <c r="AD375" s="31" t="s">
        <v>1447</v>
      </c>
      <c r="AE375" s="31" t="s">
        <v>1447</v>
      </c>
      <c r="AF375" s="31" t="s">
        <v>1447</v>
      </c>
      <c r="AJ375" s="7">
        <v>6122000</v>
      </c>
      <c r="AK375" s="7">
        <v>6122000</v>
      </c>
      <c r="AL375" s="7">
        <v>6122000</v>
      </c>
      <c r="AM375" s="7">
        <v>6122000</v>
      </c>
      <c r="AN375" s="7">
        <v>6122000</v>
      </c>
      <c r="AO375" s="7">
        <f t="shared" si="12"/>
        <v>0</v>
      </c>
      <c r="BJ375" s="32">
        <f t="shared" si="11"/>
        <v>0</v>
      </c>
      <c r="BK375" s="32"/>
      <c r="BL375" s="31"/>
    </row>
    <row r="376" spans="1:64" ht="12.75" customHeight="1" x14ac:dyDescent="0.2">
      <c r="A376" s="31">
        <v>3413</v>
      </c>
      <c r="B376" s="31" t="s">
        <v>1765</v>
      </c>
      <c r="C376" s="31" t="s">
        <v>1766</v>
      </c>
      <c r="D376" s="31" t="s">
        <v>1767</v>
      </c>
      <c r="E376" s="31" t="s">
        <v>1042</v>
      </c>
      <c r="F376" s="31">
        <v>5133</v>
      </c>
      <c r="G376" s="31">
        <v>0</v>
      </c>
      <c r="H376" s="31" t="s">
        <v>320</v>
      </c>
      <c r="I376" s="31" t="s">
        <v>1768</v>
      </c>
      <c r="J376" s="31"/>
      <c r="K376" s="31" t="s">
        <v>1769</v>
      </c>
      <c r="L376" s="31" t="s">
        <v>308</v>
      </c>
      <c r="N376" s="31" t="s">
        <v>1446</v>
      </c>
      <c r="O376" s="31" t="s">
        <v>1447</v>
      </c>
      <c r="P376" s="7">
        <v>2428000</v>
      </c>
      <c r="AB376" s="31" t="s">
        <v>1446</v>
      </c>
      <c r="AC376" s="31" t="s">
        <v>1447</v>
      </c>
      <c r="AD376" s="31" t="s">
        <v>1447</v>
      </c>
      <c r="AE376" s="31" t="s">
        <v>1447</v>
      </c>
      <c r="AF376" s="31" t="s">
        <v>1447</v>
      </c>
      <c r="AJ376" s="7">
        <v>2428000</v>
      </c>
      <c r="AK376" s="7">
        <v>2428000</v>
      </c>
      <c r="AL376" s="7">
        <v>2428000</v>
      </c>
      <c r="AM376" s="7">
        <v>2428000</v>
      </c>
      <c r="AN376" s="7">
        <v>2428000</v>
      </c>
      <c r="AO376" s="7">
        <f t="shared" si="12"/>
        <v>0</v>
      </c>
      <c r="BJ376" s="32">
        <f t="shared" si="11"/>
        <v>0</v>
      </c>
      <c r="BK376" s="32"/>
      <c r="BL376" s="31"/>
    </row>
    <row r="377" spans="1:64" x14ac:dyDescent="0.2">
      <c r="A377" s="31">
        <v>4370</v>
      </c>
      <c r="B377" s="31" t="s">
        <v>1770</v>
      </c>
      <c r="C377" s="31" t="s">
        <v>1771</v>
      </c>
      <c r="D377" s="31" t="s">
        <v>1772</v>
      </c>
      <c r="E377" s="31" t="s">
        <v>1042</v>
      </c>
      <c r="F377" s="31">
        <v>5133</v>
      </c>
      <c r="G377" s="31">
        <v>3</v>
      </c>
      <c r="H377" s="31" t="s">
        <v>305</v>
      </c>
      <c r="I377" s="31" t="s">
        <v>1773</v>
      </c>
      <c r="J377" s="31"/>
      <c r="K377" s="31" t="s">
        <v>1774</v>
      </c>
      <c r="L377" s="31" t="s">
        <v>500</v>
      </c>
      <c r="N377" s="31" t="s">
        <v>1692</v>
      </c>
      <c r="O377" s="31" t="s">
        <v>1693</v>
      </c>
      <c r="P377" s="7">
        <v>619000</v>
      </c>
      <c r="Y377" s="31" t="s">
        <v>1446</v>
      </c>
      <c r="Z377" s="31" t="s">
        <v>1447</v>
      </c>
      <c r="AA377" s="7">
        <v>619000</v>
      </c>
      <c r="AB377" s="31" t="s">
        <v>1446</v>
      </c>
      <c r="AC377" s="31" t="s">
        <v>1447</v>
      </c>
      <c r="AD377" s="31" t="s">
        <v>1447</v>
      </c>
      <c r="AE377" s="31" t="s">
        <v>1447</v>
      </c>
      <c r="AF377" s="31" t="s">
        <v>1447</v>
      </c>
      <c r="AJ377" s="7">
        <v>619000</v>
      </c>
      <c r="AK377" s="7">
        <v>619000</v>
      </c>
      <c r="AL377" s="7">
        <v>619000</v>
      </c>
      <c r="AM377" s="7">
        <v>619000</v>
      </c>
      <c r="AN377" s="7">
        <v>619000</v>
      </c>
      <c r="AO377" s="7">
        <f t="shared" si="12"/>
        <v>0</v>
      </c>
      <c r="AR377" s="31" t="s">
        <v>501</v>
      </c>
      <c r="AS377" s="32">
        <f>P377</f>
        <v>619000</v>
      </c>
      <c r="AT377" s="32">
        <f>AN377</f>
        <v>619000</v>
      </c>
      <c r="AU377" s="32">
        <f>AT377-AS377</f>
        <v>0</v>
      </c>
      <c r="AV377" s="32">
        <v>365</v>
      </c>
      <c r="AW377" s="35" t="s">
        <v>1694</v>
      </c>
      <c r="AX377" s="32" t="s">
        <v>503</v>
      </c>
      <c r="AY377" s="35"/>
      <c r="BA377" s="32">
        <f>P377</f>
        <v>619000</v>
      </c>
      <c r="BB377" s="32">
        <f>AN377</f>
        <v>619000</v>
      </c>
      <c r="BC377" s="32">
        <f>BB377-BA377</f>
        <v>0</v>
      </c>
      <c r="BD377" s="32">
        <v>365</v>
      </c>
      <c r="BE377" s="35" t="s">
        <v>1694</v>
      </c>
      <c r="BF377" s="31" t="s">
        <v>504</v>
      </c>
      <c r="BG377" s="31">
        <v>0</v>
      </c>
      <c r="BH377" s="31">
        <f>AY377+BG377</f>
        <v>0</v>
      </c>
      <c r="BJ377" s="32">
        <f t="shared" si="11"/>
        <v>0</v>
      </c>
      <c r="BK377" s="32"/>
      <c r="BL377" s="31"/>
    </row>
    <row r="378" spans="1:64" ht="12.75" customHeight="1" x14ac:dyDescent="0.2">
      <c r="A378" s="31">
        <v>3463</v>
      </c>
      <c r="B378" s="31" t="s">
        <v>1775</v>
      </c>
      <c r="C378" s="31" t="s">
        <v>1776</v>
      </c>
      <c r="D378" s="31" t="s">
        <v>1777</v>
      </c>
      <c r="E378" s="31" t="s">
        <v>1042</v>
      </c>
      <c r="F378" s="31">
        <v>5133</v>
      </c>
      <c r="G378" s="31">
        <v>4</v>
      </c>
      <c r="H378" s="31" t="s">
        <v>305</v>
      </c>
      <c r="I378" s="31" t="s">
        <v>1537</v>
      </c>
      <c r="J378" s="31"/>
      <c r="K378" s="31" t="s">
        <v>1778</v>
      </c>
      <c r="L378" s="31" t="s">
        <v>308</v>
      </c>
      <c r="N378" s="31" t="s">
        <v>1446</v>
      </c>
      <c r="O378" s="31" t="s">
        <v>1447</v>
      </c>
      <c r="P378" s="7">
        <v>79000</v>
      </c>
      <c r="AB378" s="31" t="s">
        <v>1446</v>
      </c>
      <c r="AC378" s="31" t="s">
        <v>1447</v>
      </c>
      <c r="AD378" s="31" t="s">
        <v>1447</v>
      </c>
      <c r="AE378" s="31" t="s">
        <v>1447</v>
      </c>
      <c r="AF378" s="31" t="s">
        <v>1447</v>
      </c>
      <c r="AJ378" s="7">
        <v>79000</v>
      </c>
      <c r="AK378" s="7">
        <v>79000</v>
      </c>
      <c r="AL378" s="7">
        <v>79000</v>
      </c>
      <c r="AM378" s="7">
        <v>79000</v>
      </c>
      <c r="AN378" s="7">
        <v>79000</v>
      </c>
      <c r="AO378" s="7">
        <f t="shared" si="12"/>
        <v>0</v>
      </c>
      <c r="BJ378" s="32">
        <f t="shared" si="11"/>
        <v>0</v>
      </c>
      <c r="BK378" s="32"/>
      <c r="BL378" s="31"/>
    </row>
    <row r="379" spans="1:64" ht="12.75" customHeight="1" x14ac:dyDescent="0.2">
      <c r="A379" s="31">
        <v>2871</v>
      </c>
      <c r="B379" s="31" t="s">
        <v>1779</v>
      </c>
      <c r="C379" s="31" t="s">
        <v>1780</v>
      </c>
      <c r="D379" s="31" t="s">
        <v>1781</v>
      </c>
      <c r="E379" s="31" t="s">
        <v>1782</v>
      </c>
      <c r="F379" s="31">
        <v>5145</v>
      </c>
      <c r="G379" s="31">
        <v>0</v>
      </c>
      <c r="H379" s="31" t="s">
        <v>320</v>
      </c>
      <c r="I379" s="31" t="s">
        <v>1783</v>
      </c>
      <c r="J379" s="31"/>
      <c r="K379" s="31" t="s">
        <v>1784</v>
      </c>
      <c r="L379" s="31" t="s">
        <v>308</v>
      </c>
      <c r="N379" s="31" t="s">
        <v>1446</v>
      </c>
      <c r="O379" s="31" t="s">
        <v>1447</v>
      </c>
      <c r="P379" s="7">
        <v>507000</v>
      </c>
      <c r="AB379" s="31" t="s">
        <v>1446</v>
      </c>
      <c r="AC379" s="31" t="s">
        <v>1447</v>
      </c>
      <c r="AD379" s="31" t="s">
        <v>1447</v>
      </c>
      <c r="AE379" s="31" t="s">
        <v>1447</v>
      </c>
      <c r="AF379" s="31" t="s">
        <v>1447</v>
      </c>
      <c r="AJ379" s="7">
        <v>507000</v>
      </c>
      <c r="AK379" s="7">
        <v>507000</v>
      </c>
      <c r="AL379" s="7">
        <v>507000</v>
      </c>
      <c r="AM379" s="7">
        <v>507000</v>
      </c>
      <c r="AN379" s="7">
        <v>507000</v>
      </c>
      <c r="AO379" s="7">
        <f t="shared" si="12"/>
        <v>0</v>
      </c>
      <c r="BJ379" s="32">
        <f t="shared" si="11"/>
        <v>0</v>
      </c>
      <c r="BK379" s="32"/>
      <c r="BL379" s="31"/>
    </row>
    <row r="380" spans="1:64" ht="12.75" customHeight="1" x14ac:dyDescent="0.2">
      <c r="A380" s="31">
        <v>1858</v>
      </c>
      <c r="B380" s="31" t="s">
        <v>1785</v>
      </c>
      <c r="C380" s="31" t="s">
        <v>1786</v>
      </c>
      <c r="D380" s="31" t="s">
        <v>1787</v>
      </c>
      <c r="E380" s="31" t="s">
        <v>1042</v>
      </c>
      <c r="F380" s="31">
        <v>5145</v>
      </c>
      <c r="G380" s="31">
        <v>1</v>
      </c>
      <c r="H380" s="31" t="s">
        <v>305</v>
      </c>
      <c r="I380" s="31" t="s">
        <v>1783</v>
      </c>
      <c r="J380" s="31"/>
      <c r="K380" s="31" t="s">
        <v>1788</v>
      </c>
      <c r="L380" s="31" t="s">
        <v>308</v>
      </c>
      <c r="N380" s="31" t="s">
        <v>1446</v>
      </c>
      <c r="O380" s="31" t="s">
        <v>1447</v>
      </c>
      <c r="P380" s="7">
        <v>1455000</v>
      </c>
      <c r="AB380" s="31" t="s">
        <v>1446</v>
      </c>
      <c r="AC380" s="31" t="s">
        <v>1447</v>
      </c>
      <c r="AD380" s="31" t="s">
        <v>1447</v>
      </c>
      <c r="AE380" s="31" t="s">
        <v>1447</v>
      </c>
      <c r="AF380" s="31" t="s">
        <v>1447</v>
      </c>
      <c r="AJ380" s="7">
        <v>1455000</v>
      </c>
      <c r="AK380" s="7">
        <v>1455000</v>
      </c>
      <c r="AL380" s="7">
        <v>1455000</v>
      </c>
      <c r="AM380" s="7">
        <v>1455000</v>
      </c>
      <c r="AN380" s="7">
        <v>1455000</v>
      </c>
      <c r="AO380" s="7">
        <f t="shared" si="12"/>
        <v>0</v>
      </c>
      <c r="BJ380" s="32">
        <f t="shared" si="11"/>
        <v>0</v>
      </c>
      <c r="BK380" s="32"/>
      <c r="BL380" s="31"/>
    </row>
    <row r="381" spans="1:64" ht="12.75" customHeight="1" x14ac:dyDescent="0.2">
      <c r="A381" s="31">
        <v>4124</v>
      </c>
      <c r="B381" s="31" t="s">
        <v>1789</v>
      </c>
      <c r="C381" s="31" t="s">
        <v>1790</v>
      </c>
      <c r="D381" s="31" t="s">
        <v>1791</v>
      </c>
      <c r="E381" s="31" t="s">
        <v>1042</v>
      </c>
      <c r="F381" s="31">
        <v>5156</v>
      </c>
      <c r="G381" s="31">
        <v>0</v>
      </c>
      <c r="H381" s="31" t="s">
        <v>320</v>
      </c>
      <c r="I381" s="31" t="s">
        <v>1676</v>
      </c>
      <c r="J381" s="31"/>
      <c r="K381" s="31" t="s">
        <v>1792</v>
      </c>
      <c r="L381" s="31" t="s">
        <v>308</v>
      </c>
      <c r="N381" s="31" t="s">
        <v>1446</v>
      </c>
      <c r="O381" s="31" t="s">
        <v>1447</v>
      </c>
      <c r="P381" s="7">
        <v>2913000</v>
      </c>
      <c r="AB381" s="31" t="s">
        <v>1446</v>
      </c>
      <c r="AC381" s="31" t="s">
        <v>1447</v>
      </c>
      <c r="AD381" s="31" t="s">
        <v>1447</v>
      </c>
      <c r="AE381" s="31" t="s">
        <v>1447</v>
      </c>
      <c r="AF381" s="31" t="s">
        <v>1447</v>
      </c>
      <c r="AJ381" s="7">
        <v>2913000</v>
      </c>
      <c r="AK381" s="7">
        <v>2913000</v>
      </c>
      <c r="AL381" s="7">
        <v>2913000</v>
      </c>
      <c r="AM381" s="7">
        <v>2913000</v>
      </c>
      <c r="AN381" s="7">
        <v>2913000</v>
      </c>
      <c r="AO381" s="7">
        <f t="shared" si="12"/>
        <v>0</v>
      </c>
      <c r="BJ381" s="32">
        <f t="shared" si="11"/>
        <v>0</v>
      </c>
      <c r="BK381" s="32"/>
      <c r="BL381" s="31"/>
    </row>
    <row r="382" spans="1:64" x14ac:dyDescent="0.2">
      <c r="A382" s="31">
        <v>4127</v>
      </c>
      <c r="B382" s="31" t="s">
        <v>1793</v>
      </c>
      <c r="C382" s="31" t="s">
        <v>1794</v>
      </c>
      <c r="D382" s="31" t="s">
        <v>1795</v>
      </c>
      <c r="E382" s="31" t="s">
        <v>1042</v>
      </c>
      <c r="F382" s="31">
        <v>5156</v>
      </c>
      <c r="G382" s="31">
        <v>1</v>
      </c>
      <c r="H382" s="31" t="s">
        <v>305</v>
      </c>
      <c r="I382" s="31" t="s">
        <v>1676</v>
      </c>
      <c r="J382" s="31"/>
      <c r="K382" s="31" t="s">
        <v>1796</v>
      </c>
      <c r="L382" s="31" t="s">
        <v>308</v>
      </c>
      <c r="N382" s="31" t="s">
        <v>1446</v>
      </c>
      <c r="O382" s="31" t="s">
        <v>1447</v>
      </c>
      <c r="P382" s="7">
        <v>1942000</v>
      </c>
      <c r="AB382" s="31" t="s">
        <v>1446</v>
      </c>
      <c r="AC382" s="31" t="s">
        <v>1447</v>
      </c>
      <c r="AD382" s="31" t="s">
        <v>1447</v>
      </c>
      <c r="AE382" s="31" t="s">
        <v>1447</v>
      </c>
      <c r="AF382" s="31" t="s">
        <v>1447</v>
      </c>
      <c r="AJ382" s="7">
        <v>1942000</v>
      </c>
      <c r="AK382" s="7">
        <v>1942000</v>
      </c>
      <c r="AL382" s="7">
        <v>1942000</v>
      </c>
      <c r="AM382" s="7">
        <v>1942000</v>
      </c>
      <c r="AN382" s="7">
        <v>1942000</v>
      </c>
      <c r="AO382" s="7">
        <f t="shared" si="12"/>
        <v>0</v>
      </c>
      <c r="BJ382" s="32">
        <f t="shared" si="11"/>
        <v>0</v>
      </c>
      <c r="BK382" s="32"/>
      <c r="BL382" s="31"/>
    </row>
    <row r="383" spans="1:64" x14ac:dyDescent="0.2">
      <c r="A383" s="31">
        <v>3259</v>
      </c>
      <c r="B383" s="31" t="s">
        <v>1797</v>
      </c>
      <c r="C383" s="31" t="s">
        <v>1798</v>
      </c>
      <c r="D383" s="31" t="s">
        <v>1799</v>
      </c>
      <c r="E383" s="31" t="s">
        <v>1042</v>
      </c>
      <c r="F383" s="31">
        <v>5165</v>
      </c>
      <c r="G383" s="31">
        <v>0</v>
      </c>
      <c r="H383" s="31" t="s">
        <v>320</v>
      </c>
      <c r="I383" s="31" t="s">
        <v>1676</v>
      </c>
      <c r="J383" s="31"/>
      <c r="K383" s="31" t="s">
        <v>1800</v>
      </c>
      <c r="L383" s="31" t="s">
        <v>308</v>
      </c>
      <c r="N383" s="31" t="s">
        <v>1446</v>
      </c>
      <c r="O383" s="31" t="s">
        <v>1447</v>
      </c>
      <c r="P383" s="7">
        <v>6021000</v>
      </c>
      <c r="AB383" s="31" t="s">
        <v>1446</v>
      </c>
      <c r="AC383" s="31" t="s">
        <v>1447</v>
      </c>
      <c r="AD383" s="31" t="s">
        <v>1447</v>
      </c>
      <c r="AE383" s="31" t="s">
        <v>1447</v>
      </c>
      <c r="AF383" s="31" t="s">
        <v>1447</v>
      </c>
      <c r="AJ383" s="7">
        <v>6021000</v>
      </c>
      <c r="AK383" s="7">
        <v>6021000</v>
      </c>
      <c r="AL383" s="7">
        <v>6021000</v>
      </c>
      <c r="AM383" s="7">
        <v>6021000</v>
      </c>
      <c r="AN383" s="7">
        <v>6021000</v>
      </c>
      <c r="AO383" s="7">
        <f t="shared" si="12"/>
        <v>0</v>
      </c>
      <c r="BJ383" s="32">
        <f t="shared" si="11"/>
        <v>0</v>
      </c>
      <c r="BK383" s="32"/>
      <c r="BL383" s="31"/>
    </row>
    <row r="384" spans="1:64" x14ac:dyDescent="0.2">
      <c r="A384" s="31">
        <v>4300</v>
      </c>
      <c r="B384" s="31" t="s">
        <v>1801</v>
      </c>
      <c r="C384" s="31" t="s">
        <v>1802</v>
      </c>
      <c r="D384" s="31" t="s">
        <v>1803</v>
      </c>
      <c r="E384" s="31" t="s">
        <v>1804</v>
      </c>
      <c r="F384" s="31">
        <v>5169</v>
      </c>
      <c r="G384" s="31">
        <v>0</v>
      </c>
      <c r="H384" s="31" t="s">
        <v>320</v>
      </c>
      <c r="I384" s="31" t="s">
        <v>1805</v>
      </c>
      <c r="J384" s="31"/>
      <c r="K384" s="31" t="s">
        <v>1806</v>
      </c>
      <c r="L384" s="31" t="s">
        <v>308</v>
      </c>
      <c r="N384" s="31" t="s">
        <v>1446</v>
      </c>
      <c r="O384" s="31" t="s">
        <v>1447</v>
      </c>
      <c r="P384" s="7">
        <v>1790000</v>
      </c>
      <c r="AB384" s="31" t="s">
        <v>1446</v>
      </c>
      <c r="AC384" s="31" t="s">
        <v>1447</v>
      </c>
      <c r="AD384" s="31" t="s">
        <v>1447</v>
      </c>
      <c r="AE384" s="31" t="s">
        <v>1447</v>
      </c>
      <c r="AF384" s="31" t="s">
        <v>1447</v>
      </c>
      <c r="AJ384" s="7">
        <v>1790000</v>
      </c>
      <c r="AK384" s="7">
        <v>1790000</v>
      </c>
      <c r="AL384" s="7">
        <v>1790000</v>
      </c>
      <c r="AM384" s="7">
        <v>1790000</v>
      </c>
      <c r="AN384" s="7">
        <v>1790000</v>
      </c>
      <c r="AO384" s="7">
        <f t="shared" si="12"/>
        <v>0</v>
      </c>
      <c r="BJ384" s="32">
        <f t="shared" si="11"/>
        <v>0</v>
      </c>
      <c r="BK384" s="32"/>
      <c r="BL384" s="31"/>
    </row>
    <row r="385" spans="1:64" x14ac:dyDescent="0.2">
      <c r="A385" s="31">
        <v>3415</v>
      </c>
      <c r="B385" s="31" t="s">
        <v>1807</v>
      </c>
      <c r="C385" s="31" t="s">
        <v>1808</v>
      </c>
      <c r="D385" s="31" t="s">
        <v>1809</v>
      </c>
      <c r="E385" s="31" t="s">
        <v>1804</v>
      </c>
      <c r="F385" s="31">
        <v>5169</v>
      </c>
      <c r="G385" s="31">
        <v>1</v>
      </c>
      <c r="H385" s="31" t="s">
        <v>305</v>
      </c>
      <c r="I385" s="31" t="s">
        <v>1805</v>
      </c>
      <c r="J385" s="31"/>
      <c r="K385" s="31" t="s">
        <v>1810</v>
      </c>
      <c r="L385" s="31" t="s">
        <v>308</v>
      </c>
      <c r="N385" s="31" t="s">
        <v>1446</v>
      </c>
      <c r="O385" s="31" t="s">
        <v>1447</v>
      </c>
      <c r="P385" s="7">
        <v>503000</v>
      </c>
      <c r="AB385" s="31" t="s">
        <v>1446</v>
      </c>
      <c r="AC385" s="31" t="s">
        <v>1447</v>
      </c>
      <c r="AD385" s="31" t="s">
        <v>1447</v>
      </c>
      <c r="AE385" s="31" t="s">
        <v>1447</v>
      </c>
      <c r="AF385" s="31" t="s">
        <v>1447</v>
      </c>
      <c r="AJ385" s="7">
        <v>503000</v>
      </c>
      <c r="AK385" s="7">
        <v>503000</v>
      </c>
      <c r="AL385" s="7">
        <v>503000</v>
      </c>
      <c r="AM385" s="7">
        <v>503000</v>
      </c>
      <c r="AN385" s="7">
        <v>503000</v>
      </c>
      <c r="AO385" s="7">
        <f t="shared" si="12"/>
        <v>0</v>
      </c>
      <c r="BJ385" s="32">
        <f t="shared" si="11"/>
        <v>0</v>
      </c>
      <c r="BK385" s="32"/>
      <c r="BL385" s="31"/>
    </row>
    <row r="386" spans="1:64" ht="12.75" customHeight="1" x14ac:dyDescent="0.2">
      <c r="A386" s="31">
        <v>3416</v>
      </c>
      <c r="B386" s="31" t="s">
        <v>1811</v>
      </c>
      <c r="C386" s="31" t="s">
        <v>1812</v>
      </c>
      <c r="D386" s="31" t="s">
        <v>1813</v>
      </c>
      <c r="E386" s="31" t="s">
        <v>1042</v>
      </c>
      <c r="F386" s="31">
        <v>5170</v>
      </c>
      <c r="G386" s="31">
        <v>1</v>
      </c>
      <c r="H386" s="31" t="s">
        <v>305</v>
      </c>
      <c r="I386" s="31" t="s">
        <v>1662</v>
      </c>
      <c r="J386" s="31"/>
      <c r="K386" s="31" t="s">
        <v>1814</v>
      </c>
      <c r="L386" s="31" t="s">
        <v>308</v>
      </c>
      <c r="N386" s="31" t="s">
        <v>1446</v>
      </c>
      <c r="O386" s="31" t="s">
        <v>1447</v>
      </c>
      <c r="P386" s="7">
        <v>41000</v>
      </c>
      <c r="AB386" s="31" t="s">
        <v>1446</v>
      </c>
      <c r="AC386" s="31" t="s">
        <v>1447</v>
      </c>
      <c r="AD386" s="31" t="s">
        <v>1447</v>
      </c>
      <c r="AE386" s="31" t="s">
        <v>1447</v>
      </c>
      <c r="AF386" s="31" t="s">
        <v>1447</v>
      </c>
      <c r="AJ386" s="7">
        <v>41000</v>
      </c>
      <c r="AK386" s="7">
        <v>41000</v>
      </c>
      <c r="AL386" s="7">
        <v>41000</v>
      </c>
      <c r="AM386" s="7">
        <v>41000</v>
      </c>
      <c r="AN386" s="7">
        <v>41000</v>
      </c>
      <c r="AO386" s="7">
        <f t="shared" si="12"/>
        <v>0</v>
      </c>
      <c r="BJ386" s="32">
        <f t="shared" si="11"/>
        <v>0</v>
      </c>
      <c r="BK386" s="32"/>
      <c r="BL386" s="31"/>
    </row>
    <row r="387" spans="1:64" ht="12.75" customHeight="1" x14ac:dyDescent="0.2">
      <c r="A387" s="31">
        <v>3264</v>
      </c>
      <c r="B387" s="31" t="s">
        <v>1815</v>
      </c>
      <c r="C387" s="31" t="s">
        <v>1816</v>
      </c>
      <c r="D387" s="31" t="s">
        <v>1817</v>
      </c>
      <c r="E387" s="31" t="s">
        <v>1042</v>
      </c>
      <c r="F387" s="31">
        <v>5173</v>
      </c>
      <c r="G387" s="31">
        <v>0</v>
      </c>
      <c r="H387" s="31" t="s">
        <v>320</v>
      </c>
      <c r="I387" s="31" t="s">
        <v>1676</v>
      </c>
      <c r="J387" s="31"/>
      <c r="K387" s="31" t="s">
        <v>1818</v>
      </c>
      <c r="L387" s="31" t="s">
        <v>308</v>
      </c>
      <c r="N387" s="31" t="s">
        <v>1446</v>
      </c>
      <c r="O387" s="31" t="s">
        <v>1447</v>
      </c>
      <c r="P387" s="7">
        <v>2429000</v>
      </c>
      <c r="AB387" s="31" t="s">
        <v>1446</v>
      </c>
      <c r="AC387" s="31" t="s">
        <v>1447</v>
      </c>
      <c r="AD387" s="31" t="s">
        <v>1447</v>
      </c>
      <c r="AE387" s="31" t="s">
        <v>1447</v>
      </c>
      <c r="AF387" s="31" t="s">
        <v>1447</v>
      </c>
      <c r="AJ387" s="7">
        <v>2429000</v>
      </c>
      <c r="AK387" s="7">
        <v>2429000</v>
      </c>
      <c r="AL387" s="7">
        <v>2429000</v>
      </c>
      <c r="AM387" s="7">
        <v>2429000</v>
      </c>
      <c r="AN387" s="7">
        <v>2429000</v>
      </c>
      <c r="AO387" s="7">
        <f t="shared" si="12"/>
        <v>0</v>
      </c>
      <c r="BJ387" s="32">
        <f t="shared" ref="BJ387:BJ450" si="13">AK387-AN387</f>
        <v>0</v>
      </c>
      <c r="BK387" s="32"/>
      <c r="BL387" s="31"/>
    </row>
    <row r="388" spans="1:64" x14ac:dyDescent="0.2">
      <c r="A388" s="31">
        <v>3265</v>
      </c>
      <c r="B388" s="31" t="s">
        <v>1819</v>
      </c>
      <c r="C388" s="31" t="s">
        <v>1820</v>
      </c>
      <c r="D388" s="31" t="s">
        <v>1821</v>
      </c>
      <c r="E388" s="31" t="s">
        <v>1042</v>
      </c>
      <c r="F388" s="31">
        <v>5175</v>
      </c>
      <c r="G388" s="31">
        <v>0</v>
      </c>
      <c r="H388" s="31" t="s">
        <v>320</v>
      </c>
      <c r="I388" s="31" t="s">
        <v>1822</v>
      </c>
      <c r="J388" s="31"/>
      <c r="K388" s="31" t="s">
        <v>1823</v>
      </c>
      <c r="L388" s="31" t="s">
        <v>308</v>
      </c>
      <c r="N388" s="31" t="s">
        <v>1446</v>
      </c>
      <c r="O388" s="31" t="s">
        <v>1447</v>
      </c>
      <c r="P388" s="7">
        <v>865000</v>
      </c>
      <c r="AB388" s="31" t="s">
        <v>1446</v>
      </c>
      <c r="AC388" s="31" t="s">
        <v>1447</v>
      </c>
      <c r="AD388" s="31" t="s">
        <v>1447</v>
      </c>
      <c r="AE388" s="31" t="s">
        <v>1447</v>
      </c>
      <c r="AF388" s="31" t="s">
        <v>1447</v>
      </c>
      <c r="AJ388" s="7">
        <v>865000</v>
      </c>
      <c r="AK388" s="7">
        <v>865000</v>
      </c>
      <c r="AL388" s="7">
        <v>865000</v>
      </c>
      <c r="AM388" s="7">
        <v>865000</v>
      </c>
      <c r="AN388" s="7">
        <v>865000</v>
      </c>
      <c r="AO388" s="7">
        <f t="shared" si="12"/>
        <v>0</v>
      </c>
      <c r="BJ388" s="32">
        <f t="shared" si="13"/>
        <v>0</v>
      </c>
      <c r="BK388" s="32"/>
      <c r="BL388" s="31"/>
    </row>
    <row r="389" spans="1:64" x14ac:dyDescent="0.2">
      <c r="A389" s="31">
        <v>4245</v>
      </c>
      <c r="B389" s="31" t="s">
        <v>1824</v>
      </c>
      <c r="C389" s="31" t="s">
        <v>1825</v>
      </c>
      <c r="D389" s="31" t="s">
        <v>1826</v>
      </c>
      <c r="E389" s="31" t="s">
        <v>1827</v>
      </c>
      <c r="F389" s="31">
        <v>5176</v>
      </c>
      <c r="G389" s="31">
        <v>0</v>
      </c>
      <c r="H389" s="31" t="s">
        <v>320</v>
      </c>
      <c r="I389" s="31" t="s">
        <v>1822</v>
      </c>
      <c r="J389" s="31"/>
      <c r="K389" s="31" t="s">
        <v>1828</v>
      </c>
      <c r="L389" s="31" t="s">
        <v>308</v>
      </c>
      <c r="N389" s="31" t="s">
        <v>1446</v>
      </c>
      <c r="O389" s="31" t="s">
        <v>1447</v>
      </c>
      <c r="P389" s="7">
        <v>1828000</v>
      </c>
      <c r="AB389" s="31" t="s">
        <v>1446</v>
      </c>
      <c r="AC389" s="31" t="s">
        <v>1447</v>
      </c>
      <c r="AD389" s="31" t="s">
        <v>1447</v>
      </c>
      <c r="AE389" s="31" t="s">
        <v>1447</v>
      </c>
      <c r="AF389" s="31" t="s">
        <v>1447</v>
      </c>
      <c r="AJ389" s="7">
        <v>1828000</v>
      </c>
      <c r="AK389" s="7">
        <v>1828000</v>
      </c>
      <c r="AL389" s="7">
        <v>1828000</v>
      </c>
      <c r="AM389" s="7">
        <v>1828000</v>
      </c>
      <c r="AN389" s="7">
        <v>1828000</v>
      </c>
      <c r="AO389" s="7">
        <f t="shared" si="12"/>
        <v>0</v>
      </c>
      <c r="BJ389" s="32">
        <f t="shared" si="13"/>
        <v>0</v>
      </c>
      <c r="BK389" s="32"/>
      <c r="BL389" s="31"/>
    </row>
    <row r="390" spans="1:64" x14ac:dyDescent="0.2">
      <c r="A390" s="31">
        <v>3157</v>
      </c>
      <c r="B390" s="31" t="s">
        <v>1829</v>
      </c>
      <c r="C390" s="31" t="s">
        <v>1830</v>
      </c>
      <c r="D390" s="31" t="s">
        <v>1831</v>
      </c>
      <c r="E390" s="31" t="s">
        <v>1832</v>
      </c>
      <c r="F390" s="31">
        <v>5205</v>
      </c>
      <c r="G390" s="31">
        <v>0</v>
      </c>
      <c r="H390" s="31" t="s">
        <v>320</v>
      </c>
      <c r="I390" s="31" t="s">
        <v>1833</v>
      </c>
      <c r="J390" s="31"/>
      <c r="K390" s="31" t="s">
        <v>1834</v>
      </c>
      <c r="L390" s="31" t="s">
        <v>308</v>
      </c>
      <c r="N390" s="31" t="s">
        <v>1446</v>
      </c>
      <c r="O390" s="31" t="s">
        <v>1447</v>
      </c>
      <c r="P390" s="7">
        <v>1101000</v>
      </c>
      <c r="AB390" s="31" t="s">
        <v>1446</v>
      </c>
      <c r="AC390" s="31" t="s">
        <v>1447</v>
      </c>
      <c r="AD390" s="31" t="s">
        <v>1447</v>
      </c>
      <c r="AE390" s="31" t="s">
        <v>1447</v>
      </c>
      <c r="AF390" s="31" t="s">
        <v>1447</v>
      </c>
      <c r="AJ390" s="7">
        <v>1101000</v>
      </c>
      <c r="AK390" s="7">
        <v>1101000</v>
      </c>
      <c r="AL390" s="7">
        <v>1101000</v>
      </c>
      <c r="AM390" s="7">
        <v>1101000</v>
      </c>
      <c r="AN390" s="7">
        <v>1101000</v>
      </c>
      <c r="AO390" s="7">
        <f t="shared" si="12"/>
        <v>0</v>
      </c>
      <c r="BJ390" s="32">
        <f t="shared" si="13"/>
        <v>0</v>
      </c>
      <c r="BK390" s="32"/>
      <c r="BL390" s="31"/>
    </row>
    <row r="391" spans="1:64" x14ac:dyDescent="0.2">
      <c r="A391" s="31">
        <v>3261</v>
      </c>
      <c r="B391" s="31" t="s">
        <v>1835</v>
      </c>
      <c r="C391" s="31" t="s">
        <v>1836</v>
      </c>
      <c r="D391" s="31" t="s">
        <v>1837</v>
      </c>
      <c r="E391" s="31" t="s">
        <v>1042</v>
      </c>
      <c r="F391" s="31">
        <v>5209</v>
      </c>
      <c r="G391" s="31">
        <v>0</v>
      </c>
      <c r="H391" s="31" t="s">
        <v>320</v>
      </c>
      <c r="I391" s="31" t="s">
        <v>1676</v>
      </c>
      <c r="J391" s="31"/>
      <c r="K391" s="31" t="s">
        <v>1838</v>
      </c>
      <c r="L391" s="31" t="s">
        <v>308</v>
      </c>
      <c r="N391" s="31" t="s">
        <v>1446</v>
      </c>
      <c r="O391" s="31" t="s">
        <v>1447</v>
      </c>
      <c r="P391" s="7">
        <v>6040000</v>
      </c>
      <c r="AB391" s="31" t="s">
        <v>1446</v>
      </c>
      <c r="AC391" s="31" t="s">
        <v>1447</v>
      </c>
      <c r="AD391" s="31" t="s">
        <v>1447</v>
      </c>
      <c r="AE391" s="31" t="s">
        <v>1447</v>
      </c>
      <c r="AF391" s="31" t="s">
        <v>1447</v>
      </c>
      <c r="AJ391" s="7">
        <v>6040000</v>
      </c>
      <c r="AK391" s="7">
        <v>6040000</v>
      </c>
      <c r="AL391" s="7">
        <v>6040000</v>
      </c>
      <c r="AM391" s="7">
        <v>6040000</v>
      </c>
      <c r="AN391" s="7">
        <v>6040000</v>
      </c>
      <c r="AO391" s="7">
        <f t="shared" si="12"/>
        <v>0</v>
      </c>
      <c r="BJ391" s="32">
        <f t="shared" si="13"/>
        <v>0</v>
      </c>
      <c r="BK391" s="32"/>
      <c r="BL391" s="31"/>
    </row>
    <row r="392" spans="1:64" x14ac:dyDescent="0.2">
      <c r="A392" s="31">
        <v>3164</v>
      </c>
      <c r="B392" s="31" t="s">
        <v>1839</v>
      </c>
      <c r="C392" s="31" t="s">
        <v>1840</v>
      </c>
      <c r="D392" s="31" t="s">
        <v>1841</v>
      </c>
      <c r="E392" s="31" t="s">
        <v>1842</v>
      </c>
      <c r="F392" s="31">
        <v>5216</v>
      </c>
      <c r="G392" s="31">
        <v>0</v>
      </c>
      <c r="H392" s="31" t="s">
        <v>320</v>
      </c>
      <c r="I392" s="31" t="s">
        <v>1676</v>
      </c>
      <c r="J392" s="31"/>
      <c r="K392" s="31" t="s">
        <v>1843</v>
      </c>
      <c r="L392" s="31" t="s">
        <v>308</v>
      </c>
      <c r="N392" s="31" t="s">
        <v>1446</v>
      </c>
      <c r="O392" s="31" t="s">
        <v>1447</v>
      </c>
      <c r="P392" s="7">
        <v>6428000</v>
      </c>
      <c r="AB392" s="31" t="s">
        <v>1446</v>
      </c>
      <c r="AC392" s="31" t="s">
        <v>1447</v>
      </c>
      <c r="AD392" s="31" t="s">
        <v>1447</v>
      </c>
      <c r="AE392" s="31" t="s">
        <v>1447</v>
      </c>
      <c r="AF392" s="31" t="s">
        <v>1447</v>
      </c>
      <c r="AJ392" s="7">
        <v>6428000</v>
      </c>
      <c r="AK392" s="7">
        <v>6428000</v>
      </c>
      <c r="AL392" s="7">
        <v>6428000</v>
      </c>
      <c r="AM392" s="7">
        <v>6428000</v>
      </c>
      <c r="AN392" s="7">
        <v>6428000</v>
      </c>
      <c r="AO392" s="7">
        <f t="shared" si="12"/>
        <v>0</v>
      </c>
      <c r="BJ392" s="32">
        <f t="shared" si="13"/>
        <v>0</v>
      </c>
      <c r="BK392" s="32"/>
      <c r="BL392" s="31"/>
    </row>
    <row r="393" spans="1:64" x14ac:dyDescent="0.2">
      <c r="A393" s="31">
        <v>4134</v>
      </c>
      <c r="B393" s="31" t="s">
        <v>1844</v>
      </c>
      <c r="C393" s="31" t="s">
        <v>1845</v>
      </c>
      <c r="D393" s="31" t="s">
        <v>1846</v>
      </c>
      <c r="E393" s="31" t="s">
        <v>1842</v>
      </c>
      <c r="F393" s="31">
        <v>5216</v>
      </c>
      <c r="G393" s="31">
        <v>1</v>
      </c>
      <c r="H393" s="31" t="s">
        <v>305</v>
      </c>
      <c r="I393" s="31" t="s">
        <v>1676</v>
      </c>
      <c r="J393" s="31"/>
      <c r="K393" s="31" t="s">
        <v>1847</v>
      </c>
      <c r="L393" s="31" t="s">
        <v>308</v>
      </c>
      <c r="N393" s="31" t="s">
        <v>1446</v>
      </c>
      <c r="O393" s="31" t="s">
        <v>1447</v>
      </c>
      <c r="P393" s="7">
        <v>5662000</v>
      </c>
      <c r="AB393" s="31" t="s">
        <v>1446</v>
      </c>
      <c r="AC393" s="31" t="s">
        <v>1447</v>
      </c>
      <c r="AD393" s="31" t="s">
        <v>1447</v>
      </c>
      <c r="AE393" s="31" t="s">
        <v>1447</v>
      </c>
      <c r="AF393" s="31" t="s">
        <v>1447</v>
      </c>
      <c r="AJ393" s="7">
        <v>5662000</v>
      </c>
      <c r="AK393" s="7">
        <v>5662000</v>
      </c>
      <c r="AL393" s="7">
        <v>5662000</v>
      </c>
      <c r="AM393" s="7">
        <v>5662000</v>
      </c>
      <c r="AN393" s="7">
        <v>5662000</v>
      </c>
      <c r="AO393" s="7">
        <f t="shared" si="12"/>
        <v>0</v>
      </c>
      <c r="BJ393" s="32">
        <f t="shared" si="13"/>
        <v>0</v>
      </c>
      <c r="BK393" s="32"/>
      <c r="BL393" s="31"/>
    </row>
    <row r="394" spans="1:64" x14ac:dyDescent="0.2">
      <c r="A394" s="31">
        <v>3162</v>
      </c>
      <c r="B394" s="31" t="s">
        <v>1848</v>
      </c>
      <c r="C394" s="31" t="s">
        <v>1849</v>
      </c>
      <c r="D394" s="31" t="s">
        <v>1850</v>
      </c>
      <c r="E394" s="31" t="s">
        <v>955</v>
      </c>
      <c r="F394" s="31">
        <v>5217</v>
      </c>
      <c r="G394" s="31">
        <v>0</v>
      </c>
      <c r="H394" s="31" t="s">
        <v>320</v>
      </c>
      <c r="I394" s="31" t="s">
        <v>1676</v>
      </c>
      <c r="J394" s="31"/>
      <c r="K394" s="31" t="s">
        <v>1851</v>
      </c>
      <c r="L394" s="31" t="s">
        <v>308</v>
      </c>
      <c r="N394" s="31" t="s">
        <v>1446</v>
      </c>
      <c r="O394" s="31" t="s">
        <v>1447</v>
      </c>
      <c r="P394" s="7">
        <v>2189000</v>
      </c>
      <c r="AB394" s="31" t="s">
        <v>1446</v>
      </c>
      <c r="AC394" s="31" t="s">
        <v>1447</v>
      </c>
      <c r="AD394" s="31" t="s">
        <v>1447</v>
      </c>
      <c r="AE394" s="31" t="s">
        <v>1447</v>
      </c>
      <c r="AF394" s="31" t="s">
        <v>1447</v>
      </c>
      <c r="AJ394" s="7">
        <v>2189000</v>
      </c>
      <c r="AK394" s="7">
        <v>2189000</v>
      </c>
      <c r="AL394" s="7">
        <v>2189000</v>
      </c>
      <c r="AM394" s="7">
        <v>2189000</v>
      </c>
      <c r="AN394" s="7">
        <v>2189000</v>
      </c>
      <c r="AO394" s="7">
        <f t="shared" si="12"/>
        <v>0</v>
      </c>
      <c r="BJ394" s="32">
        <f t="shared" si="13"/>
        <v>0</v>
      </c>
      <c r="BK394" s="32"/>
      <c r="BL394" s="31"/>
    </row>
    <row r="395" spans="1:64" x14ac:dyDescent="0.2">
      <c r="A395" s="31">
        <v>3163</v>
      </c>
      <c r="B395" s="31" t="s">
        <v>1852</v>
      </c>
      <c r="C395" s="31" t="s">
        <v>1853</v>
      </c>
      <c r="D395" s="31" t="s">
        <v>1854</v>
      </c>
      <c r="E395" s="31" t="s">
        <v>955</v>
      </c>
      <c r="F395" s="31">
        <v>5217</v>
      </c>
      <c r="G395" s="31">
        <v>1</v>
      </c>
      <c r="H395" s="31" t="s">
        <v>305</v>
      </c>
      <c r="I395" s="31" t="s">
        <v>1676</v>
      </c>
      <c r="J395" s="31"/>
      <c r="K395" s="31" t="s">
        <v>1855</v>
      </c>
      <c r="L395" s="31" t="s">
        <v>308</v>
      </c>
      <c r="N395" s="31" t="s">
        <v>1446</v>
      </c>
      <c r="O395" s="31" t="s">
        <v>1447</v>
      </c>
      <c r="P395" s="7">
        <v>556000</v>
      </c>
      <c r="AB395" s="31" t="s">
        <v>1446</v>
      </c>
      <c r="AC395" s="31" t="s">
        <v>1447</v>
      </c>
      <c r="AD395" s="31" t="s">
        <v>1447</v>
      </c>
      <c r="AE395" s="31" t="s">
        <v>1447</v>
      </c>
      <c r="AF395" s="31" t="s">
        <v>1447</v>
      </c>
      <c r="AJ395" s="7">
        <v>556000</v>
      </c>
      <c r="AK395" s="7">
        <v>556000</v>
      </c>
      <c r="AL395" s="7">
        <v>556000</v>
      </c>
      <c r="AM395" s="7">
        <v>556000</v>
      </c>
      <c r="AN395" s="7">
        <v>556000</v>
      </c>
      <c r="AO395" s="7">
        <f t="shared" si="12"/>
        <v>0</v>
      </c>
      <c r="BJ395" s="32">
        <f t="shared" si="13"/>
        <v>0</v>
      </c>
      <c r="BK395" s="32"/>
      <c r="BL395" s="31"/>
    </row>
    <row r="396" spans="1:64" x14ac:dyDescent="0.2">
      <c r="A396" s="31">
        <v>5041</v>
      </c>
      <c r="B396" s="31" t="s">
        <v>1856</v>
      </c>
      <c r="C396" s="31" t="s">
        <v>1857</v>
      </c>
      <c r="D396" s="31" t="s">
        <v>1858</v>
      </c>
      <c r="E396" s="31" t="s">
        <v>1859</v>
      </c>
      <c r="F396" s="31">
        <v>5220</v>
      </c>
      <c r="G396" s="31">
        <v>0</v>
      </c>
      <c r="H396" s="31" t="s">
        <v>320</v>
      </c>
      <c r="I396" s="31" t="s">
        <v>1860</v>
      </c>
      <c r="J396" s="31"/>
      <c r="K396" s="31" t="s">
        <v>1861</v>
      </c>
      <c r="L396" s="31" t="s">
        <v>308</v>
      </c>
      <c r="N396" s="31" t="s">
        <v>1446</v>
      </c>
      <c r="O396" s="31" t="s">
        <v>1447</v>
      </c>
      <c r="P396" s="7">
        <v>636000</v>
      </c>
      <c r="AB396" s="31" t="s">
        <v>1446</v>
      </c>
      <c r="AC396" s="31" t="s">
        <v>1447</v>
      </c>
      <c r="AD396" s="31" t="s">
        <v>1447</v>
      </c>
      <c r="AE396" s="31" t="s">
        <v>1447</v>
      </c>
      <c r="AF396" s="31" t="s">
        <v>1447</v>
      </c>
      <c r="AJ396" s="7">
        <v>636000</v>
      </c>
      <c r="AK396" s="7">
        <v>636000</v>
      </c>
      <c r="AL396" s="7">
        <v>636000</v>
      </c>
      <c r="AM396" s="7">
        <v>636000</v>
      </c>
      <c r="AN396" s="7">
        <v>636000</v>
      </c>
      <c r="AO396" s="7">
        <f t="shared" si="12"/>
        <v>0</v>
      </c>
      <c r="BJ396" s="32">
        <f t="shared" si="13"/>
        <v>0</v>
      </c>
      <c r="BK396" s="32"/>
      <c r="BL396" s="31"/>
    </row>
    <row r="397" spans="1:64" x14ac:dyDescent="0.2">
      <c r="A397" s="31">
        <v>3171</v>
      </c>
      <c r="B397" s="31" t="s">
        <v>1862</v>
      </c>
      <c r="C397" s="31" t="s">
        <v>1863</v>
      </c>
      <c r="D397" s="31" t="s">
        <v>1864</v>
      </c>
      <c r="E397" s="31" t="s">
        <v>1865</v>
      </c>
      <c r="F397" s="31">
        <v>5223</v>
      </c>
      <c r="G397" s="31">
        <v>1</v>
      </c>
      <c r="H397" s="31" t="s">
        <v>305</v>
      </c>
      <c r="I397" s="31" t="s">
        <v>1676</v>
      </c>
      <c r="J397" s="31"/>
      <c r="K397" s="31" t="s">
        <v>1866</v>
      </c>
      <c r="L397" s="31" t="s">
        <v>308</v>
      </c>
      <c r="N397" s="31" t="s">
        <v>1446</v>
      </c>
      <c r="O397" s="31" t="s">
        <v>1447</v>
      </c>
      <c r="P397" s="7">
        <v>1377000</v>
      </c>
      <c r="AB397" s="31" t="s">
        <v>1446</v>
      </c>
      <c r="AC397" s="31" t="s">
        <v>1447</v>
      </c>
      <c r="AD397" s="31" t="s">
        <v>1447</v>
      </c>
      <c r="AE397" s="31" t="s">
        <v>1447</v>
      </c>
      <c r="AF397" s="31" t="s">
        <v>1447</v>
      </c>
      <c r="AJ397" s="7">
        <v>1377000</v>
      </c>
      <c r="AK397" s="7">
        <v>1377000</v>
      </c>
      <c r="AL397" s="7">
        <v>1377000</v>
      </c>
      <c r="AM397" s="7">
        <v>1377000</v>
      </c>
      <c r="AN397" s="7">
        <v>1377000</v>
      </c>
      <c r="AO397" s="7">
        <f t="shared" si="12"/>
        <v>0</v>
      </c>
      <c r="BJ397" s="32">
        <f t="shared" si="13"/>
        <v>0</v>
      </c>
      <c r="BK397" s="32"/>
      <c r="BL397" s="31"/>
    </row>
    <row r="398" spans="1:64" x14ac:dyDescent="0.2">
      <c r="A398" s="31">
        <v>3172</v>
      </c>
      <c r="B398" s="31" t="s">
        <v>1867</v>
      </c>
      <c r="C398" s="31" t="s">
        <v>1868</v>
      </c>
      <c r="D398" s="31" t="s">
        <v>1869</v>
      </c>
      <c r="E398" s="31" t="s">
        <v>1865</v>
      </c>
      <c r="F398" s="31">
        <v>5223</v>
      </c>
      <c r="G398" s="31">
        <v>2</v>
      </c>
      <c r="H398" s="31" t="s">
        <v>305</v>
      </c>
      <c r="I398" s="31" t="s">
        <v>1676</v>
      </c>
      <c r="J398" s="31"/>
      <c r="K398" s="31" t="s">
        <v>1870</v>
      </c>
      <c r="L398" s="31" t="s">
        <v>308</v>
      </c>
      <c r="N398" s="31" t="s">
        <v>1446</v>
      </c>
      <c r="O398" s="31" t="s">
        <v>1447</v>
      </c>
      <c r="P398" s="7">
        <v>30000</v>
      </c>
      <c r="AB398" s="31" t="s">
        <v>1446</v>
      </c>
      <c r="AC398" s="31" t="s">
        <v>1447</v>
      </c>
      <c r="AD398" s="31" t="s">
        <v>1447</v>
      </c>
      <c r="AE398" s="31" t="s">
        <v>1447</v>
      </c>
      <c r="AF398" s="31" t="s">
        <v>1447</v>
      </c>
      <c r="AJ398" s="7">
        <v>30000</v>
      </c>
      <c r="AK398" s="7">
        <v>30000</v>
      </c>
      <c r="AL398" s="7">
        <v>30000</v>
      </c>
      <c r="AM398" s="7">
        <v>30000</v>
      </c>
      <c r="AN398" s="7">
        <v>30000</v>
      </c>
      <c r="AO398" s="7">
        <f t="shared" si="12"/>
        <v>0</v>
      </c>
      <c r="BJ398" s="32">
        <f t="shared" si="13"/>
        <v>0</v>
      </c>
      <c r="BK398" s="32"/>
      <c r="BL398" s="31"/>
    </row>
    <row r="399" spans="1:64" x14ac:dyDescent="0.2">
      <c r="A399" s="31">
        <v>3173</v>
      </c>
      <c r="B399" s="31" t="s">
        <v>1871</v>
      </c>
      <c r="C399" s="31" t="s">
        <v>1872</v>
      </c>
      <c r="D399" s="31" t="s">
        <v>1873</v>
      </c>
      <c r="E399" s="31" t="s">
        <v>1865</v>
      </c>
      <c r="F399" s="31">
        <v>5223</v>
      </c>
      <c r="G399" s="31">
        <v>3</v>
      </c>
      <c r="H399" s="31" t="s">
        <v>305</v>
      </c>
      <c r="I399" s="31" t="s">
        <v>1676</v>
      </c>
      <c r="J399" s="31"/>
      <c r="K399" s="31" t="s">
        <v>1874</v>
      </c>
      <c r="L399" s="31" t="s">
        <v>308</v>
      </c>
      <c r="N399" s="31" t="s">
        <v>1446</v>
      </c>
      <c r="O399" s="31" t="s">
        <v>1447</v>
      </c>
      <c r="P399" s="7">
        <v>947000</v>
      </c>
      <c r="AB399" s="31" t="s">
        <v>1446</v>
      </c>
      <c r="AC399" s="31" t="s">
        <v>1447</v>
      </c>
      <c r="AD399" s="31" t="s">
        <v>1447</v>
      </c>
      <c r="AE399" s="31" t="s">
        <v>1447</v>
      </c>
      <c r="AF399" s="31" t="s">
        <v>1447</v>
      </c>
      <c r="AJ399" s="7">
        <v>947000</v>
      </c>
      <c r="AK399" s="7">
        <v>947000</v>
      </c>
      <c r="AL399" s="7">
        <v>947000</v>
      </c>
      <c r="AM399" s="7">
        <v>947000</v>
      </c>
      <c r="AN399" s="7">
        <v>947000</v>
      </c>
      <c r="AO399" s="7">
        <f t="shared" si="12"/>
        <v>0</v>
      </c>
      <c r="BJ399" s="32">
        <f t="shared" si="13"/>
        <v>0</v>
      </c>
      <c r="BK399" s="32"/>
      <c r="BL399" s="31"/>
    </row>
    <row r="400" spans="1:64" ht="12.75" customHeight="1" x14ac:dyDescent="0.2">
      <c r="A400" s="31">
        <v>3268</v>
      </c>
      <c r="B400" s="31" t="s">
        <v>1875</v>
      </c>
      <c r="C400" s="31" t="s">
        <v>1876</v>
      </c>
      <c r="D400" s="31" t="s">
        <v>1877</v>
      </c>
      <c r="E400" s="31" t="s">
        <v>1042</v>
      </c>
      <c r="F400" s="31">
        <v>5227</v>
      </c>
      <c r="G400" s="31">
        <v>1</v>
      </c>
      <c r="H400" s="31" t="s">
        <v>305</v>
      </c>
      <c r="I400" s="31" t="s">
        <v>1676</v>
      </c>
      <c r="J400" s="31"/>
      <c r="K400" s="31" t="s">
        <v>1878</v>
      </c>
      <c r="L400" s="31" t="s">
        <v>308</v>
      </c>
      <c r="N400" s="31" t="s">
        <v>1446</v>
      </c>
      <c r="O400" s="31" t="s">
        <v>1447</v>
      </c>
      <c r="P400" s="7">
        <v>418000</v>
      </c>
      <c r="AB400" s="31" t="s">
        <v>1446</v>
      </c>
      <c r="AC400" s="31" t="s">
        <v>1447</v>
      </c>
      <c r="AD400" s="31" t="s">
        <v>1447</v>
      </c>
      <c r="AE400" s="31" t="s">
        <v>1447</v>
      </c>
      <c r="AF400" s="31" t="s">
        <v>1447</v>
      </c>
      <c r="AJ400" s="7">
        <v>418000</v>
      </c>
      <c r="AK400" s="7">
        <v>418000</v>
      </c>
      <c r="AL400" s="7">
        <v>418000</v>
      </c>
      <c r="AM400" s="7">
        <v>418000</v>
      </c>
      <c r="AN400" s="7">
        <v>418000</v>
      </c>
      <c r="AO400" s="7">
        <f t="shared" si="12"/>
        <v>0</v>
      </c>
      <c r="BJ400" s="32">
        <f t="shared" si="13"/>
        <v>0</v>
      </c>
      <c r="BK400" s="32"/>
      <c r="BL400" s="31"/>
    </row>
    <row r="401" spans="1:64" ht="12.75" customHeight="1" x14ac:dyDescent="0.2">
      <c r="A401" s="31">
        <v>3269</v>
      </c>
      <c r="B401" s="31" t="s">
        <v>1879</v>
      </c>
      <c r="C401" s="31" t="s">
        <v>1880</v>
      </c>
      <c r="D401" s="31" t="s">
        <v>1881</v>
      </c>
      <c r="E401" s="31" t="s">
        <v>1042</v>
      </c>
      <c r="F401" s="31">
        <v>5228</v>
      </c>
      <c r="G401" s="31">
        <v>0</v>
      </c>
      <c r="H401" s="31" t="s">
        <v>320</v>
      </c>
      <c r="I401" s="31" t="s">
        <v>1676</v>
      </c>
      <c r="J401" s="31"/>
      <c r="K401" s="31" t="s">
        <v>1882</v>
      </c>
      <c r="L401" s="31" t="s">
        <v>308</v>
      </c>
      <c r="N401" s="31" t="s">
        <v>1446</v>
      </c>
      <c r="O401" s="31" t="s">
        <v>1447</v>
      </c>
      <c r="P401" s="7">
        <v>3052000</v>
      </c>
      <c r="AB401" s="31" t="s">
        <v>1446</v>
      </c>
      <c r="AC401" s="31" t="s">
        <v>1447</v>
      </c>
      <c r="AD401" s="31" t="s">
        <v>1447</v>
      </c>
      <c r="AE401" s="31" t="s">
        <v>1447</v>
      </c>
      <c r="AF401" s="31" t="s">
        <v>1447</v>
      </c>
      <c r="AJ401" s="7">
        <v>3052000</v>
      </c>
      <c r="AK401" s="7">
        <v>3052000</v>
      </c>
      <c r="AL401" s="7">
        <v>3052000</v>
      </c>
      <c r="AM401" s="7">
        <v>3052000</v>
      </c>
      <c r="AN401" s="7">
        <v>3052000</v>
      </c>
      <c r="AO401" s="7">
        <f t="shared" si="12"/>
        <v>0</v>
      </c>
      <c r="BJ401" s="32">
        <f t="shared" si="13"/>
        <v>0</v>
      </c>
      <c r="BK401" s="32"/>
      <c r="BL401" s="31"/>
    </row>
    <row r="402" spans="1:64" x14ac:dyDescent="0.2">
      <c r="A402" s="31">
        <v>3197</v>
      </c>
      <c r="B402" s="31" t="s">
        <v>1883</v>
      </c>
      <c r="C402" s="31" t="s">
        <v>1884</v>
      </c>
      <c r="D402" s="31" t="s">
        <v>1885</v>
      </c>
      <c r="E402" s="31" t="s">
        <v>1042</v>
      </c>
      <c r="F402" s="31">
        <v>5229</v>
      </c>
      <c r="G402" s="31">
        <v>0</v>
      </c>
      <c r="H402" s="31" t="s">
        <v>320</v>
      </c>
      <c r="I402" s="31" t="s">
        <v>1552</v>
      </c>
      <c r="J402" s="31"/>
      <c r="K402" s="31" t="s">
        <v>1886</v>
      </c>
      <c r="L402" s="31" t="s">
        <v>308</v>
      </c>
      <c r="N402" s="31" t="s">
        <v>1446</v>
      </c>
      <c r="O402" s="31" t="s">
        <v>1447</v>
      </c>
      <c r="P402" s="7">
        <v>4423000</v>
      </c>
      <c r="AB402" s="31" t="s">
        <v>1446</v>
      </c>
      <c r="AC402" s="31" t="s">
        <v>1447</v>
      </c>
      <c r="AD402" s="31" t="s">
        <v>1447</v>
      </c>
      <c r="AE402" s="31" t="s">
        <v>1447</v>
      </c>
      <c r="AF402" s="31" t="s">
        <v>1447</v>
      </c>
      <c r="AJ402" s="7">
        <v>4423000</v>
      </c>
      <c r="AK402" s="7">
        <v>4423000</v>
      </c>
      <c r="AL402" s="7">
        <v>4423000</v>
      </c>
      <c r="AM402" s="7">
        <v>4423000</v>
      </c>
      <c r="AN402" s="7">
        <v>4423000</v>
      </c>
      <c r="AO402" s="7">
        <f t="shared" si="12"/>
        <v>0</v>
      </c>
      <c r="BJ402" s="32">
        <f t="shared" si="13"/>
        <v>0</v>
      </c>
      <c r="BK402" s="32"/>
      <c r="BL402" s="31"/>
    </row>
    <row r="403" spans="1:64" x14ac:dyDescent="0.2">
      <c r="A403" s="31">
        <v>3116</v>
      </c>
      <c r="B403" s="31" t="s">
        <v>1887</v>
      </c>
      <c r="C403" s="31" t="s">
        <v>1888</v>
      </c>
      <c r="D403" s="31" t="s">
        <v>1889</v>
      </c>
      <c r="E403" s="31" t="s">
        <v>1042</v>
      </c>
      <c r="F403" s="31">
        <v>5232</v>
      </c>
      <c r="G403" s="31">
        <v>0</v>
      </c>
      <c r="H403" s="31" t="s">
        <v>320</v>
      </c>
      <c r="I403" s="31" t="s">
        <v>1676</v>
      </c>
      <c r="J403" s="31"/>
      <c r="K403" s="31" t="s">
        <v>1890</v>
      </c>
      <c r="L403" s="31" t="s">
        <v>308</v>
      </c>
      <c r="N403" s="31" t="s">
        <v>1446</v>
      </c>
      <c r="O403" s="31" t="s">
        <v>1447</v>
      </c>
      <c r="P403" s="7">
        <v>1211000</v>
      </c>
      <c r="AB403" s="31" t="s">
        <v>1446</v>
      </c>
      <c r="AC403" s="31" t="s">
        <v>1447</v>
      </c>
      <c r="AD403" s="31" t="s">
        <v>1447</v>
      </c>
      <c r="AE403" s="31" t="s">
        <v>1447</v>
      </c>
      <c r="AF403" s="31" t="s">
        <v>1447</v>
      </c>
      <c r="AJ403" s="7">
        <v>1211000</v>
      </c>
      <c r="AK403" s="7">
        <v>1211000</v>
      </c>
      <c r="AL403" s="7">
        <v>1211000</v>
      </c>
      <c r="AM403" s="7">
        <v>1211000</v>
      </c>
      <c r="AN403" s="7">
        <v>1211000</v>
      </c>
      <c r="AO403" s="7">
        <f t="shared" si="12"/>
        <v>0</v>
      </c>
      <c r="BJ403" s="32">
        <f t="shared" si="13"/>
        <v>0</v>
      </c>
      <c r="BK403" s="32"/>
      <c r="BL403" s="31"/>
    </row>
    <row r="404" spans="1:64" x14ac:dyDescent="0.2">
      <c r="A404" s="31">
        <v>3115</v>
      </c>
      <c r="B404" s="31" t="s">
        <v>1891</v>
      </c>
      <c r="C404" s="31" t="s">
        <v>1892</v>
      </c>
      <c r="D404" s="31" t="s">
        <v>1893</v>
      </c>
      <c r="E404" s="31" t="s">
        <v>1042</v>
      </c>
      <c r="F404" s="31">
        <v>5233</v>
      </c>
      <c r="G404" s="31">
        <v>0</v>
      </c>
      <c r="H404" s="31" t="s">
        <v>320</v>
      </c>
      <c r="I404" s="31" t="s">
        <v>1676</v>
      </c>
      <c r="J404" s="31"/>
      <c r="K404" s="31" t="s">
        <v>1894</v>
      </c>
      <c r="L404" s="31" t="s">
        <v>308</v>
      </c>
      <c r="N404" s="31" t="s">
        <v>1446</v>
      </c>
      <c r="O404" s="31" t="s">
        <v>1447</v>
      </c>
      <c r="P404" s="7">
        <v>2967000</v>
      </c>
      <c r="AB404" s="31" t="s">
        <v>1446</v>
      </c>
      <c r="AC404" s="31" t="s">
        <v>1447</v>
      </c>
      <c r="AD404" s="31" t="s">
        <v>1447</v>
      </c>
      <c r="AE404" s="31" t="s">
        <v>1447</v>
      </c>
      <c r="AF404" s="31" t="s">
        <v>1447</v>
      </c>
      <c r="AJ404" s="7">
        <v>2967000</v>
      </c>
      <c r="AK404" s="7">
        <v>2967000</v>
      </c>
      <c r="AL404" s="7">
        <v>2967000</v>
      </c>
      <c r="AM404" s="7">
        <v>2967000</v>
      </c>
      <c r="AN404" s="7">
        <v>2967000</v>
      </c>
      <c r="AO404" s="7">
        <f t="shared" si="12"/>
        <v>0</v>
      </c>
      <c r="BJ404" s="32">
        <f t="shared" si="13"/>
        <v>0</v>
      </c>
      <c r="BK404" s="32"/>
      <c r="BL404" s="31"/>
    </row>
    <row r="405" spans="1:64" x14ac:dyDescent="0.2">
      <c r="A405" s="31">
        <v>3262</v>
      </c>
      <c r="B405" s="31" t="s">
        <v>1895</v>
      </c>
      <c r="C405" s="31" t="s">
        <v>1896</v>
      </c>
      <c r="D405" s="31" t="s">
        <v>1897</v>
      </c>
      <c r="E405" s="31" t="s">
        <v>1042</v>
      </c>
      <c r="F405" s="31">
        <v>5244</v>
      </c>
      <c r="G405" s="31">
        <v>0</v>
      </c>
      <c r="H405" s="31" t="s">
        <v>320</v>
      </c>
      <c r="I405" s="31" t="s">
        <v>1676</v>
      </c>
      <c r="J405" s="31"/>
      <c r="K405" s="31" t="s">
        <v>1898</v>
      </c>
      <c r="L405" s="31" t="s">
        <v>308</v>
      </c>
      <c r="N405" s="31" t="s">
        <v>1446</v>
      </c>
      <c r="O405" s="31" t="s">
        <v>1447</v>
      </c>
      <c r="P405" s="7">
        <v>4812000</v>
      </c>
      <c r="AB405" s="31" t="s">
        <v>1446</v>
      </c>
      <c r="AC405" s="31" t="s">
        <v>1447</v>
      </c>
      <c r="AD405" s="31" t="s">
        <v>1447</v>
      </c>
      <c r="AE405" s="31" t="s">
        <v>1447</v>
      </c>
      <c r="AF405" s="31" t="s">
        <v>1447</v>
      </c>
      <c r="AJ405" s="7">
        <v>4812000</v>
      </c>
      <c r="AK405" s="7">
        <v>4812000</v>
      </c>
      <c r="AL405" s="7">
        <v>4812000</v>
      </c>
      <c r="AM405" s="7">
        <v>4812000</v>
      </c>
      <c r="AN405" s="7">
        <v>4812000</v>
      </c>
      <c r="AO405" s="7">
        <f t="shared" si="12"/>
        <v>0</v>
      </c>
      <c r="BJ405" s="32">
        <f t="shared" si="13"/>
        <v>0</v>
      </c>
      <c r="BK405" s="32"/>
      <c r="BL405" s="31"/>
    </row>
    <row r="406" spans="1:64" x14ac:dyDescent="0.2">
      <c r="A406" s="31">
        <v>5042</v>
      </c>
      <c r="B406" s="31" t="s">
        <v>1899</v>
      </c>
      <c r="C406" s="31" t="s">
        <v>1900</v>
      </c>
      <c r="D406" s="31" t="s">
        <v>1901</v>
      </c>
      <c r="E406" s="31" t="s">
        <v>1902</v>
      </c>
      <c r="F406" s="31">
        <v>5278</v>
      </c>
      <c r="G406" s="31">
        <v>0</v>
      </c>
      <c r="H406" s="31" t="s">
        <v>320</v>
      </c>
      <c r="I406" s="31" t="s">
        <v>1903</v>
      </c>
      <c r="J406" s="31"/>
      <c r="K406" s="31" t="s">
        <v>1904</v>
      </c>
      <c r="L406" s="31" t="s">
        <v>308</v>
      </c>
      <c r="N406" s="31" t="s">
        <v>1446</v>
      </c>
      <c r="O406" s="31" t="s">
        <v>1447</v>
      </c>
      <c r="P406" s="7">
        <v>204000</v>
      </c>
      <c r="AB406" s="31" t="s">
        <v>1446</v>
      </c>
      <c r="AC406" s="31" t="s">
        <v>1447</v>
      </c>
      <c r="AD406" s="31" t="s">
        <v>1447</v>
      </c>
      <c r="AE406" s="31" t="s">
        <v>1447</v>
      </c>
      <c r="AF406" s="31" t="s">
        <v>1447</v>
      </c>
      <c r="AJ406" s="7">
        <v>204000</v>
      </c>
      <c r="AK406" s="7">
        <v>204000</v>
      </c>
      <c r="AL406" s="7">
        <v>204000</v>
      </c>
      <c r="AM406" s="7">
        <v>204000</v>
      </c>
      <c r="AN406" s="7">
        <v>204000</v>
      </c>
      <c r="AO406" s="7">
        <f t="shared" si="12"/>
        <v>0</v>
      </c>
      <c r="BJ406" s="32">
        <f t="shared" si="13"/>
        <v>0</v>
      </c>
      <c r="BK406" s="32"/>
      <c r="BL406" s="31"/>
    </row>
    <row r="407" spans="1:64" x14ac:dyDescent="0.2">
      <c r="A407" s="31">
        <v>5193</v>
      </c>
      <c r="B407" s="31" t="s">
        <v>1905</v>
      </c>
      <c r="C407" s="31" t="s">
        <v>1906</v>
      </c>
      <c r="D407" s="31" t="s">
        <v>1907</v>
      </c>
      <c r="E407" s="31" t="s">
        <v>1042</v>
      </c>
      <c r="F407" s="31">
        <v>5296</v>
      </c>
      <c r="G407" s="31">
        <v>0</v>
      </c>
      <c r="H407" s="31" t="s">
        <v>320</v>
      </c>
      <c r="I407" s="31" t="s">
        <v>1604</v>
      </c>
      <c r="J407" s="31"/>
      <c r="K407" s="31" t="s">
        <v>1908</v>
      </c>
      <c r="L407" s="31" t="s">
        <v>308</v>
      </c>
      <c r="N407" s="31" t="s">
        <v>1446</v>
      </c>
      <c r="O407" s="31" t="s">
        <v>1447</v>
      </c>
      <c r="P407" s="7">
        <v>1016000</v>
      </c>
      <c r="AB407" s="31" t="s">
        <v>1446</v>
      </c>
      <c r="AC407" s="31" t="s">
        <v>1447</v>
      </c>
      <c r="AD407" s="31" t="s">
        <v>1447</v>
      </c>
      <c r="AE407" s="31" t="s">
        <v>1447</v>
      </c>
      <c r="AF407" s="31" t="s">
        <v>1447</v>
      </c>
      <c r="AJ407" s="7">
        <v>1016000</v>
      </c>
      <c r="AK407" s="7">
        <v>1016000</v>
      </c>
      <c r="AL407" s="7">
        <v>1016000</v>
      </c>
      <c r="AM407" s="7">
        <v>1016000</v>
      </c>
      <c r="AN407" s="7">
        <v>1016000</v>
      </c>
      <c r="AO407" s="7">
        <f t="shared" si="12"/>
        <v>0</v>
      </c>
      <c r="BJ407" s="32">
        <f t="shared" si="13"/>
        <v>0</v>
      </c>
      <c r="BK407" s="32"/>
      <c r="BL407" s="31"/>
    </row>
    <row r="408" spans="1:64" x14ac:dyDescent="0.2">
      <c r="A408" s="31">
        <v>3195</v>
      </c>
      <c r="B408" s="31" t="s">
        <v>1909</v>
      </c>
      <c r="C408" s="31" t="s">
        <v>1910</v>
      </c>
      <c r="D408" s="31" t="s">
        <v>1911</v>
      </c>
      <c r="E408" s="31" t="s">
        <v>1912</v>
      </c>
      <c r="F408" s="31">
        <v>5297</v>
      </c>
      <c r="G408" s="31">
        <v>0</v>
      </c>
      <c r="H408" s="31" t="s">
        <v>320</v>
      </c>
      <c r="I408" s="31" t="s">
        <v>1913</v>
      </c>
      <c r="J408" s="31"/>
      <c r="K408" s="31" t="s">
        <v>1914</v>
      </c>
      <c r="L408" s="31" t="s">
        <v>308</v>
      </c>
      <c r="N408" s="31" t="s">
        <v>1446</v>
      </c>
      <c r="O408" s="31" t="s">
        <v>1447</v>
      </c>
      <c r="P408" s="7">
        <v>10117000</v>
      </c>
      <c r="AB408" s="31" t="s">
        <v>1446</v>
      </c>
      <c r="AC408" s="31" t="s">
        <v>1447</v>
      </c>
      <c r="AD408" s="31" t="s">
        <v>1447</v>
      </c>
      <c r="AE408" s="31" t="s">
        <v>1447</v>
      </c>
      <c r="AF408" s="31" t="s">
        <v>1447</v>
      </c>
      <c r="AJ408" s="7">
        <v>10117000</v>
      </c>
      <c r="AK408" s="7">
        <v>10117000</v>
      </c>
      <c r="AL408" s="7">
        <v>10117000</v>
      </c>
      <c r="AM408" s="7">
        <v>10117000</v>
      </c>
      <c r="AN408" s="7">
        <v>10117000</v>
      </c>
      <c r="AO408" s="7">
        <f t="shared" si="12"/>
        <v>0</v>
      </c>
      <c r="BJ408" s="32">
        <f t="shared" si="13"/>
        <v>0</v>
      </c>
      <c r="BK408" s="32"/>
      <c r="BL408" s="31"/>
    </row>
    <row r="409" spans="1:64" x14ac:dyDescent="0.2">
      <c r="A409" s="31">
        <v>3597</v>
      </c>
      <c r="B409" s="31" t="s">
        <v>1915</v>
      </c>
      <c r="C409" s="31" t="s">
        <v>1916</v>
      </c>
      <c r="D409" s="31" t="s">
        <v>1917</v>
      </c>
      <c r="E409" s="31" t="s">
        <v>1918</v>
      </c>
      <c r="F409" s="31">
        <v>5310</v>
      </c>
      <c r="G409" s="31">
        <v>0</v>
      </c>
      <c r="H409" s="31" t="s">
        <v>320</v>
      </c>
      <c r="I409" s="31" t="s">
        <v>1604</v>
      </c>
      <c r="J409" s="31"/>
      <c r="K409" s="31" t="s">
        <v>1919</v>
      </c>
      <c r="L409" s="31" t="s">
        <v>308</v>
      </c>
      <c r="N409" s="31" t="s">
        <v>1446</v>
      </c>
      <c r="O409" s="31" t="s">
        <v>1447</v>
      </c>
      <c r="P409" s="7">
        <v>6038000</v>
      </c>
      <c r="AB409" s="31" t="s">
        <v>1446</v>
      </c>
      <c r="AC409" s="31" t="s">
        <v>1447</v>
      </c>
      <c r="AD409" s="31" t="s">
        <v>1447</v>
      </c>
      <c r="AE409" s="31" t="s">
        <v>1447</v>
      </c>
      <c r="AF409" s="31" t="s">
        <v>1447</v>
      </c>
      <c r="AJ409" s="7">
        <v>6038000</v>
      </c>
      <c r="AK409" s="7">
        <v>6038000</v>
      </c>
      <c r="AL409" s="7">
        <v>6038000</v>
      </c>
      <c r="AM409" s="7">
        <v>6038000</v>
      </c>
      <c r="AN409" s="7">
        <v>6038000</v>
      </c>
      <c r="AO409" s="7">
        <f t="shared" si="12"/>
        <v>0</v>
      </c>
      <c r="BJ409" s="32">
        <f t="shared" si="13"/>
        <v>0</v>
      </c>
      <c r="BK409" s="32"/>
      <c r="BL409" s="31"/>
    </row>
    <row r="410" spans="1:64" x14ac:dyDescent="0.2">
      <c r="A410" s="31">
        <v>3250</v>
      </c>
      <c r="B410" s="31" t="s">
        <v>1920</v>
      </c>
      <c r="C410" s="31" t="s">
        <v>1921</v>
      </c>
      <c r="D410" s="31" t="s">
        <v>1922</v>
      </c>
      <c r="E410" s="31" t="s">
        <v>1923</v>
      </c>
      <c r="F410" s="31">
        <v>5315</v>
      </c>
      <c r="G410" s="31">
        <v>0</v>
      </c>
      <c r="H410" s="31" t="s">
        <v>320</v>
      </c>
      <c r="I410" s="31" t="s">
        <v>1527</v>
      </c>
      <c r="J410" s="31"/>
      <c r="K410" s="31" t="s">
        <v>1924</v>
      </c>
      <c r="L410" s="31" t="s">
        <v>308</v>
      </c>
      <c r="N410" s="31" t="s">
        <v>1446</v>
      </c>
      <c r="O410" s="31" t="s">
        <v>1447</v>
      </c>
      <c r="P410" s="7">
        <v>1865000</v>
      </c>
      <c r="AB410" s="31" t="s">
        <v>1446</v>
      </c>
      <c r="AC410" s="31" t="s">
        <v>1447</v>
      </c>
      <c r="AD410" s="31" t="s">
        <v>1447</v>
      </c>
      <c r="AE410" s="31" t="s">
        <v>1447</v>
      </c>
      <c r="AF410" s="31" t="s">
        <v>1447</v>
      </c>
      <c r="AJ410" s="7">
        <v>1865000</v>
      </c>
      <c r="AK410" s="7">
        <v>1865000</v>
      </c>
      <c r="AL410" s="7">
        <v>1865000</v>
      </c>
      <c r="AM410" s="7">
        <v>1865000</v>
      </c>
      <c r="AN410" s="7">
        <v>1865000</v>
      </c>
      <c r="AO410" s="7">
        <f t="shared" si="12"/>
        <v>0</v>
      </c>
      <c r="BJ410" s="32">
        <f t="shared" si="13"/>
        <v>0</v>
      </c>
      <c r="BK410" s="32"/>
      <c r="BL410" s="31"/>
    </row>
    <row r="411" spans="1:64" x14ac:dyDescent="0.2">
      <c r="A411" s="31">
        <v>3251</v>
      </c>
      <c r="B411" s="31" t="s">
        <v>1925</v>
      </c>
      <c r="C411" s="31" t="s">
        <v>1926</v>
      </c>
      <c r="D411" s="31" t="s">
        <v>1927</v>
      </c>
      <c r="E411" s="31" t="s">
        <v>1928</v>
      </c>
      <c r="F411" s="31">
        <v>5325</v>
      </c>
      <c r="G411" s="31">
        <v>1</v>
      </c>
      <c r="H411" s="31" t="s">
        <v>320</v>
      </c>
      <c r="I411" s="31" t="s">
        <v>1929</v>
      </c>
      <c r="J411" s="31"/>
      <c r="K411" s="31" t="s">
        <v>1930</v>
      </c>
      <c r="L411" s="31" t="s">
        <v>308</v>
      </c>
      <c r="N411" s="31" t="s">
        <v>1446</v>
      </c>
      <c r="O411" s="31" t="s">
        <v>1447</v>
      </c>
      <c r="P411" s="7">
        <v>719000</v>
      </c>
      <c r="AB411" s="31" t="s">
        <v>1446</v>
      </c>
      <c r="AC411" s="31" t="s">
        <v>1447</v>
      </c>
      <c r="AD411" s="31" t="s">
        <v>1447</v>
      </c>
      <c r="AE411" s="31" t="s">
        <v>1447</v>
      </c>
      <c r="AF411" s="31" t="s">
        <v>1447</v>
      </c>
      <c r="AJ411" s="7">
        <v>719000</v>
      </c>
      <c r="AK411" s="7">
        <v>719000</v>
      </c>
      <c r="AL411" s="7">
        <v>719000</v>
      </c>
      <c r="AM411" s="7">
        <v>719000</v>
      </c>
      <c r="AN411" s="7">
        <v>719000</v>
      </c>
      <c r="AO411" s="7">
        <f t="shared" si="12"/>
        <v>0</v>
      </c>
      <c r="BJ411" s="32">
        <f t="shared" si="13"/>
        <v>0</v>
      </c>
      <c r="BK411" s="32"/>
      <c r="BL411" s="31"/>
    </row>
    <row r="412" spans="1:64" x14ac:dyDescent="0.2">
      <c r="A412" s="31">
        <v>3464</v>
      </c>
      <c r="B412" s="31" t="s">
        <v>1931</v>
      </c>
      <c r="C412" s="31" t="s">
        <v>1932</v>
      </c>
      <c r="D412" s="31" t="s">
        <v>1933</v>
      </c>
      <c r="E412" s="31" t="s">
        <v>1928</v>
      </c>
      <c r="F412" s="31">
        <v>5325</v>
      </c>
      <c r="G412" s="31">
        <v>3</v>
      </c>
      <c r="H412" s="31" t="s">
        <v>305</v>
      </c>
      <c r="I412" s="31" t="s">
        <v>327</v>
      </c>
      <c r="J412" s="31"/>
      <c r="K412" s="31" t="s">
        <v>1934</v>
      </c>
      <c r="L412" s="31" t="s">
        <v>500</v>
      </c>
      <c r="N412" s="31" t="s">
        <v>1692</v>
      </c>
      <c r="O412" s="31" t="s">
        <v>1693</v>
      </c>
      <c r="P412" s="7">
        <v>2919000</v>
      </c>
      <c r="Y412" s="31" t="s">
        <v>1446</v>
      </c>
      <c r="Z412" s="31" t="s">
        <v>1447</v>
      </c>
      <c r="AA412" s="7">
        <v>2919000</v>
      </c>
      <c r="AB412" s="31" t="s">
        <v>1446</v>
      </c>
      <c r="AC412" s="31" t="s">
        <v>1447</v>
      </c>
      <c r="AD412" s="31" t="s">
        <v>1447</v>
      </c>
      <c r="AE412" s="31" t="s">
        <v>1447</v>
      </c>
      <c r="AF412" s="31" t="s">
        <v>1447</v>
      </c>
      <c r="AJ412" s="7">
        <v>2919000</v>
      </c>
      <c r="AK412" s="7">
        <v>2919000</v>
      </c>
      <c r="AL412" s="7">
        <v>2919000</v>
      </c>
      <c r="AM412" s="7">
        <v>2919000</v>
      </c>
      <c r="AN412" s="7">
        <v>2919000</v>
      </c>
      <c r="AO412" s="7">
        <f t="shared" si="12"/>
        <v>0</v>
      </c>
      <c r="AR412" s="31" t="s">
        <v>501</v>
      </c>
      <c r="AS412" s="32">
        <f>P412</f>
        <v>2919000</v>
      </c>
      <c r="AT412" s="32">
        <f>AN412</f>
        <v>2919000</v>
      </c>
      <c r="AU412" s="32">
        <f>AT412-AS412</f>
        <v>0</v>
      </c>
      <c r="AV412" s="32">
        <v>365</v>
      </c>
      <c r="AW412" s="35" t="s">
        <v>1694</v>
      </c>
      <c r="AX412" s="32" t="s">
        <v>503</v>
      </c>
      <c r="AY412" s="35"/>
      <c r="BA412" s="32">
        <f>P412</f>
        <v>2919000</v>
      </c>
      <c r="BB412" s="32">
        <f>AN412</f>
        <v>2919000</v>
      </c>
      <c r="BC412" s="32">
        <f>BB412-BA412</f>
        <v>0</v>
      </c>
      <c r="BD412" s="32">
        <v>365</v>
      </c>
      <c r="BE412" s="35" t="s">
        <v>1694</v>
      </c>
      <c r="BF412" s="31" t="s">
        <v>504</v>
      </c>
      <c r="BG412" s="31">
        <v>0</v>
      </c>
      <c r="BH412" s="31">
        <f>AY412+BG412</f>
        <v>0</v>
      </c>
      <c r="BJ412" s="32">
        <f t="shared" si="13"/>
        <v>0</v>
      </c>
      <c r="BK412" s="32"/>
      <c r="BL412" s="31"/>
    </row>
    <row r="413" spans="1:64" x14ac:dyDescent="0.2">
      <c r="A413" s="31">
        <v>3122</v>
      </c>
      <c r="B413" s="31" t="s">
        <v>1935</v>
      </c>
      <c r="C413" s="31" t="s">
        <v>1936</v>
      </c>
      <c r="D413" s="31" t="s">
        <v>1937</v>
      </c>
      <c r="E413" s="31" t="s">
        <v>1042</v>
      </c>
      <c r="F413" s="31">
        <v>5328</v>
      </c>
      <c r="G413" s="31">
        <v>0</v>
      </c>
      <c r="H413" s="31" t="s">
        <v>320</v>
      </c>
      <c r="I413" s="31" t="s">
        <v>1938</v>
      </c>
      <c r="J413" s="31"/>
      <c r="K413" s="31" t="s">
        <v>1939</v>
      </c>
      <c r="L413" s="31" t="s">
        <v>308</v>
      </c>
      <c r="N413" s="31" t="s">
        <v>1446</v>
      </c>
      <c r="O413" s="31" t="s">
        <v>1447</v>
      </c>
      <c r="P413" s="7">
        <v>5008000</v>
      </c>
      <c r="AB413" s="31" t="s">
        <v>1446</v>
      </c>
      <c r="AC413" s="31" t="s">
        <v>1447</v>
      </c>
      <c r="AD413" s="31" t="s">
        <v>1447</v>
      </c>
      <c r="AE413" s="31" t="s">
        <v>1447</v>
      </c>
      <c r="AF413" s="31" t="s">
        <v>1447</v>
      </c>
      <c r="AJ413" s="7">
        <v>5008000</v>
      </c>
      <c r="AK413" s="7">
        <v>5008000</v>
      </c>
      <c r="AL413" s="7">
        <v>5008000</v>
      </c>
      <c r="AM413" s="7">
        <v>5008000</v>
      </c>
      <c r="AN413" s="7">
        <v>5008000</v>
      </c>
      <c r="AO413" s="7">
        <f t="shared" si="12"/>
        <v>0</v>
      </c>
      <c r="BJ413" s="32">
        <f t="shared" si="13"/>
        <v>0</v>
      </c>
      <c r="BK413" s="32"/>
      <c r="BL413" s="31"/>
    </row>
    <row r="414" spans="1:64" x14ac:dyDescent="0.2">
      <c r="A414" s="31">
        <v>3230</v>
      </c>
      <c r="B414" s="31" t="s">
        <v>1940</v>
      </c>
      <c r="C414" s="31" t="s">
        <v>1941</v>
      </c>
      <c r="D414" s="31" t="s">
        <v>1942</v>
      </c>
      <c r="E414" s="31" t="s">
        <v>1042</v>
      </c>
      <c r="F414" s="31">
        <v>5341</v>
      </c>
      <c r="G414" s="31">
        <v>0</v>
      </c>
      <c r="H414" s="31" t="s">
        <v>320</v>
      </c>
      <c r="I414" s="31" t="s">
        <v>1943</v>
      </c>
      <c r="J414" s="31"/>
      <c r="K414" s="31" t="s">
        <v>1944</v>
      </c>
      <c r="L414" s="31" t="s">
        <v>500</v>
      </c>
      <c r="N414" s="31" t="s">
        <v>1692</v>
      </c>
      <c r="O414" s="31" t="s">
        <v>1693</v>
      </c>
      <c r="P414" s="7">
        <v>1856000</v>
      </c>
      <c r="Y414" s="31" t="s">
        <v>1446</v>
      </c>
      <c r="Z414" s="31" t="s">
        <v>1447</v>
      </c>
      <c r="AA414" s="7">
        <v>1856000</v>
      </c>
      <c r="AB414" s="31" t="s">
        <v>1446</v>
      </c>
      <c r="AC414" s="31" t="s">
        <v>1447</v>
      </c>
      <c r="AD414" s="31" t="s">
        <v>1447</v>
      </c>
      <c r="AE414" s="31" t="s">
        <v>1447</v>
      </c>
      <c r="AF414" s="31" t="s">
        <v>1447</v>
      </c>
      <c r="AJ414" s="7">
        <v>1856000</v>
      </c>
      <c r="AK414" s="7">
        <v>1856000</v>
      </c>
      <c r="AL414" s="7">
        <v>1856000</v>
      </c>
      <c r="AM414" s="7">
        <v>1856000</v>
      </c>
      <c r="AN414" s="7">
        <v>1856000</v>
      </c>
      <c r="AO414" s="7">
        <f t="shared" si="12"/>
        <v>0</v>
      </c>
      <c r="AR414" s="31" t="s">
        <v>501</v>
      </c>
      <c r="AS414" s="32">
        <f>P414</f>
        <v>1856000</v>
      </c>
      <c r="AT414" s="32">
        <f>AN414</f>
        <v>1856000</v>
      </c>
      <c r="AU414" s="32">
        <f>AT414-AS414</f>
        <v>0</v>
      </c>
      <c r="AV414" s="32">
        <v>365</v>
      </c>
      <c r="AW414" s="35" t="s">
        <v>1694</v>
      </c>
      <c r="AX414" s="32" t="s">
        <v>503</v>
      </c>
      <c r="AY414" s="35"/>
      <c r="BA414" s="32">
        <f>P414</f>
        <v>1856000</v>
      </c>
      <c r="BB414" s="32">
        <f>AN414</f>
        <v>1856000</v>
      </c>
      <c r="BC414" s="32">
        <f>BB414-BA414</f>
        <v>0</v>
      </c>
      <c r="BD414" s="32">
        <v>365</v>
      </c>
      <c r="BE414" s="35" t="s">
        <v>1694</v>
      </c>
      <c r="BF414" s="31" t="s">
        <v>504</v>
      </c>
      <c r="BG414" s="31">
        <v>0</v>
      </c>
      <c r="BH414" s="31">
        <f>AY414+BG414</f>
        <v>0</v>
      </c>
      <c r="BJ414" s="32">
        <f t="shared" si="13"/>
        <v>0</v>
      </c>
      <c r="BK414" s="32"/>
      <c r="BL414" s="31"/>
    </row>
    <row r="415" spans="1:64" ht="12.75" customHeight="1" x14ac:dyDescent="0.2">
      <c r="A415" s="31">
        <v>3316</v>
      </c>
      <c r="B415" s="31" t="s">
        <v>1945</v>
      </c>
      <c r="C415" s="31" t="s">
        <v>1946</v>
      </c>
      <c r="D415" s="31" t="s">
        <v>1947</v>
      </c>
      <c r="E415" s="31" t="s">
        <v>1042</v>
      </c>
      <c r="F415" s="31">
        <v>5341</v>
      </c>
      <c r="G415" s="31">
        <v>2</v>
      </c>
      <c r="H415" s="31" t="s">
        <v>305</v>
      </c>
      <c r="I415" s="31" t="s">
        <v>1948</v>
      </c>
      <c r="J415" s="31"/>
      <c r="K415" s="31" t="s">
        <v>1445</v>
      </c>
      <c r="L415" s="31" t="s">
        <v>500</v>
      </c>
      <c r="M415" s="31" t="s">
        <v>308</v>
      </c>
      <c r="N415" s="31" t="s">
        <v>1692</v>
      </c>
      <c r="O415" s="31" t="s">
        <v>1693</v>
      </c>
      <c r="P415" s="7">
        <v>940000</v>
      </c>
      <c r="R415" s="31" t="s">
        <v>1692</v>
      </c>
      <c r="S415" s="31" t="s">
        <v>1693</v>
      </c>
      <c r="T415" s="7">
        <v>940000</v>
      </c>
      <c r="Y415" s="31" t="s">
        <v>1446</v>
      </c>
      <c r="Z415" s="31" t="s">
        <v>1447</v>
      </c>
      <c r="AA415" s="7">
        <v>940000</v>
      </c>
      <c r="AB415" s="31" t="s">
        <v>1446</v>
      </c>
      <c r="AC415" s="31" t="s">
        <v>1447</v>
      </c>
      <c r="AD415" s="31" t="s">
        <v>1447</v>
      </c>
      <c r="AE415" s="31" t="s">
        <v>1447</v>
      </c>
      <c r="AF415" s="31" t="s">
        <v>1447</v>
      </c>
      <c r="AJ415" s="7">
        <v>940000</v>
      </c>
      <c r="AK415" s="7">
        <v>940000</v>
      </c>
      <c r="AL415" s="7">
        <v>940000</v>
      </c>
      <c r="AM415" s="7">
        <v>940000</v>
      </c>
      <c r="AN415" s="7">
        <v>940000</v>
      </c>
      <c r="AO415" s="7">
        <f t="shared" si="12"/>
        <v>0</v>
      </c>
      <c r="AR415" s="31" t="s">
        <v>501</v>
      </c>
      <c r="AS415" s="32">
        <f>P415</f>
        <v>940000</v>
      </c>
      <c r="AT415" s="32">
        <f>AN415</f>
        <v>940000</v>
      </c>
      <c r="AU415" s="32">
        <f>AT415-AS415</f>
        <v>0</v>
      </c>
      <c r="AV415" s="32">
        <v>365</v>
      </c>
      <c r="AW415" s="35" t="s">
        <v>1694</v>
      </c>
      <c r="AX415" s="32" t="s">
        <v>503</v>
      </c>
      <c r="AY415" s="35"/>
      <c r="BA415" s="32">
        <f>P415</f>
        <v>940000</v>
      </c>
      <c r="BB415" s="32">
        <f>AN415</f>
        <v>940000</v>
      </c>
      <c r="BC415" s="32">
        <f>BB415-BA415</f>
        <v>0</v>
      </c>
      <c r="BD415" s="32">
        <v>365</v>
      </c>
      <c r="BE415" s="35" t="s">
        <v>1694</v>
      </c>
      <c r="BF415" s="31" t="s">
        <v>504</v>
      </c>
      <c r="BG415" s="31">
        <v>0</v>
      </c>
      <c r="BH415" s="31">
        <f>AY415+BG415</f>
        <v>0</v>
      </c>
      <c r="BJ415" s="32">
        <f t="shared" si="13"/>
        <v>0</v>
      </c>
      <c r="BK415" s="32"/>
      <c r="BL415" s="31"/>
    </row>
    <row r="416" spans="1:64" ht="12.75" customHeight="1" x14ac:dyDescent="0.2">
      <c r="A416" s="31">
        <v>3231</v>
      </c>
      <c r="B416" s="31" t="s">
        <v>1949</v>
      </c>
      <c r="C416" s="31" t="s">
        <v>1950</v>
      </c>
      <c r="D416" s="31" t="s">
        <v>1951</v>
      </c>
      <c r="E416" s="31" t="s">
        <v>1042</v>
      </c>
      <c r="F416" s="31">
        <v>5341</v>
      </c>
      <c r="G416" s="31">
        <v>5</v>
      </c>
      <c r="H416" s="31" t="s">
        <v>305</v>
      </c>
      <c r="I416" s="31" t="s">
        <v>1952</v>
      </c>
      <c r="J416" s="31"/>
      <c r="K416" s="31" t="s">
        <v>1953</v>
      </c>
      <c r="L416" s="31" t="s">
        <v>308</v>
      </c>
      <c r="N416" s="31" t="s">
        <v>1446</v>
      </c>
      <c r="O416" s="31" t="s">
        <v>1447</v>
      </c>
      <c r="P416" s="7">
        <v>1234000</v>
      </c>
      <c r="AB416" s="31" t="s">
        <v>1446</v>
      </c>
      <c r="AC416" s="31" t="s">
        <v>1447</v>
      </c>
      <c r="AD416" s="31" t="s">
        <v>1447</v>
      </c>
      <c r="AE416" s="31" t="s">
        <v>1447</v>
      </c>
      <c r="AF416" s="31" t="s">
        <v>1447</v>
      </c>
      <c r="AJ416" s="7">
        <v>1234000</v>
      </c>
      <c r="AK416" s="7">
        <v>1234000</v>
      </c>
      <c r="AL416" s="7">
        <v>1234000</v>
      </c>
      <c r="AM416" s="7">
        <v>1234000</v>
      </c>
      <c r="AN416" s="7">
        <v>1234000</v>
      </c>
      <c r="AO416" s="7">
        <f t="shared" si="12"/>
        <v>0</v>
      </c>
      <c r="BJ416" s="32">
        <f t="shared" si="13"/>
        <v>0</v>
      </c>
      <c r="BK416" s="32"/>
      <c r="BL416" s="31"/>
    </row>
    <row r="417" spans="1:64" x14ac:dyDescent="0.2">
      <c r="A417" s="31">
        <v>1044</v>
      </c>
      <c r="B417" s="31" t="s">
        <v>1954</v>
      </c>
      <c r="C417" s="31" t="s">
        <v>1955</v>
      </c>
      <c r="D417" s="31" t="s">
        <v>1956</v>
      </c>
      <c r="E417" s="31" t="s">
        <v>1957</v>
      </c>
      <c r="F417" s="31">
        <v>5348</v>
      </c>
      <c r="G417" s="31">
        <v>0</v>
      </c>
      <c r="H417" s="31" t="s">
        <v>320</v>
      </c>
      <c r="I417" s="31" t="s">
        <v>1958</v>
      </c>
      <c r="J417" s="31"/>
      <c r="K417" s="31" t="s">
        <v>1959</v>
      </c>
      <c r="L417" s="31" t="s">
        <v>308</v>
      </c>
      <c r="N417" s="31" t="s">
        <v>1446</v>
      </c>
      <c r="O417" s="31" t="s">
        <v>1447</v>
      </c>
      <c r="P417" s="7">
        <v>7256000</v>
      </c>
      <c r="AB417" s="31" t="s">
        <v>1446</v>
      </c>
      <c r="AC417" s="31" t="s">
        <v>1447</v>
      </c>
      <c r="AD417" s="31" t="s">
        <v>1447</v>
      </c>
      <c r="AE417" s="31" t="s">
        <v>1447</v>
      </c>
      <c r="AF417" s="31" t="s">
        <v>1447</v>
      </c>
      <c r="AJ417" s="7">
        <v>7256000</v>
      </c>
      <c r="AK417" s="7">
        <v>7256000</v>
      </c>
      <c r="AL417" s="7">
        <v>7256000</v>
      </c>
      <c r="AM417" s="7">
        <v>7256000</v>
      </c>
      <c r="AN417" s="7">
        <v>7256000</v>
      </c>
      <c r="AO417" s="7">
        <f t="shared" si="12"/>
        <v>0</v>
      </c>
      <c r="BJ417" s="32">
        <f t="shared" si="13"/>
        <v>0</v>
      </c>
      <c r="BK417" s="32"/>
      <c r="BL417" s="31"/>
    </row>
    <row r="418" spans="1:64" x14ac:dyDescent="0.2">
      <c r="A418" s="31">
        <v>3209</v>
      </c>
      <c r="B418" s="31" t="s">
        <v>1960</v>
      </c>
      <c r="C418" s="31" t="s">
        <v>1961</v>
      </c>
      <c r="D418" s="31" t="s">
        <v>1962</v>
      </c>
      <c r="E418" s="31" t="s">
        <v>955</v>
      </c>
      <c r="F418" s="31">
        <v>5365</v>
      </c>
      <c r="G418" s="31">
        <v>0</v>
      </c>
      <c r="H418" s="31" t="s">
        <v>320</v>
      </c>
      <c r="I418" s="31" t="s">
        <v>1963</v>
      </c>
      <c r="J418" s="31"/>
      <c r="K418" s="31" t="s">
        <v>1964</v>
      </c>
      <c r="L418" s="31" t="s">
        <v>308</v>
      </c>
      <c r="N418" s="31" t="s">
        <v>1446</v>
      </c>
      <c r="O418" s="31" t="s">
        <v>1447</v>
      </c>
      <c r="P418" s="7">
        <v>3375000</v>
      </c>
      <c r="AB418" s="31" t="s">
        <v>1446</v>
      </c>
      <c r="AC418" s="31" t="s">
        <v>1447</v>
      </c>
      <c r="AD418" s="31" t="s">
        <v>1447</v>
      </c>
      <c r="AE418" s="31" t="s">
        <v>1447</v>
      </c>
      <c r="AF418" s="31" t="s">
        <v>1447</v>
      </c>
      <c r="AJ418" s="7">
        <v>3375000</v>
      </c>
      <c r="AK418" s="7">
        <v>3375000</v>
      </c>
      <c r="AL418" s="7">
        <v>3375000</v>
      </c>
      <c r="AM418" s="7">
        <v>3375000</v>
      </c>
      <c r="AN418" s="7">
        <v>3375000</v>
      </c>
      <c r="AO418" s="7">
        <f t="shared" si="12"/>
        <v>0</v>
      </c>
      <c r="BJ418" s="32">
        <f t="shared" si="13"/>
        <v>0</v>
      </c>
      <c r="BK418" s="32"/>
      <c r="BL418" s="31"/>
    </row>
    <row r="419" spans="1:64" x14ac:dyDescent="0.2">
      <c r="A419" s="31">
        <v>3466</v>
      </c>
      <c r="B419" s="31" t="s">
        <v>1965</v>
      </c>
      <c r="C419" s="31" t="s">
        <v>1966</v>
      </c>
      <c r="D419" s="31" t="s">
        <v>1967</v>
      </c>
      <c r="E419" s="31" t="s">
        <v>955</v>
      </c>
      <c r="F419" s="31">
        <v>5365</v>
      </c>
      <c r="G419" s="31">
        <v>1</v>
      </c>
      <c r="H419" s="31" t="s">
        <v>305</v>
      </c>
      <c r="I419" s="31" t="s">
        <v>1968</v>
      </c>
      <c r="J419" s="31"/>
      <c r="K419" s="31" t="s">
        <v>1969</v>
      </c>
      <c r="L419" s="31" t="s">
        <v>308</v>
      </c>
      <c r="N419" s="31" t="s">
        <v>1446</v>
      </c>
      <c r="O419" s="31" t="s">
        <v>1447</v>
      </c>
      <c r="P419" s="7">
        <v>1942000</v>
      </c>
      <c r="AB419" s="31" t="s">
        <v>1446</v>
      </c>
      <c r="AC419" s="31" t="s">
        <v>1447</v>
      </c>
      <c r="AD419" s="31" t="s">
        <v>1447</v>
      </c>
      <c r="AE419" s="31" t="s">
        <v>1447</v>
      </c>
      <c r="AF419" s="31" t="s">
        <v>1447</v>
      </c>
      <c r="AJ419" s="7">
        <v>1942000</v>
      </c>
      <c r="AK419" s="7">
        <v>1942000</v>
      </c>
      <c r="AL419" s="7">
        <v>1942000</v>
      </c>
      <c r="AM419" s="7">
        <v>1942000</v>
      </c>
      <c r="AN419" s="7">
        <v>1942000</v>
      </c>
      <c r="AO419" s="7">
        <f t="shared" si="12"/>
        <v>0</v>
      </c>
      <c r="BJ419" s="32">
        <f t="shared" si="13"/>
        <v>0</v>
      </c>
      <c r="BK419" s="32"/>
      <c r="BL419" s="31"/>
    </row>
    <row r="420" spans="1:64" x14ac:dyDescent="0.2">
      <c r="A420" s="31">
        <v>3470</v>
      </c>
      <c r="B420" s="31" t="s">
        <v>1970</v>
      </c>
      <c r="C420" s="31" t="s">
        <v>1971</v>
      </c>
      <c r="D420" s="31" t="s">
        <v>1972</v>
      </c>
      <c r="E420" s="31" t="s">
        <v>1973</v>
      </c>
      <c r="F420" s="31">
        <v>5372</v>
      </c>
      <c r="G420" s="31">
        <v>0</v>
      </c>
      <c r="H420" s="31" t="s">
        <v>320</v>
      </c>
      <c r="I420" s="31" t="s">
        <v>1974</v>
      </c>
      <c r="J420" s="31"/>
      <c r="K420" s="31" t="s">
        <v>1975</v>
      </c>
      <c r="L420" s="31" t="s">
        <v>308</v>
      </c>
      <c r="N420" s="31" t="s">
        <v>1446</v>
      </c>
      <c r="O420" s="31" t="s">
        <v>1447</v>
      </c>
      <c r="P420" s="7">
        <v>426000</v>
      </c>
      <c r="Q420" s="7" t="s">
        <v>320</v>
      </c>
      <c r="AB420" s="31" t="s">
        <v>1446</v>
      </c>
      <c r="AC420" s="31" t="s">
        <v>1447</v>
      </c>
      <c r="AD420" s="31" t="s">
        <v>1447</v>
      </c>
      <c r="AE420" s="31" t="s">
        <v>1447</v>
      </c>
      <c r="AF420" s="31" t="s">
        <v>1447</v>
      </c>
      <c r="AJ420" s="7">
        <v>0</v>
      </c>
      <c r="AK420" s="7">
        <v>0</v>
      </c>
      <c r="AL420" s="7">
        <v>0</v>
      </c>
      <c r="AM420" s="7">
        <v>0</v>
      </c>
      <c r="AN420" s="7">
        <v>0</v>
      </c>
      <c r="AO420" s="7">
        <f t="shared" si="12"/>
        <v>0</v>
      </c>
      <c r="BJ420" s="32">
        <f t="shared" si="13"/>
        <v>0</v>
      </c>
      <c r="BK420" s="32"/>
      <c r="BL420" s="31"/>
    </row>
    <row r="421" spans="1:64" x14ac:dyDescent="0.2">
      <c r="A421" s="31">
        <v>4137</v>
      </c>
      <c r="B421" s="31" t="s">
        <v>1976</v>
      </c>
      <c r="C421" s="31" t="s">
        <v>1977</v>
      </c>
      <c r="D421" s="31" t="s">
        <v>1978</v>
      </c>
      <c r="E421" s="31" t="s">
        <v>943</v>
      </c>
      <c r="F421" s="31">
        <v>5377</v>
      </c>
      <c r="G421" s="31">
        <v>0</v>
      </c>
      <c r="H421" s="31" t="s">
        <v>320</v>
      </c>
      <c r="I421" s="31" t="s">
        <v>1676</v>
      </c>
      <c r="J421" s="31"/>
      <c r="K421" s="31" t="s">
        <v>1979</v>
      </c>
      <c r="L421" s="31" t="s">
        <v>308</v>
      </c>
      <c r="N421" s="31" t="s">
        <v>1446</v>
      </c>
      <c r="O421" s="31" t="s">
        <v>1447</v>
      </c>
      <c r="P421" s="7">
        <v>299000</v>
      </c>
      <c r="AB421" s="31" t="s">
        <v>1446</v>
      </c>
      <c r="AC421" s="31" t="s">
        <v>1447</v>
      </c>
      <c r="AD421" s="31" t="s">
        <v>1447</v>
      </c>
      <c r="AE421" s="31" t="s">
        <v>1447</v>
      </c>
      <c r="AF421" s="31" t="s">
        <v>1447</v>
      </c>
      <c r="AJ421" s="7">
        <v>299000</v>
      </c>
      <c r="AK421" s="7">
        <v>299000</v>
      </c>
      <c r="AL421" s="7">
        <v>299000</v>
      </c>
      <c r="AM421" s="7">
        <v>299000</v>
      </c>
      <c r="AN421" s="7">
        <v>299000</v>
      </c>
      <c r="AO421" s="7">
        <f t="shared" si="12"/>
        <v>0</v>
      </c>
      <c r="BJ421" s="32">
        <f t="shared" si="13"/>
        <v>0</v>
      </c>
      <c r="BK421" s="32"/>
      <c r="BL421" s="31"/>
    </row>
    <row r="422" spans="1:64" x14ac:dyDescent="0.2">
      <c r="A422" s="31">
        <v>3182</v>
      </c>
      <c r="B422" s="31" t="s">
        <v>1980</v>
      </c>
      <c r="C422" s="31" t="s">
        <v>1981</v>
      </c>
      <c r="D422" s="31" t="s">
        <v>1982</v>
      </c>
      <c r="E422" s="31" t="s">
        <v>1983</v>
      </c>
      <c r="F422" s="31">
        <v>5378</v>
      </c>
      <c r="G422" s="31">
        <v>0</v>
      </c>
      <c r="H422" s="31" t="s">
        <v>320</v>
      </c>
      <c r="I422" s="31" t="s">
        <v>1676</v>
      </c>
      <c r="J422" s="31"/>
      <c r="K422" s="31" t="s">
        <v>1984</v>
      </c>
      <c r="L422" s="31" t="s">
        <v>308</v>
      </c>
      <c r="N422" s="31" t="s">
        <v>1446</v>
      </c>
      <c r="O422" s="31" t="s">
        <v>1447</v>
      </c>
      <c r="P422" s="7">
        <v>2336000</v>
      </c>
      <c r="AB422" s="31" t="s">
        <v>1446</v>
      </c>
      <c r="AC422" s="31" t="s">
        <v>1447</v>
      </c>
      <c r="AD422" s="31" t="s">
        <v>1447</v>
      </c>
      <c r="AE422" s="31" t="s">
        <v>1447</v>
      </c>
      <c r="AF422" s="31" t="s">
        <v>1447</v>
      </c>
      <c r="AJ422" s="7">
        <v>2336000</v>
      </c>
      <c r="AK422" s="7">
        <v>2336000</v>
      </c>
      <c r="AL422" s="7">
        <v>2336000</v>
      </c>
      <c r="AM422" s="7">
        <v>2336000</v>
      </c>
      <c r="AN422" s="7">
        <v>2336000</v>
      </c>
      <c r="AO422" s="7">
        <f t="shared" si="12"/>
        <v>0</v>
      </c>
      <c r="BJ422" s="32">
        <f t="shared" si="13"/>
        <v>0</v>
      </c>
      <c r="BK422" s="32"/>
      <c r="BL422" s="31"/>
    </row>
    <row r="423" spans="1:64" x14ac:dyDescent="0.2">
      <c r="A423" s="31">
        <v>3181</v>
      </c>
      <c r="B423" s="31" t="s">
        <v>1985</v>
      </c>
      <c r="C423" s="31" t="s">
        <v>1986</v>
      </c>
      <c r="D423" s="31" t="s">
        <v>1987</v>
      </c>
      <c r="E423" s="31" t="s">
        <v>1988</v>
      </c>
      <c r="F423" s="31">
        <v>5382</v>
      </c>
      <c r="G423" s="31">
        <v>0</v>
      </c>
      <c r="H423" s="31" t="s">
        <v>320</v>
      </c>
      <c r="I423" s="31" t="s">
        <v>1989</v>
      </c>
      <c r="J423" s="31"/>
      <c r="K423" s="31" t="s">
        <v>1990</v>
      </c>
      <c r="L423" s="31" t="s">
        <v>308</v>
      </c>
      <c r="N423" s="31" t="s">
        <v>1446</v>
      </c>
      <c r="O423" s="31" t="s">
        <v>1447</v>
      </c>
      <c r="P423" s="7">
        <v>1769000</v>
      </c>
      <c r="AB423" s="31" t="s">
        <v>1446</v>
      </c>
      <c r="AC423" s="31" t="s">
        <v>1447</v>
      </c>
      <c r="AD423" s="31" t="s">
        <v>1447</v>
      </c>
      <c r="AE423" s="31" t="s">
        <v>1447</v>
      </c>
      <c r="AF423" s="31" t="s">
        <v>1447</v>
      </c>
      <c r="AJ423" s="7">
        <v>1769000</v>
      </c>
      <c r="AK423" s="7">
        <v>1769000</v>
      </c>
      <c r="AL423" s="7">
        <v>1769000</v>
      </c>
      <c r="AM423" s="7">
        <v>1769000</v>
      </c>
      <c r="AN423" s="7">
        <v>1769000</v>
      </c>
      <c r="AO423" s="7">
        <f t="shared" si="12"/>
        <v>0</v>
      </c>
      <c r="BJ423" s="32">
        <f t="shared" si="13"/>
        <v>0</v>
      </c>
      <c r="BK423" s="32"/>
      <c r="BL423" s="31"/>
    </row>
    <row r="424" spans="1:64" x14ac:dyDescent="0.2">
      <c r="A424" s="31">
        <v>3143</v>
      </c>
      <c r="B424" s="31" t="s">
        <v>1991</v>
      </c>
      <c r="C424" s="31" t="s">
        <v>1992</v>
      </c>
      <c r="D424" s="31" t="s">
        <v>1993</v>
      </c>
      <c r="E424" s="31" t="s">
        <v>1994</v>
      </c>
      <c r="F424" s="31">
        <v>5385</v>
      </c>
      <c r="G424" s="31">
        <v>0</v>
      </c>
      <c r="H424" s="31" t="s">
        <v>320</v>
      </c>
      <c r="I424" s="31" t="s">
        <v>1676</v>
      </c>
      <c r="J424" s="31"/>
      <c r="K424" s="31" t="s">
        <v>1995</v>
      </c>
      <c r="L424" s="31" t="s">
        <v>308</v>
      </c>
      <c r="N424" s="31" t="s">
        <v>1446</v>
      </c>
      <c r="O424" s="31" t="s">
        <v>1447</v>
      </c>
      <c r="P424" s="7">
        <v>1275000</v>
      </c>
      <c r="AB424" s="31" t="s">
        <v>1446</v>
      </c>
      <c r="AC424" s="31" t="s">
        <v>1447</v>
      </c>
      <c r="AD424" s="31" t="s">
        <v>1447</v>
      </c>
      <c r="AE424" s="31" t="s">
        <v>1447</v>
      </c>
      <c r="AF424" s="31" t="s">
        <v>1447</v>
      </c>
      <c r="AJ424" s="7">
        <v>1275000</v>
      </c>
      <c r="AK424" s="7">
        <v>1275000</v>
      </c>
      <c r="AL424" s="7">
        <v>1275000</v>
      </c>
      <c r="AM424" s="7">
        <v>1275000</v>
      </c>
      <c r="AN424" s="7">
        <v>1275000</v>
      </c>
      <c r="AO424" s="7">
        <f t="shared" si="12"/>
        <v>0</v>
      </c>
      <c r="BJ424" s="32">
        <f t="shared" si="13"/>
        <v>0</v>
      </c>
      <c r="BK424" s="32"/>
      <c r="BL424" s="31"/>
    </row>
    <row r="425" spans="1:64" x14ac:dyDescent="0.2">
      <c r="A425" s="31">
        <v>3532</v>
      </c>
      <c r="B425" s="31" t="s">
        <v>1996</v>
      </c>
      <c r="C425" s="31" t="s">
        <v>1997</v>
      </c>
      <c r="D425" s="31" t="s">
        <v>1998</v>
      </c>
      <c r="E425" s="31" t="s">
        <v>1999</v>
      </c>
      <c r="F425" s="31">
        <v>5481</v>
      </c>
      <c r="G425" s="31">
        <v>0</v>
      </c>
      <c r="H425" s="31" t="s">
        <v>320</v>
      </c>
      <c r="I425" s="31" t="s">
        <v>2000</v>
      </c>
      <c r="J425" s="31">
        <v>364</v>
      </c>
      <c r="K425" s="31" t="s">
        <v>2001</v>
      </c>
      <c r="L425" s="31" t="s">
        <v>308</v>
      </c>
      <c r="N425" s="31" t="s">
        <v>1446</v>
      </c>
      <c r="O425" s="31" t="s">
        <v>1447</v>
      </c>
      <c r="P425" s="7">
        <v>2962000</v>
      </c>
      <c r="AB425" s="31" t="s">
        <v>1446</v>
      </c>
      <c r="AC425" s="31" t="s">
        <v>1447</v>
      </c>
      <c r="AD425" s="31" t="s">
        <v>1447</v>
      </c>
      <c r="AE425" s="31" t="s">
        <v>1447</v>
      </c>
      <c r="AF425" s="31" t="s">
        <v>1447</v>
      </c>
      <c r="AG425" s="31">
        <v>3532</v>
      </c>
      <c r="AH425" s="31" t="s">
        <v>2002</v>
      </c>
      <c r="AI425" s="33">
        <v>42742</v>
      </c>
      <c r="AJ425" s="7">
        <v>2457000</v>
      </c>
      <c r="AK425" s="7">
        <v>2457000</v>
      </c>
      <c r="AL425" s="7">
        <v>2962000</v>
      </c>
      <c r="AM425" s="7">
        <v>2962000</v>
      </c>
      <c r="AN425" s="7">
        <v>2962000</v>
      </c>
      <c r="AO425" s="7">
        <f t="shared" si="12"/>
        <v>0</v>
      </c>
      <c r="BJ425" s="32">
        <f t="shared" si="13"/>
        <v>-505000</v>
      </c>
      <c r="BK425" s="32" t="s">
        <v>320</v>
      </c>
    </row>
    <row r="426" spans="1:64" x14ac:dyDescent="0.2">
      <c r="A426" s="31">
        <v>5000</v>
      </c>
      <c r="B426" s="31" t="s">
        <v>2003</v>
      </c>
      <c r="C426" s="31" t="s">
        <v>2004</v>
      </c>
      <c r="D426" s="31" t="s">
        <v>2005</v>
      </c>
      <c r="E426" s="31" t="s">
        <v>2006</v>
      </c>
      <c r="F426" s="31">
        <v>5487</v>
      </c>
      <c r="G426" s="31">
        <v>3</v>
      </c>
      <c r="H426" s="31" t="s">
        <v>320</v>
      </c>
      <c r="I426" s="31" t="s">
        <v>2007</v>
      </c>
      <c r="J426" s="31"/>
      <c r="K426" s="31" t="s">
        <v>2008</v>
      </c>
      <c r="L426" s="31" t="s">
        <v>308</v>
      </c>
      <c r="N426" s="31" t="s">
        <v>1446</v>
      </c>
      <c r="O426" s="31" t="s">
        <v>1447</v>
      </c>
      <c r="P426" s="7">
        <v>10704000</v>
      </c>
      <c r="AB426" s="31" t="s">
        <v>1446</v>
      </c>
      <c r="AC426" s="31" t="s">
        <v>1447</v>
      </c>
      <c r="AD426" s="31" t="s">
        <v>1447</v>
      </c>
      <c r="AE426" s="31" t="s">
        <v>1447</v>
      </c>
      <c r="AF426" s="31" t="s">
        <v>1447</v>
      </c>
      <c r="AJ426" s="7">
        <v>10704000</v>
      </c>
      <c r="AK426" s="7">
        <v>10704000</v>
      </c>
      <c r="AL426" s="7">
        <v>10704000</v>
      </c>
      <c r="AM426" s="7">
        <v>10704000</v>
      </c>
      <c r="AN426" s="7">
        <v>10704000</v>
      </c>
      <c r="AO426" s="7">
        <f t="shared" si="12"/>
        <v>0</v>
      </c>
      <c r="BJ426" s="32">
        <f t="shared" si="13"/>
        <v>0</v>
      </c>
      <c r="BK426" s="32"/>
      <c r="BL426" s="31"/>
    </row>
    <row r="427" spans="1:64" x14ac:dyDescent="0.2">
      <c r="A427" s="31">
        <v>1010</v>
      </c>
      <c r="B427" s="31" t="s">
        <v>2009</v>
      </c>
      <c r="C427" s="31" t="s">
        <v>2010</v>
      </c>
      <c r="D427" s="31" t="s">
        <v>2011</v>
      </c>
      <c r="E427" s="31" t="s">
        <v>2012</v>
      </c>
      <c r="F427" s="31">
        <v>5567</v>
      </c>
      <c r="G427" s="31">
        <v>0</v>
      </c>
      <c r="H427" s="31" t="s">
        <v>320</v>
      </c>
      <c r="I427" s="31" t="s">
        <v>2013</v>
      </c>
      <c r="J427" s="31"/>
      <c r="K427" s="31" t="s">
        <v>2014</v>
      </c>
      <c r="L427" s="31" t="s">
        <v>308</v>
      </c>
      <c r="N427" s="31" t="s">
        <v>1446</v>
      </c>
      <c r="O427" s="31" t="s">
        <v>1447</v>
      </c>
      <c r="P427" s="7">
        <v>5772000</v>
      </c>
      <c r="AB427" s="31" t="s">
        <v>1446</v>
      </c>
      <c r="AC427" s="31" t="s">
        <v>1447</v>
      </c>
      <c r="AD427" s="31" t="s">
        <v>1447</v>
      </c>
      <c r="AE427" s="31" t="s">
        <v>1447</v>
      </c>
      <c r="AF427" s="31" t="s">
        <v>1447</v>
      </c>
      <c r="AJ427" s="7">
        <v>5772000</v>
      </c>
      <c r="AK427" s="7">
        <v>5772000</v>
      </c>
      <c r="AL427" s="7">
        <v>5772000</v>
      </c>
      <c r="AM427" s="7">
        <v>5772000</v>
      </c>
      <c r="AN427" s="7">
        <v>5772000</v>
      </c>
      <c r="AO427" s="7">
        <f t="shared" si="12"/>
        <v>0</v>
      </c>
      <c r="BJ427" s="32">
        <f t="shared" si="13"/>
        <v>0</v>
      </c>
      <c r="BK427" s="32"/>
      <c r="BL427" s="31"/>
    </row>
    <row r="428" spans="1:64" x14ac:dyDescent="0.2">
      <c r="A428" s="31">
        <v>2650</v>
      </c>
      <c r="B428" s="31" t="s">
        <v>2015</v>
      </c>
      <c r="C428" s="31" t="s">
        <v>2016</v>
      </c>
      <c r="D428" s="31" t="s">
        <v>2017</v>
      </c>
      <c r="E428" s="31" t="s">
        <v>2018</v>
      </c>
      <c r="F428" s="31">
        <v>5580</v>
      </c>
      <c r="G428" s="31">
        <v>0</v>
      </c>
      <c r="H428" s="31" t="s">
        <v>320</v>
      </c>
      <c r="I428" s="31" t="s">
        <v>2019</v>
      </c>
      <c r="J428" s="31"/>
      <c r="K428" s="31" t="s">
        <v>2020</v>
      </c>
      <c r="L428" s="31" t="s">
        <v>308</v>
      </c>
      <c r="N428" s="31" t="s">
        <v>1446</v>
      </c>
      <c r="O428" s="31" t="s">
        <v>1447</v>
      </c>
      <c r="P428" s="7">
        <v>5372000</v>
      </c>
      <c r="AB428" s="31" t="s">
        <v>1446</v>
      </c>
      <c r="AC428" s="31" t="s">
        <v>1447</v>
      </c>
      <c r="AD428" s="31" t="s">
        <v>1447</v>
      </c>
      <c r="AE428" s="31" t="s">
        <v>1447</v>
      </c>
      <c r="AF428" s="31" t="s">
        <v>1447</v>
      </c>
      <c r="AJ428" s="7">
        <v>5372000</v>
      </c>
      <c r="AK428" s="7">
        <v>5372000</v>
      </c>
      <c r="AL428" s="7">
        <v>5372000</v>
      </c>
      <c r="AM428" s="7">
        <v>5372000</v>
      </c>
      <c r="AN428" s="7">
        <v>5372000</v>
      </c>
      <c r="AO428" s="7">
        <f t="shared" si="12"/>
        <v>0</v>
      </c>
      <c r="BJ428" s="32">
        <f t="shared" si="13"/>
        <v>0</v>
      </c>
      <c r="BK428" s="32"/>
      <c r="BL428" s="31"/>
    </row>
    <row r="429" spans="1:64" x14ac:dyDescent="0.2">
      <c r="A429" s="31">
        <v>1151</v>
      </c>
      <c r="B429" s="31" t="s">
        <v>2021</v>
      </c>
      <c r="C429" s="31" t="s">
        <v>2022</v>
      </c>
      <c r="D429" s="31" t="s">
        <v>2023</v>
      </c>
      <c r="E429" s="31" t="s">
        <v>2018</v>
      </c>
      <c r="F429" s="31">
        <v>5580</v>
      </c>
      <c r="G429" s="31">
        <v>1</v>
      </c>
      <c r="H429" s="31" t="s">
        <v>305</v>
      </c>
      <c r="I429" s="31" t="s">
        <v>2024</v>
      </c>
      <c r="J429" s="31"/>
      <c r="K429" s="31" t="s">
        <v>2025</v>
      </c>
      <c r="L429" s="31" t="s">
        <v>308</v>
      </c>
      <c r="N429" s="31" t="s">
        <v>1446</v>
      </c>
      <c r="O429" s="31" t="s">
        <v>1447</v>
      </c>
      <c r="P429" s="7">
        <v>1917000</v>
      </c>
      <c r="AB429" s="31" t="s">
        <v>1446</v>
      </c>
      <c r="AC429" s="31" t="s">
        <v>1447</v>
      </c>
      <c r="AD429" s="31" t="s">
        <v>1447</v>
      </c>
      <c r="AE429" s="31" t="s">
        <v>1447</v>
      </c>
      <c r="AF429" s="31" t="s">
        <v>1447</v>
      </c>
      <c r="AJ429" s="7">
        <v>1917000</v>
      </c>
      <c r="AK429" s="7">
        <v>1917000</v>
      </c>
      <c r="AL429" s="7">
        <v>1917000</v>
      </c>
      <c r="AM429" s="7">
        <v>1917000</v>
      </c>
      <c r="AN429" s="7">
        <v>1917000</v>
      </c>
      <c r="AO429" s="7">
        <f t="shared" si="12"/>
        <v>0</v>
      </c>
      <c r="BJ429" s="32">
        <f t="shared" si="13"/>
        <v>0</v>
      </c>
      <c r="BK429" s="32"/>
      <c r="BL429" s="31"/>
    </row>
    <row r="430" spans="1:64" x14ac:dyDescent="0.2">
      <c r="A430" s="31">
        <v>1158</v>
      </c>
      <c r="B430" s="31" t="s">
        <v>2026</v>
      </c>
      <c r="C430" s="31" t="s">
        <v>2027</v>
      </c>
      <c r="D430" s="31" t="s">
        <v>2028</v>
      </c>
      <c r="E430" s="31" t="s">
        <v>2018</v>
      </c>
      <c r="F430" s="31">
        <v>5580</v>
      </c>
      <c r="G430" s="31">
        <v>2</v>
      </c>
      <c r="H430" s="31" t="s">
        <v>305</v>
      </c>
      <c r="I430" s="31" t="s">
        <v>2029</v>
      </c>
      <c r="J430" s="31"/>
      <c r="K430" s="31" t="s">
        <v>2030</v>
      </c>
      <c r="L430" s="31" t="s">
        <v>308</v>
      </c>
      <c r="N430" s="31" t="s">
        <v>1446</v>
      </c>
      <c r="O430" s="31" t="s">
        <v>1447</v>
      </c>
      <c r="P430" s="7">
        <v>3644000</v>
      </c>
      <c r="AB430" s="31" t="s">
        <v>1446</v>
      </c>
      <c r="AC430" s="31" t="s">
        <v>1447</v>
      </c>
      <c r="AD430" s="31" t="s">
        <v>1447</v>
      </c>
      <c r="AE430" s="31" t="s">
        <v>1447</v>
      </c>
      <c r="AF430" s="31" t="s">
        <v>1447</v>
      </c>
      <c r="AJ430" s="7">
        <v>3644000</v>
      </c>
      <c r="AK430" s="7">
        <v>3644000</v>
      </c>
      <c r="AL430" s="7">
        <v>3644000</v>
      </c>
      <c r="AM430" s="7">
        <v>3644000</v>
      </c>
      <c r="AN430" s="7">
        <v>3644000</v>
      </c>
      <c r="AO430" s="7">
        <f t="shared" si="12"/>
        <v>0</v>
      </c>
      <c r="BJ430" s="32">
        <f t="shared" si="13"/>
        <v>0</v>
      </c>
      <c r="BK430" s="32"/>
      <c r="BL430" s="31"/>
    </row>
    <row r="431" spans="1:64" x14ac:dyDescent="0.2">
      <c r="A431" s="31">
        <v>2910</v>
      </c>
      <c r="B431" s="31" t="s">
        <v>2031</v>
      </c>
      <c r="C431" s="31" t="s">
        <v>2032</v>
      </c>
      <c r="D431" s="31" t="s">
        <v>2033</v>
      </c>
      <c r="E431" s="31" t="s">
        <v>2018</v>
      </c>
      <c r="F431" s="31">
        <v>5580</v>
      </c>
      <c r="G431" s="31">
        <v>3</v>
      </c>
      <c r="H431" s="31" t="s">
        <v>305</v>
      </c>
      <c r="I431" s="31" t="s">
        <v>2019</v>
      </c>
      <c r="J431" s="31"/>
      <c r="K431" s="31" t="s">
        <v>2034</v>
      </c>
      <c r="L431" s="31" t="s">
        <v>308</v>
      </c>
      <c r="N431" s="31" t="s">
        <v>1446</v>
      </c>
      <c r="O431" s="31" t="s">
        <v>1447</v>
      </c>
      <c r="P431" s="7">
        <v>600000</v>
      </c>
      <c r="AB431" s="31" t="s">
        <v>1446</v>
      </c>
      <c r="AC431" s="31" t="s">
        <v>1447</v>
      </c>
      <c r="AD431" s="31" t="s">
        <v>1447</v>
      </c>
      <c r="AE431" s="31" t="s">
        <v>1447</v>
      </c>
      <c r="AF431" s="31" t="s">
        <v>1447</v>
      </c>
      <c r="AJ431" s="7">
        <v>600000</v>
      </c>
      <c r="AK431" s="7">
        <v>600000</v>
      </c>
      <c r="AL431" s="7">
        <v>600000</v>
      </c>
      <c r="AM431" s="7">
        <v>600000</v>
      </c>
      <c r="AN431" s="7">
        <v>600000</v>
      </c>
      <c r="AO431" s="7">
        <f t="shared" si="12"/>
        <v>0</v>
      </c>
      <c r="BJ431" s="32">
        <f t="shared" si="13"/>
        <v>0</v>
      </c>
      <c r="BK431" s="32"/>
      <c r="BL431" s="31"/>
    </row>
    <row r="432" spans="1:64" x14ac:dyDescent="0.2">
      <c r="A432" s="31">
        <v>1159</v>
      </c>
      <c r="B432" s="31" t="s">
        <v>2035</v>
      </c>
      <c r="C432" s="31" t="s">
        <v>2036</v>
      </c>
      <c r="D432" s="31" t="s">
        <v>2037</v>
      </c>
      <c r="E432" s="31" t="s">
        <v>2018</v>
      </c>
      <c r="F432" s="31">
        <v>5580</v>
      </c>
      <c r="G432" s="31">
        <v>4</v>
      </c>
      <c r="H432" s="31" t="s">
        <v>305</v>
      </c>
      <c r="I432" s="31" t="s">
        <v>2038</v>
      </c>
      <c r="J432" s="31"/>
      <c r="K432" s="31" t="s">
        <v>2039</v>
      </c>
      <c r="L432" s="31" t="s">
        <v>308</v>
      </c>
      <c r="N432" s="31" t="s">
        <v>1446</v>
      </c>
      <c r="O432" s="31" t="s">
        <v>1447</v>
      </c>
      <c r="P432" s="7">
        <v>2867000</v>
      </c>
      <c r="AB432" s="31" t="s">
        <v>1446</v>
      </c>
      <c r="AC432" s="31" t="s">
        <v>1447</v>
      </c>
      <c r="AD432" s="31" t="s">
        <v>1447</v>
      </c>
      <c r="AE432" s="31" t="s">
        <v>1447</v>
      </c>
      <c r="AF432" s="31" t="s">
        <v>1447</v>
      </c>
      <c r="AJ432" s="7">
        <v>2867000</v>
      </c>
      <c r="AK432" s="7">
        <v>2867000</v>
      </c>
      <c r="AL432" s="7">
        <v>2867000</v>
      </c>
      <c r="AM432" s="7">
        <v>2867000</v>
      </c>
      <c r="AN432" s="7">
        <v>2867000</v>
      </c>
      <c r="AO432" s="7">
        <f t="shared" si="12"/>
        <v>0</v>
      </c>
      <c r="BJ432" s="32">
        <f t="shared" si="13"/>
        <v>0</v>
      </c>
      <c r="BK432" s="32"/>
      <c r="BL432" s="31"/>
    </row>
    <row r="433" spans="1:64" x14ac:dyDescent="0.2">
      <c r="A433" s="31">
        <v>3015</v>
      </c>
      <c r="B433" s="31" t="s">
        <v>2040</v>
      </c>
      <c r="C433" s="31" t="s">
        <v>2041</v>
      </c>
      <c r="D433" s="31" t="s">
        <v>2042</v>
      </c>
      <c r="E433" s="31" t="s">
        <v>2043</v>
      </c>
      <c r="F433" s="31">
        <v>5582</v>
      </c>
      <c r="G433" s="31">
        <v>0</v>
      </c>
      <c r="H433" s="31" t="s">
        <v>320</v>
      </c>
      <c r="I433" s="31" t="s">
        <v>2044</v>
      </c>
      <c r="J433" s="31"/>
      <c r="K433" s="31" t="s">
        <v>2045</v>
      </c>
      <c r="L433" s="31" t="s">
        <v>308</v>
      </c>
      <c r="N433" s="31" t="s">
        <v>1446</v>
      </c>
      <c r="O433" s="31" t="s">
        <v>1447</v>
      </c>
      <c r="P433" s="7">
        <v>5886000</v>
      </c>
      <c r="AB433" s="31" t="s">
        <v>1446</v>
      </c>
      <c r="AC433" s="31" t="s">
        <v>1447</v>
      </c>
      <c r="AD433" s="31" t="s">
        <v>1447</v>
      </c>
      <c r="AE433" s="31" t="s">
        <v>1447</v>
      </c>
      <c r="AF433" s="31" t="s">
        <v>1447</v>
      </c>
      <c r="AJ433" s="7">
        <v>5886000</v>
      </c>
      <c r="AK433" s="7">
        <v>5886000</v>
      </c>
      <c r="AL433" s="7">
        <v>5886000</v>
      </c>
      <c r="AM433" s="7">
        <v>5886000</v>
      </c>
      <c r="AN433" s="7">
        <v>5886000</v>
      </c>
      <c r="AO433" s="7">
        <f t="shared" si="12"/>
        <v>0</v>
      </c>
      <c r="BJ433" s="32">
        <f t="shared" si="13"/>
        <v>0</v>
      </c>
      <c r="BK433" s="32"/>
      <c r="BL433" s="31"/>
    </row>
    <row r="434" spans="1:64" x14ac:dyDescent="0.2">
      <c r="A434" s="31">
        <v>3569</v>
      </c>
      <c r="B434" s="31" t="s">
        <v>2046</v>
      </c>
      <c r="C434" s="31" t="s">
        <v>2047</v>
      </c>
      <c r="D434" s="31" t="s">
        <v>2048</v>
      </c>
      <c r="E434" s="31" t="s">
        <v>2049</v>
      </c>
      <c r="F434" s="31">
        <v>5586</v>
      </c>
      <c r="G434" s="31">
        <v>0</v>
      </c>
      <c r="H434" s="31" t="s">
        <v>320</v>
      </c>
      <c r="I434" s="31" t="s">
        <v>2050</v>
      </c>
      <c r="J434" s="31"/>
      <c r="K434" s="31" t="s">
        <v>2051</v>
      </c>
      <c r="L434" s="31" t="s">
        <v>308</v>
      </c>
      <c r="N434" s="31" t="s">
        <v>1446</v>
      </c>
      <c r="O434" s="31" t="s">
        <v>1447</v>
      </c>
      <c r="P434" s="7">
        <v>3954000</v>
      </c>
      <c r="AB434" s="31" t="s">
        <v>1446</v>
      </c>
      <c r="AC434" s="31" t="s">
        <v>1447</v>
      </c>
      <c r="AD434" s="31" t="s">
        <v>1447</v>
      </c>
      <c r="AE434" s="31" t="s">
        <v>1447</v>
      </c>
      <c r="AF434" s="31" t="s">
        <v>1447</v>
      </c>
      <c r="AJ434" s="7">
        <v>3954000</v>
      </c>
      <c r="AK434" s="7">
        <v>3954000</v>
      </c>
      <c r="AL434" s="7">
        <v>3954000</v>
      </c>
      <c r="AM434" s="7">
        <v>3954000</v>
      </c>
      <c r="AN434" s="7">
        <v>3954000</v>
      </c>
      <c r="AO434" s="7">
        <f t="shared" ref="AO434:AO497" si="14">AM434-AN434</f>
        <v>0</v>
      </c>
      <c r="BJ434" s="32">
        <f t="shared" si="13"/>
        <v>0</v>
      </c>
      <c r="BK434" s="32"/>
      <c r="BL434" s="31"/>
    </row>
    <row r="435" spans="1:64" x14ac:dyDescent="0.2">
      <c r="A435" s="31">
        <v>1963</v>
      </c>
      <c r="B435" s="31" t="s">
        <v>2052</v>
      </c>
      <c r="C435" s="31" t="s">
        <v>2053</v>
      </c>
      <c r="D435" s="31" t="s">
        <v>2054</v>
      </c>
      <c r="E435" s="31" t="s">
        <v>2055</v>
      </c>
      <c r="F435" s="31">
        <v>5587</v>
      </c>
      <c r="G435" s="31">
        <v>0</v>
      </c>
      <c r="H435" s="31" t="s">
        <v>320</v>
      </c>
      <c r="I435" s="31" t="s">
        <v>2056</v>
      </c>
      <c r="J435" s="31"/>
      <c r="K435" s="31" t="s">
        <v>2057</v>
      </c>
      <c r="L435" s="31" t="s">
        <v>308</v>
      </c>
      <c r="N435" s="31" t="s">
        <v>1446</v>
      </c>
      <c r="O435" s="31" t="s">
        <v>1447</v>
      </c>
      <c r="P435" s="7">
        <v>120000</v>
      </c>
      <c r="AB435" s="31" t="s">
        <v>1446</v>
      </c>
      <c r="AC435" s="31" t="s">
        <v>1447</v>
      </c>
      <c r="AD435" s="31" t="s">
        <v>1447</v>
      </c>
      <c r="AE435" s="31" t="s">
        <v>1447</v>
      </c>
      <c r="AF435" s="31" t="s">
        <v>1447</v>
      </c>
      <c r="AJ435" s="7">
        <v>120000</v>
      </c>
      <c r="AK435" s="7">
        <v>120000</v>
      </c>
      <c r="AL435" s="7">
        <v>120000</v>
      </c>
      <c r="AM435" s="7">
        <v>120000</v>
      </c>
      <c r="AN435" s="7">
        <v>120000</v>
      </c>
      <c r="AO435" s="7">
        <f t="shared" si="14"/>
        <v>0</v>
      </c>
      <c r="BJ435" s="32">
        <f t="shared" si="13"/>
        <v>0</v>
      </c>
      <c r="BK435" s="32"/>
      <c r="BL435" s="31"/>
    </row>
    <row r="436" spans="1:64" x14ac:dyDescent="0.2">
      <c r="A436" s="31">
        <v>2576</v>
      </c>
      <c r="B436" s="31" t="s">
        <v>2058</v>
      </c>
      <c r="C436" s="31" t="s">
        <v>2059</v>
      </c>
      <c r="D436" s="31" t="s">
        <v>2060</v>
      </c>
      <c r="E436" s="31" t="s">
        <v>2055</v>
      </c>
      <c r="F436" s="31">
        <v>5587</v>
      </c>
      <c r="G436" s="31">
        <v>1</v>
      </c>
      <c r="H436" s="31" t="s">
        <v>305</v>
      </c>
      <c r="I436" s="31" t="s">
        <v>2061</v>
      </c>
      <c r="J436" s="31"/>
      <c r="K436" s="31" t="s">
        <v>2062</v>
      </c>
      <c r="L436" s="31" t="s">
        <v>308</v>
      </c>
      <c r="N436" s="31" t="s">
        <v>1446</v>
      </c>
      <c r="O436" s="31" t="s">
        <v>1447</v>
      </c>
      <c r="P436" s="7">
        <v>51000</v>
      </c>
      <c r="AB436" s="31" t="s">
        <v>1446</v>
      </c>
      <c r="AC436" s="31" t="s">
        <v>1447</v>
      </c>
      <c r="AD436" s="31" t="s">
        <v>1447</v>
      </c>
      <c r="AE436" s="31" t="s">
        <v>1447</v>
      </c>
      <c r="AF436" s="31" t="s">
        <v>1447</v>
      </c>
      <c r="AJ436" s="7">
        <v>51000</v>
      </c>
      <c r="AK436" s="7">
        <v>51000</v>
      </c>
      <c r="AL436" s="7">
        <v>51000</v>
      </c>
      <c r="AM436" s="7">
        <v>51000</v>
      </c>
      <c r="AN436" s="7">
        <v>51000</v>
      </c>
      <c r="AO436" s="7">
        <f t="shared" si="14"/>
        <v>0</v>
      </c>
      <c r="BJ436" s="32">
        <f t="shared" si="13"/>
        <v>0</v>
      </c>
      <c r="BK436" s="32"/>
      <c r="BL436" s="31"/>
    </row>
    <row r="437" spans="1:64" x14ac:dyDescent="0.2">
      <c r="A437" s="31">
        <v>3175</v>
      </c>
      <c r="B437" s="31" t="s">
        <v>2063</v>
      </c>
      <c r="C437" s="31" t="s">
        <v>2064</v>
      </c>
      <c r="D437" s="31" t="s">
        <v>2065</v>
      </c>
      <c r="E437" s="31" t="s">
        <v>2066</v>
      </c>
      <c r="F437" s="31">
        <v>5595</v>
      </c>
      <c r="G437" s="31">
        <v>0</v>
      </c>
      <c r="H437" s="31" t="s">
        <v>320</v>
      </c>
      <c r="I437" s="31" t="s">
        <v>2067</v>
      </c>
      <c r="J437" s="31"/>
      <c r="K437" s="31" t="s">
        <v>2068</v>
      </c>
      <c r="L437" s="31" t="s">
        <v>308</v>
      </c>
      <c r="N437" s="31" t="s">
        <v>1446</v>
      </c>
      <c r="O437" s="31" t="s">
        <v>1447</v>
      </c>
      <c r="P437" s="7">
        <v>2793000</v>
      </c>
      <c r="AB437" s="31" t="s">
        <v>1446</v>
      </c>
      <c r="AC437" s="31" t="s">
        <v>1447</v>
      </c>
      <c r="AD437" s="31" t="s">
        <v>1447</v>
      </c>
      <c r="AE437" s="31" t="s">
        <v>1447</v>
      </c>
      <c r="AF437" s="31" t="s">
        <v>1447</v>
      </c>
      <c r="AJ437" s="7">
        <v>2793000</v>
      </c>
      <c r="AK437" s="7">
        <v>2793000</v>
      </c>
      <c r="AL437" s="7">
        <v>2793000</v>
      </c>
      <c r="AM437" s="7">
        <v>2793000</v>
      </c>
      <c r="AN437" s="7">
        <v>2793000</v>
      </c>
      <c r="AO437" s="7">
        <f t="shared" si="14"/>
        <v>0</v>
      </c>
      <c r="BJ437" s="32">
        <f t="shared" si="13"/>
        <v>0</v>
      </c>
      <c r="BK437" s="32"/>
      <c r="BL437" s="31"/>
    </row>
    <row r="438" spans="1:64" x14ac:dyDescent="0.2">
      <c r="A438" s="31">
        <v>5044</v>
      </c>
      <c r="B438" s="31" t="s">
        <v>2069</v>
      </c>
      <c r="C438" s="31" t="s">
        <v>2070</v>
      </c>
      <c r="D438" s="31" t="s">
        <v>2071</v>
      </c>
      <c r="E438" s="31" t="s">
        <v>2072</v>
      </c>
      <c r="F438" s="31">
        <v>5600</v>
      </c>
      <c r="G438" s="31">
        <v>0</v>
      </c>
      <c r="H438" s="31" t="s">
        <v>320</v>
      </c>
      <c r="I438" s="31" t="s">
        <v>1860</v>
      </c>
      <c r="J438" s="31"/>
      <c r="K438" s="31" t="s">
        <v>2073</v>
      </c>
      <c r="L438" s="31" t="s">
        <v>308</v>
      </c>
      <c r="N438" s="31" t="s">
        <v>1446</v>
      </c>
      <c r="O438" s="31" t="s">
        <v>1447</v>
      </c>
      <c r="P438" s="7">
        <v>171000</v>
      </c>
      <c r="AB438" s="31" t="s">
        <v>1446</v>
      </c>
      <c r="AC438" s="31" t="s">
        <v>1447</v>
      </c>
      <c r="AD438" s="31" t="s">
        <v>1447</v>
      </c>
      <c r="AE438" s="31" t="s">
        <v>1447</v>
      </c>
      <c r="AF438" s="31" t="s">
        <v>1447</v>
      </c>
      <c r="AJ438" s="7">
        <v>171000</v>
      </c>
      <c r="AK438" s="7">
        <v>171000</v>
      </c>
      <c r="AL438" s="7">
        <v>171000</v>
      </c>
      <c r="AM438" s="7">
        <v>171000</v>
      </c>
      <c r="AN438" s="7">
        <v>171000</v>
      </c>
      <c r="AO438" s="7">
        <f t="shared" si="14"/>
        <v>0</v>
      </c>
      <c r="BJ438" s="32">
        <f t="shared" si="13"/>
        <v>0</v>
      </c>
      <c r="BK438" s="32"/>
      <c r="BL438" s="31"/>
    </row>
    <row r="439" spans="1:64" x14ac:dyDescent="0.2">
      <c r="A439" s="31">
        <v>5047</v>
      </c>
      <c r="B439" s="31" t="s">
        <v>2074</v>
      </c>
      <c r="C439" s="31" t="s">
        <v>2075</v>
      </c>
      <c r="D439" s="31" t="s">
        <v>2076</v>
      </c>
      <c r="E439" s="31" t="s">
        <v>2077</v>
      </c>
      <c r="F439" s="31">
        <v>5615</v>
      </c>
      <c r="G439" s="31">
        <v>2</v>
      </c>
      <c r="H439" s="31" t="s">
        <v>305</v>
      </c>
      <c r="I439" s="31" t="s">
        <v>2078</v>
      </c>
      <c r="J439" s="31"/>
      <c r="K439" s="31" t="s">
        <v>2079</v>
      </c>
      <c r="L439" s="31" t="s">
        <v>308</v>
      </c>
      <c r="N439" s="31" t="s">
        <v>1446</v>
      </c>
      <c r="O439" s="31" t="s">
        <v>1447</v>
      </c>
      <c r="P439" s="7">
        <v>31000</v>
      </c>
      <c r="AB439" s="31" t="s">
        <v>1446</v>
      </c>
      <c r="AC439" s="31" t="s">
        <v>1447</v>
      </c>
      <c r="AD439" s="31" t="s">
        <v>1447</v>
      </c>
      <c r="AE439" s="31" t="s">
        <v>1447</v>
      </c>
      <c r="AF439" s="31" t="s">
        <v>1447</v>
      </c>
      <c r="AJ439" s="7">
        <v>31000</v>
      </c>
      <c r="AK439" s="7">
        <v>31000</v>
      </c>
      <c r="AL439" s="7">
        <v>31000</v>
      </c>
      <c r="AM439" s="7">
        <v>31000</v>
      </c>
      <c r="AN439" s="7">
        <v>31000</v>
      </c>
      <c r="AO439" s="7">
        <f t="shared" si="14"/>
        <v>0</v>
      </c>
      <c r="BJ439" s="32">
        <f t="shared" si="13"/>
        <v>0</v>
      </c>
      <c r="BK439" s="32"/>
      <c r="BL439" s="31"/>
    </row>
    <row r="440" spans="1:64" x14ac:dyDescent="0.2">
      <c r="A440" s="31">
        <v>5048</v>
      </c>
      <c r="B440" s="31" t="s">
        <v>2080</v>
      </c>
      <c r="C440" s="31" t="s">
        <v>2081</v>
      </c>
      <c r="D440" s="31" t="s">
        <v>2082</v>
      </c>
      <c r="E440" s="31" t="s">
        <v>2077</v>
      </c>
      <c r="F440" s="31">
        <v>5615</v>
      </c>
      <c r="G440" s="31">
        <v>3</v>
      </c>
      <c r="H440" s="31" t="s">
        <v>305</v>
      </c>
      <c r="I440" s="31" t="s">
        <v>2083</v>
      </c>
      <c r="J440" s="31"/>
      <c r="K440" s="31" t="s">
        <v>2084</v>
      </c>
      <c r="L440" s="31" t="s">
        <v>308</v>
      </c>
      <c r="N440" s="31" t="s">
        <v>1446</v>
      </c>
      <c r="O440" s="31" t="s">
        <v>1447</v>
      </c>
      <c r="P440" s="7">
        <v>19000</v>
      </c>
      <c r="AB440" s="31" t="s">
        <v>1446</v>
      </c>
      <c r="AC440" s="31" t="s">
        <v>1447</v>
      </c>
      <c r="AD440" s="31" t="s">
        <v>1447</v>
      </c>
      <c r="AE440" s="31" t="s">
        <v>1447</v>
      </c>
      <c r="AF440" s="31" t="s">
        <v>1447</v>
      </c>
      <c r="AJ440" s="7">
        <v>19000</v>
      </c>
      <c r="AK440" s="7">
        <v>19000</v>
      </c>
      <c r="AL440" s="7">
        <v>19000</v>
      </c>
      <c r="AM440" s="7">
        <v>19000</v>
      </c>
      <c r="AN440" s="7">
        <v>19000</v>
      </c>
      <c r="AO440" s="7">
        <f t="shared" si="14"/>
        <v>0</v>
      </c>
      <c r="BJ440" s="32">
        <f t="shared" si="13"/>
        <v>0</v>
      </c>
      <c r="BK440" s="32"/>
      <c r="BL440" s="31"/>
    </row>
    <row r="441" spans="1:64" x14ac:dyDescent="0.2">
      <c r="A441" s="31">
        <v>5049</v>
      </c>
      <c r="B441" s="31" t="s">
        <v>2085</v>
      </c>
      <c r="C441" s="31" t="s">
        <v>2086</v>
      </c>
      <c r="D441" s="31" t="s">
        <v>2087</v>
      </c>
      <c r="E441" s="31" t="s">
        <v>2077</v>
      </c>
      <c r="F441" s="31">
        <v>5615</v>
      </c>
      <c r="G441" s="31">
        <v>4</v>
      </c>
      <c r="H441" s="31" t="s">
        <v>305</v>
      </c>
      <c r="I441" s="31" t="s">
        <v>2088</v>
      </c>
      <c r="J441" s="31"/>
      <c r="K441" s="31" t="s">
        <v>2089</v>
      </c>
      <c r="L441" s="31" t="s">
        <v>308</v>
      </c>
      <c r="N441" s="31" t="s">
        <v>1446</v>
      </c>
      <c r="O441" s="31" t="s">
        <v>1447</v>
      </c>
      <c r="P441" s="7">
        <v>28000</v>
      </c>
      <c r="AB441" s="31" t="s">
        <v>1446</v>
      </c>
      <c r="AC441" s="31" t="s">
        <v>1447</v>
      </c>
      <c r="AD441" s="31" t="s">
        <v>1447</v>
      </c>
      <c r="AE441" s="31" t="s">
        <v>1447</v>
      </c>
      <c r="AF441" s="31" t="s">
        <v>1447</v>
      </c>
      <c r="AJ441" s="7">
        <v>28000</v>
      </c>
      <c r="AK441" s="7">
        <v>28000</v>
      </c>
      <c r="AL441" s="7">
        <v>28000</v>
      </c>
      <c r="AM441" s="7">
        <v>28000</v>
      </c>
      <c r="AN441" s="7">
        <v>28000</v>
      </c>
      <c r="AO441" s="7">
        <f t="shared" si="14"/>
        <v>0</v>
      </c>
      <c r="BJ441" s="32">
        <f t="shared" si="13"/>
        <v>0</v>
      </c>
      <c r="BK441" s="32"/>
      <c r="BL441" s="31"/>
    </row>
    <row r="442" spans="1:64" x14ac:dyDescent="0.2">
      <c r="A442" s="31">
        <v>3471</v>
      </c>
      <c r="B442" s="31" t="s">
        <v>2090</v>
      </c>
      <c r="C442" s="31" t="s">
        <v>2091</v>
      </c>
      <c r="D442" s="31" t="s">
        <v>2092</v>
      </c>
      <c r="E442" s="31" t="s">
        <v>955</v>
      </c>
      <c r="F442" s="31">
        <v>5616</v>
      </c>
      <c r="G442" s="31">
        <v>0</v>
      </c>
      <c r="H442" s="31" t="s">
        <v>320</v>
      </c>
      <c r="I442" s="31" t="s">
        <v>2093</v>
      </c>
      <c r="J442" s="31"/>
      <c r="K442" s="31" t="s">
        <v>2094</v>
      </c>
      <c r="L442" s="31" t="s">
        <v>308</v>
      </c>
      <c r="N442" s="31" t="s">
        <v>1446</v>
      </c>
      <c r="O442" s="31" t="s">
        <v>1447</v>
      </c>
      <c r="P442" s="7">
        <v>2109000</v>
      </c>
      <c r="AB442" s="31" t="s">
        <v>1446</v>
      </c>
      <c r="AC442" s="31" t="s">
        <v>1447</v>
      </c>
      <c r="AD442" s="31" t="s">
        <v>1447</v>
      </c>
      <c r="AE442" s="31" t="s">
        <v>1447</v>
      </c>
      <c r="AF442" s="31" t="s">
        <v>1447</v>
      </c>
      <c r="AJ442" s="7">
        <v>2109000</v>
      </c>
      <c r="AK442" s="7">
        <v>2109000</v>
      </c>
      <c r="AL442" s="7">
        <v>2109000</v>
      </c>
      <c r="AM442" s="7">
        <v>2109000</v>
      </c>
      <c r="AN442" s="7">
        <v>2109000</v>
      </c>
      <c r="AO442" s="7">
        <f t="shared" si="14"/>
        <v>0</v>
      </c>
      <c r="BJ442" s="32">
        <f t="shared" si="13"/>
        <v>0</v>
      </c>
      <c r="BK442" s="32"/>
      <c r="BL442" s="31"/>
    </row>
    <row r="443" spans="1:64" x14ac:dyDescent="0.2">
      <c r="A443" s="31">
        <v>5052</v>
      </c>
      <c r="B443" s="31" t="s">
        <v>2095</v>
      </c>
      <c r="C443" s="31" t="s">
        <v>2096</v>
      </c>
      <c r="D443" s="31" t="s">
        <v>2097</v>
      </c>
      <c r="E443" s="31" t="s">
        <v>2098</v>
      </c>
      <c r="F443" s="31">
        <v>5624</v>
      </c>
      <c r="G443" s="31">
        <v>0</v>
      </c>
      <c r="H443" s="31" t="s">
        <v>320</v>
      </c>
      <c r="I443" s="31" t="s">
        <v>2099</v>
      </c>
      <c r="J443" s="31"/>
      <c r="K443" s="31" t="s">
        <v>2100</v>
      </c>
      <c r="L443" s="31" t="s">
        <v>308</v>
      </c>
      <c r="N443" s="31" t="s">
        <v>1446</v>
      </c>
      <c r="O443" s="31" t="s">
        <v>1447</v>
      </c>
      <c r="P443" s="7">
        <v>436000</v>
      </c>
      <c r="AB443" s="31" t="s">
        <v>1446</v>
      </c>
      <c r="AC443" s="31" t="s">
        <v>1447</v>
      </c>
      <c r="AD443" s="31" t="s">
        <v>1447</v>
      </c>
      <c r="AE443" s="31" t="s">
        <v>1447</v>
      </c>
      <c r="AF443" s="31" t="s">
        <v>1447</v>
      </c>
      <c r="AJ443" s="7">
        <v>436000</v>
      </c>
      <c r="AK443" s="7">
        <v>436000</v>
      </c>
      <c r="AL443" s="7">
        <v>436000</v>
      </c>
      <c r="AM443" s="7">
        <v>436000</v>
      </c>
      <c r="AN443" s="7">
        <v>436000</v>
      </c>
      <c r="AO443" s="7">
        <f t="shared" si="14"/>
        <v>0</v>
      </c>
      <c r="BJ443" s="32">
        <f t="shared" si="13"/>
        <v>0</v>
      </c>
      <c r="BK443" s="32"/>
      <c r="BL443" s="31"/>
    </row>
    <row r="444" spans="1:64" x14ac:dyDescent="0.2">
      <c r="A444" s="31">
        <v>2935</v>
      </c>
      <c r="B444" s="31" t="s">
        <v>2101</v>
      </c>
      <c r="C444" s="31" t="s">
        <v>2102</v>
      </c>
      <c r="D444" s="31" t="s">
        <v>2103</v>
      </c>
      <c r="E444" s="31" t="s">
        <v>2104</v>
      </c>
      <c r="F444" s="31">
        <v>5625</v>
      </c>
      <c r="G444" s="31">
        <v>0</v>
      </c>
      <c r="H444" s="31" t="s">
        <v>320</v>
      </c>
      <c r="I444" s="31" t="s">
        <v>2105</v>
      </c>
      <c r="J444" s="31"/>
      <c r="K444" s="31" t="s">
        <v>2106</v>
      </c>
      <c r="L444" s="31" t="s">
        <v>308</v>
      </c>
      <c r="N444" s="31" t="s">
        <v>1446</v>
      </c>
      <c r="O444" s="31" t="s">
        <v>1447</v>
      </c>
      <c r="P444" s="7">
        <v>104000</v>
      </c>
      <c r="AB444" s="31" t="s">
        <v>1446</v>
      </c>
      <c r="AC444" s="31" t="s">
        <v>1447</v>
      </c>
      <c r="AD444" s="31" t="s">
        <v>1447</v>
      </c>
      <c r="AE444" s="31" t="s">
        <v>1447</v>
      </c>
      <c r="AF444" s="31" t="s">
        <v>1447</v>
      </c>
      <c r="AJ444" s="7">
        <v>104000</v>
      </c>
      <c r="AK444" s="7">
        <v>104000</v>
      </c>
      <c r="AL444" s="7">
        <v>104000</v>
      </c>
      <c r="AM444" s="7">
        <v>104000</v>
      </c>
      <c r="AN444" s="7">
        <v>104000</v>
      </c>
      <c r="AO444" s="7">
        <f t="shared" si="14"/>
        <v>0</v>
      </c>
      <c r="BJ444" s="32">
        <f t="shared" si="13"/>
        <v>0</v>
      </c>
      <c r="BK444" s="32"/>
      <c r="BL444" s="31"/>
    </row>
    <row r="445" spans="1:64" x14ac:dyDescent="0.2">
      <c r="A445" s="31">
        <v>1964</v>
      </c>
      <c r="B445" s="31" t="s">
        <v>2107</v>
      </c>
      <c r="C445" s="31" t="s">
        <v>2108</v>
      </c>
      <c r="D445" s="31" t="s">
        <v>2109</v>
      </c>
      <c r="E445" s="31" t="s">
        <v>2104</v>
      </c>
      <c r="F445" s="31">
        <v>5625</v>
      </c>
      <c r="G445" s="31">
        <v>1</v>
      </c>
      <c r="H445" s="31" t="s">
        <v>305</v>
      </c>
      <c r="I445" s="31" t="s">
        <v>2110</v>
      </c>
      <c r="J445" s="31"/>
      <c r="K445" s="31" t="s">
        <v>2111</v>
      </c>
      <c r="L445" s="31" t="s">
        <v>308</v>
      </c>
      <c r="N445" s="31" t="s">
        <v>1446</v>
      </c>
      <c r="O445" s="31" t="s">
        <v>1447</v>
      </c>
      <c r="P445" s="7">
        <v>93000</v>
      </c>
      <c r="AB445" s="31" t="s">
        <v>1446</v>
      </c>
      <c r="AC445" s="31" t="s">
        <v>1447</v>
      </c>
      <c r="AD445" s="31" t="s">
        <v>1447</v>
      </c>
      <c r="AE445" s="31" t="s">
        <v>1447</v>
      </c>
      <c r="AF445" s="31" t="s">
        <v>1447</v>
      </c>
      <c r="AJ445" s="7">
        <v>93000</v>
      </c>
      <c r="AK445" s="7">
        <v>93000</v>
      </c>
      <c r="AL445" s="7">
        <v>93000</v>
      </c>
      <c r="AM445" s="7">
        <v>93000</v>
      </c>
      <c r="AN445" s="7">
        <v>93000</v>
      </c>
      <c r="AO445" s="7">
        <f t="shared" si="14"/>
        <v>0</v>
      </c>
      <c r="BJ445" s="32">
        <f t="shared" si="13"/>
        <v>0</v>
      </c>
      <c r="BK445" s="32"/>
      <c r="BL445" s="31"/>
    </row>
    <row r="446" spans="1:64" x14ac:dyDescent="0.2">
      <c r="A446" s="31">
        <v>2007</v>
      </c>
      <c r="B446" s="31" t="s">
        <v>2112</v>
      </c>
      <c r="C446" s="31" t="s">
        <v>2113</v>
      </c>
      <c r="D446" s="31" t="s">
        <v>2114</v>
      </c>
      <c r="E446" s="31" t="s">
        <v>2104</v>
      </c>
      <c r="F446" s="31">
        <v>5625</v>
      </c>
      <c r="G446" s="31">
        <v>2</v>
      </c>
      <c r="H446" s="31" t="s">
        <v>305</v>
      </c>
      <c r="I446" s="31" t="s">
        <v>2115</v>
      </c>
      <c r="J446" s="31"/>
      <c r="K446" s="31" t="s">
        <v>2116</v>
      </c>
      <c r="L446" s="31" t="s">
        <v>308</v>
      </c>
      <c r="N446" s="31" t="s">
        <v>1446</v>
      </c>
      <c r="O446" s="31" t="s">
        <v>1447</v>
      </c>
      <c r="P446" s="7">
        <v>186000</v>
      </c>
      <c r="AB446" s="31" t="s">
        <v>1446</v>
      </c>
      <c r="AC446" s="31" t="s">
        <v>1447</v>
      </c>
      <c r="AD446" s="31" t="s">
        <v>1447</v>
      </c>
      <c r="AE446" s="31" t="s">
        <v>1447</v>
      </c>
      <c r="AF446" s="31" t="s">
        <v>1447</v>
      </c>
      <c r="AJ446" s="7">
        <v>186000</v>
      </c>
      <c r="AK446" s="7">
        <v>186000</v>
      </c>
      <c r="AL446" s="7">
        <v>186000</v>
      </c>
      <c r="AM446" s="7">
        <v>186000</v>
      </c>
      <c r="AN446" s="7">
        <v>186000</v>
      </c>
      <c r="AO446" s="7">
        <f t="shared" si="14"/>
        <v>0</v>
      </c>
      <c r="BJ446" s="32">
        <f t="shared" si="13"/>
        <v>0</v>
      </c>
      <c r="BK446" s="32"/>
      <c r="BL446" s="31"/>
    </row>
    <row r="447" spans="1:64" x14ac:dyDescent="0.2">
      <c r="A447" s="31">
        <v>2990</v>
      </c>
      <c r="B447" s="31" t="s">
        <v>2117</v>
      </c>
      <c r="C447" s="31" t="s">
        <v>2118</v>
      </c>
      <c r="D447" s="31" t="s">
        <v>2119</v>
      </c>
      <c r="E447" s="31" t="s">
        <v>2120</v>
      </c>
      <c r="F447" s="31">
        <v>5650</v>
      </c>
      <c r="G447" s="31">
        <v>0</v>
      </c>
      <c r="H447" s="31" t="s">
        <v>320</v>
      </c>
      <c r="I447" s="31" t="s">
        <v>2121</v>
      </c>
      <c r="J447" s="31"/>
      <c r="K447" s="31" t="s">
        <v>2122</v>
      </c>
      <c r="L447" s="31" t="s">
        <v>308</v>
      </c>
      <c r="N447" s="31" t="s">
        <v>1446</v>
      </c>
      <c r="O447" s="31" t="s">
        <v>1447</v>
      </c>
      <c r="P447" s="7">
        <v>1772000</v>
      </c>
      <c r="AB447" s="31" t="s">
        <v>1446</v>
      </c>
      <c r="AC447" s="31" t="s">
        <v>1447</v>
      </c>
      <c r="AD447" s="31" t="s">
        <v>1447</v>
      </c>
      <c r="AE447" s="31" t="s">
        <v>1447</v>
      </c>
      <c r="AF447" s="31" t="s">
        <v>1447</v>
      </c>
      <c r="AJ447" s="7">
        <v>1772000</v>
      </c>
      <c r="AK447" s="7">
        <v>1772000</v>
      </c>
      <c r="AL447" s="7">
        <v>1772000</v>
      </c>
      <c r="AM447" s="7">
        <v>1772000</v>
      </c>
      <c r="AN447" s="7">
        <v>1772000</v>
      </c>
      <c r="AO447" s="7">
        <f t="shared" si="14"/>
        <v>0</v>
      </c>
      <c r="BJ447" s="32">
        <f t="shared" si="13"/>
        <v>0</v>
      </c>
      <c r="BK447" s="32"/>
      <c r="BL447" s="31"/>
    </row>
    <row r="448" spans="1:64" x14ac:dyDescent="0.2">
      <c r="A448" s="31">
        <v>4314</v>
      </c>
      <c r="B448" s="31" t="s">
        <v>2123</v>
      </c>
      <c r="C448" s="31" t="s">
        <v>2124</v>
      </c>
      <c r="D448" s="31" t="s">
        <v>2125</v>
      </c>
      <c r="E448" s="31" t="s">
        <v>2126</v>
      </c>
      <c r="F448" s="31">
        <v>5658</v>
      </c>
      <c r="G448" s="31">
        <v>0</v>
      </c>
      <c r="H448" s="31" t="s">
        <v>320</v>
      </c>
      <c r="I448" s="31" t="s">
        <v>2127</v>
      </c>
      <c r="J448" s="31"/>
      <c r="K448" s="31" t="s">
        <v>2128</v>
      </c>
      <c r="L448" s="31" t="s">
        <v>308</v>
      </c>
      <c r="N448" s="31" t="s">
        <v>1446</v>
      </c>
      <c r="O448" s="31" t="s">
        <v>1447</v>
      </c>
      <c r="P448" s="7">
        <v>2104000</v>
      </c>
      <c r="AB448" s="31" t="s">
        <v>1446</v>
      </c>
      <c r="AC448" s="31" t="s">
        <v>1447</v>
      </c>
      <c r="AD448" s="31" t="s">
        <v>1447</v>
      </c>
      <c r="AE448" s="31" t="s">
        <v>1447</v>
      </c>
      <c r="AF448" s="31" t="s">
        <v>1447</v>
      </c>
      <c r="AJ448" s="7">
        <v>2104000</v>
      </c>
      <c r="AK448" s="7">
        <v>2104000</v>
      </c>
      <c r="AL448" s="7">
        <v>2104000</v>
      </c>
      <c r="AM448" s="7">
        <v>2104000</v>
      </c>
      <c r="AN448" s="7">
        <v>2104000</v>
      </c>
      <c r="AO448" s="7">
        <f t="shared" si="14"/>
        <v>0</v>
      </c>
      <c r="BJ448" s="32">
        <f t="shared" si="13"/>
        <v>0</v>
      </c>
      <c r="BK448" s="32"/>
      <c r="BL448" s="31"/>
    </row>
    <row r="449" spans="1:64" x14ac:dyDescent="0.2">
      <c r="A449" s="31">
        <v>1079</v>
      </c>
      <c r="B449" s="31" t="s">
        <v>2129</v>
      </c>
      <c r="C449" s="31" t="s">
        <v>2130</v>
      </c>
      <c r="D449" s="31" t="s">
        <v>2131</v>
      </c>
      <c r="E449" s="31" t="s">
        <v>2132</v>
      </c>
      <c r="F449" s="31">
        <v>5741</v>
      </c>
      <c r="G449" s="31">
        <v>1</v>
      </c>
      <c r="H449" s="31" t="s">
        <v>305</v>
      </c>
      <c r="I449" s="31" t="s">
        <v>2133</v>
      </c>
      <c r="J449" s="31"/>
      <c r="K449" s="31" t="s">
        <v>2134</v>
      </c>
      <c r="L449" s="31" t="s">
        <v>308</v>
      </c>
      <c r="N449" s="31" t="s">
        <v>1446</v>
      </c>
      <c r="O449" s="31" t="s">
        <v>1447</v>
      </c>
      <c r="P449" s="7">
        <v>726000</v>
      </c>
      <c r="AB449" s="31" t="s">
        <v>1446</v>
      </c>
      <c r="AC449" s="31" t="s">
        <v>1447</v>
      </c>
      <c r="AD449" s="31" t="s">
        <v>1447</v>
      </c>
      <c r="AE449" s="31" t="s">
        <v>1447</v>
      </c>
      <c r="AF449" s="31" t="s">
        <v>1447</v>
      </c>
      <c r="AJ449" s="7">
        <v>726000</v>
      </c>
      <c r="AK449" s="7">
        <v>726000</v>
      </c>
      <c r="AL449" s="7">
        <v>726000</v>
      </c>
      <c r="AM449" s="7">
        <v>726000</v>
      </c>
      <c r="AN449" s="7">
        <v>726000</v>
      </c>
      <c r="AO449" s="7">
        <f t="shared" si="14"/>
        <v>0</v>
      </c>
      <c r="BJ449" s="32">
        <f t="shared" si="13"/>
        <v>0</v>
      </c>
      <c r="BK449" s="32"/>
      <c r="BL449" s="31"/>
    </row>
    <row r="450" spans="1:64" x14ac:dyDescent="0.2">
      <c r="A450" s="31">
        <v>4294</v>
      </c>
      <c r="B450" s="31" t="s">
        <v>2135</v>
      </c>
      <c r="C450" s="31" t="s">
        <v>2136</v>
      </c>
      <c r="D450" s="31" t="s">
        <v>2137</v>
      </c>
      <c r="E450" s="31" t="s">
        <v>1029</v>
      </c>
      <c r="F450" s="31">
        <v>5755</v>
      </c>
      <c r="G450" s="31">
        <v>1</v>
      </c>
      <c r="H450" s="31" t="s">
        <v>305</v>
      </c>
      <c r="I450" s="31" t="s">
        <v>2138</v>
      </c>
      <c r="J450" s="31">
        <v>364</v>
      </c>
      <c r="K450" s="31" t="s">
        <v>2139</v>
      </c>
      <c r="L450" s="31" t="s">
        <v>308</v>
      </c>
      <c r="N450" s="31" t="s">
        <v>1446</v>
      </c>
      <c r="O450" s="31" t="s">
        <v>1447</v>
      </c>
      <c r="P450" s="7">
        <v>149000</v>
      </c>
      <c r="AB450" s="31" t="s">
        <v>1446</v>
      </c>
      <c r="AC450" s="31" t="s">
        <v>1447</v>
      </c>
      <c r="AD450" s="31" t="s">
        <v>1447</v>
      </c>
      <c r="AE450" s="31" t="s">
        <v>1447</v>
      </c>
      <c r="AF450" s="31" t="s">
        <v>1447</v>
      </c>
      <c r="AH450" s="31" t="s">
        <v>887</v>
      </c>
      <c r="AI450" s="31" t="s">
        <v>1565</v>
      </c>
      <c r="AJ450" s="7">
        <v>0</v>
      </c>
      <c r="AK450" s="7">
        <v>0</v>
      </c>
      <c r="AL450" s="7">
        <v>149000</v>
      </c>
      <c r="AM450" s="7">
        <v>149000</v>
      </c>
      <c r="AN450" s="7">
        <v>149000</v>
      </c>
      <c r="AO450" s="7">
        <f t="shared" si="14"/>
        <v>0</v>
      </c>
      <c r="BJ450" s="32">
        <f t="shared" si="13"/>
        <v>-149000</v>
      </c>
      <c r="BK450" s="32" t="s">
        <v>735</v>
      </c>
      <c r="BL450" s="42" t="s">
        <v>2140</v>
      </c>
    </row>
    <row r="451" spans="1:64" x14ac:dyDescent="0.2">
      <c r="A451" s="31">
        <v>1921</v>
      </c>
      <c r="B451" s="31" t="s">
        <v>2141</v>
      </c>
      <c r="D451" s="31" t="s">
        <v>2142</v>
      </c>
      <c r="E451" s="31" t="s">
        <v>1029</v>
      </c>
      <c r="F451" s="31">
        <v>5762</v>
      </c>
      <c r="G451" s="31">
        <v>0</v>
      </c>
      <c r="H451" s="31" t="s">
        <v>320</v>
      </c>
      <c r="I451" s="31" t="s">
        <v>2143</v>
      </c>
      <c r="J451" s="31"/>
      <c r="K451" s="31" t="s">
        <v>2144</v>
      </c>
      <c r="L451" s="31" t="s">
        <v>308</v>
      </c>
      <c r="N451" s="31" t="s">
        <v>1446</v>
      </c>
      <c r="O451" s="31" t="s">
        <v>1447</v>
      </c>
      <c r="P451" s="7">
        <v>140000</v>
      </c>
      <c r="AB451" s="31" t="s">
        <v>1446</v>
      </c>
      <c r="AC451" s="31" t="s">
        <v>1447</v>
      </c>
      <c r="AD451" s="31" t="s">
        <v>1447</v>
      </c>
      <c r="AE451" s="31" t="s">
        <v>1447</v>
      </c>
      <c r="AF451" s="31" t="s">
        <v>1447</v>
      </c>
      <c r="AJ451" s="7">
        <v>140000</v>
      </c>
      <c r="AK451" s="7">
        <v>140000</v>
      </c>
      <c r="AL451" s="7">
        <v>140000</v>
      </c>
      <c r="AM451" s="7">
        <v>140000</v>
      </c>
      <c r="AN451" s="7">
        <v>140000</v>
      </c>
      <c r="AO451" s="7">
        <f t="shared" si="14"/>
        <v>0</v>
      </c>
      <c r="BJ451" s="32">
        <f t="shared" ref="BJ451:BJ514" si="15">AK451-AN451</f>
        <v>0</v>
      </c>
      <c r="BK451" s="32"/>
      <c r="BL451" s="31"/>
    </row>
    <row r="452" spans="1:64" x14ac:dyDescent="0.2">
      <c r="A452" s="31">
        <v>5053</v>
      </c>
      <c r="B452" s="31" t="s">
        <v>2145</v>
      </c>
      <c r="C452" s="31" t="s">
        <v>2146</v>
      </c>
      <c r="D452" s="31" t="s">
        <v>2147</v>
      </c>
      <c r="E452" s="31" t="s">
        <v>2148</v>
      </c>
      <c r="F452" s="31">
        <v>5771</v>
      </c>
      <c r="G452" s="31">
        <v>0</v>
      </c>
      <c r="H452" s="31" t="s">
        <v>320</v>
      </c>
      <c r="I452" s="31" t="s">
        <v>2149</v>
      </c>
      <c r="J452" s="31"/>
      <c r="K452" s="31" t="s">
        <v>2150</v>
      </c>
      <c r="L452" s="31" t="s">
        <v>308</v>
      </c>
      <c r="N452" s="31" t="s">
        <v>1446</v>
      </c>
      <c r="O452" s="31" t="s">
        <v>1447</v>
      </c>
      <c r="P452" s="7">
        <v>215000</v>
      </c>
      <c r="AB452" s="31" t="s">
        <v>1446</v>
      </c>
      <c r="AC452" s="31" t="s">
        <v>1447</v>
      </c>
      <c r="AD452" s="31" t="s">
        <v>1447</v>
      </c>
      <c r="AE452" s="31" t="s">
        <v>1447</v>
      </c>
      <c r="AF452" s="31" t="s">
        <v>1447</v>
      </c>
      <c r="AJ452" s="7">
        <v>215000</v>
      </c>
      <c r="AK452" s="7">
        <v>215000</v>
      </c>
      <c r="AL452" s="7">
        <v>215000</v>
      </c>
      <c r="AM452" s="7">
        <v>215000</v>
      </c>
      <c r="AN452" s="7">
        <v>215000</v>
      </c>
      <c r="AO452" s="7">
        <f t="shared" si="14"/>
        <v>0</v>
      </c>
      <c r="BJ452" s="32">
        <f t="shared" si="15"/>
        <v>0</v>
      </c>
      <c r="BK452" s="32"/>
      <c r="BL452" s="31"/>
    </row>
    <row r="453" spans="1:64" x14ac:dyDescent="0.2">
      <c r="A453" s="31">
        <v>2996</v>
      </c>
      <c r="B453" s="31" t="s">
        <v>2151</v>
      </c>
      <c r="C453" s="31" t="s">
        <v>2152</v>
      </c>
      <c r="D453" s="31" t="s">
        <v>2153</v>
      </c>
      <c r="E453" s="31" t="s">
        <v>1034</v>
      </c>
      <c r="F453" s="31">
        <v>5796</v>
      </c>
      <c r="G453" s="31">
        <v>0</v>
      </c>
      <c r="H453" s="31" t="s">
        <v>320</v>
      </c>
      <c r="I453" s="31" t="s">
        <v>914</v>
      </c>
      <c r="J453" s="31"/>
      <c r="K453" s="31" t="s">
        <v>2154</v>
      </c>
      <c r="L453" s="31" t="s">
        <v>308</v>
      </c>
      <c r="N453" s="31" t="s">
        <v>1446</v>
      </c>
      <c r="O453" s="31" t="s">
        <v>1447</v>
      </c>
      <c r="P453" s="7">
        <v>2585000</v>
      </c>
      <c r="AB453" s="31" t="s">
        <v>1446</v>
      </c>
      <c r="AC453" s="31" t="s">
        <v>1447</v>
      </c>
      <c r="AD453" s="31" t="s">
        <v>1447</v>
      </c>
      <c r="AE453" s="31" t="s">
        <v>1447</v>
      </c>
      <c r="AF453" s="31" t="s">
        <v>1447</v>
      </c>
      <c r="AJ453" s="7">
        <v>2585000</v>
      </c>
      <c r="AK453" s="7">
        <v>2585000</v>
      </c>
      <c r="AL453" s="7">
        <v>2585000</v>
      </c>
      <c r="AM453" s="7">
        <v>2585000</v>
      </c>
      <c r="AN453" s="7">
        <v>2585000</v>
      </c>
      <c r="AO453" s="7">
        <f t="shared" si="14"/>
        <v>0</v>
      </c>
      <c r="BJ453" s="32">
        <f t="shared" si="15"/>
        <v>0</v>
      </c>
      <c r="BK453" s="32"/>
      <c r="BL453" s="31"/>
    </row>
    <row r="454" spans="1:64" x14ac:dyDescent="0.2">
      <c r="A454" s="31">
        <v>1071</v>
      </c>
      <c r="B454" s="31" t="s">
        <v>2155</v>
      </c>
      <c r="C454" s="31" t="s">
        <v>2156</v>
      </c>
      <c r="D454" s="31" t="s">
        <v>2157</v>
      </c>
      <c r="E454" s="31" t="s">
        <v>1034</v>
      </c>
      <c r="F454" s="31">
        <v>5797</v>
      </c>
      <c r="G454" s="31">
        <v>0</v>
      </c>
      <c r="H454" s="31" t="s">
        <v>320</v>
      </c>
      <c r="I454" s="31" t="s">
        <v>2158</v>
      </c>
      <c r="J454" s="31"/>
      <c r="K454" s="31" t="s">
        <v>2159</v>
      </c>
      <c r="L454" s="31" t="s">
        <v>308</v>
      </c>
      <c r="N454" s="31" t="s">
        <v>1446</v>
      </c>
      <c r="O454" s="31" t="s">
        <v>1447</v>
      </c>
      <c r="P454" s="7">
        <v>1545000</v>
      </c>
      <c r="AB454" s="31" t="s">
        <v>1446</v>
      </c>
      <c r="AC454" s="31" t="s">
        <v>1447</v>
      </c>
      <c r="AD454" s="31" t="s">
        <v>1447</v>
      </c>
      <c r="AE454" s="31" t="s">
        <v>1447</v>
      </c>
      <c r="AF454" s="31" t="s">
        <v>1447</v>
      </c>
      <c r="AJ454" s="7">
        <v>1545000</v>
      </c>
      <c r="AK454" s="7">
        <v>1545000</v>
      </c>
      <c r="AL454" s="7">
        <v>1545000</v>
      </c>
      <c r="AM454" s="7">
        <v>1545000</v>
      </c>
      <c r="AN454" s="7">
        <v>1545000</v>
      </c>
      <c r="AO454" s="7">
        <f t="shared" si="14"/>
        <v>0</v>
      </c>
      <c r="BJ454" s="32">
        <f t="shared" si="15"/>
        <v>0</v>
      </c>
      <c r="BK454" s="32"/>
      <c r="BL454" s="31"/>
    </row>
    <row r="455" spans="1:64" x14ac:dyDescent="0.2">
      <c r="A455" s="31">
        <v>1072</v>
      </c>
      <c r="B455" s="31" t="s">
        <v>2160</v>
      </c>
      <c r="C455" s="31" t="s">
        <v>2161</v>
      </c>
      <c r="D455" s="31" t="s">
        <v>2162</v>
      </c>
      <c r="E455" s="31" t="s">
        <v>1034</v>
      </c>
      <c r="F455" s="31">
        <v>5797</v>
      </c>
      <c r="G455" s="31">
        <v>2</v>
      </c>
      <c r="H455" s="31" t="s">
        <v>305</v>
      </c>
      <c r="I455" s="31" t="s">
        <v>1035</v>
      </c>
      <c r="J455" s="31"/>
      <c r="K455" s="31" t="s">
        <v>2163</v>
      </c>
      <c r="L455" s="31" t="s">
        <v>308</v>
      </c>
      <c r="N455" s="31" t="s">
        <v>1446</v>
      </c>
      <c r="O455" s="31" t="s">
        <v>1447</v>
      </c>
      <c r="P455" s="7">
        <v>867000</v>
      </c>
      <c r="AB455" s="31" t="s">
        <v>1446</v>
      </c>
      <c r="AC455" s="31" t="s">
        <v>1447</v>
      </c>
      <c r="AD455" s="31" t="s">
        <v>1447</v>
      </c>
      <c r="AE455" s="31" t="s">
        <v>1447</v>
      </c>
      <c r="AF455" s="31" t="s">
        <v>1447</v>
      </c>
      <c r="AJ455" s="7">
        <v>867000</v>
      </c>
      <c r="AK455" s="7">
        <v>867000</v>
      </c>
      <c r="AL455" s="7">
        <v>867000</v>
      </c>
      <c r="AM455" s="7">
        <v>867000</v>
      </c>
      <c r="AN455" s="7">
        <v>867000</v>
      </c>
      <c r="AO455" s="7">
        <f t="shared" si="14"/>
        <v>0</v>
      </c>
      <c r="BJ455" s="32">
        <f t="shared" si="15"/>
        <v>0</v>
      </c>
      <c r="BK455" s="32"/>
      <c r="BL455" s="31"/>
    </row>
    <row r="456" spans="1:64" x14ac:dyDescent="0.2">
      <c r="A456" s="31">
        <v>1070</v>
      </c>
      <c r="B456" s="31" t="s">
        <v>2164</v>
      </c>
      <c r="C456" s="31" t="s">
        <v>2165</v>
      </c>
      <c r="D456" s="31" t="s">
        <v>2166</v>
      </c>
      <c r="E456" s="31" t="s">
        <v>1034</v>
      </c>
      <c r="F456" s="31">
        <v>5798</v>
      </c>
      <c r="G456" s="31">
        <v>1</v>
      </c>
      <c r="H456" s="31" t="s">
        <v>305</v>
      </c>
      <c r="I456" s="31" t="s">
        <v>2158</v>
      </c>
      <c r="J456" s="31"/>
      <c r="K456" s="31" t="s">
        <v>2167</v>
      </c>
      <c r="L456" s="31" t="s">
        <v>308</v>
      </c>
      <c r="N456" s="31" t="s">
        <v>1446</v>
      </c>
      <c r="O456" s="31" t="s">
        <v>1447</v>
      </c>
      <c r="P456" s="7">
        <v>125000</v>
      </c>
      <c r="AB456" s="31" t="s">
        <v>1446</v>
      </c>
      <c r="AC456" s="31" t="s">
        <v>1447</v>
      </c>
      <c r="AD456" s="31" t="s">
        <v>1447</v>
      </c>
      <c r="AE456" s="31" t="s">
        <v>1447</v>
      </c>
      <c r="AF456" s="31" t="s">
        <v>1447</v>
      </c>
      <c r="AJ456" s="7">
        <v>125000</v>
      </c>
      <c r="AK456" s="7">
        <v>125000</v>
      </c>
      <c r="AL456" s="7">
        <v>125000</v>
      </c>
      <c r="AM456" s="7">
        <v>125000</v>
      </c>
      <c r="AN456" s="7">
        <v>125000</v>
      </c>
      <c r="AO456" s="7">
        <f t="shared" si="14"/>
        <v>0</v>
      </c>
      <c r="BJ456" s="32">
        <f t="shared" si="15"/>
        <v>0</v>
      </c>
      <c r="BK456" s="32"/>
      <c r="BL456" s="31"/>
    </row>
    <row r="457" spans="1:64" x14ac:dyDescent="0.2">
      <c r="A457" s="31">
        <v>1086</v>
      </c>
      <c r="B457" s="31" t="s">
        <v>2168</v>
      </c>
      <c r="C457" s="31" t="s">
        <v>2169</v>
      </c>
      <c r="D457" s="31" t="s">
        <v>2170</v>
      </c>
      <c r="E457" s="31" t="s">
        <v>1034</v>
      </c>
      <c r="F457" s="31">
        <v>5799</v>
      </c>
      <c r="G457" s="31">
        <v>0</v>
      </c>
      <c r="H457" s="31" t="s">
        <v>320</v>
      </c>
      <c r="I457" s="31" t="s">
        <v>2171</v>
      </c>
      <c r="J457" s="31"/>
      <c r="K457" s="31" t="s">
        <v>2172</v>
      </c>
      <c r="L457" s="31" t="s">
        <v>308</v>
      </c>
      <c r="N457" s="31" t="s">
        <v>1446</v>
      </c>
      <c r="O457" s="31" t="s">
        <v>1447</v>
      </c>
      <c r="P457" s="7">
        <v>10360000</v>
      </c>
      <c r="AB457" s="31" t="s">
        <v>1446</v>
      </c>
      <c r="AC457" s="31" t="s">
        <v>1447</v>
      </c>
      <c r="AD457" s="31" t="s">
        <v>1447</v>
      </c>
      <c r="AE457" s="31" t="s">
        <v>1447</v>
      </c>
      <c r="AF457" s="31" t="s">
        <v>1447</v>
      </c>
      <c r="AJ457" s="7">
        <v>10360000</v>
      </c>
      <c r="AK457" s="7">
        <v>10360000</v>
      </c>
      <c r="AL457" s="7">
        <v>10360000</v>
      </c>
      <c r="AM457" s="7">
        <v>10360000</v>
      </c>
      <c r="AN457" s="7">
        <v>10360000</v>
      </c>
      <c r="AO457" s="7">
        <f t="shared" si="14"/>
        <v>0</v>
      </c>
      <c r="BJ457" s="32">
        <f t="shared" si="15"/>
        <v>0</v>
      </c>
      <c r="BK457" s="32"/>
      <c r="BL457" s="31"/>
    </row>
    <row r="458" spans="1:64" x14ac:dyDescent="0.2">
      <c r="A458" s="31">
        <v>2579</v>
      </c>
      <c r="B458" s="31" t="s">
        <v>2173</v>
      </c>
      <c r="D458" s="31" t="s">
        <v>2174</v>
      </c>
      <c r="E458" s="31" t="s">
        <v>1034</v>
      </c>
      <c r="F458" s="31">
        <v>5799</v>
      </c>
      <c r="G458" s="31">
        <v>2</v>
      </c>
      <c r="H458" s="31" t="s">
        <v>305</v>
      </c>
      <c r="I458" s="31" t="s">
        <v>2175</v>
      </c>
      <c r="J458" s="31"/>
      <c r="K458" s="31" t="s">
        <v>2176</v>
      </c>
      <c r="L458" s="31" t="s">
        <v>308</v>
      </c>
      <c r="N458" s="31" t="s">
        <v>1446</v>
      </c>
      <c r="O458" s="31" t="s">
        <v>1447</v>
      </c>
      <c r="P458" s="7">
        <v>1633000</v>
      </c>
      <c r="AB458" s="31" t="s">
        <v>1446</v>
      </c>
      <c r="AC458" s="31" t="s">
        <v>1447</v>
      </c>
      <c r="AD458" s="31" t="s">
        <v>1447</v>
      </c>
      <c r="AE458" s="31" t="s">
        <v>1447</v>
      </c>
      <c r="AF458" s="31" t="s">
        <v>1447</v>
      </c>
      <c r="AJ458" s="7">
        <v>1633000</v>
      </c>
      <c r="AK458" s="7">
        <v>1633000</v>
      </c>
      <c r="AL458" s="7">
        <v>1633000</v>
      </c>
      <c r="AM458" s="7">
        <v>1633000</v>
      </c>
      <c r="AN458" s="7">
        <v>1633000</v>
      </c>
      <c r="AO458" s="7">
        <f t="shared" si="14"/>
        <v>0</v>
      </c>
      <c r="BJ458" s="32">
        <f t="shared" si="15"/>
        <v>0</v>
      </c>
      <c r="BK458" s="32"/>
      <c r="BL458" s="31"/>
    </row>
    <row r="459" spans="1:64" ht="12.75" customHeight="1" x14ac:dyDescent="0.2">
      <c r="A459" s="31">
        <v>1087</v>
      </c>
      <c r="B459" s="31" t="s">
        <v>2177</v>
      </c>
      <c r="C459" s="31" t="s">
        <v>2178</v>
      </c>
      <c r="D459" s="31" t="s">
        <v>2179</v>
      </c>
      <c r="E459" s="31" t="s">
        <v>1034</v>
      </c>
      <c r="F459" s="31">
        <v>5799</v>
      </c>
      <c r="G459" s="31">
        <v>8</v>
      </c>
      <c r="H459" s="31" t="s">
        <v>305</v>
      </c>
      <c r="I459" s="31" t="s">
        <v>2180</v>
      </c>
      <c r="J459" s="31"/>
      <c r="K459" s="31" t="s">
        <v>2181</v>
      </c>
      <c r="L459" s="31" t="s">
        <v>308</v>
      </c>
      <c r="N459" s="31" t="s">
        <v>1446</v>
      </c>
      <c r="O459" s="31" t="s">
        <v>1447</v>
      </c>
      <c r="P459" s="7">
        <v>3224000</v>
      </c>
      <c r="AB459" s="31" t="s">
        <v>1446</v>
      </c>
      <c r="AC459" s="31" t="s">
        <v>1447</v>
      </c>
      <c r="AD459" s="31" t="s">
        <v>1447</v>
      </c>
      <c r="AE459" s="31" t="s">
        <v>1447</v>
      </c>
      <c r="AF459" s="31" t="s">
        <v>1447</v>
      </c>
      <c r="AJ459" s="7">
        <v>3224000</v>
      </c>
      <c r="AK459" s="7">
        <v>3224000</v>
      </c>
      <c r="AL459" s="7">
        <v>3224000</v>
      </c>
      <c r="AM459" s="7">
        <v>3224000</v>
      </c>
      <c r="AN459" s="7">
        <v>3224000</v>
      </c>
      <c r="AO459" s="7">
        <f t="shared" si="14"/>
        <v>0</v>
      </c>
      <c r="BJ459" s="32">
        <f t="shared" si="15"/>
        <v>0</v>
      </c>
      <c r="BK459" s="32"/>
      <c r="BL459" s="31"/>
    </row>
    <row r="460" spans="1:64" x14ac:dyDescent="0.2">
      <c r="A460" s="31">
        <v>2950</v>
      </c>
      <c r="B460" s="31" t="s">
        <v>2182</v>
      </c>
      <c r="C460" s="31" t="s">
        <v>2183</v>
      </c>
      <c r="D460" s="31" t="s">
        <v>2184</v>
      </c>
      <c r="E460" s="31" t="s">
        <v>1082</v>
      </c>
      <c r="F460" s="31">
        <v>5819</v>
      </c>
      <c r="G460" s="31">
        <v>0</v>
      </c>
      <c r="H460" s="31" t="s">
        <v>320</v>
      </c>
      <c r="I460" s="31" t="s">
        <v>2185</v>
      </c>
      <c r="J460" s="31"/>
      <c r="K460" s="31" t="s">
        <v>2186</v>
      </c>
      <c r="L460" s="31" t="s">
        <v>308</v>
      </c>
      <c r="N460" s="31" t="s">
        <v>1446</v>
      </c>
      <c r="O460" s="31" t="s">
        <v>1447</v>
      </c>
      <c r="P460" s="7">
        <v>2495000</v>
      </c>
      <c r="AB460" s="31" t="s">
        <v>1446</v>
      </c>
      <c r="AC460" s="31" t="s">
        <v>1447</v>
      </c>
      <c r="AD460" s="31" t="s">
        <v>1447</v>
      </c>
      <c r="AE460" s="31" t="s">
        <v>1447</v>
      </c>
      <c r="AF460" s="31" t="s">
        <v>1447</v>
      </c>
      <c r="AJ460" s="7">
        <v>2495000</v>
      </c>
      <c r="AK460" s="7">
        <v>2495000</v>
      </c>
      <c r="AL460" s="7">
        <v>2495000</v>
      </c>
      <c r="AM460" s="7">
        <v>2495000</v>
      </c>
      <c r="AN460" s="7">
        <v>2495000</v>
      </c>
      <c r="AO460" s="7">
        <f t="shared" si="14"/>
        <v>0</v>
      </c>
      <c r="BJ460" s="32">
        <f t="shared" si="15"/>
        <v>0</v>
      </c>
      <c r="BK460" s="32"/>
      <c r="BL460" s="31"/>
    </row>
    <row r="461" spans="1:64" x14ac:dyDescent="0.2">
      <c r="A461" s="31">
        <v>1163</v>
      </c>
      <c r="B461" s="31" t="s">
        <v>2187</v>
      </c>
      <c r="C461" s="31" t="s">
        <v>2188</v>
      </c>
      <c r="D461" s="31" t="s">
        <v>2189</v>
      </c>
      <c r="E461" s="31" t="s">
        <v>1082</v>
      </c>
      <c r="F461" s="31">
        <v>5820</v>
      </c>
      <c r="G461" s="31">
        <v>0</v>
      </c>
      <c r="H461" s="31" t="s">
        <v>320</v>
      </c>
      <c r="I461" s="31" t="s">
        <v>2190</v>
      </c>
      <c r="J461" s="31"/>
      <c r="K461" s="31" t="s">
        <v>2191</v>
      </c>
      <c r="L461" s="31" t="s">
        <v>308</v>
      </c>
      <c r="N461" s="31" t="s">
        <v>1446</v>
      </c>
      <c r="O461" s="31" t="s">
        <v>1447</v>
      </c>
      <c r="P461" s="7">
        <v>769000</v>
      </c>
      <c r="AB461" s="31" t="s">
        <v>1446</v>
      </c>
      <c r="AC461" s="31" t="s">
        <v>1447</v>
      </c>
      <c r="AD461" s="31" t="s">
        <v>1447</v>
      </c>
      <c r="AE461" s="31" t="s">
        <v>1447</v>
      </c>
      <c r="AF461" s="31" t="s">
        <v>1447</v>
      </c>
      <c r="AJ461" s="7">
        <v>769000</v>
      </c>
      <c r="AK461" s="7">
        <v>769000</v>
      </c>
      <c r="AL461" s="7">
        <v>769000</v>
      </c>
      <c r="AM461" s="7">
        <v>769000</v>
      </c>
      <c r="AN461" s="7">
        <v>769000</v>
      </c>
      <c r="AO461" s="7">
        <f t="shared" si="14"/>
        <v>0</v>
      </c>
      <c r="BJ461" s="32">
        <f t="shared" si="15"/>
        <v>0</v>
      </c>
      <c r="BK461" s="32"/>
      <c r="BL461" s="31"/>
    </row>
    <row r="462" spans="1:64" x14ac:dyDescent="0.2">
      <c r="A462" s="31">
        <v>2673</v>
      </c>
      <c r="B462" s="31" t="s">
        <v>2192</v>
      </c>
      <c r="C462" s="31" t="s">
        <v>2193</v>
      </c>
      <c r="D462" s="31" t="s">
        <v>2194</v>
      </c>
      <c r="E462" s="31" t="s">
        <v>1082</v>
      </c>
      <c r="F462" s="31">
        <v>5821</v>
      </c>
      <c r="G462" s="31">
        <v>0</v>
      </c>
      <c r="H462" s="31" t="s">
        <v>320</v>
      </c>
      <c r="I462" s="31" t="s">
        <v>2190</v>
      </c>
      <c r="J462" s="31"/>
      <c r="K462" s="31" t="s">
        <v>2195</v>
      </c>
      <c r="L462" s="31" t="s">
        <v>308</v>
      </c>
      <c r="N462" s="31" t="s">
        <v>1446</v>
      </c>
      <c r="O462" s="31" t="s">
        <v>1447</v>
      </c>
      <c r="P462" s="7">
        <v>1557000</v>
      </c>
      <c r="AB462" s="31" t="s">
        <v>1446</v>
      </c>
      <c r="AC462" s="31" t="s">
        <v>1447</v>
      </c>
      <c r="AD462" s="31" t="s">
        <v>1447</v>
      </c>
      <c r="AE462" s="31" t="s">
        <v>1447</v>
      </c>
      <c r="AF462" s="31" t="s">
        <v>1447</v>
      </c>
      <c r="AJ462" s="7">
        <v>1557000</v>
      </c>
      <c r="AK462" s="7">
        <v>1557000</v>
      </c>
      <c r="AL462" s="7">
        <v>1557000</v>
      </c>
      <c r="AM462" s="7">
        <v>1557000</v>
      </c>
      <c r="AN462" s="7">
        <v>1557000</v>
      </c>
      <c r="AO462" s="7">
        <f t="shared" si="14"/>
        <v>0</v>
      </c>
      <c r="BJ462" s="32">
        <f t="shared" si="15"/>
        <v>0</v>
      </c>
      <c r="BK462" s="32"/>
      <c r="BL462" s="31"/>
    </row>
    <row r="463" spans="1:64" x14ac:dyDescent="0.2">
      <c r="A463" s="31">
        <v>3570</v>
      </c>
      <c r="B463" s="31" t="s">
        <v>2196</v>
      </c>
      <c r="C463" s="31" t="s">
        <v>2197</v>
      </c>
      <c r="D463" s="31" t="s">
        <v>2198</v>
      </c>
      <c r="E463" s="31" t="s">
        <v>2199</v>
      </c>
      <c r="F463" s="31">
        <v>5864</v>
      </c>
      <c r="G463" s="31">
        <v>0</v>
      </c>
      <c r="H463" s="31" t="s">
        <v>320</v>
      </c>
      <c r="I463" s="31" t="s">
        <v>1604</v>
      </c>
      <c r="J463" s="31"/>
      <c r="K463" s="31" t="s">
        <v>2200</v>
      </c>
      <c r="L463" s="31" t="s">
        <v>308</v>
      </c>
      <c r="N463" s="31" t="s">
        <v>1446</v>
      </c>
      <c r="O463" s="31" t="s">
        <v>1447</v>
      </c>
      <c r="P463" s="7">
        <v>933000</v>
      </c>
      <c r="AB463" s="31" t="s">
        <v>1446</v>
      </c>
      <c r="AC463" s="31" t="s">
        <v>1447</v>
      </c>
      <c r="AD463" s="31" t="s">
        <v>1447</v>
      </c>
      <c r="AE463" s="31" t="s">
        <v>1447</v>
      </c>
      <c r="AF463" s="31" t="s">
        <v>1447</v>
      </c>
      <c r="AJ463" s="7">
        <v>933000</v>
      </c>
      <c r="AK463" s="7">
        <v>933000</v>
      </c>
      <c r="AL463" s="7">
        <v>933000</v>
      </c>
      <c r="AM463" s="7">
        <v>933000</v>
      </c>
      <c r="AN463" s="7">
        <v>933000</v>
      </c>
      <c r="AO463" s="7">
        <f t="shared" si="14"/>
        <v>0</v>
      </c>
      <c r="BJ463" s="32">
        <f t="shared" si="15"/>
        <v>0</v>
      </c>
      <c r="BK463" s="32"/>
      <c r="BL463" s="31"/>
    </row>
    <row r="464" spans="1:64" x14ac:dyDescent="0.2">
      <c r="A464" s="31">
        <v>3665</v>
      </c>
      <c r="B464" s="31" t="s">
        <v>2201</v>
      </c>
      <c r="C464" s="31" t="s">
        <v>2202</v>
      </c>
      <c r="D464" s="31" t="s">
        <v>2203</v>
      </c>
      <c r="E464" s="31" t="s">
        <v>2204</v>
      </c>
      <c r="F464" s="31">
        <v>5930</v>
      </c>
      <c r="G464" s="31">
        <v>0</v>
      </c>
      <c r="H464" s="31" t="s">
        <v>320</v>
      </c>
      <c r="I464" s="31" t="s">
        <v>2205</v>
      </c>
      <c r="J464" s="31"/>
      <c r="K464" s="31" t="s">
        <v>2206</v>
      </c>
      <c r="L464" s="31" t="s">
        <v>308</v>
      </c>
      <c r="N464" s="31" t="s">
        <v>1446</v>
      </c>
      <c r="O464" s="31" t="s">
        <v>1447</v>
      </c>
      <c r="P464" s="7">
        <v>2153000</v>
      </c>
      <c r="AB464" s="31" t="s">
        <v>1446</v>
      </c>
      <c r="AC464" s="31" t="s">
        <v>1447</v>
      </c>
      <c r="AD464" s="31" t="s">
        <v>1447</v>
      </c>
      <c r="AE464" s="31" t="s">
        <v>1447</v>
      </c>
      <c r="AF464" s="31" t="s">
        <v>1447</v>
      </c>
      <c r="AJ464" s="7">
        <v>2153000</v>
      </c>
      <c r="AK464" s="7">
        <v>2153000</v>
      </c>
      <c r="AL464" s="7">
        <v>2153000</v>
      </c>
      <c r="AM464" s="7">
        <v>2153000</v>
      </c>
      <c r="AN464" s="7">
        <v>2153000</v>
      </c>
      <c r="AO464" s="7">
        <f t="shared" si="14"/>
        <v>0</v>
      </c>
      <c r="BJ464" s="32">
        <f t="shared" si="15"/>
        <v>0</v>
      </c>
      <c r="BK464" s="32"/>
      <c r="BL464" s="31"/>
    </row>
    <row r="465" spans="1:64" x14ac:dyDescent="0.2">
      <c r="A465" s="31">
        <v>4159</v>
      </c>
      <c r="B465" s="31" t="s">
        <v>2207</v>
      </c>
      <c r="C465" s="31" t="s">
        <v>2208</v>
      </c>
      <c r="D465" s="31" t="s">
        <v>2209</v>
      </c>
      <c r="E465" s="31" t="s">
        <v>2204</v>
      </c>
      <c r="F465" s="31">
        <v>5930</v>
      </c>
      <c r="G465" s="31">
        <v>1</v>
      </c>
      <c r="H465" s="31" t="s">
        <v>305</v>
      </c>
      <c r="I465" s="31" t="s">
        <v>1604</v>
      </c>
      <c r="J465" s="31"/>
      <c r="K465" s="31" t="s">
        <v>2210</v>
      </c>
      <c r="L465" s="31" t="s">
        <v>308</v>
      </c>
      <c r="N465" s="31" t="s">
        <v>1446</v>
      </c>
      <c r="O465" s="31" t="s">
        <v>1447</v>
      </c>
      <c r="P465" s="7">
        <v>1095000</v>
      </c>
      <c r="AB465" s="31" t="s">
        <v>1446</v>
      </c>
      <c r="AC465" s="31" t="s">
        <v>1447</v>
      </c>
      <c r="AD465" s="31" t="s">
        <v>1447</v>
      </c>
      <c r="AE465" s="31" t="s">
        <v>1447</v>
      </c>
      <c r="AF465" s="31" t="s">
        <v>1447</v>
      </c>
      <c r="AJ465" s="7">
        <v>1095000</v>
      </c>
      <c r="AK465" s="7">
        <v>1095000</v>
      </c>
      <c r="AL465" s="7">
        <v>1095000</v>
      </c>
      <c r="AM465" s="7">
        <v>1095000</v>
      </c>
      <c r="AN465" s="7">
        <v>1095000</v>
      </c>
      <c r="AO465" s="7">
        <f t="shared" si="14"/>
        <v>0</v>
      </c>
      <c r="BJ465" s="32">
        <f t="shared" si="15"/>
        <v>0</v>
      </c>
      <c r="BK465" s="32"/>
      <c r="BL465" s="31"/>
    </row>
    <row r="466" spans="1:64" x14ac:dyDescent="0.2">
      <c r="A466" s="31">
        <v>5054</v>
      </c>
      <c r="B466" s="31" t="s">
        <v>2211</v>
      </c>
      <c r="C466" s="31" t="s">
        <v>2212</v>
      </c>
      <c r="D466" s="31" t="s">
        <v>2213</v>
      </c>
      <c r="E466" s="31" t="s">
        <v>2214</v>
      </c>
      <c r="F466" s="31">
        <v>5962</v>
      </c>
      <c r="G466" s="31">
        <v>0</v>
      </c>
      <c r="H466" s="31" t="s">
        <v>320</v>
      </c>
      <c r="I466" s="31" t="s">
        <v>2215</v>
      </c>
      <c r="J466" s="31"/>
      <c r="K466" s="31" t="s">
        <v>2216</v>
      </c>
      <c r="L466" s="31" t="s">
        <v>308</v>
      </c>
      <c r="N466" s="31" t="s">
        <v>1446</v>
      </c>
      <c r="O466" s="31" t="s">
        <v>1447</v>
      </c>
      <c r="P466" s="7">
        <v>2939000</v>
      </c>
      <c r="AB466" s="31" t="s">
        <v>1446</v>
      </c>
      <c r="AC466" s="31" t="s">
        <v>1447</v>
      </c>
      <c r="AD466" s="31" t="s">
        <v>1447</v>
      </c>
      <c r="AE466" s="31" t="s">
        <v>1447</v>
      </c>
      <c r="AF466" s="31" t="s">
        <v>1447</v>
      </c>
      <c r="AJ466" s="7">
        <v>2939000</v>
      </c>
      <c r="AK466" s="7">
        <v>2939000</v>
      </c>
      <c r="AL466" s="7">
        <v>2939000</v>
      </c>
      <c r="AM466" s="7">
        <v>2939000</v>
      </c>
      <c r="AN466" s="7">
        <v>2939000</v>
      </c>
      <c r="AO466" s="7">
        <f t="shared" si="14"/>
        <v>0</v>
      </c>
      <c r="BJ466" s="32">
        <f t="shared" si="15"/>
        <v>0</v>
      </c>
      <c r="BK466" s="32"/>
      <c r="BL466" s="31"/>
    </row>
    <row r="467" spans="1:64" x14ac:dyDescent="0.2">
      <c r="A467" s="31">
        <v>5055</v>
      </c>
      <c r="B467" s="31" t="s">
        <v>2217</v>
      </c>
      <c r="C467" s="31" t="s">
        <v>2218</v>
      </c>
      <c r="D467" s="31" t="s">
        <v>2219</v>
      </c>
      <c r="E467" s="31" t="s">
        <v>2214</v>
      </c>
      <c r="F467" s="31">
        <v>5962</v>
      </c>
      <c r="G467" s="31">
        <v>1</v>
      </c>
      <c r="H467" s="31" t="s">
        <v>305</v>
      </c>
      <c r="I467" s="31" t="s">
        <v>2220</v>
      </c>
      <c r="J467" s="31"/>
      <c r="K467" s="31" t="s">
        <v>2221</v>
      </c>
      <c r="L467" s="31" t="s">
        <v>308</v>
      </c>
      <c r="N467" s="31" t="s">
        <v>1446</v>
      </c>
      <c r="O467" s="31" t="s">
        <v>1447</v>
      </c>
      <c r="P467" s="7">
        <v>52000</v>
      </c>
      <c r="AB467" s="31" t="s">
        <v>1446</v>
      </c>
      <c r="AC467" s="31" t="s">
        <v>1447</v>
      </c>
      <c r="AD467" s="31" t="s">
        <v>1447</v>
      </c>
      <c r="AE467" s="31" t="s">
        <v>1447</v>
      </c>
      <c r="AF467" s="31" t="s">
        <v>1447</v>
      </c>
      <c r="AJ467" s="7">
        <v>52000</v>
      </c>
      <c r="AK467" s="7">
        <v>52000</v>
      </c>
      <c r="AL467" s="7">
        <v>52000</v>
      </c>
      <c r="AM467" s="7">
        <v>52000</v>
      </c>
      <c r="AN467" s="7">
        <v>52000</v>
      </c>
      <c r="AO467" s="7">
        <f t="shared" si="14"/>
        <v>0</v>
      </c>
      <c r="BJ467" s="32">
        <f t="shared" si="15"/>
        <v>0</v>
      </c>
      <c r="BK467" s="32"/>
      <c r="BL467" s="31"/>
    </row>
    <row r="468" spans="1:64" x14ac:dyDescent="0.2">
      <c r="A468" s="31">
        <v>5056</v>
      </c>
      <c r="B468" s="31" t="s">
        <v>2222</v>
      </c>
      <c r="C468" s="31" t="s">
        <v>2223</v>
      </c>
      <c r="D468" s="31" t="s">
        <v>2224</v>
      </c>
      <c r="E468" s="31" t="s">
        <v>2214</v>
      </c>
      <c r="F468" s="31">
        <v>5962</v>
      </c>
      <c r="G468" s="31">
        <v>2</v>
      </c>
      <c r="H468" s="31" t="s">
        <v>305</v>
      </c>
      <c r="I468" s="31" t="s">
        <v>2225</v>
      </c>
      <c r="J468" s="31"/>
      <c r="K468" s="31" t="s">
        <v>2226</v>
      </c>
      <c r="L468" s="31" t="s">
        <v>308</v>
      </c>
      <c r="N468" s="31" t="s">
        <v>1446</v>
      </c>
      <c r="O468" s="31" t="s">
        <v>1447</v>
      </c>
      <c r="P468" s="7">
        <v>32000</v>
      </c>
      <c r="AB468" s="31" t="s">
        <v>1446</v>
      </c>
      <c r="AC468" s="31" t="s">
        <v>1447</v>
      </c>
      <c r="AD468" s="31" t="s">
        <v>1447</v>
      </c>
      <c r="AE468" s="31" t="s">
        <v>1447</v>
      </c>
      <c r="AF468" s="31" t="s">
        <v>1447</v>
      </c>
      <c r="AJ468" s="7">
        <v>32000</v>
      </c>
      <c r="AK468" s="7">
        <v>32000</v>
      </c>
      <c r="AL468" s="7">
        <v>32000</v>
      </c>
      <c r="AM468" s="7">
        <v>32000</v>
      </c>
      <c r="AN468" s="7">
        <v>32000</v>
      </c>
      <c r="AO468" s="7">
        <f t="shared" si="14"/>
        <v>0</v>
      </c>
      <c r="BJ468" s="32">
        <f t="shared" si="15"/>
        <v>0</v>
      </c>
      <c r="BK468" s="32"/>
      <c r="BL468" s="31"/>
    </row>
    <row r="469" spans="1:64" x14ac:dyDescent="0.2">
      <c r="A469" s="31">
        <v>5202</v>
      </c>
      <c r="B469" s="31" t="s">
        <v>2227</v>
      </c>
      <c r="C469" s="31" t="s">
        <v>2228</v>
      </c>
      <c r="D469" s="31" t="s">
        <v>2229</v>
      </c>
      <c r="E469" s="31" t="s">
        <v>2214</v>
      </c>
      <c r="F469" s="31">
        <v>5962</v>
      </c>
      <c r="G469" s="31">
        <v>3</v>
      </c>
      <c r="H469" s="31" t="s">
        <v>305</v>
      </c>
      <c r="I469" s="31" t="s">
        <v>2230</v>
      </c>
      <c r="J469" s="31"/>
      <c r="K469" s="31" t="s">
        <v>2231</v>
      </c>
      <c r="L469" s="31" t="s">
        <v>308</v>
      </c>
      <c r="N469" s="31" t="s">
        <v>1446</v>
      </c>
      <c r="O469" s="31" t="s">
        <v>1447</v>
      </c>
      <c r="P469" s="7">
        <v>43000</v>
      </c>
      <c r="AB469" s="31" t="s">
        <v>1446</v>
      </c>
      <c r="AC469" s="31" t="s">
        <v>1447</v>
      </c>
      <c r="AD469" s="31" t="s">
        <v>1447</v>
      </c>
      <c r="AE469" s="31" t="s">
        <v>1447</v>
      </c>
      <c r="AF469" s="31" t="s">
        <v>1447</v>
      </c>
      <c r="AJ469" s="7">
        <v>43000</v>
      </c>
      <c r="AK469" s="7">
        <v>43000</v>
      </c>
      <c r="AL469" s="7">
        <v>43000</v>
      </c>
      <c r="AM469" s="7">
        <v>43000</v>
      </c>
      <c r="AN469" s="7">
        <v>43000</v>
      </c>
      <c r="AO469" s="7">
        <f t="shared" si="14"/>
        <v>0</v>
      </c>
      <c r="BJ469" s="32">
        <f t="shared" si="15"/>
        <v>0</v>
      </c>
      <c r="BK469" s="32"/>
      <c r="BL469" s="31"/>
    </row>
    <row r="470" spans="1:64" x14ac:dyDescent="0.2">
      <c r="A470" s="31">
        <v>5203</v>
      </c>
      <c r="B470" s="31" t="s">
        <v>2232</v>
      </c>
      <c r="C470" s="31" t="s">
        <v>2233</v>
      </c>
      <c r="D470" s="31" t="s">
        <v>2234</v>
      </c>
      <c r="E470" s="31" t="s">
        <v>2214</v>
      </c>
      <c r="F470" s="31">
        <v>5962</v>
      </c>
      <c r="G470" s="31">
        <v>4</v>
      </c>
      <c r="H470" s="31" t="s">
        <v>305</v>
      </c>
      <c r="I470" s="31" t="s">
        <v>2235</v>
      </c>
      <c r="J470" s="31"/>
      <c r="K470" s="31" t="s">
        <v>2236</v>
      </c>
      <c r="L470" s="31" t="s">
        <v>308</v>
      </c>
      <c r="N470" s="31" t="s">
        <v>1446</v>
      </c>
      <c r="O470" s="31" t="s">
        <v>1447</v>
      </c>
      <c r="P470" s="7">
        <v>28000</v>
      </c>
      <c r="AB470" s="31" t="s">
        <v>1446</v>
      </c>
      <c r="AC470" s="31" t="s">
        <v>1447</v>
      </c>
      <c r="AD470" s="31" t="s">
        <v>1447</v>
      </c>
      <c r="AE470" s="31" t="s">
        <v>1447</v>
      </c>
      <c r="AF470" s="31" t="s">
        <v>1447</v>
      </c>
      <c r="AJ470" s="7">
        <v>28000</v>
      </c>
      <c r="AK470" s="7">
        <v>28000</v>
      </c>
      <c r="AL470" s="7">
        <v>28000</v>
      </c>
      <c r="AM470" s="7">
        <v>28000</v>
      </c>
      <c r="AN470" s="7">
        <v>28000</v>
      </c>
      <c r="AO470" s="7">
        <f t="shared" si="14"/>
        <v>0</v>
      </c>
      <c r="BJ470" s="32">
        <f t="shared" si="15"/>
        <v>0</v>
      </c>
      <c r="BK470" s="32"/>
      <c r="BL470" s="31"/>
    </row>
    <row r="471" spans="1:64" x14ac:dyDescent="0.2">
      <c r="A471" s="31">
        <v>5204</v>
      </c>
      <c r="B471" s="31" t="s">
        <v>2237</v>
      </c>
      <c r="C471" s="31" t="s">
        <v>2238</v>
      </c>
      <c r="D471" s="31" t="s">
        <v>2239</v>
      </c>
      <c r="E471" s="31" t="s">
        <v>2214</v>
      </c>
      <c r="F471" s="31">
        <v>5962</v>
      </c>
      <c r="G471" s="31">
        <v>5</v>
      </c>
      <c r="H471" s="31" t="s">
        <v>305</v>
      </c>
      <c r="I471" s="31" t="s">
        <v>2240</v>
      </c>
      <c r="J471" s="31"/>
      <c r="K471" s="31" t="s">
        <v>2241</v>
      </c>
      <c r="L471" s="31" t="s">
        <v>308</v>
      </c>
      <c r="N471" s="31" t="s">
        <v>1446</v>
      </c>
      <c r="O471" s="31" t="s">
        <v>1447</v>
      </c>
      <c r="P471" s="7">
        <v>17000</v>
      </c>
      <c r="AB471" s="31" t="s">
        <v>1446</v>
      </c>
      <c r="AC471" s="31" t="s">
        <v>1447</v>
      </c>
      <c r="AD471" s="31" t="s">
        <v>1447</v>
      </c>
      <c r="AE471" s="31" t="s">
        <v>1447</v>
      </c>
      <c r="AF471" s="31" t="s">
        <v>1447</v>
      </c>
      <c r="AJ471" s="7">
        <v>17000</v>
      </c>
      <c r="AK471" s="7">
        <v>17000</v>
      </c>
      <c r="AL471" s="7">
        <v>17000</v>
      </c>
      <c r="AM471" s="7">
        <v>17000</v>
      </c>
      <c r="AN471" s="7">
        <v>17000</v>
      </c>
      <c r="AO471" s="7">
        <f t="shared" si="14"/>
        <v>0</v>
      </c>
      <c r="BJ471" s="32">
        <f t="shared" si="15"/>
        <v>0</v>
      </c>
      <c r="BK471" s="32"/>
      <c r="BL471" s="31"/>
    </row>
    <row r="472" spans="1:64" x14ac:dyDescent="0.2">
      <c r="A472" s="31">
        <v>3571</v>
      </c>
      <c r="B472" s="31" t="s">
        <v>2242</v>
      </c>
      <c r="C472" s="31" t="s">
        <v>2243</v>
      </c>
      <c r="D472" s="31" t="s">
        <v>2244</v>
      </c>
      <c r="E472" s="31" t="s">
        <v>1614</v>
      </c>
      <c r="F472" s="31">
        <v>5985</v>
      </c>
      <c r="G472" s="31">
        <v>0</v>
      </c>
      <c r="H472" s="31" t="s">
        <v>320</v>
      </c>
      <c r="I472" s="31" t="s">
        <v>2245</v>
      </c>
      <c r="J472" s="31"/>
      <c r="K472" s="31" t="s">
        <v>2246</v>
      </c>
      <c r="L472" s="31" t="s">
        <v>308</v>
      </c>
      <c r="N472" s="31" t="s">
        <v>1446</v>
      </c>
      <c r="O472" s="31" t="s">
        <v>1447</v>
      </c>
      <c r="P472" s="7">
        <v>11333000</v>
      </c>
      <c r="AB472" s="31" t="s">
        <v>1446</v>
      </c>
      <c r="AC472" s="31" t="s">
        <v>1447</v>
      </c>
      <c r="AD472" s="31" t="s">
        <v>1447</v>
      </c>
      <c r="AE472" s="31" t="s">
        <v>1447</v>
      </c>
      <c r="AF472" s="31" t="s">
        <v>1447</v>
      </c>
      <c r="AJ472" s="7">
        <v>11333000</v>
      </c>
      <c r="AK472" s="7">
        <v>11333000</v>
      </c>
      <c r="AL472" s="7">
        <v>11333000</v>
      </c>
      <c r="AM472" s="7">
        <v>11333000</v>
      </c>
      <c r="AN472" s="7">
        <v>11333000</v>
      </c>
      <c r="AO472" s="7">
        <f t="shared" si="14"/>
        <v>0</v>
      </c>
      <c r="BJ472" s="32">
        <f t="shared" si="15"/>
        <v>0</v>
      </c>
      <c r="BK472" s="32"/>
      <c r="BL472" s="31"/>
    </row>
    <row r="473" spans="1:64" x14ac:dyDescent="0.2">
      <c r="A473" s="31">
        <v>1965</v>
      </c>
      <c r="B473" s="31" t="s">
        <v>2247</v>
      </c>
      <c r="C473" s="31" t="s">
        <v>2248</v>
      </c>
      <c r="D473" s="31" t="s">
        <v>2249</v>
      </c>
      <c r="E473" s="31" t="s">
        <v>2250</v>
      </c>
      <c r="F473" s="31">
        <v>6003</v>
      </c>
      <c r="G473" s="31">
        <v>0</v>
      </c>
      <c r="H473" s="31" t="s">
        <v>320</v>
      </c>
      <c r="I473" s="31" t="s">
        <v>2251</v>
      </c>
      <c r="J473" s="31"/>
      <c r="K473" s="31" t="s">
        <v>2252</v>
      </c>
      <c r="L473" s="31" t="s">
        <v>308</v>
      </c>
      <c r="N473" s="31" t="s">
        <v>1446</v>
      </c>
      <c r="O473" s="31" t="s">
        <v>1447</v>
      </c>
      <c r="P473" s="7">
        <v>48000</v>
      </c>
      <c r="AB473" s="31" t="s">
        <v>1446</v>
      </c>
      <c r="AC473" s="31" t="s">
        <v>1447</v>
      </c>
      <c r="AD473" s="31" t="s">
        <v>1447</v>
      </c>
      <c r="AE473" s="31" t="s">
        <v>1447</v>
      </c>
      <c r="AF473" s="31" t="s">
        <v>1447</v>
      </c>
      <c r="AJ473" s="7">
        <v>48000</v>
      </c>
      <c r="AK473" s="7">
        <v>48000</v>
      </c>
      <c r="AL473" s="7">
        <v>48000</v>
      </c>
      <c r="AM473" s="7">
        <v>48000</v>
      </c>
      <c r="AN473" s="7">
        <v>48000</v>
      </c>
      <c r="AO473" s="7">
        <f t="shared" si="14"/>
        <v>0</v>
      </c>
      <c r="BJ473" s="32">
        <f t="shared" si="15"/>
        <v>0</v>
      </c>
      <c r="BK473" s="32"/>
      <c r="BL473" s="31"/>
    </row>
    <row r="474" spans="1:64" x14ac:dyDescent="0.2">
      <c r="A474" s="31">
        <v>2817</v>
      </c>
      <c r="B474" s="31" t="s">
        <v>2253</v>
      </c>
      <c r="C474" s="31" t="s">
        <v>2254</v>
      </c>
      <c r="D474" s="31" t="s">
        <v>2255</v>
      </c>
      <c r="E474" s="31" t="s">
        <v>2250</v>
      </c>
      <c r="F474" s="31">
        <v>6003</v>
      </c>
      <c r="G474" s="31">
        <v>1</v>
      </c>
      <c r="H474" s="31" t="s">
        <v>305</v>
      </c>
      <c r="I474" s="31" t="s">
        <v>2256</v>
      </c>
      <c r="J474" s="31"/>
      <c r="K474" s="31" t="s">
        <v>2257</v>
      </c>
      <c r="L474" s="31" t="s">
        <v>308</v>
      </c>
      <c r="N474" s="31" t="s">
        <v>1446</v>
      </c>
      <c r="O474" s="31" t="s">
        <v>1447</v>
      </c>
      <c r="P474" s="7">
        <v>21000</v>
      </c>
      <c r="AB474" s="31" t="s">
        <v>1446</v>
      </c>
      <c r="AC474" s="31" t="s">
        <v>1447</v>
      </c>
      <c r="AD474" s="31" t="s">
        <v>1447</v>
      </c>
      <c r="AE474" s="31" t="s">
        <v>1447</v>
      </c>
      <c r="AF474" s="31" t="s">
        <v>1447</v>
      </c>
      <c r="AJ474" s="7">
        <v>21000</v>
      </c>
      <c r="AK474" s="7">
        <v>21000</v>
      </c>
      <c r="AL474" s="7">
        <v>21000</v>
      </c>
      <c r="AM474" s="7">
        <v>21000</v>
      </c>
      <c r="AN474" s="7">
        <v>21000</v>
      </c>
      <c r="AO474" s="7">
        <f t="shared" si="14"/>
        <v>0</v>
      </c>
      <c r="BJ474" s="32">
        <f t="shared" si="15"/>
        <v>0</v>
      </c>
      <c r="BK474" s="32"/>
      <c r="BL474" s="31"/>
    </row>
    <row r="475" spans="1:64" x14ac:dyDescent="0.2">
      <c r="A475" s="31">
        <v>4132</v>
      </c>
      <c r="B475" s="31" t="s">
        <v>2258</v>
      </c>
      <c r="C475" s="31" t="s">
        <v>2259</v>
      </c>
      <c r="D475" s="31" t="s">
        <v>2260</v>
      </c>
      <c r="E475" s="31" t="s">
        <v>1842</v>
      </c>
      <c r="F475" s="31">
        <v>6008</v>
      </c>
      <c r="G475" s="31">
        <v>0</v>
      </c>
      <c r="H475" s="31" t="s">
        <v>320</v>
      </c>
      <c r="I475" s="31" t="s">
        <v>1676</v>
      </c>
      <c r="J475" s="31"/>
      <c r="K475" s="31" t="s">
        <v>2261</v>
      </c>
      <c r="L475" s="31" t="s">
        <v>308</v>
      </c>
      <c r="N475" s="31" t="s">
        <v>1446</v>
      </c>
      <c r="O475" s="31" t="s">
        <v>1447</v>
      </c>
      <c r="P475" s="7">
        <v>3326000</v>
      </c>
      <c r="AB475" s="31" t="s">
        <v>1446</v>
      </c>
      <c r="AC475" s="31" t="s">
        <v>1447</v>
      </c>
      <c r="AD475" s="31" t="s">
        <v>1447</v>
      </c>
      <c r="AE475" s="31" t="s">
        <v>1447</v>
      </c>
      <c r="AF475" s="31" t="s">
        <v>1447</v>
      </c>
      <c r="AJ475" s="7">
        <v>3326000</v>
      </c>
      <c r="AK475" s="7">
        <v>3326000</v>
      </c>
      <c r="AL475" s="7">
        <v>3326000</v>
      </c>
      <c r="AM475" s="7">
        <v>3326000</v>
      </c>
      <c r="AN475" s="7">
        <v>3326000</v>
      </c>
      <c r="AO475" s="7">
        <f t="shared" si="14"/>
        <v>0</v>
      </c>
      <c r="BJ475" s="32">
        <f t="shared" si="15"/>
        <v>0</v>
      </c>
      <c r="BK475" s="32"/>
      <c r="BL475" s="31"/>
    </row>
    <row r="476" spans="1:64" x14ac:dyDescent="0.2">
      <c r="A476" s="31">
        <v>4366</v>
      </c>
      <c r="B476" s="31" t="s">
        <v>2262</v>
      </c>
      <c r="C476" s="31" t="s">
        <v>2263</v>
      </c>
      <c r="D476" s="31" t="s">
        <v>2264</v>
      </c>
      <c r="E476" s="31" t="s">
        <v>2265</v>
      </c>
      <c r="F476" s="31">
        <v>6043</v>
      </c>
      <c r="G476" s="31">
        <v>0</v>
      </c>
      <c r="H476" s="31" t="s">
        <v>320</v>
      </c>
      <c r="I476" s="31" t="s">
        <v>2266</v>
      </c>
      <c r="J476" s="31"/>
      <c r="K476" s="31" t="s">
        <v>2267</v>
      </c>
      <c r="L476" s="31" t="s">
        <v>308</v>
      </c>
      <c r="N476" s="31" t="s">
        <v>1446</v>
      </c>
      <c r="O476" s="31" t="s">
        <v>1447</v>
      </c>
      <c r="P476" s="7">
        <v>243000</v>
      </c>
      <c r="AB476" s="31" t="s">
        <v>1446</v>
      </c>
      <c r="AC476" s="31" t="s">
        <v>1447</v>
      </c>
      <c r="AD476" s="31" t="s">
        <v>1447</v>
      </c>
      <c r="AE476" s="31" t="s">
        <v>1447</v>
      </c>
      <c r="AF476" s="31" t="s">
        <v>1447</v>
      </c>
      <c r="AJ476" s="7">
        <v>243000</v>
      </c>
      <c r="AK476" s="7">
        <v>243000</v>
      </c>
      <c r="AL476" s="7">
        <v>243000</v>
      </c>
      <c r="AM476" s="7">
        <v>243000</v>
      </c>
      <c r="AN476" s="7">
        <v>243000</v>
      </c>
      <c r="AO476" s="7">
        <f t="shared" si="14"/>
        <v>0</v>
      </c>
      <c r="BJ476" s="32">
        <f t="shared" si="15"/>
        <v>0</v>
      </c>
      <c r="BK476" s="32"/>
      <c r="BL476" s="31"/>
    </row>
    <row r="477" spans="1:64" x14ac:dyDescent="0.2">
      <c r="A477" s="31">
        <v>4401</v>
      </c>
      <c r="B477" s="31" t="s">
        <v>2268</v>
      </c>
      <c r="C477" s="31" t="s">
        <v>2269</v>
      </c>
      <c r="D477" s="31" t="s">
        <v>2270</v>
      </c>
      <c r="E477" s="31" t="s">
        <v>2265</v>
      </c>
      <c r="F477" s="31">
        <v>6043</v>
      </c>
      <c r="G477" s="31">
        <v>1</v>
      </c>
      <c r="H477" s="31" t="s">
        <v>305</v>
      </c>
      <c r="I477" s="31" t="s">
        <v>2271</v>
      </c>
      <c r="J477" s="31"/>
      <c r="K477" s="31" t="s">
        <v>2272</v>
      </c>
      <c r="L477" s="31" t="s">
        <v>308</v>
      </c>
      <c r="N477" s="31" t="s">
        <v>1446</v>
      </c>
      <c r="O477" s="31" t="s">
        <v>1447</v>
      </c>
      <c r="P477" s="7">
        <v>704000</v>
      </c>
      <c r="AB477" s="31" t="s">
        <v>1446</v>
      </c>
      <c r="AC477" s="31" t="s">
        <v>1447</v>
      </c>
      <c r="AD477" s="31" t="s">
        <v>1447</v>
      </c>
      <c r="AE477" s="31" t="s">
        <v>1447</v>
      </c>
      <c r="AF477" s="31" t="s">
        <v>1447</v>
      </c>
      <c r="AJ477" s="7">
        <v>704000</v>
      </c>
      <c r="AK477" s="7">
        <v>704000</v>
      </c>
      <c r="AL477" s="7">
        <v>704000</v>
      </c>
      <c r="AM477" s="7">
        <v>704000</v>
      </c>
      <c r="AN477" s="7">
        <v>704000</v>
      </c>
      <c r="AO477" s="7">
        <f t="shared" si="14"/>
        <v>0</v>
      </c>
      <c r="BJ477" s="32">
        <f t="shared" si="15"/>
        <v>0</v>
      </c>
      <c r="BK477" s="32"/>
      <c r="BL477" s="31"/>
    </row>
    <row r="478" spans="1:64" x14ac:dyDescent="0.2">
      <c r="A478" s="31">
        <v>3154</v>
      </c>
      <c r="B478" s="31" t="s">
        <v>2273</v>
      </c>
      <c r="C478" s="31" t="s">
        <v>2274</v>
      </c>
      <c r="D478" s="31" t="s">
        <v>2275</v>
      </c>
      <c r="E478" s="31" t="s">
        <v>2265</v>
      </c>
      <c r="F478" s="31">
        <v>6043</v>
      </c>
      <c r="G478" s="31">
        <v>2</v>
      </c>
      <c r="H478" s="31" t="s">
        <v>320</v>
      </c>
      <c r="I478" s="31" t="s">
        <v>2276</v>
      </c>
      <c r="J478" s="31"/>
      <c r="K478" s="31" t="s">
        <v>2277</v>
      </c>
      <c r="L478" s="31" t="s">
        <v>308</v>
      </c>
      <c r="N478" s="31" t="s">
        <v>1446</v>
      </c>
      <c r="O478" s="31" t="s">
        <v>1447</v>
      </c>
      <c r="P478" s="7">
        <v>902000</v>
      </c>
      <c r="AB478" s="31" t="s">
        <v>1446</v>
      </c>
      <c r="AC478" s="31" t="s">
        <v>1447</v>
      </c>
      <c r="AD478" s="31" t="s">
        <v>1447</v>
      </c>
      <c r="AE478" s="31" t="s">
        <v>1447</v>
      </c>
      <c r="AF478" s="31" t="s">
        <v>1447</v>
      </c>
      <c r="AJ478" s="7">
        <v>902000</v>
      </c>
      <c r="AK478" s="7">
        <v>902000</v>
      </c>
      <c r="AL478" s="7">
        <v>902000</v>
      </c>
      <c r="AM478" s="7">
        <v>902000</v>
      </c>
      <c r="AN478" s="7">
        <v>902000</v>
      </c>
      <c r="AO478" s="7">
        <f t="shared" si="14"/>
        <v>0</v>
      </c>
      <c r="BJ478" s="32">
        <f t="shared" si="15"/>
        <v>0</v>
      </c>
      <c r="BK478" s="32"/>
      <c r="BL478" s="31"/>
    </row>
    <row r="479" spans="1:64" x14ac:dyDescent="0.2">
      <c r="A479" s="31">
        <v>3476</v>
      </c>
      <c r="B479" s="31" t="s">
        <v>2278</v>
      </c>
      <c r="C479" s="31" t="s">
        <v>2279</v>
      </c>
      <c r="D479" s="31" t="s">
        <v>2280</v>
      </c>
      <c r="E479" s="31" t="s">
        <v>2265</v>
      </c>
      <c r="F479" s="31">
        <v>6043</v>
      </c>
      <c r="G479" s="31">
        <v>3</v>
      </c>
      <c r="H479" s="31" t="s">
        <v>305</v>
      </c>
      <c r="I479" s="31" t="s">
        <v>2266</v>
      </c>
      <c r="J479" s="31"/>
      <c r="K479" s="31" t="s">
        <v>2281</v>
      </c>
      <c r="L479" s="31" t="s">
        <v>308</v>
      </c>
      <c r="N479" s="31" t="s">
        <v>1446</v>
      </c>
      <c r="O479" s="31" t="s">
        <v>1447</v>
      </c>
      <c r="P479" s="7">
        <v>172000</v>
      </c>
      <c r="AB479" s="31" t="s">
        <v>1446</v>
      </c>
      <c r="AC479" s="31" t="s">
        <v>1447</v>
      </c>
      <c r="AD479" s="31" t="s">
        <v>1447</v>
      </c>
      <c r="AE479" s="31" t="s">
        <v>1447</v>
      </c>
      <c r="AF479" s="31" t="s">
        <v>1447</v>
      </c>
      <c r="AJ479" s="7">
        <v>172000</v>
      </c>
      <c r="AK479" s="7">
        <v>172000</v>
      </c>
      <c r="AL479" s="7">
        <v>172000</v>
      </c>
      <c r="AM479" s="7">
        <v>172000</v>
      </c>
      <c r="AN479" s="7">
        <v>172000</v>
      </c>
      <c r="AO479" s="7">
        <f t="shared" si="14"/>
        <v>0</v>
      </c>
      <c r="BJ479" s="32">
        <f t="shared" si="15"/>
        <v>0</v>
      </c>
      <c r="BK479" s="32"/>
      <c r="BL479" s="31"/>
    </row>
    <row r="480" spans="1:64" x14ac:dyDescent="0.2">
      <c r="A480" s="31">
        <v>3477</v>
      </c>
      <c r="B480" s="31" t="s">
        <v>2282</v>
      </c>
      <c r="C480" s="31" t="s">
        <v>2283</v>
      </c>
      <c r="D480" s="31" t="s">
        <v>2284</v>
      </c>
      <c r="E480" s="31" t="s">
        <v>2265</v>
      </c>
      <c r="F480" s="31">
        <v>6043</v>
      </c>
      <c r="G480" s="31">
        <v>5</v>
      </c>
      <c r="H480" s="31" t="s">
        <v>305</v>
      </c>
      <c r="I480" s="31" t="s">
        <v>2266</v>
      </c>
      <c r="J480" s="31"/>
      <c r="K480" s="31" t="s">
        <v>2285</v>
      </c>
      <c r="L480" s="31" t="s">
        <v>308</v>
      </c>
      <c r="N480" s="31" t="s">
        <v>1446</v>
      </c>
      <c r="O480" s="31" t="s">
        <v>1447</v>
      </c>
      <c r="P480" s="7">
        <v>558000</v>
      </c>
      <c r="AB480" s="31" t="s">
        <v>1446</v>
      </c>
      <c r="AC480" s="31" t="s">
        <v>1447</v>
      </c>
      <c r="AD480" s="31" t="s">
        <v>1447</v>
      </c>
      <c r="AE480" s="31" t="s">
        <v>1447</v>
      </c>
      <c r="AF480" s="31" t="s">
        <v>1447</v>
      </c>
      <c r="AJ480" s="7">
        <v>558000</v>
      </c>
      <c r="AK480" s="7">
        <v>558000</v>
      </c>
      <c r="AL480" s="7">
        <v>558000</v>
      </c>
      <c r="AM480" s="7">
        <v>558000</v>
      </c>
      <c r="AN480" s="7">
        <v>558000</v>
      </c>
      <c r="AO480" s="7">
        <f t="shared" si="14"/>
        <v>0</v>
      </c>
      <c r="BJ480" s="32">
        <f t="shared" si="15"/>
        <v>0</v>
      </c>
      <c r="BK480" s="32"/>
      <c r="BL480" s="31"/>
    </row>
    <row r="481" spans="1:64" x14ac:dyDescent="0.2">
      <c r="A481" s="31">
        <v>3155</v>
      </c>
      <c r="B481" s="31" t="s">
        <v>2286</v>
      </c>
      <c r="C481" s="31" t="s">
        <v>2287</v>
      </c>
      <c r="D481" s="31" t="s">
        <v>2288</v>
      </c>
      <c r="E481" s="31" t="s">
        <v>2265</v>
      </c>
      <c r="F481" s="31">
        <v>6043</v>
      </c>
      <c r="G481" s="31">
        <v>7</v>
      </c>
      <c r="H481" s="31" t="s">
        <v>305</v>
      </c>
      <c r="I481" s="31" t="s">
        <v>2289</v>
      </c>
      <c r="J481" s="31"/>
      <c r="K481" s="31" t="s">
        <v>2290</v>
      </c>
      <c r="L481" s="31" t="s">
        <v>308</v>
      </c>
      <c r="N481" s="31" t="s">
        <v>1446</v>
      </c>
      <c r="O481" s="31" t="s">
        <v>1447</v>
      </c>
      <c r="P481" s="7">
        <v>940000</v>
      </c>
      <c r="AB481" s="31" t="s">
        <v>1446</v>
      </c>
      <c r="AC481" s="31" t="s">
        <v>1447</v>
      </c>
      <c r="AD481" s="31" t="s">
        <v>1447</v>
      </c>
      <c r="AE481" s="31" t="s">
        <v>1447</v>
      </c>
      <c r="AF481" s="31" t="s">
        <v>1447</v>
      </c>
      <c r="AJ481" s="7">
        <v>940000</v>
      </c>
      <c r="AK481" s="7">
        <v>940000</v>
      </c>
      <c r="AL481" s="7">
        <v>940000</v>
      </c>
      <c r="AM481" s="7">
        <v>940000</v>
      </c>
      <c r="AN481" s="7">
        <v>940000</v>
      </c>
      <c r="AO481" s="7">
        <f t="shared" si="14"/>
        <v>0</v>
      </c>
      <c r="BJ481" s="32">
        <f t="shared" si="15"/>
        <v>0</v>
      </c>
      <c r="BK481" s="32"/>
      <c r="BL481" s="31"/>
    </row>
    <row r="482" spans="1:64" x14ac:dyDescent="0.2">
      <c r="A482" s="31">
        <v>3198</v>
      </c>
      <c r="B482" s="31" t="s">
        <v>2291</v>
      </c>
      <c r="C482" s="31" t="s">
        <v>2292</v>
      </c>
      <c r="D482" s="31" t="s">
        <v>2293</v>
      </c>
      <c r="E482" s="31" t="s">
        <v>2294</v>
      </c>
      <c r="F482" s="31">
        <v>6057</v>
      </c>
      <c r="G482" s="31">
        <v>1</v>
      </c>
      <c r="H482" s="31" t="s">
        <v>305</v>
      </c>
      <c r="I482" s="31" t="s">
        <v>2295</v>
      </c>
      <c r="J482" s="31"/>
      <c r="K482" s="31" t="s">
        <v>2296</v>
      </c>
      <c r="L482" s="31" t="s">
        <v>308</v>
      </c>
      <c r="N482" s="31" t="s">
        <v>1446</v>
      </c>
      <c r="O482" s="31" t="s">
        <v>1447</v>
      </c>
      <c r="P482" s="7">
        <v>490000</v>
      </c>
      <c r="AB482" s="31" t="s">
        <v>1446</v>
      </c>
      <c r="AC482" s="31" t="s">
        <v>1447</v>
      </c>
      <c r="AD482" s="31" t="s">
        <v>1447</v>
      </c>
      <c r="AE482" s="31" t="s">
        <v>1447</v>
      </c>
      <c r="AF482" s="31" t="s">
        <v>1447</v>
      </c>
      <c r="AJ482" s="7">
        <v>490000</v>
      </c>
      <c r="AK482" s="7">
        <v>490000</v>
      </c>
      <c r="AL482" s="7">
        <v>490000</v>
      </c>
      <c r="AM482" s="7">
        <v>490000</v>
      </c>
      <c r="AN482" s="7">
        <v>490000</v>
      </c>
      <c r="AO482" s="7">
        <f t="shared" si="14"/>
        <v>0</v>
      </c>
      <c r="BJ482" s="32">
        <f t="shared" si="15"/>
        <v>0</v>
      </c>
      <c r="BK482" s="32"/>
      <c r="BL482" s="31"/>
    </row>
    <row r="483" spans="1:64" x14ac:dyDescent="0.2">
      <c r="A483" s="31">
        <v>3174</v>
      </c>
      <c r="B483" s="31" t="s">
        <v>2297</v>
      </c>
      <c r="C483" s="31" t="s">
        <v>2298</v>
      </c>
      <c r="D483" s="31" t="s">
        <v>2299</v>
      </c>
      <c r="E483" s="31" t="s">
        <v>2300</v>
      </c>
      <c r="F483" s="31">
        <v>6073</v>
      </c>
      <c r="G483" s="31">
        <v>1</v>
      </c>
      <c r="H483" s="31" t="s">
        <v>305</v>
      </c>
      <c r="I483" s="31" t="s">
        <v>2301</v>
      </c>
      <c r="J483" s="31"/>
      <c r="K483" s="31" t="s">
        <v>2302</v>
      </c>
      <c r="L483" s="31" t="s">
        <v>308</v>
      </c>
      <c r="N483" s="31" t="s">
        <v>1446</v>
      </c>
      <c r="O483" s="31" t="s">
        <v>1447</v>
      </c>
      <c r="P483" s="7">
        <v>5248000</v>
      </c>
      <c r="AB483" s="31" t="s">
        <v>1446</v>
      </c>
      <c r="AC483" s="31" t="s">
        <v>1447</v>
      </c>
      <c r="AD483" s="31" t="s">
        <v>1447</v>
      </c>
      <c r="AE483" s="31" t="s">
        <v>1447</v>
      </c>
      <c r="AF483" s="31" t="s">
        <v>1447</v>
      </c>
      <c r="AJ483" s="7">
        <v>5248000</v>
      </c>
      <c r="AK483" s="7">
        <v>5248000</v>
      </c>
      <c r="AL483" s="7">
        <v>5248000</v>
      </c>
      <c r="AM483" s="7">
        <v>5248000</v>
      </c>
      <c r="AN483" s="7">
        <v>5248000</v>
      </c>
      <c r="AO483" s="7">
        <f t="shared" si="14"/>
        <v>0</v>
      </c>
      <c r="BJ483" s="32">
        <f t="shared" si="15"/>
        <v>0</v>
      </c>
      <c r="BK483" s="32"/>
      <c r="BL483" s="31"/>
    </row>
    <row r="484" spans="1:64" x14ac:dyDescent="0.2">
      <c r="A484" s="31">
        <v>3309</v>
      </c>
      <c r="B484" s="31" t="s">
        <v>2303</v>
      </c>
      <c r="C484" s="31" t="s">
        <v>2304</v>
      </c>
      <c r="D484" s="31" t="s">
        <v>2305</v>
      </c>
      <c r="E484" s="31" t="s">
        <v>1082</v>
      </c>
      <c r="F484" s="31">
        <v>6078</v>
      </c>
      <c r="G484" s="31">
        <v>0</v>
      </c>
      <c r="H484" s="31" t="s">
        <v>320</v>
      </c>
      <c r="I484" s="31" t="s">
        <v>1527</v>
      </c>
      <c r="J484" s="31"/>
      <c r="K484" s="31" t="s">
        <v>2306</v>
      </c>
      <c r="L484" s="31" t="s">
        <v>308</v>
      </c>
      <c r="N484" s="31" t="s">
        <v>1446</v>
      </c>
      <c r="O484" s="31" t="s">
        <v>1447</v>
      </c>
      <c r="P484" s="7">
        <v>207000</v>
      </c>
      <c r="AB484" s="31" t="s">
        <v>1446</v>
      </c>
      <c r="AC484" s="31" t="s">
        <v>1447</v>
      </c>
      <c r="AD484" s="31" t="s">
        <v>1447</v>
      </c>
      <c r="AE484" s="31" t="s">
        <v>1447</v>
      </c>
      <c r="AF484" s="31" t="s">
        <v>1447</v>
      </c>
      <c r="AJ484" s="7">
        <v>207000</v>
      </c>
      <c r="AK484" s="7">
        <v>207000</v>
      </c>
      <c r="AL484" s="7">
        <v>207000</v>
      </c>
      <c r="AM484" s="7">
        <v>207000</v>
      </c>
      <c r="AN484" s="7">
        <v>207000</v>
      </c>
      <c r="AO484" s="7">
        <f t="shared" si="14"/>
        <v>0</v>
      </c>
      <c r="BJ484" s="32">
        <f t="shared" si="15"/>
        <v>0</v>
      </c>
      <c r="BK484" s="32"/>
      <c r="BL484" s="31"/>
    </row>
    <row r="485" spans="1:64" x14ac:dyDescent="0.2">
      <c r="A485" s="31">
        <v>1910</v>
      </c>
      <c r="B485" s="31" t="s">
        <v>2307</v>
      </c>
      <c r="C485" s="31" t="s">
        <v>2308</v>
      </c>
      <c r="D485" s="31" t="s">
        <v>2309</v>
      </c>
      <c r="E485" s="31" t="s">
        <v>2310</v>
      </c>
      <c r="F485" s="31">
        <v>6229</v>
      </c>
      <c r="G485" s="31">
        <v>0</v>
      </c>
      <c r="H485" s="31" t="s">
        <v>320</v>
      </c>
      <c r="I485" s="31" t="s">
        <v>2311</v>
      </c>
      <c r="J485" s="31"/>
      <c r="K485" s="31" t="s">
        <v>2312</v>
      </c>
      <c r="L485" s="31" t="s">
        <v>308</v>
      </c>
      <c r="N485" s="31" t="s">
        <v>1446</v>
      </c>
      <c r="O485" s="31" t="s">
        <v>1447</v>
      </c>
      <c r="P485" s="7">
        <v>56000</v>
      </c>
      <c r="AB485" s="31" t="s">
        <v>1446</v>
      </c>
      <c r="AC485" s="31" t="s">
        <v>1447</v>
      </c>
      <c r="AD485" s="31" t="s">
        <v>1447</v>
      </c>
      <c r="AE485" s="31" t="s">
        <v>1447</v>
      </c>
      <c r="AF485" s="31" t="s">
        <v>1447</v>
      </c>
      <c r="AJ485" s="7">
        <v>56000</v>
      </c>
      <c r="AK485" s="7">
        <v>56000</v>
      </c>
      <c r="AL485" s="7">
        <v>56000</v>
      </c>
      <c r="AM485" s="7">
        <v>56000</v>
      </c>
      <c r="AN485" s="7">
        <v>56000</v>
      </c>
      <c r="AO485" s="7">
        <f t="shared" si="14"/>
        <v>0</v>
      </c>
      <c r="BJ485" s="32">
        <f t="shared" si="15"/>
        <v>0</v>
      </c>
      <c r="BK485" s="32"/>
      <c r="BL485" s="31"/>
    </row>
    <row r="486" spans="1:64" x14ac:dyDescent="0.2">
      <c r="A486" s="31">
        <v>1911</v>
      </c>
      <c r="B486" s="31" t="s">
        <v>2313</v>
      </c>
      <c r="C486" s="31" t="s">
        <v>2314</v>
      </c>
      <c r="D486" s="31" t="s">
        <v>2315</v>
      </c>
      <c r="E486" s="31" t="s">
        <v>2310</v>
      </c>
      <c r="F486" s="31">
        <v>6229</v>
      </c>
      <c r="G486" s="31">
        <v>1</v>
      </c>
      <c r="H486" s="31" t="s">
        <v>305</v>
      </c>
      <c r="I486" s="31" t="s">
        <v>2316</v>
      </c>
      <c r="J486" s="31"/>
      <c r="K486" s="31" t="s">
        <v>2317</v>
      </c>
      <c r="L486" s="31" t="s">
        <v>308</v>
      </c>
      <c r="N486" s="31" t="s">
        <v>1446</v>
      </c>
      <c r="O486" s="31" t="s">
        <v>1447</v>
      </c>
      <c r="P486" s="7">
        <v>19000</v>
      </c>
      <c r="AB486" s="31" t="s">
        <v>1446</v>
      </c>
      <c r="AC486" s="31" t="s">
        <v>1447</v>
      </c>
      <c r="AD486" s="31" t="s">
        <v>1447</v>
      </c>
      <c r="AE486" s="31" t="s">
        <v>1447</v>
      </c>
      <c r="AF486" s="31" t="s">
        <v>1447</v>
      </c>
      <c r="AJ486" s="7">
        <v>19000</v>
      </c>
      <c r="AK486" s="7">
        <v>19000</v>
      </c>
      <c r="AL486" s="7">
        <v>19000</v>
      </c>
      <c r="AM486" s="7">
        <v>19000</v>
      </c>
      <c r="AN486" s="7">
        <v>19000</v>
      </c>
      <c r="AO486" s="7">
        <f t="shared" si="14"/>
        <v>0</v>
      </c>
      <c r="BJ486" s="32">
        <f t="shared" si="15"/>
        <v>0</v>
      </c>
      <c r="BK486" s="32"/>
      <c r="BL486" s="31"/>
    </row>
    <row r="487" spans="1:64" x14ac:dyDescent="0.2">
      <c r="A487" s="31">
        <v>2686</v>
      </c>
      <c r="B487" s="31" t="s">
        <v>2318</v>
      </c>
      <c r="C487" s="31" t="s">
        <v>2319</v>
      </c>
      <c r="D487" s="31" t="s">
        <v>2320</v>
      </c>
      <c r="E487" s="31" t="s">
        <v>2310</v>
      </c>
      <c r="F487" s="31">
        <v>6229</v>
      </c>
      <c r="G487" s="31">
        <v>2</v>
      </c>
      <c r="H487" s="31" t="s">
        <v>305</v>
      </c>
      <c r="I487" s="31" t="s">
        <v>2321</v>
      </c>
      <c r="J487" s="31"/>
      <c r="K487" s="31" t="s">
        <v>2322</v>
      </c>
      <c r="L487" s="31" t="s">
        <v>308</v>
      </c>
      <c r="N487" s="31" t="s">
        <v>1446</v>
      </c>
      <c r="O487" s="31" t="s">
        <v>1447</v>
      </c>
      <c r="P487" s="7">
        <v>44000</v>
      </c>
      <c r="AB487" s="31" t="s">
        <v>1446</v>
      </c>
      <c r="AC487" s="31" t="s">
        <v>1447</v>
      </c>
      <c r="AD487" s="31" t="s">
        <v>1447</v>
      </c>
      <c r="AE487" s="31" t="s">
        <v>1447</v>
      </c>
      <c r="AF487" s="31" t="s">
        <v>1447</v>
      </c>
      <c r="AJ487" s="7">
        <v>44000</v>
      </c>
      <c r="AK487" s="7">
        <v>44000</v>
      </c>
      <c r="AL487" s="7">
        <v>44000</v>
      </c>
      <c r="AM487" s="7">
        <v>44000</v>
      </c>
      <c r="AN487" s="7">
        <v>44000</v>
      </c>
      <c r="AO487" s="7">
        <f t="shared" si="14"/>
        <v>0</v>
      </c>
      <c r="BJ487" s="32">
        <f t="shared" si="15"/>
        <v>0</v>
      </c>
      <c r="BK487" s="32"/>
      <c r="BL487" s="31"/>
    </row>
    <row r="488" spans="1:64" x14ac:dyDescent="0.2">
      <c r="A488" s="31">
        <v>1912</v>
      </c>
      <c r="B488" s="31" t="s">
        <v>2323</v>
      </c>
      <c r="C488" s="31" t="s">
        <v>2324</v>
      </c>
      <c r="D488" s="31" t="s">
        <v>2325</v>
      </c>
      <c r="E488" s="31" t="s">
        <v>2310</v>
      </c>
      <c r="F488" s="31">
        <v>6229</v>
      </c>
      <c r="G488" s="31">
        <v>3</v>
      </c>
      <c r="H488" s="31" t="s">
        <v>305</v>
      </c>
      <c r="I488" s="31" t="s">
        <v>2326</v>
      </c>
      <c r="J488" s="31"/>
      <c r="K488" s="31" t="s">
        <v>2327</v>
      </c>
      <c r="L488" s="31" t="s">
        <v>308</v>
      </c>
      <c r="N488" s="31" t="s">
        <v>1446</v>
      </c>
      <c r="O488" s="31" t="s">
        <v>1447</v>
      </c>
      <c r="P488" s="7">
        <v>548000</v>
      </c>
      <c r="AB488" s="31" t="s">
        <v>1446</v>
      </c>
      <c r="AC488" s="31" t="s">
        <v>1447</v>
      </c>
      <c r="AD488" s="31" t="s">
        <v>1447</v>
      </c>
      <c r="AE488" s="31" t="s">
        <v>1447</v>
      </c>
      <c r="AF488" s="31" t="s">
        <v>1447</v>
      </c>
      <c r="AJ488" s="7">
        <v>548000</v>
      </c>
      <c r="AK488" s="7">
        <v>548000</v>
      </c>
      <c r="AL488" s="7">
        <v>548000</v>
      </c>
      <c r="AM488" s="7">
        <v>548000</v>
      </c>
      <c r="AN488" s="7">
        <v>548000</v>
      </c>
      <c r="AO488" s="7">
        <f t="shared" si="14"/>
        <v>0</v>
      </c>
      <c r="BJ488" s="32">
        <f t="shared" si="15"/>
        <v>0</v>
      </c>
      <c r="BK488" s="32"/>
      <c r="BL488" s="31"/>
    </row>
    <row r="489" spans="1:64" x14ac:dyDescent="0.2">
      <c r="A489" s="31">
        <v>2578</v>
      </c>
      <c r="B489" s="31" t="s">
        <v>2328</v>
      </c>
      <c r="C489" s="31" t="s">
        <v>2329</v>
      </c>
      <c r="D489" s="31" t="s">
        <v>2330</v>
      </c>
      <c r="E489" s="31" t="s">
        <v>2310</v>
      </c>
      <c r="F489" s="31">
        <v>6229</v>
      </c>
      <c r="G489" s="31">
        <v>4</v>
      </c>
      <c r="H489" s="31" t="s">
        <v>305</v>
      </c>
      <c r="I489" s="31" t="s">
        <v>2331</v>
      </c>
      <c r="J489" s="31"/>
      <c r="K489" s="31" t="s">
        <v>2332</v>
      </c>
      <c r="L489" s="31" t="s">
        <v>308</v>
      </c>
      <c r="N489" s="31" t="s">
        <v>1446</v>
      </c>
      <c r="O489" s="31" t="s">
        <v>1447</v>
      </c>
      <c r="P489" s="7">
        <v>7000</v>
      </c>
      <c r="AB489" s="31" t="s">
        <v>1446</v>
      </c>
      <c r="AC489" s="31" t="s">
        <v>1447</v>
      </c>
      <c r="AD489" s="31" t="s">
        <v>1447</v>
      </c>
      <c r="AE489" s="31" t="s">
        <v>1447</v>
      </c>
      <c r="AF489" s="31" t="s">
        <v>1447</v>
      </c>
      <c r="AJ489" s="7">
        <v>7000</v>
      </c>
      <c r="AK489" s="7">
        <v>7000</v>
      </c>
      <c r="AL489" s="7">
        <v>7000</v>
      </c>
      <c r="AM489" s="7">
        <v>7000</v>
      </c>
      <c r="AN489" s="7">
        <v>7000</v>
      </c>
      <c r="AO489" s="7">
        <f t="shared" si="14"/>
        <v>0</v>
      </c>
      <c r="BJ489" s="32">
        <f t="shared" si="15"/>
        <v>0</v>
      </c>
      <c r="BK489" s="32"/>
      <c r="BL489" s="31"/>
    </row>
    <row r="490" spans="1:64" x14ac:dyDescent="0.2">
      <c r="A490" s="31">
        <v>1861</v>
      </c>
      <c r="B490" s="31" t="s">
        <v>2333</v>
      </c>
      <c r="C490" s="31" t="s">
        <v>2334</v>
      </c>
      <c r="D490" s="31" t="s">
        <v>2335</v>
      </c>
      <c r="E490" s="31" t="s">
        <v>2310</v>
      </c>
      <c r="F490" s="31">
        <v>6229</v>
      </c>
      <c r="G490" s="31">
        <v>5</v>
      </c>
      <c r="H490" s="31" t="s">
        <v>305</v>
      </c>
      <c r="I490" s="31" t="s">
        <v>2336</v>
      </c>
      <c r="J490" s="31"/>
      <c r="K490" s="31" t="s">
        <v>2337</v>
      </c>
      <c r="L490" s="31" t="s">
        <v>308</v>
      </c>
      <c r="N490" s="31" t="s">
        <v>1446</v>
      </c>
      <c r="O490" s="31" t="s">
        <v>1447</v>
      </c>
      <c r="P490" s="7">
        <v>7000</v>
      </c>
      <c r="AB490" s="31" t="s">
        <v>1446</v>
      </c>
      <c r="AC490" s="31" t="s">
        <v>1447</v>
      </c>
      <c r="AD490" s="31" t="s">
        <v>1447</v>
      </c>
      <c r="AE490" s="31" t="s">
        <v>1447</v>
      </c>
      <c r="AF490" s="31" t="s">
        <v>1447</v>
      </c>
      <c r="AJ490" s="7">
        <v>7000</v>
      </c>
      <c r="AK490" s="7">
        <v>7000</v>
      </c>
      <c r="AL490" s="7">
        <v>7000</v>
      </c>
      <c r="AM490" s="7">
        <v>7000</v>
      </c>
      <c r="AN490" s="7">
        <v>7000</v>
      </c>
      <c r="AO490" s="7">
        <f t="shared" si="14"/>
        <v>0</v>
      </c>
      <c r="BJ490" s="32">
        <f t="shared" si="15"/>
        <v>0</v>
      </c>
      <c r="BK490" s="32"/>
      <c r="BL490" s="31"/>
    </row>
    <row r="491" spans="1:64" x14ac:dyDescent="0.2">
      <c r="A491" s="31">
        <v>3307</v>
      </c>
      <c r="B491" s="31" t="s">
        <v>2338</v>
      </c>
      <c r="C491" s="31" t="s">
        <v>2339</v>
      </c>
      <c r="D491" s="31" t="s">
        <v>2340</v>
      </c>
      <c r="E491" s="31" t="s">
        <v>1082</v>
      </c>
      <c r="F491" s="31">
        <v>6241</v>
      </c>
      <c r="G491" s="31">
        <v>3</v>
      </c>
      <c r="H491" s="31" t="s">
        <v>305</v>
      </c>
      <c r="I491" s="31" t="s">
        <v>1527</v>
      </c>
      <c r="J491" s="31"/>
      <c r="K491" s="31" t="s">
        <v>2341</v>
      </c>
      <c r="L491" s="31" t="s">
        <v>308</v>
      </c>
      <c r="N491" s="31" t="s">
        <v>1446</v>
      </c>
      <c r="O491" s="31" t="s">
        <v>1447</v>
      </c>
      <c r="P491" s="7">
        <v>243000</v>
      </c>
      <c r="AB491" s="31" t="s">
        <v>1446</v>
      </c>
      <c r="AC491" s="31" t="s">
        <v>1447</v>
      </c>
      <c r="AD491" s="31" t="s">
        <v>1447</v>
      </c>
      <c r="AE491" s="31" t="s">
        <v>1447</v>
      </c>
      <c r="AF491" s="31" t="s">
        <v>1447</v>
      </c>
      <c r="AJ491" s="7">
        <v>243000</v>
      </c>
      <c r="AK491" s="7">
        <v>243000</v>
      </c>
      <c r="AL491" s="7">
        <v>243000</v>
      </c>
      <c r="AM491" s="7">
        <v>243000</v>
      </c>
      <c r="AN491" s="7">
        <v>243000</v>
      </c>
      <c r="AO491" s="7">
        <f t="shared" si="14"/>
        <v>0</v>
      </c>
      <c r="BJ491" s="32">
        <f t="shared" si="15"/>
        <v>0</v>
      </c>
      <c r="BK491" s="32"/>
      <c r="BL491" s="31"/>
    </row>
    <row r="492" spans="1:64" x14ac:dyDescent="0.2">
      <c r="A492" s="31">
        <v>5057</v>
      </c>
      <c r="B492" s="31" t="s">
        <v>2342</v>
      </c>
      <c r="C492" s="31" t="s">
        <v>2343</v>
      </c>
      <c r="D492" s="31" t="s">
        <v>2344</v>
      </c>
      <c r="E492" s="31" t="s">
        <v>2345</v>
      </c>
      <c r="F492" s="31">
        <v>6293</v>
      </c>
      <c r="G492" s="31">
        <v>0</v>
      </c>
      <c r="H492" s="31" t="s">
        <v>320</v>
      </c>
      <c r="I492" s="31" t="s">
        <v>2346</v>
      </c>
      <c r="J492" s="31"/>
      <c r="K492" s="31" t="s">
        <v>2347</v>
      </c>
      <c r="L492" s="31" t="s">
        <v>308</v>
      </c>
      <c r="N492" s="31" t="s">
        <v>1446</v>
      </c>
      <c r="O492" s="31" t="s">
        <v>1447</v>
      </c>
      <c r="P492" s="7">
        <v>130000</v>
      </c>
      <c r="AB492" s="31" t="s">
        <v>1446</v>
      </c>
      <c r="AC492" s="31" t="s">
        <v>1447</v>
      </c>
      <c r="AD492" s="31" t="s">
        <v>1447</v>
      </c>
      <c r="AE492" s="31" t="s">
        <v>1447</v>
      </c>
      <c r="AF492" s="31" t="s">
        <v>1447</v>
      </c>
      <c r="AJ492" s="7">
        <v>130000</v>
      </c>
      <c r="AK492" s="7">
        <v>130000</v>
      </c>
      <c r="AL492" s="7">
        <v>130000</v>
      </c>
      <c r="AM492" s="7">
        <v>130000</v>
      </c>
      <c r="AN492" s="7">
        <v>130000</v>
      </c>
      <c r="AO492" s="7">
        <f t="shared" si="14"/>
        <v>0</v>
      </c>
      <c r="BJ492" s="32">
        <f t="shared" si="15"/>
        <v>0</v>
      </c>
      <c r="BK492" s="32"/>
      <c r="BL492" s="31"/>
    </row>
    <row r="493" spans="1:64" x14ac:dyDescent="0.2">
      <c r="A493" s="31">
        <v>2921</v>
      </c>
      <c r="B493" s="31" t="s">
        <v>2348</v>
      </c>
      <c r="C493" s="31" t="s">
        <v>2349</v>
      </c>
      <c r="D493" s="31" t="s">
        <v>2350</v>
      </c>
      <c r="E493" s="31" t="s">
        <v>2351</v>
      </c>
      <c r="F493" s="31">
        <v>6339</v>
      </c>
      <c r="G493" s="31">
        <v>0</v>
      </c>
      <c r="H493" s="31" t="s">
        <v>320</v>
      </c>
      <c r="I493" s="31" t="s">
        <v>1527</v>
      </c>
      <c r="J493" s="31"/>
      <c r="K493" s="31" t="s">
        <v>2352</v>
      </c>
      <c r="L493" s="31" t="s">
        <v>308</v>
      </c>
      <c r="N493" s="31" t="s">
        <v>1446</v>
      </c>
      <c r="O493" s="31" t="s">
        <v>1447</v>
      </c>
      <c r="P493" s="7">
        <v>2409000</v>
      </c>
      <c r="AB493" s="31" t="s">
        <v>1446</v>
      </c>
      <c r="AC493" s="31" t="s">
        <v>1447</v>
      </c>
      <c r="AD493" s="31" t="s">
        <v>1447</v>
      </c>
      <c r="AE493" s="31" t="s">
        <v>1447</v>
      </c>
      <c r="AF493" s="31" t="s">
        <v>1447</v>
      </c>
      <c r="AJ493" s="7">
        <v>2409000</v>
      </c>
      <c r="AK493" s="7">
        <v>2409000</v>
      </c>
      <c r="AL493" s="7">
        <v>2409000</v>
      </c>
      <c r="AM493" s="7">
        <v>2409000</v>
      </c>
      <c r="AN493" s="7">
        <v>2409000</v>
      </c>
      <c r="AO493" s="7">
        <f t="shared" si="14"/>
        <v>0</v>
      </c>
      <c r="BJ493" s="32">
        <f t="shared" si="15"/>
        <v>0</v>
      </c>
      <c r="BK493" s="32"/>
      <c r="BL493" s="31"/>
    </row>
    <row r="494" spans="1:64" x14ac:dyDescent="0.2">
      <c r="A494" s="31">
        <v>3322</v>
      </c>
      <c r="B494" s="31" t="s">
        <v>2353</v>
      </c>
      <c r="C494" s="31" t="s">
        <v>2354</v>
      </c>
      <c r="D494" s="31" t="s">
        <v>2355</v>
      </c>
      <c r="E494" s="31" t="s">
        <v>2356</v>
      </c>
      <c r="F494" s="31">
        <v>6380</v>
      </c>
      <c r="G494" s="31">
        <v>1</v>
      </c>
      <c r="H494" s="31" t="s">
        <v>305</v>
      </c>
      <c r="I494" s="31" t="s">
        <v>1527</v>
      </c>
      <c r="J494" s="31"/>
      <c r="K494" s="31" t="s">
        <v>2357</v>
      </c>
      <c r="L494" s="31" t="s">
        <v>308</v>
      </c>
      <c r="N494" s="31" t="s">
        <v>1446</v>
      </c>
      <c r="O494" s="31" t="s">
        <v>1447</v>
      </c>
      <c r="P494" s="7">
        <v>850000</v>
      </c>
      <c r="AB494" s="31" t="s">
        <v>1446</v>
      </c>
      <c r="AC494" s="31" t="s">
        <v>1447</v>
      </c>
      <c r="AD494" s="31" t="s">
        <v>1447</v>
      </c>
      <c r="AE494" s="31" t="s">
        <v>1447</v>
      </c>
      <c r="AF494" s="31" t="s">
        <v>1447</v>
      </c>
      <c r="AJ494" s="7">
        <v>850000</v>
      </c>
      <c r="AK494" s="7">
        <v>850000</v>
      </c>
      <c r="AL494" s="7">
        <v>850000</v>
      </c>
      <c r="AM494" s="7">
        <v>850000</v>
      </c>
      <c r="AN494" s="7">
        <v>850000</v>
      </c>
      <c r="AO494" s="7">
        <f t="shared" si="14"/>
        <v>0</v>
      </c>
      <c r="BJ494" s="32">
        <f t="shared" si="15"/>
        <v>0</v>
      </c>
      <c r="BK494" s="32"/>
      <c r="BL494" s="31"/>
    </row>
    <row r="495" spans="1:64" x14ac:dyDescent="0.2">
      <c r="A495" s="31">
        <v>3130</v>
      </c>
      <c r="B495" s="31" t="s">
        <v>2358</v>
      </c>
      <c r="C495" s="31" t="s">
        <v>2359</v>
      </c>
      <c r="D495" s="31" t="s">
        <v>2360</v>
      </c>
      <c r="E495" s="31" t="s">
        <v>2006</v>
      </c>
      <c r="F495" s="31">
        <v>6412</v>
      </c>
      <c r="G495" s="31">
        <v>0</v>
      </c>
      <c r="H495" s="31" t="s">
        <v>320</v>
      </c>
      <c r="I495" s="31" t="s">
        <v>1552</v>
      </c>
      <c r="J495" s="31"/>
      <c r="K495" s="31" t="s">
        <v>2361</v>
      </c>
      <c r="L495" s="31" t="s">
        <v>308</v>
      </c>
      <c r="N495" s="31" t="s">
        <v>1446</v>
      </c>
      <c r="O495" s="31" t="s">
        <v>1447</v>
      </c>
      <c r="P495" s="7">
        <v>2753000</v>
      </c>
      <c r="AB495" s="31" t="s">
        <v>1446</v>
      </c>
      <c r="AC495" s="31" t="s">
        <v>1447</v>
      </c>
      <c r="AD495" s="31" t="s">
        <v>1447</v>
      </c>
      <c r="AE495" s="31" t="s">
        <v>1447</v>
      </c>
      <c r="AF495" s="31" t="s">
        <v>1447</v>
      </c>
      <c r="AJ495" s="7">
        <v>2753000</v>
      </c>
      <c r="AK495" s="7">
        <v>2753000</v>
      </c>
      <c r="AL495" s="7">
        <v>2753000</v>
      </c>
      <c r="AM495" s="7">
        <v>2753000</v>
      </c>
      <c r="AN495" s="7">
        <v>2753000</v>
      </c>
      <c r="AO495" s="7">
        <f t="shared" si="14"/>
        <v>0</v>
      </c>
      <c r="BJ495" s="32">
        <f t="shared" si="15"/>
        <v>0</v>
      </c>
      <c r="BK495" s="32"/>
      <c r="BL495" s="31"/>
    </row>
    <row r="496" spans="1:64" x14ac:dyDescent="0.2">
      <c r="A496" s="31">
        <v>1966</v>
      </c>
      <c r="B496" s="31" t="s">
        <v>2362</v>
      </c>
      <c r="C496" s="31" t="s">
        <v>2363</v>
      </c>
      <c r="D496" s="31" t="s">
        <v>2364</v>
      </c>
      <c r="E496" s="31" t="s">
        <v>2365</v>
      </c>
      <c r="F496" s="31">
        <v>6466</v>
      </c>
      <c r="G496" s="31">
        <v>0</v>
      </c>
      <c r="H496" s="31" t="s">
        <v>320</v>
      </c>
      <c r="I496" s="31" t="s">
        <v>2366</v>
      </c>
      <c r="J496" s="31"/>
      <c r="K496" s="31" t="s">
        <v>2367</v>
      </c>
      <c r="L496" s="31" t="s">
        <v>308</v>
      </c>
      <c r="N496" s="31" t="s">
        <v>1446</v>
      </c>
      <c r="O496" s="31" t="s">
        <v>1447</v>
      </c>
      <c r="P496" s="7">
        <v>55000</v>
      </c>
      <c r="AB496" s="31" t="s">
        <v>1446</v>
      </c>
      <c r="AC496" s="31" t="s">
        <v>1447</v>
      </c>
      <c r="AD496" s="31" t="s">
        <v>1447</v>
      </c>
      <c r="AE496" s="31" t="s">
        <v>1447</v>
      </c>
      <c r="AF496" s="31" t="s">
        <v>1447</v>
      </c>
      <c r="AJ496" s="7">
        <v>55000</v>
      </c>
      <c r="AK496" s="7">
        <v>55000</v>
      </c>
      <c r="AL496" s="7">
        <v>55000</v>
      </c>
      <c r="AM496" s="7">
        <v>55000</v>
      </c>
      <c r="AN496" s="7">
        <v>55000</v>
      </c>
      <c r="AO496" s="7">
        <f t="shared" si="14"/>
        <v>0</v>
      </c>
      <c r="BJ496" s="32">
        <f t="shared" si="15"/>
        <v>0</v>
      </c>
      <c r="BK496" s="32"/>
      <c r="BL496" s="31"/>
    </row>
    <row r="497" spans="1:64" x14ac:dyDescent="0.2">
      <c r="A497" s="31">
        <v>2685</v>
      </c>
      <c r="B497" s="31" t="s">
        <v>2368</v>
      </c>
      <c r="C497" s="31" t="s">
        <v>2369</v>
      </c>
      <c r="D497" s="31" t="s">
        <v>2370</v>
      </c>
      <c r="E497" s="31" t="s">
        <v>2371</v>
      </c>
      <c r="F497" s="31">
        <v>6467</v>
      </c>
      <c r="G497" s="31">
        <v>0</v>
      </c>
      <c r="H497" s="31" t="s">
        <v>320</v>
      </c>
      <c r="I497" s="31" t="s">
        <v>2366</v>
      </c>
      <c r="J497" s="31"/>
      <c r="K497" s="31" t="s">
        <v>2372</v>
      </c>
      <c r="L497" s="31" t="s">
        <v>308</v>
      </c>
      <c r="N497" s="31" t="s">
        <v>1446</v>
      </c>
      <c r="O497" s="31" t="s">
        <v>1447</v>
      </c>
      <c r="P497" s="7">
        <v>211000</v>
      </c>
      <c r="AB497" s="31" t="s">
        <v>1446</v>
      </c>
      <c r="AC497" s="31" t="s">
        <v>1447</v>
      </c>
      <c r="AD497" s="31" t="s">
        <v>1447</v>
      </c>
      <c r="AE497" s="31" t="s">
        <v>1447</v>
      </c>
      <c r="AF497" s="31" t="s">
        <v>1447</v>
      </c>
      <c r="AJ497" s="7">
        <v>211000</v>
      </c>
      <c r="AK497" s="7">
        <v>211000</v>
      </c>
      <c r="AL497" s="7">
        <v>211000</v>
      </c>
      <c r="AM497" s="7">
        <v>211000</v>
      </c>
      <c r="AN497" s="7">
        <v>211000</v>
      </c>
      <c r="AO497" s="7">
        <f t="shared" si="14"/>
        <v>0</v>
      </c>
      <c r="BJ497" s="32">
        <f t="shared" si="15"/>
        <v>0</v>
      </c>
      <c r="BK497" s="32"/>
      <c r="BL497" s="31"/>
    </row>
    <row r="498" spans="1:64" x14ac:dyDescent="0.2">
      <c r="A498" s="31">
        <v>4109</v>
      </c>
      <c r="B498" s="31" t="s">
        <v>2373</v>
      </c>
      <c r="C498" s="31" t="s">
        <v>2374</v>
      </c>
      <c r="D498" s="31" t="s">
        <v>2375</v>
      </c>
      <c r="E498" s="31" t="s">
        <v>2376</v>
      </c>
      <c r="F498" s="31">
        <v>6477</v>
      </c>
      <c r="G498" s="31">
        <v>1</v>
      </c>
      <c r="H498" s="31" t="s">
        <v>305</v>
      </c>
      <c r="I498" s="31" t="s">
        <v>2377</v>
      </c>
      <c r="J498" s="31"/>
      <c r="K498" s="31" t="s">
        <v>2378</v>
      </c>
      <c r="L498" s="31" t="s">
        <v>308</v>
      </c>
      <c r="N498" s="31" t="s">
        <v>1446</v>
      </c>
      <c r="O498" s="31" t="s">
        <v>1447</v>
      </c>
      <c r="P498" s="7">
        <v>122000</v>
      </c>
      <c r="AB498" s="31" t="s">
        <v>1446</v>
      </c>
      <c r="AC498" s="31" t="s">
        <v>1447</v>
      </c>
      <c r="AD498" s="31" t="s">
        <v>1447</v>
      </c>
      <c r="AE498" s="31" t="s">
        <v>1447</v>
      </c>
      <c r="AF498" s="31" t="s">
        <v>1447</v>
      </c>
      <c r="AJ498" s="7">
        <v>122000</v>
      </c>
      <c r="AK498" s="7">
        <v>122000</v>
      </c>
      <c r="AL498" s="7">
        <v>122000</v>
      </c>
      <c r="AM498" s="7">
        <v>122000</v>
      </c>
      <c r="AN498" s="7">
        <v>122000</v>
      </c>
      <c r="AO498" s="7">
        <f t="shared" ref="AO498:AO561" si="16">AM498-AN498</f>
        <v>0</v>
      </c>
      <c r="BJ498" s="32">
        <f t="shared" si="15"/>
        <v>0</v>
      </c>
      <c r="BK498" s="32"/>
      <c r="BL498" s="31"/>
    </row>
    <row r="499" spans="1:64" x14ac:dyDescent="0.2">
      <c r="A499" s="31">
        <v>4326</v>
      </c>
      <c r="B499" s="31" t="s">
        <v>2379</v>
      </c>
      <c r="C499" s="31" t="s">
        <v>2380</v>
      </c>
      <c r="D499" s="31" t="s">
        <v>2381</v>
      </c>
      <c r="E499" s="31" t="s">
        <v>1082</v>
      </c>
      <c r="F499" s="31">
        <v>6524</v>
      </c>
      <c r="G499" s="31">
        <v>0</v>
      </c>
      <c r="H499" s="31" t="s">
        <v>320</v>
      </c>
      <c r="I499" s="31" t="s">
        <v>1527</v>
      </c>
      <c r="J499" s="31"/>
      <c r="K499" s="31" t="s">
        <v>2382</v>
      </c>
      <c r="L499" s="31" t="s">
        <v>308</v>
      </c>
      <c r="N499" s="31" t="s">
        <v>1446</v>
      </c>
      <c r="O499" s="31" t="s">
        <v>1447</v>
      </c>
      <c r="P499" s="7">
        <v>1332000</v>
      </c>
      <c r="AB499" s="31" t="s">
        <v>1446</v>
      </c>
      <c r="AC499" s="31" t="s">
        <v>1447</v>
      </c>
      <c r="AD499" s="31" t="s">
        <v>1447</v>
      </c>
      <c r="AE499" s="31" t="s">
        <v>1447</v>
      </c>
      <c r="AF499" s="31" t="s">
        <v>1447</v>
      </c>
      <c r="AJ499" s="7">
        <v>1332000</v>
      </c>
      <c r="AK499" s="7">
        <v>1332000</v>
      </c>
      <c r="AL499" s="7">
        <v>1332000</v>
      </c>
      <c r="AM499" s="7">
        <v>1332000</v>
      </c>
      <c r="AN499" s="7">
        <v>1332000</v>
      </c>
      <c r="AO499" s="7">
        <f t="shared" si="16"/>
        <v>0</v>
      </c>
      <c r="BJ499" s="32">
        <f t="shared" si="15"/>
        <v>0</v>
      </c>
      <c r="BK499" s="32"/>
      <c r="BL499" s="31"/>
    </row>
    <row r="500" spans="1:64" x14ac:dyDescent="0.2">
      <c r="A500" s="31">
        <v>3541</v>
      </c>
      <c r="B500" s="31" t="s">
        <v>2383</v>
      </c>
      <c r="C500" s="31" t="s">
        <v>2384</v>
      </c>
      <c r="D500" s="31" t="s">
        <v>2385</v>
      </c>
      <c r="E500" s="31" t="s">
        <v>2386</v>
      </c>
      <c r="F500" s="31">
        <v>6668</v>
      </c>
      <c r="G500" s="31">
        <v>0</v>
      </c>
      <c r="H500" s="31" t="s">
        <v>320</v>
      </c>
      <c r="I500" s="31" t="s">
        <v>1729</v>
      </c>
      <c r="J500" s="31"/>
      <c r="K500" s="31" t="s">
        <v>2387</v>
      </c>
      <c r="L500" s="31" t="s">
        <v>308</v>
      </c>
      <c r="N500" s="31" t="s">
        <v>1446</v>
      </c>
      <c r="O500" s="31" t="s">
        <v>1447</v>
      </c>
      <c r="P500" s="7">
        <v>1341000</v>
      </c>
      <c r="AB500" s="31" t="s">
        <v>1446</v>
      </c>
      <c r="AC500" s="31" t="s">
        <v>1447</v>
      </c>
      <c r="AD500" s="31" t="s">
        <v>1447</v>
      </c>
      <c r="AE500" s="31" t="s">
        <v>1447</v>
      </c>
      <c r="AF500" s="31" t="s">
        <v>1447</v>
      </c>
      <c r="AJ500" s="7">
        <v>1341000</v>
      </c>
      <c r="AK500" s="7">
        <v>1341000</v>
      </c>
      <c r="AL500" s="7">
        <v>1341000</v>
      </c>
      <c r="AM500" s="7">
        <v>1341000</v>
      </c>
      <c r="AN500" s="7">
        <v>1341000</v>
      </c>
      <c r="AO500" s="7">
        <f t="shared" si="16"/>
        <v>0</v>
      </c>
      <c r="BJ500" s="32">
        <f t="shared" si="15"/>
        <v>0</v>
      </c>
      <c r="BK500" s="32"/>
      <c r="BL500" s="31"/>
    </row>
    <row r="501" spans="1:64" x14ac:dyDescent="0.2">
      <c r="A501" s="31">
        <v>5058</v>
      </c>
      <c r="B501" s="31" t="s">
        <v>2388</v>
      </c>
      <c r="C501" s="31" t="s">
        <v>2389</v>
      </c>
      <c r="D501" s="31" t="s">
        <v>2390</v>
      </c>
      <c r="E501" s="31" t="s">
        <v>2391</v>
      </c>
      <c r="F501" s="31">
        <v>6804</v>
      </c>
      <c r="G501" s="31">
        <v>0</v>
      </c>
      <c r="H501" s="31" t="s">
        <v>320</v>
      </c>
      <c r="I501" s="31" t="s">
        <v>1552</v>
      </c>
      <c r="J501" s="31"/>
      <c r="K501" s="31" t="s">
        <v>2392</v>
      </c>
      <c r="L501" s="31" t="s">
        <v>308</v>
      </c>
      <c r="N501" s="31" t="s">
        <v>1446</v>
      </c>
      <c r="O501" s="31" t="s">
        <v>1447</v>
      </c>
      <c r="P501" s="7">
        <v>1936000</v>
      </c>
      <c r="AB501" s="31" t="s">
        <v>1446</v>
      </c>
      <c r="AC501" s="31" t="s">
        <v>1447</v>
      </c>
      <c r="AD501" s="31" t="s">
        <v>1447</v>
      </c>
      <c r="AE501" s="31" t="s">
        <v>1447</v>
      </c>
      <c r="AF501" s="31" t="s">
        <v>1447</v>
      </c>
      <c r="AJ501" s="7">
        <v>1936000</v>
      </c>
      <c r="AK501" s="7">
        <v>1936000</v>
      </c>
      <c r="AL501" s="7">
        <v>1936000</v>
      </c>
      <c r="AM501" s="7">
        <v>1936000</v>
      </c>
      <c r="AN501" s="7">
        <v>1936000</v>
      </c>
      <c r="AO501" s="7">
        <f t="shared" si="16"/>
        <v>0</v>
      </c>
      <c r="BJ501" s="32">
        <f t="shared" si="15"/>
        <v>0</v>
      </c>
      <c r="BK501" s="32"/>
      <c r="BL501" s="31"/>
    </row>
    <row r="502" spans="1:64" x14ac:dyDescent="0.2">
      <c r="A502" s="31">
        <v>3167</v>
      </c>
      <c r="B502" s="31" t="s">
        <v>2393</v>
      </c>
      <c r="C502" s="31" t="s">
        <v>2394</v>
      </c>
      <c r="D502" s="31" t="s">
        <v>2395</v>
      </c>
      <c r="E502" s="31" t="s">
        <v>2006</v>
      </c>
      <c r="F502" s="31">
        <v>6867</v>
      </c>
      <c r="G502" s="31">
        <v>0</v>
      </c>
      <c r="H502" s="31" t="s">
        <v>320</v>
      </c>
      <c r="I502" s="31" t="s">
        <v>2396</v>
      </c>
      <c r="J502" s="31"/>
      <c r="K502" s="31" t="s">
        <v>2397</v>
      </c>
      <c r="L502" s="31" t="s">
        <v>308</v>
      </c>
      <c r="N502" s="31" t="s">
        <v>1446</v>
      </c>
      <c r="O502" s="31" t="s">
        <v>1447</v>
      </c>
      <c r="P502" s="7">
        <v>464000</v>
      </c>
      <c r="AB502" s="31" t="s">
        <v>1446</v>
      </c>
      <c r="AC502" s="31" t="s">
        <v>1447</v>
      </c>
      <c r="AD502" s="31" t="s">
        <v>1447</v>
      </c>
      <c r="AE502" s="31" t="s">
        <v>1447</v>
      </c>
      <c r="AF502" s="31" t="s">
        <v>1447</v>
      </c>
      <c r="AJ502" s="7">
        <v>464000</v>
      </c>
      <c r="AK502" s="7">
        <v>464000</v>
      </c>
      <c r="AL502" s="7">
        <v>464000</v>
      </c>
      <c r="AM502" s="7">
        <v>464000</v>
      </c>
      <c r="AN502" s="7">
        <v>464000</v>
      </c>
      <c r="AO502" s="7">
        <f t="shared" si="16"/>
        <v>0</v>
      </c>
      <c r="BJ502" s="32">
        <f t="shared" si="15"/>
        <v>0</v>
      </c>
      <c r="BK502" s="32"/>
      <c r="BL502" s="31"/>
    </row>
    <row r="503" spans="1:64" x14ac:dyDescent="0.2">
      <c r="A503" s="31">
        <v>3168</v>
      </c>
      <c r="B503" s="31" t="s">
        <v>2398</v>
      </c>
      <c r="C503" s="31" t="s">
        <v>2399</v>
      </c>
      <c r="D503" s="31" t="s">
        <v>2400</v>
      </c>
      <c r="E503" s="31" t="s">
        <v>2006</v>
      </c>
      <c r="F503" s="31">
        <v>6867</v>
      </c>
      <c r="G503" s="31">
        <v>3</v>
      </c>
      <c r="H503" s="31" t="s">
        <v>305</v>
      </c>
      <c r="I503" s="31" t="s">
        <v>1604</v>
      </c>
      <c r="J503" s="31"/>
      <c r="K503" s="31" t="s">
        <v>2401</v>
      </c>
      <c r="L503" s="31" t="s">
        <v>308</v>
      </c>
      <c r="N503" s="31" t="s">
        <v>1446</v>
      </c>
      <c r="O503" s="31" t="s">
        <v>1447</v>
      </c>
      <c r="P503" s="7">
        <v>1019000</v>
      </c>
      <c r="AB503" s="31" t="s">
        <v>1446</v>
      </c>
      <c r="AC503" s="31" t="s">
        <v>1447</v>
      </c>
      <c r="AD503" s="31" t="s">
        <v>1447</v>
      </c>
      <c r="AE503" s="31" t="s">
        <v>1447</v>
      </c>
      <c r="AF503" s="31" t="s">
        <v>1447</v>
      </c>
      <c r="AJ503" s="7">
        <v>1019000</v>
      </c>
      <c r="AK503" s="7">
        <v>1019000</v>
      </c>
      <c r="AL503" s="7">
        <v>1019000</v>
      </c>
      <c r="AM503" s="7">
        <v>1019000</v>
      </c>
      <c r="AN503" s="7">
        <v>1019000</v>
      </c>
      <c r="AO503" s="7">
        <f t="shared" si="16"/>
        <v>0</v>
      </c>
      <c r="BJ503" s="32">
        <f t="shared" si="15"/>
        <v>0</v>
      </c>
      <c r="BK503" s="32"/>
      <c r="BL503" s="31"/>
    </row>
    <row r="504" spans="1:64" ht="12.75" customHeight="1" x14ac:dyDescent="0.2">
      <c r="A504" s="31">
        <v>3169</v>
      </c>
      <c r="B504" s="31" t="s">
        <v>2402</v>
      </c>
      <c r="C504" s="31" t="s">
        <v>2403</v>
      </c>
      <c r="D504" s="31" t="s">
        <v>2404</v>
      </c>
      <c r="E504" s="31" t="s">
        <v>2006</v>
      </c>
      <c r="F504" s="31">
        <v>6867</v>
      </c>
      <c r="G504" s="31">
        <v>4</v>
      </c>
      <c r="H504" s="31" t="s">
        <v>305</v>
      </c>
      <c r="I504" s="31" t="s">
        <v>2405</v>
      </c>
      <c r="J504" s="31"/>
      <c r="K504" s="31" t="s">
        <v>2406</v>
      </c>
      <c r="L504" s="31" t="s">
        <v>308</v>
      </c>
      <c r="N504" s="31" t="s">
        <v>1446</v>
      </c>
      <c r="O504" s="31" t="s">
        <v>1447</v>
      </c>
      <c r="P504" s="7">
        <v>562000</v>
      </c>
      <c r="AB504" s="31" t="s">
        <v>1446</v>
      </c>
      <c r="AC504" s="31" t="s">
        <v>1447</v>
      </c>
      <c r="AD504" s="31" t="s">
        <v>1447</v>
      </c>
      <c r="AE504" s="31" t="s">
        <v>1447</v>
      </c>
      <c r="AF504" s="31" t="s">
        <v>1447</v>
      </c>
      <c r="AJ504" s="7">
        <v>562000</v>
      </c>
      <c r="AK504" s="7">
        <v>562000</v>
      </c>
      <c r="AL504" s="7">
        <v>562000</v>
      </c>
      <c r="AM504" s="7">
        <v>562000</v>
      </c>
      <c r="AN504" s="7">
        <v>562000</v>
      </c>
      <c r="AO504" s="7">
        <f t="shared" si="16"/>
        <v>0</v>
      </c>
      <c r="BJ504" s="32">
        <f t="shared" si="15"/>
        <v>0</v>
      </c>
      <c r="BK504" s="32"/>
      <c r="BL504" s="31"/>
    </row>
    <row r="505" spans="1:64" x14ac:dyDescent="0.2">
      <c r="A505" s="31">
        <v>5031</v>
      </c>
      <c r="B505" s="31" t="s">
        <v>2407</v>
      </c>
      <c r="D505" s="31" t="s">
        <v>2408</v>
      </c>
      <c r="E505" s="31" t="s">
        <v>2006</v>
      </c>
      <c r="F505" s="31">
        <v>6868</v>
      </c>
      <c r="G505" s="31">
        <v>0</v>
      </c>
      <c r="H505" s="31" t="s">
        <v>320</v>
      </c>
      <c r="I505" s="31" t="s">
        <v>2409</v>
      </c>
      <c r="J505" s="31"/>
      <c r="K505" s="31" t="s">
        <v>2410</v>
      </c>
      <c r="L505" s="31" t="s">
        <v>308</v>
      </c>
      <c r="N505" s="31" t="s">
        <v>1446</v>
      </c>
      <c r="O505" s="31" t="s">
        <v>1447</v>
      </c>
      <c r="P505" s="7">
        <v>5893000</v>
      </c>
      <c r="AB505" s="31" t="s">
        <v>1446</v>
      </c>
      <c r="AC505" s="31" t="s">
        <v>1447</v>
      </c>
      <c r="AD505" s="31" t="s">
        <v>1447</v>
      </c>
      <c r="AE505" s="31" t="s">
        <v>1447</v>
      </c>
      <c r="AF505" s="31" t="s">
        <v>1447</v>
      </c>
      <c r="AJ505" s="7">
        <v>5893000</v>
      </c>
      <c r="AK505" s="7">
        <v>5893000</v>
      </c>
      <c r="AL505" s="7">
        <v>5893000</v>
      </c>
      <c r="AM505" s="7">
        <v>5893000</v>
      </c>
      <c r="AN505" s="7">
        <v>5893000</v>
      </c>
      <c r="AO505" s="7">
        <f t="shared" si="16"/>
        <v>0</v>
      </c>
      <c r="BJ505" s="32">
        <f t="shared" si="15"/>
        <v>0</v>
      </c>
      <c r="BK505" s="32"/>
      <c r="BL505" s="31"/>
    </row>
    <row r="506" spans="1:64" x14ac:dyDescent="0.2">
      <c r="A506" s="31">
        <v>3170</v>
      </c>
      <c r="B506" s="31" t="s">
        <v>2411</v>
      </c>
      <c r="D506" s="31" t="s">
        <v>2412</v>
      </c>
      <c r="E506" s="31" t="s">
        <v>2006</v>
      </c>
      <c r="F506" s="31">
        <v>6868</v>
      </c>
      <c r="G506" s="31">
        <v>1</v>
      </c>
      <c r="H506" s="31" t="s">
        <v>305</v>
      </c>
      <c r="I506" s="31" t="s">
        <v>2409</v>
      </c>
      <c r="J506" s="31"/>
      <c r="K506" s="31" t="s">
        <v>2413</v>
      </c>
      <c r="L506" s="31" t="s">
        <v>308</v>
      </c>
      <c r="N506" s="31" t="s">
        <v>1446</v>
      </c>
      <c r="O506" s="31" t="s">
        <v>1447</v>
      </c>
      <c r="P506" s="7">
        <v>9129000</v>
      </c>
      <c r="AB506" s="31" t="s">
        <v>1446</v>
      </c>
      <c r="AC506" s="31" t="s">
        <v>1447</v>
      </c>
      <c r="AD506" s="31" t="s">
        <v>1447</v>
      </c>
      <c r="AE506" s="31" t="s">
        <v>1447</v>
      </c>
      <c r="AF506" s="31" t="s">
        <v>1447</v>
      </c>
      <c r="AJ506" s="7">
        <v>9129000</v>
      </c>
      <c r="AK506" s="7">
        <v>9129000</v>
      </c>
      <c r="AL506" s="7">
        <v>9129000</v>
      </c>
      <c r="AM506" s="7">
        <v>9129000</v>
      </c>
      <c r="AN506" s="7">
        <v>9129000</v>
      </c>
      <c r="AO506" s="7">
        <f t="shared" si="16"/>
        <v>0</v>
      </c>
      <c r="BJ506" s="32">
        <f t="shared" si="15"/>
        <v>0</v>
      </c>
      <c r="BK506" s="32"/>
      <c r="BL506" s="31"/>
    </row>
    <row r="507" spans="1:64" x14ac:dyDescent="0.2">
      <c r="A507" s="31">
        <v>5059</v>
      </c>
      <c r="B507" s="31" t="s">
        <v>2414</v>
      </c>
      <c r="D507" s="31" t="s">
        <v>2415</v>
      </c>
      <c r="E507" s="31" t="s">
        <v>2416</v>
      </c>
      <c r="F507" s="31">
        <v>6868</v>
      </c>
      <c r="G507" s="31">
        <v>2</v>
      </c>
      <c r="H507" s="31" t="s">
        <v>320</v>
      </c>
      <c r="I507" s="31" t="s">
        <v>2007</v>
      </c>
      <c r="J507" s="31"/>
      <c r="K507" s="31" t="s">
        <v>2417</v>
      </c>
      <c r="L507" s="31" t="s">
        <v>308</v>
      </c>
      <c r="N507" s="31" t="s">
        <v>1446</v>
      </c>
      <c r="O507" s="31" t="s">
        <v>1447</v>
      </c>
      <c r="P507" s="7">
        <v>625000</v>
      </c>
      <c r="AB507" s="31" t="s">
        <v>1446</v>
      </c>
      <c r="AC507" s="31" t="s">
        <v>1447</v>
      </c>
      <c r="AD507" s="31" t="s">
        <v>1447</v>
      </c>
      <c r="AE507" s="31" t="s">
        <v>1447</v>
      </c>
      <c r="AF507" s="31" t="s">
        <v>1447</v>
      </c>
      <c r="AJ507" s="7">
        <v>625000</v>
      </c>
      <c r="AK507" s="7">
        <v>625000</v>
      </c>
      <c r="AL507" s="7">
        <v>625000</v>
      </c>
      <c r="AM507" s="7">
        <v>625000</v>
      </c>
      <c r="AN507" s="7">
        <v>625000</v>
      </c>
      <c r="AO507" s="7">
        <f t="shared" si="16"/>
        <v>0</v>
      </c>
      <c r="BJ507" s="32">
        <f t="shared" si="15"/>
        <v>0</v>
      </c>
      <c r="BK507" s="32"/>
      <c r="BL507" s="31"/>
    </row>
    <row r="508" spans="1:64" x14ac:dyDescent="0.2">
      <c r="A508" s="31">
        <v>3124</v>
      </c>
      <c r="B508" s="31" t="s">
        <v>2418</v>
      </c>
      <c r="C508" s="31" t="s">
        <v>2419</v>
      </c>
      <c r="D508" s="31" t="s">
        <v>2420</v>
      </c>
      <c r="E508" s="31" t="s">
        <v>2006</v>
      </c>
      <c r="F508" s="31">
        <v>6868</v>
      </c>
      <c r="G508" s="31">
        <v>4</v>
      </c>
      <c r="H508" s="31" t="s">
        <v>305</v>
      </c>
      <c r="I508" s="31" t="s">
        <v>2421</v>
      </c>
      <c r="J508" s="31"/>
      <c r="K508" s="31" t="s">
        <v>2422</v>
      </c>
      <c r="L508" s="31" t="s">
        <v>308</v>
      </c>
      <c r="N508" s="31" t="s">
        <v>1446</v>
      </c>
      <c r="O508" s="31" t="s">
        <v>1447</v>
      </c>
      <c r="P508" s="7">
        <v>832000</v>
      </c>
      <c r="AB508" s="31" t="s">
        <v>1446</v>
      </c>
      <c r="AC508" s="31" t="s">
        <v>1447</v>
      </c>
      <c r="AD508" s="31" t="s">
        <v>1447</v>
      </c>
      <c r="AE508" s="31" t="s">
        <v>1447</v>
      </c>
      <c r="AF508" s="31" t="s">
        <v>1447</v>
      </c>
      <c r="AJ508" s="7">
        <v>832000</v>
      </c>
      <c r="AK508" s="7">
        <v>832000</v>
      </c>
      <c r="AL508" s="7">
        <v>832000</v>
      </c>
      <c r="AM508" s="7">
        <v>832000</v>
      </c>
      <c r="AN508" s="7">
        <v>832000</v>
      </c>
      <c r="AO508" s="7">
        <f t="shared" si="16"/>
        <v>0</v>
      </c>
      <c r="BJ508" s="32">
        <f t="shared" si="15"/>
        <v>0</v>
      </c>
      <c r="BK508" s="32"/>
      <c r="BL508" s="31"/>
    </row>
    <row r="509" spans="1:64" x14ac:dyDescent="0.2">
      <c r="A509" s="31">
        <v>3678</v>
      </c>
      <c r="B509" s="31" t="s">
        <v>2423</v>
      </c>
      <c r="C509" s="31" t="s">
        <v>2424</v>
      </c>
      <c r="D509" s="31" t="s">
        <v>2425</v>
      </c>
      <c r="E509" s="31" t="s">
        <v>2426</v>
      </c>
      <c r="F509" s="31">
        <v>6976</v>
      </c>
      <c r="G509" s="31">
        <v>0</v>
      </c>
      <c r="H509" s="31" t="s">
        <v>320</v>
      </c>
      <c r="I509" s="31" t="s">
        <v>2427</v>
      </c>
      <c r="J509" s="31"/>
      <c r="K509" s="31" t="s">
        <v>2428</v>
      </c>
      <c r="L509" s="31" t="s">
        <v>308</v>
      </c>
      <c r="N509" s="31" t="s">
        <v>1446</v>
      </c>
      <c r="O509" s="31" t="s">
        <v>1447</v>
      </c>
      <c r="P509" s="7">
        <v>1443000</v>
      </c>
      <c r="AB509" s="31" t="s">
        <v>1446</v>
      </c>
      <c r="AC509" s="31" t="s">
        <v>1447</v>
      </c>
      <c r="AD509" s="31" t="s">
        <v>1447</v>
      </c>
      <c r="AE509" s="31" t="s">
        <v>1447</v>
      </c>
      <c r="AF509" s="31" t="s">
        <v>1447</v>
      </c>
      <c r="AJ509" s="7">
        <v>1443000</v>
      </c>
      <c r="AK509" s="7">
        <v>1443000</v>
      </c>
      <c r="AL509" s="7">
        <v>1443000</v>
      </c>
      <c r="AM509" s="7">
        <v>1443000</v>
      </c>
      <c r="AN509" s="7">
        <v>1443000</v>
      </c>
      <c r="AO509" s="7">
        <f t="shared" si="16"/>
        <v>0</v>
      </c>
      <c r="BJ509" s="32">
        <f t="shared" si="15"/>
        <v>0</v>
      </c>
      <c r="BK509" s="32"/>
      <c r="BL509" s="31"/>
    </row>
    <row r="510" spans="1:64" x14ac:dyDescent="0.2">
      <c r="A510" s="31">
        <v>3114</v>
      </c>
      <c r="B510" s="31" t="s">
        <v>2429</v>
      </c>
      <c r="C510" s="31" t="s">
        <v>2430</v>
      </c>
      <c r="D510" s="31" t="s">
        <v>2431</v>
      </c>
      <c r="E510" s="31" t="s">
        <v>1042</v>
      </c>
      <c r="F510" s="31">
        <v>7030</v>
      </c>
      <c r="G510" s="31">
        <v>0</v>
      </c>
      <c r="H510" s="31" t="s">
        <v>320</v>
      </c>
      <c r="I510" s="31" t="s">
        <v>1676</v>
      </c>
      <c r="J510" s="31"/>
      <c r="K510" s="31" t="s">
        <v>2432</v>
      </c>
      <c r="L510" s="31" t="s">
        <v>308</v>
      </c>
      <c r="N510" s="31" t="s">
        <v>1446</v>
      </c>
      <c r="O510" s="31" t="s">
        <v>1447</v>
      </c>
      <c r="P510" s="7">
        <v>4202000</v>
      </c>
      <c r="AB510" s="31" t="s">
        <v>1446</v>
      </c>
      <c r="AC510" s="31" t="s">
        <v>1447</v>
      </c>
      <c r="AD510" s="31" t="s">
        <v>1447</v>
      </c>
      <c r="AE510" s="31" t="s">
        <v>1447</v>
      </c>
      <c r="AF510" s="31" t="s">
        <v>1447</v>
      </c>
      <c r="AJ510" s="7">
        <v>4202000</v>
      </c>
      <c r="AK510" s="7">
        <v>4202000</v>
      </c>
      <c r="AL510" s="7">
        <v>4202000</v>
      </c>
      <c r="AM510" s="7">
        <v>4202000</v>
      </c>
      <c r="AN510" s="7">
        <v>4202000</v>
      </c>
      <c r="AO510" s="7">
        <f t="shared" si="16"/>
        <v>0</v>
      </c>
      <c r="BJ510" s="32">
        <f t="shared" si="15"/>
        <v>0</v>
      </c>
      <c r="BK510" s="32"/>
      <c r="BL510" s="31"/>
    </row>
    <row r="511" spans="1:64" x14ac:dyDescent="0.2">
      <c r="A511" s="31">
        <v>3329</v>
      </c>
      <c r="B511" s="31" t="s">
        <v>2433</v>
      </c>
      <c r="C511" s="31" t="s">
        <v>2434</v>
      </c>
      <c r="D511" s="31" t="s">
        <v>2435</v>
      </c>
      <c r="E511" s="31" t="s">
        <v>1042</v>
      </c>
      <c r="F511" s="31">
        <v>7043</v>
      </c>
      <c r="G511" s="31">
        <v>0</v>
      </c>
      <c r="H511" s="31" t="s">
        <v>320</v>
      </c>
      <c r="I511" s="31" t="s">
        <v>1676</v>
      </c>
      <c r="J511" s="31"/>
      <c r="K511" s="31" t="s">
        <v>2436</v>
      </c>
      <c r="L511" s="31" t="s">
        <v>308</v>
      </c>
      <c r="N511" s="31" t="s">
        <v>1446</v>
      </c>
      <c r="O511" s="31" t="s">
        <v>1447</v>
      </c>
      <c r="P511" s="7">
        <v>1633000</v>
      </c>
      <c r="AB511" s="31" t="s">
        <v>1446</v>
      </c>
      <c r="AC511" s="31" t="s">
        <v>1447</v>
      </c>
      <c r="AD511" s="31" t="s">
        <v>1447</v>
      </c>
      <c r="AE511" s="31" t="s">
        <v>1447</v>
      </c>
      <c r="AF511" s="31" t="s">
        <v>1447</v>
      </c>
      <c r="AJ511" s="7">
        <v>1633000</v>
      </c>
      <c r="AK511" s="7">
        <v>1633000</v>
      </c>
      <c r="AL511" s="7">
        <v>1633000</v>
      </c>
      <c r="AM511" s="7">
        <v>1633000</v>
      </c>
      <c r="AN511" s="7">
        <v>1633000</v>
      </c>
      <c r="AO511" s="7">
        <f t="shared" si="16"/>
        <v>0</v>
      </c>
      <c r="BJ511" s="32">
        <f t="shared" si="15"/>
        <v>0</v>
      </c>
      <c r="BK511" s="32"/>
      <c r="BL511" s="31"/>
    </row>
    <row r="512" spans="1:64" x14ac:dyDescent="0.2">
      <c r="A512" s="31">
        <v>4126</v>
      </c>
      <c r="B512" s="31" t="s">
        <v>2437</v>
      </c>
      <c r="C512" s="31" t="s">
        <v>2438</v>
      </c>
      <c r="D512" s="31" t="s">
        <v>2439</v>
      </c>
      <c r="E512" s="31" t="s">
        <v>1042</v>
      </c>
      <c r="F512" s="31">
        <v>7086</v>
      </c>
      <c r="G512" s="31">
        <v>0</v>
      </c>
      <c r="H512" s="31" t="s">
        <v>320</v>
      </c>
      <c r="I512" s="31" t="s">
        <v>1676</v>
      </c>
      <c r="J512" s="31"/>
      <c r="K512" s="31" t="s">
        <v>2440</v>
      </c>
      <c r="L512" s="31" t="s">
        <v>308</v>
      </c>
      <c r="N512" s="31" t="s">
        <v>1446</v>
      </c>
      <c r="O512" s="31" t="s">
        <v>1447</v>
      </c>
      <c r="P512" s="7">
        <v>2608000</v>
      </c>
      <c r="AB512" s="31" t="s">
        <v>1446</v>
      </c>
      <c r="AC512" s="31" t="s">
        <v>1447</v>
      </c>
      <c r="AD512" s="31" t="s">
        <v>1447</v>
      </c>
      <c r="AE512" s="31" t="s">
        <v>1447</v>
      </c>
      <c r="AF512" s="31" t="s">
        <v>1447</v>
      </c>
      <c r="AJ512" s="7">
        <v>2608000</v>
      </c>
      <c r="AK512" s="7">
        <v>2608000</v>
      </c>
      <c r="AL512" s="7">
        <v>2608000</v>
      </c>
      <c r="AM512" s="7">
        <v>2608000</v>
      </c>
      <c r="AN512" s="7">
        <v>2608000</v>
      </c>
      <c r="AO512" s="7">
        <f t="shared" si="16"/>
        <v>0</v>
      </c>
      <c r="BJ512" s="32">
        <f t="shared" si="15"/>
        <v>0</v>
      </c>
      <c r="BK512" s="32"/>
      <c r="BL512" s="31"/>
    </row>
    <row r="513" spans="1:64" x14ac:dyDescent="0.2">
      <c r="A513" s="31">
        <v>1193</v>
      </c>
      <c r="B513" s="31" t="s">
        <v>2441</v>
      </c>
      <c r="C513" s="31" t="s">
        <v>2442</v>
      </c>
      <c r="D513" s="31" t="s">
        <v>2443</v>
      </c>
      <c r="E513" s="31" t="s">
        <v>2444</v>
      </c>
      <c r="F513" s="31">
        <v>7102</v>
      </c>
      <c r="G513" s="31">
        <v>0</v>
      </c>
      <c r="H513" s="31" t="s">
        <v>320</v>
      </c>
      <c r="I513" s="31" t="s">
        <v>2445</v>
      </c>
      <c r="J513" s="31"/>
      <c r="K513" s="31" t="s">
        <v>2446</v>
      </c>
      <c r="L513" s="31" t="s">
        <v>308</v>
      </c>
      <c r="N513" s="31" t="s">
        <v>1446</v>
      </c>
      <c r="O513" s="31" t="s">
        <v>1447</v>
      </c>
      <c r="P513" s="7">
        <v>4797000</v>
      </c>
      <c r="AB513" s="31" t="s">
        <v>1446</v>
      </c>
      <c r="AC513" s="31" t="s">
        <v>1447</v>
      </c>
      <c r="AD513" s="31" t="s">
        <v>1447</v>
      </c>
      <c r="AE513" s="31" t="s">
        <v>1447</v>
      </c>
      <c r="AF513" s="31" t="s">
        <v>1447</v>
      </c>
      <c r="AJ513" s="7">
        <v>4797000</v>
      </c>
      <c r="AK513" s="7">
        <v>4797000</v>
      </c>
      <c r="AL513" s="7">
        <v>4797000</v>
      </c>
      <c r="AM513" s="7">
        <v>4797000</v>
      </c>
      <c r="AN513" s="7">
        <v>4797000</v>
      </c>
      <c r="AO513" s="7">
        <f t="shared" si="16"/>
        <v>0</v>
      </c>
      <c r="BJ513" s="32">
        <f t="shared" si="15"/>
        <v>0</v>
      </c>
      <c r="BK513" s="32"/>
      <c r="BL513" s="31"/>
    </row>
    <row r="514" spans="1:64" x14ac:dyDescent="0.2">
      <c r="A514" s="31">
        <v>2852</v>
      </c>
      <c r="B514" s="31" t="s">
        <v>2447</v>
      </c>
      <c r="C514" s="31" t="s">
        <v>2448</v>
      </c>
      <c r="D514" s="31" t="s">
        <v>2449</v>
      </c>
      <c r="E514" s="31" t="s">
        <v>2444</v>
      </c>
      <c r="F514" s="31">
        <v>7102</v>
      </c>
      <c r="G514" s="31">
        <v>6</v>
      </c>
      <c r="H514" s="31" t="s">
        <v>305</v>
      </c>
      <c r="I514" s="31" t="s">
        <v>2450</v>
      </c>
      <c r="J514" s="31"/>
      <c r="K514" s="31" t="s">
        <v>2451</v>
      </c>
      <c r="L514" s="31" t="s">
        <v>308</v>
      </c>
      <c r="N514" s="31" t="s">
        <v>1446</v>
      </c>
      <c r="O514" s="31" t="s">
        <v>1447</v>
      </c>
      <c r="P514" s="7">
        <v>3927000</v>
      </c>
      <c r="AB514" s="31" t="s">
        <v>1446</v>
      </c>
      <c r="AC514" s="31" t="s">
        <v>1447</v>
      </c>
      <c r="AD514" s="31" t="s">
        <v>1447</v>
      </c>
      <c r="AE514" s="31" t="s">
        <v>1447</v>
      </c>
      <c r="AF514" s="31" t="s">
        <v>1447</v>
      </c>
      <c r="AJ514" s="7">
        <v>3927000</v>
      </c>
      <c r="AK514" s="7">
        <v>3927000</v>
      </c>
      <c r="AL514" s="7">
        <v>3927000</v>
      </c>
      <c r="AM514" s="7">
        <v>3927000</v>
      </c>
      <c r="AN514" s="7">
        <v>3927000</v>
      </c>
      <c r="AO514" s="7">
        <f t="shared" si="16"/>
        <v>0</v>
      </c>
      <c r="BJ514" s="32">
        <f t="shared" si="15"/>
        <v>0</v>
      </c>
      <c r="BK514" s="32"/>
      <c r="BL514" s="31"/>
    </row>
    <row r="515" spans="1:64" x14ac:dyDescent="0.2">
      <c r="A515" s="31">
        <v>1194</v>
      </c>
      <c r="B515" s="31" t="s">
        <v>2452</v>
      </c>
      <c r="C515" s="31" t="s">
        <v>2453</v>
      </c>
      <c r="D515" s="31" t="s">
        <v>2454</v>
      </c>
      <c r="E515" s="31" t="s">
        <v>2444</v>
      </c>
      <c r="F515" s="31">
        <v>7102</v>
      </c>
      <c r="G515" s="31">
        <v>8</v>
      </c>
      <c r="H515" s="31" t="s">
        <v>305</v>
      </c>
      <c r="I515" s="31" t="s">
        <v>2455</v>
      </c>
      <c r="J515" s="31"/>
      <c r="K515" s="31" t="s">
        <v>2456</v>
      </c>
      <c r="L515" s="31" t="s">
        <v>308</v>
      </c>
      <c r="N515" s="31" t="s">
        <v>1446</v>
      </c>
      <c r="O515" s="31" t="s">
        <v>1447</v>
      </c>
      <c r="P515" s="7">
        <v>3301000</v>
      </c>
      <c r="AB515" s="31" t="s">
        <v>1446</v>
      </c>
      <c r="AC515" s="31" t="s">
        <v>1447</v>
      </c>
      <c r="AD515" s="31" t="s">
        <v>1447</v>
      </c>
      <c r="AE515" s="31" t="s">
        <v>1447</v>
      </c>
      <c r="AF515" s="31" t="s">
        <v>1447</v>
      </c>
      <c r="AJ515" s="7">
        <v>3301000</v>
      </c>
      <c r="AK515" s="7">
        <v>3301000</v>
      </c>
      <c r="AL515" s="7">
        <v>3301000</v>
      </c>
      <c r="AM515" s="7">
        <v>3301000</v>
      </c>
      <c r="AN515" s="7">
        <v>3301000</v>
      </c>
      <c r="AO515" s="7">
        <f t="shared" si="16"/>
        <v>0</v>
      </c>
      <c r="BJ515" s="32">
        <f t="shared" ref="BJ515:BJ578" si="17">AK515-AN515</f>
        <v>0</v>
      </c>
      <c r="BK515" s="32"/>
      <c r="BL515" s="31"/>
    </row>
    <row r="516" spans="1:64" x14ac:dyDescent="0.2">
      <c r="A516" s="31">
        <v>1195</v>
      </c>
      <c r="B516" s="31" t="s">
        <v>2457</v>
      </c>
      <c r="C516" s="31" t="s">
        <v>2458</v>
      </c>
      <c r="D516" s="31" t="s">
        <v>2459</v>
      </c>
      <c r="E516" s="31" t="s">
        <v>2444</v>
      </c>
      <c r="F516" s="31">
        <v>7102</v>
      </c>
      <c r="G516" s="31">
        <v>9</v>
      </c>
      <c r="H516" s="31" t="s">
        <v>305</v>
      </c>
      <c r="I516" s="31" t="s">
        <v>2460</v>
      </c>
      <c r="J516" s="31"/>
      <c r="K516" s="31" t="s">
        <v>2461</v>
      </c>
      <c r="L516" s="31" t="s">
        <v>308</v>
      </c>
      <c r="N516" s="31" t="s">
        <v>1446</v>
      </c>
      <c r="O516" s="31" t="s">
        <v>1447</v>
      </c>
      <c r="P516" s="7">
        <v>2568000</v>
      </c>
      <c r="AB516" s="31" t="s">
        <v>1446</v>
      </c>
      <c r="AC516" s="31" t="s">
        <v>1447</v>
      </c>
      <c r="AD516" s="31" t="s">
        <v>1447</v>
      </c>
      <c r="AE516" s="31" t="s">
        <v>1447</v>
      </c>
      <c r="AF516" s="31" t="s">
        <v>1447</v>
      </c>
      <c r="AJ516" s="7">
        <v>2568000</v>
      </c>
      <c r="AK516" s="7">
        <v>2568000</v>
      </c>
      <c r="AL516" s="7">
        <v>2568000</v>
      </c>
      <c r="AM516" s="7">
        <v>2568000</v>
      </c>
      <c r="AN516" s="7">
        <v>2568000</v>
      </c>
      <c r="AO516" s="7">
        <f t="shared" si="16"/>
        <v>0</v>
      </c>
      <c r="BJ516" s="32">
        <f t="shared" si="17"/>
        <v>0</v>
      </c>
      <c r="BK516" s="32"/>
      <c r="BL516" s="31"/>
    </row>
    <row r="517" spans="1:64" x14ac:dyDescent="0.2">
      <c r="A517" s="31">
        <v>3165</v>
      </c>
      <c r="B517" s="31" t="s">
        <v>2462</v>
      </c>
      <c r="C517" s="31" t="s">
        <v>2463</v>
      </c>
      <c r="D517" s="31" t="s">
        <v>2464</v>
      </c>
      <c r="E517" s="31" t="s">
        <v>1842</v>
      </c>
      <c r="F517" s="31">
        <v>7136</v>
      </c>
      <c r="G517" s="31">
        <v>0</v>
      </c>
      <c r="H517" s="31" t="s">
        <v>320</v>
      </c>
      <c r="I517" s="31" t="s">
        <v>1676</v>
      </c>
      <c r="J517" s="31"/>
      <c r="K517" s="31" t="s">
        <v>2465</v>
      </c>
      <c r="L517" s="31" t="s">
        <v>308</v>
      </c>
      <c r="N517" s="31" t="s">
        <v>1446</v>
      </c>
      <c r="O517" s="31" t="s">
        <v>1447</v>
      </c>
      <c r="P517" s="7">
        <v>2236000</v>
      </c>
      <c r="AB517" s="31" t="s">
        <v>1446</v>
      </c>
      <c r="AC517" s="31" t="s">
        <v>1447</v>
      </c>
      <c r="AD517" s="31" t="s">
        <v>1447</v>
      </c>
      <c r="AE517" s="31" t="s">
        <v>1447</v>
      </c>
      <c r="AF517" s="31" t="s">
        <v>1447</v>
      </c>
      <c r="AJ517" s="7">
        <v>2236000</v>
      </c>
      <c r="AK517" s="7">
        <v>2236000</v>
      </c>
      <c r="AL517" s="7">
        <v>2236000</v>
      </c>
      <c r="AM517" s="7">
        <v>2236000</v>
      </c>
      <c r="AN517" s="7">
        <v>2236000</v>
      </c>
      <c r="AO517" s="7">
        <f t="shared" si="16"/>
        <v>0</v>
      </c>
      <c r="BJ517" s="32">
        <f t="shared" si="17"/>
        <v>0</v>
      </c>
      <c r="BK517" s="32"/>
      <c r="BL517" s="31"/>
    </row>
    <row r="518" spans="1:64" x14ac:dyDescent="0.2">
      <c r="A518" s="31">
        <v>3166</v>
      </c>
      <c r="B518" s="31" t="s">
        <v>2466</v>
      </c>
      <c r="C518" s="31" t="s">
        <v>2467</v>
      </c>
      <c r="D518" s="31" t="s">
        <v>2468</v>
      </c>
      <c r="E518" s="31" t="s">
        <v>1842</v>
      </c>
      <c r="F518" s="31">
        <v>7137</v>
      </c>
      <c r="G518" s="31">
        <v>0</v>
      </c>
      <c r="H518" s="31" t="s">
        <v>320</v>
      </c>
      <c r="I518" s="31" t="s">
        <v>1676</v>
      </c>
      <c r="J518" s="31"/>
      <c r="K518" s="31" t="s">
        <v>2469</v>
      </c>
      <c r="L518" s="31" t="s">
        <v>308</v>
      </c>
      <c r="N518" s="31" t="s">
        <v>1446</v>
      </c>
      <c r="O518" s="31" t="s">
        <v>1447</v>
      </c>
      <c r="P518" s="7">
        <v>3776000</v>
      </c>
      <c r="AB518" s="31" t="s">
        <v>1446</v>
      </c>
      <c r="AC518" s="31" t="s">
        <v>1447</v>
      </c>
      <c r="AD518" s="31" t="s">
        <v>1447</v>
      </c>
      <c r="AE518" s="31" t="s">
        <v>1447</v>
      </c>
      <c r="AF518" s="31" t="s">
        <v>1447</v>
      </c>
      <c r="AJ518" s="7">
        <v>3776000</v>
      </c>
      <c r="AK518" s="7">
        <v>3776000</v>
      </c>
      <c r="AL518" s="7">
        <v>3776000</v>
      </c>
      <c r="AM518" s="7">
        <v>3776000</v>
      </c>
      <c r="AN518" s="7">
        <v>3776000</v>
      </c>
      <c r="AO518" s="7">
        <f t="shared" si="16"/>
        <v>0</v>
      </c>
      <c r="BJ518" s="32">
        <f t="shared" si="17"/>
        <v>0</v>
      </c>
      <c r="BK518" s="32"/>
      <c r="BL518" s="31"/>
    </row>
    <row r="519" spans="1:64" x14ac:dyDescent="0.2">
      <c r="A519" s="31">
        <v>3691</v>
      </c>
      <c r="B519" s="31" t="s">
        <v>1162</v>
      </c>
      <c r="C519" s="31" t="s">
        <v>1163</v>
      </c>
      <c r="D519" s="31" t="s">
        <v>2470</v>
      </c>
      <c r="E519" s="31" t="s">
        <v>2471</v>
      </c>
      <c r="F519" s="31">
        <v>7140</v>
      </c>
      <c r="G519" s="31">
        <v>0</v>
      </c>
      <c r="H519" s="31" t="s">
        <v>320</v>
      </c>
      <c r="I519" s="31" t="s">
        <v>2472</v>
      </c>
      <c r="J519" s="31"/>
      <c r="K519" s="31" t="s">
        <v>2473</v>
      </c>
      <c r="L519" s="31" t="s">
        <v>308</v>
      </c>
      <c r="N519" s="31" t="s">
        <v>1446</v>
      </c>
      <c r="O519" s="31" t="s">
        <v>1447</v>
      </c>
      <c r="P519" s="7">
        <v>4283000</v>
      </c>
      <c r="AB519" s="31" t="s">
        <v>1446</v>
      </c>
      <c r="AC519" s="31" t="s">
        <v>1447</v>
      </c>
      <c r="AD519" s="31" t="s">
        <v>1447</v>
      </c>
      <c r="AE519" s="31" t="s">
        <v>1447</v>
      </c>
      <c r="AF519" s="31" t="s">
        <v>1447</v>
      </c>
      <c r="AJ519" s="7">
        <v>4283000</v>
      </c>
      <c r="AK519" s="7">
        <v>4283000</v>
      </c>
      <c r="AL519" s="7">
        <v>4283000</v>
      </c>
      <c r="AM519" s="7">
        <v>4283000</v>
      </c>
      <c r="AN519" s="7">
        <v>4283000</v>
      </c>
      <c r="AO519" s="7">
        <f t="shared" si="16"/>
        <v>0</v>
      </c>
      <c r="BJ519" s="32">
        <f t="shared" si="17"/>
        <v>0</v>
      </c>
      <c r="BK519" s="32"/>
      <c r="BL519" s="31"/>
    </row>
    <row r="520" spans="1:64" x14ac:dyDescent="0.2">
      <c r="A520" s="31">
        <v>5069</v>
      </c>
      <c r="B520" s="31" t="s">
        <v>2474</v>
      </c>
      <c r="C520" s="31" t="s">
        <v>2475</v>
      </c>
      <c r="D520" s="31" t="s">
        <v>2476</v>
      </c>
      <c r="E520" s="31" t="s">
        <v>2477</v>
      </c>
      <c r="F520" s="31">
        <v>7175</v>
      </c>
      <c r="G520" s="31">
        <v>3</v>
      </c>
      <c r="H520" s="31" t="s">
        <v>305</v>
      </c>
      <c r="I520" s="31" t="s">
        <v>2478</v>
      </c>
      <c r="J520" s="31"/>
      <c r="K520" s="31" t="s">
        <v>2479</v>
      </c>
      <c r="L520" s="31" t="s">
        <v>308</v>
      </c>
      <c r="N520" s="31" t="s">
        <v>1446</v>
      </c>
      <c r="O520" s="31" t="s">
        <v>1447</v>
      </c>
      <c r="P520" s="7">
        <v>35000</v>
      </c>
      <c r="AB520" s="31" t="s">
        <v>1446</v>
      </c>
      <c r="AC520" s="31" t="s">
        <v>1447</v>
      </c>
      <c r="AD520" s="31" t="s">
        <v>1447</v>
      </c>
      <c r="AE520" s="31" t="s">
        <v>1447</v>
      </c>
      <c r="AF520" s="31" t="s">
        <v>1447</v>
      </c>
      <c r="AJ520" s="7">
        <v>35000</v>
      </c>
      <c r="AK520" s="7">
        <v>35000</v>
      </c>
      <c r="AL520" s="7">
        <v>35000</v>
      </c>
      <c r="AM520" s="7">
        <v>35000</v>
      </c>
      <c r="AN520" s="7">
        <v>35000</v>
      </c>
      <c r="AO520" s="7">
        <f t="shared" si="16"/>
        <v>0</v>
      </c>
      <c r="BJ520" s="32">
        <f t="shared" si="17"/>
        <v>0</v>
      </c>
      <c r="BK520" s="32"/>
      <c r="BL520" s="31"/>
    </row>
    <row r="521" spans="1:64" x14ac:dyDescent="0.2">
      <c r="A521" s="31">
        <v>5070</v>
      </c>
      <c r="B521" s="31" t="s">
        <v>2480</v>
      </c>
      <c r="C521" s="31" t="s">
        <v>2481</v>
      </c>
      <c r="D521" s="31" t="s">
        <v>2482</v>
      </c>
      <c r="E521" s="31" t="s">
        <v>2477</v>
      </c>
      <c r="F521" s="31">
        <v>7175</v>
      </c>
      <c r="G521" s="31">
        <v>4</v>
      </c>
      <c r="H521" s="31" t="s">
        <v>305</v>
      </c>
      <c r="I521" s="31" t="s">
        <v>2478</v>
      </c>
      <c r="J521" s="31"/>
      <c r="K521" s="31" t="s">
        <v>2483</v>
      </c>
      <c r="L521" s="31" t="s">
        <v>308</v>
      </c>
      <c r="N521" s="31" t="s">
        <v>1446</v>
      </c>
      <c r="O521" s="31" t="s">
        <v>1447</v>
      </c>
      <c r="P521" s="7">
        <v>39000</v>
      </c>
      <c r="AB521" s="31" t="s">
        <v>1446</v>
      </c>
      <c r="AC521" s="31" t="s">
        <v>1447</v>
      </c>
      <c r="AD521" s="31" t="s">
        <v>1447</v>
      </c>
      <c r="AE521" s="31" t="s">
        <v>1447</v>
      </c>
      <c r="AF521" s="31" t="s">
        <v>1447</v>
      </c>
      <c r="AJ521" s="7">
        <v>39000</v>
      </c>
      <c r="AK521" s="7">
        <v>39000</v>
      </c>
      <c r="AL521" s="7">
        <v>39000</v>
      </c>
      <c r="AM521" s="7">
        <v>39000</v>
      </c>
      <c r="AN521" s="7">
        <v>39000</v>
      </c>
      <c r="AO521" s="7">
        <f t="shared" si="16"/>
        <v>0</v>
      </c>
      <c r="BJ521" s="32">
        <f t="shared" si="17"/>
        <v>0</v>
      </c>
      <c r="BK521" s="32"/>
      <c r="BL521" s="31"/>
    </row>
    <row r="522" spans="1:64" x14ac:dyDescent="0.2">
      <c r="A522" s="31">
        <v>1057</v>
      </c>
      <c r="B522" s="31" t="s">
        <v>2484</v>
      </c>
      <c r="C522" s="31" t="s">
        <v>2485</v>
      </c>
      <c r="D522" s="31" t="s">
        <v>2486</v>
      </c>
      <c r="E522" s="31" t="s">
        <v>2487</v>
      </c>
      <c r="F522" s="31">
        <v>7176</v>
      </c>
      <c r="G522" s="31">
        <v>0</v>
      </c>
      <c r="H522" s="31" t="s">
        <v>320</v>
      </c>
      <c r="I522" s="31" t="s">
        <v>2488</v>
      </c>
      <c r="J522" s="31"/>
      <c r="K522" s="31" t="s">
        <v>2489</v>
      </c>
      <c r="L522" s="31" t="s">
        <v>308</v>
      </c>
      <c r="N522" s="31" t="s">
        <v>1446</v>
      </c>
      <c r="O522" s="31" t="s">
        <v>1447</v>
      </c>
      <c r="P522" s="7">
        <v>61000</v>
      </c>
      <c r="AB522" s="31" t="s">
        <v>1446</v>
      </c>
      <c r="AC522" s="31" t="s">
        <v>1447</v>
      </c>
      <c r="AD522" s="31" t="s">
        <v>1447</v>
      </c>
      <c r="AE522" s="31" t="s">
        <v>1447</v>
      </c>
      <c r="AF522" s="31" t="s">
        <v>1447</v>
      </c>
      <c r="AJ522" s="7">
        <v>61000</v>
      </c>
      <c r="AK522" s="7">
        <v>61000</v>
      </c>
      <c r="AL522" s="7">
        <v>61000</v>
      </c>
      <c r="AM522" s="7">
        <v>61000</v>
      </c>
      <c r="AN522" s="7">
        <v>61000</v>
      </c>
      <c r="AO522" s="7">
        <f t="shared" si="16"/>
        <v>0</v>
      </c>
      <c r="BJ522" s="32">
        <f t="shared" si="17"/>
        <v>0</v>
      </c>
      <c r="BK522" s="32"/>
      <c r="BL522" s="31"/>
    </row>
    <row r="523" spans="1:64" x14ac:dyDescent="0.2">
      <c r="A523" s="31">
        <v>2644</v>
      </c>
      <c r="B523" s="31" t="s">
        <v>2490</v>
      </c>
      <c r="C523" s="31" t="s">
        <v>2491</v>
      </c>
      <c r="D523" s="31" t="s">
        <v>2492</v>
      </c>
      <c r="E523" s="31" t="s">
        <v>2493</v>
      </c>
      <c r="F523" s="31">
        <v>7177</v>
      </c>
      <c r="G523" s="31">
        <v>0</v>
      </c>
      <c r="H523" s="31" t="s">
        <v>320</v>
      </c>
      <c r="I523" s="31" t="s">
        <v>2488</v>
      </c>
      <c r="J523" s="31"/>
      <c r="K523" s="31" t="s">
        <v>2494</v>
      </c>
      <c r="L523" s="31" t="s">
        <v>308</v>
      </c>
      <c r="N523" s="31" t="s">
        <v>1446</v>
      </c>
      <c r="O523" s="31" t="s">
        <v>1447</v>
      </c>
      <c r="P523" s="7">
        <v>61000</v>
      </c>
      <c r="AB523" s="31" t="s">
        <v>1446</v>
      </c>
      <c r="AC523" s="31" t="s">
        <v>1447</v>
      </c>
      <c r="AD523" s="31" t="s">
        <v>1447</v>
      </c>
      <c r="AE523" s="31" t="s">
        <v>1447</v>
      </c>
      <c r="AF523" s="31" t="s">
        <v>1447</v>
      </c>
      <c r="AJ523" s="7">
        <v>61000</v>
      </c>
      <c r="AK523" s="7">
        <v>61000</v>
      </c>
      <c r="AL523" s="7">
        <v>61000</v>
      </c>
      <c r="AM523" s="7">
        <v>61000</v>
      </c>
      <c r="AN523" s="7">
        <v>61000</v>
      </c>
      <c r="AO523" s="7">
        <f t="shared" si="16"/>
        <v>0</v>
      </c>
      <c r="BJ523" s="32">
        <f t="shared" si="17"/>
        <v>0</v>
      </c>
      <c r="BK523" s="32"/>
      <c r="BL523" s="31"/>
    </row>
    <row r="524" spans="1:64" x14ac:dyDescent="0.2">
      <c r="A524" s="31">
        <v>1754</v>
      </c>
      <c r="B524" s="31" t="s">
        <v>2495</v>
      </c>
      <c r="C524" s="31" t="s">
        <v>2496</v>
      </c>
      <c r="D524" s="31" t="s">
        <v>2497</v>
      </c>
      <c r="E524" s="31" t="s">
        <v>2498</v>
      </c>
      <c r="F524" s="31">
        <v>7178</v>
      </c>
      <c r="G524" s="31">
        <v>0</v>
      </c>
      <c r="H524" s="31" t="s">
        <v>320</v>
      </c>
      <c r="I524" s="31" t="s">
        <v>2488</v>
      </c>
      <c r="J524" s="31"/>
      <c r="K524" s="31" t="s">
        <v>2499</v>
      </c>
      <c r="L524" s="31" t="s">
        <v>308</v>
      </c>
      <c r="N524" s="31" t="s">
        <v>1446</v>
      </c>
      <c r="O524" s="31" t="s">
        <v>1447</v>
      </c>
      <c r="P524" s="7">
        <v>168000</v>
      </c>
      <c r="AB524" s="31" t="s">
        <v>1446</v>
      </c>
      <c r="AC524" s="31" t="s">
        <v>1447</v>
      </c>
      <c r="AD524" s="31" t="s">
        <v>1447</v>
      </c>
      <c r="AE524" s="31" t="s">
        <v>1447</v>
      </c>
      <c r="AF524" s="31" t="s">
        <v>1447</v>
      </c>
      <c r="AJ524" s="7">
        <v>168000</v>
      </c>
      <c r="AK524" s="7">
        <v>168000</v>
      </c>
      <c r="AL524" s="7">
        <v>168000</v>
      </c>
      <c r="AM524" s="7">
        <v>168000</v>
      </c>
      <c r="AN524" s="7">
        <v>168000</v>
      </c>
      <c r="AO524" s="7">
        <f t="shared" si="16"/>
        <v>0</v>
      </c>
      <c r="BJ524" s="32">
        <f t="shared" si="17"/>
        <v>0</v>
      </c>
      <c r="BK524" s="32"/>
      <c r="BL524" s="31"/>
    </row>
    <row r="525" spans="1:64" x14ac:dyDescent="0.2">
      <c r="A525" s="31">
        <v>3120</v>
      </c>
      <c r="B525" s="31" t="s">
        <v>2500</v>
      </c>
      <c r="C525" s="31" t="s">
        <v>2501</v>
      </c>
      <c r="D525" s="31" t="s">
        <v>2502</v>
      </c>
      <c r="E525" s="31" t="s">
        <v>1042</v>
      </c>
      <c r="F525" s="31">
        <v>7194</v>
      </c>
      <c r="G525" s="31">
        <v>0</v>
      </c>
      <c r="H525" s="31" t="s">
        <v>320</v>
      </c>
      <c r="I525" s="31" t="s">
        <v>2503</v>
      </c>
      <c r="J525" s="31"/>
      <c r="K525" s="31" t="s">
        <v>2504</v>
      </c>
      <c r="L525" s="31" t="s">
        <v>308</v>
      </c>
      <c r="N525" s="31" t="s">
        <v>1446</v>
      </c>
      <c r="O525" s="31" t="s">
        <v>1447</v>
      </c>
      <c r="P525" s="7">
        <v>1518000</v>
      </c>
      <c r="AB525" s="31" t="s">
        <v>1446</v>
      </c>
      <c r="AC525" s="31" t="s">
        <v>1447</v>
      </c>
      <c r="AD525" s="31" t="s">
        <v>1447</v>
      </c>
      <c r="AE525" s="31" t="s">
        <v>1447</v>
      </c>
      <c r="AF525" s="31" t="s">
        <v>1447</v>
      </c>
      <c r="AJ525" s="7">
        <v>1518000</v>
      </c>
      <c r="AK525" s="7">
        <v>1518000</v>
      </c>
      <c r="AL525" s="7">
        <v>1518000</v>
      </c>
      <c r="AM525" s="7">
        <v>1518000</v>
      </c>
      <c r="AN525" s="7">
        <v>1518000</v>
      </c>
      <c r="AO525" s="7">
        <f t="shared" si="16"/>
        <v>0</v>
      </c>
      <c r="BJ525" s="32">
        <f t="shared" si="17"/>
        <v>0</v>
      </c>
      <c r="BK525" s="32"/>
      <c r="BL525" s="31"/>
    </row>
    <row r="526" spans="1:64" x14ac:dyDescent="0.2">
      <c r="A526" s="31">
        <v>4108</v>
      </c>
      <c r="B526" s="31" t="s">
        <v>2505</v>
      </c>
      <c r="C526" s="31" t="s">
        <v>2506</v>
      </c>
      <c r="D526" s="31" t="s">
        <v>2507</v>
      </c>
      <c r="E526" s="31" t="s">
        <v>1042</v>
      </c>
      <c r="F526" s="31">
        <v>7194</v>
      </c>
      <c r="G526" s="31">
        <v>1</v>
      </c>
      <c r="H526" s="31" t="s">
        <v>305</v>
      </c>
      <c r="I526" s="31" t="s">
        <v>1805</v>
      </c>
      <c r="J526" s="31"/>
      <c r="K526" s="31" t="s">
        <v>2508</v>
      </c>
      <c r="L526" s="31" t="s">
        <v>308</v>
      </c>
      <c r="N526" s="31" t="s">
        <v>1446</v>
      </c>
      <c r="O526" s="31" t="s">
        <v>1447</v>
      </c>
      <c r="P526" s="7">
        <v>311000</v>
      </c>
      <c r="AB526" s="31" t="s">
        <v>1446</v>
      </c>
      <c r="AC526" s="31" t="s">
        <v>1447</v>
      </c>
      <c r="AD526" s="31" t="s">
        <v>1447</v>
      </c>
      <c r="AE526" s="31" t="s">
        <v>1447</v>
      </c>
      <c r="AF526" s="31" t="s">
        <v>1447</v>
      </c>
      <c r="AJ526" s="7">
        <v>311000</v>
      </c>
      <c r="AK526" s="7">
        <v>311000</v>
      </c>
      <c r="AL526" s="7">
        <v>311000</v>
      </c>
      <c r="AM526" s="7">
        <v>311000</v>
      </c>
      <c r="AN526" s="7">
        <v>311000</v>
      </c>
      <c r="AO526" s="7">
        <f t="shared" si="16"/>
        <v>0</v>
      </c>
      <c r="BJ526" s="32">
        <f t="shared" si="17"/>
        <v>0</v>
      </c>
      <c r="BK526" s="32"/>
      <c r="BL526" s="31"/>
    </row>
    <row r="527" spans="1:64" x14ac:dyDescent="0.2">
      <c r="A527" s="31">
        <v>3121</v>
      </c>
      <c r="B527" s="31" t="s">
        <v>2509</v>
      </c>
      <c r="C527" s="31" t="s">
        <v>2510</v>
      </c>
      <c r="D527" s="31" t="s">
        <v>2511</v>
      </c>
      <c r="E527" s="31" t="s">
        <v>1042</v>
      </c>
      <c r="F527" s="31">
        <v>7194</v>
      </c>
      <c r="G527" s="31">
        <v>2</v>
      </c>
      <c r="H527" s="31" t="s">
        <v>305</v>
      </c>
      <c r="I527" s="31" t="s">
        <v>2512</v>
      </c>
      <c r="J527" s="31"/>
      <c r="K527" s="31" t="s">
        <v>2513</v>
      </c>
      <c r="L527" s="31" t="s">
        <v>308</v>
      </c>
      <c r="N527" s="31" t="s">
        <v>1446</v>
      </c>
      <c r="O527" s="31" t="s">
        <v>1447</v>
      </c>
      <c r="P527" s="7">
        <v>1962000</v>
      </c>
      <c r="AB527" s="31" t="s">
        <v>1446</v>
      </c>
      <c r="AC527" s="31" t="s">
        <v>1447</v>
      </c>
      <c r="AD527" s="31" t="s">
        <v>1447</v>
      </c>
      <c r="AE527" s="31" t="s">
        <v>1447</v>
      </c>
      <c r="AF527" s="31" t="s">
        <v>1447</v>
      </c>
      <c r="AJ527" s="7">
        <v>1962000</v>
      </c>
      <c r="AK527" s="7">
        <v>1962000</v>
      </c>
      <c r="AL527" s="7">
        <v>1962000</v>
      </c>
      <c r="AM527" s="7">
        <v>1962000</v>
      </c>
      <c r="AN527" s="7">
        <v>1962000</v>
      </c>
      <c r="AO527" s="7">
        <f t="shared" si="16"/>
        <v>0</v>
      </c>
      <c r="BJ527" s="32">
        <f t="shared" si="17"/>
        <v>0</v>
      </c>
      <c r="BK527" s="32"/>
      <c r="BL527" s="31"/>
    </row>
    <row r="528" spans="1:64" ht="12.75" customHeight="1" x14ac:dyDescent="0.2">
      <c r="A528" s="31">
        <v>3148</v>
      </c>
      <c r="B528" s="31" t="s">
        <v>2514</v>
      </c>
      <c r="C528" s="31" t="s">
        <v>2515</v>
      </c>
      <c r="D528" s="31" t="s">
        <v>2516</v>
      </c>
      <c r="E528" s="31" t="s">
        <v>1042</v>
      </c>
      <c r="F528" s="31">
        <v>7194</v>
      </c>
      <c r="G528" s="31">
        <v>3</v>
      </c>
      <c r="H528" s="31" t="s">
        <v>305</v>
      </c>
      <c r="I528" s="31" t="s">
        <v>2517</v>
      </c>
      <c r="J528" s="31"/>
      <c r="K528" s="31" t="s">
        <v>2436</v>
      </c>
      <c r="L528" s="31" t="s">
        <v>308</v>
      </c>
      <c r="N528" s="31" t="s">
        <v>1446</v>
      </c>
      <c r="O528" s="31" t="s">
        <v>1447</v>
      </c>
      <c r="P528" s="7">
        <v>2259000</v>
      </c>
      <c r="AB528" s="31" t="s">
        <v>1446</v>
      </c>
      <c r="AC528" s="31" t="s">
        <v>1447</v>
      </c>
      <c r="AD528" s="31" t="s">
        <v>1447</v>
      </c>
      <c r="AE528" s="31" t="s">
        <v>1447</v>
      </c>
      <c r="AF528" s="31" t="s">
        <v>1447</v>
      </c>
      <c r="AJ528" s="7">
        <v>2259000</v>
      </c>
      <c r="AK528" s="7">
        <v>2259000</v>
      </c>
      <c r="AL528" s="7">
        <v>2259000</v>
      </c>
      <c r="AM528" s="7">
        <v>2259000</v>
      </c>
      <c r="AN528" s="7">
        <v>2259000</v>
      </c>
      <c r="AO528" s="7">
        <f t="shared" si="16"/>
        <v>0</v>
      </c>
      <c r="BJ528" s="32">
        <f t="shared" si="17"/>
        <v>0</v>
      </c>
      <c r="BK528" s="32"/>
      <c r="BL528" s="31"/>
    </row>
    <row r="529" spans="1:64" x14ac:dyDescent="0.2">
      <c r="A529" s="31">
        <v>4304</v>
      </c>
      <c r="B529" s="31" t="s">
        <v>2518</v>
      </c>
      <c r="C529" s="31" t="s">
        <v>2519</v>
      </c>
      <c r="D529" s="31" t="s">
        <v>2520</v>
      </c>
      <c r="E529" s="31" t="s">
        <v>1042</v>
      </c>
      <c r="F529" s="31">
        <v>7195</v>
      </c>
      <c r="G529" s="31">
        <v>0</v>
      </c>
      <c r="H529" s="31" t="s">
        <v>320</v>
      </c>
      <c r="I529" s="31" t="s">
        <v>2521</v>
      </c>
      <c r="J529" s="31"/>
      <c r="K529" s="31" t="s">
        <v>2522</v>
      </c>
      <c r="L529" s="31" t="s">
        <v>308</v>
      </c>
      <c r="N529" s="31" t="s">
        <v>1446</v>
      </c>
      <c r="O529" s="31" t="s">
        <v>1447</v>
      </c>
      <c r="P529" s="7">
        <v>2492000</v>
      </c>
      <c r="AB529" s="31" t="s">
        <v>1446</v>
      </c>
      <c r="AC529" s="31" t="s">
        <v>1447</v>
      </c>
      <c r="AD529" s="31" t="s">
        <v>1447</v>
      </c>
      <c r="AE529" s="31" t="s">
        <v>1447</v>
      </c>
      <c r="AF529" s="31" t="s">
        <v>1447</v>
      </c>
      <c r="AJ529" s="7">
        <v>2492000</v>
      </c>
      <c r="AK529" s="7">
        <v>2492000</v>
      </c>
      <c r="AL529" s="7">
        <v>2492000</v>
      </c>
      <c r="AM529" s="7">
        <v>2492000</v>
      </c>
      <c r="AN529" s="7">
        <v>2492000</v>
      </c>
      <c r="AO529" s="7">
        <f t="shared" si="16"/>
        <v>0</v>
      </c>
      <c r="BJ529" s="32">
        <f t="shared" si="17"/>
        <v>0</v>
      </c>
      <c r="BK529" s="32"/>
      <c r="BL529" s="31"/>
    </row>
    <row r="530" spans="1:64" x14ac:dyDescent="0.2">
      <c r="A530" s="31">
        <v>3402</v>
      </c>
      <c r="B530" s="31" t="s">
        <v>2523</v>
      </c>
      <c r="C530" s="31" t="s">
        <v>2524</v>
      </c>
      <c r="D530" s="31" t="s">
        <v>2525</v>
      </c>
      <c r="E530" s="31" t="s">
        <v>1042</v>
      </c>
      <c r="F530" s="31">
        <v>7195</v>
      </c>
      <c r="G530" s="31">
        <v>1</v>
      </c>
      <c r="H530" s="31" t="s">
        <v>305</v>
      </c>
      <c r="I530" s="31" t="s">
        <v>1805</v>
      </c>
      <c r="J530" s="31"/>
      <c r="K530" s="31" t="s">
        <v>2526</v>
      </c>
      <c r="L530" s="31" t="s">
        <v>308</v>
      </c>
      <c r="N530" s="31" t="s">
        <v>1446</v>
      </c>
      <c r="O530" s="31" t="s">
        <v>1447</v>
      </c>
      <c r="P530" s="7">
        <v>373000</v>
      </c>
      <c r="AB530" s="31" t="s">
        <v>1446</v>
      </c>
      <c r="AC530" s="31" t="s">
        <v>1447</v>
      </c>
      <c r="AD530" s="31" t="s">
        <v>1447</v>
      </c>
      <c r="AE530" s="31" t="s">
        <v>1447</v>
      </c>
      <c r="AF530" s="31" t="s">
        <v>1447</v>
      </c>
      <c r="AJ530" s="7">
        <v>373000</v>
      </c>
      <c r="AK530" s="7">
        <v>373000</v>
      </c>
      <c r="AL530" s="7">
        <v>373000</v>
      </c>
      <c r="AM530" s="7">
        <v>373000</v>
      </c>
      <c r="AN530" s="7">
        <v>373000</v>
      </c>
      <c r="AO530" s="7">
        <f t="shared" si="16"/>
        <v>0</v>
      </c>
      <c r="BJ530" s="32">
        <f t="shared" si="17"/>
        <v>0</v>
      </c>
      <c r="BK530" s="32"/>
      <c r="BL530" s="31"/>
    </row>
    <row r="531" spans="1:64" x14ac:dyDescent="0.2">
      <c r="A531" s="31">
        <v>3407</v>
      </c>
      <c r="B531" s="31" t="s">
        <v>2527</v>
      </c>
      <c r="C531" s="31" t="s">
        <v>2528</v>
      </c>
      <c r="D531" s="31" t="s">
        <v>2529</v>
      </c>
      <c r="E531" s="31" t="s">
        <v>1042</v>
      </c>
      <c r="F531" s="31">
        <v>7195</v>
      </c>
      <c r="G531" s="31">
        <v>2</v>
      </c>
      <c r="H531" s="31" t="s">
        <v>305</v>
      </c>
      <c r="I531" s="31" t="s">
        <v>2517</v>
      </c>
      <c r="J531" s="31"/>
      <c r="K531" s="31" t="s">
        <v>2530</v>
      </c>
      <c r="L531" s="31" t="s">
        <v>308</v>
      </c>
      <c r="N531" s="31" t="s">
        <v>1446</v>
      </c>
      <c r="O531" s="31" t="s">
        <v>1447</v>
      </c>
      <c r="P531" s="7">
        <v>3126000</v>
      </c>
      <c r="AB531" s="31" t="s">
        <v>1446</v>
      </c>
      <c r="AC531" s="31" t="s">
        <v>1447</v>
      </c>
      <c r="AD531" s="31" t="s">
        <v>1447</v>
      </c>
      <c r="AE531" s="31" t="s">
        <v>1447</v>
      </c>
      <c r="AF531" s="31" t="s">
        <v>1447</v>
      </c>
      <c r="AJ531" s="7">
        <v>3126000</v>
      </c>
      <c r="AK531" s="7">
        <v>3126000</v>
      </c>
      <c r="AL531" s="7">
        <v>3126000</v>
      </c>
      <c r="AM531" s="7">
        <v>3126000</v>
      </c>
      <c r="AN531" s="7">
        <v>3126000</v>
      </c>
      <c r="AO531" s="7">
        <f t="shared" si="16"/>
        <v>0</v>
      </c>
      <c r="BJ531" s="32">
        <f t="shared" si="17"/>
        <v>0</v>
      </c>
      <c r="BK531" s="32"/>
      <c r="BL531" s="31"/>
    </row>
    <row r="532" spans="1:64" x14ac:dyDescent="0.2">
      <c r="A532" s="31">
        <v>3123</v>
      </c>
      <c r="B532" s="31" t="s">
        <v>2531</v>
      </c>
      <c r="C532" s="31" t="s">
        <v>2532</v>
      </c>
      <c r="D532" s="31" t="s">
        <v>2533</v>
      </c>
      <c r="E532" s="31" t="s">
        <v>1042</v>
      </c>
      <c r="F532" s="31">
        <v>7197</v>
      </c>
      <c r="G532" s="31">
        <v>0</v>
      </c>
      <c r="H532" s="31" t="s">
        <v>320</v>
      </c>
      <c r="I532" s="31" t="s">
        <v>2512</v>
      </c>
      <c r="J532" s="31"/>
      <c r="K532" s="31" t="s">
        <v>2534</v>
      </c>
      <c r="L532" s="31" t="s">
        <v>308</v>
      </c>
      <c r="N532" s="31" t="s">
        <v>1446</v>
      </c>
      <c r="O532" s="31" t="s">
        <v>1447</v>
      </c>
      <c r="P532" s="7">
        <v>422000</v>
      </c>
      <c r="AB532" s="31" t="s">
        <v>1446</v>
      </c>
      <c r="AC532" s="31" t="s">
        <v>1447</v>
      </c>
      <c r="AD532" s="31" t="s">
        <v>1447</v>
      </c>
      <c r="AE532" s="31" t="s">
        <v>1447</v>
      </c>
      <c r="AF532" s="31" t="s">
        <v>1447</v>
      </c>
      <c r="AJ532" s="7">
        <v>422000</v>
      </c>
      <c r="AK532" s="7">
        <v>422000</v>
      </c>
      <c r="AL532" s="7">
        <v>422000</v>
      </c>
      <c r="AM532" s="7">
        <v>422000</v>
      </c>
      <c r="AN532" s="7">
        <v>422000</v>
      </c>
      <c r="AO532" s="7">
        <f t="shared" si="16"/>
        <v>0</v>
      </c>
      <c r="BJ532" s="32">
        <f t="shared" si="17"/>
        <v>0</v>
      </c>
      <c r="BK532" s="32"/>
      <c r="BL532" s="31"/>
    </row>
    <row r="533" spans="1:64" x14ac:dyDescent="0.2">
      <c r="A533" s="31">
        <v>5071</v>
      </c>
      <c r="B533" s="31" t="s">
        <v>2535</v>
      </c>
      <c r="C533" s="31" t="s">
        <v>2536</v>
      </c>
      <c r="D533" s="31" t="s">
        <v>2537</v>
      </c>
      <c r="E533" s="31" t="s">
        <v>2538</v>
      </c>
      <c r="F533" s="31">
        <v>7269</v>
      </c>
      <c r="G533" s="31">
        <v>0</v>
      </c>
      <c r="H533" s="31" t="s">
        <v>320</v>
      </c>
      <c r="I533" s="31" t="s">
        <v>2539</v>
      </c>
      <c r="J533" s="31"/>
      <c r="K533" s="31" t="s">
        <v>2540</v>
      </c>
      <c r="L533" s="31" t="s">
        <v>308</v>
      </c>
      <c r="N533" s="31" t="s">
        <v>1446</v>
      </c>
      <c r="O533" s="31" t="s">
        <v>1447</v>
      </c>
      <c r="P533" s="7">
        <v>42000</v>
      </c>
      <c r="AB533" s="31" t="s">
        <v>1446</v>
      </c>
      <c r="AC533" s="31" t="s">
        <v>1447</v>
      </c>
      <c r="AD533" s="31" t="s">
        <v>1447</v>
      </c>
      <c r="AE533" s="31" t="s">
        <v>1447</v>
      </c>
      <c r="AF533" s="31" t="s">
        <v>1447</v>
      </c>
      <c r="AJ533" s="7">
        <v>42000</v>
      </c>
      <c r="AK533" s="7">
        <v>42000</v>
      </c>
      <c r="AL533" s="7">
        <v>42000</v>
      </c>
      <c r="AM533" s="7">
        <v>42000</v>
      </c>
      <c r="AN533" s="7">
        <v>42000</v>
      </c>
      <c r="AO533" s="7">
        <f t="shared" si="16"/>
        <v>0</v>
      </c>
      <c r="BJ533" s="32">
        <f t="shared" si="17"/>
        <v>0</v>
      </c>
      <c r="BK533" s="32"/>
      <c r="BL533" s="31"/>
    </row>
    <row r="534" spans="1:64" x14ac:dyDescent="0.2">
      <c r="A534" s="31">
        <v>3643</v>
      </c>
      <c r="B534" s="31" t="s">
        <v>2541</v>
      </c>
      <c r="C534" s="31" t="s">
        <v>2542</v>
      </c>
      <c r="D534" s="31" t="s">
        <v>2543</v>
      </c>
      <c r="E534" s="31" t="s">
        <v>2544</v>
      </c>
      <c r="F534" s="31">
        <v>7299</v>
      </c>
      <c r="G534" s="31">
        <v>0</v>
      </c>
      <c r="H534" s="31" t="s">
        <v>320</v>
      </c>
      <c r="I534" s="31" t="s">
        <v>2050</v>
      </c>
      <c r="J534" s="31"/>
      <c r="K534" s="31" t="s">
        <v>2545</v>
      </c>
      <c r="L534" s="31" t="s">
        <v>308</v>
      </c>
      <c r="N534" s="31" t="s">
        <v>1446</v>
      </c>
      <c r="O534" s="31" t="s">
        <v>1447</v>
      </c>
      <c r="P534" s="7">
        <v>2092000</v>
      </c>
      <c r="AB534" s="31" t="s">
        <v>1446</v>
      </c>
      <c r="AC534" s="31" t="s">
        <v>1447</v>
      </c>
      <c r="AD534" s="31" t="s">
        <v>1447</v>
      </c>
      <c r="AE534" s="31" t="s">
        <v>1447</v>
      </c>
      <c r="AF534" s="31" t="s">
        <v>1447</v>
      </c>
      <c r="AJ534" s="7">
        <v>2092000</v>
      </c>
      <c r="AK534" s="7">
        <v>2092000</v>
      </c>
      <c r="AL534" s="7">
        <v>2092000</v>
      </c>
      <c r="AM534" s="7">
        <v>2092000</v>
      </c>
      <c r="AN534" s="7">
        <v>2092000</v>
      </c>
      <c r="AO534" s="7">
        <f t="shared" si="16"/>
        <v>0</v>
      </c>
      <c r="BJ534" s="32">
        <f t="shared" si="17"/>
        <v>0</v>
      </c>
      <c r="BK534" s="32"/>
      <c r="BL534" s="31"/>
    </row>
    <row r="535" spans="1:64" x14ac:dyDescent="0.2">
      <c r="A535" s="31">
        <v>4243</v>
      </c>
      <c r="B535" s="31" t="s">
        <v>2546</v>
      </c>
      <c r="C535" s="31" t="s">
        <v>2547</v>
      </c>
      <c r="D535" s="31" t="s">
        <v>2548</v>
      </c>
      <c r="E535" s="31" t="s">
        <v>2544</v>
      </c>
      <c r="F535" s="31">
        <v>7300</v>
      </c>
      <c r="G535" s="31">
        <v>0</v>
      </c>
      <c r="H535" s="31" t="s">
        <v>320</v>
      </c>
      <c r="I535" s="31" t="s">
        <v>2050</v>
      </c>
      <c r="J535" s="31"/>
      <c r="K535" s="31" t="s">
        <v>2549</v>
      </c>
      <c r="L535" s="31" t="s">
        <v>308</v>
      </c>
      <c r="N535" s="31" t="s">
        <v>1446</v>
      </c>
      <c r="O535" s="31" t="s">
        <v>1447</v>
      </c>
      <c r="P535" s="7">
        <v>2981000</v>
      </c>
      <c r="AB535" s="31" t="s">
        <v>1446</v>
      </c>
      <c r="AC535" s="31" t="s">
        <v>1447</v>
      </c>
      <c r="AD535" s="31" t="s">
        <v>1447</v>
      </c>
      <c r="AE535" s="31" t="s">
        <v>1447</v>
      </c>
      <c r="AF535" s="31" t="s">
        <v>1447</v>
      </c>
      <c r="AJ535" s="7">
        <v>2981000</v>
      </c>
      <c r="AK535" s="7">
        <v>2981000</v>
      </c>
      <c r="AL535" s="7">
        <v>2981000</v>
      </c>
      <c r="AM535" s="7">
        <v>2981000</v>
      </c>
      <c r="AN535" s="7">
        <v>2981000</v>
      </c>
      <c r="AO535" s="7">
        <f t="shared" si="16"/>
        <v>0</v>
      </c>
      <c r="BJ535" s="32">
        <f t="shared" si="17"/>
        <v>0</v>
      </c>
      <c r="BK535" s="32"/>
      <c r="BL535" s="31"/>
    </row>
    <row r="536" spans="1:64" x14ac:dyDescent="0.2">
      <c r="A536" s="31">
        <v>3644</v>
      </c>
      <c r="B536" s="31" t="s">
        <v>2550</v>
      </c>
      <c r="C536" s="31" t="s">
        <v>2551</v>
      </c>
      <c r="D536" s="31" t="s">
        <v>2552</v>
      </c>
      <c r="E536" s="31" t="s">
        <v>2544</v>
      </c>
      <c r="F536" s="31">
        <v>7301</v>
      </c>
      <c r="G536" s="31">
        <v>0</v>
      </c>
      <c r="H536" s="31" t="s">
        <v>320</v>
      </c>
      <c r="I536" s="31" t="s">
        <v>2050</v>
      </c>
      <c r="J536" s="31"/>
      <c r="K536" s="31" t="s">
        <v>2553</v>
      </c>
      <c r="L536" s="31" t="s">
        <v>308</v>
      </c>
      <c r="N536" s="31" t="s">
        <v>1446</v>
      </c>
      <c r="O536" s="31" t="s">
        <v>1447</v>
      </c>
      <c r="P536" s="7">
        <v>79000</v>
      </c>
      <c r="AB536" s="31" t="s">
        <v>1446</v>
      </c>
      <c r="AC536" s="31" t="s">
        <v>1447</v>
      </c>
      <c r="AD536" s="31" t="s">
        <v>1447</v>
      </c>
      <c r="AE536" s="31" t="s">
        <v>1447</v>
      </c>
      <c r="AF536" s="31" t="s">
        <v>1447</v>
      </c>
      <c r="AJ536" s="7">
        <v>79000</v>
      </c>
      <c r="AK536" s="7">
        <v>79000</v>
      </c>
      <c r="AL536" s="7">
        <v>79000</v>
      </c>
      <c r="AM536" s="7">
        <v>79000</v>
      </c>
      <c r="AN536" s="7">
        <v>79000</v>
      </c>
      <c r="AO536" s="7">
        <f t="shared" si="16"/>
        <v>0</v>
      </c>
      <c r="BJ536" s="32">
        <f t="shared" si="17"/>
        <v>0</v>
      </c>
      <c r="BK536" s="32"/>
      <c r="BL536" s="31"/>
    </row>
    <row r="537" spans="1:64" x14ac:dyDescent="0.2">
      <c r="A537" s="31">
        <v>2720</v>
      </c>
      <c r="B537" s="31" t="s">
        <v>2554</v>
      </c>
      <c r="C537" s="31" t="s">
        <v>2555</v>
      </c>
      <c r="D537" s="31" t="s">
        <v>2556</v>
      </c>
      <c r="E537" s="31" t="s">
        <v>2557</v>
      </c>
      <c r="F537" s="31">
        <v>7345</v>
      </c>
      <c r="G537" s="31">
        <v>0</v>
      </c>
      <c r="H537" s="31" t="s">
        <v>320</v>
      </c>
      <c r="I537" s="31" t="s">
        <v>2321</v>
      </c>
      <c r="J537" s="31"/>
      <c r="K537" s="31" t="s">
        <v>2558</v>
      </c>
      <c r="L537" s="31" t="s">
        <v>308</v>
      </c>
      <c r="N537" s="31" t="s">
        <v>1446</v>
      </c>
      <c r="O537" s="31" t="s">
        <v>1447</v>
      </c>
      <c r="P537" s="7">
        <v>173000</v>
      </c>
      <c r="AB537" s="31" t="s">
        <v>1446</v>
      </c>
      <c r="AC537" s="31" t="s">
        <v>1447</v>
      </c>
      <c r="AD537" s="31" t="s">
        <v>1447</v>
      </c>
      <c r="AE537" s="31" t="s">
        <v>1447</v>
      </c>
      <c r="AF537" s="31" t="s">
        <v>1447</v>
      </c>
      <c r="AJ537" s="7">
        <v>173000</v>
      </c>
      <c r="AK537" s="7">
        <v>173000</v>
      </c>
      <c r="AL537" s="7">
        <v>173000</v>
      </c>
      <c r="AM537" s="7">
        <v>173000</v>
      </c>
      <c r="AN537" s="7">
        <v>173000</v>
      </c>
      <c r="AO537" s="7">
        <f t="shared" si="16"/>
        <v>0</v>
      </c>
      <c r="BJ537" s="32">
        <f t="shared" si="17"/>
        <v>0</v>
      </c>
      <c r="BK537" s="32"/>
      <c r="BL537" s="31"/>
    </row>
    <row r="538" spans="1:64" x14ac:dyDescent="0.2">
      <c r="A538" s="31">
        <v>2066</v>
      </c>
      <c r="B538" s="31" t="s">
        <v>2559</v>
      </c>
      <c r="C538" s="31" t="s">
        <v>2560</v>
      </c>
      <c r="D538" s="31" t="s">
        <v>2561</v>
      </c>
      <c r="E538" s="31" t="s">
        <v>2557</v>
      </c>
      <c r="F538" s="31">
        <v>7345</v>
      </c>
      <c r="G538" s="31">
        <v>1</v>
      </c>
      <c r="H538" s="31" t="s">
        <v>305</v>
      </c>
      <c r="I538" s="31" t="s">
        <v>2562</v>
      </c>
      <c r="J538" s="31"/>
      <c r="K538" s="31" t="s">
        <v>2563</v>
      </c>
      <c r="L538" s="31" t="s">
        <v>308</v>
      </c>
      <c r="N538" s="31" t="s">
        <v>1446</v>
      </c>
      <c r="O538" s="31" t="s">
        <v>1447</v>
      </c>
      <c r="P538" s="7">
        <v>112000</v>
      </c>
      <c r="AB538" s="31" t="s">
        <v>1446</v>
      </c>
      <c r="AC538" s="31" t="s">
        <v>1447</v>
      </c>
      <c r="AD538" s="31" t="s">
        <v>1447</v>
      </c>
      <c r="AE538" s="31" t="s">
        <v>1447</v>
      </c>
      <c r="AF538" s="31" t="s">
        <v>1447</v>
      </c>
      <c r="AJ538" s="7">
        <v>112000</v>
      </c>
      <c r="AK538" s="7">
        <v>112000</v>
      </c>
      <c r="AL538" s="7">
        <v>112000</v>
      </c>
      <c r="AM538" s="7">
        <v>112000</v>
      </c>
      <c r="AN538" s="7">
        <v>112000</v>
      </c>
      <c r="AO538" s="7">
        <f t="shared" si="16"/>
        <v>0</v>
      </c>
      <c r="BJ538" s="32">
        <f t="shared" si="17"/>
        <v>0</v>
      </c>
      <c r="BK538" s="32"/>
      <c r="BL538" s="31"/>
    </row>
    <row r="539" spans="1:64" x14ac:dyDescent="0.2">
      <c r="A539" s="31">
        <v>5073</v>
      </c>
      <c r="B539" s="31" t="s">
        <v>2564</v>
      </c>
      <c r="C539" s="31" t="s">
        <v>2565</v>
      </c>
      <c r="D539" s="31" t="s">
        <v>2566</v>
      </c>
      <c r="E539" s="31" t="s">
        <v>2567</v>
      </c>
      <c r="F539" s="31">
        <v>7450</v>
      </c>
      <c r="G539" s="31">
        <v>1</v>
      </c>
      <c r="H539" s="31" t="s">
        <v>305</v>
      </c>
      <c r="I539" s="31" t="s">
        <v>2568</v>
      </c>
      <c r="J539" s="31"/>
      <c r="K539" s="31" t="s">
        <v>2569</v>
      </c>
      <c r="L539" s="31" t="s">
        <v>308</v>
      </c>
      <c r="N539" s="31" t="s">
        <v>1446</v>
      </c>
      <c r="O539" s="31" t="s">
        <v>1447</v>
      </c>
      <c r="P539" s="7">
        <v>65000</v>
      </c>
      <c r="AB539" s="31" t="s">
        <v>1446</v>
      </c>
      <c r="AC539" s="31" t="s">
        <v>1447</v>
      </c>
      <c r="AD539" s="31" t="s">
        <v>1447</v>
      </c>
      <c r="AE539" s="31" t="s">
        <v>1447</v>
      </c>
      <c r="AF539" s="31" t="s">
        <v>1447</v>
      </c>
      <c r="AJ539" s="7">
        <v>65000</v>
      </c>
      <c r="AK539" s="7">
        <v>65000</v>
      </c>
      <c r="AL539" s="7">
        <v>65000</v>
      </c>
      <c r="AM539" s="7">
        <v>65000</v>
      </c>
      <c r="AN539" s="7">
        <v>65000</v>
      </c>
      <c r="AO539" s="7">
        <f t="shared" si="16"/>
        <v>0</v>
      </c>
      <c r="BJ539" s="32">
        <f t="shared" si="17"/>
        <v>0</v>
      </c>
      <c r="BK539" s="32"/>
      <c r="BL539" s="31"/>
    </row>
    <row r="540" spans="1:64" x14ac:dyDescent="0.2">
      <c r="A540" s="31">
        <v>5077</v>
      </c>
      <c r="B540" s="31" t="s">
        <v>2570</v>
      </c>
      <c r="C540" s="31" t="s">
        <v>2571</v>
      </c>
      <c r="D540" s="31" t="s">
        <v>2572</v>
      </c>
      <c r="E540" s="31" t="s">
        <v>2567</v>
      </c>
      <c r="F540" s="31">
        <v>7450</v>
      </c>
      <c r="G540" s="31">
        <v>5</v>
      </c>
      <c r="H540" s="31" t="s">
        <v>305</v>
      </c>
      <c r="I540" s="31" t="s">
        <v>2573</v>
      </c>
      <c r="J540" s="31"/>
      <c r="K540" s="31" t="s">
        <v>2574</v>
      </c>
      <c r="L540" s="31" t="s">
        <v>308</v>
      </c>
      <c r="N540" s="31" t="s">
        <v>1446</v>
      </c>
      <c r="O540" s="31" t="s">
        <v>1447</v>
      </c>
      <c r="P540" s="7">
        <v>147000</v>
      </c>
      <c r="AB540" s="31" t="s">
        <v>1446</v>
      </c>
      <c r="AC540" s="31" t="s">
        <v>1447</v>
      </c>
      <c r="AD540" s="31" t="s">
        <v>1447</v>
      </c>
      <c r="AE540" s="31" t="s">
        <v>1447</v>
      </c>
      <c r="AF540" s="31" t="s">
        <v>1447</v>
      </c>
      <c r="AJ540" s="7">
        <v>147000</v>
      </c>
      <c r="AK540" s="7">
        <v>147000</v>
      </c>
      <c r="AL540" s="7">
        <v>147000</v>
      </c>
      <c r="AM540" s="7">
        <v>147000</v>
      </c>
      <c r="AN540" s="7">
        <v>147000</v>
      </c>
      <c r="AO540" s="7">
        <f t="shared" si="16"/>
        <v>0</v>
      </c>
      <c r="BJ540" s="32">
        <f t="shared" si="17"/>
        <v>0</v>
      </c>
      <c r="BK540" s="32"/>
      <c r="BL540" s="31"/>
    </row>
    <row r="541" spans="1:64" x14ac:dyDescent="0.2">
      <c r="A541" s="31">
        <v>3308</v>
      </c>
      <c r="B541" s="31" t="s">
        <v>2575</v>
      </c>
      <c r="C541" s="31" t="s">
        <v>2576</v>
      </c>
      <c r="D541" s="31" t="s">
        <v>2577</v>
      </c>
      <c r="E541" s="31" t="s">
        <v>1082</v>
      </c>
      <c r="F541" s="31">
        <v>7464</v>
      </c>
      <c r="G541" s="31">
        <v>0</v>
      </c>
      <c r="H541" s="31" t="s">
        <v>320</v>
      </c>
      <c r="I541" s="31" t="s">
        <v>1527</v>
      </c>
      <c r="J541" s="31"/>
      <c r="K541" s="31" t="s">
        <v>2578</v>
      </c>
      <c r="L541" s="31" t="s">
        <v>308</v>
      </c>
      <c r="N541" s="31" t="s">
        <v>1446</v>
      </c>
      <c r="O541" s="31" t="s">
        <v>1447</v>
      </c>
      <c r="P541" s="7">
        <v>460000</v>
      </c>
      <c r="AB541" s="31" t="s">
        <v>1446</v>
      </c>
      <c r="AC541" s="31" t="s">
        <v>1447</v>
      </c>
      <c r="AD541" s="31" t="s">
        <v>1447</v>
      </c>
      <c r="AE541" s="31" t="s">
        <v>1447</v>
      </c>
      <c r="AF541" s="31" t="s">
        <v>1447</v>
      </c>
      <c r="AJ541" s="7">
        <v>460000</v>
      </c>
      <c r="AK541" s="7">
        <v>460000</v>
      </c>
      <c r="AL541" s="7">
        <v>460000</v>
      </c>
      <c r="AM541" s="7">
        <v>460000</v>
      </c>
      <c r="AN541" s="7">
        <v>460000</v>
      </c>
      <c r="AO541" s="7">
        <f t="shared" si="16"/>
        <v>0</v>
      </c>
      <c r="BJ541" s="32">
        <f t="shared" si="17"/>
        <v>0</v>
      </c>
      <c r="BK541" s="32"/>
      <c r="BL541" s="31"/>
    </row>
    <row r="542" spans="1:64" x14ac:dyDescent="0.2">
      <c r="A542" s="31">
        <v>5078</v>
      </c>
      <c r="B542" s="31" t="s">
        <v>2579</v>
      </c>
      <c r="C542" s="31" t="s">
        <v>2580</v>
      </c>
      <c r="D542" s="31" t="s">
        <v>2581</v>
      </c>
      <c r="E542" s="31" t="s">
        <v>2582</v>
      </c>
      <c r="F542" s="31">
        <v>7466</v>
      </c>
      <c r="G542" s="31">
        <v>0</v>
      </c>
      <c r="H542" s="31" t="s">
        <v>320</v>
      </c>
      <c r="I542" s="31" t="s">
        <v>2583</v>
      </c>
      <c r="J542" s="31"/>
      <c r="K542" s="31" t="s">
        <v>2584</v>
      </c>
      <c r="L542" s="31" t="s">
        <v>308</v>
      </c>
      <c r="N542" s="31" t="s">
        <v>1446</v>
      </c>
      <c r="O542" s="31" t="s">
        <v>1447</v>
      </c>
      <c r="P542" s="7">
        <v>549000</v>
      </c>
      <c r="AB542" s="31" t="s">
        <v>1446</v>
      </c>
      <c r="AC542" s="31" t="s">
        <v>1447</v>
      </c>
      <c r="AD542" s="31" t="s">
        <v>1447</v>
      </c>
      <c r="AE542" s="31" t="s">
        <v>1447</v>
      </c>
      <c r="AF542" s="31" t="s">
        <v>1447</v>
      </c>
      <c r="AJ542" s="7">
        <v>549000</v>
      </c>
      <c r="AK542" s="7">
        <v>549000</v>
      </c>
      <c r="AL542" s="7">
        <v>549000</v>
      </c>
      <c r="AM542" s="7">
        <v>549000</v>
      </c>
      <c r="AN542" s="7">
        <v>549000</v>
      </c>
      <c r="AO542" s="7">
        <f t="shared" si="16"/>
        <v>0</v>
      </c>
      <c r="BJ542" s="32">
        <f t="shared" si="17"/>
        <v>0</v>
      </c>
      <c r="BK542" s="32"/>
      <c r="BL542" s="31"/>
    </row>
    <row r="543" spans="1:64" x14ac:dyDescent="0.2">
      <c r="A543" s="31">
        <v>5079</v>
      </c>
      <c r="B543" s="31" t="s">
        <v>2585</v>
      </c>
      <c r="C543" s="31" t="s">
        <v>2586</v>
      </c>
      <c r="D543" s="31" t="s">
        <v>2587</v>
      </c>
      <c r="E543" s="31" t="s">
        <v>2588</v>
      </c>
      <c r="F543" s="31">
        <v>7482</v>
      </c>
      <c r="G543" s="31">
        <v>0</v>
      </c>
      <c r="H543" s="31" t="s">
        <v>320</v>
      </c>
      <c r="I543" s="31" t="s">
        <v>2589</v>
      </c>
      <c r="J543" s="31"/>
      <c r="K543" s="31" t="s">
        <v>2590</v>
      </c>
      <c r="L543" s="31" t="s">
        <v>308</v>
      </c>
      <c r="N543" s="31" t="s">
        <v>1446</v>
      </c>
      <c r="O543" s="31" t="s">
        <v>1447</v>
      </c>
      <c r="P543" s="7">
        <v>101000</v>
      </c>
      <c r="AB543" s="31" t="s">
        <v>1446</v>
      </c>
      <c r="AC543" s="31" t="s">
        <v>1447</v>
      </c>
      <c r="AD543" s="31" t="s">
        <v>1447</v>
      </c>
      <c r="AE543" s="31" t="s">
        <v>1447</v>
      </c>
      <c r="AF543" s="31" t="s">
        <v>1447</v>
      </c>
      <c r="AJ543" s="7">
        <v>101000</v>
      </c>
      <c r="AK543" s="7">
        <v>101000</v>
      </c>
      <c r="AL543" s="7">
        <v>101000</v>
      </c>
      <c r="AM543" s="7">
        <v>101000</v>
      </c>
      <c r="AN543" s="7">
        <v>101000</v>
      </c>
      <c r="AO543" s="7">
        <f t="shared" si="16"/>
        <v>0</v>
      </c>
      <c r="BJ543" s="32">
        <f t="shared" si="17"/>
        <v>0</v>
      </c>
      <c r="BK543" s="32"/>
      <c r="BL543" s="31"/>
    </row>
    <row r="544" spans="1:64" x14ac:dyDescent="0.2">
      <c r="A544" s="31">
        <v>5080</v>
      </c>
      <c r="B544" s="31" t="s">
        <v>2591</v>
      </c>
      <c r="C544" s="31" t="s">
        <v>2592</v>
      </c>
      <c r="D544" s="31" t="s">
        <v>2593</v>
      </c>
      <c r="E544" s="31" t="s">
        <v>2588</v>
      </c>
      <c r="F544" s="31">
        <v>7482</v>
      </c>
      <c r="G544" s="31">
        <v>1</v>
      </c>
      <c r="H544" s="31" t="s">
        <v>305</v>
      </c>
      <c r="I544" s="31" t="s">
        <v>2594</v>
      </c>
      <c r="J544" s="31"/>
      <c r="K544" s="31" t="s">
        <v>2595</v>
      </c>
      <c r="L544" s="31" t="s">
        <v>308</v>
      </c>
      <c r="N544" s="31" t="s">
        <v>1446</v>
      </c>
      <c r="O544" s="31" t="s">
        <v>1447</v>
      </c>
      <c r="P544" s="7">
        <v>189000</v>
      </c>
      <c r="AB544" s="31" t="s">
        <v>1446</v>
      </c>
      <c r="AC544" s="31" t="s">
        <v>1447</v>
      </c>
      <c r="AD544" s="31" t="s">
        <v>1447</v>
      </c>
      <c r="AE544" s="31" t="s">
        <v>1447</v>
      </c>
      <c r="AF544" s="31" t="s">
        <v>1447</v>
      </c>
      <c r="AJ544" s="7">
        <v>189000</v>
      </c>
      <c r="AK544" s="7">
        <v>189000</v>
      </c>
      <c r="AL544" s="7">
        <v>189000</v>
      </c>
      <c r="AM544" s="7">
        <v>189000</v>
      </c>
      <c r="AN544" s="7">
        <v>189000</v>
      </c>
      <c r="AO544" s="7">
        <f t="shared" si="16"/>
        <v>0</v>
      </c>
      <c r="BJ544" s="32">
        <f t="shared" si="17"/>
        <v>0</v>
      </c>
      <c r="BK544" s="32"/>
      <c r="BL544" s="31"/>
    </row>
    <row r="545" spans="1:64" x14ac:dyDescent="0.2">
      <c r="A545" s="31">
        <v>5081</v>
      </c>
      <c r="B545" s="31" t="s">
        <v>2596</v>
      </c>
      <c r="C545" s="31" t="s">
        <v>2597</v>
      </c>
      <c r="D545" s="31" t="s">
        <v>2598</v>
      </c>
      <c r="E545" s="31" t="s">
        <v>2588</v>
      </c>
      <c r="F545" s="31">
        <v>7482</v>
      </c>
      <c r="G545" s="31">
        <v>2</v>
      </c>
      <c r="H545" s="31" t="s">
        <v>305</v>
      </c>
      <c r="I545" s="31" t="s">
        <v>2599</v>
      </c>
      <c r="J545" s="31"/>
      <c r="K545" s="31" t="s">
        <v>2600</v>
      </c>
      <c r="L545" s="31" t="s">
        <v>308</v>
      </c>
      <c r="N545" s="31" t="s">
        <v>1446</v>
      </c>
      <c r="O545" s="31" t="s">
        <v>1447</v>
      </c>
      <c r="P545" s="7">
        <v>196000</v>
      </c>
      <c r="AB545" s="31" t="s">
        <v>1446</v>
      </c>
      <c r="AC545" s="31" t="s">
        <v>1447</v>
      </c>
      <c r="AD545" s="31" t="s">
        <v>1447</v>
      </c>
      <c r="AE545" s="31" t="s">
        <v>1447</v>
      </c>
      <c r="AF545" s="31" t="s">
        <v>1447</v>
      </c>
      <c r="AJ545" s="7">
        <v>196000</v>
      </c>
      <c r="AK545" s="7">
        <v>196000</v>
      </c>
      <c r="AL545" s="7">
        <v>196000</v>
      </c>
      <c r="AM545" s="7">
        <v>196000</v>
      </c>
      <c r="AN545" s="7">
        <v>196000</v>
      </c>
      <c r="AO545" s="7">
        <f t="shared" si="16"/>
        <v>0</v>
      </c>
      <c r="BJ545" s="32">
        <f t="shared" si="17"/>
        <v>0</v>
      </c>
      <c r="BK545" s="32"/>
      <c r="BL545" s="31"/>
    </row>
    <row r="546" spans="1:64" x14ac:dyDescent="0.2">
      <c r="A546" s="31">
        <v>5082</v>
      </c>
      <c r="B546" s="31" t="s">
        <v>2601</v>
      </c>
      <c r="C546" s="31" t="s">
        <v>2602</v>
      </c>
      <c r="D546" s="31" t="s">
        <v>2603</v>
      </c>
      <c r="E546" s="31" t="s">
        <v>2588</v>
      </c>
      <c r="F546" s="31">
        <v>7482</v>
      </c>
      <c r="G546" s="31">
        <v>3</v>
      </c>
      <c r="H546" s="31" t="s">
        <v>305</v>
      </c>
      <c r="I546" s="31" t="s">
        <v>2604</v>
      </c>
      <c r="J546" s="31"/>
      <c r="K546" s="31" t="s">
        <v>2605</v>
      </c>
      <c r="L546" s="31" t="s">
        <v>308</v>
      </c>
      <c r="N546" s="31" t="s">
        <v>1446</v>
      </c>
      <c r="O546" s="31" t="s">
        <v>1447</v>
      </c>
      <c r="P546" s="7">
        <v>196000</v>
      </c>
      <c r="AB546" s="31" t="s">
        <v>1446</v>
      </c>
      <c r="AC546" s="31" t="s">
        <v>1447</v>
      </c>
      <c r="AD546" s="31" t="s">
        <v>1447</v>
      </c>
      <c r="AE546" s="31" t="s">
        <v>1447</v>
      </c>
      <c r="AF546" s="31" t="s">
        <v>1447</v>
      </c>
      <c r="AJ546" s="7">
        <v>196000</v>
      </c>
      <c r="AK546" s="7">
        <v>196000</v>
      </c>
      <c r="AL546" s="7">
        <v>196000</v>
      </c>
      <c r="AM546" s="7">
        <v>196000</v>
      </c>
      <c r="AN546" s="7">
        <v>196000</v>
      </c>
      <c r="AO546" s="7">
        <f t="shared" si="16"/>
        <v>0</v>
      </c>
      <c r="BJ546" s="32">
        <f t="shared" si="17"/>
        <v>0</v>
      </c>
      <c r="BK546" s="32"/>
      <c r="BL546" s="31"/>
    </row>
    <row r="547" spans="1:64" x14ac:dyDescent="0.2">
      <c r="A547" s="31">
        <v>5084</v>
      </c>
      <c r="B547" s="31" t="s">
        <v>2606</v>
      </c>
      <c r="C547" s="31" t="s">
        <v>2607</v>
      </c>
      <c r="D547" s="31" t="s">
        <v>2608</v>
      </c>
      <c r="E547" s="31" t="s">
        <v>2588</v>
      </c>
      <c r="F547" s="31">
        <v>7482</v>
      </c>
      <c r="G547" s="31">
        <v>5</v>
      </c>
      <c r="H547" s="31" t="s">
        <v>305</v>
      </c>
      <c r="I547" s="31" t="s">
        <v>2609</v>
      </c>
      <c r="J547" s="31"/>
      <c r="K547" s="31" t="s">
        <v>2610</v>
      </c>
      <c r="L547" s="31" t="s">
        <v>308</v>
      </c>
      <c r="N547" s="31" t="s">
        <v>1446</v>
      </c>
      <c r="O547" s="31" t="s">
        <v>1447</v>
      </c>
      <c r="P547" s="7">
        <v>96000</v>
      </c>
      <c r="AB547" s="31" t="s">
        <v>1446</v>
      </c>
      <c r="AC547" s="31" t="s">
        <v>1447</v>
      </c>
      <c r="AD547" s="31" t="s">
        <v>1447</v>
      </c>
      <c r="AE547" s="31" t="s">
        <v>1447</v>
      </c>
      <c r="AF547" s="31" t="s">
        <v>1447</v>
      </c>
      <c r="AJ547" s="7">
        <v>96000</v>
      </c>
      <c r="AK547" s="7">
        <v>96000</v>
      </c>
      <c r="AL547" s="7">
        <v>96000</v>
      </c>
      <c r="AM547" s="7">
        <v>96000</v>
      </c>
      <c r="AN547" s="7">
        <v>96000</v>
      </c>
      <c r="AO547" s="7">
        <f t="shared" si="16"/>
        <v>0</v>
      </c>
      <c r="BJ547" s="32">
        <f t="shared" si="17"/>
        <v>0</v>
      </c>
      <c r="BK547" s="32"/>
      <c r="BL547" s="31"/>
    </row>
    <row r="548" spans="1:64" x14ac:dyDescent="0.2">
      <c r="A548" s="31">
        <v>5085</v>
      </c>
      <c r="B548" s="31" t="s">
        <v>2611</v>
      </c>
      <c r="C548" s="31" t="s">
        <v>2612</v>
      </c>
      <c r="D548" s="31" t="s">
        <v>2613</v>
      </c>
      <c r="E548" s="31" t="s">
        <v>2588</v>
      </c>
      <c r="F548" s="31">
        <v>7482</v>
      </c>
      <c r="G548" s="31">
        <v>6</v>
      </c>
      <c r="H548" s="31" t="s">
        <v>305</v>
      </c>
      <c r="I548" s="31" t="s">
        <v>2614</v>
      </c>
      <c r="J548" s="31"/>
      <c r="K548" s="31" t="s">
        <v>2615</v>
      </c>
      <c r="L548" s="31" t="s">
        <v>308</v>
      </c>
      <c r="N548" s="31" t="s">
        <v>1446</v>
      </c>
      <c r="O548" s="31" t="s">
        <v>1447</v>
      </c>
      <c r="P548" s="7">
        <v>81000</v>
      </c>
      <c r="AB548" s="31" t="s">
        <v>1446</v>
      </c>
      <c r="AC548" s="31" t="s">
        <v>1447</v>
      </c>
      <c r="AD548" s="31" t="s">
        <v>1447</v>
      </c>
      <c r="AE548" s="31" t="s">
        <v>1447</v>
      </c>
      <c r="AF548" s="31" t="s">
        <v>1447</v>
      </c>
      <c r="AJ548" s="7">
        <v>81000</v>
      </c>
      <c r="AK548" s="7">
        <v>81000</v>
      </c>
      <c r="AL548" s="7">
        <v>81000</v>
      </c>
      <c r="AM548" s="7">
        <v>81000</v>
      </c>
      <c r="AN548" s="7">
        <v>81000</v>
      </c>
      <c r="AO548" s="7">
        <f t="shared" si="16"/>
        <v>0</v>
      </c>
      <c r="BJ548" s="32">
        <f t="shared" si="17"/>
        <v>0</v>
      </c>
      <c r="BK548" s="32"/>
      <c r="BL548" s="31"/>
    </row>
    <row r="549" spans="1:64" x14ac:dyDescent="0.2">
      <c r="A549" s="31">
        <v>5086</v>
      </c>
      <c r="B549" s="31" t="s">
        <v>2616</v>
      </c>
      <c r="C549" s="31" t="s">
        <v>2617</v>
      </c>
      <c r="D549" s="31" t="s">
        <v>2618</v>
      </c>
      <c r="E549" s="31" t="s">
        <v>2588</v>
      </c>
      <c r="F549" s="31">
        <v>7482</v>
      </c>
      <c r="G549" s="31">
        <v>7</v>
      </c>
      <c r="H549" s="31" t="s">
        <v>305</v>
      </c>
      <c r="I549" s="31" t="s">
        <v>2619</v>
      </c>
      <c r="J549" s="31"/>
      <c r="K549" s="31" t="s">
        <v>2620</v>
      </c>
      <c r="L549" s="31" t="s">
        <v>308</v>
      </c>
      <c r="N549" s="31" t="s">
        <v>1446</v>
      </c>
      <c r="O549" s="31" t="s">
        <v>1447</v>
      </c>
      <c r="P549" s="7">
        <v>81000</v>
      </c>
      <c r="AB549" s="31" t="s">
        <v>1446</v>
      </c>
      <c r="AC549" s="31" t="s">
        <v>1447</v>
      </c>
      <c r="AD549" s="31" t="s">
        <v>1447</v>
      </c>
      <c r="AE549" s="31" t="s">
        <v>1447</v>
      </c>
      <c r="AF549" s="31" t="s">
        <v>1447</v>
      </c>
      <c r="AJ549" s="7">
        <v>81000</v>
      </c>
      <c r="AK549" s="7">
        <v>81000</v>
      </c>
      <c r="AL549" s="7">
        <v>81000</v>
      </c>
      <c r="AM549" s="7">
        <v>81000</v>
      </c>
      <c r="AN549" s="7">
        <v>81000</v>
      </c>
      <c r="AO549" s="7">
        <f t="shared" si="16"/>
        <v>0</v>
      </c>
      <c r="BJ549" s="32">
        <f t="shared" si="17"/>
        <v>0</v>
      </c>
      <c r="BK549" s="32"/>
      <c r="BL549" s="31"/>
    </row>
    <row r="550" spans="1:64" x14ac:dyDescent="0.2">
      <c r="A550" s="31">
        <v>5087</v>
      </c>
      <c r="B550" s="31" t="s">
        <v>2621</v>
      </c>
      <c r="C550" s="31" t="s">
        <v>2622</v>
      </c>
      <c r="D550" s="31" t="s">
        <v>2623</v>
      </c>
      <c r="E550" s="31" t="s">
        <v>2588</v>
      </c>
      <c r="F550" s="31">
        <v>7482</v>
      </c>
      <c r="G550" s="31">
        <v>8</v>
      </c>
      <c r="H550" s="31" t="s">
        <v>305</v>
      </c>
      <c r="I550" s="31" t="s">
        <v>2624</v>
      </c>
      <c r="J550" s="31"/>
      <c r="K550" s="31" t="s">
        <v>2625</v>
      </c>
      <c r="L550" s="31" t="s">
        <v>308</v>
      </c>
      <c r="N550" s="31" t="s">
        <v>1446</v>
      </c>
      <c r="O550" s="31" t="s">
        <v>1447</v>
      </c>
      <c r="P550" s="7">
        <v>28000</v>
      </c>
      <c r="AB550" s="31" t="s">
        <v>1446</v>
      </c>
      <c r="AC550" s="31" t="s">
        <v>1447</v>
      </c>
      <c r="AD550" s="31" t="s">
        <v>1447</v>
      </c>
      <c r="AE550" s="31" t="s">
        <v>1447</v>
      </c>
      <c r="AF550" s="31" t="s">
        <v>1447</v>
      </c>
      <c r="AJ550" s="7">
        <v>28000</v>
      </c>
      <c r="AK550" s="7">
        <v>28000</v>
      </c>
      <c r="AL550" s="7">
        <v>28000</v>
      </c>
      <c r="AM550" s="7">
        <v>28000</v>
      </c>
      <c r="AN550" s="7">
        <v>28000</v>
      </c>
      <c r="AO550" s="7">
        <f t="shared" si="16"/>
        <v>0</v>
      </c>
      <c r="BJ550" s="32">
        <f t="shared" si="17"/>
        <v>0</v>
      </c>
      <c r="BK550" s="32"/>
      <c r="BL550" s="31"/>
    </row>
    <row r="551" spans="1:64" x14ac:dyDescent="0.2">
      <c r="A551" s="31">
        <v>5088</v>
      </c>
      <c r="B551" s="31" t="s">
        <v>2626</v>
      </c>
      <c r="C551" s="31" t="s">
        <v>2627</v>
      </c>
      <c r="D551" s="31" t="s">
        <v>2628</v>
      </c>
      <c r="E551" s="31" t="s">
        <v>2588</v>
      </c>
      <c r="F551" s="31">
        <v>7482</v>
      </c>
      <c r="G551" s="31">
        <v>10</v>
      </c>
      <c r="H551" s="31" t="s">
        <v>305</v>
      </c>
      <c r="I551" s="31" t="s">
        <v>2316</v>
      </c>
      <c r="J551" s="31"/>
      <c r="K551" s="31" t="s">
        <v>2629</v>
      </c>
      <c r="L551" s="31" t="s">
        <v>308</v>
      </c>
      <c r="N551" s="31" t="s">
        <v>1446</v>
      </c>
      <c r="O551" s="31" t="s">
        <v>1447</v>
      </c>
      <c r="P551" s="7">
        <v>129000</v>
      </c>
      <c r="AB551" s="31" t="s">
        <v>1446</v>
      </c>
      <c r="AC551" s="31" t="s">
        <v>1447</v>
      </c>
      <c r="AD551" s="31" t="s">
        <v>1447</v>
      </c>
      <c r="AE551" s="31" t="s">
        <v>1447</v>
      </c>
      <c r="AF551" s="31" t="s">
        <v>1447</v>
      </c>
      <c r="AJ551" s="7">
        <v>129000</v>
      </c>
      <c r="AK551" s="7">
        <v>129000</v>
      </c>
      <c r="AL551" s="7">
        <v>129000</v>
      </c>
      <c r="AM551" s="7">
        <v>129000</v>
      </c>
      <c r="AN551" s="7">
        <v>129000</v>
      </c>
      <c r="AO551" s="7">
        <f t="shared" si="16"/>
        <v>0</v>
      </c>
      <c r="BJ551" s="32">
        <f t="shared" si="17"/>
        <v>0</v>
      </c>
      <c r="BK551" s="32"/>
      <c r="BL551" s="31"/>
    </row>
    <row r="552" spans="1:64" x14ac:dyDescent="0.2">
      <c r="A552" s="31">
        <v>5089</v>
      </c>
      <c r="B552" s="31" t="s">
        <v>2630</v>
      </c>
      <c r="C552" s="31" t="s">
        <v>2631</v>
      </c>
      <c r="D552" s="31" t="s">
        <v>2632</v>
      </c>
      <c r="E552" s="31" t="s">
        <v>2588</v>
      </c>
      <c r="F552" s="31">
        <v>7482</v>
      </c>
      <c r="G552" s="31">
        <v>11</v>
      </c>
      <c r="H552" s="31" t="s">
        <v>305</v>
      </c>
      <c r="I552" s="31" t="s">
        <v>2633</v>
      </c>
      <c r="J552" s="31"/>
      <c r="K552" s="31" t="s">
        <v>2634</v>
      </c>
      <c r="L552" s="31" t="s">
        <v>308</v>
      </c>
      <c r="N552" s="31" t="s">
        <v>1446</v>
      </c>
      <c r="O552" s="31" t="s">
        <v>1447</v>
      </c>
      <c r="P552" s="7">
        <v>97000</v>
      </c>
      <c r="AB552" s="31" t="s">
        <v>1446</v>
      </c>
      <c r="AC552" s="31" t="s">
        <v>1447</v>
      </c>
      <c r="AD552" s="31" t="s">
        <v>1447</v>
      </c>
      <c r="AE552" s="31" t="s">
        <v>1447</v>
      </c>
      <c r="AF552" s="31" t="s">
        <v>1447</v>
      </c>
      <c r="AJ552" s="7">
        <v>97000</v>
      </c>
      <c r="AK552" s="7">
        <v>97000</v>
      </c>
      <c r="AL552" s="7">
        <v>97000</v>
      </c>
      <c r="AM552" s="7">
        <v>97000</v>
      </c>
      <c r="AN552" s="7">
        <v>97000</v>
      </c>
      <c r="AO552" s="7">
        <f t="shared" si="16"/>
        <v>0</v>
      </c>
      <c r="BJ552" s="32">
        <f t="shared" si="17"/>
        <v>0</v>
      </c>
      <c r="BK552" s="32"/>
      <c r="BL552" s="31"/>
    </row>
    <row r="553" spans="1:64" x14ac:dyDescent="0.2">
      <c r="A553" s="31">
        <v>5090</v>
      </c>
      <c r="B553" s="31" t="s">
        <v>2635</v>
      </c>
      <c r="C553" s="31" t="s">
        <v>2636</v>
      </c>
      <c r="D553" s="31" t="s">
        <v>2637</v>
      </c>
      <c r="E553" s="31" t="s">
        <v>2588</v>
      </c>
      <c r="F553" s="31">
        <v>7482</v>
      </c>
      <c r="G553" s="31">
        <v>12</v>
      </c>
      <c r="H553" s="31" t="s">
        <v>305</v>
      </c>
      <c r="I553" s="31" t="s">
        <v>2638</v>
      </c>
      <c r="J553" s="31"/>
      <c r="K553" s="31" t="s">
        <v>2639</v>
      </c>
      <c r="L553" s="31" t="s">
        <v>308</v>
      </c>
      <c r="N553" s="31" t="s">
        <v>1446</v>
      </c>
      <c r="O553" s="31" t="s">
        <v>1447</v>
      </c>
      <c r="P553" s="7">
        <v>12000</v>
      </c>
      <c r="AB553" s="31" t="s">
        <v>1446</v>
      </c>
      <c r="AC553" s="31" t="s">
        <v>1447</v>
      </c>
      <c r="AD553" s="31" t="s">
        <v>1447</v>
      </c>
      <c r="AE553" s="31" t="s">
        <v>1447</v>
      </c>
      <c r="AF553" s="31" t="s">
        <v>1447</v>
      </c>
      <c r="AJ553" s="7">
        <v>12000</v>
      </c>
      <c r="AK553" s="7">
        <v>12000</v>
      </c>
      <c r="AL553" s="7">
        <v>12000</v>
      </c>
      <c r="AM553" s="7">
        <v>12000</v>
      </c>
      <c r="AN553" s="7">
        <v>12000</v>
      </c>
      <c r="AO553" s="7">
        <f t="shared" si="16"/>
        <v>0</v>
      </c>
      <c r="BJ553" s="32">
        <f t="shared" si="17"/>
        <v>0</v>
      </c>
      <c r="BK553" s="32"/>
      <c r="BL553" s="31"/>
    </row>
    <row r="554" spans="1:64" x14ac:dyDescent="0.2">
      <c r="A554" s="31">
        <v>5091</v>
      </c>
      <c r="B554" s="31" t="s">
        <v>2640</v>
      </c>
      <c r="C554" s="31" t="s">
        <v>2641</v>
      </c>
      <c r="D554" s="31" t="s">
        <v>2642</v>
      </c>
      <c r="E554" s="31" t="s">
        <v>2588</v>
      </c>
      <c r="F554" s="31">
        <v>7482</v>
      </c>
      <c r="G554" s="31">
        <v>14</v>
      </c>
      <c r="H554" s="31" t="s">
        <v>305</v>
      </c>
      <c r="I554" s="31" t="s">
        <v>2643</v>
      </c>
      <c r="J554" s="31"/>
      <c r="K554" s="31" t="s">
        <v>2644</v>
      </c>
      <c r="L554" s="31" t="s">
        <v>308</v>
      </c>
      <c r="N554" s="31" t="s">
        <v>1446</v>
      </c>
      <c r="O554" s="31" t="s">
        <v>1447</v>
      </c>
      <c r="P554" s="7">
        <v>65000</v>
      </c>
      <c r="AB554" s="31" t="s">
        <v>1446</v>
      </c>
      <c r="AC554" s="31" t="s">
        <v>1447</v>
      </c>
      <c r="AD554" s="31" t="s">
        <v>1447</v>
      </c>
      <c r="AE554" s="31" t="s">
        <v>1447</v>
      </c>
      <c r="AF554" s="31" t="s">
        <v>1447</v>
      </c>
      <c r="AJ554" s="7">
        <v>65000</v>
      </c>
      <c r="AK554" s="7">
        <v>65000</v>
      </c>
      <c r="AL554" s="7">
        <v>65000</v>
      </c>
      <c r="AM554" s="7">
        <v>65000</v>
      </c>
      <c r="AN554" s="7">
        <v>65000</v>
      </c>
      <c r="AO554" s="7">
        <f t="shared" si="16"/>
        <v>0</v>
      </c>
      <c r="BJ554" s="32">
        <f t="shared" si="17"/>
        <v>0</v>
      </c>
      <c r="BK554" s="32"/>
      <c r="BL554" s="31"/>
    </row>
    <row r="555" spans="1:64" x14ac:dyDescent="0.2">
      <c r="A555" s="31">
        <v>4313</v>
      </c>
      <c r="B555" s="31" t="s">
        <v>2645</v>
      </c>
      <c r="C555" s="31" t="s">
        <v>2646</v>
      </c>
      <c r="D555" s="31" t="s">
        <v>2647</v>
      </c>
      <c r="E555" s="31" t="s">
        <v>1614</v>
      </c>
      <c r="F555" s="31">
        <v>7486</v>
      </c>
      <c r="G555" s="31">
        <v>2</v>
      </c>
      <c r="H555" s="31" t="s">
        <v>305</v>
      </c>
      <c r="I555" s="31" t="s">
        <v>2648</v>
      </c>
      <c r="J555" s="31"/>
      <c r="K555" s="31" t="s">
        <v>2649</v>
      </c>
      <c r="L555" s="31" t="s">
        <v>308</v>
      </c>
      <c r="N555" s="31" t="s">
        <v>1446</v>
      </c>
      <c r="O555" s="31" t="s">
        <v>1447</v>
      </c>
      <c r="P555" s="7">
        <v>4444000</v>
      </c>
      <c r="AB555" s="31" t="s">
        <v>1446</v>
      </c>
      <c r="AC555" s="31" t="s">
        <v>1447</v>
      </c>
      <c r="AD555" s="31" t="s">
        <v>1447</v>
      </c>
      <c r="AE555" s="31" t="s">
        <v>1447</v>
      </c>
      <c r="AF555" s="31" t="s">
        <v>1447</v>
      </c>
      <c r="AJ555" s="7">
        <v>4444000</v>
      </c>
      <c r="AK555" s="7">
        <v>4444000</v>
      </c>
      <c r="AL555" s="7">
        <v>4444000</v>
      </c>
      <c r="AM555" s="7">
        <v>4444000</v>
      </c>
      <c r="AN555" s="7">
        <v>4444000</v>
      </c>
      <c r="AO555" s="7">
        <f t="shared" si="16"/>
        <v>0</v>
      </c>
      <c r="BJ555" s="32">
        <f t="shared" si="17"/>
        <v>0</v>
      </c>
      <c r="BK555" s="32"/>
      <c r="BL555" s="31"/>
    </row>
    <row r="556" spans="1:64" x14ac:dyDescent="0.2">
      <c r="A556" s="31">
        <v>3528</v>
      </c>
      <c r="B556" s="31" t="s">
        <v>2650</v>
      </c>
      <c r="C556" s="31" t="s">
        <v>2651</v>
      </c>
      <c r="D556" s="31" t="s">
        <v>2652</v>
      </c>
      <c r="E556" s="31" t="s">
        <v>1614</v>
      </c>
      <c r="F556" s="31">
        <v>7486</v>
      </c>
      <c r="G556" s="31">
        <v>3</v>
      </c>
      <c r="H556" s="31" t="s">
        <v>305</v>
      </c>
      <c r="I556" s="31" t="s">
        <v>2653</v>
      </c>
      <c r="J556" s="31"/>
      <c r="K556" s="31" t="s">
        <v>2654</v>
      </c>
      <c r="L556" s="31" t="s">
        <v>308</v>
      </c>
      <c r="N556" s="31" t="s">
        <v>1446</v>
      </c>
      <c r="O556" s="31" t="s">
        <v>1447</v>
      </c>
      <c r="P556" s="7">
        <v>5003000</v>
      </c>
      <c r="AB556" s="31" t="s">
        <v>1446</v>
      </c>
      <c r="AC556" s="31" t="s">
        <v>1447</v>
      </c>
      <c r="AD556" s="31" t="s">
        <v>1447</v>
      </c>
      <c r="AE556" s="31" t="s">
        <v>1447</v>
      </c>
      <c r="AF556" s="31" t="s">
        <v>1447</v>
      </c>
      <c r="AJ556" s="7">
        <v>5003000</v>
      </c>
      <c r="AK556" s="7">
        <v>5003000</v>
      </c>
      <c r="AL556" s="7">
        <v>5003000</v>
      </c>
      <c r="AM556" s="7">
        <v>5003000</v>
      </c>
      <c r="AN556" s="7">
        <v>5003000</v>
      </c>
      <c r="AO556" s="7">
        <f t="shared" si="16"/>
        <v>0</v>
      </c>
      <c r="BJ556" s="32">
        <f t="shared" si="17"/>
        <v>0</v>
      </c>
      <c r="BK556" s="32"/>
      <c r="BL556" s="31"/>
    </row>
    <row r="557" spans="1:64" x14ac:dyDescent="0.2">
      <c r="A557" s="31">
        <v>3179</v>
      </c>
      <c r="B557" s="31" t="s">
        <v>2655</v>
      </c>
      <c r="C557" s="31" t="s">
        <v>2656</v>
      </c>
      <c r="D557" s="31" t="s">
        <v>2657</v>
      </c>
      <c r="E557" s="31" t="s">
        <v>1614</v>
      </c>
      <c r="F557" s="31">
        <v>7486</v>
      </c>
      <c r="G557" s="31">
        <v>4</v>
      </c>
      <c r="H557" s="31" t="s">
        <v>305</v>
      </c>
      <c r="I557" s="31" t="s">
        <v>2648</v>
      </c>
      <c r="J557" s="31"/>
      <c r="K557" s="31" t="s">
        <v>2658</v>
      </c>
      <c r="L557" s="31" t="s">
        <v>308</v>
      </c>
      <c r="N557" s="31" t="s">
        <v>1446</v>
      </c>
      <c r="O557" s="31" t="s">
        <v>1447</v>
      </c>
      <c r="P557" s="7">
        <v>406000</v>
      </c>
      <c r="AB557" s="31" t="s">
        <v>1446</v>
      </c>
      <c r="AC557" s="31" t="s">
        <v>1447</v>
      </c>
      <c r="AD557" s="31" t="s">
        <v>1447</v>
      </c>
      <c r="AE557" s="31" t="s">
        <v>1447</v>
      </c>
      <c r="AF557" s="31" t="s">
        <v>1447</v>
      </c>
      <c r="AJ557" s="7">
        <v>406000</v>
      </c>
      <c r="AK557" s="7">
        <v>406000</v>
      </c>
      <c r="AL557" s="7">
        <v>406000</v>
      </c>
      <c r="AM557" s="7">
        <v>406000</v>
      </c>
      <c r="AN557" s="7">
        <v>406000</v>
      </c>
      <c r="AO557" s="7">
        <f t="shared" si="16"/>
        <v>0</v>
      </c>
      <c r="BJ557" s="32">
        <f t="shared" si="17"/>
        <v>0</v>
      </c>
      <c r="BK557" s="32"/>
      <c r="BL557" s="31"/>
    </row>
    <row r="558" spans="1:64" x14ac:dyDescent="0.2">
      <c r="A558" s="31">
        <v>2913</v>
      </c>
      <c r="B558" s="31" t="s">
        <v>2659</v>
      </c>
      <c r="C558" s="31" t="s">
        <v>2660</v>
      </c>
      <c r="D558" s="31" t="s">
        <v>2661</v>
      </c>
      <c r="E558" s="31" t="s">
        <v>1782</v>
      </c>
      <c r="F558" s="31">
        <v>7503</v>
      </c>
      <c r="G558" s="31">
        <v>0</v>
      </c>
      <c r="H558" s="31" t="s">
        <v>320</v>
      </c>
      <c r="I558" s="31" t="s">
        <v>1783</v>
      </c>
      <c r="J558" s="31"/>
      <c r="K558" s="31" t="s">
        <v>2662</v>
      </c>
      <c r="L558" s="31" t="s">
        <v>308</v>
      </c>
      <c r="N558" s="31" t="s">
        <v>1446</v>
      </c>
      <c r="O558" s="31" t="s">
        <v>1447</v>
      </c>
      <c r="P558" s="7">
        <v>1152000</v>
      </c>
      <c r="AB558" s="31" t="s">
        <v>1446</v>
      </c>
      <c r="AC558" s="31" t="s">
        <v>1447</v>
      </c>
      <c r="AD558" s="31" t="s">
        <v>1447</v>
      </c>
      <c r="AE558" s="31" t="s">
        <v>1447</v>
      </c>
      <c r="AF558" s="31" t="s">
        <v>1447</v>
      </c>
      <c r="AJ558" s="7">
        <v>1152000</v>
      </c>
      <c r="AK558" s="7">
        <v>1152000</v>
      </c>
      <c r="AL558" s="7">
        <v>1152000</v>
      </c>
      <c r="AM558" s="7">
        <v>1152000</v>
      </c>
      <c r="AN558" s="7">
        <v>1152000</v>
      </c>
      <c r="AO558" s="7">
        <f t="shared" si="16"/>
        <v>0</v>
      </c>
      <c r="BJ558" s="32">
        <f t="shared" si="17"/>
        <v>0</v>
      </c>
      <c r="BK558" s="32"/>
      <c r="BL558" s="31"/>
    </row>
    <row r="559" spans="1:64" x14ac:dyDescent="0.2">
      <c r="A559" s="31">
        <v>1839</v>
      </c>
      <c r="B559" s="31" t="s">
        <v>2663</v>
      </c>
      <c r="C559" s="31" t="s">
        <v>2664</v>
      </c>
      <c r="D559" s="31" t="s">
        <v>2665</v>
      </c>
      <c r="E559" s="31" t="s">
        <v>1782</v>
      </c>
      <c r="F559" s="31">
        <v>7503</v>
      </c>
      <c r="G559" s="31">
        <v>1</v>
      </c>
      <c r="H559" s="31" t="s">
        <v>305</v>
      </c>
      <c r="I559" s="31" t="s">
        <v>1783</v>
      </c>
      <c r="J559" s="31"/>
      <c r="K559" s="31" t="s">
        <v>2666</v>
      </c>
      <c r="L559" s="31" t="s">
        <v>308</v>
      </c>
      <c r="N559" s="31" t="s">
        <v>1446</v>
      </c>
      <c r="O559" s="31" t="s">
        <v>1447</v>
      </c>
      <c r="P559" s="7">
        <v>771000</v>
      </c>
      <c r="AB559" s="31" t="s">
        <v>1446</v>
      </c>
      <c r="AC559" s="31" t="s">
        <v>1447</v>
      </c>
      <c r="AD559" s="31" t="s">
        <v>1447</v>
      </c>
      <c r="AE559" s="31" t="s">
        <v>1447</v>
      </c>
      <c r="AF559" s="31" t="s">
        <v>1447</v>
      </c>
      <c r="AJ559" s="7">
        <v>771000</v>
      </c>
      <c r="AK559" s="7">
        <v>771000</v>
      </c>
      <c r="AL559" s="7">
        <v>771000</v>
      </c>
      <c r="AM559" s="7">
        <v>771000</v>
      </c>
      <c r="AN559" s="7">
        <v>771000</v>
      </c>
      <c r="AO559" s="7">
        <f t="shared" si="16"/>
        <v>0</v>
      </c>
      <c r="BJ559" s="32">
        <f t="shared" si="17"/>
        <v>0</v>
      </c>
      <c r="BK559" s="32"/>
      <c r="BL559" s="31"/>
    </row>
    <row r="560" spans="1:64" x14ac:dyDescent="0.2">
      <c r="A560" s="31">
        <v>1909</v>
      </c>
      <c r="B560" s="31" t="s">
        <v>2667</v>
      </c>
      <c r="C560" s="31" t="s">
        <v>2668</v>
      </c>
      <c r="D560" s="31" t="s">
        <v>2669</v>
      </c>
      <c r="E560" s="31" t="s">
        <v>1782</v>
      </c>
      <c r="F560" s="31">
        <v>7523</v>
      </c>
      <c r="G560" s="31">
        <v>0</v>
      </c>
      <c r="H560" s="31" t="s">
        <v>320</v>
      </c>
      <c r="I560" s="31" t="s">
        <v>2670</v>
      </c>
      <c r="J560" s="31"/>
      <c r="K560" s="31" t="s">
        <v>2671</v>
      </c>
      <c r="L560" s="31" t="s">
        <v>308</v>
      </c>
      <c r="N560" s="31" t="s">
        <v>1446</v>
      </c>
      <c r="O560" s="31" t="s">
        <v>1447</v>
      </c>
      <c r="P560" s="7">
        <v>4700000</v>
      </c>
      <c r="AB560" s="31" t="s">
        <v>1446</v>
      </c>
      <c r="AC560" s="31" t="s">
        <v>1447</v>
      </c>
      <c r="AD560" s="31" t="s">
        <v>1447</v>
      </c>
      <c r="AE560" s="31" t="s">
        <v>1447</v>
      </c>
      <c r="AF560" s="31" t="s">
        <v>1447</v>
      </c>
      <c r="AJ560" s="7">
        <v>4700000</v>
      </c>
      <c r="AK560" s="7">
        <v>4700000</v>
      </c>
      <c r="AL560" s="7">
        <v>4700000</v>
      </c>
      <c r="AM560" s="7">
        <v>4700000</v>
      </c>
      <c r="AN560" s="7">
        <v>4700000</v>
      </c>
      <c r="AO560" s="7">
        <f t="shared" si="16"/>
        <v>0</v>
      </c>
      <c r="BJ560" s="32">
        <f t="shared" si="17"/>
        <v>0</v>
      </c>
      <c r="BK560" s="32"/>
      <c r="BL560" s="31"/>
    </row>
    <row r="561" spans="1:64" x14ac:dyDescent="0.2">
      <c r="A561" s="31">
        <v>1249</v>
      </c>
      <c r="B561" s="31" t="s">
        <v>2672</v>
      </c>
      <c r="C561" s="31" t="s">
        <v>2673</v>
      </c>
      <c r="D561" s="31" t="s">
        <v>2674</v>
      </c>
      <c r="E561" s="31" t="s">
        <v>1082</v>
      </c>
      <c r="F561" s="31">
        <v>7526</v>
      </c>
      <c r="G561" s="31">
        <v>0</v>
      </c>
      <c r="H561" s="31" t="s">
        <v>320</v>
      </c>
      <c r="I561" s="31" t="s">
        <v>1527</v>
      </c>
      <c r="J561" s="31"/>
      <c r="K561" s="31" t="s">
        <v>2675</v>
      </c>
      <c r="L561" s="31" t="s">
        <v>308</v>
      </c>
      <c r="N561" s="31" t="s">
        <v>1446</v>
      </c>
      <c r="O561" s="31" t="s">
        <v>1447</v>
      </c>
      <c r="P561" s="7">
        <v>3015000</v>
      </c>
      <c r="AB561" s="31" t="s">
        <v>1446</v>
      </c>
      <c r="AC561" s="31" t="s">
        <v>1447</v>
      </c>
      <c r="AD561" s="31" t="s">
        <v>1447</v>
      </c>
      <c r="AE561" s="31" t="s">
        <v>1447</v>
      </c>
      <c r="AF561" s="31" t="s">
        <v>1447</v>
      </c>
      <c r="AJ561" s="7">
        <v>3015000</v>
      </c>
      <c r="AK561" s="7">
        <v>3015000</v>
      </c>
      <c r="AL561" s="7">
        <v>3015000</v>
      </c>
      <c r="AM561" s="7">
        <v>3015000</v>
      </c>
      <c r="AN561" s="7">
        <v>3015000</v>
      </c>
      <c r="AO561" s="7">
        <f t="shared" si="16"/>
        <v>0</v>
      </c>
      <c r="BJ561" s="32">
        <f t="shared" si="17"/>
        <v>0</v>
      </c>
      <c r="BK561" s="32"/>
      <c r="BL561" s="31"/>
    </row>
    <row r="562" spans="1:64" x14ac:dyDescent="0.2">
      <c r="A562" s="31">
        <v>3540</v>
      </c>
      <c r="B562" s="31" t="s">
        <v>2676</v>
      </c>
      <c r="C562" s="31" t="s">
        <v>2677</v>
      </c>
      <c r="D562" s="31" t="s">
        <v>2678</v>
      </c>
      <c r="E562" s="31" t="s">
        <v>2679</v>
      </c>
      <c r="F562" s="31">
        <v>7539</v>
      </c>
      <c r="G562" s="31">
        <v>0</v>
      </c>
      <c r="H562" s="31" t="s">
        <v>320</v>
      </c>
      <c r="I562" s="31" t="s">
        <v>2680</v>
      </c>
      <c r="J562" s="31"/>
      <c r="K562" s="31" t="s">
        <v>2681</v>
      </c>
      <c r="L562" s="31" t="s">
        <v>308</v>
      </c>
      <c r="N562" s="31" t="s">
        <v>1446</v>
      </c>
      <c r="O562" s="31" t="s">
        <v>1447</v>
      </c>
      <c r="P562" s="7">
        <v>553000</v>
      </c>
      <c r="AB562" s="31" t="s">
        <v>1446</v>
      </c>
      <c r="AC562" s="31" t="s">
        <v>1447</v>
      </c>
      <c r="AD562" s="31" t="s">
        <v>1447</v>
      </c>
      <c r="AE562" s="31" t="s">
        <v>1447</v>
      </c>
      <c r="AF562" s="31" t="s">
        <v>1447</v>
      </c>
      <c r="AJ562" s="7">
        <v>553000</v>
      </c>
      <c r="AK562" s="7">
        <v>553000</v>
      </c>
      <c r="AL562" s="7">
        <v>553000</v>
      </c>
      <c r="AM562" s="7">
        <v>553000</v>
      </c>
      <c r="AN562" s="7">
        <v>553000</v>
      </c>
      <c r="AO562" s="7">
        <f t="shared" ref="AO562:AO625" si="18">AM562-AN562</f>
        <v>0</v>
      </c>
      <c r="BJ562" s="32">
        <f t="shared" si="17"/>
        <v>0</v>
      </c>
      <c r="BK562" s="32"/>
      <c r="BL562" s="31"/>
    </row>
    <row r="563" spans="1:64" x14ac:dyDescent="0.2">
      <c r="A563" s="31">
        <v>4303</v>
      </c>
      <c r="B563" s="31" t="s">
        <v>2682</v>
      </c>
      <c r="C563" s="31" t="s">
        <v>2683</v>
      </c>
      <c r="D563" s="31" t="s">
        <v>2684</v>
      </c>
      <c r="E563" s="31" t="s">
        <v>1842</v>
      </c>
      <c r="F563" s="31">
        <v>7550</v>
      </c>
      <c r="G563" s="31">
        <v>0</v>
      </c>
      <c r="H563" s="31" t="s">
        <v>320</v>
      </c>
      <c r="I563" s="31" t="s">
        <v>2685</v>
      </c>
      <c r="J563" s="31"/>
      <c r="K563" s="31" t="s">
        <v>2686</v>
      </c>
      <c r="L563" s="31" t="s">
        <v>308</v>
      </c>
      <c r="N563" s="31" t="s">
        <v>1446</v>
      </c>
      <c r="O563" s="31" t="s">
        <v>1447</v>
      </c>
      <c r="P563" s="7">
        <v>2041000</v>
      </c>
      <c r="AB563" s="31" t="s">
        <v>1446</v>
      </c>
      <c r="AC563" s="31" t="s">
        <v>1447</v>
      </c>
      <c r="AD563" s="31" t="s">
        <v>1447</v>
      </c>
      <c r="AE563" s="31" t="s">
        <v>1447</v>
      </c>
      <c r="AF563" s="31" t="s">
        <v>1447</v>
      </c>
      <c r="AJ563" s="7">
        <v>2041000</v>
      </c>
      <c r="AK563" s="7">
        <v>2041000</v>
      </c>
      <c r="AL563" s="7">
        <v>2041000</v>
      </c>
      <c r="AM563" s="7">
        <v>2041000</v>
      </c>
      <c r="AN563" s="7">
        <v>2041000</v>
      </c>
      <c r="AO563" s="7">
        <f t="shared" si="18"/>
        <v>0</v>
      </c>
      <c r="BJ563" s="32">
        <f t="shared" si="17"/>
        <v>0</v>
      </c>
      <c r="BK563" s="32"/>
      <c r="BL563" s="31"/>
    </row>
    <row r="564" spans="1:64" x14ac:dyDescent="0.2">
      <c r="A564" s="31">
        <v>1170</v>
      </c>
      <c r="B564" s="31" t="s">
        <v>2687</v>
      </c>
      <c r="C564" s="31" t="s">
        <v>2688</v>
      </c>
      <c r="D564" s="31" t="s">
        <v>2689</v>
      </c>
      <c r="E564" s="31" t="s">
        <v>1082</v>
      </c>
      <c r="F564" s="31">
        <v>7551</v>
      </c>
      <c r="G564" s="31">
        <v>0</v>
      </c>
      <c r="H564" s="31" t="s">
        <v>320</v>
      </c>
      <c r="I564" s="31" t="s">
        <v>2690</v>
      </c>
      <c r="J564" s="31"/>
      <c r="K564" s="31" t="s">
        <v>2691</v>
      </c>
      <c r="L564" s="31" t="s">
        <v>308</v>
      </c>
      <c r="N564" s="31" t="s">
        <v>1446</v>
      </c>
      <c r="O564" s="31" t="s">
        <v>1447</v>
      </c>
      <c r="P564" s="7">
        <v>3602000</v>
      </c>
      <c r="AB564" s="31" t="s">
        <v>1446</v>
      </c>
      <c r="AC564" s="31" t="s">
        <v>1447</v>
      </c>
      <c r="AD564" s="31" t="s">
        <v>1447</v>
      </c>
      <c r="AE564" s="31" t="s">
        <v>1447</v>
      </c>
      <c r="AF564" s="31" t="s">
        <v>1447</v>
      </c>
      <c r="AJ564" s="7">
        <v>3602000</v>
      </c>
      <c r="AK564" s="7">
        <v>3602000</v>
      </c>
      <c r="AL564" s="7">
        <v>3602000</v>
      </c>
      <c r="AM564" s="7">
        <v>3602000</v>
      </c>
      <c r="AN564" s="7">
        <v>3602000</v>
      </c>
      <c r="AO564" s="7">
        <f t="shared" si="18"/>
        <v>0</v>
      </c>
      <c r="BJ564" s="32">
        <f t="shared" si="17"/>
        <v>0</v>
      </c>
      <c r="BK564" s="32"/>
      <c r="BL564" s="31"/>
    </row>
    <row r="565" spans="1:64" x14ac:dyDescent="0.2">
      <c r="A565" s="31">
        <v>2949</v>
      </c>
      <c r="B565" s="31" t="s">
        <v>2692</v>
      </c>
      <c r="C565" s="31" t="s">
        <v>2693</v>
      </c>
      <c r="D565" s="31" t="s">
        <v>2694</v>
      </c>
      <c r="E565" s="31" t="s">
        <v>1082</v>
      </c>
      <c r="F565" s="31">
        <v>7552</v>
      </c>
      <c r="G565" s="31">
        <v>0</v>
      </c>
      <c r="H565" s="31" t="s">
        <v>320</v>
      </c>
      <c r="I565" s="31" t="s">
        <v>2695</v>
      </c>
      <c r="J565" s="31"/>
      <c r="K565" s="31" t="s">
        <v>2696</v>
      </c>
      <c r="L565" s="31" t="s">
        <v>308</v>
      </c>
      <c r="N565" s="31" t="s">
        <v>1446</v>
      </c>
      <c r="O565" s="31" t="s">
        <v>1447</v>
      </c>
      <c r="P565" s="7">
        <v>12628000</v>
      </c>
      <c r="AB565" s="31" t="s">
        <v>1446</v>
      </c>
      <c r="AC565" s="31" t="s">
        <v>1447</v>
      </c>
      <c r="AD565" s="31" t="s">
        <v>1447</v>
      </c>
      <c r="AE565" s="31" t="s">
        <v>1447</v>
      </c>
      <c r="AF565" s="31" t="s">
        <v>1447</v>
      </c>
      <c r="AJ565" s="7">
        <v>12628000</v>
      </c>
      <c r="AK565" s="7">
        <v>12628000</v>
      </c>
      <c r="AL565" s="7">
        <v>12628000</v>
      </c>
      <c r="AM565" s="7">
        <v>12628000</v>
      </c>
      <c r="AN565" s="7">
        <v>12628000</v>
      </c>
      <c r="AO565" s="7">
        <f t="shared" si="18"/>
        <v>0</v>
      </c>
      <c r="BJ565" s="32">
        <f t="shared" si="17"/>
        <v>0</v>
      </c>
      <c r="BK565" s="32"/>
      <c r="BL565" s="31"/>
    </row>
    <row r="566" spans="1:64" x14ac:dyDescent="0.2">
      <c r="A566" s="31">
        <v>3131</v>
      </c>
      <c r="B566" s="31" t="s">
        <v>2697</v>
      </c>
      <c r="C566" s="31" t="s">
        <v>2698</v>
      </c>
      <c r="D566" s="31" t="s">
        <v>2699</v>
      </c>
      <c r="E566" s="31" t="s">
        <v>2006</v>
      </c>
      <c r="F566" s="31">
        <v>7567</v>
      </c>
      <c r="G566" s="31">
        <v>0</v>
      </c>
      <c r="H566" s="31" t="s">
        <v>320</v>
      </c>
      <c r="I566" s="31" t="s">
        <v>1676</v>
      </c>
      <c r="J566" s="31"/>
      <c r="K566" s="31" t="s">
        <v>2700</v>
      </c>
      <c r="L566" s="31" t="s">
        <v>308</v>
      </c>
      <c r="N566" s="31" t="s">
        <v>1446</v>
      </c>
      <c r="O566" s="31" t="s">
        <v>1447</v>
      </c>
      <c r="P566" s="7">
        <v>4307000</v>
      </c>
      <c r="AB566" s="31" t="s">
        <v>1446</v>
      </c>
      <c r="AC566" s="31" t="s">
        <v>1447</v>
      </c>
      <c r="AD566" s="31" t="s">
        <v>1447</v>
      </c>
      <c r="AE566" s="31" t="s">
        <v>1447</v>
      </c>
      <c r="AF566" s="31" t="s">
        <v>1447</v>
      </c>
      <c r="AJ566" s="7">
        <v>4307000</v>
      </c>
      <c r="AK566" s="7">
        <v>4307000</v>
      </c>
      <c r="AL566" s="7">
        <v>4307000</v>
      </c>
      <c r="AM566" s="7">
        <v>4307000</v>
      </c>
      <c r="AN566" s="7">
        <v>4307000</v>
      </c>
      <c r="AO566" s="7">
        <f t="shared" si="18"/>
        <v>0</v>
      </c>
      <c r="BJ566" s="32">
        <f t="shared" si="17"/>
        <v>0</v>
      </c>
      <c r="BK566" s="32"/>
      <c r="BL566" s="31"/>
    </row>
    <row r="567" spans="1:64" x14ac:dyDescent="0.2">
      <c r="A567" s="31">
        <v>4321</v>
      </c>
      <c r="B567" s="31" t="s">
        <v>2701</v>
      </c>
      <c r="C567" s="31" t="s">
        <v>2702</v>
      </c>
      <c r="D567" s="31" t="s">
        <v>2703</v>
      </c>
      <c r="E567" s="31" t="s">
        <v>2006</v>
      </c>
      <c r="F567" s="31">
        <v>7567</v>
      </c>
      <c r="G567" s="31">
        <v>1</v>
      </c>
      <c r="H567" s="31" t="s">
        <v>305</v>
      </c>
      <c r="I567" s="31" t="s">
        <v>2704</v>
      </c>
      <c r="J567" s="31"/>
      <c r="K567" s="31" t="s">
        <v>2705</v>
      </c>
      <c r="L567" s="31" t="s">
        <v>500</v>
      </c>
      <c r="N567" s="31" t="s">
        <v>1692</v>
      </c>
      <c r="O567" s="31" t="s">
        <v>1693</v>
      </c>
      <c r="P567" s="7">
        <v>1050000</v>
      </c>
      <c r="Y567" s="31" t="s">
        <v>1446</v>
      </c>
      <c r="Z567" s="31" t="s">
        <v>1447</v>
      </c>
      <c r="AA567" s="7">
        <v>1050000</v>
      </c>
      <c r="AB567" s="31" t="s">
        <v>1446</v>
      </c>
      <c r="AC567" s="31" t="s">
        <v>1447</v>
      </c>
      <c r="AD567" s="31" t="s">
        <v>1447</v>
      </c>
      <c r="AE567" s="31" t="s">
        <v>1447</v>
      </c>
      <c r="AF567" s="31" t="s">
        <v>1447</v>
      </c>
      <c r="AJ567" s="7">
        <v>1050000</v>
      </c>
      <c r="AK567" s="7">
        <v>1050000</v>
      </c>
      <c r="AL567" s="7">
        <v>1050000</v>
      </c>
      <c r="AM567" s="7">
        <v>1050000</v>
      </c>
      <c r="AN567" s="7">
        <v>1050000</v>
      </c>
      <c r="AO567" s="7">
        <f t="shared" si="18"/>
        <v>0</v>
      </c>
      <c r="AR567" s="31" t="s">
        <v>501</v>
      </c>
      <c r="AS567" s="32">
        <f>P567</f>
        <v>1050000</v>
      </c>
      <c r="AT567" s="32">
        <f>AN567</f>
        <v>1050000</v>
      </c>
      <c r="AU567" s="32">
        <f>AT567-AS567</f>
        <v>0</v>
      </c>
      <c r="AV567" s="32">
        <v>365</v>
      </c>
      <c r="AW567" s="35" t="s">
        <v>1694</v>
      </c>
      <c r="AX567" s="32" t="s">
        <v>503</v>
      </c>
      <c r="AY567" s="35"/>
      <c r="BA567" s="32">
        <f>P567</f>
        <v>1050000</v>
      </c>
      <c r="BB567" s="32">
        <f>AN567</f>
        <v>1050000</v>
      </c>
      <c r="BC567" s="32">
        <f>BB567-BA567</f>
        <v>0</v>
      </c>
      <c r="BD567" s="32">
        <v>365</v>
      </c>
      <c r="BE567" s="35" t="s">
        <v>1694</v>
      </c>
      <c r="BF567" s="31" t="s">
        <v>504</v>
      </c>
      <c r="BG567" s="31">
        <v>0</v>
      </c>
      <c r="BH567" s="31">
        <f>AY567+BG567</f>
        <v>0</v>
      </c>
      <c r="BJ567" s="32">
        <f t="shared" si="17"/>
        <v>0</v>
      </c>
      <c r="BK567" s="32"/>
      <c r="BL567" s="31"/>
    </row>
    <row r="568" spans="1:64" x14ac:dyDescent="0.2">
      <c r="A568" s="31">
        <v>3017</v>
      </c>
      <c r="B568" s="31" t="s">
        <v>2706</v>
      </c>
      <c r="C568" s="31" t="s">
        <v>2707</v>
      </c>
      <c r="D568" s="31" t="s">
        <v>2708</v>
      </c>
      <c r="E568" s="31" t="s">
        <v>2709</v>
      </c>
      <c r="F568" s="31">
        <v>7592</v>
      </c>
      <c r="G568" s="31">
        <v>0</v>
      </c>
      <c r="H568" s="31" t="s">
        <v>305</v>
      </c>
      <c r="I568" s="31" t="s">
        <v>1783</v>
      </c>
      <c r="J568" s="31"/>
      <c r="K568" s="31" t="s">
        <v>2710</v>
      </c>
      <c r="L568" s="31" t="s">
        <v>308</v>
      </c>
      <c r="N568" s="31" t="s">
        <v>1446</v>
      </c>
      <c r="O568" s="31" t="s">
        <v>1447</v>
      </c>
      <c r="P568" s="7">
        <v>4589000</v>
      </c>
      <c r="AB568" s="31" t="s">
        <v>1446</v>
      </c>
      <c r="AC568" s="31" t="s">
        <v>1447</v>
      </c>
      <c r="AD568" s="31" t="s">
        <v>1447</v>
      </c>
      <c r="AE568" s="31" t="s">
        <v>1447</v>
      </c>
      <c r="AF568" s="31" t="s">
        <v>1447</v>
      </c>
      <c r="AJ568" s="7">
        <v>4589000</v>
      </c>
      <c r="AK568" s="7">
        <v>4589000</v>
      </c>
      <c r="AL568" s="7">
        <v>4589000</v>
      </c>
      <c r="AM568" s="7">
        <v>4589000</v>
      </c>
      <c r="AN568" s="7">
        <v>4589000</v>
      </c>
      <c r="AO568" s="7">
        <f t="shared" si="18"/>
        <v>0</v>
      </c>
      <c r="BJ568" s="32">
        <f t="shared" si="17"/>
        <v>0</v>
      </c>
      <c r="BK568" s="32"/>
      <c r="BL568" s="31"/>
    </row>
    <row r="569" spans="1:64" x14ac:dyDescent="0.2">
      <c r="A569" s="31">
        <v>5092</v>
      </c>
      <c r="B569" s="31" t="s">
        <v>2711</v>
      </c>
      <c r="C569" s="31" t="s">
        <v>2712</v>
      </c>
      <c r="D569" s="31" t="s">
        <v>2713</v>
      </c>
      <c r="E569" s="31" t="s">
        <v>1902</v>
      </c>
      <c r="F569" s="31">
        <v>7598</v>
      </c>
      <c r="G569" s="31">
        <v>0</v>
      </c>
      <c r="H569" s="31" t="s">
        <v>320</v>
      </c>
      <c r="I569" s="31" t="s">
        <v>2714</v>
      </c>
      <c r="J569" s="31"/>
      <c r="K569" s="31" t="s">
        <v>2715</v>
      </c>
      <c r="L569" s="31" t="s">
        <v>308</v>
      </c>
      <c r="N569" s="31" t="s">
        <v>1446</v>
      </c>
      <c r="O569" s="31" t="s">
        <v>1447</v>
      </c>
      <c r="P569" s="7">
        <v>268000</v>
      </c>
      <c r="AB569" s="31" t="s">
        <v>1446</v>
      </c>
      <c r="AC569" s="31" t="s">
        <v>1447</v>
      </c>
      <c r="AD569" s="31" t="s">
        <v>1447</v>
      </c>
      <c r="AE569" s="31" t="s">
        <v>1447</v>
      </c>
      <c r="AF569" s="31" t="s">
        <v>1447</v>
      </c>
      <c r="AJ569" s="7">
        <v>268000</v>
      </c>
      <c r="AK569" s="7">
        <v>268000</v>
      </c>
      <c r="AL569" s="7">
        <v>268000</v>
      </c>
      <c r="AM569" s="7">
        <v>268000</v>
      </c>
      <c r="AN569" s="7">
        <v>268000</v>
      </c>
      <c r="AO569" s="7">
        <f t="shared" si="18"/>
        <v>0</v>
      </c>
      <c r="BJ569" s="32">
        <f t="shared" si="17"/>
        <v>0</v>
      </c>
      <c r="BK569" s="32"/>
      <c r="BL569" s="31"/>
    </row>
    <row r="570" spans="1:64" x14ac:dyDescent="0.2">
      <c r="A570" s="31">
        <v>1967</v>
      </c>
      <c r="B570" s="31" t="s">
        <v>2716</v>
      </c>
      <c r="C570" s="31" t="s">
        <v>2717</v>
      </c>
      <c r="D570" s="31" t="s">
        <v>2718</v>
      </c>
      <c r="E570" s="31" t="s">
        <v>2719</v>
      </c>
      <c r="F570" s="31">
        <v>7603</v>
      </c>
      <c r="G570" s="31">
        <v>0</v>
      </c>
      <c r="H570" s="31" t="s">
        <v>305</v>
      </c>
      <c r="I570" s="31" t="s">
        <v>2720</v>
      </c>
      <c r="J570" s="31"/>
      <c r="K570" s="31" t="s">
        <v>2721</v>
      </c>
      <c r="L570" s="31" t="s">
        <v>308</v>
      </c>
      <c r="N570" s="31" t="s">
        <v>1446</v>
      </c>
      <c r="O570" s="31" t="s">
        <v>1447</v>
      </c>
      <c r="P570" s="7">
        <v>2045000</v>
      </c>
      <c r="AB570" s="31" t="s">
        <v>1446</v>
      </c>
      <c r="AC570" s="31" t="s">
        <v>1447</v>
      </c>
      <c r="AD570" s="31" t="s">
        <v>1447</v>
      </c>
      <c r="AE570" s="31" t="s">
        <v>1447</v>
      </c>
      <c r="AF570" s="31" t="s">
        <v>1447</v>
      </c>
      <c r="AJ570" s="7">
        <v>2045000</v>
      </c>
      <c r="AK570" s="7">
        <v>2045000</v>
      </c>
      <c r="AL570" s="7">
        <v>2045000</v>
      </c>
      <c r="AM570" s="7">
        <v>2045000</v>
      </c>
      <c r="AN570" s="7">
        <v>2045000</v>
      </c>
      <c r="AO570" s="7">
        <f t="shared" si="18"/>
        <v>0</v>
      </c>
      <c r="BJ570" s="32">
        <f t="shared" si="17"/>
        <v>0</v>
      </c>
      <c r="BK570" s="32"/>
      <c r="BL570" s="31"/>
    </row>
    <row r="571" spans="1:64" x14ac:dyDescent="0.2">
      <c r="A571" s="31">
        <v>1968</v>
      </c>
      <c r="B571" s="31" t="s">
        <v>2722</v>
      </c>
      <c r="C571" s="31" t="s">
        <v>2723</v>
      </c>
      <c r="D571" s="31" t="s">
        <v>2724</v>
      </c>
      <c r="E571" s="31" t="s">
        <v>2725</v>
      </c>
      <c r="F571" s="31">
        <v>7604</v>
      </c>
      <c r="G571" s="31">
        <v>0</v>
      </c>
      <c r="H571" s="31" t="s">
        <v>305</v>
      </c>
      <c r="I571" s="31" t="s">
        <v>2720</v>
      </c>
      <c r="J571" s="31"/>
      <c r="K571" s="31" t="s">
        <v>2726</v>
      </c>
      <c r="L571" s="31" t="s">
        <v>308</v>
      </c>
      <c r="N571" s="31" t="s">
        <v>1446</v>
      </c>
      <c r="O571" s="31" t="s">
        <v>1447</v>
      </c>
      <c r="P571" s="7">
        <v>6066000</v>
      </c>
      <c r="AB571" s="31" t="s">
        <v>1446</v>
      </c>
      <c r="AC571" s="31" t="s">
        <v>1447</v>
      </c>
      <c r="AD571" s="31" t="s">
        <v>1447</v>
      </c>
      <c r="AE571" s="31" t="s">
        <v>1447</v>
      </c>
      <c r="AF571" s="31" t="s">
        <v>1447</v>
      </c>
      <c r="AJ571" s="7">
        <v>6066000</v>
      </c>
      <c r="AK571" s="7">
        <v>6066000</v>
      </c>
      <c r="AL571" s="7">
        <v>6066000</v>
      </c>
      <c r="AM571" s="7">
        <v>6066000</v>
      </c>
      <c r="AN571" s="7">
        <v>6066000</v>
      </c>
      <c r="AO571" s="7">
        <f t="shared" si="18"/>
        <v>0</v>
      </c>
      <c r="BJ571" s="32">
        <f t="shared" si="17"/>
        <v>0</v>
      </c>
      <c r="BK571" s="32"/>
      <c r="BL571" s="31"/>
    </row>
    <row r="572" spans="1:64" x14ac:dyDescent="0.2">
      <c r="A572" s="31">
        <v>3636</v>
      </c>
      <c r="B572" s="31" t="s">
        <v>2727</v>
      </c>
      <c r="C572" s="31" t="s">
        <v>2728</v>
      </c>
      <c r="D572" s="31" t="s">
        <v>2729</v>
      </c>
      <c r="E572" s="31" t="s">
        <v>1082</v>
      </c>
      <c r="F572" s="31">
        <v>7618</v>
      </c>
      <c r="G572" s="31">
        <v>0</v>
      </c>
      <c r="H572" s="31" t="s">
        <v>320</v>
      </c>
      <c r="I572" s="31" t="s">
        <v>2730</v>
      </c>
      <c r="J572" s="31"/>
      <c r="K572" s="31" t="s">
        <v>2731</v>
      </c>
      <c r="L572" s="31" t="s">
        <v>308</v>
      </c>
      <c r="N572" s="31" t="s">
        <v>1446</v>
      </c>
      <c r="O572" s="31" t="s">
        <v>1447</v>
      </c>
      <c r="P572" s="7">
        <v>877000</v>
      </c>
      <c r="AB572" s="31" t="s">
        <v>1446</v>
      </c>
      <c r="AC572" s="31" t="s">
        <v>1447</v>
      </c>
      <c r="AD572" s="31" t="s">
        <v>1447</v>
      </c>
      <c r="AE572" s="31" t="s">
        <v>1447</v>
      </c>
      <c r="AF572" s="31" t="s">
        <v>1447</v>
      </c>
      <c r="AJ572" s="7">
        <v>877000</v>
      </c>
      <c r="AK572" s="7">
        <v>877000</v>
      </c>
      <c r="AL572" s="7">
        <v>877000</v>
      </c>
      <c r="AM572" s="7">
        <v>877000</v>
      </c>
      <c r="AN572" s="7">
        <v>877000</v>
      </c>
      <c r="AO572" s="7">
        <f t="shared" si="18"/>
        <v>0</v>
      </c>
      <c r="BJ572" s="32">
        <f t="shared" si="17"/>
        <v>0</v>
      </c>
      <c r="BK572" s="32"/>
      <c r="BL572" s="31"/>
    </row>
    <row r="573" spans="1:64" x14ac:dyDescent="0.2">
      <c r="A573" s="31">
        <v>5093</v>
      </c>
      <c r="B573" s="31" t="s">
        <v>2732</v>
      </c>
      <c r="C573" s="31" t="s">
        <v>2733</v>
      </c>
      <c r="D573" s="31" t="s">
        <v>2734</v>
      </c>
      <c r="E573" s="31" t="s">
        <v>1082</v>
      </c>
      <c r="F573" s="31">
        <v>7624</v>
      </c>
      <c r="G573" s="31">
        <v>0</v>
      </c>
      <c r="H573" s="31" t="s">
        <v>320</v>
      </c>
      <c r="I573" s="31" t="s">
        <v>2735</v>
      </c>
      <c r="J573" s="31"/>
      <c r="K573" s="31" t="s">
        <v>2736</v>
      </c>
      <c r="L573" s="31" t="s">
        <v>308</v>
      </c>
      <c r="N573" s="31" t="s">
        <v>1446</v>
      </c>
      <c r="O573" s="31" t="s">
        <v>1447</v>
      </c>
      <c r="P573" s="7">
        <v>161000</v>
      </c>
      <c r="AB573" s="31" t="s">
        <v>1446</v>
      </c>
      <c r="AC573" s="31" t="s">
        <v>1447</v>
      </c>
      <c r="AD573" s="31" t="s">
        <v>1447</v>
      </c>
      <c r="AE573" s="31" t="s">
        <v>1447</v>
      </c>
      <c r="AF573" s="31" t="s">
        <v>1447</v>
      </c>
      <c r="AJ573" s="7">
        <v>161000</v>
      </c>
      <c r="AK573" s="7">
        <v>161000</v>
      </c>
      <c r="AL573" s="7">
        <v>161000</v>
      </c>
      <c r="AM573" s="7">
        <v>161000</v>
      </c>
      <c r="AN573" s="7">
        <v>161000</v>
      </c>
      <c r="AO573" s="7">
        <f t="shared" si="18"/>
        <v>0</v>
      </c>
      <c r="BJ573" s="32">
        <f t="shared" si="17"/>
        <v>0</v>
      </c>
      <c r="BK573" s="32"/>
      <c r="BL573" s="31"/>
    </row>
    <row r="574" spans="1:64" x14ac:dyDescent="0.2">
      <c r="A574" s="31">
        <v>1837</v>
      </c>
      <c r="B574" s="31" t="s">
        <v>2737</v>
      </c>
      <c r="C574" s="31" t="s">
        <v>2738</v>
      </c>
      <c r="D574" s="31" t="s">
        <v>2739</v>
      </c>
      <c r="E574" s="31" t="s">
        <v>2709</v>
      </c>
      <c r="F574" s="31">
        <v>7629</v>
      </c>
      <c r="G574" s="31">
        <v>0</v>
      </c>
      <c r="H574" s="31" t="s">
        <v>320</v>
      </c>
      <c r="I574" s="31" t="s">
        <v>2740</v>
      </c>
      <c r="J574" s="31"/>
      <c r="K574" s="31" t="s">
        <v>2741</v>
      </c>
      <c r="L574" s="31" t="s">
        <v>308</v>
      </c>
      <c r="N574" s="31" t="s">
        <v>1446</v>
      </c>
      <c r="O574" s="31" t="s">
        <v>1447</v>
      </c>
      <c r="P574" s="7">
        <v>15749000</v>
      </c>
      <c r="AB574" s="31" t="s">
        <v>1446</v>
      </c>
      <c r="AC574" s="31" t="s">
        <v>1447</v>
      </c>
      <c r="AD574" s="31" t="s">
        <v>1447</v>
      </c>
      <c r="AE574" s="31" t="s">
        <v>1447</v>
      </c>
      <c r="AF574" s="31" t="s">
        <v>1447</v>
      </c>
      <c r="AJ574" s="7">
        <v>15749000</v>
      </c>
      <c r="AK574" s="7">
        <v>15749000</v>
      </c>
      <c r="AL574" s="7">
        <v>15749000</v>
      </c>
      <c r="AM574" s="7">
        <v>15749000</v>
      </c>
      <c r="AN574" s="7">
        <v>15749000</v>
      </c>
      <c r="AO574" s="7">
        <f t="shared" si="18"/>
        <v>0</v>
      </c>
      <c r="BJ574" s="32">
        <f t="shared" si="17"/>
        <v>0</v>
      </c>
      <c r="BK574" s="32"/>
      <c r="BL574" s="31"/>
    </row>
    <row r="575" spans="1:64" ht="13.5" customHeight="1" x14ac:dyDescent="0.2">
      <c r="A575" s="31">
        <v>2915</v>
      </c>
      <c r="B575" s="31" t="s">
        <v>2742</v>
      </c>
      <c r="C575" s="31" t="s">
        <v>2743</v>
      </c>
      <c r="D575" s="31" t="s">
        <v>2744</v>
      </c>
      <c r="E575" s="31" t="s">
        <v>1082</v>
      </c>
      <c r="F575" s="31">
        <v>7629</v>
      </c>
      <c r="G575" s="31">
        <v>1</v>
      </c>
      <c r="H575" s="31" t="s">
        <v>320</v>
      </c>
      <c r="I575" s="31" t="s">
        <v>2745</v>
      </c>
      <c r="J575" s="31"/>
      <c r="K575" s="31" t="s">
        <v>2746</v>
      </c>
      <c r="L575" s="31" t="s">
        <v>1482</v>
      </c>
      <c r="N575" s="31" t="s">
        <v>2747</v>
      </c>
      <c r="O575" s="31" t="s">
        <v>2748</v>
      </c>
      <c r="P575" s="7">
        <v>4049000</v>
      </c>
      <c r="U575" s="31" t="s">
        <v>1446</v>
      </c>
      <c r="V575" s="32">
        <f>P575-X575</f>
        <v>0</v>
      </c>
      <c r="W575" s="31" t="s">
        <v>1447</v>
      </c>
      <c r="X575" s="7">
        <v>4049000</v>
      </c>
      <c r="AB575" s="31" t="s">
        <v>1446</v>
      </c>
      <c r="AC575" s="31" t="s">
        <v>1447</v>
      </c>
      <c r="AD575" s="31" t="s">
        <v>1447</v>
      </c>
      <c r="AE575" s="31" t="s">
        <v>1447</v>
      </c>
      <c r="AF575" s="31" t="s">
        <v>1447</v>
      </c>
      <c r="AJ575" s="7">
        <v>4049000</v>
      </c>
      <c r="AK575" s="7">
        <v>4049000</v>
      </c>
      <c r="AL575" s="7">
        <v>4049000</v>
      </c>
      <c r="AM575" s="7">
        <v>4049000</v>
      </c>
      <c r="AN575" s="7">
        <v>4049000</v>
      </c>
      <c r="AO575" s="7">
        <f t="shared" si="18"/>
        <v>0</v>
      </c>
      <c r="BJ575" s="32">
        <f t="shared" si="17"/>
        <v>0</v>
      </c>
      <c r="BK575" s="32"/>
      <c r="BL575" s="31"/>
    </row>
    <row r="576" spans="1:64" x14ac:dyDescent="0.2">
      <c r="A576" s="31">
        <v>1281</v>
      </c>
      <c r="B576" s="31" t="s">
        <v>2749</v>
      </c>
      <c r="C576" s="31" t="s">
        <v>2750</v>
      </c>
      <c r="D576" s="31" t="s">
        <v>2751</v>
      </c>
      <c r="E576" s="31" t="s">
        <v>1082</v>
      </c>
      <c r="F576" s="31">
        <v>7629</v>
      </c>
      <c r="G576" s="31">
        <v>2</v>
      </c>
      <c r="H576" s="31" t="s">
        <v>305</v>
      </c>
      <c r="I576" s="31" t="s">
        <v>2752</v>
      </c>
      <c r="J576" s="31"/>
      <c r="K576" s="31" t="s">
        <v>2753</v>
      </c>
      <c r="L576" s="31" t="s">
        <v>308</v>
      </c>
      <c r="N576" s="31" t="s">
        <v>1446</v>
      </c>
      <c r="O576" s="31" t="s">
        <v>1447</v>
      </c>
      <c r="P576" s="7">
        <v>2170000</v>
      </c>
      <c r="AB576" s="31" t="s">
        <v>1446</v>
      </c>
      <c r="AC576" s="31" t="s">
        <v>1447</v>
      </c>
      <c r="AD576" s="31" t="s">
        <v>1447</v>
      </c>
      <c r="AE576" s="31" t="s">
        <v>1447</v>
      </c>
      <c r="AF576" s="31" t="s">
        <v>1447</v>
      </c>
      <c r="AJ576" s="7">
        <v>2170000</v>
      </c>
      <c r="AK576" s="7">
        <v>2170000</v>
      </c>
      <c r="AL576" s="7">
        <v>2170000</v>
      </c>
      <c r="AM576" s="7">
        <v>2170000</v>
      </c>
      <c r="AN576" s="7">
        <v>2170000</v>
      </c>
      <c r="AO576" s="7">
        <f t="shared" si="18"/>
        <v>0</v>
      </c>
      <c r="BJ576" s="32">
        <f t="shared" si="17"/>
        <v>0</v>
      </c>
      <c r="BK576" s="32"/>
      <c r="BL576" s="31"/>
    </row>
    <row r="577" spans="1:64" x14ac:dyDescent="0.2">
      <c r="A577" s="31">
        <v>3629</v>
      </c>
      <c r="B577" s="31" t="s">
        <v>2754</v>
      </c>
      <c r="C577" s="31" t="s">
        <v>2755</v>
      </c>
      <c r="D577" s="31" t="s">
        <v>2756</v>
      </c>
      <c r="E577" s="31" t="s">
        <v>1082</v>
      </c>
      <c r="F577" s="31">
        <v>7639</v>
      </c>
      <c r="G577" s="31">
        <v>0</v>
      </c>
      <c r="H577" s="31" t="s">
        <v>320</v>
      </c>
      <c r="I577" s="31" t="s">
        <v>2245</v>
      </c>
      <c r="J577" s="31"/>
      <c r="K577" s="31" t="s">
        <v>2757</v>
      </c>
      <c r="L577" s="31" t="s">
        <v>308</v>
      </c>
      <c r="N577" s="31" t="s">
        <v>1446</v>
      </c>
      <c r="O577" s="31" t="s">
        <v>1447</v>
      </c>
      <c r="P577" s="7">
        <v>898000</v>
      </c>
      <c r="AB577" s="31" t="s">
        <v>1446</v>
      </c>
      <c r="AC577" s="31" t="s">
        <v>1447</v>
      </c>
      <c r="AD577" s="31" t="s">
        <v>1447</v>
      </c>
      <c r="AE577" s="31" t="s">
        <v>1447</v>
      </c>
      <c r="AF577" s="31" t="s">
        <v>1447</v>
      </c>
      <c r="AJ577" s="7">
        <v>898000</v>
      </c>
      <c r="AK577" s="7">
        <v>898000</v>
      </c>
      <c r="AL577" s="7">
        <v>898000</v>
      </c>
      <c r="AM577" s="7">
        <v>898000</v>
      </c>
      <c r="AN577" s="7">
        <v>898000</v>
      </c>
      <c r="AO577" s="7">
        <f t="shared" si="18"/>
        <v>0</v>
      </c>
      <c r="BJ577" s="32">
        <f t="shared" si="17"/>
        <v>0</v>
      </c>
      <c r="BK577" s="32"/>
      <c r="BL577" s="31"/>
    </row>
    <row r="578" spans="1:64" x14ac:dyDescent="0.2">
      <c r="A578" s="31">
        <v>3342</v>
      </c>
      <c r="B578" s="31" t="s">
        <v>2758</v>
      </c>
      <c r="C578" s="31" t="s">
        <v>2759</v>
      </c>
      <c r="D578" s="31" t="s">
        <v>2760</v>
      </c>
      <c r="E578" s="31" t="s">
        <v>2761</v>
      </c>
      <c r="F578" s="31">
        <v>7642</v>
      </c>
      <c r="G578" s="31">
        <v>0</v>
      </c>
      <c r="H578" s="31" t="s">
        <v>320</v>
      </c>
      <c r="I578" s="31" t="s">
        <v>2127</v>
      </c>
      <c r="J578" s="31"/>
      <c r="K578" s="31" t="s">
        <v>2762</v>
      </c>
      <c r="L578" s="31" t="s">
        <v>308</v>
      </c>
      <c r="N578" s="31" t="s">
        <v>1446</v>
      </c>
      <c r="O578" s="31" t="s">
        <v>1447</v>
      </c>
      <c r="P578" s="7">
        <v>2027000</v>
      </c>
      <c r="AB578" s="31" t="s">
        <v>1446</v>
      </c>
      <c r="AC578" s="31" t="s">
        <v>1447</v>
      </c>
      <c r="AD578" s="31" t="s">
        <v>1447</v>
      </c>
      <c r="AE578" s="31" t="s">
        <v>1447</v>
      </c>
      <c r="AF578" s="31" t="s">
        <v>1447</v>
      </c>
      <c r="AJ578" s="7">
        <v>2027000</v>
      </c>
      <c r="AK578" s="7">
        <v>2027000</v>
      </c>
      <c r="AL578" s="7">
        <v>2027000</v>
      </c>
      <c r="AM578" s="7">
        <v>2027000</v>
      </c>
      <c r="AN578" s="7">
        <v>2027000</v>
      </c>
      <c r="AO578" s="7">
        <f t="shared" si="18"/>
        <v>0</v>
      </c>
      <c r="BJ578" s="32">
        <f t="shared" si="17"/>
        <v>0</v>
      </c>
      <c r="BK578" s="32"/>
      <c r="BL578" s="31"/>
    </row>
    <row r="579" spans="1:64" x14ac:dyDescent="0.2">
      <c r="A579" s="31">
        <v>4276</v>
      </c>
      <c r="B579" s="31" t="s">
        <v>2763</v>
      </c>
      <c r="C579" s="31" t="s">
        <v>2764</v>
      </c>
      <c r="D579" s="31" t="s">
        <v>2765</v>
      </c>
      <c r="E579" s="31" t="s">
        <v>1082</v>
      </c>
      <c r="F579" s="31">
        <v>7643</v>
      </c>
      <c r="G579" s="31">
        <v>0</v>
      </c>
      <c r="H579" s="31" t="s">
        <v>320</v>
      </c>
      <c r="I579" s="31" t="s">
        <v>2766</v>
      </c>
      <c r="J579" s="31"/>
      <c r="K579" s="31" t="s">
        <v>2767</v>
      </c>
      <c r="L579" s="31" t="s">
        <v>308</v>
      </c>
      <c r="N579" s="31" t="s">
        <v>1446</v>
      </c>
      <c r="O579" s="31" t="s">
        <v>1447</v>
      </c>
      <c r="P579" s="7">
        <v>690000</v>
      </c>
      <c r="AB579" s="31" t="s">
        <v>1446</v>
      </c>
      <c r="AC579" s="31" t="s">
        <v>1447</v>
      </c>
      <c r="AD579" s="31" t="s">
        <v>1447</v>
      </c>
      <c r="AE579" s="31" t="s">
        <v>1447</v>
      </c>
      <c r="AF579" s="31" t="s">
        <v>1447</v>
      </c>
      <c r="AJ579" s="7">
        <v>690000</v>
      </c>
      <c r="AK579" s="7">
        <v>690000</v>
      </c>
      <c r="AL579" s="7">
        <v>690000</v>
      </c>
      <c r="AM579" s="7">
        <v>690000</v>
      </c>
      <c r="AN579" s="7">
        <v>690000</v>
      </c>
      <c r="AO579" s="7">
        <f t="shared" si="18"/>
        <v>0</v>
      </c>
      <c r="BJ579" s="32">
        <f t="shared" ref="BJ579:BJ642" si="19">AK579-AN579</f>
        <v>0</v>
      </c>
      <c r="BK579" s="32"/>
      <c r="BL579" s="31"/>
    </row>
    <row r="580" spans="1:64" x14ac:dyDescent="0.2">
      <c r="A580" s="31">
        <v>5094</v>
      </c>
      <c r="B580" s="31" t="s">
        <v>2768</v>
      </c>
      <c r="C580" s="31" t="s">
        <v>2769</v>
      </c>
      <c r="D580" s="31" t="s">
        <v>2770</v>
      </c>
      <c r="E580" s="31" t="s">
        <v>2771</v>
      </c>
      <c r="F580" s="31">
        <v>7645</v>
      </c>
      <c r="G580" s="31">
        <v>0</v>
      </c>
      <c r="H580" s="31" t="s">
        <v>320</v>
      </c>
      <c r="I580" s="31" t="s">
        <v>2772</v>
      </c>
      <c r="J580" s="31"/>
      <c r="K580" s="31" t="s">
        <v>2773</v>
      </c>
      <c r="L580" s="31" t="s">
        <v>308</v>
      </c>
      <c r="N580" s="31" t="s">
        <v>1446</v>
      </c>
      <c r="O580" s="31" t="s">
        <v>1447</v>
      </c>
      <c r="P580" s="7">
        <v>190000</v>
      </c>
      <c r="AB580" s="31" t="s">
        <v>1446</v>
      </c>
      <c r="AC580" s="31" t="s">
        <v>1447</v>
      </c>
      <c r="AD580" s="31" t="s">
        <v>1447</v>
      </c>
      <c r="AE580" s="31" t="s">
        <v>1447</v>
      </c>
      <c r="AF580" s="31" t="s">
        <v>1447</v>
      </c>
      <c r="AJ580" s="7">
        <v>190000</v>
      </c>
      <c r="AK580" s="7">
        <v>190000</v>
      </c>
      <c r="AL580" s="7">
        <v>190000</v>
      </c>
      <c r="AM580" s="7">
        <v>190000</v>
      </c>
      <c r="AN580" s="7">
        <v>190000</v>
      </c>
      <c r="AO580" s="7">
        <f t="shared" si="18"/>
        <v>0</v>
      </c>
      <c r="BJ580" s="32">
        <f t="shared" si="19"/>
        <v>0</v>
      </c>
      <c r="BK580" s="32"/>
      <c r="BL580" s="31"/>
    </row>
    <row r="581" spans="1:64" x14ac:dyDescent="0.2">
      <c r="A581" s="31">
        <v>5096</v>
      </c>
      <c r="B581" s="31" t="s">
        <v>2774</v>
      </c>
      <c r="C581" s="31" t="s">
        <v>2775</v>
      </c>
      <c r="D581" s="31" t="s">
        <v>2776</v>
      </c>
      <c r="E581" s="31" t="s">
        <v>1082</v>
      </c>
      <c r="F581" s="31">
        <v>7646</v>
      </c>
      <c r="G581" s="31">
        <v>0</v>
      </c>
      <c r="H581" s="31" t="s">
        <v>320</v>
      </c>
      <c r="I581" s="31" t="s">
        <v>2777</v>
      </c>
      <c r="J581" s="31"/>
      <c r="K581" s="31" t="s">
        <v>2778</v>
      </c>
      <c r="L581" s="31" t="s">
        <v>308</v>
      </c>
      <c r="N581" s="31" t="s">
        <v>1446</v>
      </c>
      <c r="O581" s="31" t="s">
        <v>1447</v>
      </c>
      <c r="P581" s="7">
        <v>131000</v>
      </c>
      <c r="AB581" s="31" t="s">
        <v>1446</v>
      </c>
      <c r="AC581" s="31" t="s">
        <v>1447</v>
      </c>
      <c r="AD581" s="31" t="s">
        <v>1447</v>
      </c>
      <c r="AE581" s="31" t="s">
        <v>1447</v>
      </c>
      <c r="AF581" s="31" t="s">
        <v>1447</v>
      </c>
      <c r="AJ581" s="7">
        <v>131000</v>
      </c>
      <c r="AK581" s="7">
        <v>131000</v>
      </c>
      <c r="AL581" s="7">
        <v>131000</v>
      </c>
      <c r="AM581" s="7">
        <v>131000</v>
      </c>
      <c r="AN581" s="7">
        <v>131000</v>
      </c>
      <c r="AO581" s="7">
        <f t="shared" si="18"/>
        <v>0</v>
      </c>
      <c r="BJ581" s="32">
        <f t="shared" si="19"/>
        <v>0</v>
      </c>
      <c r="BK581" s="32"/>
      <c r="BL581" s="31"/>
    </row>
    <row r="582" spans="1:64" x14ac:dyDescent="0.2">
      <c r="A582" s="31">
        <v>5097</v>
      </c>
      <c r="B582" s="31" t="s">
        <v>2779</v>
      </c>
      <c r="C582" s="31" t="s">
        <v>2780</v>
      </c>
      <c r="D582" s="31" t="s">
        <v>2781</v>
      </c>
      <c r="E582" s="31" t="s">
        <v>1082</v>
      </c>
      <c r="F582" s="31">
        <v>7646</v>
      </c>
      <c r="G582" s="31">
        <v>1</v>
      </c>
      <c r="H582" s="31" t="s">
        <v>305</v>
      </c>
      <c r="I582" s="31" t="s">
        <v>2782</v>
      </c>
      <c r="J582" s="31"/>
      <c r="K582" s="31" t="s">
        <v>2783</v>
      </c>
      <c r="L582" s="31" t="s">
        <v>308</v>
      </c>
      <c r="N582" s="31" t="s">
        <v>1446</v>
      </c>
      <c r="O582" s="31" t="s">
        <v>1447</v>
      </c>
      <c r="P582" s="7">
        <v>124000</v>
      </c>
      <c r="AB582" s="31" t="s">
        <v>1446</v>
      </c>
      <c r="AC582" s="31" t="s">
        <v>1447</v>
      </c>
      <c r="AD582" s="31" t="s">
        <v>1447</v>
      </c>
      <c r="AE582" s="31" t="s">
        <v>1447</v>
      </c>
      <c r="AF582" s="31" t="s">
        <v>1447</v>
      </c>
      <c r="AJ582" s="7">
        <v>124000</v>
      </c>
      <c r="AK582" s="7">
        <v>124000</v>
      </c>
      <c r="AL582" s="7">
        <v>124000</v>
      </c>
      <c r="AM582" s="7">
        <v>124000</v>
      </c>
      <c r="AN582" s="7">
        <v>124000</v>
      </c>
      <c r="AO582" s="7">
        <f t="shared" si="18"/>
        <v>0</v>
      </c>
      <c r="BJ582" s="32">
        <f t="shared" si="19"/>
        <v>0</v>
      </c>
      <c r="BK582" s="32"/>
      <c r="BL582" s="31"/>
    </row>
    <row r="583" spans="1:64" x14ac:dyDescent="0.2">
      <c r="A583" s="31">
        <v>5098</v>
      </c>
      <c r="B583" s="31" t="s">
        <v>2784</v>
      </c>
      <c r="C583" s="31" t="s">
        <v>2785</v>
      </c>
      <c r="D583" s="31" t="s">
        <v>2786</v>
      </c>
      <c r="E583" s="31" t="s">
        <v>1082</v>
      </c>
      <c r="F583" s="31">
        <v>7651</v>
      </c>
      <c r="G583" s="31">
        <v>0</v>
      </c>
      <c r="H583" s="31" t="s">
        <v>320</v>
      </c>
      <c r="I583" s="31" t="s">
        <v>1552</v>
      </c>
      <c r="J583" s="31"/>
      <c r="K583" s="31" t="s">
        <v>2787</v>
      </c>
      <c r="L583" s="31" t="s">
        <v>308</v>
      </c>
      <c r="N583" s="31" t="s">
        <v>1446</v>
      </c>
      <c r="O583" s="31" t="s">
        <v>1447</v>
      </c>
      <c r="P583" s="7">
        <v>464000</v>
      </c>
      <c r="AB583" s="31" t="s">
        <v>1446</v>
      </c>
      <c r="AC583" s="31" t="s">
        <v>1447</v>
      </c>
      <c r="AD583" s="31" t="s">
        <v>1447</v>
      </c>
      <c r="AE583" s="31" t="s">
        <v>1447</v>
      </c>
      <c r="AF583" s="31" t="s">
        <v>1447</v>
      </c>
      <c r="AJ583" s="7">
        <v>464000</v>
      </c>
      <c r="AK583" s="7">
        <v>464000</v>
      </c>
      <c r="AL583" s="7">
        <v>464000</v>
      </c>
      <c r="AM583" s="7">
        <v>464000</v>
      </c>
      <c r="AN583" s="7">
        <v>464000</v>
      </c>
      <c r="AO583" s="7">
        <f t="shared" si="18"/>
        <v>0</v>
      </c>
      <c r="BJ583" s="32">
        <f t="shared" si="19"/>
        <v>0</v>
      </c>
      <c r="BK583" s="32"/>
      <c r="BL583" s="31"/>
    </row>
    <row r="584" spans="1:64" x14ac:dyDescent="0.2">
      <c r="A584" s="31">
        <v>5099</v>
      </c>
      <c r="B584" s="31" t="s">
        <v>2788</v>
      </c>
      <c r="C584" s="31" t="s">
        <v>2789</v>
      </c>
      <c r="D584" s="31" t="s">
        <v>2790</v>
      </c>
      <c r="E584" s="31" t="s">
        <v>1082</v>
      </c>
      <c r="F584" s="31">
        <v>7652</v>
      </c>
      <c r="G584" s="31">
        <v>1</v>
      </c>
      <c r="H584" s="31" t="s">
        <v>305</v>
      </c>
      <c r="I584" s="31" t="s">
        <v>1552</v>
      </c>
      <c r="J584" s="31"/>
      <c r="K584" s="31" t="s">
        <v>2791</v>
      </c>
      <c r="L584" s="31" t="s">
        <v>308</v>
      </c>
      <c r="N584" s="31" t="s">
        <v>1446</v>
      </c>
      <c r="O584" s="31" t="s">
        <v>1447</v>
      </c>
      <c r="P584" s="7">
        <v>3543000</v>
      </c>
      <c r="AB584" s="31" t="s">
        <v>1446</v>
      </c>
      <c r="AC584" s="31" t="s">
        <v>1447</v>
      </c>
      <c r="AD584" s="31" t="s">
        <v>1447</v>
      </c>
      <c r="AE584" s="31" t="s">
        <v>1447</v>
      </c>
      <c r="AF584" s="31" t="s">
        <v>1447</v>
      </c>
      <c r="AJ584" s="7">
        <v>3543000</v>
      </c>
      <c r="AK584" s="7">
        <v>3543000</v>
      </c>
      <c r="AL584" s="7">
        <v>3543000</v>
      </c>
      <c r="AM584" s="7">
        <v>3543000</v>
      </c>
      <c r="AN584" s="7">
        <v>3543000</v>
      </c>
      <c r="AO584" s="7">
        <f t="shared" si="18"/>
        <v>0</v>
      </c>
      <c r="BJ584" s="32">
        <f t="shared" si="19"/>
        <v>0</v>
      </c>
      <c r="BK584" s="32"/>
      <c r="BL584" s="31"/>
    </row>
    <row r="585" spans="1:64" x14ac:dyDescent="0.2">
      <c r="A585" s="31">
        <v>2021</v>
      </c>
      <c r="B585" s="31" t="s">
        <v>2792</v>
      </c>
      <c r="C585" s="31" t="s">
        <v>2793</v>
      </c>
      <c r="D585" s="31" t="s">
        <v>2794</v>
      </c>
      <c r="E585" s="31" t="s">
        <v>1082</v>
      </c>
      <c r="F585" s="31">
        <v>7666</v>
      </c>
      <c r="G585" s="31">
        <v>0</v>
      </c>
      <c r="H585" s="31" t="s">
        <v>320</v>
      </c>
      <c r="I585" s="31" t="s">
        <v>2121</v>
      </c>
      <c r="J585" s="31"/>
      <c r="K585" s="31" t="s">
        <v>2795</v>
      </c>
      <c r="L585" s="31" t="s">
        <v>308</v>
      </c>
      <c r="N585" s="31" t="s">
        <v>1446</v>
      </c>
      <c r="O585" s="31" t="s">
        <v>1447</v>
      </c>
      <c r="P585" s="7">
        <v>4587000</v>
      </c>
      <c r="AB585" s="31" t="s">
        <v>1446</v>
      </c>
      <c r="AC585" s="31" t="s">
        <v>1447</v>
      </c>
      <c r="AD585" s="31" t="s">
        <v>1447</v>
      </c>
      <c r="AE585" s="31" t="s">
        <v>1447</v>
      </c>
      <c r="AF585" s="31" t="s">
        <v>1447</v>
      </c>
      <c r="AJ585" s="7">
        <v>4587000</v>
      </c>
      <c r="AK585" s="7">
        <v>4587000</v>
      </c>
      <c r="AL585" s="7">
        <v>4587000</v>
      </c>
      <c r="AM585" s="7">
        <v>4587000</v>
      </c>
      <c r="AN585" s="7">
        <v>4587000</v>
      </c>
      <c r="AO585" s="7">
        <f t="shared" si="18"/>
        <v>0</v>
      </c>
      <c r="BJ585" s="32">
        <f t="shared" si="19"/>
        <v>0</v>
      </c>
      <c r="BK585" s="32"/>
      <c r="BL585" s="31"/>
    </row>
    <row r="586" spans="1:64" x14ac:dyDescent="0.2">
      <c r="A586" s="31">
        <v>3042</v>
      </c>
      <c r="B586" s="31" t="s">
        <v>2796</v>
      </c>
      <c r="C586" s="31" t="s">
        <v>2797</v>
      </c>
      <c r="D586" s="31" t="s">
        <v>2798</v>
      </c>
      <c r="E586" s="31" t="s">
        <v>1082</v>
      </c>
      <c r="F586" s="31">
        <v>7667</v>
      </c>
      <c r="G586" s="31">
        <v>0</v>
      </c>
      <c r="H586" s="31" t="s">
        <v>320</v>
      </c>
      <c r="I586" s="31" t="s">
        <v>2121</v>
      </c>
      <c r="J586" s="31"/>
      <c r="K586" s="31" t="s">
        <v>2799</v>
      </c>
      <c r="L586" s="31" t="s">
        <v>308</v>
      </c>
      <c r="N586" s="31" t="s">
        <v>1446</v>
      </c>
      <c r="O586" s="31" t="s">
        <v>1447</v>
      </c>
      <c r="P586" s="7">
        <v>1570000</v>
      </c>
      <c r="AB586" s="31" t="s">
        <v>1446</v>
      </c>
      <c r="AC586" s="31" t="s">
        <v>1447</v>
      </c>
      <c r="AD586" s="31" t="s">
        <v>1447</v>
      </c>
      <c r="AE586" s="31" t="s">
        <v>1447</v>
      </c>
      <c r="AF586" s="31" t="s">
        <v>1447</v>
      </c>
      <c r="AJ586" s="7">
        <v>1570000</v>
      </c>
      <c r="AK586" s="7">
        <v>1570000</v>
      </c>
      <c r="AL586" s="7">
        <v>1570000</v>
      </c>
      <c r="AM586" s="7">
        <v>1570000</v>
      </c>
      <c r="AN586" s="7">
        <v>1570000</v>
      </c>
      <c r="AO586" s="7">
        <f t="shared" si="18"/>
        <v>0</v>
      </c>
      <c r="BJ586" s="32">
        <f t="shared" si="19"/>
        <v>0</v>
      </c>
      <c r="BK586" s="32"/>
      <c r="BL586" s="31"/>
    </row>
    <row r="587" spans="1:64" x14ac:dyDescent="0.2">
      <c r="A587" s="31">
        <v>4242</v>
      </c>
      <c r="B587" s="31" t="s">
        <v>2800</v>
      </c>
      <c r="C587" s="31" t="s">
        <v>2801</v>
      </c>
      <c r="D587" s="31" t="s">
        <v>2802</v>
      </c>
      <c r="E587" s="31" t="s">
        <v>1082</v>
      </c>
      <c r="F587" s="31">
        <v>7693</v>
      </c>
      <c r="G587" s="31">
        <v>0</v>
      </c>
      <c r="H587" s="31" t="s">
        <v>320</v>
      </c>
      <c r="I587" s="31" t="s">
        <v>2050</v>
      </c>
      <c r="J587" s="31"/>
      <c r="K587" s="31" t="s">
        <v>2803</v>
      </c>
      <c r="L587" s="31" t="s">
        <v>308</v>
      </c>
      <c r="N587" s="31" t="s">
        <v>1446</v>
      </c>
      <c r="O587" s="31" t="s">
        <v>1447</v>
      </c>
      <c r="P587" s="7">
        <v>1313000</v>
      </c>
      <c r="AB587" s="31" t="s">
        <v>1446</v>
      </c>
      <c r="AC587" s="31" t="s">
        <v>1447</v>
      </c>
      <c r="AD587" s="31" t="s">
        <v>1447</v>
      </c>
      <c r="AE587" s="31" t="s">
        <v>1447</v>
      </c>
      <c r="AF587" s="31" t="s">
        <v>1447</v>
      </c>
      <c r="AJ587" s="7">
        <v>1313000</v>
      </c>
      <c r="AK587" s="7">
        <v>1313000</v>
      </c>
      <c r="AL587" s="7">
        <v>1313000</v>
      </c>
      <c r="AM587" s="7">
        <v>1313000</v>
      </c>
      <c r="AN587" s="7">
        <v>1313000</v>
      </c>
      <c r="AO587" s="7">
        <f t="shared" si="18"/>
        <v>0</v>
      </c>
      <c r="BJ587" s="32">
        <f t="shared" si="19"/>
        <v>0</v>
      </c>
      <c r="BK587" s="32"/>
      <c r="BL587" s="31"/>
    </row>
    <row r="588" spans="1:64" x14ac:dyDescent="0.2">
      <c r="A588" s="31">
        <v>2681</v>
      </c>
      <c r="B588" s="31" t="s">
        <v>2804</v>
      </c>
      <c r="C588" s="31" t="s">
        <v>2805</v>
      </c>
      <c r="D588" s="31" t="s">
        <v>2806</v>
      </c>
      <c r="E588" s="31" t="s">
        <v>1082</v>
      </c>
      <c r="F588" s="31">
        <v>7705</v>
      </c>
      <c r="G588" s="31">
        <v>0</v>
      </c>
      <c r="H588" s="31" t="s">
        <v>320</v>
      </c>
      <c r="I588" s="31" t="s">
        <v>2807</v>
      </c>
      <c r="J588" s="31"/>
      <c r="K588" s="31" t="s">
        <v>2808</v>
      </c>
      <c r="L588" s="31" t="s">
        <v>308</v>
      </c>
      <c r="N588" s="31" t="s">
        <v>1446</v>
      </c>
      <c r="O588" s="31" t="s">
        <v>1447</v>
      </c>
      <c r="P588" s="8">
        <v>19038000</v>
      </c>
      <c r="Q588" s="8"/>
      <c r="AB588" s="31" t="s">
        <v>1446</v>
      </c>
      <c r="AC588" s="31" t="s">
        <v>1447</v>
      </c>
      <c r="AD588" s="31" t="s">
        <v>1447</v>
      </c>
      <c r="AE588" s="31" t="s">
        <v>1447</v>
      </c>
      <c r="AF588" s="31" t="s">
        <v>1447</v>
      </c>
      <c r="AJ588" s="7">
        <v>19038000</v>
      </c>
      <c r="AK588" s="7">
        <v>19038000</v>
      </c>
      <c r="AL588" s="7">
        <v>19038000</v>
      </c>
      <c r="AM588" s="7">
        <v>19038000</v>
      </c>
      <c r="AN588" s="7">
        <v>19038000</v>
      </c>
      <c r="AO588" s="7">
        <f t="shared" si="18"/>
        <v>0</v>
      </c>
      <c r="BJ588" s="32">
        <f t="shared" si="19"/>
        <v>0</v>
      </c>
      <c r="BK588" s="32"/>
      <c r="BL588" s="31"/>
    </row>
    <row r="589" spans="1:64" x14ac:dyDescent="0.2">
      <c r="A589" s="31">
        <v>1036</v>
      </c>
      <c r="B589" s="31" t="s">
        <v>2809</v>
      </c>
      <c r="C589" s="31" t="s">
        <v>2810</v>
      </c>
      <c r="D589" s="31" t="s">
        <v>2811</v>
      </c>
      <c r="E589" s="31" t="s">
        <v>1082</v>
      </c>
      <c r="F589" s="31">
        <v>7705</v>
      </c>
      <c r="G589" s="31">
        <v>1</v>
      </c>
      <c r="H589" s="31" t="s">
        <v>320</v>
      </c>
      <c r="I589" s="31" t="s">
        <v>2812</v>
      </c>
      <c r="J589" s="31"/>
      <c r="K589" s="31" t="s">
        <v>2813</v>
      </c>
      <c r="L589" s="31" t="s">
        <v>308</v>
      </c>
      <c r="N589" s="31" t="s">
        <v>1446</v>
      </c>
      <c r="O589" s="31" t="s">
        <v>1447</v>
      </c>
      <c r="P589" s="7">
        <v>6860000</v>
      </c>
      <c r="AB589" s="31" t="s">
        <v>1446</v>
      </c>
      <c r="AC589" s="31" t="s">
        <v>1447</v>
      </c>
      <c r="AD589" s="31" t="s">
        <v>1447</v>
      </c>
      <c r="AE589" s="31" t="s">
        <v>1447</v>
      </c>
      <c r="AF589" s="31" t="s">
        <v>1447</v>
      </c>
      <c r="AJ589" s="7">
        <v>6860000</v>
      </c>
      <c r="AK589" s="7">
        <v>6860000</v>
      </c>
      <c r="AL589" s="7">
        <v>6860000</v>
      </c>
      <c r="AM589" s="7">
        <v>6860000</v>
      </c>
      <c r="AN589" s="7">
        <v>6860000</v>
      </c>
      <c r="AO589" s="7">
        <f t="shared" si="18"/>
        <v>0</v>
      </c>
      <c r="BJ589" s="32">
        <f t="shared" si="19"/>
        <v>0</v>
      </c>
      <c r="BK589" s="32"/>
      <c r="BL589" s="31"/>
    </row>
    <row r="590" spans="1:64" x14ac:dyDescent="0.2">
      <c r="A590" s="31">
        <v>1038</v>
      </c>
      <c r="B590" s="31" t="s">
        <v>2814</v>
      </c>
      <c r="C590" s="31" t="s">
        <v>2815</v>
      </c>
      <c r="D590" s="31" t="s">
        <v>2816</v>
      </c>
      <c r="E590" s="31" t="s">
        <v>1082</v>
      </c>
      <c r="F590" s="31">
        <v>7705</v>
      </c>
      <c r="G590" s="31">
        <v>3</v>
      </c>
      <c r="H590" s="31" t="s">
        <v>305</v>
      </c>
      <c r="I590" s="31" t="s">
        <v>2817</v>
      </c>
      <c r="J590" s="31"/>
      <c r="K590" s="31" t="s">
        <v>2818</v>
      </c>
      <c r="L590" s="31" t="s">
        <v>308</v>
      </c>
      <c r="N590" s="31" t="s">
        <v>1446</v>
      </c>
      <c r="O590" s="31" t="s">
        <v>1447</v>
      </c>
      <c r="P590" s="7">
        <v>1809000</v>
      </c>
      <c r="AB590" s="31" t="s">
        <v>1446</v>
      </c>
      <c r="AC590" s="31" t="s">
        <v>1447</v>
      </c>
      <c r="AD590" s="31" t="s">
        <v>1447</v>
      </c>
      <c r="AE590" s="31" t="s">
        <v>1447</v>
      </c>
      <c r="AF590" s="31" t="s">
        <v>1447</v>
      </c>
      <c r="AJ590" s="7">
        <v>1809000</v>
      </c>
      <c r="AK590" s="7">
        <v>1809000</v>
      </c>
      <c r="AL590" s="7">
        <v>1809000</v>
      </c>
      <c r="AM590" s="7">
        <v>1809000</v>
      </c>
      <c r="AN590" s="7">
        <v>1809000</v>
      </c>
      <c r="AO590" s="7">
        <f t="shared" si="18"/>
        <v>0</v>
      </c>
      <c r="BJ590" s="32">
        <f t="shared" si="19"/>
        <v>0</v>
      </c>
      <c r="BK590" s="32"/>
      <c r="BL590" s="31"/>
    </row>
    <row r="591" spans="1:64" x14ac:dyDescent="0.2">
      <c r="A591" s="31">
        <v>1039</v>
      </c>
      <c r="B591" s="31" t="s">
        <v>2819</v>
      </c>
      <c r="C591" s="31" t="s">
        <v>2820</v>
      </c>
      <c r="D591" s="31" t="s">
        <v>2821</v>
      </c>
      <c r="E591" s="31" t="s">
        <v>1082</v>
      </c>
      <c r="F591" s="31">
        <v>7705</v>
      </c>
      <c r="G591" s="31">
        <v>4</v>
      </c>
      <c r="H591" s="31" t="s">
        <v>305</v>
      </c>
      <c r="I591" s="31" t="s">
        <v>2822</v>
      </c>
      <c r="J591" s="31"/>
      <c r="K591" s="31" t="s">
        <v>2823</v>
      </c>
      <c r="L591" s="31" t="s">
        <v>308</v>
      </c>
      <c r="N591" s="31" t="s">
        <v>1446</v>
      </c>
      <c r="O591" s="31" t="s">
        <v>1447</v>
      </c>
      <c r="P591" s="7">
        <v>1015000</v>
      </c>
      <c r="AB591" s="31" t="s">
        <v>1446</v>
      </c>
      <c r="AC591" s="31" t="s">
        <v>1447</v>
      </c>
      <c r="AD591" s="31" t="s">
        <v>1447</v>
      </c>
      <c r="AE591" s="31" t="s">
        <v>1447</v>
      </c>
      <c r="AF591" s="31" t="s">
        <v>1447</v>
      </c>
      <c r="AJ591" s="7">
        <v>1015000</v>
      </c>
      <c r="AK591" s="7">
        <v>1015000</v>
      </c>
      <c r="AL591" s="7">
        <v>1015000</v>
      </c>
      <c r="AM591" s="7">
        <v>1015000</v>
      </c>
      <c r="AN591" s="7">
        <v>1015000</v>
      </c>
      <c r="AO591" s="7">
        <f t="shared" si="18"/>
        <v>0</v>
      </c>
      <c r="BJ591" s="32">
        <f t="shared" si="19"/>
        <v>0</v>
      </c>
      <c r="BK591" s="32"/>
      <c r="BL591" s="31"/>
    </row>
    <row r="592" spans="1:64" x14ac:dyDescent="0.2">
      <c r="A592" s="31">
        <v>1177</v>
      </c>
      <c r="B592" s="31" t="s">
        <v>2824</v>
      </c>
      <c r="C592" s="31" t="s">
        <v>2825</v>
      </c>
      <c r="D592" s="31" t="s">
        <v>2826</v>
      </c>
      <c r="E592" s="31" t="s">
        <v>1082</v>
      </c>
      <c r="F592" s="31">
        <v>7705</v>
      </c>
      <c r="G592" s="31">
        <v>5</v>
      </c>
      <c r="H592" s="31" t="s">
        <v>305</v>
      </c>
      <c r="I592" s="31" t="s">
        <v>2827</v>
      </c>
      <c r="J592" s="31"/>
      <c r="K592" s="31" t="s">
        <v>2828</v>
      </c>
      <c r="L592" s="31" t="s">
        <v>308</v>
      </c>
      <c r="N592" s="31" t="s">
        <v>1446</v>
      </c>
      <c r="O592" s="31" t="s">
        <v>1447</v>
      </c>
      <c r="P592" s="7">
        <v>1958000</v>
      </c>
      <c r="AB592" s="31" t="s">
        <v>1446</v>
      </c>
      <c r="AC592" s="31" t="s">
        <v>1447</v>
      </c>
      <c r="AD592" s="31" t="s">
        <v>1447</v>
      </c>
      <c r="AE592" s="31" t="s">
        <v>1447</v>
      </c>
      <c r="AF592" s="31" t="s">
        <v>1447</v>
      </c>
      <c r="AJ592" s="7">
        <v>1958000</v>
      </c>
      <c r="AK592" s="7">
        <v>1958000</v>
      </c>
      <c r="AL592" s="7">
        <v>1958000</v>
      </c>
      <c r="AM592" s="7">
        <v>1958000</v>
      </c>
      <c r="AN592" s="7">
        <v>1958000</v>
      </c>
      <c r="AO592" s="7">
        <f t="shared" si="18"/>
        <v>0</v>
      </c>
      <c r="BJ592" s="32">
        <f t="shared" si="19"/>
        <v>0</v>
      </c>
      <c r="BK592" s="32"/>
      <c r="BL592" s="31"/>
    </row>
    <row r="593" spans="1:64" x14ac:dyDescent="0.2">
      <c r="A593" s="31">
        <v>1840</v>
      </c>
      <c r="B593" s="31" t="s">
        <v>2829</v>
      </c>
      <c r="C593" s="31" t="s">
        <v>2830</v>
      </c>
      <c r="D593" s="31" t="s">
        <v>2831</v>
      </c>
      <c r="E593" s="31" t="s">
        <v>2832</v>
      </c>
      <c r="F593" s="31">
        <v>7714</v>
      </c>
      <c r="G593" s="31">
        <v>0</v>
      </c>
      <c r="H593" s="31" t="s">
        <v>320</v>
      </c>
      <c r="I593" s="31" t="s">
        <v>2833</v>
      </c>
      <c r="J593" s="31"/>
      <c r="K593" s="31" t="s">
        <v>2834</v>
      </c>
      <c r="L593" s="31" t="s">
        <v>308</v>
      </c>
      <c r="N593" s="31" t="s">
        <v>1446</v>
      </c>
      <c r="O593" s="31" t="s">
        <v>1447</v>
      </c>
      <c r="P593" s="7">
        <v>4729000</v>
      </c>
      <c r="AB593" s="31" t="s">
        <v>1446</v>
      </c>
      <c r="AC593" s="31" t="s">
        <v>1447</v>
      </c>
      <c r="AD593" s="31" t="s">
        <v>1447</v>
      </c>
      <c r="AE593" s="31" t="s">
        <v>1447</v>
      </c>
      <c r="AF593" s="31" t="s">
        <v>1447</v>
      </c>
      <c r="AJ593" s="7">
        <v>4729000</v>
      </c>
      <c r="AK593" s="7">
        <v>4729000</v>
      </c>
      <c r="AL593" s="7">
        <v>4729000</v>
      </c>
      <c r="AM593" s="7">
        <v>4729000</v>
      </c>
      <c r="AN593" s="7">
        <v>4729000</v>
      </c>
      <c r="AO593" s="7">
        <f t="shared" si="18"/>
        <v>0</v>
      </c>
      <c r="BJ593" s="32">
        <f t="shared" si="19"/>
        <v>0</v>
      </c>
      <c r="BK593" s="32"/>
      <c r="BL593" s="31"/>
    </row>
    <row r="594" spans="1:64" x14ac:dyDescent="0.2">
      <c r="A594" s="31">
        <v>1841</v>
      </c>
      <c r="B594" s="31" t="s">
        <v>2835</v>
      </c>
      <c r="C594" s="31" t="s">
        <v>2836</v>
      </c>
      <c r="D594" s="31" t="s">
        <v>2837</v>
      </c>
      <c r="E594" s="31" t="s">
        <v>2832</v>
      </c>
      <c r="F594" s="31">
        <v>7714</v>
      </c>
      <c r="G594" s="31">
        <v>1</v>
      </c>
      <c r="H594" s="31" t="s">
        <v>305</v>
      </c>
      <c r="I594" s="31" t="s">
        <v>2833</v>
      </c>
      <c r="J594" s="31"/>
      <c r="K594" s="31" t="s">
        <v>2838</v>
      </c>
      <c r="L594" s="31" t="s">
        <v>308</v>
      </c>
      <c r="N594" s="31" t="s">
        <v>1446</v>
      </c>
      <c r="O594" s="31" t="s">
        <v>1447</v>
      </c>
      <c r="P594" s="7">
        <v>4702000</v>
      </c>
      <c r="AB594" s="31" t="s">
        <v>1446</v>
      </c>
      <c r="AC594" s="31" t="s">
        <v>1447</v>
      </c>
      <c r="AD594" s="31" t="s">
        <v>1447</v>
      </c>
      <c r="AE594" s="31" t="s">
        <v>1447</v>
      </c>
      <c r="AF594" s="31" t="s">
        <v>1447</v>
      </c>
      <c r="AJ594" s="7">
        <v>4702000</v>
      </c>
      <c r="AK594" s="7">
        <v>4702000</v>
      </c>
      <c r="AL594" s="7">
        <v>4702000</v>
      </c>
      <c r="AM594" s="7">
        <v>4702000</v>
      </c>
      <c r="AN594" s="7">
        <v>4702000</v>
      </c>
      <c r="AO594" s="7">
        <f t="shared" si="18"/>
        <v>0</v>
      </c>
      <c r="BJ594" s="32">
        <f t="shared" si="19"/>
        <v>0</v>
      </c>
      <c r="BK594" s="32"/>
      <c r="BL594" s="31"/>
    </row>
    <row r="595" spans="1:64" x14ac:dyDescent="0.2">
      <c r="A595" s="31">
        <v>2985</v>
      </c>
      <c r="B595" s="31" t="s">
        <v>2839</v>
      </c>
      <c r="C595" s="31" t="s">
        <v>2840</v>
      </c>
      <c r="D595" s="31" t="s">
        <v>2841</v>
      </c>
      <c r="E595" s="31" t="s">
        <v>2832</v>
      </c>
      <c r="F595" s="31">
        <v>7714</v>
      </c>
      <c r="G595" s="31">
        <v>3</v>
      </c>
      <c r="H595" s="31" t="s">
        <v>305</v>
      </c>
      <c r="I595" s="31" t="s">
        <v>2842</v>
      </c>
      <c r="J595" s="31"/>
      <c r="K595" s="31" t="s">
        <v>2843</v>
      </c>
      <c r="L595" s="31" t="s">
        <v>308</v>
      </c>
      <c r="N595" s="31" t="s">
        <v>1446</v>
      </c>
      <c r="O595" s="31" t="s">
        <v>1447</v>
      </c>
      <c r="P595" s="7">
        <v>2277000</v>
      </c>
      <c r="AB595" s="31" t="s">
        <v>1446</v>
      </c>
      <c r="AC595" s="31" t="s">
        <v>1447</v>
      </c>
      <c r="AD595" s="31" t="s">
        <v>1447</v>
      </c>
      <c r="AE595" s="31" t="s">
        <v>1447</v>
      </c>
      <c r="AF595" s="31" t="s">
        <v>1447</v>
      </c>
      <c r="AJ595" s="7">
        <v>2277000</v>
      </c>
      <c r="AK595" s="7">
        <v>2277000</v>
      </c>
      <c r="AL595" s="7">
        <v>2277000</v>
      </c>
      <c r="AM595" s="7">
        <v>2277000</v>
      </c>
      <c r="AN595" s="7">
        <v>2277000</v>
      </c>
      <c r="AO595" s="7">
        <f t="shared" si="18"/>
        <v>0</v>
      </c>
      <c r="BJ595" s="32">
        <f t="shared" si="19"/>
        <v>0</v>
      </c>
      <c r="BK595" s="32"/>
      <c r="BL595" s="31"/>
    </row>
    <row r="596" spans="1:64" x14ac:dyDescent="0.2">
      <c r="A596" s="31">
        <v>3018</v>
      </c>
      <c r="B596" s="31" t="s">
        <v>2844</v>
      </c>
      <c r="C596" s="31" t="s">
        <v>2845</v>
      </c>
      <c r="D596" s="31" t="s">
        <v>2846</v>
      </c>
      <c r="E596" s="31" t="s">
        <v>2832</v>
      </c>
      <c r="F596" s="31">
        <v>7715</v>
      </c>
      <c r="G596" s="31">
        <v>1</v>
      </c>
      <c r="H596" s="31" t="s">
        <v>305</v>
      </c>
      <c r="I596" s="31" t="s">
        <v>2833</v>
      </c>
      <c r="J596" s="31"/>
      <c r="K596" s="31" t="s">
        <v>2847</v>
      </c>
      <c r="L596" s="31" t="s">
        <v>308</v>
      </c>
      <c r="N596" s="31" t="s">
        <v>1446</v>
      </c>
      <c r="O596" s="31" t="s">
        <v>1447</v>
      </c>
      <c r="P596" s="7">
        <v>1187000</v>
      </c>
      <c r="AB596" s="31" t="s">
        <v>1446</v>
      </c>
      <c r="AC596" s="31" t="s">
        <v>1447</v>
      </c>
      <c r="AD596" s="31" t="s">
        <v>1447</v>
      </c>
      <c r="AE596" s="31" t="s">
        <v>1447</v>
      </c>
      <c r="AF596" s="31" t="s">
        <v>1447</v>
      </c>
      <c r="AJ596" s="7">
        <v>1187000</v>
      </c>
      <c r="AK596" s="7">
        <v>1187000</v>
      </c>
      <c r="AL596" s="7">
        <v>1187000</v>
      </c>
      <c r="AM596" s="7">
        <v>1187000</v>
      </c>
      <c r="AN596" s="7">
        <v>1187000</v>
      </c>
      <c r="AO596" s="7">
        <f t="shared" si="18"/>
        <v>0</v>
      </c>
      <c r="BJ596" s="32">
        <f t="shared" si="19"/>
        <v>0</v>
      </c>
      <c r="BK596" s="32"/>
      <c r="BL596" s="31"/>
    </row>
    <row r="597" spans="1:64" x14ac:dyDescent="0.2">
      <c r="A597" s="31">
        <v>2791</v>
      </c>
      <c r="B597" s="31" t="s">
        <v>2848</v>
      </c>
      <c r="C597" s="31" t="s">
        <v>2849</v>
      </c>
      <c r="D597" s="31" t="s">
        <v>2850</v>
      </c>
      <c r="E597" s="31" t="s">
        <v>2851</v>
      </c>
      <c r="F597" s="31">
        <v>7716</v>
      </c>
      <c r="G597" s="31">
        <v>0</v>
      </c>
      <c r="H597" s="31" t="s">
        <v>320</v>
      </c>
      <c r="I597" s="31" t="s">
        <v>2833</v>
      </c>
      <c r="J597" s="31"/>
      <c r="K597" s="31" t="s">
        <v>2852</v>
      </c>
      <c r="L597" s="31" t="s">
        <v>308</v>
      </c>
      <c r="N597" s="31" t="s">
        <v>1446</v>
      </c>
      <c r="O597" s="31" t="s">
        <v>1447</v>
      </c>
      <c r="P597" s="7">
        <v>855000</v>
      </c>
      <c r="AB597" s="31" t="s">
        <v>1446</v>
      </c>
      <c r="AC597" s="31" t="s">
        <v>1447</v>
      </c>
      <c r="AD597" s="31" t="s">
        <v>1447</v>
      </c>
      <c r="AE597" s="31" t="s">
        <v>1447</v>
      </c>
      <c r="AF597" s="31" t="s">
        <v>1447</v>
      </c>
      <c r="AJ597" s="7">
        <v>855000</v>
      </c>
      <c r="AK597" s="7">
        <v>855000</v>
      </c>
      <c r="AL597" s="7">
        <v>855000</v>
      </c>
      <c r="AM597" s="7">
        <v>855000</v>
      </c>
      <c r="AN597" s="7">
        <v>855000</v>
      </c>
      <c r="AO597" s="7">
        <f t="shared" si="18"/>
        <v>0</v>
      </c>
      <c r="BJ597" s="32">
        <f t="shared" si="19"/>
        <v>0</v>
      </c>
      <c r="BK597" s="32"/>
      <c r="BL597" s="31"/>
    </row>
    <row r="598" spans="1:64" x14ac:dyDescent="0.2">
      <c r="A598" s="31">
        <v>2041</v>
      </c>
      <c r="B598" s="31" t="s">
        <v>2853</v>
      </c>
      <c r="C598" s="31" t="s">
        <v>2854</v>
      </c>
      <c r="D598" s="31" t="s">
        <v>2855</v>
      </c>
      <c r="E598" s="31" t="s">
        <v>2832</v>
      </c>
      <c r="F598" s="31">
        <v>7720</v>
      </c>
      <c r="G598" s="31">
        <v>0</v>
      </c>
      <c r="H598" s="31" t="s">
        <v>320</v>
      </c>
      <c r="I598" s="31" t="s">
        <v>2856</v>
      </c>
      <c r="J598" s="31"/>
      <c r="K598" s="31" t="s">
        <v>2857</v>
      </c>
      <c r="L598" s="31" t="s">
        <v>308</v>
      </c>
      <c r="N598" s="31" t="s">
        <v>1446</v>
      </c>
      <c r="O598" s="31" t="s">
        <v>1447</v>
      </c>
      <c r="P598" s="7">
        <v>29000</v>
      </c>
      <c r="AB598" s="31" t="s">
        <v>1446</v>
      </c>
      <c r="AC598" s="31" t="s">
        <v>1447</v>
      </c>
      <c r="AD598" s="31" t="s">
        <v>1447</v>
      </c>
      <c r="AE598" s="31" t="s">
        <v>1447</v>
      </c>
      <c r="AF598" s="31" t="s">
        <v>1447</v>
      </c>
      <c r="AJ598" s="7">
        <v>29000</v>
      </c>
      <c r="AK598" s="7">
        <v>29000</v>
      </c>
      <c r="AL598" s="7">
        <v>29000</v>
      </c>
      <c r="AM598" s="7">
        <v>29000</v>
      </c>
      <c r="AN598" s="7">
        <v>29000</v>
      </c>
      <c r="AO598" s="7">
        <f t="shared" si="18"/>
        <v>0</v>
      </c>
      <c r="BJ598" s="32">
        <f t="shared" si="19"/>
        <v>0</v>
      </c>
      <c r="BK598" s="32"/>
      <c r="BL598" s="31"/>
    </row>
    <row r="599" spans="1:64" x14ac:dyDescent="0.2">
      <c r="A599" s="31">
        <v>2042</v>
      </c>
      <c r="B599" s="31" t="s">
        <v>2858</v>
      </c>
      <c r="C599" s="31" t="s">
        <v>2859</v>
      </c>
      <c r="D599" s="31" t="s">
        <v>2860</v>
      </c>
      <c r="E599" s="31" t="s">
        <v>2832</v>
      </c>
      <c r="F599" s="31">
        <v>7724</v>
      </c>
      <c r="G599" s="31">
        <v>0</v>
      </c>
      <c r="H599" s="31" t="s">
        <v>320</v>
      </c>
      <c r="I599" s="31" t="s">
        <v>2861</v>
      </c>
      <c r="J599" s="31"/>
      <c r="K599" s="31" t="s">
        <v>2862</v>
      </c>
      <c r="L599" s="31" t="s">
        <v>308</v>
      </c>
      <c r="N599" s="31" t="s">
        <v>1446</v>
      </c>
      <c r="O599" s="31" t="s">
        <v>1447</v>
      </c>
      <c r="P599" s="7">
        <v>96000</v>
      </c>
      <c r="AB599" s="31" t="s">
        <v>1446</v>
      </c>
      <c r="AC599" s="31" t="s">
        <v>1447</v>
      </c>
      <c r="AD599" s="31" t="s">
        <v>1447</v>
      </c>
      <c r="AE599" s="31" t="s">
        <v>1447</v>
      </c>
      <c r="AF599" s="31" t="s">
        <v>1447</v>
      </c>
      <c r="AJ599" s="7">
        <v>96000</v>
      </c>
      <c r="AK599" s="7">
        <v>96000</v>
      </c>
      <c r="AL599" s="7">
        <v>96000</v>
      </c>
      <c r="AM599" s="7">
        <v>96000</v>
      </c>
      <c r="AN599" s="7">
        <v>96000</v>
      </c>
      <c r="AO599" s="7">
        <f t="shared" si="18"/>
        <v>0</v>
      </c>
      <c r="BJ599" s="32">
        <f t="shared" si="19"/>
        <v>0</v>
      </c>
      <c r="BK599" s="32"/>
      <c r="BL599" s="31"/>
    </row>
    <row r="600" spans="1:64" x14ac:dyDescent="0.2">
      <c r="A600" s="31">
        <v>2043</v>
      </c>
      <c r="B600" s="31" t="s">
        <v>2863</v>
      </c>
      <c r="C600" s="31" t="s">
        <v>2864</v>
      </c>
      <c r="D600" s="31" t="s">
        <v>2865</v>
      </c>
      <c r="E600" s="31" t="s">
        <v>2832</v>
      </c>
      <c r="F600" s="31">
        <v>7724</v>
      </c>
      <c r="G600" s="31">
        <v>1</v>
      </c>
      <c r="H600" s="31" t="s">
        <v>305</v>
      </c>
      <c r="I600" s="31" t="s">
        <v>2866</v>
      </c>
      <c r="J600" s="31"/>
      <c r="K600" s="31" t="s">
        <v>2867</v>
      </c>
      <c r="L600" s="31" t="s">
        <v>308</v>
      </c>
      <c r="N600" s="31" t="s">
        <v>1446</v>
      </c>
      <c r="O600" s="31" t="s">
        <v>1447</v>
      </c>
      <c r="P600" s="7">
        <v>56000</v>
      </c>
      <c r="AB600" s="31" t="s">
        <v>1446</v>
      </c>
      <c r="AC600" s="31" t="s">
        <v>1447</v>
      </c>
      <c r="AD600" s="31" t="s">
        <v>1447</v>
      </c>
      <c r="AE600" s="31" t="s">
        <v>1447</v>
      </c>
      <c r="AF600" s="31" t="s">
        <v>1447</v>
      </c>
      <c r="AJ600" s="7">
        <v>56000</v>
      </c>
      <c r="AK600" s="7">
        <v>56000</v>
      </c>
      <c r="AL600" s="7">
        <v>56000</v>
      </c>
      <c r="AM600" s="7">
        <v>56000</v>
      </c>
      <c r="AN600" s="7">
        <v>56000</v>
      </c>
      <c r="AO600" s="7">
        <f t="shared" si="18"/>
        <v>0</v>
      </c>
      <c r="BJ600" s="32">
        <f t="shared" si="19"/>
        <v>0</v>
      </c>
      <c r="BK600" s="32"/>
      <c r="BL600" s="31"/>
    </row>
    <row r="601" spans="1:64" x14ac:dyDescent="0.2">
      <c r="A601" s="31">
        <v>3343</v>
      </c>
      <c r="B601" s="31" t="s">
        <v>2868</v>
      </c>
      <c r="C601" s="31" t="s">
        <v>2869</v>
      </c>
      <c r="D601" s="31" t="s">
        <v>2870</v>
      </c>
      <c r="E601" s="31" t="s">
        <v>2761</v>
      </c>
      <c r="F601" s="31">
        <v>7744</v>
      </c>
      <c r="G601" s="31">
        <v>0</v>
      </c>
      <c r="H601" s="31" t="s">
        <v>320</v>
      </c>
      <c r="I601" s="31" t="s">
        <v>2127</v>
      </c>
      <c r="J601" s="31"/>
      <c r="K601" s="31" t="s">
        <v>2871</v>
      </c>
      <c r="L601" s="31" t="s">
        <v>308</v>
      </c>
      <c r="N601" s="31" t="s">
        <v>1446</v>
      </c>
      <c r="O601" s="31" t="s">
        <v>1447</v>
      </c>
      <c r="P601" s="7">
        <v>215000</v>
      </c>
      <c r="AB601" s="31" t="s">
        <v>1446</v>
      </c>
      <c r="AC601" s="31" t="s">
        <v>1447</v>
      </c>
      <c r="AD601" s="31" t="s">
        <v>1447</v>
      </c>
      <c r="AE601" s="31" t="s">
        <v>1447</v>
      </c>
      <c r="AF601" s="31" t="s">
        <v>1447</v>
      </c>
      <c r="AJ601" s="7">
        <v>215000</v>
      </c>
      <c r="AK601" s="7">
        <v>215000</v>
      </c>
      <c r="AL601" s="7">
        <v>215000</v>
      </c>
      <c r="AM601" s="7">
        <v>215000</v>
      </c>
      <c r="AN601" s="7">
        <v>215000</v>
      </c>
      <c r="AO601" s="7">
        <f t="shared" si="18"/>
        <v>0</v>
      </c>
      <c r="BJ601" s="32">
        <f t="shared" si="19"/>
        <v>0</v>
      </c>
      <c r="BK601" s="32"/>
      <c r="BL601" s="31"/>
    </row>
    <row r="602" spans="1:64" x14ac:dyDescent="0.2">
      <c r="A602" s="31">
        <v>4308</v>
      </c>
      <c r="B602" s="31" t="s">
        <v>2872</v>
      </c>
      <c r="C602" s="31" t="s">
        <v>2873</v>
      </c>
      <c r="D602" s="31" t="s">
        <v>2874</v>
      </c>
      <c r="E602" s="31" t="s">
        <v>2875</v>
      </c>
      <c r="F602" s="31">
        <v>7754</v>
      </c>
      <c r="G602" s="31">
        <v>0</v>
      </c>
      <c r="H602" s="31" t="s">
        <v>320</v>
      </c>
      <c r="I602" s="31" t="s">
        <v>1676</v>
      </c>
      <c r="J602" s="31"/>
      <c r="K602" s="31" t="s">
        <v>2876</v>
      </c>
      <c r="L602" s="31" t="s">
        <v>308</v>
      </c>
      <c r="N602" s="31" t="s">
        <v>1446</v>
      </c>
      <c r="O602" s="31" t="s">
        <v>1447</v>
      </c>
      <c r="P602" s="7">
        <v>1911000</v>
      </c>
      <c r="AB602" s="31" t="s">
        <v>1446</v>
      </c>
      <c r="AC602" s="31" t="s">
        <v>1447</v>
      </c>
      <c r="AD602" s="31" t="s">
        <v>1447</v>
      </c>
      <c r="AE602" s="31" t="s">
        <v>1447</v>
      </c>
      <c r="AF602" s="31" t="s">
        <v>1447</v>
      </c>
      <c r="AJ602" s="7">
        <v>1911000</v>
      </c>
      <c r="AK602" s="7">
        <v>1911000</v>
      </c>
      <c r="AL602" s="7">
        <v>1911000</v>
      </c>
      <c r="AM602" s="7">
        <v>1911000</v>
      </c>
      <c r="AN602" s="7">
        <v>1911000</v>
      </c>
      <c r="AO602" s="7">
        <f t="shared" si="18"/>
        <v>0</v>
      </c>
      <c r="BJ602" s="32">
        <f t="shared" si="19"/>
        <v>0</v>
      </c>
      <c r="BK602" s="32"/>
      <c r="BL602" s="31"/>
    </row>
    <row r="603" spans="1:64" x14ac:dyDescent="0.2">
      <c r="A603" s="31">
        <v>2810</v>
      </c>
      <c r="B603" s="31" t="s">
        <v>2877</v>
      </c>
      <c r="C603" s="31" t="s">
        <v>2878</v>
      </c>
      <c r="D603" s="31" t="s">
        <v>2879</v>
      </c>
      <c r="E603" s="31" t="s">
        <v>2880</v>
      </c>
      <c r="F603" s="31">
        <v>7756</v>
      </c>
      <c r="G603" s="31">
        <v>0</v>
      </c>
      <c r="H603" s="31" t="s">
        <v>320</v>
      </c>
      <c r="I603" s="31" t="s">
        <v>2881</v>
      </c>
      <c r="J603" s="31"/>
      <c r="K603" s="31" t="s">
        <v>2882</v>
      </c>
      <c r="L603" s="31" t="s">
        <v>308</v>
      </c>
      <c r="N603" s="31" t="s">
        <v>1446</v>
      </c>
      <c r="O603" s="31" t="s">
        <v>1447</v>
      </c>
      <c r="P603" s="7">
        <v>9109000</v>
      </c>
      <c r="AB603" s="31" t="s">
        <v>1446</v>
      </c>
      <c r="AC603" s="31" t="s">
        <v>1447</v>
      </c>
      <c r="AD603" s="31" t="s">
        <v>1447</v>
      </c>
      <c r="AE603" s="31" t="s">
        <v>1447</v>
      </c>
      <c r="AF603" s="31" t="s">
        <v>1447</v>
      </c>
      <c r="AJ603" s="7">
        <v>9109000</v>
      </c>
      <c r="AK603" s="7">
        <v>9109000</v>
      </c>
      <c r="AL603" s="7">
        <v>9109000</v>
      </c>
      <c r="AM603" s="7">
        <v>9109000</v>
      </c>
      <c r="AN603" s="7">
        <v>9109000</v>
      </c>
      <c r="AO603" s="7">
        <f t="shared" si="18"/>
        <v>0</v>
      </c>
      <c r="BJ603" s="32">
        <f t="shared" si="19"/>
        <v>0</v>
      </c>
      <c r="BK603" s="32"/>
      <c r="BL603" s="31"/>
    </row>
    <row r="604" spans="1:64" x14ac:dyDescent="0.2">
      <c r="A604" s="31">
        <v>1214</v>
      </c>
      <c r="B604" s="31" t="s">
        <v>2883</v>
      </c>
      <c r="C604" s="31" t="s">
        <v>2884</v>
      </c>
      <c r="D604" s="31" t="s">
        <v>2885</v>
      </c>
      <c r="E604" s="31" t="s">
        <v>2880</v>
      </c>
      <c r="F604" s="31">
        <v>7756</v>
      </c>
      <c r="G604" s="31">
        <v>2</v>
      </c>
      <c r="H604" s="31" t="s">
        <v>305</v>
      </c>
      <c r="I604" s="31" t="s">
        <v>2881</v>
      </c>
      <c r="J604" s="31"/>
      <c r="K604" s="31" t="s">
        <v>2886</v>
      </c>
      <c r="L604" s="31" t="s">
        <v>308</v>
      </c>
      <c r="N604" s="31" t="s">
        <v>1446</v>
      </c>
      <c r="O604" s="31" t="s">
        <v>1447</v>
      </c>
      <c r="P604" s="7">
        <v>11877000</v>
      </c>
      <c r="AB604" s="31" t="s">
        <v>1446</v>
      </c>
      <c r="AC604" s="31" t="s">
        <v>1447</v>
      </c>
      <c r="AD604" s="31" t="s">
        <v>1447</v>
      </c>
      <c r="AE604" s="31" t="s">
        <v>1447</v>
      </c>
      <c r="AF604" s="31" t="s">
        <v>1447</v>
      </c>
      <c r="AJ604" s="7">
        <v>11877000</v>
      </c>
      <c r="AK604" s="7">
        <v>11877000</v>
      </c>
      <c r="AL604" s="7">
        <v>11877000</v>
      </c>
      <c r="AM604" s="7">
        <v>11877000</v>
      </c>
      <c r="AN604" s="7">
        <v>11877000</v>
      </c>
      <c r="AO604" s="7">
        <f t="shared" si="18"/>
        <v>0</v>
      </c>
      <c r="BJ604" s="32">
        <f t="shared" si="19"/>
        <v>0</v>
      </c>
      <c r="BK604" s="32"/>
      <c r="BL604" s="31"/>
    </row>
    <row r="605" spans="1:64" x14ac:dyDescent="0.2">
      <c r="A605" s="31">
        <v>4143</v>
      </c>
      <c r="B605" s="31" t="s">
        <v>2887</v>
      </c>
      <c r="C605" s="31" t="s">
        <v>2888</v>
      </c>
      <c r="D605" s="31" t="s">
        <v>2889</v>
      </c>
      <c r="E605" s="31" t="s">
        <v>2890</v>
      </c>
      <c r="F605" s="31">
        <v>7782</v>
      </c>
      <c r="G605" s="31">
        <v>0</v>
      </c>
      <c r="H605" s="31" t="s">
        <v>320</v>
      </c>
      <c r="I605" s="31" t="s">
        <v>2891</v>
      </c>
      <c r="J605" s="31"/>
      <c r="K605" s="31" t="s">
        <v>2892</v>
      </c>
      <c r="L605" s="31" t="s">
        <v>308</v>
      </c>
      <c r="N605" s="31" t="s">
        <v>1446</v>
      </c>
      <c r="O605" s="31" t="s">
        <v>1447</v>
      </c>
      <c r="P605" s="7">
        <v>1669000</v>
      </c>
      <c r="AB605" s="31" t="s">
        <v>1446</v>
      </c>
      <c r="AC605" s="31" t="s">
        <v>1447</v>
      </c>
      <c r="AD605" s="31" t="s">
        <v>1447</v>
      </c>
      <c r="AE605" s="31" t="s">
        <v>1447</v>
      </c>
      <c r="AF605" s="31" t="s">
        <v>1447</v>
      </c>
      <c r="AJ605" s="7">
        <v>1669000</v>
      </c>
      <c r="AK605" s="7">
        <v>1669000</v>
      </c>
      <c r="AL605" s="7">
        <v>1669000</v>
      </c>
      <c r="AM605" s="7">
        <v>1669000</v>
      </c>
      <c r="AN605" s="7">
        <v>1669000</v>
      </c>
      <c r="AO605" s="7">
        <f t="shared" si="18"/>
        <v>0</v>
      </c>
      <c r="BJ605" s="32">
        <f t="shared" si="19"/>
        <v>0</v>
      </c>
      <c r="BK605" s="32"/>
      <c r="BL605" s="31"/>
    </row>
    <row r="606" spans="1:64" x14ac:dyDescent="0.2">
      <c r="A606" s="31">
        <v>4301</v>
      </c>
      <c r="B606" s="31" t="s">
        <v>2893</v>
      </c>
      <c r="C606" s="31" t="s">
        <v>2894</v>
      </c>
      <c r="D606" s="31" t="s">
        <v>2895</v>
      </c>
      <c r="E606" s="31" t="s">
        <v>2890</v>
      </c>
      <c r="F606" s="31">
        <v>7782</v>
      </c>
      <c r="G606" s="31">
        <v>1</v>
      </c>
      <c r="H606" s="31" t="s">
        <v>305</v>
      </c>
      <c r="I606" s="31" t="s">
        <v>1805</v>
      </c>
      <c r="J606" s="31"/>
      <c r="K606" s="31" t="s">
        <v>2896</v>
      </c>
      <c r="L606" s="31" t="s">
        <v>308</v>
      </c>
      <c r="N606" s="31" t="s">
        <v>1446</v>
      </c>
      <c r="O606" s="31" t="s">
        <v>1447</v>
      </c>
      <c r="P606" s="7">
        <v>533000</v>
      </c>
      <c r="AB606" s="31" t="s">
        <v>1446</v>
      </c>
      <c r="AC606" s="31" t="s">
        <v>1447</v>
      </c>
      <c r="AD606" s="31" t="s">
        <v>1447</v>
      </c>
      <c r="AE606" s="31" t="s">
        <v>1447</v>
      </c>
      <c r="AF606" s="31" t="s">
        <v>1447</v>
      </c>
      <c r="AJ606" s="7">
        <v>533000</v>
      </c>
      <c r="AK606" s="7">
        <v>533000</v>
      </c>
      <c r="AL606" s="7">
        <v>533000</v>
      </c>
      <c r="AM606" s="7">
        <v>533000</v>
      </c>
      <c r="AN606" s="7">
        <v>533000</v>
      </c>
      <c r="AO606" s="7">
        <f t="shared" si="18"/>
        <v>0</v>
      </c>
      <c r="BJ606" s="32">
        <f t="shared" si="19"/>
        <v>0</v>
      </c>
      <c r="BK606" s="32"/>
      <c r="BL606" s="31"/>
    </row>
    <row r="607" spans="1:64" x14ac:dyDescent="0.2">
      <c r="A607" s="31">
        <v>3411</v>
      </c>
      <c r="B607" s="31" t="s">
        <v>2897</v>
      </c>
      <c r="C607" s="31" t="s">
        <v>2898</v>
      </c>
      <c r="D607" s="31" t="s">
        <v>2899</v>
      </c>
      <c r="E607" s="31" t="s">
        <v>2294</v>
      </c>
      <c r="F607" s="31">
        <v>7782</v>
      </c>
      <c r="G607" s="31">
        <v>2</v>
      </c>
      <c r="H607" s="31" t="s">
        <v>305</v>
      </c>
      <c r="I607" s="31" t="s">
        <v>2900</v>
      </c>
      <c r="J607" s="31"/>
      <c r="K607" s="31" t="s">
        <v>2901</v>
      </c>
      <c r="L607" s="31" t="s">
        <v>308</v>
      </c>
      <c r="N607" s="31" t="s">
        <v>1446</v>
      </c>
      <c r="O607" s="31" t="s">
        <v>1447</v>
      </c>
      <c r="P607" s="7">
        <v>3398000</v>
      </c>
      <c r="AB607" s="31" t="s">
        <v>1446</v>
      </c>
      <c r="AC607" s="31" t="s">
        <v>1447</v>
      </c>
      <c r="AD607" s="31" t="s">
        <v>1447</v>
      </c>
      <c r="AE607" s="31" t="s">
        <v>1447</v>
      </c>
      <c r="AF607" s="31" t="s">
        <v>1447</v>
      </c>
      <c r="AJ607" s="7">
        <v>3398000</v>
      </c>
      <c r="AK607" s="7">
        <v>3398000</v>
      </c>
      <c r="AL607" s="7">
        <v>3398000</v>
      </c>
      <c r="AM607" s="7">
        <v>3398000</v>
      </c>
      <c r="AN607" s="7">
        <v>3398000</v>
      </c>
      <c r="AO607" s="7">
        <f t="shared" si="18"/>
        <v>0</v>
      </c>
      <c r="BJ607" s="32">
        <f t="shared" si="19"/>
        <v>0</v>
      </c>
      <c r="BK607" s="32"/>
      <c r="BL607" s="31"/>
    </row>
    <row r="608" spans="1:64" x14ac:dyDescent="0.2">
      <c r="A608" s="31">
        <v>3419</v>
      </c>
      <c r="B608" s="31" t="s">
        <v>2902</v>
      </c>
      <c r="C608" s="31" t="s">
        <v>2903</v>
      </c>
      <c r="D608" s="31" t="s">
        <v>2904</v>
      </c>
      <c r="E608" s="31" t="s">
        <v>2890</v>
      </c>
      <c r="F608" s="31">
        <v>7782</v>
      </c>
      <c r="G608" s="31">
        <v>3</v>
      </c>
      <c r="H608" s="31" t="s">
        <v>305</v>
      </c>
      <c r="I608" s="31" t="s">
        <v>1805</v>
      </c>
      <c r="J608" s="31"/>
      <c r="K608" s="31" t="s">
        <v>2905</v>
      </c>
      <c r="L608" s="31" t="s">
        <v>308</v>
      </c>
      <c r="N608" s="31" t="s">
        <v>1446</v>
      </c>
      <c r="O608" s="31" t="s">
        <v>1447</v>
      </c>
      <c r="P608" s="7">
        <v>352000</v>
      </c>
      <c r="AB608" s="31" t="s">
        <v>1446</v>
      </c>
      <c r="AC608" s="31" t="s">
        <v>1447</v>
      </c>
      <c r="AD608" s="31" t="s">
        <v>1447</v>
      </c>
      <c r="AE608" s="31" t="s">
        <v>1447</v>
      </c>
      <c r="AF608" s="31" t="s">
        <v>1447</v>
      </c>
      <c r="AJ608" s="7">
        <v>352000</v>
      </c>
      <c r="AK608" s="7">
        <v>352000</v>
      </c>
      <c r="AL608" s="7">
        <v>352000</v>
      </c>
      <c r="AM608" s="7">
        <v>352000</v>
      </c>
      <c r="AN608" s="7">
        <v>352000</v>
      </c>
      <c r="AO608" s="7">
        <f t="shared" si="18"/>
        <v>0</v>
      </c>
      <c r="BJ608" s="32">
        <f t="shared" si="19"/>
        <v>0</v>
      </c>
      <c r="BK608" s="32"/>
      <c r="BL608" s="31"/>
    </row>
    <row r="609" spans="1:64" x14ac:dyDescent="0.2">
      <c r="A609" s="31">
        <v>2818</v>
      </c>
      <c r="B609" s="31" t="s">
        <v>2906</v>
      </c>
      <c r="C609" s="31" t="s">
        <v>2907</v>
      </c>
      <c r="D609" s="31" t="s">
        <v>2908</v>
      </c>
      <c r="E609" s="31" t="s">
        <v>2909</v>
      </c>
      <c r="F609" s="31">
        <v>7867</v>
      </c>
      <c r="G609" s="31">
        <v>0</v>
      </c>
      <c r="H609" s="31" t="s">
        <v>320</v>
      </c>
      <c r="I609" s="31" t="s">
        <v>2910</v>
      </c>
      <c r="J609" s="31"/>
      <c r="K609" s="31" t="s">
        <v>2911</v>
      </c>
      <c r="L609" s="31" t="s">
        <v>308</v>
      </c>
      <c r="N609" s="31" t="s">
        <v>1446</v>
      </c>
      <c r="O609" s="31" t="s">
        <v>1447</v>
      </c>
      <c r="P609" s="7">
        <v>8194000</v>
      </c>
      <c r="AB609" s="31" t="s">
        <v>1446</v>
      </c>
      <c r="AC609" s="31" t="s">
        <v>1447</v>
      </c>
      <c r="AD609" s="31" t="s">
        <v>1447</v>
      </c>
      <c r="AE609" s="31" t="s">
        <v>1447</v>
      </c>
      <c r="AF609" s="31" t="s">
        <v>1447</v>
      </c>
      <c r="AJ609" s="7">
        <v>8194000</v>
      </c>
      <c r="AK609" s="7">
        <v>8194000</v>
      </c>
      <c r="AL609" s="7">
        <v>8194000</v>
      </c>
      <c r="AM609" s="7">
        <v>8194000</v>
      </c>
      <c r="AN609" s="7">
        <v>8194000</v>
      </c>
      <c r="AO609" s="7">
        <f t="shared" si="18"/>
        <v>0</v>
      </c>
      <c r="BJ609" s="32">
        <f t="shared" si="19"/>
        <v>0</v>
      </c>
      <c r="BK609" s="32"/>
      <c r="BL609" s="31"/>
    </row>
    <row r="610" spans="1:64" x14ac:dyDescent="0.2">
      <c r="A610" s="31">
        <v>5100</v>
      </c>
      <c r="B610" s="31" t="s">
        <v>2912</v>
      </c>
      <c r="C610" s="31" t="s">
        <v>2913</v>
      </c>
      <c r="D610" s="31" t="s">
        <v>2914</v>
      </c>
      <c r="E610" s="31" t="s">
        <v>1082</v>
      </c>
      <c r="F610" s="31">
        <v>7872</v>
      </c>
      <c r="G610" s="31">
        <v>0</v>
      </c>
      <c r="H610" s="31" t="s">
        <v>320</v>
      </c>
      <c r="I610" s="31" t="s">
        <v>2915</v>
      </c>
      <c r="J610" s="31"/>
      <c r="K610" s="31" t="s">
        <v>2916</v>
      </c>
      <c r="L610" s="31" t="s">
        <v>308</v>
      </c>
      <c r="N610" s="31" t="s">
        <v>1446</v>
      </c>
      <c r="O610" s="31" t="s">
        <v>1447</v>
      </c>
      <c r="P610" s="7">
        <v>132000</v>
      </c>
      <c r="AB610" s="31" t="s">
        <v>1446</v>
      </c>
      <c r="AC610" s="31" t="s">
        <v>1447</v>
      </c>
      <c r="AD610" s="31" t="s">
        <v>1447</v>
      </c>
      <c r="AE610" s="31" t="s">
        <v>1447</v>
      </c>
      <c r="AF610" s="31" t="s">
        <v>1447</v>
      </c>
      <c r="AJ610" s="7">
        <v>132000</v>
      </c>
      <c r="AK610" s="7">
        <v>132000</v>
      </c>
      <c r="AL610" s="7">
        <v>132000</v>
      </c>
      <c r="AM610" s="7">
        <v>132000</v>
      </c>
      <c r="AN610" s="7">
        <v>132000</v>
      </c>
      <c r="AO610" s="7">
        <f t="shared" si="18"/>
        <v>0</v>
      </c>
      <c r="BJ610" s="32">
        <f t="shared" si="19"/>
        <v>0</v>
      </c>
      <c r="BK610" s="32"/>
      <c r="BL610" s="31"/>
    </row>
    <row r="611" spans="1:64" x14ac:dyDescent="0.2">
      <c r="A611" s="31">
        <v>5101</v>
      </c>
      <c r="B611" s="31" t="s">
        <v>2917</v>
      </c>
      <c r="C611" s="31" t="s">
        <v>2918</v>
      </c>
      <c r="D611" s="31" t="s">
        <v>2919</v>
      </c>
      <c r="E611" s="31" t="s">
        <v>1082</v>
      </c>
      <c r="F611" s="31">
        <v>7872</v>
      </c>
      <c r="G611" s="31">
        <v>1</v>
      </c>
      <c r="H611" s="31" t="s">
        <v>305</v>
      </c>
      <c r="I611" s="31" t="s">
        <v>2920</v>
      </c>
      <c r="J611" s="31"/>
      <c r="K611" s="31" t="s">
        <v>2921</v>
      </c>
      <c r="L611" s="31" t="s">
        <v>308</v>
      </c>
      <c r="N611" s="31" t="s">
        <v>1446</v>
      </c>
      <c r="O611" s="31" t="s">
        <v>1447</v>
      </c>
      <c r="P611" s="7">
        <v>77000</v>
      </c>
      <c r="AB611" s="31" t="s">
        <v>1446</v>
      </c>
      <c r="AC611" s="31" t="s">
        <v>1447</v>
      </c>
      <c r="AD611" s="31" t="s">
        <v>1447</v>
      </c>
      <c r="AE611" s="31" t="s">
        <v>1447</v>
      </c>
      <c r="AF611" s="31" t="s">
        <v>1447</v>
      </c>
      <c r="AJ611" s="7">
        <v>77000</v>
      </c>
      <c r="AK611" s="7">
        <v>77000</v>
      </c>
      <c r="AL611" s="7">
        <v>77000</v>
      </c>
      <c r="AM611" s="7">
        <v>77000</v>
      </c>
      <c r="AN611" s="7">
        <v>77000</v>
      </c>
      <c r="AO611" s="7">
        <f t="shared" si="18"/>
        <v>0</v>
      </c>
      <c r="BJ611" s="32">
        <f t="shared" si="19"/>
        <v>0</v>
      </c>
      <c r="BK611" s="32"/>
      <c r="BL611" s="31"/>
    </row>
    <row r="612" spans="1:64" x14ac:dyDescent="0.2">
      <c r="A612" s="31">
        <v>3640</v>
      </c>
      <c r="B612" s="31" t="s">
        <v>1207</v>
      </c>
      <c r="C612" s="31" t="s">
        <v>1208</v>
      </c>
      <c r="D612" s="31" t="s">
        <v>2922</v>
      </c>
      <c r="E612" s="31" t="s">
        <v>1042</v>
      </c>
      <c r="F612" s="31">
        <v>7879</v>
      </c>
      <c r="G612" s="31">
        <v>0</v>
      </c>
      <c r="H612" s="31" t="s">
        <v>320</v>
      </c>
      <c r="I612" s="31" t="s">
        <v>2923</v>
      </c>
      <c r="J612" s="31"/>
      <c r="K612" s="31" t="s">
        <v>2924</v>
      </c>
      <c r="L612" s="31" t="s">
        <v>308</v>
      </c>
      <c r="N612" s="31" t="s">
        <v>1446</v>
      </c>
      <c r="O612" s="31" t="s">
        <v>1447</v>
      </c>
      <c r="P612" s="7">
        <v>607000</v>
      </c>
      <c r="AB612" s="31" t="s">
        <v>1446</v>
      </c>
      <c r="AC612" s="31" t="s">
        <v>1447</v>
      </c>
      <c r="AD612" s="31" t="s">
        <v>1447</v>
      </c>
      <c r="AE612" s="31" t="s">
        <v>1447</v>
      </c>
      <c r="AF612" s="31" t="s">
        <v>1447</v>
      </c>
      <c r="AJ612" s="7">
        <v>607000</v>
      </c>
      <c r="AK612" s="7">
        <v>607000</v>
      </c>
      <c r="AL612" s="7">
        <v>607000</v>
      </c>
      <c r="AM612" s="7">
        <v>607000</v>
      </c>
      <c r="AN612" s="7">
        <v>607000</v>
      </c>
      <c r="AO612" s="7">
        <f t="shared" si="18"/>
        <v>0</v>
      </c>
      <c r="BJ612" s="32">
        <f t="shared" si="19"/>
        <v>0</v>
      </c>
      <c r="BK612" s="32"/>
      <c r="BL612" s="31"/>
    </row>
    <row r="613" spans="1:64" x14ac:dyDescent="0.2">
      <c r="A613" s="31">
        <v>3641</v>
      </c>
      <c r="B613" s="31" t="s">
        <v>2925</v>
      </c>
      <c r="C613" s="31" t="s">
        <v>2926</v>
      </c>
      <c r="D613" s="31" t="s">
        <v>2927</v>
      </c>
      <c r="E613" s="31" t="s">
        <v>1042</v>
      </c>
      <c r="F613" s="31">
        <v>7879</v>
      </c>
      <c r="G613" s="31">
        <v>1</v>
      </c>
      <c r="H613" s="31" t="s">
        <v>305</v>
      </c>
      <c r="I613" s="31" t="s">
        <v>2245</v>
      </c>
      <c r="J613" s="31"/>
      <c r="K613" s="31" t="s">
        <v>2928</v>
      </c>
      <c r="L613" s="31" t="s">
        <v>308</v>
      </c>
      <c r="N613" s="31" t="s">
        <v>1446</v>
      </c>
      <c r="O613" s="31" t="s">
        <v>1447</v>
      </c>
      <c r="P613" s="7">
        <v>2521000</v>
      </c>
      <c r="AB613" s="31" t="s">
        <v>1446</v>
      </c>
      <c r="AC613" s="31" t="s">
        <v>1447</v>
      </c>
      <c r="AD613" s="31" t="s">
        <v>1447</v>
      </c>
      <c r="AE613" s="31" t="s">
        <v>1447</v>
      </c>
      <c r="AF613" s="31" t="s">
        <v>1447</v>
      </c>
      <c r="AJ613" s="7">
        <v>2521000</v>
      </c>
      <c r="AK613" s="7">
        <v>2521000</v>
      </c>
      <c r="AL613" s="7">
        <v>2521000</v>
      </c>
      <c r="AM613" s="7">
        <v>2521000</v>
      </c>
      <c r="AN613" s="7">
        <v>2521000</v>
      </c>
      <c r="AO613" s="7">
        <f t="shared" si="18"/>
        <v>0</v>
      </c>
      <c r="BJ613" s="32">
        <f t="shared" si="19"/>
        <v>0</v>
      </c>
      <c r="BK613" s="32"/>
      <c r="BL613" s="31"/>
    </row>
    <row r="614" spans="1:64" x14ac:dyDescent="0.2">
      <c r="A614" s="31">
        <v>3642</v>
      </c>
      <c r="B614" s="31" t="s">
        <v>2929</v>
      </c>
      <c r="C614" s="31" t="s">
        <v>2930</v>
      </c>
      <c r="D614" s="31" t="s">
        <v>2931</v>
      </c>
      <c r="E614" s="31" t="s">
        <v>1042</v>
      </c>
      <c r="F614" s="31">
        <v>7880</v>
      </c>
      <c r="G614" s="31">
        <v>0</v>
      </c>
      <c r="H614" s="31" t="s">
        <v>320</v>
      </c>
      <c r="I614" s="31" t="s">
        <v>2932</v>
      </c>
      <c r="J614" s="31"/>
      <c r="K614" s="31" t="s">
        <v>2933</v>
      </c>
      <c r="L614" s="31" t="s">
        <v>308</v>
      </c>
      <c r="N614" s="31" t="s">
        <v>1446</v>
      </c>
      <c r="O614" s="31" t="s">
        <v>1447</v>
      </c>
      <c r="P614" s="7">
        <v>742000</v>
      </c>
      <c r="AB614" s="31" t="s">
        <v>1446</v>
      </c>
      <c r="AC614" s="31" t="s">
        <v>1447</v>
      </c>
      <c r="AD614" s="31" t="s">
        <v>1447</v>
      </c>
      <c r="AE614" s="31" t="s">
        <v>1447</v>
      </c>
      <c r="AF614" s="31" t="s">
        <v>1447</v>
      </c>
      <c r="AJ614" s="7">
        <v>742000</v>
      </c>
      <c r="AK614" s="7">
        <v>742000</v>
      </c>
      <c r="AL614" s="7">
        <v>742000</v>
      </c>
      <c r="AM614" s="7">
        <v>742000</v>
      </c>
      <c r="AN614" s="7">
        <v>742000</v>
      </c>
      <c r="AO614" s="7">
        <f t="shared" si="18"/>
        <v>0</v>
      </c>
      <c r="BJ614" s="32">
        <f t="shared" si="19"/>
        <v>0</v>
      </c>
      <c r="BK614" s="32"/>
      <c r="BL614" s="31"/>
    </row>
    <row r="615" spans="1:64" x14ac:dyDescent="0.2">
      <c r="A615" s="31">
        <v>4306</v>
      </c>
      <c r="B615" s="31" t="s">
        <v>2934</v>
      </c>
      <c r="C615" s="31" t="s">
        <v>2935</v>
      </c>
      <c r="D615" s="31" t="s">
        <v>2936</v>
      </c>
      <c r="E615" s="31" t="s">
        <v>1042</v>
      </c>
      <c r="F615" s="31">
        <v>7880</v>
      </c>
      <c r="G615" s="31">
        <v>1</v>
      </c>
      <c r="H615" s="31" t="s">
        <v>305</v>
      </c>
      <c r="I615" s="31" t="s">
        <v>2245</v>
      </c>
      <c r="J615" s="31"/>
      <c r="K615" s="31" t="s">
        <v>2937</v>
      </c>
      <c r="L615" s="31" t="s">
        <v>308</v>
      </c>
      <c r="N615" s="31" t="s">
        <v>1446</v>
      </c>
      <c r="O615" s="31" t="s">
        <v>1447</v>
      </c>
      <c r="P615" s="7">
        <v>517000</v>
      </c>
      <c r="AB615" s="31" t="s">
        <v>1446</v>
      </c>
      <c r="AC615" s="31" t="s">
        <v>1447</v>
      </c>
      <c r="AD615" s="31" t="s">
        <v>1447</v>
      </c>
      <c r="AE615" s="31" t="s">
        <v>1447</v>
      </c>
      <c r="AF615" s="31" t="s">
        <v>1447</v>
      </c>
      <c r="AJ615" s="7">
        <v>517000</v>
      </c>
      <c r="AK615" s="7">
        <v>517000</v>
      </c>
      <c r="AL615" s="7">
        <v>517000</v>
      </c>
      <c r="AM615" s="7">
        <v>517000</v>
      </c>
      <c r="AN615" s="7">
        <v>517000</v>
      </c>
      <c r="AO615" s="7">
        <f t="shared" si="18"/>
        <v>0</v>
      </c>
      <c r="BJ615" s="32">
        <f t="shared" si="19"/>
        <v>0</v>
      </c>
      <c r="BK615" s="32"/>
      <c r="BL615" s="31"/>
    </row>
    <row r="616" spans="1:64" x14ac:dyDescent="0.2">
      <c r="A616" s="31">
        <v>3574</v>
      </c>
      <c r="B616" s="31" t="s">
        <v>2938</v>
      </c>
      <c r="C616" s="31" t="s">
        <v>2939</v>
      </c>
      <c r="D616" s="31" t="s">
        <v>2940</v>
      </c>
      <c r="E616" s="31" t="s">
        <v>1082</v>
      </c>
      <c r="F616" s="31">
        <v>7881</v>
      </c>
      <c r="G616" s="31">
        <v>0</v>
      </c>
      <c r="H616" s="31" t="s">
        <v>320</v>
      </c>
      <c r="I616" s="31" t="s">
        <v>2000</v>
      </c>
      <c r="J616" s="31"/>
      <c r="K616" s="31" t="s">
        <v>2941</v>
      </c>
      <c r="L616" s="31" t="s">
        <v>308</v>
      </c>
      <c r="N616" s="31" t="s">
        <v>1446</v>
      </c>
      <c r="O616" s="31" t="s">
        <v>1447</v>
      </c>
      <c r="P616" s="7">
        <v>110000</v>
      </c>
      <c r="AB616" s="31" t="s">
        <v>1446</v>
      </c>
      <c r="AC616" s="31" t="s">
        <v>1447</v>
      </c>
      <c r="AD616" s="31" t="s">
        <v>1447</v>
      </c>
      <c r="AE616" s="31" t="s">
        <v>1447</v>
      </c>
      <c r="AF616" s="31" t="s">
        <v>1447</v>
      </c>
      <c r="AJ616" s="7">
        <v>110000</v>
      </c>
      <c r="AK616" s="7">
        <v>110000</v>
      </c>
      <c r="AL616" s="7">
        <v>110000</v>
      </c>
      <c r="AM616" s="7">
        <v>110000</v>
      </c>
      <c r="AN616" s="7">
        <v>110000</v>
      </c>
      <c r="AO616" s="7">
        <f t="shared" si="18"/>
        <v>0</v>
      </c>
      <c r="BJ616" s="32">
        <f t="shared" si="19"/>
        <v>0</v>
      </c>
      <c r="BK616" s="32"/>
      <c r="BL616" s="31"/>
    </row>
    <row r="617" spans="1:64" x14ac:dyDescent="0.2">
      <c r="A617" s="31">
        <v>3575</v>
      </c>
      <c r="B617" s="31" t="s">
        <v>2942</v>
      </c>
      <c r="C617" s="31" t="s">
        <v>2943</v>
      </c>
      <c r="D617" s="31" t="s">
        <v>2944</v>
      </c>
      <c r="E617" s="31" t="s">
        <v>2294</v>
      </c>
      <c r="F617" s="31">
        <v>7882</v>
      </c>
      <c r="G617" s="31">
        <v>0</v>
      </c>
      <c r="H617" s="31" t="s">
        <v>320</v>
      </c>
      <c r="I617" s="31" t="s">
        <v>2945</v>
      </c>
      <c r="J617" s="31"/>
      <c r="K617" s="31" t="s">
        <v>2946</v>
      </c>
      <c r="L617" s="31" t="s">
        <v>308</v>
      </c>
      <c r="N617" s="31" t="s">
        <v>1446</v>
      </c>
      <c r="O617" s="31" t="s">
        <v>1447</v>
      </c>
      <c r="P617" s="7">
        <v>610000</v>
      </c>
      <c r="AB617" s="31" t="s">
        <v>1446</v>
      </c>
      <c r="AC617" s="31" t="s">
        <v>1447</v>
      </c>
      <c r="AD617" s="31" t="s">
        <v>1447</v>
      </c>
      <c r="AE617" s="31" t="s">
        <v>1447</v>
      </c>
      <c r="AF617" s="31" t="s">
        <v>1447</v>
      </c>
      <c r="AJ617" s="7">
        <v>610000</v>
      </c>
      <c r="AK617" s="7">
        <v>610000</v>
      </c>
      <c r="AL617" s="7">
        <v>610000</v>
      </c>
      <c r="AM617" s="7">
        <v>610000</v>
      </c>
      <c r="AN617" s="7">
        <v>610000</v>
      </c>
      <c r="AO617" s="7">
        <f t="shared" si="18"/>
        <v>0</v>
      </c>
      <c r="BJ617" s="32">
        <f t="shared" si="19"/>
        <v>0</v>
      </c>
      <c r="BK617" s="32"/>
      <c r="BL617" s="31"/>
    </row>
    <row r="618" spans="1:64" x14ac:dyDescent="0.2">
      <c r="A618" s="31">
        <v>3479</v>
      </c>
      <c r="B618" s="31" t="s">
        <v>2947</v>
      </c>
      <c r="C618" s="31" t="s">
        <v>2948</v>
      </c>
      <c r="D618" s="31" t="s">
        <v>2949</v>
      </c>
      <c r="E618" s="31" t="s">
        <v>1042</v>
      </c>
      <c r="F618" s="31">
        <v>7895</v>
      </c>
      <c r="G618" s="31">
        <v>0</v>
      </c>
      <c r="H618" s="31" t="s">
        <v>320</v>
      </c>
      <c r="I618" s="31" t="s">
        <v>1763</v>
      </c>
      <c r="J618" s="31"/>
      <c r="K618" s="31" t="s">
        <v>2950</v>
      </c>
      <c r="L618" s="31" t="s">
        <v>308</v>
      </c>
      <c r="N618" s="31" t="s">
        <v>1446</v>
      </c>
      <c r="O618" s="31" t="s">
        <v>1447</v>
      </c>
      <c r="P618" s="7">
        <v>1878000</v>
      </c>
      <c r="AB618" s="31" t="s">
        <v>1446</v>
      </c>
      <c r="AC618" s="31" t="s">
        <v>1447</v>
      </c>
      <c r="AD618" s="31" t="s">
        <v>1447</v>
      </c>
      <c r="AE618" s="31" t="s">
        <v>1447</v>
      </c>
      <c r="AF618" s="31" t="s">
        <v>1447</v>
      </c>
      <c r="AJ618" s="7">
        <v>1878000</v>
      </c>
      <c r="AK618" s="7">
        <v>1878000</v>
      </c>
      <c r="AL618" s="7">
        <v>1878000</v>
      </c>
      <c r="AM618" s="7">
        <v>1878000</v>
      </c>
      <c r="AN618" s="7">
        <v>1878000</v>
      </c>
      <c r="AO618" s="7">
        <f t="shared" si="18"/>
        <v>0</v>
      </c>
      <c r="BJ618" s="32">
        <f t="shared" si="19"/>
        <v>0</v>
      </c>
      <c r="BK618" s="32"/>
      <c r="BL618" s="31"/>
    </row>
    <row r="619" spans="1:64" x14ac:dyDescent="0.2">
      <c r="A619" s="31">
        <v>3234</v>
      </c>
      <c r="B619" s="31" t="s">
        <v>2951</v>
      </c>
      <c r="C619" s="31" t="s">
        <v>2952</v>
      </c>
      <c r="D619" s="31" t="s">
        <v>2953</v>
      </c>
      <c r="E619" s="31" t="s">
        <v>1042</v>
      </c>
      <c r="F619" s="31">
        <v>7895</v>
      </c>
      <c r="G619" s="31">
        <v>1</v>
      </c>
      <c r="H619" s="31" t="s">
        <v>305</v>
      </c>
      <c r="I619" s="31" t="s">
        <v>2954</v>
      </c>
      <c r="J619" s="31"/>
      <c r="K619" s="31" t="s">
        <v>2955</v>
      </c>
      <c r="L619" s="31" t="s">
        <v>308</v>
      </c>
      <c r="N619" s="31" t="s">
        <v>1446</v>
      </c>
      <c r="O619" s="31" t="s">
        <v>1447</v>
      </c>
      <c r="P619" s="7">
        <v>3628000</v>
      </c>
      <c r="AB619" s="31" t="s">
        <v>1446</v>
      </c>
      <c r="AC619" s="31" t="s">
        <v>1447</v>
      </c>
      <c r="AD619" s="31" t="s">
        <v>1447</v>
      </c>
      <c r="AE619" s="31" t="s">
        <v>1447</v>
      </c>
      <c r="AF619" s="31" t="s">
        <v>1447</v>
      </c>
      <c r="AJ619" s="7">
        <v>3628000</v>
      </c>
      <c r="AK619" s="7">
        <v>3628000</v>
      </c>
      <c r="AL619" s="7">
        <v>3628000</v>
      </c>
      <c r="AM619" s="7">
        <v>3628000</v>
      </c>
      <c r="AN619" s="7">
        <v>3628000</v>
      </c>
      <c r="AO619" s="7">
        <f t="shared" si="18"/>
        <v>0</v>
      </c>
      <c r="BJ619" s="32">
        <f t="shared" si="19"/>
        <v>0</v>
      </c>
      <c r="BK619" s="32"/>
      <c r="BL619" s="31"/>
    </row>
    <row r="620" spans="1:64" x14ac:dyDescent="0.2">
      <c r="A620" s="31">
        <v>3248</v>
      </c>
      <c r="B620" s="31" t="s">
        <v>2956</v>
      </c>
      <c r="C620" s="31" t="s">
        <v>2957</v>
      </c>
      <c r="D620" s="31" t="s">
        <v>2958</v>
      </c>
      <c r="E620" s="31" t="s">
        <v>1042</v>
      </c>
      <c r="F620" s="31">
        <v>7895</v>
      </c>
      <c r="G620" s="31">
        <v>4</v>
      </c>
      <c r="H620" s="31" t="s">
        <v>305</v>
      </c>
      <c r="I620" s="31" t="s">
        <v>2959</v>
      </c>
      <c r="J620" s="31"/>
      <c r="K620" s="31" t="s">
        <v>2960</v>
      </c>
      <c r="L620" s="31" t="s">
        <v>308</v>
      </c>
      <c r="N620" s="31" t="s">
        <v>1446</v>
      </c>
      <c r="O620" s="31" t="s">
        <v>1447</v>
      </c>
      <c r="P620" s="7">
        <v>1321000</v>
      </c>
      <c r="AB620" s="31" t="s">
        <v>1446</v>
      </c>
      <c r="AC620" s="31" t="s">
        <v>1447</v>
      </c>
      <c r="AD620" s="31" t="s">
        <v>1447</v>
      </c>
      <c r="AE620" s="31" t="s">
        <v>1447</v>
      </c>
      <c r="AF620" s="31" t="s">
        <v>1447</v>
      </c>
      <c r="AJ620" s="7">
        <v>1321000</v>
      </c>
      <c r="AK620" s="7">
        <v>1321000</v>
      </c>
      <c r="AL620" s="7">
        <v>1321000</v>
      </c>
      <c r="AM620" s="7">
        <v>1321000</v>
      </c>
      <c r="AN620" s="7">
        <v>1321000</v>
      </c>
      <c r="AO620" s="7">
        <f t="shared" si="18"/>
        <v>0</v>
      </c>
      <c r="BJ620" s="32">
        <f t="shared" si="19"/>
        <v>0</v>
      </c>
      <c r="BK620" s="32"/>
      <c r="BL620" s="31"/>
    </row>
    <row r="621" spans="1:64" x14ac:dyDescent="0.2">
      <c r="A621" s="31">
        <v>3235</v>
      </c>
      <c r="B621" s="31" t="s">
        <v>2961</v>
      </c>
      <c r="C621" s="31" t="s">
        <v>2962</v>
      </c>
      <c r="D621" s="31" t="s">
        <v>2963</v>
      </c>
      <c r="E621" s="31" t="s">
        <v>1042</v>
      </c>
      <c r="F621" s="31">
        <v>7896</v>
      </c>
      <c r="G621" s="31">
        <v>0</v>
      </c>
      <c r="H621" s="31" t="s">
        <v>320</v>
      </c>
      <c r="I621" s="31" t="s">
        <v>2964</v>
      </c>
      <c r="J621" s="31"/>
      <c r="K621" s="31" t="s">
        <v>2965</v>
      </c>
      <c r="L621" s="31" t="s">
        <v>308</v>
      </c>
      <c r="N621" s="31" t="s">
        <v>1446</v>
      </c>
      <c r="O621" s="31" t="s">
        <v>1447</v>
      </c>
      <c r="P621" s="7">
        <v>3106000</v>
      </c>
      <c r="AB621" s="31" t="s">
        <v>1446</v>
      </c>
      <c r="AC621" s="31" t="s">
        <v>1447</v>
      </c>
      <c r="AD621" s="31" t="s">
        <v>1447</v>
      </c>
      <c r="AE621" s="31" t="s">
        <v>1447</v>
      </c>
      <c r="AF621" s="31" t="s">
        <v>1447</v>
      </c>
      <c r="AJ621" s="7">
        <v>3106000</v>
      </c>
      <c r="AK621" s="7">
        <v>3106000</v>
      </c>
      <c r="AL621" s="7">
        <v>3106000</v>
      </c>
      <c r="AM621" s="7">
        <v>3106000</v>
      </c>
      <c r="AN621" s="7">
        <v>3106000</v>
      </c>
      <c r="AO621" s="7">
        <f t="shared" si="18"/>
        <v>0</v>
      </c>
      <c r="BJ621" s="32">
        <f t="shared" si="19"/>
        <v>0</v>
      </c>
      <c r="BK621" s="32"/>
      <c r="BL621" s="31"/>
    </row>
    <row r="622" spans="1:64" x14ac:dyDescent="0.2">
      <c r="A622" s="31">
        <v>3298</v>
      </c>
      <c r="B622" s="31" t="s">
        <v>2966</v>
      </c>
      <c r="C622" s="31" t="s">
        <v>2967</v>
      </c>
      <c r="D622" s="31" t="s">
        <v>2968</v>
      </c>
      <c r="E622" s="31" t="s">
        <v>2969</v>
      </c>
      <c r="F622" s="31">
        <v>7897</v>
      </c>
      <c r="G622" s="31">
        <v>0</v>
      </c>
      <c r="H622" s="31" t="s">
        <v>320</v>
      </c>
      <c r="I622" s="31" t="s">
        <v>1676</v>
      </c>
      <c r="J622" s="31"/>
      <c r="K622" s="31" t="s">
        <v>2970</v>
      </c>
      <c r="L622" s="31" t="s">
        <v>308</v>
      </c>
      <c r="N622" s="31" t="s">
        <v>1446</v>
      </c>
      <c r="O622" s="31" t="s">
        <v>1447</v>
      </c>
      <c r="P622" s="7">
        <v>699000</v>
      </c>
      <c r="Q622" s="7" t="s">
        <v>320</v>
      </c>
      <c r="AB622" s="31" t="s">
        <v>1446</v>
      </c>
      <c r="AC622" s="31" t="s">
        <v>1447</v>
      </c>
      <c r="AD622" s="31" t="s">
        <v>1447</v>
      </c>
      <c r="AE622" s="31" t="s">
        <v>1447</v>
      </c>
      <c r="AF622" s="31" t="s">
        <v>1447</v>
      </c>
      <c r="AJ622" s="7">
        <v>0</v>
      </c>
      <c r="AK622" s="7">
        <v>0</v>
      </c>
      <c r="AL622" s="7">
        <v>0</v>
      </c>
      <c r="AM622" s="7">
        <v>0</v>
      </c>
      <c r="AN622" s="7">
        <v>0</v>
      </c>
      <c r="AO622" s="7">
        <f t="shared" si="18"/>
        <v>0</v>
      </c>
      <c r="BJ622" s="32">
        <f t="shared" si="19"/>
        <v>0</v>
      </c>
      <c r="BK622" s="32"/>
      <c r="BL622" s="31"/>
    </row>
    <row r="623" spans="1:64" x14ac:dyDescent="0.2">
      <c r="A623" s="31">
        <v>3480</v>
      </c>
      <c r="B623" s="31" t="s">
        <v>2971</v>
      </c>
      <c r="C623" s="31" t="s">
        <v>2972</v>
      </c>
      <c r="D623" s="31" t="s">
        <v>2973</v>
      </c>
      <c r="E623" s="31" t="s">
        <v>1042</v>
      </c>
      <c r="F623" s="31">
        <v>7898</v>
      </c>
      <c r="G623" s="31">
        <v>0</v>
      </c>
      <c r="H623" s="31" t="s">
        <v>320</v>
      </c>
      <c r="I623" s="31" t="s">
        <v>2974</v>
      </c>
      <c r="J623" s="31"/>
      <c r="K623" s="31" t="s">
        <v>2975</v>
      </c>
      <c r="L623" s="31" t="s">
        <v>308</v>
      </c>
      <c r="N623" s="31" t="s">
        <v>1446</v>
      </c>
      <c r="O623" s="31" t="s">
        <v>1447</v>
      </c>
      <c r="P623" s="7">
        <v>1748000</v>
      </c>
      <c r="AB623" s="31" t="s">
        <v>1446</v>
      </c>
      <c r="AC623" s="31" t="s">
        <v>1447</v>
      </c>
      <c r="AD623" s="31" t="s">
        <v>1447</v>
      </c>
      <c r="AE623" s="31" t="s">
        <v>1447</v>
      </c>
      <c r="AF623" s="31" t="s">
        <v>1447</v>
      </c>
      <c r="AJ623" s="7">
        <v>1748000</v>
      </c>
      <c r="AK623" s="7">
        <v>1748000</v>
      </c>
      <c r="AL623" s="7">
        <v>1748000</v>
      </c>
      <c r="AM623" s="7">
        <v>1748000</v>
      </c>
      <c r="AN623" s="7">
        <v>1748000</v>
      </c>
      <c r="AO623" s="7">
        <f t="shared" si="18"/>
        <v>0</v>
      </c>
      <c r="BJ623" s="32">
        <f t="shared" si="19"/>
        <v>0</v>
      </c>
      <c r="BK623" s="32"/>
      <c r="BL623" s="31"/>
    </row>
    <row r="624" spans="1:64" x14ac:dyDescent="0.2">
      <c r="A624" s="31">
        <v>4145</v>
      </c>
      <c r="B624" s="31" t="s">
        <v>2976</v>
      </c>
      <c r="C624" s="31" t="s">
        <v>2977</v>
      </c>
      <c r="D624" s="31" t="s">
        <v>2978</v>
      </c>
      <c r="E624" s="31" t="s">
        <v>1042</v>
      </c>
      <c r="F624" s="31">
        <v>7898</v>
      </c>
      <c r="G624" s="31">
        <v>1</v>
      </c>
      <c r="H624" s="31" t="s">
        <v>305</v>
      </c>
      <c r="I624" s="31" t="s">
        <v>2979</v>
      </c>
      <c r="J624" s="31"/>
      <c r="K624" s="31" t="s">
        <v>2980</v>
      </c>
      <c r="L624" s="31" t="s">
        <v>500</v>
      </c>
      <c r="N624" s="31" t="s">
        <v>1692</v>
      </c>
      <c r="O624" s="31" t="s">
        <v>1693</v>
      </c>
      <c r="P624" s="7">
        <v>961000</v>
      </c>
      <c r="Y624" s="31" t="s">
        <v>1446</v>
      </c>
      <c r="Z624" s="31" t="s">
        <v>1447</v>
      </c>
      <c r="AA624" s="7">
        <v>961000</v>
      </c>
      <c r="AB624" s="31" t="s">
        <v>1446</v>
      </c>
      <c r="AC624" s="31" t="s">
        <v>1447</v>
      </c>
      <c r="AD624" s="31" t="s">
        <v>1447</v>
      </c>
      <c r="AE624" s="31" t="s">
        <v>1447</v>
      </c>
      <c r="AF624" s="31" t="s">
        <v>1447</v>
      </c>
      <c r="AJ624" s="7">
        <v>961000</v>
      </c>
      <c r="AK624" s="7">
        <v>961000</v>
      </c>
      <c r="AL624" s="7">
        <v>961000</v>
      </c>
      <c r="AM624" s="7">
        <v>961000</v>
      </c>
      <c r="AN624" s="7">
        <v>961000</v>
      </c>
      <c r="AO624" s="7">
        <f t="shared" si="18"/>
        <v>0</v>
      </c>
      <c r="AR624" s="31" t="s">
        <v>501</v>
      </c>
      <c r="AS624" s="32">
        <f>P624</f>
        <v>961000</v>
      </c>
      <c r="AT624" s="32">
        <f>AN624</f>
        <v>961000</v>
      </c>
      <c r="AU624" s="32">
        <f>AT624-AS624</f>
        <v>0</v>
      </c>
      <c r="AV624" s="32">
        <v>365</v>
      </c>
      <c r="AW624" s="35" t="s">
        <v>1694</v>
      </c>
      <c r="AX624" s="32" t="s">
        <v>503</v>
      </c>
      <c r="AY624" s="35"/>
      <c r="BA624" s="32">
        <f>P624</f>
        <v>961000</v>
      </c>
      <c r="BB624" s="32">
        <f>AN624</f>
        <v>961000</v>
      </c>
      <c r="BC624" s="32">
        <f>BB624-BA624</f>
        <v>0</v>
      </c>
      <c r="BD624" s="32">
        <v>365</v>
      </c>
      <c r="BE624" s="35" t="s">
        <v>1694</v>
      </c>
      <c r="BF624" s="31" t="s">
        <v>504</v>
      </c>
      <c r="BG624" s="31">
        <v>0</v>
      </c>
      <c r="BH624" s="31">
        <f>AY624+BG624</f>
        <v>0</v>
      </c>
      <c r="BJ624" s="32">
        <f t="shared" si="19"/>
        <v>0</v>
      </c>
      <c r="BK624" s="32"/>
      <c r="BL624" s="31"/>
    </row>
    <row r="625" spans="1:64" x14ac:dyDescent="0.2">
      <c r="A625" s="31">
        <v>5016</v>
      </c>
      <c r="B625" s="31" t="s">
        <v>2981</v>
      </c>
      <c r="D625" s="31" t="s">
        <v>2982</v>
      </c>
      <c r="E625" s="31" t="s">
        <v>2983</v>
      </c>
      <c r="F625" s="31">
        <v>7914</v>
      </c>
      <c r="G625" s="31">
        <v>0</v>
      </c>
      <c r="H625" s="31" t="s">
        <v>320</v>
      </c>
      <c r="I625" s="31" t="s">
        <v>2984</v>
      </c>
      <c r="J625" s="31"/>
      <c r="K625" s="31" t="s">
        <v>2985</v>
      </c>
      <c r="L625" s="31" t="s">
        <v>308</v>
      </c>
      <c r="N625" s="31" t="s">
        <v>1446</v>
      </c>
      <c r="O625" s="31" t="s">
        <v>1447</v>
      </c>
      <c r="P625" s="7">
        <v>504000</v>
      </c>
      <c r="AB625" s="31" t="s">
        <v>1446</v>
      </c>
      <c r="AC625" s="31" t="s">
        <v>1447</v>
      </c>
      <c r="AD625" s="31" t="s">
        <v>1447</v>
      </c>
      <c r="AE625" s="31" t="s">
        <v>1447</v>
      </c>
      <c r="AF625" s="31" t="s">
        <v>1447</v>
      </c>
      <c r="AJ625" s="7">
        <v>504000</v>
      </c>
      <c r="AK625" s="7">
        <v>504000</v>
      </c>
      <c r="AL625" s="7">
        <v>504000</v>
      </c>
      <c r="AM625" s="7">
        <v>504000</v>
      </c>
      <c r="AN625" s="7">
        <v>504000</v>
      </c>
      <c r="AO625" s="7">
        <f t="shared" si="18"/>
        <v>0</v>
      </c>
      <c r="BJ625" s="32">
        <f t="shared" si="19"/>
        <v>0</v>
      </c>
      <c r="BK625" s="32"/>
      <c r="BL625" s="31"/>
    </row>
    <row r="626" spans="1:64" x14ac:dyDescent="0.2">
      <c r="A626" s="31">
        <v>1969</v>
      </c>
      <c r="B626" s="31" t="s">
        <v>2986</v>
      </c>
      <c r="C626" s="31" t="s">
        <v>2987</v>
      </c>
      <c r="D626" s="31" t="s">
        <v>2988</v>
      </c>
      <c r="E626" s="31" t="s">
        <v>1082</v>
      </c>
      <c r="F626" s="31">
        <v>7923</v>
      </c>
      <c r="G626" s="31">
        <v>0</v>
      </c>
      <c r="H626" s="31" t="s">
        <v>320</v>
      </c>
      <c r="I626" s="31" t="s">
        <v>2989</v>
      </c>
      <c r="J626" s="31"/>
      <c r="K626" s="31" t="s">
        <v>2990</v>
      </c>
      <c r="L626" s="31" t="s">
        <v>308</v>
      </c>
      <c r="N626" s="31" t="s">
        <v>1446</v>
      </c>
      <c r="O626" s="31" t="s">
        <v>1447</v>
      </c>
      <c r="P626" s="7">
        <v>12806000</v>
      </c>
      <c r="AB626" s="31" t="s">
        <v>1446</v>
      </c>
      <c r="AC626" s="31" t="s">
        <v>1447</v>
      </c>
      <c r="AD626" s="31" t="s">
        <v>1447</v>
      </c>
      <c r="AE626" s="31" t="s">
        <v>1447</v>
      </c>
      <c r="AF626" s="31" t="s">
        <v>1447</v>
      </c>
      <c r="AJ626" s="7">
        <v>12806000</v>
      </c>
      <c r="AK626" s="7">
        <v>12806000</v>
      </c>
      <c r="AL626" s="7">
        <v>12806000</v>
      </c>
      <c r="AM626" s="7">
        <v>12806000</v>
      </c>
      <c r="AN626" s="7">
        <v>12806000</v>
      </c>
      <c r="AO626" s="7">
        <f t="shared" ref="AO626:AO689" si="20">AM626-AN626</f>
        <v>0</v>
      </c>
      <c r="BJ626" s="32">
        <f t="shared" si="19"/>
        <v>0</v>
      </c>
      <c r="BK626" s="32"/>
      <c r="BL626" s="31"/>
    </row>
    <row r="627" spans="1:64" x14ac:dyDescent="0.2">
      <c r="A627" s="31">
        <v>1178</v>
      </c>
      <c r="B627" s="31" t="s">
        <v>2991</v>
      </c>
      <c r="C627" s="31" t="s">
        <v>2992</v>
      </c>
      <c r="D627" s="31" t="s">
        <v>2993</v>
      </c>
      <c r="E627" s="31" t="s">
        <v>1082</v>
      </c>
      <c r="F627" s="31">
        <v>7923</v>
      </c>
      <c r="G627" s="31">
        <v>1</v>
      </c>
      <c r="H627" s="31" t="s">
        <v>305</v>
      </c>
      <c r="I627" s="31" t="s">
        <v>2994</v>
      </c>
      <c r="J627" s="31"/>
      <c r="K627" s="31" t="s">
        <v>2995</v>
      </c>
      <c r="L627" s="31" t="s">
        <v>308</v>
      </c>
      <c r="N627" s="31" t="s">
        <v>1446</v>
      </c>
      <c r="O627" s="31" t="s">
        <v>1447</v>
      </c>
      <c r="P627" s="7">
        <v>13014000</v>
      </c>
      <c r="AB627" s="31" t="s">
        <v>1446</v>
      </c>
      <c r="AC627" s="31" t="s">
        <v>1447</v>
      </c>
      <c r="AD627" s="31" t="s">
        <v>1447</v>
      </c>
      <c r="AE627" s="31" t="s">
        <v>1447</v>
      </c>
      <c r="AF627" s="31" t="s">
        <v>1447</v>
      </c>
      <c r="AJ627" s="7">
        <v>13014000</v>
      </c>
      <c r="AK627" s="7">
        <v>13014000</v>
      </c>
      <c r="AL627" s="7">
        <v>13014000</v>
      </c>
      <c r="AM627" s="7">
        <v>13014000</v>
      </c>
      <c r="AN627" s="7">
        <v>13014000</v>
      </c>
      <c r="AO627" s="7">
        <f t="shared" si="20"/>
        <v>0</v>
      </c>
      <c r="BJ627" s="32">
        <f t="shared" si="19"/>
        <v>0</v>
      </c>
      <c r="BK627" s="32"/>
      <c r="BL627" s="31"/>
    </row>
    <row r="628" spans="1:64" x14ac:dyDescent="0.2">
      <c r="A628" s="31">
        <v>1862</v>
      </c>
      <c r="B628" s="31" t="s">
        <v>2996</v>
      </c>
      <c r="C628" s="31" t="s">
        <v>2997</v>
      </c>
      <c r="D628" s="31" t="s">
        <v>2998</v>
      </c>
      <c r="E628" s="31" t="s">
        <v>1082</v>
      </c>
      <c r="F628" s="31">
        <v>7924</v>
      </c>
      <c r="G628" s="31">
        <v>0</v>
      </c>
      <c r="H628" s="31" t="s">
        <v>320</v>
      </c>
      <c r="I628" s="31" t="s">
        <v>2989</v>
      </c>
      <c r="J628" s="31"/>
      <c r="K628" s="31" t="s">
        <v>2999</v>
      </c>
      <c r="L628" s="31" t="s">
        <v>308</v>
      </c>
      <c r="N628" s="31" t="s">
        <v>1446</v>
      </c>
      <c r="O628" s="31" t="s">
        <v>1447</v>
      </c>
      <c r="P628" s="7">
        <v>12992000</v>
      </c>
      <c r="AB628" s="31" t="s">
        <v>1446</v>
      </c>
      <c r="AC628" s="31" t="s">
        <v>1447</v>
      </c>
      <c r="AD628" s="31" t="s">
        <v>1447</v>
      </c>
      <c r="AE628" s="31" t="s">
        <v>1447</v>
      </c>
      <c r="AF628" s="31" t="s">
        <v>1447</v>
      </c>
      <c r="AJ628" s="7">
        <v>12992000</v>
      </c>
      <c r="AK628" s="7">
        <v>12992000</v>
      </c>
      <c r="AL628" s="7">
        <v>12992000</v>
      </c>
      <c r="AM628" s="7">
        <v>12992000</v>
      </c>
      <c r="AN628" s="7">
        <v>12992000</v>
      </c>
      <c r="AO628" s="7">
        <f t="shared" si="20"/>
        <v>0</v>
      </c>
      <c r="BJ628" s="32">
        <f t="shared" si="19"/>
        <v>0</v>
      </c>
      <c r="BK628" s="32"/>
      <c r="BL628" s="31"/>
    </row>
    <row r="629" spans="1:64" x14ac:dyDescent="0.2">
      <c r="A629" s="31">
        <v>1102</v>
      </c>
      <c r="B629" s="31" t="s">
        <v>3000</v>
      </c>
      <c r="C629" s="31" t="s">
        <v>3001</v>
      </c>
      <c r="D629" s="31" t="s">
        <v>3002</v>
      </c>
      <c r="E629" s="31" t="s">
        <v>3003</v>
      </c>
      <c r="F629" s="31">
        <v>7946</v>
      </c>
      <c r="G629" s="31">
        <v>5</v>
      </c>
      <c r="H629" s="31" t="s">
        <v>305</v>
      </c>
      <c r="I629" s="31" t="s">
        <v>1527</v>
      </c>
      <c r="J629" s="31"/>
      <c r="K629" s="31" t="s">
        <v>3004</v>
      </c>
      <c r="L629" s="31" t="s">
        <v>308</v>
      </c>
      <c r="N629" s="31" t="s">
        <v>1446</v>
      </c>
      <c r="O629" s="31" t="s">
        <v>1447</v>
      </c>
      <c r="P629" s="7">
        <v>1313000</v>
      </c>
      <c r="AB629" s="31" t="s">
        <v>1446</v>
      </c>
      <c r="AC629" s="31" t="s">
        <v>1447</v>
      </c>
      <c r="AD629" s="31" t="s">
        <v>1447</v>
      </c>
      <c r="AE629" s="31" t="s">
        <v>1447</v>
      </c>
      <c r="AF629" s="31" t="s">
        <v>1447</v>
      </c>
      <c r="AJ629" s="7">
        <v>1313000</v>
      </c>
      <c r="AK629" s="7">
        <v>1313000</v>
      </c>
      <c r="AL629" s="7">
        <v>1313000</v>
      </c>
      <c r="AM629" s="7">
        <v>1313000</v>
      </c>
      <c r="AN629" s="7">
        <v>1313000</v>
      </c>
      <c r="AO629" s="7">
        <f t="shared" si="20"/>
        <v>0</v>
      </c>
      <c r="BJ629" s="32">
        <f t="shared" si="19"/>
        <v>0</v>
      </c>
      <c r="BK629" s="32"/>
      <c r="BL629" s="31"/>
    </row>
    <row r="630" spans="1:64" x14ac:dyDescent="0.2">
      <c r="A630" s="31">
        <v>2928</v>
      </c>
      <c r="B630" s="31" t="s">
        <v>3005</v>
      </c>
      <c r="C630" s="31" t="s">
        <v>3006</v>
      </c>
      <c r="D630" s="31" t="s">
        <v>3007</v>
      </c>
      <c r="E630" s="31" t="s">
        <v>3003</v>
      </c>
      <c r="F630" s="31">
        <v>7946</v>
      </c>
      <c r="G630" s="31">
        <v>12</v>
      </c>
      <c r="H630" s="31" t="s">
        <v>320</v>
      </c>
      <c r="I630" s="31" t="s">
        <v>3008</v>
      </c>
      <c r="J630" s="31"/>
      <c r="K630" s="31" t="s">
        <v>3009</v>
      </c>
      <c r="L630" s="31" t="s">
        <v>308</v>
      </c>
      <c r="N630" s="31" t="s">
        <v>1446</v>
      </c>
      <c r="O630" s="31" t="s">
        <v>1447</v>
      </c>
      <c r="P630" s="7">
        <v>4559000</v>
      </c>
      <c r="AB630" s="31" t="s">
        <v>1446</v>
      </c>
      <c r="AC630" s="31" t="s">
        <v>1447</v>
      </c>
      <c r="AD630" s="31" t="s">
        <v>1447</v>
      </c>
      <c r="AE630" s="31" t="s">
        <v>1447</v>
      </c>
      <c r="AF630" s="31" t="s">
        <v>1447</v>
      </c>
      <c r="AJ630" s="7">
        <v>4559000</v>
      </c>
      <c r="AK630" s="7">
        <v>4559000</v>
      </c>
      <c r="AL630" s="7">
        <v>4559000</v>
      </c>
      <c r="AM630" s="7">
        <v>4559000</v>
      </c>
      <c r="AN630" s="7">
        <v>4559000</v>
      </c>
      <c r="AO630" s="7">
        <f t="shared" si="20"/>
        <v>0</v>
      </c>
      <c r="BJ630" s="32">
        <f t="shared" si="19"/>
        <v>0</v>
      </c>
      <c r="BK630" s="32"/>
      <c r="BL630" s="31"/>
    </row>
    <row r="631" spans="1:64" x14ac:dyDescent="0.2">
      <c r="A631" s="31">
        <v>1103</v>
      </c>
      <c r="B631" s="31" t="s">
        <v>3010</v>
      </c>
      <c r="C631" s="31" t="s">
        <v>3011</v>
      </c>
      <c r="D631" s="31" t="s">
        <v>3012</v>
      </c>
      <c r="E631" s="31" t="s">
        <v>3003</v>
      </c>
      <c r="F631" s="31">
        <v>7946</v>
      </c>
      <c r="G631" s="31">
        <v>14</v>
      </c>
      <c r="H631" s="31" t="s">
        <v>305</v>
      </c>
      <c r="I631" s="31" t="s">
        <v>3013</v>
      </c>
      <c r="J631" s="31"/>
      <c r="K631" s="31" t="s">
        <v>3014</v>
      </c>
      <c r="L631" s="31" t="s">
        <v>308</v>
      </c>
      <c r="N631" s="31" t="s">
        <v>1446</v>
      </c>
      <c r="O631" s="31" t="s">
        <v>1447</v>
      </c>
      <c r="P631" s="7">
        <v>2126000</v>
      </c>
      <c r="AB631" s="31" t="s">
        <v>1446</v>
      </c>
      <c r="AC631" s="31" t="s">
        <v>1447</v>
      </c>
      <c r="AD631" s="31" t="s">
        <v>1447</v>
      </c>
      <c r="AE631" s="31" t="s">
        <v>1447</v>
      </c>
      <c r="AF631" s="31" t="s">
        <v>1447</v>
      </c>
      <c r="AJ631" s="7">
        <v>2126000</v>
      </c>
      <c r="AK631" s="7">
        <v>2126000</v>
      </c>
      <c r="AL631" s="7">
        <v>2126000</v>
      </c>
      <c r="AM631" s="7">
        <v>2126000</v>
      </c>
      <c r="AN631" s="7">
        <v>2126000</v>
      </c>
      <c r="AO631" s="7">
        <f t="shared" si="20"/>
        <v>0</v>
      </c>
      <c r="BJ631" s="32">
        <f t="shared" si="19"/>
        <v>0</v>
      </c>
      <c r="BK631" s="32"/>
      <c r="BL631" s="31"/>
    </row>
    <row r="632" spans="1:64" ht="15.75" customHeight="1" x14ac:dyDescent="0.2">
      <c r="A632" s="31">
        <v>1221</v>
      </c>
      <c r="B632" s="31" t="s">
        <v>3015</v>
      </c>
      <c r="C632" s="31" t="s">
        <v>3016</v>
      </c>
      <c r="D632" s="31" t="s">
        <v>3017</v>
      </c>
      <c r="E632" s="31" t="s">
        <v>3018</v>
      </c>
      <c r="F632" s="31">
        <v>7948</v>
      </c>
      <c r="G632" s="31">
        <v>2</v>
      </c>
      <c r="H632" s="31" t="s">
        <v>320</v>
      </c>
      <c r="I632" s="31" t="s">
        <v>3019</v>
      </c>
      <c r="J632" s="31"/>
      <c r="K632" s="31" t="s">
        <v>3020</v>
      </c>
      <c r="L632" s="31" t="s">
        <v>308</v>
      </c>
      <c r="N632" s="31" t="s">
        <v>1446</v>
      </c>
      <c r="O632" s="31" t="s">
        <v>1447</v>
      </c>
      <c r="P632" s="7">
        <v>2808000</v>
      </c>
      <c r="AB632" s="31" t="s">
        <v>1446</v>
      </c>
      <c r="AC632" s="31" t="s">
        <v>1447</v>
      </c>
      <c r="AD632" s="31" t="s">
        <v>1447</v>
      </c>
      <c r="AE632" s="31" t="s">
        <v>1447</v>
      </c>
      <c r="AF632" s="31" t="s">
        <v>1447</v>
      </c>
      <c r="AJ632" s="7">
        <v>2808000</v>
      </c>
      <c r="AK632" s="7">
        <v>2808000</v>
      </c>
      <c r="AL632" s="7">
        <v>2808000</v>
      </c>
      <c r="AM632" s="7">
        <v>2808000</v>
      </c>
      <c r="AN632" s="7">
        <v>2808000</v>
      </c>
      <c r="AO632" s="7">
        <f t="shared" si="20"/>
        <v>0</v>
      </c>
      <c r="BJ632" s="32">
        <f t="shared" si="19"/>
        <v>0</v>
      </c>
      <c r="BK632" s="32"/>
      <c r="BL632" s="31"/>
    </row>
    <row r="633" spans="1:64" x14ac:dyDescent="0.2">
      <c r="A633" s="31">
        <v>1222</v>
      </c>
      <c r="B633" s="31" t="s">
        <v>3021</v>
      </c>
      <c r="C633" s="31" t="s">
        <v>3022</v>
      </c>
      <c r="D633" s="31" t="s">
        <v>3023</v>
      </c>
      <c r="E633" s="31" t="s">
        <v>3018</v>
      </c>
      <c r="F633" s="31">
        <v>7948</v>
      </c>
      <c r="G633" s="31">
        <v>3</v>
      </c>
      <c r="H633" s="31" t="s">
        <v>305</v>
      </c>
      <c r="I633" s="31" t="s">
        <v>3024</v>
      </c>
      <c r="J633" s="31"/>
      <c r="K633" s="31" t="s">
        <v>3025</v>
      </c>
      <c r="L633" s="31" t="s">
        <v>308</v>
      </c>
      <c r="N633" s="31" t="s">
        <v>1446</v>
      </c>
      <c r="O633" s="31" t="s">
        <v>1447</v>
      </c>
      <c r="P633" s="7">
        <v>3566000</v>
      </c>
      <c r="AB633" s="31" t="s">
        <v>1446</v>
      </c>
      <c r="AC633" s="31" t="s">
        <v>1447</v>
      </c>
      <c r="AD633" s="31" t="s">
        <v>1447</v>
      </c>
      <c r="AE633" s="31" t="s">
        <v>1447</v>
      </c>
      <c r="AF633" s="31" t="s">
        <v>1447</v>
      </c>
      <c r="AJ633" s="7">
        <v>3566000</v>
      </c>
      <c r="AK633" s="7">
        <v>3566000</v>
      </c>
      <c r="AL633" s="7">
        <v>3566000</v>
      </c>
      <c r="AM633" s="7">
        <v>3566000</v>
      </c>
      <c r="AN633" s="7">
        <v>3566000</v>
      </c>
      <c r="AO633" s="7">
        <f t="shared" si="20"/>
        <v>0</v>
      </c>
      <c r="BJ633" s="32">
        <f t="shared" si="19"/>
        <v>0</v>
      </c>
      <c r="BK633" s="32"/>
      <c r="BL633" s="31"/>
    </row>
    <row r="634" spans="1:64" x14ac:dyDescent="0.2">
      <c r="A634" s="31">
        <v>1223</v>
      </c>
      <c r="B634" s="31" t="s">
        <v>3026</v>
      </c>
      <c r="C634" s="31" t="s">
        <v>3027</v>
      </c>
      <c r="D634" s="31" t="s">
        <v>3028</v>
      </c>
      <c r="E634" s="31" t="s">
        <v>3018</v>
      </c>
      <c r="F634" s="31">
        <v>7948</v>
      </c>
      <c r="G634" s="31">
        <v>4</v>
      </c>
      <c r="H634" s="31" t="s">
        <v>305</v>
      </c>
      <c r="I634" s="31" t="s">
        <v>3024</v>
      </c>
      <c r="J634" s="31"/>
      <c r="K634" s="31" t="s">
        <v>3029</v>
      </c>
      <c r="L634" s="31" t="s">
        <v>308</v>
      </c>
      <c r="N634" s="31" t="s">
        <v>1446</v>
      </c>
      <c r="O634" s="31" t="s">
        <v>1447</v>
      </c>
      <c r="P634" s="7">
        <v>2608000</v>
      </c>
      <c r="AB634" s="31" t="s">
        <v>1446</v>
      </c>
      <c r="AC634" s="31" t="s">
        <v>1447</v>
      </c>
      <c r="AD634" s="31" t="s">
        <v>1447</v>
      </c>
      <c r="AE634" s="31" t="s">
        <v>1447</v>
      </c>
      <c r="AF634" s="31" t="s">
        <v>1447</v>
      </c>
      <c r="AJ634" s="7">
        <v>2608000</v>
      </c>
      <c r="AK634" s="7">
        <v>2608000</v>
      </c>
      <c r="AL634" s="7">
        <v>2608000</v>
      </c>
      <c r="AM634" s="7">
        <v>2608000</v>
      </c>
      <c r="AN634" s="7">
        <v>2608000</v>
      </c>
      <c r="AO634" s="7">
        <f t="shared" si="20"/>
        <v>0</v>
      </c>
      <c r="BJ634" s="32">
        <f t="shared" si="19"/>
        <v>0</v>
      </c>
      <c r="BK634" s="32"/>
      <c r="BL634" s="31"/>
    </row>
    <row r="635" spans="1:64" x14ac:dyDescent="0.2">
      <c r="A635" s="31">
        <v>1887</v>
      </c>
      <c r="B635" s="31" t="s">
        <v>3030</v>
      </c>
      <c r="C635" s="31" t="s">
        <v>3031</v>
      </c>
      <c r="D635" s="31" t="s">
        <v>3032</v>
      </c>
      <c r="E635" s="31" t="s">
        <v>3018</v>
      </c>
      <c r="F635" s="31">
        <v>7948</v>
      </c>
      <c r="G635" s="31">
        <v>5</v>
      </c>
      <c r="H635" s="31" t="s">
        <v>305</v>
      </c>
      <c r="I635" s="31" t="s">
        <v>3033</v>
      </c>
      <c r="J635" s="31"/>
      <c r="K635" s="31" t="s">
        <v>3034</v>
      </c>
      <c r="L635" s="31" t="s">
        <v>308</v>
      </c>
      <c r="N635" s="31" t="s">
        <v>1446</v>
      </c>
      <c r="O635" s="31" t="s">
        <v>1447</v>
      </c>
      <c r="P635" s="7">
        <v>1238000</v>
      </c>
      <c r="AB635" s="31" t="s">
        <v>1446</v>
      </c>
      <c r="AC635" s="31" t="s">
        <v>1447</v>
      </c>
      <c r="AD635" s="31" t="s">
        <v>1447</v>
      </c>
      <c r="AE635" s="31" t="s">
        <v>1447</v>
      </c>
      <c r="AF635" s="31" t="s">
        <v>1447</v>
      </c>
      <c r="AJ635" s="7">
        <v>1238000</v>
      </c>
      <c r="AK635" s="7">
        <v>1238000</v>
      </c>
      <c r="AL635" s="7">
        <v>1238000</v>
      </c>
      <c r="AM635" s="7">
        <v>1238000</v>
      </c>
      <c r="AN635" s="7">
        <v>1238000</v>
      </c>
      <c r="AO635" s="7">
        <f t="shared" si="20"/>
        <v>0</v>
      </c>
      <c r="BJ635" s="32">
        <f t="shared" si="19"/>
        <v>0</v>
      </c>
      <c r="BK635" s="32"/>
      <c r="BL635" s="31"/>
    </row>
    <row r="636" spans="1:64" x14ac:dyDescent="0.2">
      <c r="A636" s="31">
        <v>1906</v>
      </c>
      <c r="B636" s="31" t="s">
        <v>3035</v>
      </c>
      <c r="C636" s="31" t="s">
        <v>3036</v>
      </c>
      <c r="D636" s="31" t="s">
        <v>3037</v>
      </c>
      <c r="E636" s="31" t="s">
        <v>3018</v>
      </c>
      <c r="F636" s="31">
        <v>7948</v>
      </c>
      <c r="G636" s="31">
        <v>7</v>
      </c>
      <c r="H636" s="31" t="s">
        <v>305</v>
      </c>
      <c r="I636" s="31" t="s">
        <v>3033</v>
      </c>
      <c r="J636" s="31"/>
      <c r="K636" s="31" t="s">
        <v>3038</v>
      </c>
      <c r="L636" s="31" t="s">
        <v>308</v>
      </c>
      <c r="N636" s="31" t="s">
        <v>1446</v>
      </c>
      <c r="O636" s="31" t="s">
        <v>1447</v>
      </c>
      <c r="P636" s="7">
        <v>9589000</v>
      </c>
      <c r="AB636" s="31" t="s">
        <v>1446</v>
      </c>
      <c r="AC636" s="31" t="s">
        <v>1447</v>
      </c>
      <c r="AD636" s="31" t="s">
        <v>1447</v>
      </c>
      <c r="AE636" s="31" t="s">
        <v>1447</v>
      </c>
      <c r="AF636" s="31" t="s">
        <v>1447</v>
      </c>
      <c r="AJ636" s="7">
        <v>9589000</v>
      </c>
      <c r="AK636" s="7">
        <v>9589000</v>
      </c>
      <c r="AL636" s="7">
        <v>9589000</v>
      </c>
      <c r="AM636" s="7">
        <v>9589000</v>
      </c>
      <c r="AN636" s="7">
        <v>9589000</v>
      </c>
      <c r="AO636" s="7">
        <f t="shared" si="20"/>
        <v>0</v>
      </c>
      <c r="BJ636" s="32">
        <f t="shared" si="19"/>
        <v>0</v>
      </c>
      <c r="BK636" s="32"/>
      <c r="BL636" s="31"/>
    </row>
    <row r="637" spans="1:64" x14ac:dyDescent="0.2">
      <c r="A637" s="31">
        <v>2948</v>
      </c>
      <c r="B637" s="31" t="s">
        <v>3039</v>
      </c>
      <c r="C637" s="31" t="s">
        <v>3040</v>
      </c>
      <c r="D637" s="31" t="s">
        <v>3041</v>
      </c>
      <c r="E637" s="31" t="s">
        <v>3018</v>
      </c>
      <c r="F637" s="31">
        <v>7948</v>
      </c>
      <c r="G637" s="31">
        <v>9</v>
      </c>
      <c r="H637" s="31" t="s">
        <v>305</v>
      </c>
      <c r="I637" s="31" t="s">
        <v>3042</v>
      </c>
      <c r="J637" s="31"/>
      <c r="K637" s="31" t="s">
        <v>3043</v>
      </c>
      <c r="L637" s="31" t="s">
        <v>308</v>
      </c>
      <c r="N637" s="31" t="s">
        <v>1446</v>
      </c>
      <c r="O637" s="31" t="s">
        <v>1447</v>
      </c>
      <c r="P637" s="7">
        <v>834000</v>
      </c>
      <c r="AB637" s="31" t="s">
        <v>1446</v>
      </c>
      <c r="AC637" s="31" t="s">
        <v>1447</v>
      </c>
      <c r="AD637" s="31" t="s">
        <v>1447</v>
      </c>
      <c r="AE637" s="31" t="s">
        <v>1447</v>
      </c>
      <c r="AF637" s="31" t="s">
        <v>1447</v>
      </c>
      <c r="AJ637" s="7">
        <v>834000</v>
      </c>
      <c r="AK637" s="7">
        <v>834000</v>
      </c>
      <c r="AL637" s="7">
        <v>834000</v>
      </c>
      <c r="AM637" s="7">
        <v>834000</v>
      </c>
      <c r="AN637" s="7">
        <v>834000</v>
      </c>
      <c r="AO637" s="7">
        <f t="shared" si="20"/>
        <v>0</v>
      </c>
      <c r="BJ637" s="32">
        <f t="shared" si="19"/>
        <v>0</v>
      </c>
      <c r="BK637" s="32"/>
      <c r="BL637" s="31"/>
    </row>
    <row r="638" spans="1:64" x14ac:dyDescent="0.2">
      <c r="A638" s="31">
        <v>1261</v>
      </c>
      <c r="B638" s="31" t="s">
        <v>3044</v>
      </c>
      <c r="C638" s="31" t="s">
        <v>3045</v>
      </c>
      <c r="D638" s="31" t="s">
        <v>3046</v>
      </c>
      <c r="E638" s="31" t="s">
        <v>3018</v>
      </c>
      <c r="F638" s="31">
        <v>7948</v>
      </c>
      <c r="G638" s="31">
        <v>11</v>
      </c>
      <c r="H638" s="31" t="s">
        <v>305</v>
      </c>
      <c r="I638" s="31" t="s">
        <v>3042</v>
      </c>
      <c r="J638" s="31"/>
      <c r="K638" s="31" t="s">
        <v>3047</v>
      </c>
      <c r="L638" s="31" t="s">
        <v>308</v>
      </c>
      <c r="N638" s="31" t="s">
        <v>1446</v>
      </c>
      <c r="O638" s="31" t="s">
        <v>1447</v>
      </c>
      <c r="P638" s="7">
        <v>773000</v>
      </c>
      <c r="AB638" s="31" t="s">
        <v>1446</v>
      </c>
      <c r="AC638" s="31" t="s">
        <v>1447</v>
      </c>
      <c r="AD638" s="31" t="s">
        <v>1447</v>
      </c>
      <c r="AE638" s="31" t="s">
        <v>1447</v>
      </c>
      <c r="AF638" s="31" t="s">
        <v>1447</v>
      </c>
      <c r="AJ638" s="7">
        <v>773000</v>
      </c>
      <c r="AK638" s="7">
        <v>773000</v>
      </c>
      <c r="AL638" s="7">
        <v>773000</v>
      </c>
      <c r="AM638" s="7">
        <v>773000</v>
      </c>
      <c r="AN638" s="7">
        <v>773000</v>
      </c>
      <c r="AO638" s="7">
        <f t="shared" si="20"/>
        <v>0</v>
      </c>
      <c r="BJ638" s="32">
        <f t="shared" si="19"/>
        <v>0</v>
      </c>
      <c r="BK638" s="32"/>
      <c r="BL638" s="31"/>
    </row>
    <row r="639" spans="1:64" x14ac:dyDescent="0.2">
      <c r="A639" s="31">
        <v>1224</v>
      </c>
      <c r="B639" s="31" t="s">
        <v>3048</v>
      </c>
      <c r="C639" s="31" t="s">
        <v>3049</v>
      </c>
      <c r="D639" s="31" t="s">
        <v>3050</v>
      </c>
      <c r="E639" s="31" t="s">
        <v>3051</v>
      </c>
      <c r="F639" s="31">
        <v>7951</v>
      </c>
      <c r="G639" s="31">
        <v>0</v>
      </c>
      <c r="H639" s="31" t="s">
        <v>320</v>
      </c>
      <c r="I639" s="31" t="s">
        <v>1783</v>
      </c>
      <c r="J639" s="31"/>
      <c r="K639" s="31" t="s">
        <v>3052</v>
      </c>
      <c r="L639" s="31" t="s">
        <v>308</v>
      </c>
      <c r="N639" s="31" t="s">
        <v>1446</v>
      </c>
      <c r="O639" s="31" t="s">
        <v>1447</v>
      </c>
      <c r="P639" s="7">
        <v>531000</v>
      </c>
      <c r="AB639" s="31" t="s">
        <v>1446</v>
      </c>
      <c r="AC639" s="31" t="s">
        <v>1447</v>
      </c>
      <c r="AD639" s="31" t="s">
        <v>1447</v>
      </c>
      <c r="AE639" s="31" t="s">
        <v>1447</v>
      </c>
      <c r="AF639" s="31" t="s">
        <v>1447</v>
      </c>
      <c r="AJ639" s="7">
        <v>531000</v>
      </c>
      <c r="AK639" s="7">
        <v>531000</v>
      </c>
      <c r="AL639" s="7">
        <v>531000</v>
      </c>
      <c r="AM639" s="7">
        <v>531000</v>
      </c>
      <c r="AN639" s="7">
        <v>531000</v>
      </c>
      <c r="AO639" s="7">
        <f t="shared" si="20"/>
        <v>0</v>
      </c>
      <c r="BJ639" s="32">
        <f t="shared" si="19"/>
        <v>0</v>
      </c>
      <c r="BK639" s="32"/>
      <c r="BL639" s="31"/>
    </row>
    <row r="640" spans="1:64" x14ac:dyDescent="0.2">
      <c r="A640" s="31">
        <v>4290</v>
      </c>
      <c r="B640" s="31" t="s">
        <v>3053</v>
      </c>
      <c r="C640" s="31" t="s">
        <v>3054</v>
      </c>
      <c r="D640" s="31" t="s">
        <v>3055</v>
      </c>
      <c r="E640" s="31" t="s">
        <v>3056</v>
      </c>
      <c r="F640" s="31">
        <v>7958</v>
      </c>
      <c r="G640" s="31">
        <v>1</v>
      </c>
      <c r="H640" s="31" t="s">
        <v>305</v>
      </c>
      <c r="I640" s="31" t="s">
        <v>2954</v>
      </c>
      <c r="J640" s="31">
        <v>364</v>
      </c>
      <c r="K640" s="31" t="s">
        <v>3057</v>
      </c>
      <c r="L640" s="31" t="s">
        <v>500</v>
      </c>
      <c r="N640" s="31" t="s">
        <v>1446</v>
      </c>
      <c r="O640" s="31" t="s">
        <v>1447</v>
      </c>
      <c r="P640" s="7">
        <v>2568000</v>
      </c>
      <c r="Y640" s="31" t="s">
        <v>1446</v>
      </c>
      <c r="Z640" s="31" t="s">
        <v>1447</v>
      </c>
      <c r="AA640" s="7">
        <v>1980000</v>
      </c>
      <c r="AB640" s="31" t="s">
        <v>1446</v>
      </c>
      <c r="AC640" s="31" t="s">
        <v>1447</v>
      </c>
      <c r="AD640" s="31" t="s">
        <v>1447</v>
      </c>
      <c r="AE640" s="31" t="s">
        <v>1447</v>
      </c>
      <c r="AF640" s="31" t="s">
        <v>1447</v>
      </c>
      <c r="AJ640" s="7">
        <v>1980000</v>
      </c>
      <c r="AK640" s="7">
        <v>1980000</v>
      </c>
      <c r="AL640" s="7">
        <v>1980000</v>
      </c>
      <c r="AM640" s="7">
        <v>1980000</v>
      </c>
      <c r="AN640" s="7">
        <v>2568000</v>
      </c>
      <c r="AO640" s="7">
        <f t="shared" si="20"/>
        <v>-588000</v>
      </c>
      <c r="AP640" s="31" t="s">
        <v>1598</v>
      </c>
      <c r="BH640" s="31">
        <f>AY640+BG640</f>
        <v>0</v>
      </c>
      <c r="BJ640" s="32">
        <f t="shared" si="19"/>
        <v>-588000</v>
      </c>
      <c r="BK640" s="32" t="s">
        <v>3058</v>
      </c>
    </row>
    <row r="641" spans="1:64" x14ac:dyDescent="0.2">
      <c r="A641" s="31">
        <v>4297</v>
      </c>
      <c r="B641" s="31" t="s">
        <v>3059</v>
      </c>
      <c r="C641" s="31" t="s">
        <v>3060</v>
      </c>
      <c r="D641" s="31" t="s">
        <v>3061</v>
      </c>
      <c r="E641" s="31" t="s">
        <v>3062</v>
      </c>
      <c r="F641" s="31">
        <v>7959</v>
      </c>
      <c r="G641" s="31">
        <v>0</v>
      </c>
      <c r="H641" s="31" t="s">
        <v>320</v>
      </c>
      <c r="I641" s="31" t="s">
        <v>3063</v>
      </c>
      <c r="J641" s="31"/>
      <c r="K641" s="31" t="s">
        <v>3064</v>
      </c>
      <c r="L641" s="31" t="s">
        <v>308</v>
      </c>
      <c r="N641" s="31" t="s">
        <v>1446</v>
      </c>
      <c r="O641" s="31" t="s">
        <v>1447</v>
      </c>
      <c r="P641" s="7">
        <v>1188000</v>
      </c>
      <c r="AB641" s="31" t="s">
        <v>1446</v>
      </c>
      <c r="AC641" s="31" t="s">
        <v>1447</v>
      </c>
      <c r="AD641" s="31" t="s">
        <v>1447</v>
      </c>
      <c r="AE641" s="31" t="s">
        <v>1447</v>
      </c>
      <c r="AF641" s="31" t="s">
        <v>1447</v>
      </c>
      <c r="AJ641" s="7">
        <v>1188000</v>
      </c>
      <c r="AK641" s="7">
        <v>1188000</v>
      </c>
      <c r="AL641" s="7">
        <v>1188000</v>
      </c>
      <c r="AM641" s="7">
        <v>1188000</v>
      </c>
      <c r="AN641" s="7">
        <v>1188000</v>
      </c>
      <c r="AO641" s="7">
        <f t="shared" si="20"/>
        <v>0</v>
      </c>
      <c r="BJ641" s="32">
        <f t="shared" si="19"/>
        <v>0</v>
      </c>
      <c r="BK641" s="32"/>
      <c r="BL641" s="31"/>
    </row>
    <row r="642" spans="1:64" x14ac:dyDescent="0.2">
      <c r="A642" s="31">
        <v>1970</v>
      </c>
      <c r="B642" s="31" t="s">
        <v>3065</v>
      </c>
      <c r="C642" s="31" t="s">
        <v>3066</v>
      </c>
      <c r="D642" s="31" t="s">
        <v>3067</v>
      </c>
      <c r="E642" s="31" t="s">
        <v>1082</v>
      </c>
      <c r="F642" s="31">
        <v>7961</v>
      </c>
      <c r="G642" s="31">
        <v>0</v>
      </c>
      <c r="H642" s="31" t="s">
        <v>320</v>
      </c>
      <c r="I642" s="31" t="s">
        <v>2121</v>
      </c>
      <c r="J642" s="31"/>
      <c r="K642" s="31" t="s">
        <v>3068</v>
      </c>
      <c r="L642" s="31" t="s">
        <v>308</v>
      </c>
      <c r="N642" s="31" t="s">
        <v>1446</v>
      </c>
      <c r="O642" s="31" t="s">
        <v>1447</v>
      </c>
      <c r="P642" s="7">
        <v>8318000</v>
      </c>
      <c r="AB642" s="31" t="s">
        <v>1446</v>
      </c>
      <c r="AC642" s="31" t="s">
        <v>1447</v>
      </c>
      <c r="AD642" s="31" t="s">
        <v>1447</v>
      </c>
      <c r="AE642" s="31" t="s">
        <v>1447</v>
      </c>
      <c r="AF642" s="31" t="s">
        <v>1447</v>
      </c>
      <c r="AJ642" s="7">
        <v>8318000</v>
      </c>
      <c r="AK642" s="7">
        <v>8318000</v>
      </c>
      <c r="AL642" s="7">
        <v>8318000</v>
      </c>
      <c r="AM642" s="7">
        <v>8318000</v>
      </c>
      <c r="AN642" s="7">
        <v>8318000</v>
      </c>
      <c r="AO642" s="7">
        <f t="shared" si="20"/>
        <v>0</v>
      </c>
      <c r="BJ642" s="32">
        <f t="shared" si="19"/>
        <v>0</v>
      </c>
      <c r="BK642" s="32"/>
      <c r="BL642" s="31"/>
    </row>
    <row r="643" spans="1:64" x14ac:dyDescent="0.2">
      <c r="A643" s="31">
        <v>4161</v>
      </c>
      <c r="B643" s="31" t="s">
        <v>3069</v>
      </c>
      <c r="C643" s="31" t="s">
        <v>3070</v>
      </c>
      <c r="D643" s="31" t="s">
        <v>3071</v>
      </c>
      <c r="E643" s="31" t="s">
        <v>3072</v>
      </c>
      <c r="F643" s="31">
        <v>7973</v>
      </c>
      <c r="G643" s="31">
        <v>0</v>
      </c>
      <c r="H643" s="31" t="s">
        <v>320</v>
      </c>
      <c r="I643" s="31" t="s">
        <v>3073</v>
      </c>
      <c r="J643" s="31"/>
      <c r="K643" s="31" t="s">
        <v>3074</v>
      </c>
      <c r="L643" s="31" t="s">
        <v>308</v>
      </c>
      <c r="N643" s="31" t="s">
        <v>1446</v>
      </c>
      <c r="O643" s="31" t="s">
        <v>1447</v>
      </c>
      <c r="P643" s="7">
        <v>1991000</v>
      </c>
      <c r="AB643" s="31" t="s">
        <v>1446</v>
      </c>
      <c r="AC643" s="31" t="s">
        <v>1447</v>
      </c>
      <c r="AD643" s="31" t="s">
        <v>1447</v>
      </c>
      <c r="AE643" s="31" t="s">
        <v>1447</v>
      </c>
      <c r="AF643" s="31" t="s">
        <v>1447</v>
      </c>
      <c r="AJ643" s="7">
        <v>1991000</v>
      </c>
      <c r="AK643" s="7">
        <v>1991000</v>
      </c>
      <c r="AL643" s="7">
        <v>1991000</v>
      </c>
      <c r="AM643" s="7">
        <v>1991000</v>
      </c>
      <c r="AN643" s="7">
        <v>1991000</v>
      </c>
      <c r="AO643" s="7">
        <f t="shared" si="20"/>
        <v>0</v>
      </c>
      <c r="BJ643" s="32">
        <f t="shared" ref="BJ643:BJ706" si="21">AK643-AN643</f>
        <v>0</v>
      </c>
      <c r="BK643" s="32"/>
      <c r="BL643" s="31"/>
    </row>
    <row r="644" spans="1:64" x14ac:dyDescent="0.2">
      <c r="A644" s="31">
        <v>3576</v>
      </c>
      <c r="B644" s="31" t="s">
        <v>3075</v>
      </c>
      <c r="C644" s="31" t="s">
        <v>3076</v>
      </c>
      <c r="D644" s="31" t="s">
        <v>3077</v>
      </c>
      <c r="E644" s="31" t="s">
        <v>3072</v>
      </c>
      <c r="F644" s="31">
        <v>7973</v>
      </c>
      <c r="G644" s="31">
        <v>2</v>
      </c>
      <c r="H644" s="31" t="s">
        <v>305</v>
      </c>
      <c r="I644" s="31" t="s">
        <v>3078</v>
      </c>
      <c r="J644" s="31"/>
      <c r="K644" s="31" t="s">
        <v>3079</v>
      </c>
      <c r="L644" s="31" t="s">
        <v>308</v>
      </c>
      <c r="N644" s="31" t="s">
        <v>1446</v>
      </c>
      <c r="O644" s="31" t="s">
        <v>1447</v>
      </c>
      <c r="P644" s="7">
        <v>571000</v>
      </c>
      <c r="AB644" s="31" t="s">
        <v>1446</v>
      </c>
      <c r="AC644" s="31" t="s">
        <v>1447</v>
      </c>
      <c r="AD644" s="31" t="s">
        <v>1447</v>
      </c>
      <c r="AE644" s="31" t="s">
        <v>1447</v>
      </c>
      <c r="AF644" s="31" t="s">
        <v>1447</v>
      </c>
      <c r="AJ644" s="7">
        <v>571000</v>
      </c>
      <c r="AK644" s="7">
        <v>571000</v>
      </c>
      <c r="AL644" s="7">
        <v>571000</v>
      </c>
      <c r="AM644" s="7">
        <v>571000</v>
      </c>
      <c r="AN644" s="7">
        <v>571000</v>
      </c>
      <c r="AO644" s="7">
        <f t="shared" si="20"/>
        <v>0</v>
      </c>
      <c r="BJ644" s="32">
        <f t="shared" si="21"/>
        <v>0</v>
      </c>
      <c r="BK644" s="32"/>
      <c r="BL644" s="31"/>
    </row>
    <row r="645" spans="1:64" x14ac:dyDescent="0.2">
      <c r="A645" s="31">
        <v>3417</v>
      </c>
      <c r="B645" s="31" t="s">
        <v>3080</v>
      </c>
      <c r="C645" s="31" t="s">
        <v>3081</v>
      </c>
      <c r="D645" s="31" t="s">
        <v>3082</v>
      </c>
      <c r="E645" s="31" t="s">
        <v>3083</v>
      </c>
      <c r="F645" s="31">
        <v>8007</v>
      </c>
      <c r="G645" s="31">
        <v>0</v>
      </c>
      <c r="H645" s="31" t="s">
        <v>320</v>
      </c>
      <c r="I645" s="31" t="s">
        <v>3084</v>
      </c>
      <c r="J645" s="31"/>
      <c r="K645" s="31" t="s">
        <v>3085</v>
      </c>
      <c r="L645" s="31" t="s">
        <v>308</v>
      </c>
      <c r="N645" s="31" t="s">
        <v>1446</v>
      </c>
      <c r="O645" s="31" t="s">
        <v>1447</v>
      </c>
      <c r="P645" s="7">
        <v>3482000</v>
      </c>
      <c r="AB645" s="31" t="s">
        <v>1446</v>
      </c>
      <c r="AC645" s="31" t="s">
        <v>1447</v>
      </c>
      <c r="AD645" s="31" t="s">
        <v>1447</v>
      </c>
      <c r="AE645" s="31" t="s">
        <v>1447</v>
      </c>
      <c r="AF645" s="31" t="s">
        <v>1447</v>
      </c>
      <c r="AJ645" s="7">
        <v>3482000</v>
      </c>
      <c r="AK645" s="7">
        <v>3482000</v>
      </c>
      <c r="AL645" s="7">
        <v>3482000</v>
      </c>
      <c r="AM645" s="7">
        <v>3482000</v>
      </c>
      <c r="AN645" s="7">
        <v>3482000</v>
      </c>
      <c r="AO645" s="7">
        <f t="shared" si="20"/>
        <v>0</v>
      </c>
      <c r="BJ645" s="32">
        <f t="shared" si="21"/>
        <v>0</v>
      </c>
      <c r="BK645" s="32"/>
      <c r="BL645" s="31"/>
    </row>
    <row r="646" spans="1:64" x14ac:dyDescent="0.2">
      <c r="A646" s="31">
        <v>3149</v>
      </c>
      <c r="B646" s="31" t="s">
        <v>3086</v>
      </c>
      <c r="C646" s="31" t="s">
        <v>3087</v>
      </c>
      <c r="D646" s="31" t="s">
        <v>3088</v>
      </c>
      <c r="E646" s="31" t="s">
        <v>3083</v>
      </c>
      <c r="F646" s="31">
        <v>8007</v>
      </c>
      <c r="G646" s="31">
        <v>1</v>
      </c>
      <c r="H646" s="31" t="s">
        <v>305</v>
      </c>
      <c r="I646" s="31" t="s">
        <v>3089</v>
      </c>
      <c r="J646" s="31"/>
      <c r="K646" s="31" t="s">
        <v>3090</v>
      </c>
      <c r="L646" s="31" t="s">
        <v>308</v>
      </c>
      <c r="N646" s="31" t="s">
        <v>1446</v>
      </c>
      <c r="O646" s="31" t="s">
        <v>1447</v>
      </c>
      <c r="P646" s="7">
        <v>960000</v>
      </c>
      <c r="AB646" s="31" t="s">
        <v>1446</v>
      </c>
      <c r="AC646" s="31" t="s">
        <v>1447</v>
      </c>
      <c r="AD646" s="31" t="s">
        <v>1447</v>
      </c>
      <c r="AE646" s="31" t="s">
        <v>1447</v>
      </c>
      <c r="AF646" s="31" t="s">
        <v>1447</v>
      </c>
      <c r="AJ646" s="7">
        <v>960000</v>
      </c>
      <c r="AK646" s="7">
        <v>960000</v>
      </c>
      <c r="AL646" s="7">
        <v>960000</v>
      </c>
      <c r="AM646" s="7">
        <v>960000</v>
      </c>
      <c r="AN646" s="7">
        <v>960000</v>
      </c>
      <c r="AO646" s="7">
        <f t="shared" si="20"/>
        <v>0</v>
      </c>
      <c r="BJ646" s="32">
        <f t="shared" si="21"/>
        <v>0</v>
      </c>
      <c r="BK646" s="32"/>
      <c r="BL646" s="31"/>
    </row>
    <row r="647" spans="1:64" x14ac:dyDescent="0.2">
      <c r="A647" s="31">
        <v>3108</v>
      </c>
      <c r="B647" s="31" t="s">
        <v>3091</v>
      </c>
      <c r="C647" s="31" t="s">
        <v>3092</v>
      </c>
      <c r="D647" s="31" t="s">
        <v>3093</v>
      </c>
      <c r="E647" s="31" t="s">
        <v>3094</v>
      </c>
      <c r="F647" s="31">
        <v>8040</v>
      </c>
      <c r="G647" s="31">
        <v>0</v>
      </c>
      <c r="H647" s="31" t="s">
        <v>320</v>
      </c>
      <c r="I647" s="31" t="s">
        <v>3095</v>
      </c>
      <c r="J647" s="31"/>
      <c r="K647" s="31" t="s">
        <v>3096</v>
      </c>
      <c r="L647" s="31" t="s">
        <v>308</v>
      </c>
      <c r="N647" s="31" t="s">
        <v>1446</v>
      </c>
      <c r="O647" s="31" t="s">
        <v>1447</v>
      </c>
      <c r="P647" s="7">
        <v>6642000</v>
      </c>
      <c r="AB647" s="31" t="s">
        <v>1446</v>
      </c>
      <c r="AC647" s="31" t="s">
        <v>1447</v>
      </c>
      <c r="AD647" s="31" t="s">
        <v>1447</v>
      </c>
      <c r="AE647" s="31" t="s">
        <v>1447</v>
      </c>
      <c r="AF647" s="31" t="s">
        <v>1447</v>
      </c>
      <c r="AJ647" s="7">
        <v>6642000</v>
      </c>
      <c r="AK647" s="7">
        <v>6642000</v>
      </c>
      <c r="AL647" s="7">
        <v>6642000</v>
      </c>
      <c r="AM647" s="7">
        <v>6642000</v>
      </c>
      <c r="AN647" s="7">
        <v>6642000</v>
      </c>
      <c r="AO647" s="7">
        <f t="shared" si="20"/>
        <v>0</v>
      </c>
      <c r="BJ647" s="32">
        <f t="shared" si="21"/>
        <v>0</v>
      </c>
      <c r="BK647" s="32"/>
      <c r="BL647" s="31"/>
    </row>
    <row r="648" spans="1:64" x14ac:dyDescent="0.2">
      <c r="A648" s="31">
        <v>1863</v>
      </c>
      <c r="B648" s="31" t="s">
        <v>3097</v>
      </c>
      <c r="C648" s="31" t="s">
        <v>3098</v>
      </c>
      <c r="D648" s="31" t="s">
        <v>3099</v>
      </c>
      <c r="E648" s="31" t="s">
        <v>3100</v>
      </c>
      <c r="F648" s="31">
        <v>8062</v>
      </c>
      <c r="G648" s="31">
        <v>0</v>
      </c>
      <c r="H648" s="31" t="s">
        <v>320</v>
      </c>
      <c r="I648" s="31" t="s">
        <v>3101</v>
      </c>
      <c r="J648" s="31"/>
      <c r="K648" s="31" t="s">
        <v>3102</v>
      </c>
      <c r="L648" s="31" t="s">
        <v>308</v>
      </c>
      <c r="N648" s="31" t="s">
        <v>1446</v>
      </c>
      <c r="O648" s="31" t="s">
        <v>1447</v>
      </c>
      <c r="P648" s="7">
        <v>6262000</v>
      </c>
      <c r="AB648" s="31" t="s">
        <v>1446</v>
      </c>
      <c r="AC648" s="31" t="s">
        <v>1447</v>
      </c>
      <c r="AD648" s="31" t="s">
        <v>1447</v>
      </c>
      <c r="AE648" s="31" t="s">
        <v>1447</v>
      </c>
      <c r="AF648" s="31" t="s">
        <v>1447</v>
      </c>
      <c r="AJ648" s="7">
        <v>6262000</v>
      </c>
      <c r="AK648" s="7">
        <v>6262000</v>
      </c>
      <c r="AL648" s="7">
        <v>6262000</v>
      </c>
      <c r="AM648" s="7">
        <v>6262000</v>
      </c>
      <c r="AN648" s="7">
        <v>6262000</v>
      </c>
      <c r="AO648" s="7">
        <f t="shared" si="20"/>
        <v>0</v>
      </c>
      <c r="BJ648" s="32">
        <f t="shared" si="21"/>
        <v>0</v>
      </c>
      <c r="BK648" s="32"/>
      <c r="BL648" s="31"/>
    </row>
    <row r="649" spans="1:64" x14ac:dyDescent="0.2">
      <c r="A649" s="31">
        <v>2680</v>
      </c>
      <c r="B649" s="31" t="s">
        <v>3103</v>
      </c>
      <c r="C649" s="31" t="s">
        <v>3104</v>
      </c>
      <c r="D649" s="31" t="s">
        <v>3105</v>
      </c>
      <c r="E649" s="31" t="s">
        <v>3106</v>
      </c>
      <c r="F649" s="31">
        <v>8063</v>
      </c>
      <c r="G649" s="31">
        <v>0</v>
      </c>
      <c r="H649" s="31" t="s">
        <v>320</v>
      </c>
      <c r="I649" s="31" t="s">
        <v>3101</v>
      </c>
      <c r="J649" s="31"/>
      <c r="K649" s="31" t="s">
        <v>3107</v>
      </c>
      <c r="L649" s="31" t="s">
        <v>308</v>
      </c>
      <c r="N649" s="31" t="s">
        <v>1446</v>
      </c>
      <c r="O649" s="31" t="s">
        <v>1447</v>
      </c>
      <c r="P649" s="7">
        <v>3875000</v>
      </c>
      <c r="AB649" s="31" t="s">
        <v>1446</v>
      </c>
      <c r="AC649" s="31" t="s">
        <v>1447</v>
      </c>
      <c r="AD649" s="31" t="s">
        <v>1447</v>
      </c>
      <c r="AE649" s="31" t="s">
        <v>1447</v>
      </c>
      <c r="AF649" s="31" t="s">
        <v>1447</v>
      </c>
      <c r="AJ649" s="7">
        <v>3875000</v>
      </c>
      <c r="AK649" s="7">
        <v>3875000</v>
      </c>
      <c r="AL649" s="7">
        <v>3875000</v>
      </c>
      <c r="AM649" s="7">
        <v>3875000</v>
      </c>
      <c r="AN649" s="7">
        <v>3875000</v>
      </c>
      <c r="AO649" s="7">
        <f t="shared" si="20"/>
        <v>0</v>
      </c>
      <c r="BJ649" s="32">
        <f t="shared" si="21"/>
        <v>0</v>
      </c>
      <c r="BK649" s="32"/>
      <c r="BL649" s="31"/>
    </row>
    <row r="650" spans="1:64" x14ac:dyDescent="0.2">
      <c r="A650" s="31">
        <v>1238</v>
      </c>
      <c r="B650" s="31" t="s">
        <v>3108</v>
      </c>
      <c r="C650" s="31" t="s">
        <v>3109</v>
      </c>
      <c r="D650" s="31" t="s">
        <v>3110</v>
      </c>
      <c r="E650" s="31" t="s">
        <v>1082</v>
      </c>
      <c r="F650" s="31">
        <v>8063</v>
      </c>
      <c r="G650" s="31">
        <v>1</v>
      </c>
      <c r="H650" s="31" t="s">
        <v>305</v>
      </c>
      <c r="I650" s="31" t="s">
        <v>3111</v>
      </c>
      <c r="J650" s="31"/>
      <c r="K650" s="31" t="s">
        <v>3112</v>
      </c>
      <c r="L650" s="31" t="s">
        <v>308</v>
      </c>
      <c r="N650" s="31" t="s">
        <v>1446</v>
      </c>
      <c r="O650" s="31" t="s">
        <v>1447</v>
      </c>
      <c r="P650" s="7">
        <v>1980000</v>
      </c>
      <c r="AB650" s="31" t="s">
        <v>1446</v>
      </c>
      <c r="AC650" s="31" t="s">
        <v>1447</v>
      </c>
      <c r="AD650" s="31" t="s">
        <v>1447</v>
      </c>
      <c r="AE650" s="31" t="s">
        <v>1447</v>
      </c>
      <c r="AF650" s="31" t="s">
        <v>1447</v>
      </c>
      <c r="AJ650" s="7">
        <v>1980000</v>
      </c>
      <c r="AK650" s="7">
        <v>1980000</v>
      </c>
      <c r="AL650" s="7">
        <v>1980000</v>
      </c>
      <c r="AM650" s="7">
        <v>1980000</v>
      </c>
      <c r="AN650" s="7">
        <v>1980000</v>
      </c>
      <c r="AO650" s="7">
        <f t="shared" si="20"/>
        <v>0</v>
      </c>
      <c r="BJ650" s="32">
        <f t="shared" si="21"/>
        <v>0</v>
      </c>
      <c r="BK650" s="32"/>
      <c r="BL650" s="31"/>
    </row>
    <row r="651" spans="1:64" x14ac:dyDescent="0.2">
      <c r="A651" s="31">
        <v>1864</v>
      </c>
      <c r="B651" s="31" t="s">
        <v>3113</v>
      </c>
      <c r="C651" s="31" t="s">
        <v>3114</v>
      </c>
      <c r="D651" s="31" t="s">
        <v>3115</v>
      </c>
      <c r="E651" s="31" t="s">
        <v>3116</v>
      </c>
      <c r="F651" s="31">
        <v>8064</v>
      </c>
      <c r="G651" s="31">
        <v>0</v>
      </c>
      <c r="H651" s="31" t="s">
        <v>320</v>
      </c>
      <c r="I651" s="31" t="s">
        <v>3101</v>
      </c>
      <c r="J651" s="31"/>
      <c r="K651" s="31" t="s">
        <v>3117</v>
      </c>
      <c r="L651" s="31" t="s">
        <v>308</v>
      </c>
      <c r="N651" s="31" t="s">
        <v>1446</v>
      </c>
      <c r="O651" s="31" t="s">
        <v>1447</v>
      </c>
      <c r="P651" s="7">
        <v>1674000</v>
      </c>
      <c r="AB651" s="31" t="s">
        <v>1446</v>
      </c>
      <c r="AC651" s="31" t="s">
        <v>1447</v>
      </c>
      <c r="AD651" s="31" t="s">
        <v>1447</v>
      </c>
      <c r="AE651" s="31" t="s">
        <v>1447</v>
      </c>
      <c r="AF651" s="31" t="s">
        <v>1447</v>
      </c>
      <c r="AJ651" s="7">
        <v>1674000</v>
      </c>
      <c r="AK651" s="7">
        <v>1674000</v>
      </c>
      <c r="AL651" s="7">
        <v>1674000</v>
      </c>
      <c r="AM651" s="7">
        <v>1674000</v>
      </c>
      <c r="AN651" s="7">
        <v>1674000</v>
      </c>
      <c r="AO651" s="7">
        <f t="shared" si="20"/>
        <v>0</v>
      </c>
      <c r="BJ651" s="32">
        <f t="shared" si="21"/>
        <v>0</v>
      </c>
      <c r="BK651" s="32"/>
      <c r="BL651" s="31"/>
    </row>
    <row r="652" spans="1:64" x14ac:dyDescent="0.2">
      <c r="A652" s="31">
        <v>1865</v>
      </c>
      <c r="B652" s="31" t="s">
        <v>3118</v>
      </c>
      <c r="C652" s="31" t="s">
        <v>3119</v>
      </c>
      <c r="D652" s="31" t="s">
        <v>3120</v>
      </c>
      <c r="E652" s="31" t="s">
        <v>3121</v>
      </c>
      <c r="F652" s="31">
        <v>8065</v>
      </c>
      <c r="G652" s="31">
        <v>0</v>
      </c>
      <c r="H652" s="31" t="s">
        <v>320</v>
      </c>
      <c r="I652" s="31" t="s">
        <v>3101</v>
      </c>
      <c r="J652" s="31"/>
      <c r="K652" s="31" t="s">
        <v>3122</v>
      </c>
      <c r="L652" s="31" t="s">
        <v>308</v>
      </c>
      <c r="N652" s="31" t="s">
        <v>1446</v>
      </c>
      <c r="O652" s="31" t="s">
        <v>1447</v>
      </c>
      <c r="P652" s="7">
        <v>8981000</v>
      </c>
      <c r="AB652" s="31" t="s">
        <v>1446</v>
      </c>
      <c r="AC652" s="31" t="s">
        <v>1447</v>
      </c>
      <c r="AD652" s="31" t="s">
        <v>1447</v>
      </c>
      <c r="AE652" s="31" t="s">
        <v>1447</v>
      </c>
      <c r="AF652" s="31" t="s">
        <v>1447</v>
      </c>
      <c r="AJ652" s="7">
        <v>8981000</v>
      </c>
      <c r="AK652" s="7">
        <v>8981000</v>
      </c>
      <c r="AL652" s="7">
        <v>8981000</v>
      </c>
      <c r="AM652" s="7">
        <v>8981000</v>
      </c>
      <c r="AN652" s="7">
        <v>8981000</v>
      </c>
      <c r="AO652" s="7">
        <f t="shared" si="20"/>
        <v>0</v>
      </c>
      <c r="BJ652" s="32">
        <f t="shared" si="21"/>
        <v>0</v>
      </c>
      <c r="BK652" s="32"/>
      <c r="BL652" s="31"/>
    </row>
    <row r="653" spans="1:64" x14ac:dyDescent="0.2">
      <c r="A653" s="31">
        <v>1866</v>
      </c>
      <c r="B653" s="31" t="s">
        <v>3123</v>
      </c>
      <c r="C653" s="31" t="s">
        <v>3124</v>
      </c>
      <c r="D653" s="31" t="s">
        <v>3125</v>
      </c>
      <c r="E653" s="31" t="s">
        <v>3121</v>
      </c>
      <c r="F653" s="31">
        <v>8065</v>
      </c>
      <c r="G653" s="31">
        <v>1</v>
      </c>
      <c r="H653" s="31" t="s">
        <v>305</v>
      </c>
      <c r="I653" s="31" t="s">
        <v>3101</v>
      </c>
      <c r="J653" s="31"/>
      <c r="K653" s="31" t="s">
        <v>3126</v>
      </c>
      <c r="L653" s="31" t="s">
        <v>308</v>
      </c>
      <c r="N653" s="31" t="s">
        <v>1446</v>
      </c>
      <c r="O653" s="31" t="s">
        <v>1447</v>
      </c>
      <c r="P653" s="7">
        <v>1213000</v>
      </c>
      <c r="AB653" s="31" t="s">
        <v>1446</v>
      </c>
      <c r="AC653" s="31" t="s">
        <v>1447</v>
      </c>
      <c r="AD653" s="31" t="s">
        <v>1447</v>
      </c>
      <c r="AE653" s="31" t="s">
        <v>1447</v>
      </c>
      <c r="AF653" s="31" t="s">
        <v>1447</v>
      </c>
      <c r="AJ653" s="7">
        <v>1213000</v>
      </c>
      <c r="AK653" s="7">
        <v>1213000</v>
      </c>
      <c r="AL653" s="7">
        <v>1213000</v>
      </c>
      <c r="AM653" s="7">
        <v>1213000</v>
      </c>
      <c r="AN653" s="7">
        <v>1213000</v>
      </c>
      <c r="AO653" s="7">
        <f t="shared" si="20"/>
        <v>0</v>
      </c>
      <c r="BJ653" s="32">
        <f t="shared" si="21"/>
        <v>0</v>
      </c>
      <c r="BK653" s="32"/>
      <c r="BL653" s="31"/>
    </row>
    <row r="654" spans="1:64" x14ac:dyDescent="0.2">
      <c r="A654" s="31">
        <v>5017</v>
      </c>
      <c r="B654" s="31" t="s">
        <v>3127</v>
      </c>
      <c r="C654" s="31" t="s">
        <v>3128</v>
      </c>
      <c r="D654" s="31" t="s">
        <v>3129</v>
      </c>
      <c r="E654" s="31" t="s">
        <v>3130</v>
      </c>
      <c r="F654" s="31">
        <v>8065</v>
      </c>
      <c r="G654" s="31">
        <v>1</v>
      </c>
      <c r="H654" s="31" t="s">
        <v>305</v>
      </c>
      <c r="I654" s="31" t="s">
        <v>3101</v>
      </c>
      <c r="J654" s="31"/>
      <c r="K654" s="31" t="s">
        <v>3131</v>
      </c>
      <c r="L654" s="31" t="s">
        <v>308</v>
      </c>
      <c r="N654" s="31" t="s">
        <v>1446</v>
      </c>
      <c r="O654" s="31" t="s">
        <v>1447</v>
      </c>
      <c r="P654" s="7">
        <v>521000</v>
      </c>
      <c r="AB654" s="31" t="s">
        <v>1446</v>
      </c>
      <c r="AC654" s="31" t="s">
        <v>1447</v>
      </c>
      <c r="AD654" s="31" t="s">
        <v>1447</v>
      </c>
      <c r="AE654" s="31" t="s">
        <v>1447</v>
      </c>
      <c r="AF654" s="31" t="s">
        <v>1447</v>
      </c>
      <c r="AJ654" s="7">
        <v>521000</v>
      </c>
      <c r="AK654" s="7">
        <v>521000</v>
      </c>
      <c r="AL654" s="7">
        <v>521000</v>
      </c>
      <c r="AM654" s="7">
        <v>521000</v>
      </c>
      <c r="AN654" s="7">
        <v>521000</v>
      </c>
      <c r="AO654" s="7">
        <f t="shared" si="20"/>
        <v>0</v>
      </c>
      <c r="BJ654" s="32">
        <f t="shared" si="21"/>
        <v>0</v>
      </c>
      <c r="BK654" s="32"/>
      <c r="BL654" s="31"/>
    </row>
    <row r="655" spans="1:64" x14ac:dyDescent="0.2">
      <c r="A655" s="31">
        <v>1179</v>
      </c>
      <c r="B655" s="31" t="s">
        <v>3132</v>
      </c>
      <c r="C655" s="31" t="s">
        <v>3133</v>
      </c>
      <c r="D655" s="31" t="s">
        <v>3134</v>
      </c>
      <c r="E655" s="31" t="s">
        <v>1082</v>
      </c>
      <c r="F655" s="31">
        <v>8094</v>
      </c>
      <c r="G655" s="31">
        <v>0</v>
      </c>
      <c r="H655" s="31" t="s">
        <v>320</v>
      </c>
      <c r="I655" s="31" t="s">
        <v>3135</v>
      </c>
      <c r="J655" s="31"/>
      <c r="K655" s="31" t="s">
        <v>3136</v>
      </c>
      <c r="L655" s="31" t="s">
        <v>308</v>
      </c>
      <c r="N655" s="31" t="s">
        <v>1446</v>
      </c>
      <c r="O655" s="31" t="s">
        <v>1447</v>
      </c>
      <c r="P655" s="7">
        <v>6404000</v>
      </c>
      <c r="AB655" s="31" t="s">
        <v>1446</v>
      </c>
      <c r="AC655" s="31" t="s">
        <v>1447</v>
      </c>
      <c r="AD655" s="31" t="s">
        <v>1447</v>
      </c>
      <c r="AE655" s="31" t="s">
        <v>1447</v>
      </c>
      <c r="AF655" s="31" t="s">
        <v>1447</v>
      </c>
      <c r="AJ655" s="7">
        <v>6404000</v>
      </c>
      <c r="AK655" s="7">
        <v>6404000</v>
      </c>
      <c r="AL655" s="7">
        <v>6404000</v>
      </c>
      <c r="AM655" s="7">
        <v>6404000</v>
      </c>
      <c r="AN655" s="7">
        <v>6404000</v>
      </c>
      <c r="AO655" s="7">
        <f t="shared" si="20"/>
        <v>0</v>
      </c>
      <c r="BJ655" s="32">
        <f t="shared" si="21"/>
        <v>0</v>
      </c>
      <c r="BK655" s="32"/>
      <c r="BL655" s="31"/>
    </row>
    <row r="656" spans="1:64" x14ac:dyDescent="0.2">
      <c r="A656" s="31">
        <v>1059</v>
      </c>
      <c r="B656" s="31" t="s">
        <v>3137</v>
      </c>
      <c r="C656" s="31" t="s">
        <v>3138</v>
      </c>
      <c r="D656" s="31" t="s">
        <v>3139</v>
      </c>
      <c r="E656" s="31" t="s">
        <v>1082</v>
      </c>
      <c r="F656" s="31">
        <v>8094</v>
      </c>
      <c r="G656" s="31">
        <v>1</v>
      </c>
      <c r="H656" s="31" t="s">
        <v>305</v>
      </c>
      <c r="I656" s="31" t="s">
        <v>3140</v>
      </c>
      <c r="J656" s="31"/>
      <c r="K656" s="31" t="s">
        <v>3141</v>
      </c>
      <c r="L656" s="31" t="s">
        <v>308</v>
      </c>
      <c r="N656" s="31" t="s">
        <v>1446</v>
      </c>
      <c r="O656" s="31" t="s">
        <v>1447</v>
      </c>
      <c r="P656" s="7">
        <v>723000</v>
      </c>
      <c r="AB656" s="31" t="s">
        <v>1446</v>
      </c>
      <c r="AC656" s="31" t="s">
        <v>1447</v>
      </c>
      <c r="AD656" s="31" t="s">
        <v>1447</v>
      </c>
      <c r="AE656" s="31" t="s">
        <v>1447</v>
      </c>
      <c r="AF656" s="31" t="s">
        <v>1447</v>
      </c>
      <c r="AJ656" s="7">
        <v>723000</v>
      </c>
      <c r="AK656" s="7">
        <v>723000</v>
      </c>
      <c r="AL656" s="7">
        <v>723000</v>
      </c>
      <c r="AM656" s="7">
        <v>723000</v>
      </c>
      <c r="AN656" s="7">
        <v>723000</v>
      </c>
      <c r="AO656" s="7">
        <f t="shared" si="20"/>
        <v>0</v>
      </c>
      <c r="BJ656" s="32">
        <f t="shared" si="21"/>
        <v>0</v>
      </c>
      <c r="BK656" s="32"/>
      <c r="BL656" s="31"/>
    </row>
    <row r="657" spans="1:64" x14ac:dyDescent="0.2">
      <c r="A657" s="31">
        <v>1060</v>
      </c>
      <c r="B657" s="31" t="s">
        <v>3142</v>
      </c>
      <c r="C657" s="31" t="s">
        <v>3143</v>
      </c>
      <c r="D657" s="31" t="s">
        <v>3144</v>
      </c>
      <c r="E657" s="31" t="s">
        <v>1082</v>
      </c>
      <c r="F657" s="31">
        <v>8094</v>
      </c>
      <c r="G657" s="31">
        <v>2</v>
      </c>
      <c r="H657" s="31" t="s">
        <v>305</v>
      </c>
      <c r="I657" s="31" t="s">
        <v>3140</v>
      </c>
      <c r="J657" s="31"/>
      <c r="K657" s="31" t="s">
        <v>3145</v>
      </c>
      <c r="L657" s="31" t="s">
        <v>308</v>
      </c>
      <c r="N657" s="31" t="s">
        <v>1446</v>
      </c>
      <c r="O657" s="31" t="s">
        <v>1447</v>
      </c>
      <c r="P657" s="7">
        <v>36000</v>
      </c>
      <c r="AB657" s="31" t="s">
        <v>1446</v>
      </c>
      <c r="AC657" s="31" t="s">
        <v>1447</v>
      </c>
      <c r="AD657" s="31" t="s">
        <v>1447</v>
      </c>
      <c r="AE657" s="31" t="s">
        <v>1447</v>
      </c>
      <c r="AF657" s="31" t="s">
        <v>1447</v>
      </c>
      <c r="AJ657" s="7">
        <v>36000</v>
      </c>
      <c r="AK657" s="7">
        <v>36000</v>
      </c>
      <c r="AL657" s="7">
        <v>36000</v>
      </c>
      <c r="AM657" s="7">
        <v>36000</v>
      </c>
      <c r="AN657" s="7">
        <v>36000</v>
      </c>
      <c r="AO657" s="7">
        <f t="shared" si="20"/>
        <v>0</v>
      </c>
      <c r="BJ657" s="32">
        <f t="shared" si="21"/>
        <v>0</v>
      </c>
      <c r="BK657" s="32"/>
      <c r="BL657" s="31"/>
    </row>
    <row r="658" spans="1:64" x14ac:dyDescent="0.2">
      <c r="A658" s="31">
        <v>3626</v>
      </c>
      <c r="B658" s="31" t="s">
        <v>1231</v>
      </c>
      <c r="C658" s="31" t="s">
        <v>1232</v>
      </c>
      <c r="D658" s="31" t="s">
        <v>3146</v>
      </c>
      <c r="E658" s="31" t="s">
        <v>1082</v>
      </c>
      <c r="F658" s="31">
        <v>8112</v>
      </c>
      <c r="G658" s="31">
        <v>0</v>
      </c>
      <c r="H658" s="31" t="s">
        <v>320</v>
      </c>
      <c r="I658" s="31" t="s">
        <v>3147</v>
      </c>
      <c r="J658" s="31"/>
      <c r="K658" s="31" t="s">
        <v>3148</v>
      </c>
      <c r="L658" s="31" t="s">
        <v>308</v>
      </c>
      <c r="N658" s="31" t="s">
        <v>1446</v>
      </c>
      <c r="O658" s="31" t="s">
        <v>1447</v>
      </c>
      <c r="P658" s="7">
        <v>842000</v>
      </c>
      <c r="AB658" s="31" t="s">
        <v>1446</v>
      </c>
      <c r="AC658" s="31" t="s">
        <v>1447</v>
      </c>
      <c r="AD658" s="31" t="s">
        <v>1447</v>
      </c>
      <c r="AE658" s="31" t="s">
        <v>1447</v>
      </c>
      <c r="AF658" s="31" t="s">
        <v>1447</v>
      </c>
      <c r="AJ658" s="7">
        <v>842000</v>
      </c>
      <c r="AK658" s="7">
        <v>842000</v>
      </c>
      <c r="AL658" s="7">
        <v>842000</v>
      </c>
      <c r="AM658" s="7">
        <v>842000</v>
      </c>
      <c r="AN658" s="7">
        <v>842000</v>
      </c>
      <c r="AO658" s="7">
        <f t="shared" si="20"/>
        <v>0</v>
      </c>
      <c r="BJ658" s="32">
        <f t="shared" si="21"/>
        <v>0</v>
      </c>
      <c r="BK658" s="32"/>
      <c r="BL658" s="31"/>
    </row>
    <row r="659" spans="1:64" x14ac:dyDescent="0.2">
      <c r="A659" s="31">
        <v>3284</v>
      </c>
      <c r="B659" s="31" t="s">
        <v>3149</v>
      </c>
      <c r="C659" s="31" t="s">
        <v>3150</v>
      </c>
      <c r="D659" s="31" t="s">
        <v>3151</v>
      </c>
      <c r="E659" s="31" t="s">
        <v>1082</v>
      </c>
      <c r="F659" s="31">
        <v>8122</v>
      </c>
      <c r="G659" s="31">
        <v>0</v>
      </c>
      <c r="H659" s="31" t="s">
        <v>320</v>
      </c>
      <c r="I659" s="31" t="s">
        <v>3152</v>
      </c>
      <c r="J659" s="31"/>
      <c r="K659" s="31" t="s">
        <v>3153</v>
      </c>
      <c r="L659" s="31" t="s">
        <v>308</v>
      </c>
      <c r="N659" s="31" t="s">
        <v>1446</v>
      </c>
      <c r="O659" s="31" t="s">
        <v>1447</v>
      </c>
      <c r="P659" s="7">
        <v>2896000</v>
      </c>
      <c r="AB659" s="31" t="s">
        <v>1446</v>
      </c>
      <c r="AC659" s="31" t="s">
        <v>1447</v>
      </c>
      <c r="AD659" s="31" t="s">
        <v>1447</v>
      </c>
      <c r="AE659" s="31" t="s">
        <v>1447</v>
      </c>
      <c r="AF659" s="31" t="s">
        <v>1447</v>
      </c>
      <c r="AJ659" s="7">
        <v>2896000</v>
      </c>
      <c r="AK659" s="7">
        <v>2896000</v>
      </c>
      <c r="AL659" s="7">
        <v>2896000</v>
      </c>
      <c r="AM659" s="7">
        <v>2896000</v>
      </c>
      <c r="AN659" s="7">
        <v>2896000</v>
      </c>
      <c r="AO659" s="7">
        <f t="shared" si="20"/>
        <v>0</v>
      </c>
      <c r="BJ659" s="32">
        <f t="shared" si="21"/>
        <v>0</v>
      </c>
      <c r="BK659" s="32"/>
      <c r="BL659" s="31"/>
    </row>
    <row r="660" spans="1:64" x14ac:dyDescent="0.2">
      <c r="A660" s="31">
        <v>3628</v>
      </c>
      <c r="B660" s="31" t="s">
        <v>3154</v>
      </c>
      <c r="C660" s="31" t="s">
        <v>3155</v>
      </c>
      <c r="D660" s="31" t="s">
        <v>3156</v>
      </c>
      <c r="E660" s="31" t="s">
        <v>1082</v>
      </c>
      <c r="F660" s="31">
        <v>8122</v>
      </c>
      <c r="G660" s="31">
        <v>3</v>
      </c>
      <c r="H660" s="31" t="s">
        <v>305</v>
      </c>
      <c r="I660" s="31" t="s">
        <v>3157</v>
      </c>
      <c r="J660" s="31"/>
      <c r="K660" s="31" t="s">
        <v>3158</v>
      </c>
      <c r="L660" s="31" t="s">
        <v>308</v>
      </c>
      <c r="N660" s="31" t="s">
        <v>1446</v>
      </c>
      <c r="O660" s="31" t="s">
        <v>1447</v>
      </c>
      <c r="P660" s="7">
        <v>1763000</v>
      </c>
      <c r="AB660" s="31" t="s">
        <v>1446</v>
      </c>
      <c r="AC660" s="31" t="s">
        <v>1447</v>
      </c>
      <c r="AD660" s="31" t="s">
        <v>1447</v>
      </c>
      <c r="AE660" s="31" t="s">
        <v>1447</v>
      </c>
      <c r="AF660" s="31" t="s">
        <v>1447</v>
      </c>
      <c r="AJ660" s="7">
        <v>1763000</v>
      </c>
      <c r="AK660" s="7">
        <v>1763000</v>
      </c>
      <c r="AL660" s="7">
        <v>1763000</v>
      </c>
      <c r="AM660" s="7">
        <v>1763000</v>
      </c>
      <c r="AN660" s="7">
        <v>1763000</v>
      </c>
      <c r="AO660" s="7">
        <f t="shared" si="20"/>
        <v>0</v>
      </c>
      <c r="BJ660" s="32">
        <f t="shared" si="21"/>
        <v>0</v>
      </c>
      <c r="BK660" s="32"/>
      <c r="BL660" s="31"/>
    </row>
    <row r="661" spans="1:64" x14ac:dyDescent="0.2">
      <c r="A661" s="31">
        <v>3325</v>
      </c>
      <c r="B661" s="31" t="s">
        <v>3159</v>
      </c>
      <c r="C661" s="31" t="s">
        <v>3160</v>
      </c>
      <c r="D661" s="31" t="s">
        <v>3161</v>
      </c>
      <c r="E661" s="31" t="s">
        <v>1082</v>
      </c>
      <c r="F661" s="31">
        <v>8126</v>
      </c>
      <c r="G661" s="31">
        <v>0</v>
      </c>
      <c r="H661" s="31" t="s">
        <v>320</v>
      </c>
      <c r="I661" s="31" t="s">
        <v>1676</v>
      </c>
      <c r="J661" s="31"/>
      <c r="K661" s="31" t="s">
        <v>3162</v>
      </c>
      <c r="L661" s="31" t="s">
        <v>308</v>
      </c>
      <c r="N661" s="31" t="s">
        <v>1446</v>
      </c>
      <c r="O661" s="31" t="s">
        <v>1447</v>
      </c>
      <c r="P661" s="7">
        <v>1070000</v>
      </c>
      <c r="AB661" s="31" t="s">
        <v>1446</v>
      </c>
      <c r="AC661" s="31" t="s">
        <v>1447</v>
      </c>
      <c r="AD661" s="31" t="s">
        <v>1447</v>
      </c>
      <c r="AE661" s="31" t="s">
        <v>1447</v>
      </c>
      <c r="AF661" s="31" t="s">
        <v>1447</v>
      </c>
      <c r="AJ661" s="7">
        <v>1070000</v>
      </c>
      <c r="AK661" s="7">
        <v>1070000</v>
      </c>
      <c r="AL661" s="7">
        <v>1070000</v>
      </c>
      <c r="AM661" s="7">
        <v>1070000</v>
      </c>
      <c r="AN661" s="7">
        <v>1070000</v>
      </c>
      <c r="AO661" s="7">
        <f t="shared" si="20"/>
        <v>0</v>
      </c>
      <c r="BJ661" s="32">
        <f t="shared" si="21"/>
        <v>0</v>
      </c>
      <c r="BK661" s="32"/>
      <c r="BL661" s="31"/>
    </row>
    <row r="662" spans="1:64" x14ac:dyDescent="0.2">
      <c r="A662" s="31">
        <v>3246</v>
      </c>
      <c r="B662" s="31" t="s">
        <v>3163</v>
      </c>
      <c r="C662" s="31" t="s">
        <v>3164</v>
      </c>
      <c r="D662" s="31" t="s">
        <v>3165</v>
      </c>
      <c r="E662" s="31" t="s">
        <v>3166</v>
      </c>
      <c r="F662" s="31">
        <v>8139</v>
      </c>
      <c r="G662" s="31">
        <v>0</v>
      </c>
      <c r="H662" s="31" t="s">
        <v>320</v>
      </c>
      <c r="I662" s="31" t="s">
        <v>1676</v>
      </c>
      <c r="J662" s="31"/>
      <c r="K662" s="31" t="s">
        <v>3167</v>
      </c>
      <c r="L662" s="31" t="s">
        <v>308</v>
      </c>
      <c r="N662" s="31" t="s">
        <v>1446</v>
      </c>
      <c r="O662" s="31" t="s">
        <v>1447</v>
      </c>
      <c r="P662" s="7">
        <v>4009000</v>
      </c>
      <c r="AB662" s="31" t="s">
        <v>1446</v>
      </c>
      <c r="AC662" s="31" t="s">
        <v>1447</v>
      </c>
      <c r="AD662" s="31" t="s">
        <v>1447</v>
      </c>
      <c r="AE662" s="31" t="s">
        <v>1447</v>
      </c>
      <c r="AF662" s="31" t="s">
        <v>1447</v>
      </c>
      <c r="AJ662" s="7">
        <v>4009000</v>
      </c>
      <c r="AK662" s="7">
        <v>4009000</v>
      </c>
      <c r="AL662" s="7">
        <v>4009000</v>
      </c>
      <c r="AM662" s="7">
        <v>4009000</v>
      </c>
      <c r="AN662" s="7">
        <v>4009000</v>
      </c>
      <c r="AO662" s="7">
        <f t="shared" si="20"/>
        <v>0</v>
      </c>
      <c r="BJ662" s="32">
        <f t="shared" si="21"/>
        <v>0</v>
      </c>
      <c r="BK662" s="32"/>
      <c r="BL662" s="31"/>
    </row>
    <row r="663" spans="1:64" x14ac:dyDescent="0.2">
      <c r="A663" s="31">
        <v>4286</v>
      </c>
      <c r="B663" s="31" t="s">
        <v>3168</v>
      </c>
      <c r="C663" s="31" t="s">
        <v>3169</v>
      </c>
      <c r="D663" s="31" t="s">
        <v>3170</v>
      </c>
      <c r="E663" s="31" t="s">
        <v>3171</v>
      </c>
      <c r="F663" s="31">
        <v>8149</v>
      </c>
      <c r="G663" s="31">
        <v>0</v>
      </c>
      <c r="H663" s="31" t="s">
        <v>320</v>
      </c>
      <c r="I663" s="31" t="s">
        <v>3172</v>
      </c>
      <c r="J663" s="31"/>
      <c r="K663" s="31" t="s">
        <v>3173</v>
      </c>
      <c r="L663" s="31" t="s">
        <v>308</v>
      </c>
      <c r="N663" s="31" t="s">
        <v>1446</v>
      </c>
      <c r="O663" s="31" t="s">
        <v>1447</v>
      </c>
      <c r="P663" s="7">
        <v>745000</v>
      </c>
      <c r="AB663" s="31" t="s">
        <v>1446</v>
      </c>
      <c r="AC663" s="31" t="s">
        <v>1447</v>
      </c>
      <c r="AD663" s="31" t="s">
        <v>1447</v>
      </c>
      <c r="AE663" s="31" t="s">
        <v>1447</v>
      </c>
      <c r="AF663" s="31" t="s">
        <v>1447</v>
      </c>
      <c r="AJ663" s="7">
        <v>745000</v>
      </c>
      <c r="AK663" s="7">
        <v>745000</v>
      </c>
      <c r="AL663" s="7">
        <v>745000</v>
      </c>
      <c r="AM663" s="7">
        <v>745000</v>
      </c>
      <c r="AN663" s="7">
        <v>745000</v>
      </c>
      <c r="AO663" s="7">
        <f t="shared" si="20"/>
        <v>0</v>
      </c>
      <c r="BJ663" s="32">
        <f t="shared" si="21"/>
        <v>0</v>
      </c>
      <c r="BK663" s="32"/>
      <c r="BL663" s="31"/>
    </row>
    <row r="664" spans="1:64" x14ac:dyDescent="0.2">
      <c r="A664" s="31">
        <v>3156</v>
      </c>
      <c r="B664" s="31" t="s">
        <v>3174</v>
      </c>
      <c r="C664" s="31" t="s">
        <v>3175</v>
      </c>
      <c r="D664" s="31" t="s">
        <v>3176</v>
      </c>
      <c r="E664" s="31" t="s">
        <v>3177</v>
      </c>
      <c r="F664" s="31">
        <v>8150</v>
      </c>
      <c r="G664" s="31">
        <v>0</v>
      </c>
      <c r="H664" s="31" t="s">
        <v>320</v>
      </c>
      <c r="I664" s="31" t="s">
        <v>3178</v>
      </c>
      <c r="J664" s="31"/>
      <c r="K664" s="31" t="s">
        <v>3179</v>
      </c>
      <c r="L664" s="31" t="s">
        <v>308</v>
      </c>
      <c r="N664" s="31" t="s">
        <v>1446</v>
      </c>
      <c r="O664" s="31" t="s">
        <v>1447</v>
      </c>
      <c r="P664" s="7">
        <v>1214000</v>
      </c>
      <c r="AB664" s="31" t="s">
        <v>1446</v>
      </c>
      <c r="AC664" s="31" t="s">
        <v>1447</v>
      </c>
      <c r="AD664" s="31" t="s">
        <v>1447</v>
      </c>
      <c r="AE664" s="31" t="s">
        <v>1447</v>
      </c>
      <c r="AF664" s="31" t="s">
        <v>1447</v>
      </c>
      <c r="AJ664" s="7">
        <v>1214000</v>
      </c>
      <c r="AK664" s="7">
        <v>1214000</v>
      </c>
      <c r="AL664" s="7">
        <v>1214000</v>
      </c>
      <c r="AM664" s="7">
        <v>1214000</v>
      </c>
      <c r="AN664" s="7">
        <v>1214000</v>
      </c>
      <c r="AO664" s="7">
        <f t="shared" si="20"/>
        <v>0</v>
      </c>
      <c r="BJ664" s="32">
        <f t="shared" si="21"/>
        <v>0</v>
      </c>
      <c r="BK664" s="32"/>
      <c r="BL664" s="31"/>
    </row>
    <row r="665" spans="1:64" x14ac:dyDescent="0.2">
      <c r="A665" s="31">
        <v>3420</v>
      </c>
      <c r="B665" s="31" t="s">
        <v>3180</v>
      </c>
      <c r="C665" s="31" t="s">
        <v>3181</v>
      </c>
      <c r="D665" s="31" t="s">
        <v>3182</v>
      </c>
      <c r="E665" s="31" t="s">
        <v>3177</v>
      </c>
      <c r="F665" s="31">
        <v>8150</v>
      </c>
      <c r="G665" s="31">
        <v>1</v>
      </c>
      <c r="H665" s="31" t="s">
        <v>305</v>
      </c>
      <c r="I665" s="31" t="s">
        <v>3183</v>
      </c>
      <c r="J665" s="31"/>
      <c r="K665" s="31" t="s">
        <v>3184</v>
      </c>
      <c r="L665" s="31" t="s">
        <v>500</v>
      </c>
      <c r="N665" s="31" t="s">
        <v>1692</v>
      </c>
      <c r="O665" s="31" t="s">
        <v>1693</v>
      </c>
      <c r="P665" s="7">
        <v>670000</v>
      </c>
      <c r="Y665" s="31" t="s">
        <v>1446</v>
      </c>
      <c r="Z665" s="31" t="s">
        <v>1447</v>
      </c>
      <c r="AA665" s="7">
        <v>670000</v>
      </c>
      <c r="AB665" s="31" t="s">
        <v>1446</v>
      </c>
      <c r="AC665" s="31" t="s">
        <v>1447</v>
      </c>
      <c r="AD665" s="31" t="s">
        <v>1447</v>
      </c>
      <c r="AE665" s="31" t="s">
        <v>1447</v>
      </c>
      <c r="AF665" s="31" t="s">
        <v>1447</v>
      </c>
      <c r="AJ665" s="7">
        <v>670000</v>
      </c>
      <c r="AK665" s="7">
        <v>670000</v>
      </c>
      <c r="AL665" s="7">
        <v>670000</v>
      </c>
      <c r="AM665" s="7">
        <v>670000</v>
      </c>
      <c r="AN665" s="7">
        <v>670000</v>
      </c>
      <c r="AO665" s="7">
        <f t="shared" si="20"/>
        <v>0</v>
      </c>
      <c r="AR665" s="31" t="s">
        <v>501</v>
      </c>
      <c r="AS665" s="32">
        <f>P665</f>
        <v>670000</v>
      </c>
      <c r="AT665" s="32">
        <f>AN665</f>
        <v>670000</v>
      </c>
      <c r="AU665" s="32">
        <f>AT665-AS665</f>
        <v>0</v>
      </c>
      <c r="AV665" s="32">
        <v>365</v>
      </c>
      <c r="AW665" s="35" t="s">
        <v>1694</v>
      </c>
      <c r="AX665" s="32" t="s">
        <v>503</v>
      </c>
      <c r="AY665" s="35"/>
      <c r="BA665" s="32">
        <f>P665</f>
        <v>670000</v>
      </c>
      <c r="BB665" s="32">
        <f>AN665</f>
        <v>670000</v>
      </c>
      <c r="BC665" s="32">
        <f>BB665-BA665</f>
        <v>0</v>
      </c>
      <c r="BD665" s="32">
        <v>365</v>
      </c>
      <c r="BE665" s="35" t="s">
        <v>1694</v>
      </c>
      <c r="BF665" s="31" t="s">
        <v>504</v>
      </c>
      <c r="BG665" s="31">
        <v>0</v>
      </c>
      <c r="BH665" s="31">
        <f>AY665+BG665</f>
        <v>0</v>
      </c>
      <c r="BJ665" s="32">
        <f t="shared" si="21"/>
        <v>0</v>
      </c>
      <c r="BK665" s="32"/>
      <c r="BL665" s="31"/>
    </row>
    <row r="666" spans="1:64" x14ac:dyDescent="0.2">
      <c r="A666" s="31">
        <v>4232</v>
      </c>
      <c r="B666" s="31" t="s">
        <v>3185</v>
      </c>
      <c r="C666" s="31" t="s">
        <v>3186</v>
      </c>
      <c r="D666" s="31" t="s">
        <v>3187</v>
      </c>
      <c r="E666" s="31" t="s">
        <v>3177</v>
      </c>
      <c r="F666" s="31">
        <v>8150</v>
      </c>
      <c r="G666" s="31">
        <v>2</v>
      </c>
      <c r="H666" s="31" t="s">
        <v>305</v>
      </c>
      <c r="I666" s="31" t="s">
        <v>3188</v>
      </c>
      <c r="J666" s="31"/>
      <c r="K666" s="31" t="s">
        <v>3189</v>
      </c>
      <c r="L666" s="31" t="s">
        <v>308</v>
      </c>
      <c r="N666" s="31" t="s">
        <v>1446</v>
      </c>
      <c r="O666" s="31" t="s">
        <v>1447</v>
      </c>
      <c r="P666" s="7">
        <v>1162000</v>
      </c>
      <c r="AB666" s="31" t="s">
        <v>1446</v>
      </c>
      <c r="AC666" s="31" t="s">
        <v>1447</v>
      </c>
      <c r="AD666" s="31" t="s">
        <v>1447</v>
      </c>
      <c r="AE666" s="31" t="s">
        <v>1447</v>
      </c>
      <c r="AF666" s="31" t="s">
        <v>1447</v>
      </c>
      <c r="AJ666" s="7">
        <v>1162000</v>
      </c>
      <c r="AK666" s="7">
        <v>1162000</v>
      </c>
      <c r="AL666" s="7">
        <v>1162000</v>
      </c>
      <c r="AM666" s="7">
        <v>1162000</v>
      </c>
      <c r="AN666" s="7">
        <v>1162000</v>
      </c>
      <c r="AO666" s="7">
        <f t="shared" si="20"/>
        <v>0</v>
      </c>
      <c r="BJ666" s="32">
        <f t="shared" si="21"/>
        <v>0</v>
      </c>
      <c r="BK666" s="32"/>
      <c r="BL666" s="31"/>
    </row>
    <row r="667" spans="1:64" x14ac:dyDescent="0.2">
      <c r="A667" s="31">
        <v>3663</v>
      </c>
      <c r="B667" s="31" t="s">
        <v>3190</v>
      </c>
      <c r="C667" s="31" t="s">
        <v>3191</v>
      </c>
      <c r="D667" s="31" t="s">
        <v>3192</v>
      </c>
      <c r="E667" s="31" t="s">
        <v>3193</v>
      </c>
      <c r="F667" s="31">
        <v>8157</v>
      </c>
      <c r="G667" s="31">
        <v>0</v>
      </c>
      <c r="H667" s="31" t="s">
        <v>320</v>
      </c>
      <c r="I667" s="31" t="s">
        <v>3063</v>
      </c>
      <c r="J667" s="31"/>
      <c r="K667" s="31" t="s">
        <v>3194</v>
      </c>
      <c r="L667" s="31" t="s">
        <v>308</v>
      </c>
      <c r="N667" s="31" t="s">
        <v>1446</v>
      </c>
      <c r="O667" s="31" t="s">
        <v>1447</v>
      </c>
      <c r="P667" s="7">
        <v>995000</v>
      </c>
      <c r="AB667" s="31" t="s">
        <v>1446</v>
      </c>
      <c r="AC667" s="31" t="s">
        <v>1447</v>
      </c>
      <c r="AD667" s="31" t="s">
        <v>1447</v>
      </c>
      <c r="AE667" s="31" t="s">
        <v>1447</v>
      </c>
      <c r="AF667" s="31" t="s">
        <v>1447</v>
      </c>
      <c r="AJ667" s="7">
        <v>995000</v>
      </c>
      <c r="AK667" s="7">
        <v>995000</v>
      </c>
      <c r="AL667" s="7">
        <v>995000</v>
      </c>
      <c r="AM667" s="7">
        <v>995000</v>
      </c>
      <c r="AN667" s="7">
        <v>995000</v>
      </c>
      <c r="AO667" s="7">
        <f t="shared" si="20"/>
        <v>0</v>
      </c>
      <c r="BJ667" s="32">
        <f t="shared" si="21"/>
        <v>0</v>
      </c>
      <c r="BK667" s="32"/>
      <c r="BL667" s="31"/>
    </row>
    <row r="668" spans="1:64" x14ac:dyDescent="0.2">
      <c r="A668" s="31">
        <v>1903</v>
      </c>
      <c r="B668" s="31" t="s">
        <v>3195</v>
      </c>
      <c r="C668" s="31" t="s">
        <v>3196</v>
      </c>
      <c r="D668" s="31" t="s">
        <v>3197</v>
      </c>
      <c r="E668" s="31" t="s">
        <v>3198</v>
      </c>
      <c r="F668" s="31">
        <v>8172</v>
      </c>
      <c r="G668" s="31">
        <v>0</v>
      </c>
      <c r="H668" s="31" t="s">
        <v>320</v>
      </c>
      <c r="I668" s="31" t="s">
        <v>2121</v>
      </c>
      <c r="J668" s="31"/>
      <c r="K668" s="31" t="s">
        <v>3199</v>
      </c>
      <c r="L668" s="31" t="s">
        <v>308</v>
      </c>
      <c r="N668" s="31" t="s">
        <v>1446</v>
      </c>
      <c r="O668" s="31" t="s">
        <v>1447</v>
      </c>
      <c r="P668" s="7">
        <v>3129000</v>
      </c>
      <c r="AB668" s="31" t="s">
        <v>1446</v>
      </c>
      <c r="AC668" s="31" t="s">
        <v>1447</v>
      </c>
      <c r="AD668" s="31" t="s">
        <v>1447</v>
      </c>
      <c r="AE668" s="31" t="s">
        <v>1447</v>
      </c>
      <c r="AF668" s="31" t="s">
        <v>1447</v>
      </c>
      <c r="AJ668" s="7">
        <v>3129000</v>
      </c>
      <c r="AK668" s="7">
        <v>3129000</v>
      </c>
      <c r="AL668" s="7">
        <v>3129000</v>
      </c>
      <c r="AM668" s="7">
        <v>3129000</v>
      </c>
      <c r="AN668" s="7">
        <v>3129000</v>
      </c>
      <c r="AO668" s="7">
        <f t="shared" si="20"/>
        <v>0</v>
      </c>
      <c r="BJ668" s="32">
        <f t="shared" si="21"/>
        <v>0</v>
      </c>
      <c r="BK668" s="32"/>
      <c r="BL668" s="31"/>
    </row>
    <row r="669" spans="1:64" x14ac:dyDescent="0.2">
      <c r="A669" s="31">
        <v>3006</v>
      </c>
      <c r="B669" s="31" t="s">
        <v>3200</v>
      </c>
      <c r="C669" s="31" t="s">
        <v>3201</v>
      </c>
      <c r="D669" s="31" t="s">
        <v>3202</v>
      </c>
      <c r="E669" s="31" t="s">
        <v>3198</v>
      </c>
      <c r="F669" s="31">
        <v>8179</v>
      </c>
      <c r="G669" s="31">
        <v>0</v>
      </c>
      <c r="H669" s="31" t="s">
        <v>320</v>
      </c>
      <c r="I669" s="31" t="s">
        <v>3203</v>
      </c>
      <c r="J669" s="31"/>
      <c r="K669" s="31" t="s">
        <v>3204</v>
      </c>
      <c r="L669" s="31" t="s">
        <v>308</v>
      </c>
      <c r="N669" s="31" t="s">
        <v>1446</v>
      </c>
      <c r="O669" s="31" t="s">
        <v>1447</v>
      </c>
      <c r="P669" s="7">
        <v>12194000</v>
      </c>
      <c r="AB669" s="31" t="s">
        <v>1446</v>
      </c>
      <c r="AC669" s="31" t="s">
        <v>1447</v>
      </c>
      <c r="AD669" s="31" t="s">
        <v>1447</v>
      </c>
      <c r="AE669" s="31" t="s">
        <v>1447</v>
      </c>
      <c r="AF669" s="31" t="s">
        <v>1447</v>
      </c>
      <c r="AJ669" s="7">
        <v>12194000</v>
      </c>
      <c r="AK669" s="7">
        <v>12194000</v>
      </c>
      <c r="AL669" s="7">
        <v>12194000</v>
      </c>
      <c r="AM669" s="7">
        <v>12194000</v>
      </c>
      <c r="AN669" s="7">
        <v>12194000</v>
      </c>
      <c r="AO669" s="7">
        <f t="shared" si="20"/>
        <v>0</v>
      </c>
      <c r="BJ669" s="32">
        <f t="shared" si="21"/>
        <v>0</v>
      </c>
      <c r="BK669" s="32"/>
      <c r="BL669" s="31"/>
    </row>
    <row r="670" spans="1:64" x14ac:dyDescent="0.2">
      <c r="A670" s="31">
        <v>1256</v>
      </c>
      <c r="B670" s="31" t="s">
        <v>3205</v>
      </c>
      <c r="C670" s="31" t="s">
        <v>3206</v>
      </c>
      <c r="D670" s="31" t="s">
        <v>3207</v>
      </c>
      <c r="E670" s="31" t="s">
        <v>3198</v>
      </c>
      <c r="F670" s="31">
        <v>8179</v>
      </c>
      <c r="G670" s="31">
        <v>1</v>
      </c>
      <c r="H670" s="31" t="s">
        <v>305</v>
      </c>
      <c r="I670" s="31" t="s">
        <v>1035</v>
      </c>
      <c r="J670" s="31"/>
      <c r="K670" s="31" t="s">
        <v>3208</v>
      </c>
      <c r="L670" s="31" t="s">
        <v>308</v>
      </c>
      <c r="N670" s="31" t="s">
        <v>1446</v>
      </c>
      <c r="O670" s="31" t="s">
        <v>1447</v>
      </c>
      <c r="P670" s="7">
        <v>1039000</v>
      </c>
      <c r="AB670" s="31" t="s">
        <v>1446</v>
      </c>
      <c r="AC670" s="31" t="s">
        <v>1447</v>
      </c>
      <c r="AD670" s="31" t="s">
        <v>1447</v>
      </c>
      <c r="AE670" s="31" t="s">
        <v>1447</v>
      </c>
      <c r="AF670" s="31" t="s">
        <v>1447</v>
      </c>
      <c r="AJ670" s="7">
        <v>1039000</v>
      </c>
      <c r="AK670" s="7">
        <v>1039000</v>
      </c>
      <c r="AL670" s="7">
        <v>1039000</v>
      </c>
      <c r="AM670" s="7">
        <v>1039000</v>
      </c>
      <c r="AN670" s="7">
        <v>1039000</v>
      </c>
      <c r="AO670" s="7">
        <f t="shared" si="20"/>
        <v>0</v>
      </c>
      <c r="BJ670" s="32">
        <f t="shared" si="21"/>
        <v>0</v>
      </c>
      <c r="BK670" s="32"/>
      <c r="BL670" s="31"/>
    </row>
    <row r="671" spans="1:64" x14ac:dyDescent="0.2">
      <c r="A671" s="31">
        <v>1257</v>
      </c>
      <c r="B671" s="31" t="s">
        <v>3209</v>
      </c>
      <c r="C671" s="31" t="s">
        <v>3210</v>
      </c>
      <c r="D671" s="31" t="s">
        <v>3211</v>
      </c>
      <c r="E671" s="31" t="s">
        <v>3198</v>
      </c>
      <c r="F671" s="31">
        <v>8179</v>
      </c>
      <c r="G671" s="31">
        <v>4</v>
      </c>
      <c r="H671" s="31" t="s">
        <v>305</v>
      </c>
      <c r="I671" s="31" t="s">
        <v>1913</v>
      </c>
      <c r="J671" s="31"/>
      <c r="K671" s="31" t="s">
        <v>3212</v>
      </c>
      <c r="L671" s="31" t="s">
        <v>308</v>
      </c>
      <c r="N671" s="31" t="s">
        <v>1446</v>
      </c>
      <c r="O671" s="31" t="s">
        <v>1447</v>
      </c>
      <c r="P671" s="7">
        <v>5582000</v>
      </c>
      <c r="AB671" s="31" t="s">
        <v>1446</v>
      </c>
      <c r="AC671" s="31" t="s">
        <v>1447</v>
      </c>
      <c r="AD671" s="31" t="s">
        <v>1447</v>
      </c>
      <c r="AE671" s="31" t="s">
        <v>1447</v>
      </c>
      <c r="AF671" s="31" t="s">
        <v>1447</v>
      </c>
      <c r="AJ671" s="7">
        <v>5582000</v>
      </c>
      <c r="AK671" s="7">
        <v>5582000</v>
      </c>
      <c r="AL671" s="7">
        <v>5582000</v>
      </c>
      <c r="AM671" s="7">
        <v>5582000</v>
      </c>
      <c r="AN671" s="7">
        <v>5582000</v>
      </c>
      <c r="AO671" s="7">
        <f t="shared" si="20"/>
        <v>0</v>
      </c>
      <c r="BJ671" s="32">
        <f t="shared" si="21"/>
        <v>0</v>
      </c>
      <c r="BK671" s="32"/>
      <c r="BL671" s="31"/>
    </row>
    <row r="672" spans="1:64" x14ac:dyDescent="0.2">
      <c r="A672" s="31">
        <v>5102</v>
      </c>
      <c r="B672" s="31" t="s">
        <v>3213</v>
      </c>
      <c r="C672" s="31" t="s">
        <v>3214</v>
      </c>
      <c r="D672" s="31" t="s">
        <v>3215</v>
      </c>
      <c r="E672" s="31" t="s">
        <v>3216</v>
      </c>
      <c r="F672" s="31">
        <v>8184</v>
      </c>
      <c r="G672" s="31">
        <v>0</v>
      </c>
      <c r="H672" s="31" t="s">
        <v>320</v>
      </c>
      <c r="I672" s="31" t="s">
        <v>1552</v>
      </c>
      <c r="J672" s="31"/>
      <c r="K672" s="31" t="s">
        <v>3217</v>
      </c>
      <c r="L672" s="31" t="s">
        <v>308</v>
      </c>
      <c r="N672" s="31" t="s">
        <v>1446</v>
      </c>
      <c r="O672" s="31" t="s">
        <v>1447</v>
      </c>
      <c r="P672" s="7">
        <v>8207000</v>
      </c>
      <c r="AB672" s="31" t="s">
        <v>1446</v>
      </c>
      <c r="AC672" s="31" t="s">
        <v>1447</v>
      </c>
      <c r="AD672" s="31" t="s">
        <v>1447</v>
      </c>
      <c r="AE672" s="31" t="s">
        <v>1447</v>
      </c>
      <c r="AF672" s="31" t="s">
        <v>1447</v>
      </c>
      <c r="AJ672" s="7">
        <v>8207000</v>
      </c>
      <c r="AK672" s="7">
        <v>8207000</v>
      </c>
      <c r="AL672" s="7">
        <v>8207000</v>
      </c>
      <c r="AM672" s="7">
        <v>8207000</v>
      </c>
      <c r="AN672" s="7">
        <v>8207000</v>
      </c>
      <c r="AO672" s="7">
        <f t="shared" si="20"/>
        <v>0</v>
      </c>
      <c r="BJ672" s="32">
        <f t="shared" si="21"/>
        <v>0</v>
      </c>
      <c r="BK672" s="32"/>
      <c r="BL672" s="31"/>
    </row>
    <row r="673" spans="1:64" ht="13.5" customHeight="1" x14ac:dyDescent="0.2">
      <c r="A673" s="31">
        <v>3492</v>
      </c>
      <c r="B673" s="31" t="s">
        <v>3218</v>
      </c>
      <c r="C673" s="31" t="s">
        <v>3219</v>
      </c>
      <c r="D673" s="31" t="s">
        <v>3220</v>
      </c>
      <c r="E673" s="31" t="s">
        <v>3221</v>
      </c>
      <c r="F673" s="31">
        <v>8193</v>
      </c>
      <c r="G673" s="31">
        <v>0</v>
      </c>
      <c r="H673" s="31" t="s">
        <v>320</v>
      </c>
      <c r="I673" s="31" t="s">
        <v>3222</v>
      </c>
      <c r="J673" s="31"/>
      <c r="K673" s="31" t="s">
        <v>3223</v>
      </c>
      <c r="L673" s="31" t="s">
        <v>308</v>
      </c>
      <c r="N673" s="31" t="s">
        <v>1446</v>
      </c>
      <c r="O673" s="31" t="s">
        <v>1447</v>
      </c>
      <c r="P673" s="7">
        <v>860000</v>
      </c>
      <c r="AB673" s="31" t="s">
        <v>1446</v>
      </c>
      <c r="AC673" s="31" t="s">
        <v>1447</v>
      </c>
      <c r="AD673" s="31" t="s">
        <v>1447</v>
      </c>
      <c r="AE673" s="31" t="s">
        <v>1447</v>
      </c>
      <c r="AF673" s="31" t="s">
        <v>1447</v>
      </c>
      <c r="AJ673" s="7">
        <v>860000</v>
      </c>
      <c r="AK673" s="7">
        <v>860000</v>
      </c>
      <c r="AL673" s="7">
        <v>860000</v>
      </c>
      <c r="AM673" s="7">
        <v>860000</v>
      </c>
      <c r="AN673" s="7">
        <v>860000</v>
      </c>
      <c r="AO673" s="7">
        <f t="shared" si="20"/>
        <v>0</v>
      </c>
      <c r="BJ673" s="32">
        <f t="shared" si="21"/>
        <v>0</v>
      </c>
      <c r="BK673" s="32"/>
      <c r="BL673" s="31"/>
    </row>
    <row r="674" spans="1:64" x14ac:dyDescent="0.2">
      <c r="A674" s="31">
        <v>3215</v>
      </c>
      <c r="B674" s="31" t="s">
        <v>3224</v>
      </c>
      <c r="C674" s="31" t="s">
        <v>3225</v>
      </c>
      <c r="D674" s="31" t="s">
        <v>3226</v>
      </c>
      <c r="E674" s="31" t="s">
        <v>3003</v>
      </c>
      <c r="F674" s="31">
        <v>8219</v>
      </c>
      <c r="G674" s="31">
        <v>0</v>
      </c>
      <c r="H674" s="31" t="s">
        <v>320</v>
      </c>
      <c r="I674" s="31" t="s">
        <v>3227</v>
      </c>
      <c r="J674" s="31"/>
      <c r="K674" s="31" t="s">
        <v>3228</v>
      </c>
      <c r="L674" s="31" t="s">
        <v>308</v>
      </c>
      <c r="N674" s="31" t="s">
        <v>1446</v>
      </c>
      <c r="O674" s="31" t="s">
        <v>1447</v>
      </c>
      <c r="P674" s="7">
        <v>2790000</v>
      </c>
      <c r="AB674" s="31" t="s">
        <v>1446</v>
      </c>
      <c r="AC674" s="31" t="s">
        <v>1447</v>
      </c>
      <c r="AD674" s="31" t="s">
        <v>1447</v>
      </c>
      <c r="AE674" s="31" t="s">
        <v>1447</v>
      </c>
      <c r="AF674" s="31" t="s">
        <v>1447</v>
      </c>
      <c r="AJ674" s="7">
        <v>2790000</v>
      </c>
      <c r="AK674" s="7">
        <v>2790000</v>
      </c>
      <c r="AL674" s="7">
        <v>2790000</v>
      </c>
      <c r="AM674" s="7">
        <v>2790000</v>
      </c>
      <c r="AN674" s="7">
        <v>2790000</v>
      </c>
      <c r="AO674" s="7">
        <f t="shared" si="20"/>
        <v>0</v>
      </c>
      <c r="BJ674" s="32">
        <f t="shared" si="21"/>
        <v>0</v>
      </c>
      <c r="BK674" s="32"/>
      <c r="BL674" s="31"/>
    </row>
    <row r="675" spans="1:64" x14ac:dyDescent="0.2">
      <c r="A675" s="31">
        <v>3216</v>
      </c>
      <c r="B675" s="31" t="s">
        <v>3229</v>
      </c>
      <c r="C675" s="31" t="s">
        <v>3230</v>
      </c>
      <c r="D675" s="31" t="s">
        <v>3231</v>
      </c>
      <c r="E675" s="31" t="s">
        <v>3003</v>
      </c>
      <c r="F675" s="31">
        <v>8219</v>
      </c>
      <c r="G675" s="31">
        <v>3</v>
      </c>
      <c r="H675" s="31" t="s">
        <v>305</v>
      </c>
      <c r="I675" s="31" t="s">
        <v>1676</v>
      </c>
      <c r="J675" s="31"/>
      <c r="K675" s="31" t="s">
        <v>3232</v>
      </c>
      <c r="L675" s="31" t="s">
        <v>308</v>
      </c>
      <c r="N675" s="31" t="s">
        <v>1446</v>
      </c>
      <c r="O675" s="31" t="s">
        <v>1447</v>
      </c>
      <c r="P675" s="7">
        <v>1172000</v>
      </c>
      <c r="AB675" s="31" t="s">
        <v>1446</v>
      </c>
      <c r="AC675" s="31" t="s">
        <v>1447</v>
      </c>
      <c r="AD675" s="31" t="s">
        <v>1447</v>
      </c>
      <c r="AE675" s="31" t="s">
        <v>1447</v>
      </c>
      <c r="AF675" s="31" t="s">
        <v>1447</v>
      </c>
      <c r="AJ675" s="7">
        <v>1172000</v>
      </c>
      <c r="AK675" s="7">
        <v>1172000</v>
      </c>
      <c r="AL675" s="7">
        <v>1172000</v>
      </c>
      <c r="AM675" s="7">
        <v>1172000</v>
      </c>
      <c r="AN675" s="7">
        <v>1172000</v>
      </c>
      <c r="AO675" s="7">
        <f t="shared" si="20"/>
        <v>0</v>
      </c>
      <c r="BJ675" s="32">
        <f t="shared" si="21"/>
        <v>0</v>
      </c>
      <c r="BK675" s="32"/>
      <c r="BL675" s="31"/>
    </row>
    <row r="676" spans="1:64" x14ac:dyDescent="0.2">
      <c r="A676" s="31">
        <v>3625</v>
      </c>
      <c r="B676" s="31" t="s">
        <v>3233</v>
      </c>
      <c r="C676" s="31" t="s">
        <v>3234</v>
      </c>
      <c r="D676" s="31" t="s">
        <v>3235</v>
      </c>
      <c r="E676" s="31" t="s">
        <v>3003</v>
      </c>
      <c r="F676" s="31">
        <v>8220</v>
      </c>
      <c r="G676" s="31">
        <v>0</v>
      </c>
      <c r="H676" s="31" t="s">
        <v>320</v>
      </c>
      <c r="I676" s="31" t="s">
        <v>3227</v>
      </c>
      <c r="J676" s="31"/>
      <c r="K676" s="31" t="s">
        <v>3236</v>
      </c>
      <c r="L676" s="31" t="s">
        <v>308</v>
      </c>
      <c r="N676" s="31" t="s">
        <v>1446</v>
      </c>
      <c r="O676" s="31" t="s">
        <v>1447</v>
      </c>
      <c r="P676" s="7">
        <v>809000</v>
      </c>
      <c r="AB676" s="31" t="s">
        <v>1446</v>
      </c>
      <c r="AC676" s="31" t="s">
        <v>1447</v>
      </c>
      <c r="AD676" s="31" t="s">
        <v>1447</v>
      </c>
      <c r="AE676" s="31" t="s">
        <v>1447</v>
      </c>
      <c r="AF676" s="31" t="s">
        <v>1447</v>
      </c>
      <c r="AJ676" s="7">
        <v>809000</v>
      </c>
      <c r="AK676" s="7">
        <v>809000</v>
      </c>
      <c r="AL676" s="7">
        <v>809000</v>
      </c>
      <c r="AM676" s="7">
        <v>809000</v>
      </c>
      <c r="AN676" s="7">
        <v>809000</v>
      </c>
      <c r="AO676" s="7">
        <f t="shared" si="20"/>
        <v>0</v>
      </c>
      <c r="BJ676" s="32">
        <f t="shared" si="21"/>
        <v>0</v>
      </c>
      <c r="BK676" s="32"/>
      <c r="BL676" s="31"/>
    </row>
    <row r="677" spans="1:64" x14ac:dyDescent="0.2">
      <c r="A677" s="31">
        <v>3683</v>
      </c>
      <c r="B677" s="31" t="s">
        <v>3237</v>
      </c>
      <c r="C677" s="31" t="s">
        <v>3238</v>
      </c>
      <c r="D677" s="31" t="s">
        <v>3239</v>
      </c>
      <c r="E677" s="31" t="s">
        <v>3240</v>
      </c>
      <c r="F677" s="31">
        <v>8242</v>
      </c>
      <c r="G677" s="31">
        <v>0</v>
      </c>
      <c r="H677" s="31" t="s">
        <v>320</v>
      </c>
      <c r="I677" s="31" t="s">
        <v>3241</v>
      </c>
      <c r="J677" s="31"/>
      <c r="K677" s="31" t="s">
        <v>3242</v>
      </c>
      <c r="L677" s="31" t="s">
        <v>308</v>
      </c>
      <c r="N677" s="31" t="s">
        <v>1446</v>
      </c>
      <c r="O677" s="31" t="s">
        <v>1447</v>
      </c>
      <c r="P677" s="7">
        <v>430000</v>
      </c>
      <c r="AB677" s="31" t="s">
        <v>1446</v>
      </c>
      <c r="AC677" s="31" t="s">
        <v>1447</v>
      </c>
      <c r="AD677" s="31" t="s">
        <v>1447</v>
      </c>
      <c r="AE677" s="31" t="s">
        <v>1447</v>
      </c>
      <c r="AF677" s="31" t="s">
        <v>1447</v>
      </c>
      <c r="AJ677" s="7">
        <v>430000</v>
      </c>
      <c r="AK677" s="7">
        <v>430000</v>
      </c>
      <c r="AL677" s="7">
        <v>430000</v>
      </c>
      <c r="AM677" s="7">
        <v>430000</v>
      </c>
      <c r="AN677" s="7">
        <v>430000</v>
      </c>
      <c r="AO677" s="7">
        <f t="shared" si="20"/>
        <v>0</v>
      </c>
      <c r="BJ677" s="32">
        <f t="shared" si="21"/>
        <v>0</v>
      </c>
      <c r="BK677" s="32"/>
      <c r="BL677" s="31"/>
    </row>
    <row r="678" spans="1:64" x14ac:dyDescent="0.2">
      <c r="A678" s="31">
        <v>3279</v>
      </c>
      <c r="B678" s="31" t="s">
        <v>3243</v>
      </c>
      <c r="C678" s="31" t="s">
        <v>3244</v>
      </c>
      <c r="D678" s="31" t="s">
        <v>3245</v>
      </c>
      <c r="E678" s="31" t="s">
        <v>1082</v>
      </c>
      <c r="F678" s="31">
        <v>8246</v>
      </c>
      <c r="G678" s="31">
        <v>1</v>
      </c>
      <c r="H678" s="31" t="s">
        <v>320</v>
      </c>
      <c r="I678" s="31" t="s">
        <v>2301</v>
      </c>
      <c r="J678" s="31"/>
      <c r="K678" s="31" t="s">
        <v>3246</v>
      </c>
      <c r="L678" s="31" t="s">
        <v>308</v>
      </c>
      <c r="N678" s="31" t="s">
        <v>1446</v>
      </c>
      <c r="O678" s="31" t="s">
        <v>1447</v>
      </c>
      <c r="P678" s="7">
        <v>1254000</v>
      </c>
      <c r="AB678" s="31" t="s">
        <v>1446</v>
      </c>
      <c r="AC678" s="31" t="s">
        <v>1447</v>
      </c>
      <c r="AD678" s="31" t="s">
        <v>1447</v>
      </c>
      <c r="AE678" s="31" t="s">
        <v>1447</v>
      </c>
      <c r="AF678" s="31" t="s">
        <v>1447</v>
      </c>
      <c r="AJ678" s="7">
        <v>1254000</v>
      </c>
      <c r="AK678" s="7">
        <v>1254000</v>
      </c>
      <c r="AL678" s="7">
        <v>1254000</v>
      </c>
      <c r="AM678" s="7">
        <v>1254000</v>
      </c>
      <c r="AN678" s="7">
        <v>1254000</v>
      </c>
      <c r="AO678" s="7">
        <f t="shared" si="20"/>
        <v>0</v>
      </c>
      <c r="BJ678" s="32">
        <f t="shared" si="21"/>
        <v>0</v>
      </c>
      <c r="BK678" s="32"/>
      <c r="BL678" s="31"/>
    </row>
    <row r="679" spans="1:64" x14ac:dyDescent="0.2">
      <c r="A679" s="31">
        <v>3280</v>
      </c>
      <c r="B679" s="31" t="s">
        <v>3247</v>
      </c>
      <c r="C679" s="31" t="s">
        <v>3248</v>
      </c>
      <c r="D679" s="31" t="s">
        <v>3249</v>
      </c>
      <c r="E679" s="31" t="s">
        <v>1082</v>
      </c>
      <c r="F679" s="31">
        <v>8246</v>
      </c>
      <c r="G679" s="31">
        <v>3</v>
      </c>
      <c r="H679" s="31" t="s">
        <v>305</v>
      </c>
      <c r="I679" s="31" t="s">
        <v>2301</v>
      </c>
      <c r="J679" s="31"/>
      <c r="K679" s="31" t="s">
        <v>3250</v>
      </c>
      <c r="L679" s="31" t="s">
        <v>308</v>
      </c>
      <c r="N679" s="31" t="s">
        <v>1446</v>
      </c>
      <c r="O679" s="31" t="s">
        <v>1447</v>
      </c>
      <c r="P679" s="7">
        <v>1305000</v>
      </c>
      <c r="AB679" s="31" t="s">
        <v>1446</v>
      </c>
      <c r="AC679" s="31" t="s">
        <v>1447</v>
      </c>
      <c r="AD679" s="31" t="s">
        <v>1447</v>
      </c>
      <c r="AE679" s="31" t="s">
        <v>1447</v>
      </c>
      <c r="AF679" s="31" t="s">
        <v>1447</v>
      </c>
      <c r="AJ679" s="7">
        <v>1305000</v>
      </c>
      <c r="AK679" s="7">
        <v>1305000</v>
      </c>
      <c r="AL679" s="7">
        <v>1305000</v>
      </c>
      <c r="AM679" s="7">
        <v>1305000</v>
      </c>
      <c r="AN679" s="7">
        <v>1305000</v>
      </c>
      <c r="AO679" s="7">
        <f t="shared" si="20"/>
        <v>0</v>
      </c>
      <c r="BJ679" s="32">
        <f t="shared" si="21"/>
        <v>0</v>
      </c>
      <c r="BK679" s="32"/>
      <c r="BL679" s="31"/>
    </row>
    <row r="680" spans="1:64" x14ac:dyDescent="0.2">
      <c r="A680" s="31">
        <v>3083</v>
      </c>
      <c r="B680" s="31" t="s">
        <v>3251</v>
      </c>
      <c r="C680" s="31" t="s">
        <v>3252</v>
      </c>
      <c r="D680" s="31" t="s">
        <v>3253</v>
      </c>
      <c r="E680" s="31" t="s">
        <v>3254</v>
      </c>
      <c r="F680" s="31">
        <v>8271</v>
      </c>
      <c r="G680" s="31">
        <v>0</v>
      </c>
      <c r="H680" s="31" t="s">
        <v>320</v>
      </c>
      <c r="I680" s="31" t="s">
        <v>1542</v>
      </c>
      <c r="J680" s="31"/>
      <c r="K680" s="31" t="s">
        <v>3255</v>
      </c>
      <c r="L680" s="31" t="s">
        <v>308</v>
      </c>
      <c r="N680" s="31" t="s">
        <v>1446</v>
      </c>
      <c r="O680" s="31" t="s">
        <v>1447</v>
      </c>
      <c r="P680" s="7">
        <v>4947000</v>
      </c>
      <c r="AB680" s="31" t="s">
        <v>1446</v>
      </c>
      <c r="AC680" s="31" t="s">
        <v>1447</v>
      </c>
      <c r="AD680" s="31" t="s">
        <v>1447</v>
      </c>
      <c r="AE680" s="31" t="s">
        <v>1447</v>
      </c>
      <c r="AF680" s="31" t="s">
        <v>1447</v>
      </c>
      <c r="AJ680" s="7">
        <v>4947000</v>
      </c>
      <c r="AK680" s="7">
        <v>4947000</v>
      </c>
      <c r="AL680" s="7">
        <v>4947000</v>
      </c>
      <c r="AM680" s="7">
        <v>4947000</v>
      </c>
      <c r="AN680" s="7">
        <v>4947000</v>
      </c>
      <c r="AO680" s="7">
        <f t="shared" si="20"/>
        <v>0</v>
      </c>
      <c r="BJ680" s="32">
        <f t="shared" si="21"/>
        <v>0</v>
      </c>
      <c r="BK680" s="32"/>
      <c r="BL680" s="31"/>
    </row>
    <row r="681" spans="1:64" x14ac:dyDescent="0.2">
      <c r="A681" s="31">
        <v>3084</v>
      </c>
      <c r="B681" s="31" t="s">
        <v>3256</v>
      </c>
      <c r="C681" s="31" t="s">
        <v>3257</v>
      </c>
      <c r="D681" s="31" t="s">
        <v>3258</v>
      </c>
      <c r="E681" s="31" t="s">
        <v>3254</v>
      </c>
      <c r="F681" s="31">
        <v>8271</v>
      </c>
      <c r="G681" s="31">
        <v>1</v>
      </c>
      <c r="H681" s="31" t="s">
        <v>305</v>
      </c>
      <c r="I681" s="31" t="s">
        <v>2954</v>
      </c>
      <c r="J681" s="31"/>
      <c r="K681" s="31" t="s">
        <v>3259</v>
      </c>
      <c r="L681" s="31" t="s">
        <v>308</v>
      </c>
      <c r="N681" s="31" t="s">
        <v>1446</v>
      </c>
      <c r="O681" s="31" t="s">
        <v>1447</v>
      </c>
      <c r="P681" s="7">
        <v>2098000</v>
      </c>
      <c r="AB681" s="31" t="s">
        <v>1446</v>
      </c>
      <c r="AC681" s="31" t="s">
        <v>1447</v>
      </c>
      <c r="AD681" s="31" t="s">
        <v>1447</v>
      </c>
      <c r="AE681" s="31" t="s">
        <v>1447</v>
      </c>
      <c r="AF681" s="31" t="s">
        <v>1447</v>
      </c>
      <c r="AJ681" s="7">
        <v>2098000</v>
      </c>
      <c r="AK681" s="7">
        <v>2098000</v>
      </c>
      <c r="AL681" s="7">
        <v>2098000</v>
      </c>
      <c r="AM681" s="7">
        <v>2098000</v>
      </c>
      <c r="AN681" s="7">
        <v>2098000</v>
      </c>
      <c r="AO681" s="7">
        <f t="shared" si="20"/>
        <v>0</v>
      </c>
      <c r="BJ681" s="32">
        <f t="shared" si="21"/>
        <v>0</v>
      </c>
      <c r="BK681" s="32"/>
      <c r="BL681" s="31"/>
    </row>
    <row r="682" spans="1:64" x14ac:dyDescent="0.2">
      <c r="A682" s="31">
        <v>1246</v>
      </c>
      <c r="B682" s="31" t="s">
        <v>3260</v>
      </c>
      <c r="C682" s="31" t="s">
        <v>3261</v>
      </c>
      <c r="D682" s="31" t="s">
        <v>3262</v>
      </c>
      <c r="E682" s="31" t="s">
        <v>1082</v>
      </c>
      <c r="F682" s="31">
        <v>8272</v>
      </c>
      <c r="G682" s="31">
        <v>0</v>
      </c>
      <c r="H682" s="31" t="s">
        <v>320</v>
      </c>
      <c r="I682" s="31" t="s">
        <v>3263</v>
      </c>
      <c r="J682" s="31"/>
      <c r="K682" s="31" t="s">
        <v>3264</v>
      </c>
      <c r="L682" s="31" t="s">
        <v>308</v>
      </c>
      <c r="N682" s="31" t="s">
        <v>1446</v>
      </c>
      <c r="O682" s="31" t="s">
        <v>1447</v>
      </c>
      <c r="P682" s="7">
        <v>2552000</v>
      </c>
      <c r="AB682" s="31" t="s">
        <v>1446</v>
      </c>
      <c r="AC682" s="31" t="s">
        <v>1447</v>
      </c>
      <c r="AD682" s="31" t="s">
        <v>1447</v>
      </c>
      <c r="AE682" s="31" t="s">
        <v>1447</v>
      </c>
      <c r="AF682" s="31" t="s">
        <v>1447</v>
      </c>
      <c r="AJ682" s="7">
        <v>2552000</v>
      </c>
      <c r="AK682" s="7">
        <v>2552000</v>
      </c>
      <c r="AL682" s="7">
        <v>2552000</v>
      </c>
      <c r="AM682" s="7">
        <v>2552000</v>
      </c>
      <c r="AN682" s="7">
        <v>2552000</v>
      </c>
      <c r="AO682" s="7">
        <f t="shared" si="20"/>
        <v>0</v>
      </c>
      <c r="BJ682" s="32">
        <f t="shared" si="21"/>
        <v>0</v>
      </c>
      <c r="BK682" s="32"/>
      <c r="BL682" s="31"/>
    </row>
    <row r="683" spans="1:64" x14ac:dyDescent="0.2">
      <c r="A683" s="31">
        <v>3695</v>
      </c>
      <c r="B683" s="31" t="s">
        <v>3265</v>
      </c>
      <c r="C683" s="31" t="s">
        <v>3266</v>
      </c>
      <c r="D683" s="31" t="s">
        <v>3267</v>
      </c>
      <c r="E683" s="31" t="s">
        <v>3240</v>
      </c>
      <c r="F683" s="31">
        <v>8276</v>
      </c>
      <c r="G683" s="31">
        <v>0</v>
      </c>
      <c r="H683" s="31" t="s">
        <v>320</v>
      </c>
      <c r="I683" s="31" t="s">
        <v>3268</v>
      </c>
      <c r="J683" s="31"/>
      <c r="K683" s="31" t="s">
        <v>3269</v>
      </c>
      <c r="L683" s="31" t="s">
        <v>308</v>
      </c>
      <c r="N683" s="31" t="s">
        <v>1446</v>
      </c>
      <c r="O683" s="31" t="s">
        <v>1447</v>
      </c>
      <c r="P683" s="7">
        <v>1439000</v>
      </c>
      <c r="AB683" s="31" t="s">
        <v>1446</v>
      </c>
      <c r="AC683" s="31" t="s">
        <v>1447</v>
      </c>
      <c r="AD683" s="31" t="s">
        <v>1447</v>
      </c>
      <c r="AE683" s="31" t="s">
        <v>1447</v>
      </c>
      <c r="AF683" s="31" t="s">
        <v>1447</v>
      </c>
      <c r="AJ683" s="7">
        <v>1439000</v>
      </c>
      <c r="AK683" s="7">
        <v>1439000</v>
      </c>
      <c r="AL683" s="7">
        <v>1439000</v>
      </c>
      <c r="AM683" s="7">
        <v>1439000</v>
      </c>
      <c r="AN683" s="7">
        <v>1439000</v>
      </c>
      <c r="AO683" s="7">
        <f t="shared" si="20"/>
        <v>0</v>
      </c>
      <c r="BJ683" s="32">
        <f t="shared" si="21"/>
        <v>0</v>
      </c>
      <c r="BK683" s="32"/>
      <c r="BL683" s="31"/>
    </row>
    <row r="684" spans="1:64" x14ac:dyDescent="0.2">
      <c r="A684" s="31">
        <v>3257</v>
      </c>
      <c r="B684" s="31" t="s">
        <v>3270</v>
      </c>
      <c r="C684" s="31" t="s">
        <v>3271</v>
      </c>
      <c r="D684" s="31" t="s">
        <v>3272</v>
      </c>
      <c r="E684" s="31" t="s">
        <v>1042</v>
      </c>
      <c r="F684" s="31">
        <v>8277</v>
      </c>
      <c r="G684" s="31">
        <v>0</v>
      </c>
      <c r="H684" s="31" t="s">
        <v>320</v>
      </c>
      <c r="I684" s="31" t="s">
        <v>1676</v>
      </c>
      <c r="J684" s="31"/>
      <c r="K684" s="31" t="s">
        <v>3273</v>
      </c>
      <c r="L684" s="31" t="s">
        <v>308</v>
      </c>
      <c r="N684" s="31" t="s">
        <v>1446</v>
      </c>
      <c r="O684" s="31" t="s">
        <v>1447</v>
      </c>
      <c r="P684" s="7">
        <v>2276000</v>
      </c>
      <c r="AB684" s="31" t="s">
        <v>1446</v>
      </c>
      <c r="AC684" s="31" t="s">
        <v>1447</v>
      </c>
      <c r="AD684" s="31" t="s">
        <v>1447</v>
      </c>
      <c r="AE684" s="31" t="s">
        <v>1447</v>
      </c>
      <c r="AF684" s="31" t="s">
        <v>1447</v>
      </c>
      <c r="AJ684" s="7">
        <v>2276000</v>
      </c>
      <c r="AK684" s="7">
        <v>2276000</v>
      </c>
      <c r="AL684" s="7">
        <v>2276000</v>
      </c>
      <c r="AM684" s="7">
        <v>2276000</v>
      </c>
      <c r="AN684" s="7">
        <v>2276000</v>
      </c>
      <c r="AO684" s="7">
        <f t="shared" si="20"/>
        <v>0</v>
      </c>
      <c r="BJ684" s="32">
        <f t="shared" si="21"/>
        <v>0</v>
      </c>
      <c r="BK684" s="32"/>
      <c r="BL684" s="31"/>
    </row>
    <row r="685" spans="1:64" x14ac:dyDescent="0.2">
      <c r="A685" s="31">
        <v>3258</v>
      </c>
      <c r="B685" s="31" t="s">
        <v>3274</v>
      </c>
      <c r="C685" s="31" t="s">
        <v>3275</v>
      </c>
      <c r="D685" s="31" t="s">
        <v>3276</v>
      </c>
      <c r="E685" s="31" t="s">
        <v>1042</v>
      </c>
      <c r="F685" s="31">
        <v>8277</v>
      </c>
      <c r="G685" s="31">
        <v>1</v>
      </c>
      <c r="H685" s="31" t="s">
        <v>305</v>
      </c>
      <c r="I685" s="31" t="s">
        <v>1676</v>
      </c>
      <c r="J685" s="31"/>
      <c r="K685" s="31" t="s">
        <v>3277</v>
      </c>
      <c r="L685" s="31" t="s">
        <v>308</v>
      </c>
      <c r="N685" s="31" t="s">
        <v>1446</v>
      </c>
      <c r="O685" s="31" t="s">
        <v>1447</v>
      </c>
      <c r="P685" s="7">
        <v>502000</v>
      </c>
      <c r="AB685" s="31" t="s">
        <v>1446</v>
      </c>
      <c r="AC685" s="31" t="s">
        <v>1447</v>
      </c>
      <c r="AD685" s="31" t="s">
        <v>1447</v>
      </c>
      <c r="AE685" s="31" t="s">
        <v>1447</v>
      </c>
      <c r="AF685" s="31" t="s">
        <v>1447</v>
      </c>
      <c r="AJ685" s="7">
        <v>502000</v>
      </c>
      <c r="AK685" s="7">
        <v>502000</v>
      </c>
      <c r="AL685" s="7">
        <v>502000</v>
      </c>
      <c r="AM685" s="7">
        <v>502000</v>
      </c>
      <c r="AN685" s="7">
        <v>502000</v>
      </c>
      <c r="AO685" s="7">
        <f t="shared" si="20"/>
        <v>0</v>
      </c>
      <c r="BJ685" s="32">
        <f t="shared" si="21"/>
        <v>0</v>
      </c>
      <c r="BK685" s="32"/>
      <c r="BL685" s="31"/>
    </row>
    <row r="686" spans="1:64" x14ac:dyDescent="0.2">
      <c r="A686" s="31">
        <v>3281</v>
      </c>
      <c r="B686" s="31" t="s">
        <v>3278</v>
      </c>
      <c r="C686" s="31" t="s">
        <v>3279</v>
      </c>
      <c r="D686" s="31" t="s">
        <v>3280</v>
      </c>
      <c r="E686" s="31" t="s">
        <v>1082</v>
      </c>
      <c r="F686" s="31">
        <v>8278</v>
      </c>
      <c r="G686" s="31">
        <v>0</v>
      </c>
      <c r="H686" s="31" t="s">
        <v>320</v>
      </c>
      <c r="I686" s="31" t="s">
        <v>1676</v>
      </c>
      <c r="J686" s="31"/>
      <c r="K686" s="31" t="s">
        <v>3281</v>
      </c>
      <c r="L686" s="31" t="s">
        <v>308</v>
      </c>
      <c r="N686" s="31" t="s">
        <v>1446</v>
      </c>
      <c r="O686" s="31" t="s">
        <v>1447</v>
      </c>
      <c r="P686" s="7">
        <v>3746000</v>
      </c>
      <c r="AB686" s="31" t="s">
        <v>1446</v>
      </c>
      <c r="AC686" s="31" t="s">
        <v>1447</v>
      </c>
      <c r="AD686" s="31" t="s">
        <v>1447</v>
      </c>
      <c r="AE686" s="31" t="s">
        <v>1447</v>
      </c>
      <c r="AF686" s="31" t="s">
        <v>1447</v>
      </c>
      <c r="AJ686" s="7">
        <v>3746000</v>
      </c>
      <c r="AK686" s="7">
        <v>3746000</v>
      </c>
      <c r="AL686" s="7">
        <v>3746000</v>
      </c>
      <c r="AM686" s="7">
        <v>3746000</v>
      </c>
      <c r="AN686" s="7">
        <v>3746000</v>
      </c>
      <c r="AO686" s="7">
        <f t="shared" si="20"/>
        <v>0</v>
      </c>
      <c r="BJ686" s="32">
        <f t="shared" si="21"/>
        <v>0</v>
      </c>
      <c r="BK686" s="32"/>
      <c r="BL686" s="31"/>
    </row>
    <row r="687" spans="1:64" x14ac:dyDescent="0.2">
      <c r="A687" s="31">
        <v>3228</v>
      </c>
      <c r="B687" s="31" t="s">
        <v>3282</v>
      </c>
      <c r="C687" s="31" t="s">
        <v>3283</v>
      </c>
      <c r="D687" s="31" t="s">
        <v>3284</v>
      </c>
      <c r="E687" s="31" t="s">
        <v>3285</v>
      </c>
      <c r="F687" s="31">
        <v>8279</v>
      </c>
      <c r="G687" s="31">
        <v>0</v>
      </c>
      <c r="H687" s="31" t="s">
        <v>320</v>
      </c>
      <c r="I687" s="31" t="s">
        <v>1676</v>
      </c>
      <c r="J687" s="31"/>
      <c r="K687" s="31" t="s">
        <v>3286</v>
      </c>
      <c r="L687" s="31" t="s">
        <v>308</v>
      </c>
      <c r="N687" s="31" t="s">
        <v>1446</v>
      </c>
      <c r="O687" s="31" t="s">
        <v>1447</v>
      </c>
      <c r="P687" s="7">
        <v>5673000</v>
      </c>
      <c r="AB687" s="31" t="s">
        <v>1446</v>
      </c>
      <c r="AC687" s="31" t="s">
        <v>1447</v>
      </c>
      <c r="AD687" s="31" t="s">
        <v>1447</v>
      </c>
      <c r="AE687" s="31" t="s">
        <v>1447</v>
      </c>
      <c r="AF687" s="31" t="s">
        <v>1447</v>
      </c>
      <c r="AJ687" s="7">
        <v>5673000</v>
      </c>
      <c r="AK687" s="7">
        <v>5673000</v>
      </c>
      <c r="AL687" s="7">
        <v>5673000</v>
      </c>
      <c r="AM687" s="7">
        <v>5673000</v>
      </c>
      <c r="AN687" s="7">
        <v>5673000</v>
      </c>
      <c r="AO687" s="7">
        <f t="shared" si="20"/>
        <v>0</v>
      </c>
      <c r="BJ687" s="32">
        <f t="shared" si="21"/>
        <v>0</v>
      </c>
      <c r="BK687" s="32"/>
      <c r="BL687" s="31"/>
    </row>
    <row r="688" spans="1:64" x14ac:dyDescent="0.2">
      <c r="A688" s="31">
        <v>3229</v>
      </c>
      <c r="B688" s="31" t="s">
        <v>3287</v>
      </c>
      <c r="C688" s="31" t="s">
        <v>3288</v>
      </c>
      <c r="D688" s="31" t="s">
        <v>3289</v>
      </c>
      <c r="E688" s="31" t="s">
        <v>3285</v>
      </c>
      <c r="F688" s="31">
        <v>8279</v>
      </c>
      <c r="G688" s="31">
        <v>1</v>
      </c>
      <c r="H688" s="31" t="s">
        <v>305</v>
      </c>
      <c r="I688" s="31" t="s">
        <v>1676</v>
      </c>
      <c r="J688" s="31"/>
      <c r="K688" s="31" t="s">
        <v>3290</v>
      </c>
      <c r="L688" s="31" t="s">
        <v>308</v>
      </c>
      <c r="N688" s="31" t="s">
        <v>1446</v>
      </c>
      <c r="O688" s="31" t="s">
        <v>1447</v>
      </c>
      <c r="P688" s="7">
        <v>567000</v>
      </c>
      <c r="AB688" s="31" t="s">
        <v>1446</v>
      </c>
      <c r="AC688" s="31" t="s">
        <v>1447</v>
      </c>
      <c r="AD688" s="31" t="s">
        <v>1447</v>
      </c>
      <c r="AE688" s="31" t="s">
        <v>1447</v>
      </c>
      <c r="AF688" s="31" t="s">
        <v>1447</v>
      </c>
      <c r="AJ688" s="7">
        <v>567000</v>
      </c>
      <c r="AK688" s="7">
        <v>567000</v>
      </c>
      <c r="AL688" s="7">
        <v>567000</v>
      </c>
      <c r="AM688" s="7">
        <v>567000</v>
      </c>
      <c r="AN688" s="7">
        <v>567000</v>
      </c>
      <c r="AO688" s="7">
        <f t="shared" si="20"/>
        <v>0</v>
      </c>
      <c r="BJ688" s="32">
        <f t="shared" si="21"/>
        <v>0</v>
      </c>
      <c r="BK688" s="32"/>
      <c r="BL688" s="31"/>
    </row>
    <row r="689" spans="1:64" x14ac:dyDescent="0.2">
      <c r="A689" s="31">
        <v>1220</v>
      </c>
      <c r="B689" s="31" t="s">
        <v>3291</v>
      </c>
      <c r="C689" s="31" t="s">
        <v>3292</v>
      </c>
      <c r="D689" s="31" t="s">
        <v>3293</v>
      </c>
      <c r="E689" s="31" t="s">
        <v>3294</v>
      </c>
      <c r="F689" s="31">
        <v>8304</v>
      </c>
      <c r="G689" s="31">
        <v>0</v>
      </c>
      <c r="H689" s="31" t="s">
        <v>320</v>
      </c>
      <c r="I689" s="31" t="s">
        <v>3295</v>
      </c>
      <c r="J689" s="31"/>
      <c r="K689" s="31" t="s">
        <v>3296</v>
      </c>
      <c r="L689" s="31" t="s">
        <v>308</v>
      </c>
      <c r="N689" s="31" t="s">
        <v>1446</v>
      </c>
      <c r="O689" s="31" t="s">
        <v>1447</v>
      </c>
      <c r="P689" s="7">
        <v>3638000</v>
      </c>
      <c r="AB689" s="31" t="s">
        <v>1446</v>
      </c>
      <c r="AC689" s="31" t="s">
        <v>1447</v>
      </c>
      <c r="AD689" s="31" t="s">
        <v>1447</v>
      </c>
      <c r="AE689" s="31" t="s">
        <v>1447</v>
      </c>
      <c r="AF689" s="31" t="s">
        <v>1447</v>
      </c>
      <c r="AJ689" s="7">
        <v>3638000</v>
      </c>
      <c r="AK689" s="7">
        <v>3638000</v>
      </c>
      <c r="AL689" s="7">
        <v>3638000</v>
      </c>
      <c r="AM689" s="7">
        <v>3638000</v>
      </c>
      <c r="AN689" s="7">
        <v>3638000</v>
      </c>
      <c r="AO689" s="7">
        <f t="shared" si="20"/>
        <v>0</v>
      </c>
      <c r="BJ689" s="32">
        <f t="shared" si="21"/>
        <v>0</v>
      </c>
      <c r="BK689" s="32"/>
      <c r="BL689" s="31"/>
    </row>
    <row r="690" spans="1:64" x14ac:dyDescent="0.2">
      <c r="A690" s="31">
        <v>3696</v>
      </c>
      <c r="B690" s="31" t="s">
        <v>3297</v>
      </c>
      <c r="C690" s="31" t="s">
        <v>3298</v>
      </c>
      <c r="D690" s="31" t="s">
        <v>3299</v>
      </c>
      <c r="E690" s="31" t="s">
        <v>3240</v>
      </c>
      <c r="F690" s="31">
        <v>8339</v>
      </c>
      <c r="G690" s="31">
        <v>0</v>
      </c>
      <c r="H690" s="31" t="s">
        <v>320</v>
      </c>
      <c r="I690" s="31" t="s">
        <v>3300</v>
      </c>
      <c r="J690" s="31"/>
      <c r="K690" s="31" t="s">
        <v>3301</v>
      </c>
      <c r="L690" s="31" t="s">
        <v>308</v>
      </c>
      <c r="N690" s="31" t="s">
        <v>1446</v>
      </c>
      <c r="O690" s="31" t="s">
        <v>1447</v>
      </c>
      <c r="P690" s="7">
        <v>2657000</v>
      </c>
      <c r="AB690" s="31" t="s">
        <v>1446</v>
      </c>
      <c r="AC690" s="31" t="s">
        <v>1447</v>
      </c>
      <c r="AD690" s="31" t="s">
        <v>1447</v>
      </c>
      <c r="AE690" s="31" t="s">
        <v>1447</v>
      </c>
      <c r="AF690" s="31" t="s">
        <v>1447</v>
      </c>
      <c r="AJ690" s="7">
        <v>2657000</v>
      </c>
      <c r="AK690" s="7">
        <v>2657000</v>
      </c>
      <c r="AL690" s="7">
        <v>2657000</v>
      </c>
      <c r="AM690" s="7">
        <v>2657000</v>
      </c>
      <c r="AN690" s="7">
        <v>2657000</v>
      </c>
      <c r="AO690" s="7">
        <f t="shared" ref="AO690:AO753" si="22">AM690-AN690</f>
        <v>0</v>
      </c>
      <c r="BJ690" s="32">
        <f t="shared" si="21"/>
        <v>0</v>
      </c>
      <c r="BK690" s="32"/>
      <c r="BL690" s="31"/>
    </row>
    <row r="691" spans="1:64" x14ac:dyDescent="0.2">
      <c r="A691" s="31">
        <v>1267</v>
      </c>
      <c r="B691" s="31" t="s">
        <v>3302</v>
      </c>
      <c r="C691" s="31" t="s">
        <v>3303</v>
      </c>
      <c r="D691" s="31" t="s">
        <v>3304</v>
      </c>
      <c r="E691" s="31" t="s">
        <v>3305</v>
      </c>
      <c r="F691" s="31">
        <v>8346</v>
      </c>
      <c r="G691" s="31">
        <v>0</v>
      </c>
      <c r="H691" s="31" t="s">
        <v>320</v>
      </c>
      <c r="I691" s="31" t="s">
        <v>3306</v>
      </c>
      <c r="J691" s="31"/>
      <c r="K691" s="31" t="s">
        <v>3307</v>
      </c>
      <c r="L691" s="31" t="s">
        <v>308</v>
      </c>
      <c r="N691" s="31" t="s">
        <v>1446</v>
      </c>
      <c r="O691" s="31" t="s">
        <v>1447</v>
      </c>
      <c r="P691" s="7">
        <v>8041000</v>
      </c>
      <c r="AB691" s="31" t="s">
        <v>1446</v>
      </c>
      <c r="AC691" s="31" t="s">
        <v>1447</v>
      </c>
      <c r="AD691" s="31" t="s">
        <v>1447</v>
      </c>
      <c r="AE691" s="31" t="s">
        <v>1447</v>
      </c>
      <c r="AF691" s="31" t="s">
        <v>1447</v>
      </c>
      <c r="AJ691" s="7">
        <v>8041000</v>
      </c>
      <c r="AK691" s="7">
        <v>8041000</v>
      </c>
      <c r="AL691" s="7">
        <v>8041000</v>
      </c>
      <c r="AM691" s="7">
        <v>8041000</v>
      </c>
      <c r="AN691" s="7">
        <v>8041000</v>
      </c>
      <c r="AO691" s="7">
        <f t="shared" si="22"/>
        <v>0</v>
      </c>
      <c r="BJ691" s="32">
        <f t="shared" si="21"/>
        <v>0</v>
      </c>
      <c r="BK691" s="32"/>
      <c r="BL691" s="31"/>
    </row>
    <row r="692" spans="1:64" x14ac:dyDescent="0.2">
      <c r="A692" s="31">
        <v>1992</v>
      </c>
      <c r="B692" s="31" t="s">
        <v>3308</v>
      </c>
      <c r="C692" s="31" t="s">
        <v>3309</v>
      </c>
      <c r="D692" s="31" t="s">
        <v>3310</v>
      </c>
      <c r="E692" s="31" t="s">
        <v>3305</v>
      </c>
      <c r="F692" s="31">
        <v>8347</v>
      </c>
      <c r="G692" s="31">
        <v>0</v>
      </c>
      <c r="H692" s="31" t="s">
        <v>320</v>
      </c>
      <c r="I692" s="31" t="s">
        <v>3311</v>
      </c>
      <c r="J692" s="31"/>
      <c r="K692" s="31" t="s">
        <v>3312</v>
      </c>
      <c r="L692" s="31" t="s">
        <v>308</v>
      </c>
      <c r="N692" s="31" t="s">
        <v>1446</v>
      </c>
      <c r="O692" s="31" t="s">
        <v>1447</v>
      </c>
      <c r="P692" s="7">
        <v>4475000</v>
      </c>
      <c r="AB692" s="31" t="s">
        <v>1446</v>
      </c>
      <c r="AC692" s="31" t="s">
        <v>1447</v>
      </c>
      <c r="AD692" s="31" t="s">
        <v>1447</v>
      </c>
      <c r="AE692" s="31" t="s">
        <v>1447</v>
      </c>
      <c r="AF692" s="31" t="s">
        <v>1447</v>
      </c>
      <c r="AJ692" s="7">
        <v>4475000</v>
      </c>
      <c r="AK692" s="7">
        <v>4475000</v>
      </c>
      <c r="AL692" s="7">
        <v>4475000</v>
      </c>
      <c r="AM692" s="7">
        <v>4475000</v>
      </c>
      <c r="AN692" s="7">
        <v>4475000</v>
      </c>
      <c r="AO692" s="7">
        <f t="shared" si="22"/>
        <v>0</v>
      </c>
      <c r="BJ692" s="32">
        <f t="shared" si="21"/>
        <v>0</v>
      </c>
      <c r="BK692" s="32"/>
      <c r="BL692" s="31"/>
    </row>
    <row r="693" spans="1:64" x14ac:dyDescent="0.2">
      <c r="A693" s="31">
        <v>2885</v>
      </c>
      <c r="B693" s="31" t="s">
        <v>3313</v>
      </c>
      <c r="C693" s="31" t="s">
        <v>3314</v>
      </c>
      <c r="D693" s="31" t="s">
        <v>3315</v>
      </c>
      <c r="E693" s="31" t="s">
        <v>3305</v>
      </c>
      <c r="F693" s="31">
        <v>8347</v>
      </c>
      <c r="G693" s="31">
        <v>2</v>
      </c>
      <c r="H693" s="31" t="s">
        <v>305</v>
      </c>
      <c r="I693" s="31" t="s">
        <v>3316</v>
      </c>
      <c r="J693" s="31"/>
      <c r="K693" s="31" t="s">
        <v>3317</v>
      </c>
      <c r="L693" s="31" t="s">
        <v>308</v>
      </c>
      <c r="N693" s="31" t="s">
        <v>1446</v>
      </c>
      <c r="O693" s="31" t="s">
        <v>1447</v>
      </c>
      <c r="P693" s="7">
        <v>5064000</v>
      </c>
      <c r="AB693" s="31" t="s">
        <v>1446</v>
      </c>
      <c r="AC693" s="31" t="s">
        <v>1447</v>
      </c>
      <c r="AD693" s="31" t="s">
        <v>1447</v>
      </c>
      <c r="AE693" s="31" t="s">
        <v>1447</v>
      </c>
      <c r="AF693" s="31" t="s">
        <v>1447</v>
      </c>
      <c r="AJ693" s="7">
        <v>5064000</v>
      </c>
      <c r="AK693" s="7">
        <v>5064000</v>
      </c>
      <c r="AL693" s="7">
        <v>5064000</v>
      </c>
      <c r="AM693" s="7">
        <v>5064000</v>
      </c>
      <c r="AN693" s="7">
        <v>5064000</v>
      </c>
      <c r="AO693" s="7">
        <f t="shared" si="22"/>
        <v>0</v>
      </c>
      <c r="BJ693" s="32">
        <f t="shared" si="21"/>
        <v>0</v>
      </c>
      <c r="BK693" s="32"/>
      <c r="BL693" s="31"/>
    </row>
    <row r="694" spans="1:64" x14ac:dyDescent="0.2">
      <c r="A694" s="31">
        <v>2796</v>
      </c>
      <c r="B694" s="31" t="s">
        <v>3318</v>
      </c>
      <c r="C694" s="31" t="s">
        <v>3319</v>
      </c>
      <c r="D694" s="31" t="s">
        <v>3320</v>
      </c>
      <c r="E694" s="31" t="s">
        <v>1082</v>
      </c>
      <c r="F694" s="31">
        <v>8348</v>
      </c>
      <c r="G694" s="31">
        <v>0</v>
      </c>
      <c r="H694" s="31" t="s">
        <v>320</v>
      </c>
      <c r="I694" s="31" t="s">
        <v>3321</v>
      </c>
      <c r="J694" s="31"/>
      <c r="K694" s="31" t="s">
        <v>3322</v>
      </c>
      <c r="L694" s="31" t="s">
        <v>308</v>
      </c>
      <c r="N694" s="31" t="s">
        <v>1446</v>
      </c>
      <c r="O694" s="31" t="s">
        <v>1447</v>
      </c>
      <c r="P694" s="7">
        <v>3406000</v>
      </c>
      <c r="AB694" s="31" t="s">
        <v>1446</v>
      </c>
      <c r="AC694" s="31" t="s">
        <v>1447</v>
      </c>
      <c r="AD694" s="31" t="s">
        <v>1447</v>
      </c>
      <c r="AE694" s="31" t="s">
        <v>1447</v>
      </c>
      <c r="AF694" s="31" t="s">
        <v>1447</v>
      </c>
      <c r="AJ694" s="7">
        <v>3406000</v>
      </c>
      <c r="AK694" s="7">
        <v>3406000</v>
      </c>
      <c r="AL694" s="7">
        <v>3406000</v>
      </c>
      <c r="AM694" s="7">
        <v>3406000</v>
      </c>
      <c r="AN694" s="7">
        <v>3406000</v>
      </c>
      <c r="AO694" s="7">
        <f t="shared" si="22"/>
        <v>0</v>
      </c>
      <c r="BJ694" s="32">
        <f t="shared" si="21"/>
        <v>0</v>
      </c>
      <c r="BK694" s="32"/>
      <c r="BL694" s="31"/>
    </row>
    <row r="695" spans="1:64" x14ac:dyDescent="0.2">
      <c r="A695" s="31">
        <v>1100</v>
      </c>
      <c r="B695" s="31" t="s">
        <v>3323</v>
      </c>
      <c r="C695" s="31" t="s">
        <v>3324</v>
      </c>
      <c r="D695" s="31" t="s">
        <v>3325</v>
      </c>
      <c r="E695" s="31" t="s">
        <v>3326</v>
      </c>
      <c r="F695" s="31">
        <v>8349</v>
      </c>
      <c r="G695" s="31">
        <v>0</v>
      </c>
      <c r="H695" s="31" t="s">
        <v>320</v>
      </c>
      <c r="I695" s="31" t="s">
        <v>3321</v>
      </c>
      <c r="J695" s="31"/>
      <c r="K695" s="31" t="s">
        <v>3327</v>
      </c>
      <c r="L695" s="31" t="s">
        <v>308</v>
      </c>
      <c r="N695" s="31" t="s">
        <v>1446</v>
      </c>
      <c r="O695" s="31" t="s">
        <v>1447</v>
      </c>
      <c r="P695" s="7">
        <v>11767000</v>
      </c>
      <c r="AB695" s="31" t="s">
        <v>1446</v>
      </c>
      <c r="AC695" s="31" t="s">
        <v>1447</v>
      </c>
      <c r="AD695" s="31" t="s">
        <v>1447</v>
      </c>
      <c r="AE695" s="31" t="s">
        <v>1447</v>
      </c>
      <c r="AF695" s="31" t="s">
        <v>1447</v>
      </c>
      <c r="AJ695" s="7">
        <v>11767000</v>
      </c>
      <c r="AK695" s="7">
        <v>11767000</v>
      </c>
      <c r="AL695" s="7">
        <v>11767000</v>
      </c>
      <c r="AM695" s="7">
        <v>11767000</v>
      </c>
      <c r="AN695" s="7">
        <v>11767000</v>
      </c>
      <c r="AO695" s="7">
        <f t="shared" si="22"/>
        <v>0</v>
      </c>
      <c r="BJ695" s="32">
        <f t="shared" si="21"/>
        <v>0</v>
      </c>
      <c r="BK695" s="32"/>
      <c r="BL695" s="31"/>
    </row>
    <row r="696" spans="1:64" x14ac:dyDescent="0.2">
      <c r="A696" s="31">
        <v>4146</v>
      </c>
      <c r="B696" s="31" t="s">
        <v>3328</v>
      </c>
      <c r="C696" s="31" t="s">
        <v>3329</v>
      </c>
      <c r="D696" s="31" t="s">
        <v>3330</v>
      </c>
      <c r="E696" s="31" t="s">
        <v>3221</v>
      </c>
      <c r="F696" s="31">
        <v>8361</v>
      </c>
      <c r="G696" s="31">
        <v>0</v>
      </c>
      <c r="H696" s="31" t="s">
        <v>320</v>
      </c>
      <c r="I696" s="31" t="s">
        <v>3331</v>
      </c>
      <c r="J696" s="31"/>
      <c r="K696" s="31" t="s">
        <v>3332</v>
      </c>
      <c r="L696" s="31" t="s">
        <v>308</v>
      </c>
      <c r="N696" s="31" t="s">
        <v>1446</v>
      </c>
      <c r="O696" s="31" t="s">
        <v>1447</v>
      </c>
      <c r="P696" s="7">
        <v>1814000</v>
      </c>
      <c r="AB696" s="31" t="s">
        <v>1446</v>
      </c>
      <c r="AC696" s="31" t="s">
        <v>1447</v>
      </c>
      <c r="AD696" s="31" t="s">
        <v>1447</v>
      </c>
      <c r="AE696" s="31" t="s">
        <v>1447</v>
      </c>
      <c r="AF696" s="31" t="s">
        <v>1447</v>
      </c>
      <c r="AJ696" s="7">
        <v>1814000</v>
      </c>
      <c r="AK696" s="7">
        <v>1814000</v>
      </c>
      <c r="AL696" s="7">
        <v>1814000</v>
      </c>
      <c r="AM696" s="7">
        <v>1814000</v>
      </c>
      <c r="AN696" s="7">
        <v>1814000</v>
      </c>
      <c r="AO696" s="7">
        <f t="shared" si="22"/>
        <v>0</v>
      </c>
      <c r="BJ696" s="32">
        <f t="shared" si="21"/>
        <v>0</v>
      </c>
      <c r="BK696" s="32"/>
      <c r="BL696" s="31"/>
    </row>
    <row r="697" spans="1:64" x14ac:dyDescent="0.2">
      <c r="A697" s="31">
        <v>1199</v>
      </c>
      <c r="B697" s="31" t="s">
        <v>3333</v>
      </c>
      <c r="C697" s="31" t="s">
        <v>3334</v>
      </c>
      <c r="D697" s="31" t="s">
        <v>3335</v>
      </c>
      <c r="E697" s="31" t="s">
        <v>1082</v>
      </c>
      <c r="F697" s="31">
        <v>8366</v>
      </c>
      <c r="G697" s="31">
        <v>0</v>
      </c>
      <c r="H697" s="31" t="s">
        <v>320</v>
      </c>
      <c r="I697" s="31" t="s">
        <v>3135</v>
      </c>
      <c r="J697" s="31"/>
      <c r="K697" s="31" t="s">
        <v>3336</v>
      </c>
      <c r="L697" s="31" t="s">
        <v>308</v>
      </c>
      <c r="N697" s="31" t="s">
        <v>1446</v>
      </c>
      <c r="O697" s="31" t="s">
        <v>1447</v>
      </c>
      <c r="P697" s="7">
        <v>495000</v>
      </c>
      <c r="AB697" s="31" t="s">
        <v>1446</v>
      </c>
      <c r="AC697" s="31" t="s">
        <v>1447</v>
      </c>
      <c r="AD697" s="31" t="s">
        <v>1447</v>
      </c>
      <c r="AE697" s="31" t="s">
        <v>1447</v>
      </c>
      <c r="AF697" s="31" t="s">
        <v>1447</v>
      </c>
      <c r="AJ697" s="7">
        <v>495000</v>
      </c>
      <c r="AK697" s="7">
        <v>495000</v>
      </c>
      <c r="AL697" s="7">
        <v>495000</v>
      </c>
      <c r="AM697" s="7">
        <v>495000</v>
      </c>
      <c r="AN697" s="7">
        <v>495000</v>
      </c>
      <c r="AO697" s="7">
        <f t="shared" si="22"/>
        <v>0</v>
      </c>
      <c r="BJ697" s="32">
        <f t="shared" si="21"/>
        <v>0</v>
      </c>
      <c r="BK697" s="32"/>
      <c r="BL697" s="31"/>
    </row>
    <row r="698" spans="1:64" x14ac:dyDescent="0.2">
      <c r="A698" s="31">
        <v>3079</v>
      </c>
      <c r="B698" s="31" t="s">
        <v>3337</v>
      </c>
      <c r="C698" s="31" t="s">
        <v>3338</v>
      </c>
      <c r="D698" s="31" t="s">
        <v>3339</v>
      </c>
      <c r="E698" s="31" t="s">
        <v>3340</v>
      </c>
      <c r="F698" s="31">
        <v>8380</v>
      </c>
      <c r="G698" s="31">
        <v>0</v>
      </c>
      <c r="H698" s="31" t="s">
        <v>320</v>
      </c>
      <c r="I698" s="31" t="s">
        <v>1676</v>
      </c>
      <c r="J698" s="31"/>
      <c r="K698" s="31" t="s">
        <v>3341</v>
      </c>
      <c r="L698" s="31" t="s">
        <v>308</v>
      </c>
      <c r="N698" s="31" t="s">
        <v>1446</v>
      </c>
      <c r="O698" s="31" t="s">
        <v>1447</v>
      </c>
      <c r="P698" s="7">
        <v>3548000</v>
      </c>
      <c r="AB698" s="31" t="s">
        <v>1446</v>
      </c>
      <c r="AC698" s="31" t="s">
        <v>1447</v>
      </c>
      <c r="AD698" s="31" t="s">
        <v>1447</v>
      </c>
      <c r="AE698" s="31" t="s">
        <v>1447</v>
      </c>
      <c r="AF698" s="31" t="s">
        <v>1447</v>
      </c>
      <c r="AJ698" s="7">
        <v>3548000</v>
      </c>
      <c r="AK698" s="7">
        <v>3548000</v>
      </c>
      <c r="AL698" s="7">
        <v>3548000</v>
      </c>
      <c r="AM698" s="7">
        <v>3548000</v>
      </c>
      <c r="AN698" s="7">
        <v>3548000</v>
      </c>
      <c r="AO698" s="7">
        <f t="shared" si="22"/>
        <v>0</v>
      </c>
      <c r="BJ698" s="32">
        <f t="shared" si="21"/>
        <v>0</v>
      </c>
      <c r="BK698" s="32"/>
      <c r="BL698" s="31"/>
    </row>
    <row r="699" spans="1:64" x14ac:dyDescent="0.2">
      <c r="A699" s="31">
        <v>3523</v>
      </c>
      <c r="B699" s="31" t="s">
        <v>3342</v>
      </c>
      <c r="C699" s="31" t="s">
        <v>3343</v>
      </c>
      <c r="D699" s="31" t="s">
        <v>3344</v>
      </c>
      <c r="E699" s="31" t="s">
        <v>3345</v>
      </c>
      <c r="F699" s="31">
        <v>8393</v>
      </c>
      <c r="G699" s="31">
        <v>0</v>
      </c>
      <c r="H699" s="31" t="s">
        <v>320</v>
      </c>
      <c r="I699" s="31" t="s">
        <v>1989</v>
      </c>
      <c r="J699" s="31"/>
      <c r="K699" s="31" t="s">
        <v>3346</v>
      </c>
      <c r="L699" s="31" t="s">
        <v>308</v>
      </c>
      <c r="N699" s="31" t="s">
        <v>1446</v>
      </c>
      <c r="O699" s="31" t="s">
        <v>1447</v>
      </c>
      <c r="P699" s="7">
        <v>3092000</v>
      </c>
      <c r="AB699" s="31" t="s">
        <v>1446</v>
      </c>
      <c r="AC699" s="31" t="s">
        <v>1447</v>
      </c>
      <c r="AD699" s="31" t="s">
        <v>1447</v>
      </c>
      <c r="AE699" s="31" t="s">
        <v>1447</v>
      </c>
      <c r="AF699" s="31" t="s">
        <v>1447</v>
      </c>
      <c r="AJ699" s="7">
        <v>3092000</v>
      </c>
      <c r="AK699" s="7">
        <v>3092000</v>
      </c>
      <c r="AL699" s="7">
        <v>3092000</v>
      </c>
      <c r="AM699" s="7">
        <v>3092000</v>
      </c>
      <c r="AN699" s="7">
        <v>3092000</v>
      </c>
      <c r="AO699" s="7">
        <f t="shared" si="22"/>
        <v>0</v>
      </c>
      <c r="BJ699" s="32">
        <f t="shared" si="21"/>
        <v>0</v>
      </c>
      <c r="BK699" s="32"/>
      <c r="BL699" s="31"/>
    </row>
    <row r="700" spans="1:64" x14ac:dyDescent="0.2">
      <c r="A700" s="31">
        <v>1200</v>
      </c>
      <c r="B700" s="31" t="s">
        <v>3347</v>
      </c>
      <c r="C700" s="31" t="s">
        <v>3348</v>
      </c>
      <c r="D700" s="31" t="s">
        <v>3349</v>
      </c>
      <c r="E700" s="31" t="s">
        <v>1082</v>
      </c>
      <c r="F700" s="31">
        <v>8396</v>
      </c>
      <c r="G700" s="31">
        <v>0</v>
      </c>
      <c r="H700" s="31" t="s">
        <v>320</v>
      </c>
      <c r="I700" s="31" t="s">
        <v>3350</v>
      </c>
      <c r="J700" s="31"/>
      <c r="K700" s="31" t="s">
        <v>3351</v>
      </c>
      <c r="L700" s="31" t="s">
        <v>308</v>
      </c>
      <c r="N700" s="31" t="s">
        <v>1446</v>
      </c>
      <c r="O700" s="31" t="s">
        <v>1447</v>
      </c>
      <c r="P700" s="7">
        <v>11273000</v>
      </c>
      <c r="AB700" s="31" t="s">
        <v>1446</v>
      </c>
      <c r="AC700" s="31" t="s">
        <v>1447</v>
      </c>
      <c r="AD700" s="31" t="s">
        <v>1447</v>
      </c>
      <c r="AE700" s="31" t="s">
        <v>1447</v>
      </c>
      <c r="AF700" s="31" t="s">
        <v>1447</v>
      </c>
      <c r="AJ700" s="7">
        <v>11273000</v>
      </c>
      <c r="AK700" s="7">
        <v>11273000</v>
      </c>
      <c r="AL700" s="7">
        <v>11273000</v>
      </c>
      <c r="AM700" s="7">
        <v>11273000</v>
      </c>
      <c r="AN700" s="7">
        <v>11273000</v>
      </c>
      <c r="AO700" s="7">
        <f t="shared" si="22"/>
        <v>0</v>
      </c>
      <c r="BJ700" s="32">
        <f t="shared" si="21"/>
        <v>0</v>
      </c>
      <c r="BK700" s="32"/>
      <c r="BL700" s="31"/>
    </row>
    <row r="701" spans="1:64" x14ac:dyDescent="0.2">
      <c r="A701" s="31">
        <v>1062</v>
      </c>
      <c r="B701" s="31" t="s">
        <v>3352</v>
      </c>
      <c r="C701" s="31" t="s">
        <v>3353</v>
      </c>
      <c r="D701" s="31" t="s">
        <v>3354</v>
      </c>
      <c r="E701" s="31" t="s">
        <v>1082</v>
      </c>
      <c r="F701" s="31">
        <v>8403</v>
      </c>
      <c r="G701" s="31">
        <v>0</v>
      </c>
      <c r="H701" s="31" t="s">
        <v>320</v>
      </c>
      <c r="I701" s="31" t="s">
        <v>3355</v>
      </c>
      <c r="J701" s="31"/>
      <c r="K701" s="31" t="s">
        <v>3356</v>
      </c>
      <c r="L701" s="31" t="s">
        <v>308</v>
      </c>
      <c r="N701" s="31" t="s">
        <v>1446</v>
      </c>
      <c r="O701" s="31" t="s">
        <v>1447</v>
      </c>
      <c r="P701" s="7">
        <v>2994000</v>
      </c>
      <c r="AB701" s="31" t="s">
        <v>1446</v>
      </c>
      <c r="AC701" s="31" t="s">
        <v>1447</v>
      </c>
      <c r="AD701" s="31" t="s">
        <v>1447</v>
      </c>
      <c r="AE701" s="31" t="s">
        <v>1447</v>
      </c>
      <c r="AF701" s="31" t="s">
        <v>1447</v>
      </c>
      <c r="AJ701" s="7">
        <v>2994000</v>
      </c>
      <c r="AK701" s="7">
        <v>2994000</v>
      </c>
      <c r="AL701" s="7">
        <v>2994000</v>
      </c>
      <c r="AM701" s="7">
        <v>2994000</v>
      </c>
      <c r="AN701" s="7">
        <v>2994000</v>
      </c>
      <c r="AO701" s="7">
        <f t="shared" si="22"/>
        <v>0</v>
      </c>
      <c r="BJ701" s="32">
        <f t="shared" si="21"/>
        <v>0</v>
      </c>
      <c r="BK701" s="32"/>
      <c r="BL701" s="31"/>
    </row>
    <row r="702" spans="1:64" x14ac:dyDescent="0.2">
      <c r="A702" s="31">
        <v>1252</v>
      </c>
      <c r="B702" s="31" t="s">
        <v>3357</v>
      </c>
      <c r="C702" s="31" t="s">
        <v>3358</v>
      </c>
      <c r="D702" s="31" t="s">
        <v>3359</v>
      </c>
      <c r="E702" s="31" t="s">
        <v>1082</v>
      </c>
      <c r="F702" s="31">
        <v>8414</v>
      </c>
      <c r="G702" s="31">
        <v>0</v>
      </c>
      <c r="H702" s="31" t="s">
        <v>320</v>
      </c>
      <c r="I702" s="31" t="s">
        <v>3360</v>
      </c>
      <c r="J702" s="31"/>
      <c r="K702" s="31" t="s">
        <v>3361</v>
      </c>
      <c r="L702" s="31" t="s">
        <v>308</v>
      </c>
      <c r="N702" s="31" t="s">
        <v>1446</v>
      </c>
      <c r="O702" s="31" t="s">
        <v>1447</v>
      </c>
      <c r="P702" s="8">
        <v>18735000</v>
      </c>
      <c r="Q702" s="8"/>
      <c r="AB702" s="31" t="s">
        <v>1446</v>
      </c>
      <c r="AC702" s="31" t="s">
        <v>1447</v>
      </c>
      <c r="AD702" s="31" t="s">
        <v>1447</v>
      </c>
      <c r="AE702" s="31" t="s">
        <v>1447</v>
      </c>
      <c r="AF702" s="31" t="s">
        <v>1447</v>
      </c>
      <c r="AJ702" s="7">
        <v>18735000</v>
      </c>
      <c r="AK702" s="7">
        <v>18735000</v>
      </c>
      <c r="AL702" s="7">
        <v>18735000</v>
      </c>
      <c r="AM702" s="7">
        <v>18735000</v>
      </c>
      <c r="AN702" s="7">
        <v>18735000</v>
      </c>
      <c r="AO702" s="7">
        <f t="shared" si="22"/>
        <v>0</v>
      </c>
      <c r="BJ702" s="32">
        <f t="shared" si="21"/>
        <v>0</v>
      </c>
      <c r="BK702" s="32"/>
      <c r="BL702" s="31"/>
    </row>
    <row r="703" spans="1:64" x14ac:dyDescent="0.2">
      <c r="A703" s="31">
        <v>1253</v>
      </c>
      <c r="B703" s="31" t="s">
        <v>3362</v>
      </c>
      <c r="C703" s="31" t="s">
        <v>3363</v>
      </c>
      <c r="D703" s="31" t="s">
        <v>3364</v>
      </c>
      <c r="E703" s="31" t="s">
        <v>1082</v>
      </c>
      <c r="F703" s="31">
        <v>8414</v>
      </c>
      <c r="G703" s="31">
        <v>3</v>
      </c>
      <c r="H703" s="31" t="s">
        <v>305</v>
      </c>
      <c r="I703" s="31" t="s">
        <v>3365</v>
      </c>
      <c r="J703" s="31"/>
      <c r="K703" s="31" t="s">
        <v>3366</v>
      </c>
      <c r="L703" s="31" t="s">
        <v>308</v>
      </c>
      <c r="N703" s="31" t="s">
        <v>1446</v>
      </c>
      <c r="O703" s="31" t="s">
        <v>1447</v>
      </c>
      <c r="P703" s="7">
        <v>3009000</v>
      </c>
      <c r="AB703" s="31" t="s">
        <v>1446</v>
      </c>
      <c r="AC703" s="31" t="s">
        <v>1447</v>
      </c>
      <c r="AD703" s="31" t="s">
        <v>1447</v>
      </c>
      <c r="AE703" s="31" t="s">
        <v>1447</v>
      </c>
      <c r="AF703" s="31" t="s">
        <v>1447</v>
      </c>
      <c r="AJ703" s="7">
        <v>3009000</v>
      </c>
      <c r="AK703" s="7">
        <v>3009000</v>
      </c>
      <c r="AL703" s="7">
        <v>3009000</v>
      </c>
      <c r="AM703" s="7">
        <v>3009000</v>
      </c>
      <c r="AN703" s="7">
        <v>3009000</v>
      </c>
      <c r="AO703" s="7">
        <f t="shared" si="22"/>
        <v>0</v>
      </c>
      <c r="BJ703" s="32">
        <f t="shared" si="21"/>
        <v>0</v>
      </c>
      <c r="BK703" s="32"/>
      <c r="BL703" s="31"/>
    </row>
    <row r="704" spans="1:64" x14ac:dyDescent="0.2">
      <c r="A704" s="31">
        <v>2018</v>
      </c>
      <c r="B704" s="31" t="s">
        <v>3367</v>
      </c>
      <c r="C704" s="31" t="s">
        <v>3368</v>
      </c>
      <c r="D704" s="31" t="s">
        <v>3369</v>
      </c>
      <c r="E704" s="31" t="s">
        <v>1082</v>
      </c>
      <c r="F704" s="31">
        <v>8422</v>
      </c>
      <c r="G704" s="31">
        <v>0</v>
      </c>
      <c r="H704" s="31" t="s">
        <v>320</v>
      </c>
      <c r="I704" s="31" t="s">
        <v>3370</v>
      </c>
      <c r="J704" s="31"/>
      <c r="K704" s="31" t="s">
        <v>3371</v>
      </c>
      <c r="L704" s="31" t="s">
        <v>308</v>
      </c>
      <c r="N704" s="31" t="s">
        <v>1446</v>
      </c>
      <c r="O704" s="31" t="s">
        <v>1447</v>
      </c>
      <c r="P704" s="7">
        <v>6413000</v>
      </c>
      <c r="AB704" s="31" t="s">
        <v>1446</v>
      </c>
      <c r="AC704" s="31" t="s">
        <v>1447</v>
      </c>
      <c r="AD704" s="31" t="s">
        <v>1447</v>
      </c>
      <c r="AE704" s="31" t="s">
        <v>1447</v>
      </c>
      <c r="AF704" s="31" t="s">
        <v>1447</v>
      </c>
      <c r="AJ704" s="7">
        <v>6413000</v>
      </c>
      <c r="AK704" s="7">
        <v>6413000</v>
      </c>
      <c r="AL704" s="7">
        <v>6413000</v>
      </c>
      <c r="AM704" s="7">
        <v>6413000</v>
      </c>
      <c r="AN704" s="7">
        <v>6413000</v>
      </c>
      <c r="AO704" s="7">
        <f t="shared" si="22"/>
        <v>0</v>
      </c>
      <c r="BJ704" s="32">
        <f t="shared" si="21"/>
        <v>0</v>
      </c>
      <c r="BK704" s="32"/>
      <c r="BL704" s="31"/>
    </row>
    <row r="705" spans="1:64" x14ac:dyDescent="0.2">
      <c r="A705" s="31">
        <v>1061</v>
      </c>
      <c r="B705" s="31" t="s">
        <v>3372</v>
      </c>
      <c r="C705" s="31" t="s">
        <v>3373</v>
      </c>
      <c r="D705" s="31" t="s">
        <v>3374</v>
      </c>
      <c r="E705" s="31" t="s">
        <v>1082</v>
      </c>
      <c r="F705" s="31">
        <v>8423</v>
      </c>
      <c r="G705" s="31">
        <v>0</v>
      </c>
      <c r="H705" s="31" t="s">
        <v>320</v>
      </c>
      <c r="I705" s="31" t="s">
        <v>3375</v>
      </c>
      <c r="J705" s="31"/>
      <c r="K705" s="31" t="s">
        <v>3376</v>
      </c>
      <c r="L705" s="31" t="s">
        <v>308</v>
      </c>
      <c r="N705" s="31" t="s">
        <v>1446</v>
      </c>
      <c r="O705" s="31" t="s">
        <v>1447</v>
      </c>
      <c r="P705" s="7">
        <v>3453000</v>
      </c>
      <c r="AB705" s="31" t="s">
        <v>1446</v>
      </c>
      <c r="AC705" s="31" t="s">
        <v>1447</v>
      </c>
      <c r="AD705" s="31" t="s">
        <v>1447</v>
      </c>
      <c r="AE705" s="31" t="s">
        <v>1447</v>
      </c>
      <c r="AF705" s="31" t="s">
        <v>1447</v>
      </c>
      <c r="AJ705" s="7">
        <v>3453000</v>
      </c>
      <c r="AK705" s="7">
        <v>3453000</v>
      </c>
      <c r="AL705" s="7">
        <v>3453000</v>
      </c>
      <c r="AM705" s="7">
        <v>3453000</v>
      </c>
      <c r="AN705" s="7">
        <v>3453000</v>
      </c>
      <c r="AO705" s="7">
        <f t="shared" si="22"/>
        <v>0</v>
      </c>
      <c r="BJ705" s="32">
        <f t="shared" si="21"/>
        <v>0</v>
      </c>
      <c r="BK705" s="32"/>
      <c r="BL705" s="31"/>
    </row>
    <row r="706" spans="1:64" x14ac:dyDescent="0.2">
      <c r="A706" s="31">
        <v>2019</v>
      </c>
      <c r="B706" s="31" t="s">
        <v>3377</v>
      </c>
      <c r="C706" s="31" t="s">
        <v>3378</v>
      </c>
      <c r="D706" s="31" t="s">
        <v>3379</v>
      </c>
      <c r="E706" s="31" t="s">
        <v>1082</v>
      </c>
      <c r="F706" s="31">
        <v>8423</v>
      </c>
      <c r="G706" s="31">
        <v>1</v>
      </c>
      <c r="H706" s="31" t="s">
        <v>305</v>
      </c>
      <c r="I706" s="31" t="s">
        <v>3380</v>
      </c>
      <c r="J706" s="31"/>
      <c r="K706" s="31" t="s">
        <v>3381</v>
      </c>
      <c r="L706" s="31" t="s">
        <v>308</v>
      </c>
      <c r="N706" s="31" t="s">
        <v>1446</v>
      </c>
      <c r="O706" s="31" t="s">
        <v>1447</v>
      </c>
      <c r="P706" s="7">
        <v>390000</v>
      </c>
      <c r="AB706" s="31" t="s">
        <v>1446</v>
      </c>
      <c r="AC706" s="31" t="s">
        <v>1447</v>
      </c>
      <c r="AD706" s="31" t="s">
        <v>1447</v>
      </c>
      <c r="AE706" s="31" t="s">
        <v>1447</v>
      </c>
      <c r="AF706" s="31" t="s">
        <v>1447</v>
      </c>
      <c r="AJ706" s="7">
        <v>390000</v>
      </c>
      <c r="AK706" s="7">
        <v>390000</v>
      </c>
      <c r="AL706" s="7">
        <v>390000</v>
      </c>
      <c r="AM706" s="7">
        <v>390000</v>
      </c>
      <c r="AN706" s="7">
        <v>390000</v>
      </c>
      <c r="AO706" s="7">
        <f t="shared" si="22"/>
        <v>0</v>
      </c>
      <c r="BJ706" s="32">
        <f t="shared" si="21"/>
        <v>0</v>
      </c>
      <c r="BK706" s="32"/>
      <c r="BL706" s="31"/>
    </row>
    <row r="707" spans="1:64" x14ac:dyDescent="0.2">
      <c r="A707" s="31">
        <v>3003</v>
      </c>
      <c r="B707" s="31" t="s">
        <v>3382</v>
      </c>
      <c r="C707" s="31" t="s">
        <v>3383</v>
      </c>
      <c r="D707" s="31" t="s">
        <v>3384</v>
      </c>
      <c r="E707" s="31" t="s">
        <v>1082</v>
      </c>
      <c r="F707" s="31">
        <v>8423</v>
      </c>
      <c r="G707" s="31">
        <v>3</v>
      </c>
      <c r="H707" s="31" t="s">
        <v>305</v>
      </c>
      <c r="I707" s="31" t="s">
        <v>3385</v>
      </c>
      <c r="J707" s="31"/>
      <c r="K707" s="31" t="s">
        <v>3386</v>
      </c>
      <c r="L707" s="31" t="s">
        <v>308</v>
      </c>
      <c r="N707" s="31" t="s">
        <v>1446</v>
      </c>
      <c r="O707" s="31" t="s">
        <v>1447</v>
      </c>
      <c r="P707" s="7">
        <v>454000</v>
      </c>
      <c r="AB707" s="31" t="s">
        <v>1446</v>
      </c>
      <c r="AC707" s="31" t="s">
        <v>1447</v>
      </c>
      <c r="AD707" s="31" t="s">
        <v>1447</v>
      </c>
      <c r="AE707" s="31" t="s">
        <v>1447</v>
      </c>
      <c r="AF707" s="31" t="s">
        <v>1447</v>
      </c>
      <c r="AJ707" s="7">
        <v>454000</v>
      </c>
      <c r="AK707" s="7">
        <v>454000</v>
      </c>
      <c r="AL707" s="7">
        <v>454000</v>
      </c>
      <c r="AM707" s="7">
        <v>454000</v>
      </c>
      <c r="AN707" s="7">
        <v>454000</v>
      </c>
      <c r="AO707" s="7">
        <f t="shared" si="22"/>
        <v>0</v>
      </c>
      <c r="BJ707" s="32">
        <f t="shared" ref="BJ707:BJ770" si="23">AK707-AN707</f>
        <v>0</v>
      </c>
      <c r="BK707" s="32"/>
      <c r="BL707" s="31"/>
    </row>
    <row r="708" spans="1:64" x14ac:dyDescent="0.2">
      <c r="A708" s="31">
        <v>2922</v>
      </c>
      <c r="B708" s="31" t="s">
        <v>3387</v>
      </c>
      <c r="C708" s="31" t="s">
        <v>3388</v>
      </c>
      <c r="D708" s="31" t="s">
        <v>3389</v>
      </c>
      <c r="E708" s="31" t="s">
        <v>1082</v>
      </c>
      <c r="F708" s="31">
        <v>8423</v>
      </c>
      <c r="G708" s="31">
        <v>4</v>
      </c>
      <c r="H708" s="31" t="s">
        <v>305</v>
      </c>
      <c r="I708" s="31" t="s">
        <v>3390</v>
      </c>
      <c r="J708" s="31"/>
      <c r="K708" s="31" t="s">
        <v>1930</v>
      </c>
      <c r="L708" s="31" t="s">
        <v>308</v>
      </c>
      <c r="N708" s="31" t="s">
        <v>1446</v>
      </c>
      <c r="O708" s="31" t="s">
        <v>1447</v>
      </c>
      <c r="P708" s="7">
        <v>1988000</v>
      </c>
      <c r="AB708" s="31" t="s">
        <v>1446</v>
      </c>
      <c r="AC708" s="31" t="s">
        <v>1447</v>
      </c>
      <c r="AD708" s="31" t="s">
        <v>1447</v>
      </c>
      <c r="AE708" s="31" t="s">
        <v>1447</v>
      </c>
      <c r="AF708" s="31" t="s">
        <v>1447</v>
      </c>
      <c r="AJ708" s="7">
        <v>1988000</v>
      </c>
      <c r="AK708" s="7">
        <v>1988000</v>
      </c>
      <c r="AL708" s="7">
        <v>1988000</v>
      </c>
      <c r="AM708" s="7">
        <v>1988000</v>
      </c>
      <c r="AN708" s="7">
        <v>1988000</v>
      </c>
      <c r="AO708" s="7">
        <f t="shared" si="22"/>
        <v>0</v>
      </c>
      <c r="BJ708" s="32">
        <f t="shared" si="23"/>
        <v>0</v>
      </c>
      <c r="BK708" s="32"/>
      <c r="BL708" s="31"/>
    </row>
    <row r="709" spans="1:64" x14ac:dyDescent="0.2">
      <c r="A709" s="31">
        <v>2672</v>
      </c>
      <c r="B709" s="31" t="s">
        <v>3391</v>
      </c>
      <c r="C709" s="31" t="s">
        <v>3392</v>
      </c>
      <c r="D709" s="31" t="s">
        <v>3393</v>
      </c>
      <c r="E709" s="31" t="s">
        <v>1082</v>
      </c>
      <c r="F709" s="31">
        <v>8423</v>
      </c>
      <c r="G709" s="31">
        <v>5</v>
      </c>
      <c r="H709" s="31" t="s">
        <v>305</v>
      </c>
      <c r="I709" s="31" t="s">
        <v>3394</v>
      </c>
      <c r="J709" s="31"/>
      <c r="K709" s="31" t="s">
        <v>3395</v>
      </c>
      <c r="L709" s="31" t="s">
        <v>308</v>
      </c>
      <c r="N709" s="31" t="s">
        <v>1446</v>
      </c>
      <c r="O709" s="31" t="s">
        <v>1447</v>
      </c>
      <c r="P709" s="7">
        <v>1755000</v>
      </c>
      <c r="AB709" s="31" t="s">
        <v>1446</v>
      </c>
      <c r="AC709" s="31" t="s">
        <v>1447</v>
      </c>
      <c r="AD709" s="31" t="s">
        <v>1447</v>
      </c>
      <c r="AE709" s="31" t="s">
        <v>1447</v>
      </c>
      <c r="AF709" s="31" t="s">
        <v>1447</v>
      </c>
      <c r="AJ709" s="7">
        <v>1755000</v>
      </c>
      <c r="AK709" s="7">
        <v>1755000</v>
      </c>
      <c r="AL709" s="7">
        <v>1755000</v>
      </c>
      <c r="AM709" s="7">
        <v>1755000</v>
      </c>
      <c r="AN709" s="7">
        <v>1755000</v>
      </c>
      <c r="AO709" s="7">
        <f t="shared" si="22"/>
        <v>0</v>
      </c>
      <c r="BJ709" s="32">
        <f t="shared" si="23"/>
        <v>0</v>
      </c>
      <c r="BK709" s="32"/>
      <c r="BL709" s="31"/>
    </row>
    <row r="710" spans="1:64" x14ac:dyDescent="0.2">
      <c r="A710" s="31">
        <v>2022</v>
      </c>
      <c r="B710" s="31" t="s">
        <v>3396</v>
      </c>
      <c r="C710" s="31" t="s">
        <v>3397</v>
      </c>
      <c r="D710" s="31" t="s">
        <v>3398</v>
      </c>
      <c r="E710" s="31" t="s">
        <v>1082</v>
      </c>
      <c r="F710" s="31">
        <v>8426</v>
      </c>
      <c r="G710" s="31">
        <v>0</v>
      </c>
      <c r="H710" s="31" t="s">
        <v>320</v>
      </c>
      <c r="I710" s="31" t="s">
        <v>3399</v>
      </c>
      <c r="J710" s="31"/>
      <c r="K710" s="31" t="s">
        <v>3400</v>
      </c>
      <c r="L710" s="31" t="s">
        <v>1482</v>
      </c>
      <c r="N710" s="31" t="s">
        <v>2747</v>
      </c>
      <c r="O710" s="31" t="s">
        <v>2748</v>
      </c>
      <c r="P710" s="7">
        <v>9652000</v>
      </c>
      <c r="U710" s="31" t="s">
        <v>1446</v>
      </c>
      <c r="V710" s="32">
        <f>P710-X710</f>
        <v>0</v>
      </c>
      <c r="W710" s="31" t="s">
        <v>1447</v>
      </c>
      <c r="X710" s="7">
        <v>9652000</v>
      </c>
      <c r="AB710" s="31" t="s">
        <v>1446</v>
      </c>
      <c r="AC710" s="31" t="s">
        <v>1447</v>
      </c>
      <c r="AD710" s="31" t="s">
        <v>1447</v>
      </c>
      <c r="AE710" s="31" t="s">
        <v>1447</v>
      </c>
      <c r="AF710" s="31" t="s">
        <v>1447</v>
      </c>
      <c r="AJ710" s="7">
        <v>9652000</v>
      </c>
      <c r="AK710" s="7">
        <v>9652000</v>
      </c>
      <c r="AL710" s="7">
        <v>9652000</v>
      </c>
      <c r="AM710" s="7">
        <v>9652000</v>
      </c>
      <c r="AN710" s="7">
        <v>9652000</v>
      </c>
      <c r="AO710" s="7">
        <f t="shared" si="22"/>
        <v>0</v>
      </c>
      <c r="BJ710" s="32">
        <f t="shared" si="23"/>
        <v>0</v>
      </c>
      <c r="BK710" s="32"/>
      <c r="BL710" s="31"/>
    </row>
    <row r="711" spans="1:64" x14ac:dyDescent="0.2">
      <c r="A711" s="31">
        <v>1278</v>
      </c>
      <c r="B711" s="31" t="s">
        <v>3401</v>
      </c>
      <c r="C711" s="31" t="s">
        <v>3402</v>
      </c>
      <c r="D711" s="31" t="s">
        <v>3403</v>
      </c>
      <c r="E711" s="31" t="s">
        <v>1082</v>
      </c>
      <c r="F711" s="31">
        <v>8427</v>
      </c>
      <c r="G711" s="31">
        <v>0</v>
      </c>
      <c r="H711" s="31" t="s">
        <v>320</v>
      </c>
      <c r="I711" s="31" t="s">
        <v>2180</v>
      </c>
      <c r="J711" s="31"/>
      <c r="K711" s="31" t="s">
        <v>3404</v>
      </c>
      <c r="L711" s="31" t="s">
        <v>308</v>
      </c>
      <c r="N711" s="31" t="s">
        <v>1446</v>
      </c>
      <c r="O711" s="31" t="s">
        <v>1447</v>
      </c>
      <c r="P711" s="7">
        <v>7641000</v>
      </c>
      <c r="AB711" s="31" t="s">
        <v>1446</v>
      </c>
      <c r="AC711" s="31" t="s">
        <v>1447</v>
      </c>
      <c r="AD711" s="31" t="s">
        <v>1447</v>
      </c>
      <c r="AE711" s="31" t="s">
        <v>1447</v>
      </c>
      <c r="AF711" s="31" t="s">
        <v>1447</v>
      </c>
      <c r="AJ711" s="7">
        <v>7641000</v>
      </c>
      <c r="AK711" s="7">
        <v>7641000</v>
      </c>
      <c r="AL711" s="7">
        <v>7641000</v>
      </c>
      <c r="AM711" s="7">
        <v>7641000</v>
      </c>
      <c r="AN711" s="7">
        <v>7641000</v>
      </c>
      <c r="AO711" s="7">
        <f t="shared" si="22"/>
        <v>0</v>
      </c>
      <c r="BJ711" s="32">
        <f t="shared" si="23"/>
        <v>0</v>
      </c>
      <c r="BK711" s="32"/>
      <c r="BL711" s="31"/>
    </row>
    <row r="712" spans="1:64" x14ac:dyDescent="0.2">
      <c r="A712" s="31">
        <v>1279</v>
      </c>
      <c r="B712" s="31" t="s">
        <v>3405</v>
      </c>
      <c r="C712" s="31" t="s">
        <v>3406</v>
      </c>
      <c r="D712" s="31" t="s">
        <v>3407</v>
      </c>
      <c r="E712" s="31" t="s">
        <v>1082</v>
      </c>
      <c r="F712" s="31">
        <v>8427</v>
      </c>
      <c r="G712" s="31">
        <v>4</v>
      </c>
      <c r="H712" s="31" t="s">
        <v>305</v>
      </c>
      <c r="I712" s="31" t="s">
        <v>3408</v>
      </c>
      <c r="J712" s="31"/>
      <c r="K712" s="31" t="s">
        <v>3409</v>
      </c>
      <c r="L712" s="31" t="s">
        <v>308</v>
      </c>
      <c r="N712" s="31" t="s">
        <v>1446</v>
      </c>
      <c r="O712" s="31" t="s">
        <v>1447</v>
      </c>
      <c r="P712" s="7">
        <v>2402000</v>
      </c>
      <c r="AB712" s="31" t="s">
        <v>1446</v>
      </c>
      <c r="AC712" s="31" t="s">
        <v>1447</v>
      </c>
      <c r="AD712" s="31" t="s">
        <v>1447</v>
      </c>
      <c r="AE712" s="31" t="s">
        <v>1447</v>
      </c>
      <c r="AF712" s="31" t="s">
        <v>1447</v>
      </c>
      <c r="AJ712" s="7">
        <v>2402000</v>
      </c>
      <c r="AK712" s="7">
        <v>2402000</v>
      </c>
      <c r="AL712" s="7">
        <v>2402000</v>
      </c>
      <c r="AM712" s="7">
        <v>2402000</v>
      </c>
      <c r="AN712" s="7">
        <v>2402000</v>
      </c>
      <c r="AO712" s="7">
        <f t="shared" si="22"/>
        <v>0</v>
      </c>
      <c r="BJ712" s="32">
        <f t="shared" si="23"/>
        <v>0</v>
      </c>
      <c r="BK712" s="32"/>
      <c r="BL712" s="31"/>
    </row>
    <row r="713" spans="1:64" x14ac:dyDescent="0.2">
      <c r="A713" s="31">
        <v>3304</v>
      </c>
      <c r="B713" s="31" t="s">
        <v>3410</v>
      </c>
      <c r="C713" s="31" t="s">
        <v>3411</v>
      </c>
      <c r="D713" s="31" t="s">
        <v>3412</v>
      </c>
      <c r="E713" s="31" t="s">
        <v>1082</v>
      </c>
      <c r="F713" s="31">
        <v>8428</v>
      </c>
      <c r="G713" s="31">
        <v>0</v>
      </c>
      <c r="H713" s="31" t="s">
        <v>320</v>
      </c>
      <c r="I713" s="31" t="s">
        <v>3152</v>
      </c>
      <c r="J713" s="31"/>
      <c r="K713" s="31" t="s">
        <v>3413</v>
      </c>
      <c r="L713" s="31" t="s">
        <v>308</v>
      </c>
      <c r="N713" s="31" t="s">
        <v>1446</v>
      </c>
      <c r="O713" s="31" t="s">
        <v>1447</v>
      </c>
      <c r="P713" s="7">
        <v>308000</v>
      </c>
      <c r="AB713" s="31" t="s">
        <v>1446</v>
      </c>
      <c r="AC713" s="31" t="s">
        <v>1447</v>
      </c>
      <c r="AD713" s="31" t="s">
        <v>1447</v>
      </c>
      <c r="AE713" s="31" t="s">
        <v>1447</v>
      </c>
      <c r="AF713" s="31" t="s">
        <v>1447</v>
      </c>
      <c r="AJ713" s="7">
        <v>308000</v>
      </c>
      <c r="AK713" s="7">
        <v>308000</v>
      </c>
      <c r="AL713" s="7">
        <v>308000</v>
      </c>
      <c r="AM713" s="7">
        <v>308000</v>
      </c>
      <c r="AN713" s="7">
        <v>308000</v>
      </c>
      <c r="AO713" s="7">
        <f t="shared" si="22"/>
        <v>0</v>
      </c>
      <c r="BJ713" s="32">
        <f t="shared" si="23"/>
        <v>0</v>
      </c>
      <c r="BK713" s="32"/>
      <c r="BL713" s="31"/>
    </row>
    <row r="714" spans="1:64" x14ac:dyDescent="0.2">
      <c r="A714" s="31">
        <v>1918</v>
      </c>
      <c r="B714" s="31" t="s">
        <v>3414</v>
      </c>
      <c r="C714" s="31" t="s">
        <v>3415</v>
      </c>
      <c r="D714" s="31" t="s">
        <v>3416</v>
      </c>
      <c r="E714" s="31" t="s">
        <v>3417</v>
      </c>
      <c r="F714" s="31">
        <v>8431</v>
      </c>
      <c r="G714" s="31">
        <v>0</v>
      </c>
      <c r="H714" s="31" t="s">
        <v>320</v>
      </c>
      <c r="I714" s="31" t="s">
        <v>680</v>
      </c>
      <c r="J714" s="31"/>
      <c r="K714" s="31" t="s">
        <v>3418</v>
      </c>
      <c r="L714" s="31" t="s">
        <v>308</v>
      </c>
      <c r="N714" s="31" t="s">
        <v>1446</v>
      </c>
      <c r="O714" s="31" t="s">
        <v>1447</v>
      </c>
      <c r="P714" s="7">
        <v>2063000</v>
      </c>
      <c r="AB714" s="31" t="s">
        <v>1446</v>
      </c>
      <c r="AC714" s="31" t="s">
        <v>1447</v>
      </c>
      <c r="AD714" s="31" t="s">
        <v>1447</v>
      </c>
      <c r="AE714" s="31" t="s">
        <v>1447</v>
      </c>
      <c r="AF714" s="31" t="s">
        <v>1447</v>
      </c>
      <c r="AJ714" s="7">
        <v>2063000</v>
      </c>
      <c r="AK714" s="7">
        <v>2063000</v>
      </c>
      <c r="AL714" s="7">
        <v>2063000</v>
      </c>
      <c r="AM714" s="7">
        <v>2063000</v>
      </c>
      <c r="AN714" s="7">
        <v>2063000</v>
      </c>
      <c r="AO714" s="7">
        <f t="shared" si="22"/>
        <v>0</v>
      </c>
      <c r="BJ714" s="32">
        <f t="shared" si="23"/>
        <v>0</v>
      </c>
      <c r="BK714" s="32"/>
      <c r="BL714" s="31"/>
    </row>
    <row r="715" spans="1:64" x14ac:dyDescent="0.2">
      <c r="A715" s="31">
        <v>1225</v>
      </c>
      <c r="B715" s="31" t="s">
        <v>3419</v>
      </c>
      <c r="C715" s="31" t="s">
        <v>3420</v>
      </c>
      <c r="D715" s="31" t="s">
        <v>3421</v>
      </c>
      <c r="E715" s="31" t="s">
        <v>3417</v>
      </c>
      <c r="F715" s="31">
        <v>8431</v>
      </c>
      <c r="G715" s="31">
        <v>1</v>
      </c>
      <c r="H715" s="31" t="s">
        <v>305</v>
      </c>
      <c r="I715" s="31" t="s">
        <v>2158</v>
      </c>
      <c r="J715" s="31"/>
      <c r="K715" s="31" t="s">
        <v>3422</v>
      </c>
      <c r="L715" s="31" t="s">
        <v>308</v>
      </c>
      <c r="N715" s="31" t="s">
        <v>1446</v>
      </c>
      <c r="O715" s="31" t="s">
        <v>1447</v>
      </c>
      <c r="P715" s="7">
        <v>648000</v>
      </c>
      <c r="AB715" s="31" t="s">
        <v>1446</v>
      </c>
      <c r="AC715" s="31" t="s">
        <v>1447</v>
      </c>
      <c r="AD715" s="31" t="s">
        <v>1447</v>
      </c>
      <c r="AE715" s="31" t="s">
        <v>1447</v>
      </c>
      <c r="AF715" s="31" t="s">
        <v>1447</v>
      </c>
      <c r="AJ715" s="7">
        <v>648000</v>
      </c>
      <c r="AK715" s="7">
        <v>648000</v>
      </c>
      <c r="AL715" s="7">
        <v>648000</v>
      </c>
      <c r="AM715" s="7">
        <v>648000</v>
      </c>
      <c r="AN715" s="7">
        <v>648000</v>
      </c>
      <c r="AO715" s="7">
        <f t="shared" si="22"/>
        <v>0</v>
      </c>
      <c r="BJ715" s="32">
        <f t="shared" si="23"/>
        <v>0</v>
      </c>
      <c r="BK715" s="32"/>
      <c r="BL715" s="31"/>
    </row>
    <row r="716" spans="1:64" x14ac:dyDescent="0.2">
      <c r="A716" s="31">
        <v>3233</v>
      </c>
      <c r="B716" s="31" t="s">
        <v>3423</v>
      </c>
      <c r="C716" s="31" t="s">
        <v>3424</v>
      </c>
      <c r="D716" s="31" t="s">
        <v>3425</v>
      </c>
      <c r="E716" s="31" t="s">
        <v>1042</v>
      </c>
      <c r="F716" s="31">
        <v>8436</v>
      </c>
      <c r="G716" s="31">
        <v>0</v>
      </c>
      <c r="H716" s="31" t="s">
        <v>320</v>
      </c>
      <c r="I716" s="31" t="s">
        <v>1676</v>
      </c>
      <c r="J716" s="31"/>
      <c r="K716" s="31" t="s">
        <v>3426</v>
      </c>
      <c r="L716" s="31" t="s">
        <v>308</v>
      </c>
      <c r="N716" s="31" t="s">
        <v>1446</v>
      </c>
      <c r="O716" s="31" t="s">
        <v>1447</v>
      </c>
      <c r="P716" s="7">
        <v>3780000</v>
      </c>
      <c r="AB716" s="31" t="s">
        <v>1446</v>
      </c>
      <c r="AC716" s="31" t="s">
        <v>1447</v>
      </c>
      <c r="AD716" s="31" t="s">
        <v>1447</v>
      </c>
      <c r="AE716" s="31" t="s">
        <v>1447</v>
      </c>
      <c r="AF716" s="31" t="s">
        <v>1447</v>
      </c>
      <c r="AJ716" s="7">
        <v>3780000</v>
      </c>
      <c r="AK716" s="7">
        <v>3780000</v>
      </c>
      <c r="AL716" s="7">
        <v>3780000</v>
      </c>
      <c r="AM716" s="7">
        <v>3780000</v>
      </c>
      <c r="AN716" s="7">
        <v>3780000</v>
      </c>
      <c r="AO716" s="7">
        <f t="shared" si="22"/>
        <v>0</v>
      </c>
      <c r="BJ716" s="32">
        <f t="shared" si="23"/>
        <v>0</v>
      </c>
      <c r="BK716" s="32"/>
      <c r="BL716" s="31"/>
    </row>
    <row r="717" spans="1:64" x14ac:dyDescent="0.2">
      <c r="A717" s="31">
        <v>3232</v>
      </c>
      <c r="B717" s="31" t="s">
        <v>3427</v>
      </c>
      <c r="C717" s="31" t="s">
        <v>3428</v>
      </c>
      <c r="D717" s="31" t="s">
        <v>3429</v>
      </c>
      <c r="E717" s="31" t="s">
        <v>1042</v>
      </c>
      <c r="F717" s="31">
        <v>8437</v>
      </c>
      <c r="G717" s="31">
        <v>0</v>
      </c>
      <c r="H717" s="31" t="s">
        <v>320</v>
      </c>
      <c r="I717" s="31" t="s">
        <v>1676</v>
      </c>
      <c r="J717" s="31"/>
      <c r="K717" s="31" t="s">
        <v>3430</v>
      </c>
      <c r="L717" s="31" t="s">
        <v>308</v>
      </c>
      <c r="N717" s="31" t="s">
        <v>1446</v>
      </c>
      <c r="O717" s="31" t="s">
        <v>1447</v>
      </c>
      <c r="P717" s="7">
        <v>5890000</v>
      </c>
      <c r="AB717" s="31" t="s">
        <v>1446</v>
      </c>
      <c r="AC717" s="31" t="s">
        <v>1447</v>
      </c>
      <c r="AD717" s="31" t="s">
        <v>1447</v>
      </c>
      <c r="AE717" s="31" t="s">
        <v>1447</v>
      </c>
      <c r="AF717" s="31" t="s">
        <v>1447</v>
      </c>
      <c r="AJ717" s="7">
        <v>5890000</v>
      </c>
      <c r="AK717" s="7">
        <v>5890000</v>
      </c>
      <c r="AL717" s="7">
        <v>5890000</v>
      </c>
      <c r="AM717" s="7">
        <v>5890000</v>
      </c>
      <c r="AN717" s="7">
        <v>5890000</v>
      </c>
      <c r="AO717" s="7">
        <f t="shared" si="22"/>
        <v>0</v>
      </c>
      <c r="BJ717" s="32">
        <f t="shared" si="23"/>
        <v>0</v>
      </c>
      <c r="BK717" s="32"/>
      <c r="BL717" s="31"/>
    </row>
    <row r="718" spans="1:64" x14ac:dyDescent="0.2">
      <c r="A718" s="31">
        <v>2582</v>
      </c>
      <c r="B718" s="31" t="s">
        <v>3431</v>
      </c>
      <c r="C718" s="31" t="s">
        <v>3432</v>
      </c>
      <c r="D718" s="31" t="s">
        <v>3433</v>
      </c>
      <c r="E718" s="31" t="s">
        <v>1042</v>
      </c>
      <c r="F718" s="31">
        <v>8438</v>
      </c>
      <c r="G718" s="31">
        <v>0</v>
      </c>
      <c r="H718" s="31" t="s">
        <v>320</v>
      </c>
      <c r="I718" s="31" t="s">
        <v>3434</v>
      </c>
      <c r="J718" s="31"/>
      <c r="K718" s="31" t="s">
        <v>3435</v>
      </c>
      <c r="L718" s="31" t="s">
        <v>308</v>
      </c>
      <c r="N718" s="31" t="s">
        <v>1446</v>
      </c>
      <c r="O718" s="31" t="s">
        <v>1447</v>
      </c>
      <c r="P718" s="7">
        <v>315000</v>
      </c>
      <c r="AB718" s="31" t="s">
        <v>1446</v>
      </c>
      <c r="AC718" s="31" t="s">
        <v>1447</v>
      </c>
      <c r="AD718" s="31" t="s">
        <v>1447</v>
      </c>
      <c r="AE718" s="31" t="s">
        <v>1447</v>
      </c>
      <c r="AF718" s="31" t="s">
        <v>1447</v>
      </c>
      <c r="AJ718" s="7">
        <v>315000</v>
      </c>
      <c r="AK718" s="7">
        <v>315000</v>
      </c>
      <c r="AL718" s="7">
        <v>315000</v>
      </c>
      <c r="AM718" s="7">
        <v>315000</v>
      </c>
      <c r="AN718" s="7">
        <v>315000</v>
      </c>
      <c r="AO718" s="7">
        <f t="shared" si="22"/>
        <v>0</v>
      </c>
      <c r="BJ718" s="32">
        <f t="shared" si="23"/>
        <v>0</v>
      </c>
      <c r="BK718" s="32"/>
      <c r="BL718" s="31"/>
    </row>
    <row r="719" spans="1:64" x14ac:dyDescent="0.2">
      <c r="A719" s="31">
        <v>3226</v>
      </c>
      <c r="B719" s="31" t="s">
        <v>3436</v>
      </c>
      <c r="C719" s="31" t="s">
        <v>3437</v>
      </c>
      <c r="D719" s="31" t="s">
        <v>3438</v>
      </c>
      <c r="E719" s="31" t="s">
        <v>1082</v>
      </c>
      <c r="F719" s="31">
        <v>8444</v>
      </c>
      <c r="G719" s="31">
        <v>0</v>
      </c>
      <c r="H719" s="31" t="s">
        <v>320</v>
      </c>
      <c r="I719" s="31" t="s">
        <v>2067</v>
      </c>
      <c r="J719" s="31"/>
      <c r="K719" s="31" t="s">
        <v>3439</v>
      </c>
      <c r="L719" s="31" t="s">
        <v>308</v>
      </c>
      <c r="N719" s="31" t="s">
        <v>1446</v>
      </c>
      <c r="O719" s="31" t="s">
        <v>1447</v>
      </c>
      <c r="P719" s="7">
        <v>648000</v>
      </c>
      <c r="AB719" s="31" t="s">
        <v>1446</v>
      </c>
      <c r="AC719" s="31" t="s">
        <v>1447</v>
      </c>
      <c r="AD719" s="31" t="s">
        <v>1447</v>
      </c>
      <c r="AE719" s="31" t="s">
        <v>1447</v>
      </c>
      <c r="AF719" s="31" t="s">
        <v>1447</v>
      </c>
      <c r="AJ719" s="7">
        <v>648000</v>
      </c>
      <c r="AK719" s="7">
        <v>648000</v>
      </c>
      <c r="AL719" s="7">
        <v>648000</v>
      </c>
      <c r="AM719" s="7">
        <v>648000</v>
      </c>
      <c r="AN719" s="7">
        <v>648000</v>
      </c>
      <c r="AO719" s="7">
        <f t="shared" si="22"/>
        <v>0</v>
      </c>
      <c r="BJ719" s="32">
        <f t="shared" si="23"/>
        <v>0</v>
      </c>
      <c r="BK719" s="32"/>
      <c r="BL719" s="31"/>
    </row>
    <row r="720" spans="1:64" x14ac:dyDescent="0.2">
      <c r="A720" s="31">
        <v>3306</v>
      </c>
      <c r="B720" s="31" t="s">
        <v>3440</v>
      </c>
      <c r="C720" s="31" t="s">
        <v>3441</v>
      </c>
      <c r="D720" s="31" t="s">
        <v>3442</v>
      </c>
      <c r="E720" s="31" t="s">
        <v>1082</v>
      </c>
      <c r="F720" s="31">
        <v>8445</v>
      </c>
      <c r="G720" s="31">
        <v>0</v>
      </c>
      <c r="H720" s="31" t="s">
        <v>320</v>
      </c>
      <c r="I720" s="31" t="s">
        <v>2067</v>
      </c>
      <c r="J720" s="31"/>
      <c r="K720" s="31" t="s">
        <v>3443</v>
      </c>
      <c r="L720" s="31" t="s">
        <v>308</v>
      </c>
      <c r="N720" s="31" t="s">
        <v>1446</v>
      </c>
      <c r="O720" s="31" t="s">
        <v>1447</v>
      </c>
      <c r="P720" s="7">
        <v>1749000</v>
      </c>
      <c r="AB720" s="31" t="s">
        <v>1446</v>
      </c>
      <c r="AC720" s="31" t="s">
        <v>1447</v>
      </c>
      <c r="AD720" s="31" t="s">
        <v>1447</v>
      </c>
      <c r="AE720" s="31" t="s">
        <v>1447</v>
      </c>
      <c r="AF720" s="31" t="s">
        <v>1447</v>
      </c>
      <c r="AJ720" s="7">
        <v>1749000</v>
      </c>
      <c r="AK720" s="7">
        <v>1749000</v>
      </c>
      <c r="AL720" s="7">
        <v>1749000</v>
      </c>
      <c r="AM720" s="7">
        <v>1749000</v>
      </c>
      <c r="AN720" s="7">
        <v>1749000</v>
      </c>
      <c r="AO720" s="7">
        <f t="shared" si="22"/>
        <v>0</v>
      </c>
      <c r="BJ720" s="32">
        <f t="shared" si="23"/>
        <v>0</v>
      </c>
      <c r="BK720" s="32"/>
      <c r="BL720" s="31"/>
    </row>
    <row r="721" spans="1:64" x14ac:dyDescent="0.2">
      <c r="A721" s="31">
        <v>3239</v>
      </c>
      <c r="B721" s="31" t="s">
        <v>3444</v>
      </c>
      <c r="C721" s="31" t="s">
        <v>3445</v>
      </c>
      <c r="D721" s="31" t="s">
        <v>3446</v>
      </c>
      <c r="E721" s="31" t="s">
        <v>1082</v>
      </c>
      <c r="F721" s="31">
        <v>8472</v>
      </c>
      <c r="G721" s="31">
        <v>0</v>
      </c>
      <c r="H721" s="31" t="s">
        <v>320</v>
      </c>
      <c r="I721" s="31" t="s">
        <v>2067</v>
      </c>
      <c r="J721" s="31"/>
      <c r="K721" s="31" t="s">
        <v>3447</v>
      </c>
      <c r="L721" s="31" t="s">
        <v>308</v>
      </c>
      <c r="N721" s="31" t="s">
        <v>1446</v>
      </c>
      <c r="O721" s="31" t="s">
        <v>1447</v>
      </c>
      <c r="P721" s="7">
        <v>399000</v>
      </c>
      <c r="AB721" s="31" t="s">
        <v>1446</v>
      </c>
      <c r="AC721" s="31" t="s">
        <v>1447</v>
      </c>
      <c r="AD721" s="31" t="s">
        <v>1447</v>
      </c>
      <c r="AE721" s="31" t="s">
        <v>1447</v>
      </c>
      <c r="AF721" s="31" t="s">
        <v>1447</v>
      </c>
      <c r="AJ721" s="7">
        <v>399000</v>
      </c>
      <c r="AK721" s="7">
        <v>399000</v>
      </c>
      <c r="AL721" s="7">
        <v>399000</v>
      </c>
      <c r="AM721" s="7">
        <v>399000</v>
      </c>
      <c r="AN721" s="7">
        <v>399000</v>
      </c>
      <c r="AO721" s="7">
        <f t="shared" si="22"/>
        <v>0</v>
      </c>
      <c r="BJ721" s="32">
        <f t="shared" si="23"/>
        <v>0</v>
      </c>
      <c r="BK721" s="32"/>
      <c r="BL721" s="31"/>
    </row>
    <row r="722" spans="1:64" x14ac:dyDescent="0.2">
      <c r="A722" s="31">
        <v>4322</v>
      </c>
      <c r="B722" s="31" t="s">
        <v>3448</v>
      </c>
      <c r="C722" s="31" t="s">
        <v>3449</v>
      </c>
      <c r="D722" s="31" t="s">
        <v>3450</v>
      </c>
      <c r="E722" s="31" t="s">
        <v>1082</v>
      </c>
      <c r="F722" s="31">
        <v>8472</v>
      </c>
      <c r="G722" s="31">
        <v>1</v>
      </c>
      <c r="H722" s="31" t="s">
        <v>305</v>
      </c>
      <c r="I722" s="31" t="s">
        <v>2067</v>
      </c>
      <c r="J722" s="31"/>
      <c r="K722" s="31" t="s">
        <v>3451</v>
      </c>
      <c r="L722" s="31" t="s">
        <v>308</v>
      </c>
      <c r="N722" s="31" t="s">
        <v>1446</v>
      </c>
      <c r="O722" s="31" t="s">
        <v>1447</v>
      </c>
      <c r="P722" s="7">
        <v>1945000</v>
      </c>
      <c r="AB722" s="31" t="s">
        <v>1446</v>
      </c>
      <c r="AC722" s="31" t="s">
        <v>1447</v>
      </c>
      <c r="AD722" s="31" t="s">
        <v>1447</v>
      </c>
      <c r="AE722" s="31" t="s">
        <v>1447</v>
      </c>
      <c r="AF722" s="31" t="s">
        <v>1447</v>
      </c>
      <c r="AJ722" s="7">
        <v>1945000</v>
      </c>
      <c r="AK722" s="7">
        <v>1945000</v>
      </c>
      <c r="AL722" s="7">
        <v>1945000</v>
      </c>
      <c r="AM722" s="7">
        <v>1945000</v>
      </c>
      <c r="AN722" s="7">
        <v>1945000</v>
      </c>
      <c r="AO722" s="7">
        <f t="shared" si="22"/>
        <v>0</v>
      </c>
      <c r="BJ722" s="32">
        <f t="shared" si="23"/>
        <v>0</v>
      </c>
      <c r="BK722" s="32"/>
      <c r="BL722" s="31"/>
    </row>
    <row r="723" spans="1:64" x14ac:dyDescent="0.2">
      <c r="A723" s="31">
        <v>3314</v>
      </c>
      <c r="B723" s="31" t="s">
        <v>3452</v>
      </c>
      <c r="C723" s="31" t="s">
        <v>3453</v>
      </c>
      <c r="D723" s="31" t="s">
        <v>3454</v>
      </c>
      <c r="E723" s="31" t="s">
        <v>1082</v>
      </c>
      <c r="F723" s="31">
        <v>8478</v>
      </c>
      <c r="G723" s="31">
        <v>0</v>
      </c>
      <c r="H723" s="31" t="s">
        <v>320</v>
      </c>
      <c r="I723" s="31" t="s">
        <v>1609</v>
      </c>
      <c r="J723" s="31"/>
      <c r="K723" s="31" t="s">
        <v>3455</v>
      </c>
      <c r="L723" s="31" t="s">
        <v>308</v>
      </c>
      <c r="N723" s="31" t="s">
        <v>1446</v>
      </c>
      <c r="O723" s="31" t="s">
        <v>1447</v>
      </c>
      <c r="P723" s="7">
        <v>788000</v>
      </c>
      <c r="AB723" s="31" t="s">
        <v>1446</v>
      </c>
      <c r="AC723" s="31" t="s">
        <v>1447</v>
      </c>
      <c r="AD723" s="31" t="s">
        <v>1447</v>
      </c>
      <c r="AE723" s="31" t="s">
        <v>1447</v>
      </c>
      <c r="AF723" s="31" t="s">
        <v>1447</v>
      </c>
      <c r="AJ723" s="7">
        <v>788000</v>
      </c>
      <c r="AK723" s="7">
        <v>788000</v>
      </c>
      <c r="AL723" s="7">
        <v>788000</v>
      </c>
      <c r="AM723" s="7">
        <v>788000</v>
      </c>
      <c r="AN723" s="7">
        <v>788000</v>
      </c>
      <c r="AO723" s="7">
        <f t="shared" si="22"/>
        <v>0</v>
      </c>
      <c r="BJ723" s="32">
        <f t="shared" si="23"/>
        <v>0</v>
      </c>
      <c r="BK723" s="32"/>
      <c r="BL723" s="31"/>
    </row>
    <row r="724" spans="1:64" x14ac:dyDescent="0.2">
      <c r="A724" s="31">
        <v>2031</v>
      </c>
      <c r="B724" s="31" t="s">
        <v>3456</v>
      </c>
      <c r="C724" s="31" t="s">
        <v>3457</v>
      </c>
      <c r="D724" s="31" t="s">
        <v>3458</v>
      </c>
      <c r="E724" s="31" t="s">
        <v>1082</v>
      </c>
      <c r="F724" s="31">
        <v>8479</v>
      </c>
      <c r="G724" s="31">
        <v>0</v>
      </c>
      <c r="H724" s="31" t="s">
        <v>320</v>
      </c>
      <c r="I724" s="31" t="s">
        <v>3459</v>
      </c>
      <c r="J724" s="31"/>
      <c r="K724" s="31" t="s">
        <v>3460</v>
      </c>
      <c r="L724" s="31" t="s">
        <v>308</v>
      </c>
      <c r="N724" s="31" t="s">
        <v>1446</v>
      </c>
      <c r="O724" s="31" t="s">
        <v>1447</v>
      </c>
      <c r="P724" s="7">
        <v>4507000</v>
      </c>
      <c r="AB724" s="31" t="s">
        <v>1446</v>
      </c>
      <c r="AC724" s="31" t="s">
        <v>1447</v>
      </c>
      <c r="AD724" s="31" t="s">
        <v>1447</v>
      </c>
      <c r="AE724" s="31" t="s">
        <v>1447</v>
      </c>
      <c r="AF724" s="31" t="s">
        <v>1447</v>
      </c>
      <c r="AJ724" s="7">
        <v>4507000</v>
      </c>
      <c r="AK724" s="7">
        <v>4507000</v>
      </c>
      <c r="AL724" s="7">
        <v>4507000</v>
      </c>
      <c r="AM724" s="7">
        <v>4507000</v>
      </c>
      <c r="AN724" s="7">
        <v>4507000</v>
      </c>
      <c r="AO724" s="7">
        <f t="shared" si="22"/>
        <v>0</v>
      </c>
      <c r="BJ724" s="32">
        <f t="shared" si="23"/>
        <v>0</v>
      </c>
      <c r="BK724" s="32"/>
      <c r="BL724" s="31"/>
    </row>
    <row r="725" spans="1:64" x14ac:dyDescent="0.2">
      <c r="A725" s="31">
        <v>1250</v>
      </c>
      <c r="B725" s="31" t="s">
        <v>3461</v>
      </c>
      <c r="C725" s="31" t="s">
        <v>3462</v>
      </c>
      <c r="D725" s="31" t="s">
        <v>3463</v>
      </c>
      <c r="E725" s="31" t="s">
        <v>1082</v>
      </c>
      <c r="F725" s="31">
        <v>8479</v>
      </c>
      <c r="G725" s="31">
        <v>1</v>
      </c>
      <c r="H725" s="31" t="s">
        <v>305</v>
      </c>
      <c r="I725" s="31" t="s">
        <v>3464</v>
      </c>
      <c r="J725" s="31"/>
      <c r="K725" s="31" t="s">
        <v>3465</v>
      </c>
      <c r="L725" s="31" t="s">
        <v>308</v>
      </c>
      <c r="N725" s="31" t="s">
        <v>1446</v>
      </c>
      <c r="O725" s="31" t="s">
        <v>1447</v>
      </c>
      <c r="P725" s="7">
        <v>218000</v>
      </c>
      <c r="AB725" s="31" t="s">
        <v>1446</v>
      </c>
      <c r="AC725" s="31" t="s">
        <v>1447</v>
      </c>
      <c r="AD725" s="31" t="s">
        <v>1447</v>
      </c>
      <c r="AE725" s="31" t="s">
        <v>1447</v>
      </c>
      <c r="AF725" s="31" t="s">
        <v>1447</v>
      </c>
      <c r="AJ725" s="7">
        <v>218000</v>
      </c>
      <c r="AK725" s="7">
        <v>218000</v>
      </c>
      <c r="AL725" s="7">
        <v>218000</v>
      </c>
      <c r="AM725" s="7">
        <v>218000</v>
      </c>
      <c r="AN725" s="7">
        <v>218000</v>
      </c>
      <c r="AO725" s="7">
        <f t="shared" si="22"/>
        <v>0</v>
      </c>
      <c r="BJ725" s="32">
        <f t="shared" si="23"/>
        <v>0</v>
      </c>
      <c r="BK725" s="32"/>
      <c r="BL725" s="31"/>
    </row>
    <row r="726" spans="1:64" x14ac:dyDescent="0.2">
      <c r="A726" s="31">
        <v>2659</v>
      </c>
      <c r="B726" s="31" t="s">
        <v>3466</v>
      </c>
      <c r="C726" s="31" t="s">
        <v>3467</v>
      </c>
      <c r="D726" s="31" t="s">
        <v>3468</v>
      </c>
      <c r="E726" s="31" t="s">
        <v>1082</v>
      </c>
      <c r="F726" s="31">
        <v>8479</v>
      </c>
      <c r="G726" s="31">
        <v>2</v>
      </c>
      <c r="H726" s="31" t="s">
        <v>320</v>
      </c>
      <c r="I726" s="31" t="s">
        <v>3464</v>
      </c>
      <c r="J726" s="31"/>
      <c r="K726" s="31" t="s">
        <v>3469</v>
      </c>
      <c r="L726" s="31" t="s">
        <v>308</v>
      </c>
      <c r="N726" s="31" t="s">
        <v>1446</v>
      </c>
      <c r="O726" s="31" t="s">
        <v>1447</v>
      </c>
      <c r="P726" s="7">
        <v>1380000</v>
      </c>
      <c r="AB726" s="31" t="s">
        <v>1446</v>
      </c>
      <c r="AC726" s="31" t="s">
        <v>1447</v>
      </c>
      <c r="AD726" s="31" t="s">
        <v>1447</v>
      </c>
      <c r="AE726" s="31" t="s">
        <v>1447</v>
      </c>
      <c r="AF726" s="31" t="s">
        <v>1447</v>
      </c>
      <c r="AJ726" s="7">
        <v>1380000</v>
      </c>
      <c r="AK726" s="7">
        <v>1380000</v>
      </c>
      <c r="AL726" s="7">
        <v>1380000</v>
      </c>
      <c r="AM726" s="7">
        <v>1380000</v>
      </c>
      <c r="AN726" s="7">
        <v>1380000</v>
      </c>
      <c r="AO726" s="7">
        <f t="shared" si="22"/>
        <v>0</v>
      </c>
      <c r="BJ726" s="32">
        <f t="shared" si="23"/>
        <v>0</v>
      </c>
      <c r="BK726" s="32"/>
      <c r="BL726" s="31"/>
    </row>
    <row r="727" spans="1:64" x14ac:dyDescent="0.2">
      <c r="A727" s="31">
        <v>1251</v>
      </c>
      <c r="B727" s="31" t="s">
        <v>3470</v>
      </c>
      <c r="C727" s="31" t="s">
        <v>3471</v>
      </c>
      <c r="D727" s="31" t="s">
        <v>3472</v>
      </c>
      <c r="E727" s="31" t="s">
        <v>1082</v>
      </c>
      <c r="F727" s="31">
        <v>8479</v>
      </c>
      <c r="G727" s="31">
        <v>5</v>
      </c>
      <c r="H727" s="31" t="s">
        <v>305</v>
      </c>
      <c r="I727" s="31" t="s">
        <v>3473</v>
      </c>
      <c r="J727" s="31"/>
      <c r="K727" s="31" t="s">
        <v>3474</v>
      </c>
      <c r="L727" s="31" t="s">
        <v>308</v>
      </c>
      <c r="N727" s="31" t="s">
        <v>1446</v>
      </c>
      <c r="O727" s="31" t="s">
        <v>1447</v>
      </c>
      <c r="P727" s="7">
        <v>5317000</v>
      </c>
      <c r="AB727" s="31" t="s">
        <v>1446</v>
      </c>
      <c r="AC727" s="31" t="s">
        <v>1447</v>
      </c>
      <c r="AD727" s="31" t="s">
        <v>1447</v>
      </c>
      <c r="AE727" s="31" t="s">
        <v>1447</v>
      </c>
      <c r="AF727" s="31" t="s">
        <v>1447</v>
      </c>
      <c r="AJ727" s="7">
        <v>5317000</v>
      </c>
      <c r="AK727" s="7">
        <v>5317000</v>
      </c>
      <c r="AL727" s="7">
        <v>5317000</v>
      </c>
      <c r="AM727" s="7">
        <v>5317000</v>
      </c>
      <c r="AN727" s="7">
        <v>5317000</v>
      </c>
      <c r="AO727" s="7">
        <f t="shared" si="22"/>
        <v>0</v>
      </c>
      <c r="BJ727" s="32">
        <f t="shared" si="23"/>
        <v>0</v>
      </c>
      <c r="BK727" s="32"/>
      <c r="BL727" s="31"/>
    </row>
    <row r="728" spans="1:64" x14ac:dyDescent="0.2">
      <c r="A728" s="31">
        <v>3290</v>
      </c>
      <c r="B728" s="31" t="s">
        <v>3475</v>
      </c>
      <c r="C728" s="31" t="s">
        <v>3476</v>
      </c>
      <c r="D728" s="31" t="s">
        <v>3477</v>
      </c>
      <c r="E728" s="31" t="s">
        <v>3478</v>
      </c>
      <c r="F728" s="31">
        <v>8480</v>
      </c>
      <c r="G728" s="31">
        <v>0</v>
      </c>
      <c r="H728" s="31" t="s">
        <v>320</v>
      </c>
      <c r="I728" s="31" t="s">
        <v>3479</v>
      </c>
      <c r="J728" s="31"/>
      <c r="K728" s="31" t="s">
        <v>3480</v>
      </c>
      <c r="L728" s="31" t="s">
        <v>308</v>
      </c>
      <c r="N728" s="31" t="s">
        <v>1446</v>
      </c>
      <c r="O728" s="31" t="s">
        <v>1447</v>
      </c>
      <c r="P728" s="7">
        <v>230000</v>
      </c>
      <c r="AB728" s="31" t="s">
        <v>1446</v>
      </c>
      <c r="AC728" s="31" t="s">
        <v>1447</v>
      </c>
      <c r="AD728" s="31" t="s">
        <v>1447</v>
      </c>
      <c r="AE728" s="31" t="s">
        <v>1447</v>
      </c>
      <c r="AF728" s="31" t="s">
        <v>1447</v>
      </c>
      <c r="AJ728" s="7">
        <v>230000</v>
      </c>
      <c r="AK728" s="7">
        <v>230000</v>
      </c>
      <c r="AL728" s="7">
        <v>230000</v>
      </c>
      <c r="AM728" s="7">
        <v>230000</v>
      </c>
      <c r="AN728" s="7">
        <v>230000</v>
      </c>
      <c r="AO728" s="7">
        <f t="shared" si="22"/>
        <v>0</v>
      </c>
      <c r="BJ728" s="32">
        <f t="shared" si="23"/>
        <v>0</v>
      </c>
      <c r="BK728" s="32"/>
      <c r="BL728" s="31"/>
    </row>
    <row r="729" spans="1:64" x14ac:dyDescent="0.2">
      <c r="A729" s="31">
        <v>3217</v>
      </c>
      <c r="B729" s="31" t="s">
        <v>3481</v>
      </c>
      <c r="C729" s="31" t="s">
        <v>3482</v>
      </c>
      <c r="D729" s="31" t="s">
        <v>3483</v>
      </c>
      <c r="E729" s="31" t="s">
        <v>3003</v>
      </c>
      <c r="F729" s="31">
        <v>8481</v>
      </c>
      <c r="G729" s="31">
        <v>0</v>
      </c>
      <c r="H729" s="31" t="s">
        <v>320</v>
      </c>
      <c r="I729" s="31" t="s">
        <v>2954</v>
      </c>
      <c r="J729" s="31"/>
      <c r="K729" s="31" t="s">
        <v>3484</v>
      </c>
      <c r="L729" s="31" t="s">
        <v>308</v>
      </c>
      <c r="N729" s="31" t="s">
        <v>1446</v>
      </c>
      <c r="O729" s="31" t="s">
        <v>1447</v>
      </c>
      <c r="P729" s="7">
        <v>699000</v>
      </c>
      <c r="AB729" s="31" t="s">
        <v>1446</v>
      </c>
      <c r="AC729" s="31" t="s">
        <v>1447</v>
      </c>
      <c r="AD729" s="31" t="s">
        <v>1447</v>
      </c>
      <c r="AE729" s="31" t="s">
        <v>1447</v>
      </c>
      <c r="AF729" s="31" t="s">
        <v>1447</v>
      </c>
      <c r="AJ729" s="7">
        <v>699000</v>
      </c>
      <c r="AK729" s="7">
        <v>699000</v>
      </c>
      <c r="AL729" s="7">
        <v>699000</v>
      </c>
      <c r="AM729" s="7">
        <v>699000</v>
      </c>
      <c r="AN729" s="7">
        <v>699000</v>
      </c>
      <c r="AO729" s="7">
        <f t="shared" si="22"/>
        <v>0</v>
      </c>
      <c r="BJ729" s="32">
        <f t="shared" si="23"/>
        <v>0</v>
      </c>
      <c r="BK729" s="32"/>
      <c r="BL729" s="31"/>
    </row>
    <row r="730" spans="1:64" x14ac:dyDescent="0.2">
      <c r="A730" s="31">
        <v>3218</v>
      </c>
      <c r="B730" s="31" t="s">
        <v>3485</v>
      </c>
      <c r="C730" s="31" t="s">
        <v>3486</v>
      </c>
      <c r="D730" s="31" t="s">
        <v>3487</v>
      </c>
      <c r="E730" s="31" t="s">
        <v>3003</v>
      </c>
      <c r="F730" s="31">
        <v>8481</v>
      </c>
      <c r="G730" s="31">
        <v>1</v>
      </c>
      <c r="H730" s="31" t="s">
        <v>305</v>
      </c>
      <c r="I730" s="31" t="s">
        <v>1609</v>
      </c>
      <c r="J730" s="31"/>
      <c r="K730" s="31" t="s">
        <v>3488</v>
      </c>
      <c r="L730" s="31" t="s">
        <v>308</v>
      </c>
      <c r="N730" s="31" t="s">
        <v>1446</v>
      </c>
      <c r="O730" s="31" t="s">
        <v>1447</v>
      </c>
      <c r="P730" s="7">
        <v>11000</v>
      </c>
      <c r="AB730" s="31" t="s">
        <v>1446</v>
      </c>
      <c r="AC730" s="31" t="s">
        <v>1447</v>
      </c>
      <c r="AD730" s="31" t="s">
        <v>1447</v>
      </c>
      <c r="AE730" s="31" t="s">
        <v>1447</v>
      </c>
      <c r="AF730" s="31" t="s">
        <v>1447</v>
      </c>
      <c r="AJ730" s="7">
        <v>11000</v>
      </c>
      <c r="AK730" s="7">
        <v>11000</v>
      </c>
      <c r="AL730" s="7">
        <v>11000</v>
      </c>
      <c r="AM730" s="7">
        <v>11000</v>
      </c>
      <c r="AN730" s="7">
        <v>11000</v>
      </c>
      <c r="AO730" s="7">
        <f t="shared" si="22"/>
        <v>0</v>
      </c>
      <c r="BJ730" s="32">
        <f t="shared" si="23"/>
        <v>0</v>
      </c>
      <c r="BK730" s="32"/>
      <c r="BL730" s="31"/>
    </row>
    <row r="731" spans="1:64" x14ac:dyDescent="0.2">
      <c r="A731" s="31">
        <v>3102</v>
      </c>
      <c r="B731" s="31" t="s">
        <v>3489</v>
      </c>
      <c r="C731" s="31" t="s">
        <v>3490</v>
      </c>
      <c r="D731" s="31" t="s">
        <v>3491</v>
      </c>
      <c r="E731" s="31" t="s">
        <v>3492</v>
      </c>
      <c r="F731" s="31">
        <v>8484</v>
      </c>
      <c r="G731" s="31">
        <v>1</v>
      </c>
      <c r="H731" s="31" t="s">
        <v>305</v>
      </c>
      <c r="I731" s="31" t="s">
        <v>3331</v>
      </c>
      <c r="J731" s="31"/>
      <c r="K731" s="31" t="s">
        <v>1672</v>
      </c>
      <c r="L731" s="31" t="s">
        <v>308</v>
      </c>
      <c r="N731" s="31" t="s">
        <v>1446</v>
      </c>
      <c r="O731" s="31" t="s">
        <v>1447</v>
      </c>
      <c r="P731" s="7">
        <v>3198000</v>
      </c>
      <c r="AB731" s="31" t="s">
        <v>1446</v>
      </c>
      <c r="AC731" s="31" t="s">
        <v>1447</v>
      </c>
      <c r="AD731" s="31" t="s">
        <v>1447</v>
      </c>
      <c r="AE731" s="31" t="s">
        <v>1447</v>
      </c>
      <c r="AF731" s="31" t="s">
        <v>1447</v>
      </c>
      <c r="AJ731" s="7">
        <v>3198000</v>
      </c>
      <c r="AK731" s="7">
        <v>3198000</v>
      </c>
      <c r="AL731" s="7">
        <v>3198000</v>
      </c>
      <c r="AM731" s="7">
        <v>3198000</v>
      </c>
      <c r="AN731" s="7">
        <v>3198000</v>
      </c>
      <c r="AO731" s="7">
        <f t="shared" si="22"/>
        <v>0</v>
      </c>
      <c r="BJ731" s="32">
        <f t="shared" si="23"/>
        <v>0</v>
      </c>
      <c r="BK731" s="32"/>
      <c r="BL731" s="31"/>
    </row>
    <row r="732" spans="1:64" x14ac:dyDescent="0.2">
      <c r="A732" s="31">
        <v>2914</v>
      </c>
      <c r="B732" s="31" t="s">
        <v>3493</v>
      </c>
      <c r="C732" s="31" t="s">
        <v>3494</v>
      </c>
      <c r="D732" s="31" t="s">
        <v>3495</v>
      </c>
      <c r="E732" s="31" t="s">
        <v>1082</v>
      </c>
      <c r="F732" s="31">
        <v>8490</v>
      </c>
      <c r="G732" s="31">
        <v>0</v>
      </c>
      <c r="H732" s="31" t="s">
        <v>320</v>
      </c>
      <c r="I732" s="31" t="s">
        <v>3496</v>
      </c>
      <c r="J732" s="31"/>
      <c r="K732" s="31" t="s">
        <v>3497</v>
      </c>
      <c r="L732" s="31" t="s">
        <v>308</v>
      </c>
      <c r="N732" s="31" t="s">
        <v>1446</v>
      </c>
      <c r="O732" s="31" t="s">
        <v>1447</v>
      </c>
      <c r="P732" s="7">
        <v>5791000</v>
      </c>
      <c r="AB732" s="31" t="s">
        <v>1446</v>
      </c>
      <c r="AC732" s="31" t="s">
        <v>1447</v>
      </c>
      <c r="AD732" s="31" t="s">
        <v>1447</v>
      </c>
      <c r="AE732" s="31" t="s">
        <v>1447</v>
      </c>
      <c r="AF732" s="31" t="s">
        <v>1447</v>
      </c>
      <c r="AJ732" s="7">
        <v>5791000</v>
      </c>
      <c r="AK732" s="7">
        <v>5791000</v>
      </c>
      <c r="AL732" s="7">
        <v>5791000</v>
      </c>
      <c r="AM732" s="7">
        <v>5791000</v>
      </c>
      <c r="AN732" s="7">
        <v>5791000</v>
      </c>
      <c r="AO732" s="7">
        <f t="shared" si="22"/>
        <v>0</v>
      </c>
      <c r="BJ732" s="32">
        <f t="shared" si="23"/>
        <v>0</v>
      </c>
      <c r="BK732" s="32"/>
      <c r="BL732" s="31"/>
    </row>
    <row r="733" spans="1:64" x14ac:dyDescent="0.2">
      <c r="A733" s="31">
        <v>1972</v>
      </c>
      <c r="B733" s="31" t="s">
        <v>3498</v>
      </c>
      <c r="C733" s="31" t="s">
        <v>3499</v>
      </c>
      <c r="D733" s="31" t="s">
        <v>3500</v>
      </c>
      <c r="E733" s="31" t="s">
        <v>1082</v>
      </c>
      <c r="F733" s="31">
        <v>8490</v>
      </c>
      <c r="G733" s="31">
        <v>1</v>
      </c>
      <c r="H733" s="31" t="s">
        <v>305</v>
      </c>
      <c r="I733" s="31" t="s">
        <v>3501</v>
      </c>
      <c r="J733" s="31"/>
      <c r="K733" s="31" t="s">
        <v>3502</v>
      </c>
      <c r="L733" s="31" t="s">
        <v>308</v>
      </c>
      <c r="N733" s="31" t="s">
        <v>1446</v>
      </c>
      <c r="O733" s="31" t="s">
        <v>1447</v>
      </c>
      <c r="P733" s="7">
        <v>7830000</v>
      </c>
      <c r="AB733" s="31" t="s">
        <v>1446</v>
      </c>
      <c r="AC733" s="31" t="s">
        <v>1447</v>
      </c>
      <c r="AD733" s="31" t="s">
        <v>1447</v>
      </c>
      <c r="AE733" s="31" t="s">
        <v>1447</v>
      </c>
      <c r="AF733" s="31" t="s">
        <v>1447</v>
      </c>
      <c r="AJ733" s="7">
        <v>7830000</v>
      </c>
      <c r="AK733" s="7">
        <v>7830000</v>
      </c>
      <c r="AL733" s="7">
        <v>7830000</v>
      </c>
      <c r="AM733" s="7">
        <v>7830000</v>
      </c>
      <c r="AN733" s="7">
        <v>7830000</v>
      </c>
      <c r="AO733" s="7">
        <f t="shared" si="22"/>
        <v>0</v>
      </c>
      <c r="BJ733" s="32">
        <f t="shared" si="23"/>
        <v>0</v>
      </c>
      <c r="BK733" s="32"/>
      <c r="BL733" s="31"/>
    </row>
    <row r="734" spans="1:64" x14ac:dyDescent="0.2">
      <c r="A734" s="31">
        <v>1201</v>
      </c>
      <c r="B734" s="31" t="s">
        <v>3503</v>
      </c>
      <c r="C734" s="31" t="s">
        <v>3504</v>
      </c>
      <c r="D734" s="31" t="s">
        <v>3505</v>
      </c>
      <c r="E734" s="31" t="s">
        <v>1082</v>
      </c>
      <c r="F734" s="31">
        <v>8490</v>
      </c>
      <c r="G734" s="31">
        <v>2</v>
      </c>
      <c r="H734" s="31" t="s">
        <v>305</v>
      </c>
      <c r="I734" s="31" t="s">
        <v>3496</v>
      </c>
      <c r="J734" s="31"/>
      <c r="K734" s="31" t="s">
        <v>3506</v>
      </c>
      <c r="L734" s="31" t="s">
        <v>308</v>
      </c>
      <c r="N734" s="31" t="s">
        <v>1446</v>
      </c>
      <c r="O734" s="31" t="s">
        <v>1447</v>
      </c>
      <c r="P734" s="7">
        <v>12193000</v>
      </c>
      <c r="AB734" s="31" t="s">
        <v>1446</v>
      </c>
      <c r="AC734" s="31" t="s">
        <v>1447</v>
      </c>
      <c r="AD734" s="31" t="s">
        <v>1447</v>
      </c>
      <c r="AE734" s="31" t="s">
        <v>1447</v>
      </c>
      <c r="AF734" s="31" t="s">
        <v>1447</v>
      </c>
      <c r="AJ734" s="7">
        <v>12193000</v>
      </c>
      <c r="AK734" s="7">
        <v>12193000</v>
      </c>
      <c r="AL734" s="7">
        <v>12193000</v>
      </c>
      <c r="AM734" s="7">
        <v>12193000</v>
      </c>
      <c r="AN734" s="7">
        <v>12193000</v>
      </c>
      <c r="AO734" s="7">
        <f t="shared" si="22"/>
        <v>0</v>
      </c>
      <c r="BJ734" s="32">
        <f t="shared" si="23"/>
        <v>0</v>
      </c>
      <c r="BK734" s="32"/>
      <c r="BL734" s="31"/>
    </row>
    <row r="735" spans="1:64" ht="12.75" customHeight="1" x14ac:dyDescent="0.2">
      <c r="A735" s="31">
        <v>2882</v>
      </c>
      <c r="B735" s="31" t="s">
        <v>3507</v>
      </c>
      <c r="C735" s="31" t="s">
        <v>3508</v>
      </c>
      <c r="D735" s="31" t="s">
        <v>3509</v>
      </c>
      <c r="E735" s="31" t="s">
        <v>1082</v>
      </c>
      <c r="F735" s="31">
        <v>8490</v>
      </c>
      <c r="G735" s="31">
        <v>3</v>
      </c>
      <c r="H735" s="31" t="s">
        <v>305</v>
      </c>
      <c r="I735" s="31" t="s">
        <v>3510</v>
      </c>
      <c r="J735" s="31"/>
      <c r="K735" s="31" t="s">
        <v>3511</v>
      </c>
      <c r="L735" s="31" t="s">
        <v>308</v>
      </c>
      <c r="N735" s="31" t="s">
        <v>1446</v>
      </c>
      <c r="O735" s="31" t="s">
        <v>1447</v>
      </c>
      <c r="P735" s="7">
        <v>4513000</v>
      </c>
      <c r="AB735" s="31" t="s">
        <v>1446</v>
      </c>
      <c r="AC735" s="31" t="s">
        <v>1447</v>
      </c>
      <c r="AD735" s="31" t="s">
        <v>1447</v>
      </c>
      <c r="AE735" s="31" t="s">
        <v>1447</v>
      </c>
      <c r="AF735" s="31" t="s">
        <v>1447</v>
      </c>
      <c r="AJ735" s="7">
        <v>4513000</v>
      </c>
      <c r="AK735" s="7">
        <v>4513000</v>
      </c>
      <c r="AL735" s="7">
        <v>4513000</v>
      </c>
      <c r="AM735" s="7">
        <v>4513000</v>
      </c>
      <c r="AN735" s="7">
        <v>4513000</v>
      </c>
      <c r="AO735" s="7">
        <f t="shared" si="22"/>
        <v>0</v>
      </c>
      <c r="BJ735" s="32">
        <f t="shared" si="23"/>
        <v>0</v>
      </c>
      <c r="BK735" s="32"/>
      <c r="BL735" s="31"/>
    </row>
    <row r="736" spans="1:64" ht="12.75" customHeight="1" x14ac:dyDescent="0.2">
      <c r="A736" s="31">
        <v>2693</v>
      </c>
      <c r="B736" s="31" t="s">
        <v>3512</v>
      </c>
      <c r="C736" s="31" t="s">
        <v>3513</v>
      </c>
      <c r="D736" s="31" t="s">
        <v>3514</v>
      </c>
      <c r="E736" s="31" t="s">
        <v>1082</v>
      </c>
      <c r="F736" s="31">
        <v>8491</v>
      </c>
      <c r="G736" s="31">
        <v>1</v>
      </c>
      <c r="H736" s="31" t="s">
        <v>305</v>
      </c>
      <c r="I736" s="31" t="s">
        <v>3515</v>
      </c>
      <c r="J736" s="31"/>
      <c r="K736" s="31" t="s">
        <v>3516</v>
      </c>
      <c r="L736" s="31" t="s">
        <v>308</v>
      </c>
      <c r="N736" s="31" t="s">
        <v>1446</v>
      </c>
      <c r="O736" s="31" t="s">
        <v>1447</v>
      </c>
      <c r="P736" s="7">
        <v>2218000</v>
      </c>
      <c r="AB736" s="31" t="s">
        <v>1446</v>
      </c>
      <c r="AC736" s="31" t="s">
        <v>1447</v>
      </c>
      <c r="AD736" s="31" t="s">
        <v>1447</v>
      </c>
      <c r="AE736" s="31" t="s">
        <v>1447</v>
      </c>
      <c r="AF736" s="31" t="s">
        <v>1447</v>
      </c>
      <c r="AJ736" s="7">
        <v>2218000</v>
      </c>
      <c r="AK736" s="7">
        <v>2218000</v>
      </c>
      <c r="AL736" s="7">
        <v>2218000</v>
      </c>
      <c r="AM736" s="7">
        <v>2218000</v>
      </c>
      <c r="AN736" s="7">
        <v>2218000</v>
      </c>
      <c r="AO736" s="7">
        <f t="shared" si="22"/>
        <v>0</v>
      </c>
      <c r="BJ736" s="32">
        <f t="shared" si="23"/>
        <v>0</v>
      </c>
      <c r="BK736" s="32"/>
      <c r="BL736" s="31"/>
    </row>
    <row r="737" spans="1:64" x14ac:dyDescent="0.2">
      <c r="A737" s="31">
        <v>1064</v>
      </c>
      <c r="B737" s="31" t="s">
        <v>3517</v>
      </c>
      <c r="C737" s="31" t="s">
        <v>3518</v>
      </c>
      <c r="D737" s="31" t="s">
        <v>3519</v>
      </c>
      <c r="E737" s="31" t="s">
        <v>1082</v>
      </c>
      <c r="F737" s="31">
        <v>8491</v>
      </c>
      <c r="G737" s="31">
        <v>2</v>
      </c>
      <c r="H737" s="31" t="s">
        <v>305</v>
      </c>
      <c r="I737" s="31" t="s">
        <v>3520</v>
      </c>
      <c r="J737" s="31"/>
      <c r="K737" s="31" t="s">
        <v>3521</v>
      </c>
      <c r="L737" s="31" t="s">
        <v>308</v>
      </c>
      <c r="N737" s="31" t="s">
        <v>1446</v>
      </c>
      <c r="O737" s="31" t="s">
        <v>1447</v>
      </c>
      <c r="P737" s="7">
        <v>4330000</v>
      </c>
      <c r="AB737" s="31" t="s">
        <v>1446</v>
      </c>
      <c r="AC737" s="31" t="s">
        <v>1447</v>
      </c>
      <c r="AD737" s="31" t="s">
        <v>1447</v>
      </c>
      <c r="AE737" s="31" t="s">
        <v>1447</v>
      </c>
      <c r="AF737" s="31" t="s">
        <v>1447</v>
      </c>
      <c r="AJ737" s="7">
        <v>4330000</v>
      </c>
      <c r="AK737" s="7">
        <v>4330000</v>
      </c>
      <c r="AL737" s="7">
        <v>4330000</v>
      </c>
      <c r="AM737" s="7">
        <v>4330000</v>
      </c>
      <c r="AN737" s="7">
        <v>4330000</v>
      </c>
      <c r="AO737" s="7">
        <f t="shared" si="22"/>
        <v>0</v>
      </c>
      <c r="BJ737" s="32">
        <f t="shared" si="23"/>
        <v>0</v>
      </c>
      <c r="BK737" s="32"/>
      <c r="BL737" s="31"/>
    </row>
    <row r="738" spans="1:64" x14ac:dyDescent="0.2">
      <c r="A738" s="31">
        <v>2946</v>
      </c>
      <c r="B738" s="31" t="s">
        <v>3522</v>
      </c>
      <c r="C738" s="31" t="s">
        <v>3523</v>
      </c>
      <c r="D738" s="31" t="s">
        <v>3524</v>
      </c>
      <c r="E738" s="31" t="s">
        <v>1082</v>
      </c>
      <c r="F738" s="31">
        <v>8491</v>
      </c>
      <c r="G738" s="31">
        <v>4</v>
      </c>
      <c r="H738" s="31" t="s">
        <v>305</v>
      </c>
      <c r="I738" s="31" t="s">
        <v>3525</v>
      </c>
      <c r="J738" s="31"/>
      <c r="K738" s="31" t="s">
        <v>3526</v>
      </c>
      <c r="L738" s="31" t="s">
        <v>308</v>
      </c>
      <c r="N738" s="31" t="s">
        <v>1446</v>
      </c>
      <c r="O738" s="31" t="s">
        <v>1447</v>
      </c>
      <c r="P738" s="7">
        <v>2498000</v>
      </c>
      <c r="AB738" s="31" t="s">
        <v>1446</v>
      </c>
      <c r="AC738" s="31" t="s">
        <v>1447</v>
      </c>
      <c r="AD738" s="31" t="s">
        <v>1447</v>
      </c>
      <c r="AE738" s="31" t="s">
        <v>1447</v>
      </c>
      <c r="AF738" s="31" t="s">
        <v>1447</v>
      </c>
      <c r="AJ738" s="7">
        <v>2498000</v>
      </c>
      <c r="AK738" s="7">
        <v>2498000</v>
      </c>
      <c r="AL738" s="7">
        <v>2498000</v>
      </c>
      <c r="AM738" s="7">
        <v>2498000</v>
      </c>
      <c r="AN738" s="7">
        <v>2498000</v>
      </c>
      <c r="AO738" s="7">
        <f t="shared" si="22"/>
        <v>0</v>
      </c>
      <c r="BJ738" s="32">
        <f t="shared" si="23"/>
        <v>0</v>
      </c>
      <c r="BK738" s="32"/>
      <c r="BL738" s="31"/>
    </row>
    <row r="739" spans="1:64" x14ac:dyDescent="0.2">
      <c r="A739" s="31">
        <v>1230</v>
      </c>
      <c r="B739" s="31" t="s">
        <v>3527</v>
      </c>
      <c r="C739" s="31" t="s">
        <v>3528</v>
      </c>
      <c r="D739" s="31" t="s">
        <v>3529</v>
      </c>
      <c r="E739" s="31" t="s">
        <v>1082</v>
      </c>
      <c r="F739" s="31">
        <v>8491</v>
      </c>
      <c r="G739" s="31">
        <v>5</v>
      </c>
      <c r="H739" s="31" t="s">
        <v>305</v>
      </c>
      <c r="I739" s="31" t="s">
        <v>3530</v>
      </c>
      <c r="J739" s="31"/>
      <c r="K739" s="31" t="s">
        <v>3531</v>
      </c>
      <c r="L739" s="31" t="s">
        <v>308</v>
      </c>
      <c r="N739" s="31" t="s">
        <v>1446</v>
      </c>
      <c r="O739" s="31" t="s">
        <v>1447</v>
      </c>
      <c r="P739" s="7">
        <v>3186000</v>
      </c>
      <c r="AB739" s="31" t="s">
        <v>1446</v>
      </c>
      <c r="AC739" s="31" t="s">
        <v>1447</v>
      </c>
      <c r="AD739" s="31" t="s">
        <v>1447</v>
      </c>
      <c r="AE739" s="31" t="s">
        <v>1447</v>
      </c>
      <c r="AF739" s="31" t="s">
        <v>1447</v>
      </c>
      <c r="AJ739" s="7">
        <v>3186000</v>
      </c>
      <c r="AK739" s="7">
        <v>3186000</v>
      </c>
      <c r="AL739" s="7">
        <v>3186000</v>
      </c>
      <c r="AM739" s="7">
        <v>3186000</v>
      </c>
      <c r="AN739" s="7">
        <v>3186000</v>
      </c>
      <c r="AO739" s="7">
        <f t="shared" si="22"/>
        <v>0</v>
      </c>
      <c r="BJ739" s="32">
        <f t="shared" si="23"/>
        <v>0</v>
      </c>
      <c r="BK739" s="32"/>
      <c r="BL739" s="31"/>
    </row>
    <row r="740" spans="1:64" x14ac:dyDescent="0.2">
      <c r="A740" s="31">
        <v>2691</v>
      </c>
      <c r="B740" s="31" t="s">
        <v>3532</v>
      </c>
      <c r="C740" s="31" t="s">
        <v>3533</v>
      </c>
      <c r="D740" s="31" t="s">
        <v>3534</v>
      </c>
      <c r="E740" s="31" t="s">
        <v>1082</v>
      </c>
      <c r="F740" s="31">
        <v>8491</v>
      </c>
      <c r="G740" s="31">
        <v>6</v>
      </c>
      <c r="H740" s="31" t="s">
        <v>305</v>
      </c>
      <c r="I740" s="31" t="s">
        <v>3535</v>
      </c>
      <c r="J740" s="31"/>
      <c r="K740" s="31" t="s">
        <v>3536</v>
      </c>
      <c r="L740" s="31" t="s">
        <v>1482</v>
      </c>
      <c r="N740" s="31" t="s">
        <v>1446</v>
      </c>
      <c r="O740" s="31" t="s">
        <v>1447</v>
      </c>
      <c r="P740" s="7">
        <v>1730000</v>
      </c>
      <c r="U740" s="31" t="s">
        <v>1446</v>
      </c>
      <c r="V740" s="32">
        <f>P740-X740</f>
        <v>480000</v>
      </c>
      <c r="W740" s="31" t="s">
        <v>1447</v>
      </c>
      <c r="X740" s="7">
        <v>1250000</v>
      </c>
      <c r="AB740" s="31" t="s">
        <v>1446</v>
      </c>
      <c r="AC740" s="31" t="s">
        <v>1447</v>
      </c>
      <c r="AD740" s="31" t="s">
        <v>1447</v>
      </c>
      <c r="AE740" s="31" t="s">
        <v>1447</v>
      </c>
      <c r="AF740" s="31" t="s">
        <v>1447</v>
      </c>
      <c r="AJ740" s="7">
        <v>1250000</v>
      </c>
      <c r="AK740" s="7">
        <v>1250000</v>
      </c>
      <c r="AL740" s="7">
        <v>1250000</v>
      </c>
      <c r="AM740" s="7">
        <v>1250000</v>
      </c>
      <c r="AN740" s="7">
        <v>1250000</v>
      </c>
      <c r="AO740" s="7">
        <f t="shared" si="22"/>
        <v>0</v>
      </c>
      <c r="BJ740" s="32">
        <f t="shared" si="23"/>
        <v>0</v>
      </c>
      <c r="BK740" s="32"/>
      <c r="BL740" s="31"/>
    </row>
    <row r="741" spans="1:64" ht="12.75" customHeight="1" x14ac:dyDescent="0.2">
      <c r="A741" s="31">
        <v>2939</v>
      </c>
      <c r="B741" s="31" t="s">
        <v>3537</v>
      </c>
      <c r="C741" s="31" t="s">
        <v>3538</v>
      </c>
      <c r="D741" s="31" t="s">
        <v>3539</v>
      </c>
      <c r="E741" s="31" t="s">
        <v>1082</v>
      </c>
      <c r="F741" s="31">
        <v>8491</v>
      </c>
      <c r="G741" s="31">
        <v>14</v>
      </c>
      <c r="H741" s="31" t="s">
        <v>305</v>
      </c>
      <c r="I741" s="31" t="s">
        <v>3540</v>
      </c>
      <c r="J741" s="31"/>
      <c r="K741" s="31" t="s">
        <v>3541</v>
      </c>
      <c r="L741" s="31" t="s">
        <v>308</v>
      </c>
      <c r="N741" s="31" t="s">
        <v>1446</v>
      </c>
      <c r="O741" s="31" t="s">
        <v>1447</v>
      </c>
      <c r="P741" s="7">
        <v>2278000</v>
      </c>
      <c r="AB741" s="31" t="s">
        <v>1446</v>
      </c>
      <c r="AC741" s="31" t="s">
        <v>1447</v>
      </c>
      <c r="AD741" s="31" t="s">
        <v>1447</v>
      </c>
      <c r="AE741" s="31" t="s">
        <v>1447</v>
      </c>
      <c r="AF741" s="31" t="s">
        <v>1447</v>
      </c>
      <c r="AJ741" s="7">
        <v>2278000</v>
      </c>
      <c r="AK741" s="7">
        <v>2278000</v>
      </c>
      <c r="AL741" s="7">
        <v>2278000</v>
      </c>
      <c r="AM741" s="7">
        <v>2278000</v>
      </c>
      <c r="AN741" s="7">
        <v>2278000</v>
      </c>
      <c r="AO741" s="7">
        <f t="shared" si="22"/>
        <v>0</v>
      </c>
      <c r="BJ741" s="32">
        <f t="shared" si="23"/>
        <v>0</v>
      </c>
      <c r="BK741" s="32"/>
      <c r="BL741" s="31"/>
    </row>
    <row r="742" spans="1:64" ht="12.75" customHeight="1" x14ac:dyDescent="0.2">
      <c r="A742" s="31">
        <v>1202</v>
      </c>
      <c r="B742" s="31" t="s">
        <v>3542</v>
      </c>
      <c r="C742" s="31" t="s">
        <v>3543</v>
      </c>
      <c r="D742" s="31" t="s">
        <v>3544</v>
      </c>
      <c r="E742" s="31" t="s">
        <v>1082</v>
      </c>
      <c r="F742" s="31">
        <v>8491</v>
      </c>
      <c r="G742" s="31">
        <v>15</v>
      </c>
      <c r="H742" s="31" t="s">
        <v>305</v>
      </c>
      <c r="I742" s="31" t="s">
        <v>3545</v>
      </c>
      <c r="J742" s="31"/>
      <c r="K742" s="31" t="s">
        <v>3546</v>
      </c>
      <c r="L742" s="31" t="s">
        <v>308</v>
      </c>
      <c r="M742" s="31" t="s">
        <v>308</v>
      </c>
      <c r="N742" s="31" t="s">
        <v>2747</v>
      </c>
      <c r="O742" s="31" t="s">
        <v>2748</v>
      </c>
      <c r="P742" s="7">
        <v>13418000</v>
      </c>
      <c r="R742" s="31" t="s">
        <v>2747</v>
      </c>
      <c r="S742" s="31" t="s">
        <v>2748</v>
      </c>
      <c r="T742" s="7">
        <v>13418000</v>
      </c>
      <c r="AB742" s="31" t="s">
        <v>2747</v>
      </c>
      <c r="AC742" s="31" t="s">
        <v>1447</v>
      </c>
      <c r="AD742" s="31" t="s">
        <v>1447</v>
      </c>
      <c r="AE742" s="31" t="s">
        <v>1447</v>
      </c>
      <c r="AF742" s="31" t="s">
        <v>1447</v>
      </c>
      <c r="AJ742" s="7">
        <v>13418000</v>
      </c>
      <c r="AK742" s="7">
        <v>13418000</v>
      </c>
      <c r="AL742" s="7">
        <v>13418000</v>
      </c>
      <c r="AM742" s="7">
        <v>13418000</v>
      </c>
      <c r="AN742" s="7">
        <v>13418000</v>
      </c>
      <c r="AO742" s="7">
        <f t="shared" si="22"/>
        <v>0</v>
      </c>
      <c r="BJ742" s="32">
        <f t="shared" si="23"/>
        <v>0</v>
      </c>
      <c r="BK742" s="32"/>
      <c r="BL742" s="31"/>
    </row>
    <row r="743" spans="1:64" ht="12.75" customHeight="1" x14ac:dyDescent="0.2">
      <c r="A743" s="31">
        <v>1203</v>
      </c>
      <c r="B743" s="31" t="s">
        <v>3547</v>
      </c>
      <c r="C743" s="31" t="s">
        <v>3548</v>
      </c>
      <c r="D743" s="31" t="s">
        <v>3549</v>
      </c>
      <c r="E743" s="31" t="s">
        <v>1082</v>
      </c>
      <c r="F743" s="31">
        <v>8491</v>
      </c>
      <c r="G743" s="31">
        <v>16</v>
      </c>
      <c r="H743" s="31" t="s">
        <v>305</v>
      </c>
      <c r="I743" s="31" t="s">
        <v>3550</v>
      </c>
      <c r="J743" s="31"/>
      <c r="K743" s="31" t="s">
        <v>3551</v>
      </c>
      <c r="L743" s="31" t="s">
        <v>308</v>
      </c>
      <c r="N743" s="31" t="s">
        <v>1446</v>
      </c>
      <c r="O743" s="31" t="s">
        <v>1447</v>
      </c>
      <c r="P743" s="7">
        <v>1612000</v>
      </c>
      <c r="AB743" s="31" t="s">
        <v>1446</v>
      </c>
      <c r="AC743" s="31" t="s">
        <v>1447</v>
      </c>
      <c r="AD743" s="31" t="s">
        <v>1447</v>
      </c>
      <c r="AE743" s="31" t="s">
        <v>1447</v>
      </c>
      <c r="AF743" s="31" t="s">
        <v>1447</v>
      </c>
      <c r="AJ743" s="7">
        <v>1612000</v>
      </c>
      <c r="AK743" s="7">
        <v>1612000</v>
      </c>
      <c r="AL743" s="7">
        <v>1612000</v>
      </c>
      <c r="AM743" s="7">
        <v>1612000</v>
      </c>
      <c r="AN743" s="7">
        <v>1612000</v>
      </c>
      <c r="AO743" s="7">
        <f t="shared" si="22"/>
        <v>0</v>
      </c>
      <c r="BJ743" s="32">
        <f t="shared" si="23"/>
        <v>0</v>
      </c>
      <c r="BK743" s="32"/>
      <c r="BL743" s="31"/>
    </row>
    <row r="744" spans="1:64" ht="12.75" customHeight="1" x14ac:dyDescent="0.2">
      <c r="A744" s="31">
        <v>1234</v>
      </c>
      <c r="B744" s="31" t="s">
        <v>3552</v>
      </c>
      <c r="C744" s="31" t="s">
        <v>3553</v>
      </c>
      <c r="D744" s="31" t="s">
        <v>3554</v>
      </c>
      <c r="E744" s="31" t="s">
        <v>1082</v>
      </c>
      <c r="F744" s="31">
        <v>8491</v>
      </c>
      <c r="G744" s="31">
        <v>17</v>
      </c>
      <c r="H744" s="31" t="s">
        <v>305</v>
      </c>
      <c r="I744" s="31" t="s">
        <v>3555</v>
      </c>
      <c r="J744" s="31"/>
      <c r="K744" s="31" t="s">
        <v>3556</v>
      </c>
      <c r="L744" s="31" t="s">
        <v>1482</v>
      </c>
      <c r="N744" s="31" t="s">
        <v>1483</v>
      </c>
      <c r="O744" s="31" t="s">
        <v>1484</v>
      </c>
      <c r="P744" s="7">
        <v>2541000</v>
      </c>
      <c r="U744" s="31" t="s">
        <v>1446</v>
      </c>
      <c r="V744" s="32">
        <f>P744-X744</f>
        <v>0</v>
      </c>
      <c r="W744" s="31" t="s">
        <v>1447</v>
      </c>
      <c r="X744" s="7">
        <v>2541000</v>
      </c>
      <c r="AB744" s="31" t="s">
        <v>1446</v>
      </c>
      <c r="AC744" s="31" t="s">
        <v>1447</v>
      </c>
      <c r="AD744" s="31" t="s">
        <v>1447</v>
      </c>
      <c r="AE744" s="31" t="s">
        <v>1447</v>
      </c>
      <c r="AF744" s="31" t="s">
        <v>1447</v>
      </c>
      <c r="AJ744" s="7">
        <v>2541000</v>
      </c>
      <c r="AK744" s="7">
        <v>2541000</v>
      </c>
      <c r="AL744" s="7">
        <v>2541000</v>
      </c>
      <c r="AM744" s="7">
        <v>2541000</v>
      </c>
      <c r="AN744" s="7">
        <v>2541000</v>
      </c>
      <c r="AO744" s="7">
        <f t="shared" si="22"/>
        <v>0</v>
      </c>
      <c r="BJ744" s="32">
        <f t="shared" si="23"/>
        <v>0</v>
      </c>
      <c r="BK744" s="32"/>
      <c r="BL744" s="31"/>
    </row>
    <row r="745" spans="1:64" x14ac:dyDescent="0.2">
      <c r="A745" s="31">
        <v>1235</v>
      </c>
      <c r="B745" s="31" t="s">
        <v>3557</v>
      </c>
      <c r="C745" s="31" t="s">
        <v>3558</v>
      </c>
      <c r="D745" s="31" t="s">
        <v>3559</v>
      </c>
      <c r="E745" s="31" t="s">
        <v>1082</v>
      </c>
      <c r="F745" s="31">
        <v>8491</v>
      </c>
      <c r="G745" s="31">
        <v>18</v>
      </c>
      <c r="H745" s="31" t="s">
        <v>305</v>
      </c>
      <c r="I745" s="31" t="s">
        <v>3560</v>
      </c>
      <c r="J745" s="31"/>
      <c r="K745" s="31" t="s">
        <v>3561</v>
      </c>
      <c r="L745" s="31" t="s">
        <v>308</v>
      </c>
      <c r="N745" s="31" t="s">
        <v>1446</v>
      </c>
      <c r="O745" s="31" t="s">
        <v>1447</v>
      </c>
      <c r="P745" s="7">
        <v>515000</v>
      </c>
      <c r="AB745" s="31" t="s">
        <v>1446</v>
      </c>
      <c r="AC745" s="31" t="s">
        <v>1447</v>
      </c>
      <c r="AD745" s="31" t="s">
        <v>1447</v>
      </c>
      <c r="AE745" s="31" t="s">
        <v>1447</v>
      </c>
      <c r="AF745" s="31" t="s">
        <v>1447</v>
      </c>
      <c r="AJ745" s="7">
        <v>515000</v>
      </c>
      <c r="AK745" s="7">
        <v>515000</v>
      </c>
      <c r="AL745" s="7">
        <v>515000</v>
      </c>
      <c r="AM745" s="7">
        <v>515000</v>
      </c>
      <c r="AN745" s="7">
        <v>515000</v>
      </c>
      <c r="AO745" s="7">
        <f t="shared" si="22"/>
        <v>0</v>
      </c>
      <c r="BJ745" s="32">
        <f t="shared" si="23"/>
        <v>0</v>
      </c>
      <c r="BK745" s="32"/>
      <c r="BL745" s="31"/>
    </row>
    <row r="746" spans="1:64" x14ac:dyDescent="0.2">
      <c r="A746" s="31">
        <v>1753</v>
      </c>
      <c r="B746" s="31" t="s">
        <v>3562</v>
      </c>
      <c r="C746" s="31" t="s">
        <v>3563</v>
      </c>
      <c r="D746" s="31" t="s">
        <v>3564</v>
      </c>
      <c r="E746" s="31" t="s">
        <v>1082</v>
      </c>
      <c r="F746" s="31">
        <v>8491</v>
      </c>
      <c r="G746" s="31">
        <v>19</v>
      </c>
      <c r="H746" s="31" t="s">
        <v>305</v>
      </c>
      <c r="I746" s="31" t="s">
        <v>3565</v>
      </c>
      <c r="J746" s="31"/>
      <c r="K746" s="31" t="s">
        <v>3566</v>
      </c>
      <c r="L746" s="31" t="s">
        <v>308</v>
      </c>
      <c r="N746" s="31" t="s">
        <v>1446</v>
      </c>
      <c r="O746" s="31" t="s">
        <v>1447</v>
      </c>
      <c r="P746" s="7">
        <v>1254000</v>
      </c>
      <c r="AB746" s="31" t="s">
        <v>1446</v>
      </c>
      <c r="AC746" s="31" t="s">
        <v>1447</v>
      </c>
      <c r="AD746" s="31" t="s">
        <v>1447</v>
      </c>
      <c r="AE746" s="31" t="s">
        <v>1447</v>
      </c>
      <c r="AF746" s="31" t="s">
        <v>1447</v>
      </c>
      <c r="AJ746" s="7">
        <v>1254000</v>
      </c>
      <c r="AK746" s="7">
        <v>1254000</v>
      </c>
      <c r="AL746" s="7">
        <v>1254000</v>
      </c>
      <c r="AM746" s="7">
        <v>1254000</v>
      </c>
      <c r="AN746" s="7">
        <v>1254000</v>
      </c>
      <c r="AO746" s="7">
        <f t="shared" si="22"/>
        <v>0</v>
      </c>
      <c r="BJ746" s="32">
        <f t="shared" si="23"/>
        <v>0</v>
      </c>
      <c r="BK746" s="32"/>
      <c r="BL746" s="31"/>
    </row>
    <row r="747" spans="1:64" x14ac:dyDescent="0.2">
      <c r="A747" s="31">
        <v>1236</v>
      </c>
      <c r="B747" s="31" t="s">
        <v>3567</v>
      </c>
      <c r="C747" s="31" t="s">
        <v>3568</v>
      </c>
      <c r="D747" s="31" t="s">
        <v>3569</v>
      </c>
      <c r="E747" s="31" t="s">
        <v>1082</v>
      </c>
      <c r="F747" s="31">
        <v>8491</v>
      </c>
      <c r="G747" s="31">
        <v>21</v>
      </c>
      <c r="H747" s="31" t="s">
        <v>305</v>
      </c>
      <c r="I747" s="31" t="s">
        <v>3570</v>
      </c>
      <c r="J747" s="31"/>
      <c r="K747" s="31" t="s">
        <v>3571</v>
      </c>
      <c r="L747" s="31" t="s">
        <v>308</v>
      </c>
      <c r="N747" s="31" t="s">
        <v>1446</v>
      </c>
      <c r="O747" s="31" t="s">
        <v>1447</v>
      </c>
      <c r="P747" s="7">
        <v>2394000</v>
      </c>
      <c r="AB747" s="31" t="s">
        <v>1446</v>
      </c>
      <c r="AC747" s="31" t="s">
        <v>1447</v>
      </c>
      <c r="AD747" s="31" t="s">
        <v>1447</v>
      </c>
      <c r="AE747" s="31" t="s">
        <v>1447</v>
      </c>
      <c r="AF747" s="31" t="s">
        <v>1447</v>
      </c>
      <c r="AJ747" s="7">
        <v>2394000</v>
      </c>
      <c r="AK747" s="7">
        <v>2394000</v>
      </c>
      <c r="AL747" s="7">
        <v>2394000</v>
      </c>
      <c r="AM747" s="7">
        <v>2394000</v>
      </c>
      <c r="AN747" s="7">
        <v>2394000</v>
      </c>
      <c r="AO747" s="7">
        <f t="shared" si="22"/>
        <v>0</v>
      </c>
      <c r="BJ747" s="32">
        <f t="shared" si="23"/>
        <v>0</v>
      </c>
      <c r="BK747" s="32"/>
      <c r="BL747" s="31"/>
    </row>
    <row r="748" spans="1:64" x14ac:dyDescent="0.2">
      <c r="A748" s="31">
        <v>2993</v>
      </c>
      <c r="B748" s="31" t="s">
        <v>3572</v>
      </c>
      <c r="C748" s="31" t="s">
        <v>3573</v>
      </c>
      <c r="D748" s="31" t="s">
        <v>3574</v>
      </c>
      <c r="E748" s="31" t="s">
        <v>1082</v>
      </c>
      <c r="F748" s="31">
        <v>8499</v>
      </c>
      <c r="G748" s="31">
        <v>0</v>
      </c>
      <c r="H748" s="31" t="s">
        <v>320</v>
      </c>
      <c r="I748" s="31" t="s">
        <v>3575</v>
      </c>
      <c r="J748" s="31"/>
      <c r="K748" s="31" t="s">
        <v>3576</v>
      </c>
      <c r="L748" s="31" t="s">
        <v>308</v>
      </c>
      <c r="N748" s="31" t="s">
        <v>1446</v>
      </c>
      <c r="O748" s="31" t="s">
        <v>1447</v>
      </c>
      <c r="P748" s="7">
        <v>152000</v>
      </c>
      <c r="AB748" s="31" t="s">
        <v>1446</v>
      </c>
      <c r="AC748" s="31" t="s">
        <v>1447</v>
      </c>
      <c r="AD748" s="31" t="s">
        <v>1447</v>
      </c>
      <c r="AE748" s="31" t="s">
        <v>1447</v>
      </c>
      <c r="AF748" s="31" t="s">
        <v>1447</v>
      </c>
      <c r="AJ748" s="7">
        <v>152000</v>
      </c>
      <c r="AK748" s="7">
        <v>152000</v>
      </c>
      <c r="AL748" s="7">
        <v>152000</v>
      </c>
      <c r="AM748" s="7">
        <v>152000</v>
      </c>
      <c r="AN748" s="7">
        <v>152000</v>
      </c>
      <c r="AO748" s="7">
        <f t="shared" si="22"/>
        <v>0</v>
      </c>
      <c r="BJ748" s="32">
        <f t="shared" si="23"/>
        <v>0</v>
      </c>
      <c r="BK748" s="32"/>
      <c r="BL748" s="31"/>
    </row>
    <row r="749" spans="1:64" x14ac:dyDescent="0.2">
      <c r="A749" s="31">
        <v>1979</v>
      </c>
      <c r="B749" s="31" t="s">
        <v>3577</v>
      </c>
      <c r="C749" s="31" t="s">
        <v>3578</v>
      </c>
      <c r="D749" s="31" t="s">
        <v>3579</v>
      </c>
      <c r="E749" s="31" t="s">
        <v>1082</v>
      </c>
      <c r="F749" s="31">
        <v>8499</v>
      </c>
      <c r="G749" s="31">
        <v>1</v>
      </c>
      <c r="H749" s="31" t="s">
        <v>305</v>
      </c>
      <c r="I749" s="31" t="s">
        <v>2331</v>
      </c>
      <c r="J749" s="31"/>
      <c r="K749" s="31" t="s">
        <v>3580</v>
      </c>
      <c r="L749" s="31" t="s">
        <v>308</v>
      </c>
      <c r="N749" s="31" t="s">
        <v>1446</v>
      </c>
      <c r="O749" s="31" t="s">
        <v>1447</v>
      </c>
      <c r="P749" s="7">
        <v>36000</v>
      </c>
      <c r="AB749" s="31" t="s">
        <v>1446</v>
      </c>
      <c r="AC749" s="31" t="s">
        <v>1447</v>
      </c>
      <c r="AD749" s="31" t="s">
        <v>1447</v>
      </c>
      <c r="AE749" s="31" t="s">
        <v>1447</v>
      </c>
      <c r="AF749" s="31" t="s">
        <v>1447</v>
      </c>
      <c r="AJ749" s="7">
        <v>36000</v>
      </c>
      <c r="AK749" s="7">
        <v>36000</v>
      </c>
      <c r="AL749" s="7">
        <v>36000</v>
      </c>
      <c r="AM749" s="7">
        <v>36000</v>
      </c>
      <c r="AN749" s="7">
        <v>36000</v>
      </c>
      <c r="AO749" s="7">
        <f t="shared" si="22"/>
        <v>0</v>
      </c>
      <c r="BJ749" s="32">
        <f t="shared" si="23"/>
        <v>0</v>
      </c>
      <c r="BK749" s="32"/>
      <c r="BL749" s="31"/>
    </row>
    <row r="750" spans="1:64" x14ac:dyDescent="0.2">
      <c r="A750" s="31">
        <v>2881</v>
      </c>
      <c r="B750" s="31" t="s">
        <v>3581</v>
      </c>
      <c r="C750" s="31" t="s">
        <v>3582</v>
      </c>
      <c r="D750" s="31" t="s">
        <v>3583</v>
      </c>
      <c r="E750" s="31" t="s">
        <v>3584</v>
      </c>
      <c r="F750" s="31">
        <v>8520</v>
      </c>
      <c r="G750" s="31">
        <v>0</v>
      </c>
      <c r="H750" s="31" t="s">
        <v>320</v>
      </c>
      <c r="I750" s="31" t="s">
        <v>3585</v>
      </c>
      <c r="J750" s="31"/>
      <c r="K750" s="31" t="s">
        <v>3586</v>
      </c>
      <c r="L750" s="31" t="s">
        <v>308</v>
      </c>
      <c r="N750" s="31" t="s">
        <v>1446</v>
      </c>
      <c r="O750" s="31" t="s">
        <v>1447</v>
      </c>
      <c r="P750" s="7">
        <v>2822000</v>
      </c>
      <c r="AB750" s="31" t="s">
        <v>1446</v>
      </c>
      <c r="AC750" s="31" t="s">
        <v>1447</v>
      </c>
      <c r="AD750" s="31" t="s">
        <v>1447</v>
      </c>
      <c r="AE750" s="31" t="s">
        <v>1447</v>
      </c>
      <c r="AF750" s="31" t="s">
        <v>1447</v>
      </c>
      <c r="AJ750" s="7">
        <v>2822000</v>
      </c>
      <c r="AK750" s="7">
        <v>2822000</v>
      </c>
      <c r="AL750" s="7">
        <v>2822000</v>
      </c>
      <c r="AM750" s="7">
        <v>2822000</v>
      </c>
      <c r="AN750" s="7">
        <v>2822000</v>
      </c>
      <c r="AO750" s="7">
        <f t="shared" si="22"/>
        <v>0</v>
      </c>
      <c r="BJ750" s="32">
        <f t="shared" si="23"/>
        <v>0</v>
      </c>
      <c r="BK750" s="32"/>
      <c r="BL750" s="31"/>
    </row>
    <row r="751" spans="1:64" x14ac:dyDescent="0.2">
      <c r="A751" s="31">
        <v>3349</v>
      </c>
      <c r="B751" s="31" t="s">
        <v>3587</v>
      </c>
      <c r="C751" s="31" t="s">
        <v>3588</v>
      </c>
      <c r="D751" s="31" t="s">
        <v>3589</v>
      </c>
      <c r="E751" s="31" t="s">
        <v>1082</v>
      </c>
      <c r="F751" s="31">
        <v>8522</v>
      </c>
      <c r="G751" s="31">
        <v>0</v>
      </c>
      <c r="H751" s="31" t="s">
        <v>320</v>
      </c>
      <c r="I751" s="31" t="s">
        <v>1739</v>
      </c>
      <c r="J751" s="31"/>
      <c r="K751" s="31" t="s">
        <v>3590</v>
      </c>
      <c r="L751" s="31" t="s">
        <v>308</v>
      </c>
      <c r="N751" s="31" t="s">
        <v>1446</v>
      </c>
      <c r="O751" s="31" t="s">
        <v>1447</v>
      </c>
      <c r="P751" s="7">
        <v>2836000</v>
      </c>
      <c r="AB751" s="31" t="s">
        <v>1446</v>
      </c>
      <c r="AC751" s="31" t="s">
        <v>1447</v>
      </c>
      <c r="AD751" s="31" t="s">
        <v>1447</v>
      </c>
      <c r="AE751" s="31" t="s">
        <v>1447</v>
      </c>
      <c r="AF751" s="31" t="s">
        <v>1447</v>
      </c>
      <c r="AJ751" s="7">
        <v>2836000</v>
      </c>
      <c r="AK751" s="7">
        <v>2836000</v>
      </c>
      <c r="AL751" s="7">
        <v>2836000</v>
      </c>
      <c r="AM751" s="7">
        <v>2836000</v>
      </c>
      <c r="AN751" s="7">
        <v>2836000</v>
      </c>
      <c r="AO751" s="7">
        <f t="shared" si="22"/>
        <v>0</v>
      </c>
      <c r="BJ751" s="32">
        <f t="shared" si="23"/>
        <v>0</v>
      </c>
      <c r="BK751" s="32"/>
      <c r="BL751" s="31"/>
    </row>
    <row r="752" spans="1:64" x14ac:dyDescent="0.2">
      <c r="A752" s="31">
        <v>1922</v>
      </c>
      <c r="B752" s="31" t="s">
        <v>3591</v>
      </c>
      <c r="C752" s="31" t="s">
        <v>3592</v>
      </c>
      <c r="D752" s="31" t="s">
        <v>3593</v>
      </c>
      <c r="E752" s="31" t="s">
        <v>3584</v>
      </c>
      <c r="F752" s="31">
        <v>8531</v>
      </c>
      <c r="G752" s="31">
        <v>0</v>
      </c>
      <c r="H752" s="31" t="s">
        <v>320</v>
      </c>
      <c r="I752" s="31" t="s">
        <v>680</v>
      </c>
      <c r="J752" s="31"/>
      <c r="K752" s="31" t="s">
        <v>3594</v>
      </c>
      <c r="L752" s="31" t="s">
        <v>308</v>
      </c>
      <c r="N752" s="31" t="s">
        <v>1446</v>
      </c>
      <c r="O752" s="31" t="s">
        <v>1447</v>
      </c>
      <c r="P752" s="7">
        <v>1937000</v>
      </c>
      <c r="AB752" s="31" t="s">
        <v>1446</v>
      </c>
      <c r="AC752" s="31" t="s">
        <v>1447</v>
      </c>
      <c r="AD752" s="31" t="s">
        <v>1447</v>
      </c>
      <c r="AE752" s="31" t="s">
        <v>1447</v>
      </c>
      <c r="AF752" s="31" t="s">
        <v>1447</v>
      </c>
      <c r="AJ752" s="7">
        <v>1937000</v>
      </c>
      <c r="AK752" s="7">
        <v>1937000</v>
      </c>
      <c r="AL752" s="7">
        <v>1937000</v>
      </c>
      <c r="AM752" s="7">
        <v>1937000</v>
      </c>
      <c r="AN752" s="7">
        <v>1937000</v>
      </c>
      <c r="AO752" s="7">
        <f t="shared" si="22"/>
        <v>0</v>
      </c>
      <c r="BJ752" s="32">
        <f t="shared" si="23"/>
        <v>0</v>
      </c>
      <c r="BK752" s="32"/>
      <c r="BL752" s="31"/>
    </row>
    <row r="753" spans="1:64" x14ac:dyDescent="0.2">
      <c r="A753" s="31">
        <v>2944</v>
      </c>
      <c r="B753" s="31" t="s">
        <v>3595</v>
      </c>
      <c r="C753" s="31" t="s">
        <v>3596</v>
      </c>
      <c r="D753" s="31" t="s">
        <v>3597</v>
      </c>
      <c r="E753" s="31" t="s">
        <v>3598</v>
      </c>
      <c r="F753" s="31">
        <v>8536</v>
      </c>
      <c r="G753" s="31">
        <v>0</v>
      </c>
      <c r="H753" s="31" t="s">
        <v>320</v>
      </c>
      <c r="I753" s="31" t="s">
        <v>3599</v>
      </c>
      <c r="J753" s="31"/>
      <c r="K753" s="31" t="s">
        <v>3600</v>
      </c>
      <c r="L753" s="31" t="s">
        <v>308</v>
      </c>
      <c r="N753" s="31" t="s">
        <v>1446</v>
      </c>
      <c r="O753" s="31" t="s">
        <v>1447</v>
      </c>
      <c r="P753" s="7">
        <v>6203000</v>
      </c>
      <c r="AB753" s="31" t="s">
        <v>1446</v>
      </c>
      <c r="AC753" s="31" t="s">
        <v>1447</v>
      </c>
      <c r="AD753" s="31" t="s">
        <v>1447</v>
      </c>
      <c r="AE753" s="31" t="s">
        <v>1447</v>
      </c>
      <c r="AF753" s="31" t="s">
        <v>1447</v>
      </c>
      <c r="AJ753" s="7">
        <v>6203000</v>
      </c>
      <c r="AK753" s="7">
        <v>6203000</v>
      </c>
      <c r="AL753" s="7">
        <v>6203000</v>
      </c>
      <c r="AM753" s="7">
        <v>6203000</v>
      </c>
      <c r="AN753" s="7">
        <v>6203000</v>
      </c>
      <c r="AO753" s="7">
        <f t="shared" si="22"/>
        <v>0</v>
      </c>
      <c r="BJ753" s="32">
        <f t="shared" si="23"/>
        <v>0</v>
      </c>
      <c r="BK753" s="32"/>
      <c r="BL753" s="31"/>
    </row>
    <row r="754" spans="1:64" x14ac:dyDescent="0.2">
      <c r="A754" s="31">
        <v>1219</v>
      </c>
      <c r="B754" s="31" t="s">
        <v>3601</v>
      </c>
      <c r="C754" s="31" t="s">
        <v>3602</v>
      </c>
      <c r="D754" s="31" t="s">
        <v>3603</v>
      </c>
      <c r="E754" s="31" t="s">
        <v>3598</v>
      </c>
      <c r="F754" s="31">
        <v>8536</v>
      </c>
      <c r="G754" s="31">
        <v>2</v>
      </c>
      <c r="H754" s="31" t="s">
        <v>305</v>
      </c>
      <c r="I754" s="31" t="s">
        <v>3604</v>
      </c>
      <c r="J754" s="31"/>
      <c r="K754" s="31" t="s">
        <v>3605</v>
      </c>
      <c r="L754" s="31" t="s">
        <v>308</v>
      </c>
      <c r="N754" s="31" t="s">
        <v>1446</v>
      </c>
      <c r="O754" s="31" t="s">
        <v>1447</v>
      </c>
      <c r="P754" s="7">
        <v>1454000</v>
      </c>
      <c r="AB754" s="31" t="s">
        <v>1446</v>
      </c>
      <c r="AC754" s="31" t="s">
        <v>1447</v>
      </c>
      <c r="AD754" s="31" t="s">
        <v>1447</v>
      </c>
      <c r="AE754" s="31" t="s">
        <v>1447</v>
      </c>
      <c r="AF754" s="31" t="s">
        <v>1447</v>
      </c>
      <c r="AJ754" s="7">
        <v>1454000</v>
      </c>
      <c r="AK754" s="7">
        <v>1454000</v>
      </c>
      <c r="AL754" s="7">
        <v>1454000</v>
      </c>
      <c r="AM754" s="7">
        <v>1454000</v>
      </c>
      <c r="AN754" s="7">
        <v>1454000</v>
      </c>
      <c r="AO754" s="7">
        <f t="shared" ref="AO754:AO817" si="24">AM754-AN754</f>
        <v>0</v>
      </c>
      <c r="BJ754" s="32">
        <f t="shared" si="23"/>
        <v>0</v>
      </c>
      <c r="BK754" s="32"/>
      <c r="BL754" s="31"/>
    </row>
    <row r="755" spans="1:64" x14ac:dyDescent="0.2">
      <c r="A755" s="31">
        <v>1204</v>
      </c>
      <c r="B755" s="31" t="s">
        <v>3606</v>
      </c>
      <c r="C755" s="31" t="s">
        <v>3607</v>
      </c>
      <c r="D755" s="31" t="s">
        <v>3608</v>
      </c>
      <c r="E755" s="31" t="s">
        <v>1082</v>
      </c>
      <c r="F755" s="31">
        <v>8563</v>
      </c>
      <c r="G755" s="31">
        <v>0</v>
      </c>
      <c r="H755" s="31" t="s">
        <v>320</v>
      </c>
      <c r="I755" s="31" t="s">
        <v>3609</v>
      </c>
      <c r="J755" s="31"/>
      <c r="K755" s="31" t="s">
        <v>3610</v>
      </c>
      <c r="L755" s="31" t="s">
        <v>308</v>
      </c>
      <c r="N755" s="31" t="s">
        <v>1446</v>
      </c>
      <c r="O755" s="31" t="s">
        <v>1447</v>
      </c>
      <c r="P755" s="7">
        <v>2589000</v>
      </c>
      <c r="AB755" s="31" t="s">
        <v>1446</v>
      </c>
      <c r="AC755" s="31" t="s">
        <v>1447</v>
      </c>
      <c r="AD755" s="31" t="s">
        <v>1447</v>
      </c>
      <c r="AE755" s="31" t="s">
        <v>1447</v>
      </c>
      <c r="AF755" s="31" t="s">
        <v>1447</v>
      </c>
      <c r="AJ755" s="7">
        <v>2589000</v>
      </c>
      <c r="AK755" s="7">
        <v>2589000</v>
      </c>
      <c r="AL755" s="7">
        <v>2589000</v>
      </c>
      <c r="AM755" s="7">
        <v>2589000</v>
      </c>
      <c r="AN755" s="7">
        <v>2589000</v>
      </c>
      <c r="AO755" s="7">
        <f t="shared" si="24"/>
        <v>0</v>
      </c>
      <c r="BJ755" s="32">
        <f t="shared" si="23"/>
        <v>0</v>
      </c>
      <c r="BK755" s="32"/>
      <c r="BL755" s="31"/>
    </row>
    <row r="756" spans="1:64" x14ac:dyDescent="0.2">
      <c r="A756" s="31">
        <v>1058</v>
      </c>
      <c r="B756" s="31" t="s">
        <v>3611</v>
      </c>
      <c r="C756" s="31" t="s">
        <v>3612</v>
      </c>
      <c r="D756" s="31" t="s">
        <v>3613</v>
      </c>
      <c r="E756" s="31" t="s">
        <v>1082</v>
      </c>
      <c r="F756" s="31">
        <v>8563</v>
      </c>
      <c r="G756" s="31">
        <v>1</v>
      </c>
      <c r="H756" s="31" t="s">
        <v>305</v>
      </c>
      <c r="I756" s="31" t="s">
        <v>3614</v>
      </c>
      <c r="J756" s="31"/>
      <c r="K756" s="31" t="s">
        <v>3615</v>
      </c>
      <c r="L756" s="31" t="s">
        <v>308</v>
      </c>
      <c r="N756" s="31" t="s">
        <v>1446</v>
      </c>
      <c r="O756" s="31" t="s">
        <v>1447</v>
      </c>
      <c r="P756" s="7">
        <v>6115000</v>
      </c>
      <c r="AB756" s="31" t="s">
        <v>1446</v>
      </c>
      <c r="AC756" s="31" t="s">
        <v>1447</v>
      </c>
      <c r="AD756" s="31" t="s">
        <v>1447</v>
      </c>
      <c r="AE756" s="31" t="s">
        <v>1447</v>
      </c>
      <c r="AF756" s="31" t="s">
        <v>1447</v>
      </c>
      <c r="AJ756" s="7">
        <v>6115000</v>
      </c>
      <c r="AK756" s="7">
        <v>6115000</v>
      </c>
      <c r="AL756" s="7">
        <v>6115000</v>
      </c>
      <c r="AM756" s="7">
        <v>6115000</v>
      </c>
      <c r="AN756" s="7">
        <v>6115000</v>
      </c>
      <c r="AO756" s="7">
        <f t="shared" si="24"/>
        <v>0</v>
      </c>
      <c r="BJ756" s="32">
        <f t="shared" si="23"/>
        <v>0</v>
      </c>
      <c r="BK756" s="32"/>
      <c r="BL756" s="31"/>
    </row>
    <row r="757" spans="1:64" x14ac:dyDescent="0.2">
      <c r="A757" s="31">
        <v>1205</v>
      </c>
      <c r="B757" s="31" t="s">
        <v>3616</v>
      </c>
      <c r="C757" s="31" t="s">
        <v>3617</v>
      </c>
      <c r="D757" s="31" t="s">
        <v>3618</v>
      </c>
      <c r="E757" s="31" t="s">
        <v>1082</v>
      </c>
      <c r="F757" s="31">
        <v>8564</v>
      </c>
      <c r="G757" s="31">
        <v>0</v>
      </c>
      <c r="H757" s="31" t="s">
        <v>320</v>
      </c>
      <c r="I757" s="31" t="s">
        <v>3609</v>
      </c>
      <c r="J757" s="31"/>
      <c r="K757" s="31" t="s">
        <v>3619</v>
      </c>
      <c r="L757" s="31" t="s">
        <v>308</v>
      </c>
      <c r="N757" s="31" t="s">
        <v>1446</v>
      </c>
      <c r="O757" s="31" t="s">
        <v>1447</v>
      </c>
      <c r="P757" s="7">
        <v>1199000</v>
      </c>
      <c r="AB757" s="31" t="s">
        <v>1446</v>
      </c>
      <c r="AC757" s="31" t="s">
        <v>1447</v>
      </c>
      <c r="AD757" s="31" t="s">
        <v>1447</v>
      </c>
      <c r="AE757" s="31" t="s">
        <v>1447</v>
      </c>
      <c r="AF757" s="31" t="s">
        <v>1447</v>
      </c>
      <c r="AJ757" s="7">
        <v>1199000</v>
      </c>
      <c r="AK757" s="7">
        <v>1199000</v>
      </c>
      <c r="AL757" s="7">
        <v>1199000</v>
      </c>
      <c r="AM757" s="7">
        <v>1199000</v>
      </c>
      <c r="AN757" s="7">
        <v>1199000</v>
      </c>
      <c r="AO757" s="7">
        <f t="shared" si="24"/>
        <v>0</v>
      </c>
      <c r="BJ757" s="32">
        <f t="shared" si="23"/>
        <v>0</v>
      </c>
      <c r="BK757" s="32"/>
      <c r="BL757" s="31"/>
    </row>
    <row r="758" spans="1:64" x14ac:dyDescent="0.2">
      <c r="A758" s="31">
        <v>3315</v>
      </c>
      <c r="B758" s="31" t="s">
        <v>3620</v>
      </c>
      <c r="C758" s="31" t="s">
        <v>3621</v>
      </c>
      <c r="D758" s="31" t="s">
        <v>3622</v>
      </c>
      <c r="E758" s="31" t="s">
        <v>1082</v>
      </c>
      <c r="F758" s="31">
        <v>8571</v>
      </c>
      <c r="G758" s="31">
        <v>0</v>
      </c>
      <c r="H758" s="31" t="s">
        <v>320</v>
      </c>
      <c r="I758" s="31" t="s">
        <v>3152</v>
      </c>
      <c r="J758" s="31"/>
      <c r="K758" s="31" t="s">
        <v>3623</v>
      </c>
      <c r="L758" s="31" t="s">
        <v>308</v>
      </c>
      <c r="N758" s="31" t="s">
        <v>1446</v>
      </c>
      <c r="O758" s="31" t="s">
        <v>1447</v>
      </c>
      <c r="P758" s="7">
        <v>85000</v>
      </c>
      <c r="AB758" s="31" t="s">
        <v>1446</v>
      </c>
      <c r="AC758" s="31" t="s">
        <v>1447</v>
      </c>
      <c r="AD758" s="31" t="s">
        <v>1447</v>
      </c>
      <c r="AE758" s="31" t="s">
        <v>1447</v>
      </c>
      <c r="AF758" s="31" t="s">
        <v>1447</v>
      </c>
      <c r="AJ758" s="7">
        <v>85000</v>
      </c>
      <c r="AK758" s="7">
        <v>85000</v>
      </c>
      <c r="AL758" s="7">
        <v>85000</v>
      </c>
      <c r="AM758" s="7">
        <v>85000</v>
      </c>
      <c r="AN758" s="7">
        <v>85000</v>
      </c>
      <c r="AO758" s="7">
        <f t="shared" si="24"/>
        <v>0</v>
      </c>
      <c r="BJ758" s="32">
        <f t="shared" si="23"/>
        <v>0</v>
      </c>
      <c r="BK758" s="32"/>
      <c r="BL758" s="31"/>
    </row>
    <row r="759" spans="1:64" x14ac:dyDescent="0.2">
      <c r="A759" s="31">
        <v>1283</v>
      </c>
      <c r="B759" s="31" t="s">
        <v>3624</v>
      </c>
      <c r="C759" s="31" t="s">
        <v>3625</v>
      </c>
      <c r="D759" s="31" t="s">
        <v>3626</v>
      </c>
      <c r="E759" s="31" t="s">
        <v>1082</v>
      </c>
      <c r="F759" s="31">
        <v>8574</v>
      </c>
      <c r="G759" s="31">
        <v>0</v>
      </c>
      <c r="H759" s="31" t="s">
        <v>320</v>
      </c>
      <c r="I759" s="31" t="s">
        <v>3627</v>
      </c>
      <c r="J759" s="31"/>
      <c r="K759" s="31" t="s">
        <v>3628</v>
      </c>
      <c r="L759" s="31" t="s">
        <v>308</v>
      </c>
      <c r="N759" s="31" t="s">
        <v>1446</v>
      </c>
      <c r="O759" s="31" t="s">
        <v>1447</v>
      </c>
      <c r="P759" s="7">
        <v>3380000</v>
      </c>
      <c r="AB759" s="31" t="s">
        <v>1446</v>
      </c>
      <c r="AC759" s="31" t="s">
        <v>1447</v>
      </c>
      <c r="AD759" s="31" t="s">
        <v>1447</v>
      </c>
      <c r="AE759" s="31" t="s">
        <v>1447</v>
      </c>
      <c r="AF759" s="31" t="s">
        <v>1447</v>
      </c>
      <c r="AJ759" s="7">
        <v>3380000</v>
      </c>
      <c r="AK759" s="7">
        <v>3380000</v>
      </c>
      <c r="AL759" s="7">
        <v>3380000</v>
      </c>
      <c r="AM759" s="7">
        <v>3380000</v>
      </c>
      <c r="AN759" s="7">
        <v>3380000</v>
      </c>
      <c r="AO759" s="7">
        <f t="shared" si="24"/>
        <v>0</v>
      </c>
      <c r="BJ759" s="32">
        <f t="shared" si="23"/>
        <v>0</v>
      </c>
      <c r="BK759" s="32"/>
      <c r="BL759" s="31"/>
    </row>
    <row r="760" spans="1:64" x14ac:dyDescent="0.2">
      <c r="A760" s="31">
        <v>2023</v>
      </c>
      <c r="B760" s="31" t="s">
        <v>3629</v>
      </c>
      <c r="C760" s="31" t="s">
        <v>3630</v>
      </c>
      <c r="D760" s="31" t="s">
        <v>3631</v>
      </c>
      <c r="E760" s="31" t="s">
        <v>1082</v>
      </c>
      <c r="F760" s="31">
        <v>8574</v>
      </c>
      <c r="G760" s="31">
        <v>4</v>
      </c>
      <c r="H760" s="31" t="s">
        <v>305</v>
      </c>
      <c r="I760" s="31" t="s">
        <v>3632</v>
      </c>
      <c r="J760" s="31"/>
      <c r="K760" s="31" t="s">
        <v>3633</v>
      </c>
      <c r="L760" s="31" t="s">
        <v>308</v>
      </c>
      <c r="N760" s="31" t="s">
        <v>1446</v>
      </c>
      <c r="O760" s="31" t="s">
        <v>1447</v>
      </c>
      <c r="P760" s="7">
        <v>1715000</v>
      </c>
      <c r="AB760" s="31" t="s">
        <v>1446</v>
      </c>
      <c r="AC760" s="31" t="s">
        <v>1447</v>
      </c>
      <c r="AD760" s="31" t="s">
        <v>1447</v>
      </c>
      <c r="AE760" s="31" t="s">
        <v>1447</v>
      </c>
      <c r="AF760" s="31" t="s">
        <v>1447</v>
      </c>
      <c r="AJ760" s="7">
        <v>1715000</v>
      </c>
      <c r="AK760" s="7">
        <v>1715000</v>
      </c>
      <c r="AL760" s="7">
        <v>1715000</v>
      </c>
      <c r="AM760" s="7">
        <v>1715000</v>
      </c>
      <c r="AN760" s="7">
        <v>1715000</v>
      </c>
      <c r="AO760" s="7">
        <f t="shared" si="24"/>
        <v>0</v>
      </c>
      <c r="BJ760" s="32">
        <f t="shared" si="23"/>
        <v>0</v>
      </c>
      <c r="BK760" s="32"/>
      <c r="BL760" s="31"/>
    </row>
    <row r="761" spans="1:64" x14ac:dyDescent="0.2">
      <c r="A761" s="31">
        <v>1247</v>
      </c>
      <c r="B761" s="31" t="s">
        <v>3634</v>
      </c>
      <c r="C761" s="31" t="s">
        <v>3635</v>
      </c>
      <c r="D761" s="31" t="s">
        <v>3636</v>
      </c>
      <c r="E761" s="31" t="s">
        <v>1082</v>
      </c>
      <c r="F761" s="31">
        <v>8581</v>
      </c>
      <c r="G761" s="31">
        <v>0</v>
      </c>
      <c r="H761" s="31" t="s">
        <v>320</v>
      </c>
      <c r="I761" s="31" t="s">
        <v>3637</v>
      </c>
      <c r="J761" s="31"/>
      <c r="K761" s="31" t="s">
        <v>3638</v>
      </c>
      <c r="L761" s="31" t="s">
        <v>308</v>
      </c>
      <c r="N761" s="31" t="s">
        <v>1446</v>
      </c>
      <c r="O761" s="31" t="s">
        <v>1447</v>
      </c>
      <c r="P761" s="7">
        <v>4270000</v>
      </c>
      <c r="AB761" s="31" t="s">
        <v>1446</v>
      </c>
      <c r="AC761" s="31" t="s">
        <v>1447</v>
      </c>
      <c r="AD761" s="31" t="s">
        <v>1447</v>
      </c>
      <c r="AE761" s="31" t="s">
        <v>1447</v>
      </c>
      <c r="AF761" s="31" t="s">
        <v>1447</v>
      </c>
      <c r="AJ761" s="7">
        <v>4270000</v>
      </c>
      <c r="AK761" s="7">
        <v>4270000</v>
      </c>
      <c r="AL761" s="7">
        <v>4270000</v>
      </c>
      <c r="AM761" s="7">
        <v>4270000</v>
      </c>
      <c r="AN761" s="7">
        <v>4270000</v>
      </c>
      <c r="AO761" s="7">
        <f t="shared" si="24"/>
        <v>0</v>
      </c>
      <c r="BJ761" s="32">
        <f t="shared" si="23"/>
        <v>0</v>
      </c>
      <c r="BK761" s="32"/>
      <c r="BL761" s="31"/>
    </row>
    <row r="762" spans="1:64" x14ac:dyDescent="0.2">
      <c r="A762" s="31">
        <v>1869</v>
      </c>
      <c r="B762" s="31" t="s">
        <v>3639</v>
      </c>
      <c r="C762" s="31" t="s">
        <v>3640</v>
      </c>
      <c r="D762" s="31" t="s">
        <v>3641</v>
      </c>
      <c r="E762" s="31" t="s">
        <v>3642</v>
      </c>
      <c r="F762" s="31">
        <v>8581</v>
      </c>
      <c r="G762" s="31">
        <v>1</v>
      </c>
      <c r="H762" s="31" t="s">
        <v>305</v>
      </c>
      <c r="I762" s="31" t="s">
        <v>3643</v>
      </c>
      <c r="J762" s="31"/>
      <c r="K762" s="31" t="s">
        <v>3644</v>
      </c>
      <c r="L762" s="31" t="s">
        <v>308</v>
      </c>
      <c r="N762" s="31" t="s">
        <v>1446</v>
      </c>
      <c r="O762" s="31" t="s">
        <v>1447</v>
      </c>
      <c r="P762" s="7">
        <v>2723000</v>
      </c>
      <c r="AB762" s="31" t="s">
        <v>1446</v>
      </c>
      <c r="AC762" s="31" t="s">
        <v>1447</v>
      </c>
      <c r="AD762" s="31" t="s">
        <v>1447</v>
      </c>
      <c r="AE762" s="31" t="s">
        <v>1447</v>
      </c>
      <c r="AF762" s="31" t="s">
        <v>1447</v>
      </c>
      <c r="AJ762" s="7">
        <v>2723000</v>
      </c>
      <c r="AK762" s="7">
        <v>2723000</v>
      </c>
      <c r="AL762" s="7">
        <v>2723000</v>
      </c>
      <c r="AM762" s="7">
        <v>2723000</v>
      </c>
      <c r="AN762" s="7">
        <v>2723000</v>
      </c>
      <c r="AO762" s="7">
        <f t="shared" si="24"/>
        <v>0</v>
      </c>
      <c r="BJ762" s="32">
        <f t="shared" si="23"/>
        <v>0</v>
      </c>
      <c r="BK762" s="32"/>
      <c r="BL762" s="31"/>
    </row>
    <row r="763" spans="1:64" x14ac:dyDescent="0.2">
      <c r="A763" s="31">
        <v>2024</v>
      </c>
      <c r="B763" s="31" t="s">
        <v>3645</v>
      </c>
      <c r="C763" s="31" t="s">
        <v>3646</v>
      </c>
      <c r="D763" s="31" t="s">
        <v>3647</v>
      </c>
      <c r="E763" s="31" t="s">
        <v>1082</v>
      </c>
      <c r="F763" s="31">
        <v>8582</v>
      </c>
      <c r="G763" s="31">
        <v>0</v>
      </c>
      <c r="H763" s="31" t="s">
        <v>320</v>
      </c>
      <c r="I763" s="31" t="s">
        <v>2720</v>
      </c>
      <c r="J763" s="31"/>
      <c r="K763" s="31" t="s">
        <v>3648</v>
      </c>
      <c r="L763" s="31" t="s">
        <v>308</v>
      </c>
      <c r="N763" s="31" t="s">
        <v>1446</v>
      </c>
      <c r="O763" s="31" t="s">
        <v>1447</v>
      </c>
      <c r="P763" s="7">
        <v>5641000</v>
      </c>
      <c r="AB763" s="31" t="s">
        <v>1446</v>
      </c>
      <c r="AC763" s="31" t="s">
        <v>1447</v>
      </c>
      <c r="AD763" s="31" t="s">
        <v>1447</v>
      </c>
      <c r="AE763" s="31" t="s">
        <v>1447</v>
      </c>
      <c r="AF763" s="31" t="s">
        <v>1447</v>
      </c>
      <c r="AJ763" s="7">
        <v>5641000</v>
      </c>
      <c r="AK763" s="7">
        <v>5641000</v>
      </c>
      <c r="AL763" s="7">
        <v>5641000</v>
      </c>
      <c r="AM763" s="7">
        <v>5641000</v>
      </c>
      <c r="AN763" s="7">
        <v>5641000</v>
      </c>
      <c r="AO763" s="7">
        <f t="shared" si="24"/>
        <v>0</v>
      </c>
      <c r="BJ763" s="32">
        <f t="shared" si="23"/>
        <v>0</v>
      </c>
      <c r="BK763" s="32"/>
      <c r="BL763" s="31"/>
    </row>
    <row r="764" spans="1:64" x14ac:dyDescent="0.2">
      <c r="A764" s="31">
        <v>1870</v>
      </c>
      <c r="B764" s="31" t="s">
        <v>3649</v>
      </c>
      <c r="C764" s="31" t="s">
        <v>3650</v>
      </c>
      <c r="D764" s="31" t="s">
        <v>3651</v>
      </c>
      <c r="E764" s="31" t="s">
        <v>3642</v>
      </c>
      <c r="F764" s="31">
        <v>8582</v>
      </c>
      <c r="G764" s="31">
        <v>1</v>
      </c>
      <c r="H764" s="31" t="s">
        <v>305</v>
      </c>
      <c r="I764" s="31" t="s">
        <v>3643</v>
      </c>
      <c r="J764" s="31"/>
      <c r="K764" s="31" t="s">
        <v>3652</v>
      </c>
      <c r="L764" s="31" t="s">
        <v>308</v>
      </c>
      <c r="N764" s="31" t="s">
        <v>1446</v>
      </c>
      <c r="O764" s="31" t="s">
        <v>1447</v>
      </c>
      <c r="P764" s="7">
        <v>2607000</v>
      </c>
      <c r="AB764" s="31" t="s">
        <v>1446</v>
      </c>
      <c r="AC764" s="31" t="s">
        <v>1447</v>
      </c>
      <c r="AD764" s="31" t="s">
        <v>1447</v>
      </c>
      <c r="AE764" s="31" t="s">
        <v>1447</v>
      </c>
      <c r="AF764" s="31" t="s">
        <v>1447</v>
      </c>
      <c r="AJ764" s="7">
        <v>2607000</v>
      </c>
      <c r="AK764" s="7">
        <v>2607000</v>
      </c>
      <c r="AL764" s="7">
        <v>2607000</v>
      </c>
      <c r="AM764" s="7">
        <v>2607000</v>
      </c>
      <c r="AN764" s="7">
        <v>2607000</v>
      </c>
      <c r="AO764" s="7">
        <f t="shared" si="24"/>
        <v>0</v>
      </c>
      <c r="BJ764" s="32">
        <f t="shared" si="23"/>
        <v>0</v>
      </c>
      <c r="BK764" s="32"/>
      <c r="BL764" s="31"/>
    </row>
    <row r="765" spans="1:64" x14ac:dyDescent="0.2">
      <c r="A765" s="31">
        <v>4400</v>
      </c>
      <c r="B765" s="31" t="s">
        <v>3653</v>
      </c>
      <c r="C765" s="31" t="s">
        <v>3654</v>
      </c>
      <c r="D765" s="31" t="s">
        <v>3655</v>
      </c>
      <c r="E765" s="31" t="s">
        <v>1082</v>
      </c>
      <c r="F765" s="31">
        <v>8606</v>
      </c>
      <c r="G765" s="31">
        <v>0</v>
      </c>
      <c r="H765" s="31" t="s">
        <v>320</v>
      </c>
      <c r="I765" s="31" t="s">
        <v>1676</v>
      </c>
      <c r="J765" s="31"/>
      <c r="K765" s="31" t="s">
        <v>3656</v>
      </c>
      <c r="L765" s="31" t="s">
        <v>308</v>
      </c>
      <c r="N765" s="31" t="s">
        <v>1446</v>
      </c>
      <c r="O765" s="31" t="s">
        <v>1447</v>
      </c>
      <c r="P765" s="7">
        <v>1360000</v>
      </c>
      <c r="AB765" s="31" t="s">
        <v>1446</v>
      </c>
      <c r="AC765" s="31" t="s">
        <v>1447</v>
      </c>
      <c r="AD765" s="31" t="s">
        <v>1447</v>
      </c>
      <c r="AE765" s="31" t="s">
        <v>1447</v>
      </c>
      <c r="AF765" s="31" t="s">
        <v>1447</v>
      </c>
      <c r="AJ765" s="7">
        <v>1360000</v>
      </c>
      <c r="AK765" s="7">
        <v>1360000</v>
      </c>
      <c r="AL765" s="7">
        <v>1360000</v>
      </c>
      <c r="AM765" s="7">
        <v>1360000</v>
      </c>
      <c r="AN765" s="7">
        <v>1360000</v>
      </c>
      <c r="AO765" s="7">
        <f t="shared" si="24"/>
        <v>0</v>
      </c>
      <c r="BJ765" s="32">
        <f t="shared" si="23"/>
        <v>0</v>
      </c>
      <c r="BK765" s="32"/>
      <c r="BL765" s="31"/>
    </row>
    <row r="766" spans="1:64" x14ac:dyDescent="0.2">
      <c r="A766" s="31">
        <v>3282</v>
      </c>
      <c r="B766" s="31" t="s">
        <v>3657</v>
      </c>
      <c r="C766" s="31" t="s">
        <v>3658</v>
      </c>
      <c r="D766" s="31" t="s">
        <v>3659</v>
      </c>
      <c r="E766" s="31" t="s">
        <v>1082</v>
      </c>
      <c r="F766" s="31">
        <v>8607</v>
      </c>
      <c r="G766" s="31">
        <v>0</v>
      </c>
      <c r="H766" s="31" t="s">
        <v>320</v>
      </c>
      <c r="I766" s="31" t="s">
        <v>1676</v>
      </c>
      <c r="J766" s="31"/>
      <c r="K766" s="31" t="s">
        <v>3660</v>
      </c>
      <c r="L766" s="31" t="s">
        <v>308</v>
      </c>
      <c r="N766" s="31" t="s">
        <v>1446</v>
      </c>
      <c r="O766" s="31" t="s">
        <v>1447</v>
      </c>
      <c r="P766" s="7">
        <v>2264000</v>
      </c>
      <c r="AB766" s="31" t="s">
        <v>1446</v>
      </c>
      <c r="AC766" s="31" t="s">
        <v>1447</v>
      </c>
      <c r="AD766" s="31" t="s">
        <v>1447</v>
      </c>
      <c r="AE766" s="31" t="s">
        <v>1447</v>
      </c>
      <c r="AF766" s="31" t="s">
        <v>1447</v>
      </c>
      <c r="AJ766" s="7">
        <v>2264000</v>
      </c>
      <c r="AK766" s="7">
        <v>2264000</v>
      </c>
      <c r="AL766" s="7">
        <v>2264000</v>
      </c>
      <c r="AM766" s="7">
        <v>2264000</v>
      </c>
      <c r="AN766" s="7">
        <v>2264000</v>
      </c>
      <c r="AO766" s="7">
        <f t="shared" si="24"/>
        <v>0</v>
      </c>
      <c r="BJ766" s="32">
        <f t="shared" si="23"/>
        <v>0</v>
      </c>
      <c r="BK766" s="32"/>
      <c r="BL766" s="31"/>
    </row>
    <row r="767" spans="1:64" x14ac:dyDescent="0.2">
      <c r="A767" s="31">
        <v>3112</v>
      </c>
      <c r="B767" s="31" t="s">
        <v>3661</v>
      </c>
      <c r="C767" s="31" t="s">
        <v>3662</v>
      </c>
      <c r="D767" s="31" t="s">
        <v>3663</v>
      </c>
      <c r="E767" s="31" t="s">
        <v>3664</v>
      </c>
      <c r="F767" s="31">
        <v>8622</v>
      </c>
      <c r="G767" s="31">
        <v>0</v>
      </c>
      <c r="H767" s="31" t="s">
        <v>320</v>
      </c>
      <c r="I767" s="31" t="s">
        <v>2512</v>
      </c>
      <c r="J767" s="31"/>
      <c r="K767" s="31" t="s">
        <v>3665</v>
      </c>
      <c r="L767" s="31" t="s">
        <v>308</v>
      </c>
      <c r="N767" s="31" t="s">
        <v>1446</v>
      </c>
      <c r="O767" s="31" t="s">
        <v>1447</v>
      </c>
      <c r="P767" s="7">
        <v>4187000</v>
      </c>
      <c r="AB767" s="31" t="s">
        <v>1446</v>
      </c>
      <c r="AC767" s="31" t="s">
        <v>1447</v>
      </c>
      <c r="AD767" s="31" t="s">
        <v>1447</v>
      </c>
      <c r="AE767" s="31" t="s">
        <v>1447</v>
      </c>
      <c r="AF767" s="31" t="s">
        <v>1447</v>
      </c>
      <c r="AJ767" s="7">
        <v>4187000</v>
      </c>
      <c r="AK767" s="7">
        <v>4187000</v>
      </c>
      <c r="AL767" s="7">
        <v>4187000</v>
      </c>
      <c r="AM767" s="7">
        <v>4187000</v>
      </c>
      <c r="AN767" s="7">
        <v>4187000</v>
      </c>
      <c r="AO767" s="7">
        <f t="shared" si="24"/>
        <v>0</v>
      </c>
      <c r="BJ767" s="32">
        <f t="shared" si="23"/>
        <v>0</v>
      </c>
      <c r="BK767" s="32"/>
      <c r="BL767" s="31"/>
    </row>
    <row r="768" spans="1:64" x14ac:dyDescent="0.2">
      <c r="A768" s="31">
        <v>5002</v>
      </c>
      <c r="B768" s="31" t="s">
        <v>3666</v>
      </c>
      <c r="D768" s="31" t="s">
        <v>3667</v>
      </c>
      <c r="E768" s="31" t="s">
        <v>3664</v>
      </c>
      <c r="F768" s="31">
        <v>8622</v>
      </c>
      <c r="G768" s="31">
        <v>1</v>
      </c>
      <c r="H768" s="31" t="s">
        <v>305</v>
      </c>
      <c r="I768" s="31" t="s">
        <v>3668</v>
      </c>
      <c r="J768" s="31"/>
      <c r="K768" s="31" t="s">
        <v>3669</v>
      </c>
      <c r="L768" s="31" t="s">
        <v>308</v>
      </c>
      <c r="N768" s="31" t="s">
        <v>1446</v>
      </c>
      <c r="O768" s="31" t="s">
        <v>1447</v>
      </c>
      <c r="P768" s="7">
        <v>689000</v>
      </c>
      <c r="AB768" s="31" t="s">
        <v>1446</v>
      </c>
      <c r="AC768" s="31" t="s">
        <v>1447</v>
      </c>
      <c r="AD768" s="31" t="s">
        <v>1447</v>
      </c>
      <c r="AE768" s="31" t="s">
        <v>1447</v>
      </c>
      <c r="AF768" s="31" t="s">
        <v>1447</v>
      </c>
      <c r="AJ768" s="7">
        <v>689000</v>
      </c>
      <c r="AK768" s="7">
        <v>689000</v>
      </c>
      <c r="AL768" s="7">
        <v>689000</v>
      </c>
      <c r="AM768" s="7">
        <v>689000</v>
      </c>
      <c r="AN768" s="7">
        <v>689000</v>
      </c>
      <c r="AO768" s="7">
        <f t="shared" si="24"/>
        <v>0</v>
      </c>
      <c r="BJ768" s="32">
        <f t="shared" si="23"/>
        <v>0</v>
      </c>
      <c r="BK768" s="32"/>
      <c r="BL768" s="31"/>
    </row>
    <row r="769" spans="1:65" x14ac:dyDescent="0.2">
      <c r="A769" s="31">
        <v>2013</v>
      </c>
      <c r="B769" s="31" t="s">
        <v>3670</v>
      </c>
      <c r="C769" s="31" t="s">
        <v>3671</v>
      </c>
      <c r="D769" s="31" t="s">
        <v>3672</v>
      </c>
      <c r="E769" s="31" t="s">
        <v>3003</v>
      </c>
      <c r="F769" s="31">
        <v>8631</v>
      </c>
      <c r="G769" s="31">
        <v>0</v>
      </c>
      <c r="H769" s="31" t="s">
        <v>320</v>
      </c>
      <c r="I769" s="31" t="s">
        <v>3673</v>
      </c>
      <c r="J769" s="31"/>
      <c r="K769" s="31" t="s">
        <v>3674</v>
      </c>
      <c r="L769" s="31" t="s">
        <v>308</v>
      </c>
      <c r="N769" s="31" t="s">
        <v>1446</v>
      </c>
      <c r="O769" s="31" t="s">
        <v>1447</v>
      </c>
      <c r="P769" s="7">
        <v>10230000</v>
      </c>
      <c r="AB769" s="31" t="s">
        <v>1446</v>
      </c>
      <c r="AC769" s="31" t="s">
        <v>1447</v>
      </c>
      <c r="AD769" s="31" t="s">
        <v>1447</v>
      </c>
      <c r="AE769" s="31" t="s">
        <v>1447</v>
      </c>
      <c r="AF769" s="31" t="s">
        <v>1447</v>
      </c>
      <c r="AJ769" s="7">
        <v>10230000</v>
      </c>
      <c r="AK769" s="7">
        <v>10230000</v>
      </c>
      <c r="AL769" s="7">
        <v>10230000</v>
      </c>
      <c r="AM769" s="7">
        <v>10230000</v>
      </c>
      <c r="AN769" s="7">
        <v>10230000</v>
      </c>
      <c r="AO769" s="7">
        <f t="shared" si="24"/>
        <v>0</v>
      </c>
      <c r="BJ769" s="32">
        <f t="shared" si="23"/>
        <v>0</v>
      </c>
      <c r="BK769" s="32"/>
      <c r="BL769" s="31"/>
    </row>
    <row r="770" spans="1:65" x14ac:dyDescent="0.2">
      <c r="A770" s="31">
        <v>3117</v>
      </c>
      <c r="B770" s="31" t="s">
        <v>3675</v>
      </c>
      <c r="C770" s="31" t="s">
        <v>3676</v>
      </c>
      <c r="D770" s="31" t="s">
        <v>3677</v>
      </c>
      <c r="E770" s="31" t="s">
        <v>3254</v>
      </c>
      <c r="F770" s="31">
        <v>8638</v>
      </c>
      <c r="G770" s="31">
        <v>0</v>
      </c>
      <c r="H770" s="31" t="s">
        <v>320</v>
      </c>
      <c r="I770" s="31" t="s">
        <v>1676</v>
      </c>
      <c r="J770" s="31"/>
      <c r="K770" s="31" t="s">
        <v>3678</v>
      </c>
      <c r="L770" s="31" t="s">
        <v>308</v>
      </c>
      <c r="N770" s="31" t="s">
        <v>1446</v>
      </c>
      <c r="O770" s="31" t="s">
        <v>1447</v>
      </c>
      <c r="P770" s="7">
        <v>5178000</v>
      </c>
      <c r="AB770" s="31" t="s">
        <v>1446</v>
      </c>
      <c r="AC770" s="31" t="s">
        <v>1447</v>
      </c>
      <c r="AD770" s="31" t="s">
        <v>1447</v>
      </c>
      <c r="AE770" s="31" t="s">
        <v>1447</v>
      </c>
      <c r="AF770" s="31" t="s">
        <v>1447</v>
      </c>
      <c r="AJ770" s="7">
        <v>5178000</v>
      </c>
      <c r="AK770" s="7">
        <v>5178000</v>
      </c>
      <c r="AL770" s="7">
        <v>5178000</v>
      </c>
      <c r="AM770" s="7">
        <v>5178000</v>
      </c>
      <c r="AN770" s="7">
        <v>5178000</v>
      </c>
      <c r="AO770" s="7">
        <f t="shared" si="24"/>
        <v>0</v>
      </c>
      <c r="BJ770" s="32">
        <f t="shared" si="23"/>
        <v>0</v>
      </c>
      <c r="BK770" s="32"/>
      <c r="BL770" s="31"/>
    </row>
    <row r="771" spans="1:65" x14ac:dyDescent="0.2">
      <c r="A771" s="31">
        <v>3680</v>
      </c>
      <c r="B771" s="31" t="s">
        <v>3679</v>
      </c>
      <c r="C771" s="31" t="s">
        <v>3680</v>
      </c>
      <c r="D771" s="31" t="s">
        <v>3681</v>
      </c>
      <c r="E771" s="31" t="s">
        <v>3003</v>
      </c>
      <c r="F771" s="31">
        <v>8653</v>
      </c>
      <c r="G771" s="31">
        <v>0</v>
      </c>
      <c r="H771" s="31" t="s">
        <v>320</v>
      </c>
      <c r="I771" s="31" t="s">
        <v>3682</v>
      </c>
      <c r="J771" s="31"/>
      <c r="K771" s="31" t="s">
        <v>3683</v>
      </c>
      <c r="L771" s="31" t="s">
        <v>308</v>
      </c>
      <c r="N771" s="31" t="s">
        <v>1446</v>
      </c>
      <c r="O771" s="31" t="s">
        <v>1447</v>
      </c>
      <c r="P771" s="7">
        <v>730000</v>
      </c>
      <c r="AB771" s="31" t="s">
        <v>1446</v>
      </c>
      <c r="AC771" s="31" t="s">
        <v>1447</v>
      </c>
      <c r="AD771" s="31" t="s">
        <v>1447</v>
      </c>
      <c r="AE771" s="31" t="s">
        <v>1447</v>
      </c>
      <c r="AF771" s="31" t="s">
        <v>1447</v>
      </c>
      <c r="AJ771" s="7">
        <v>730000</v>
      </c>
      <c r="AK771" s="7">
        <v>730000</v>
      </c>
      <c r="AL771" s="7">
        <v>730000</v>
      </c>
      <c r="AM771" s="7">
        <v>730000</v>
      </c>
      <c r="AN771" s="7">
        <v>730000</v>
      </c>
      <c r="AO771" s="7">
        <f t="shared" si="24"/>
        <v>0</v>
      </c>
      <c r="BJ771" s="32">
        <f t="shared" ref="BJ771:BJ834" si="25">AK771-AN771</f>
        <v>0</v>
      </c>
      <c r="BK771" s="32"/>
      <c r="BL771" s="31"/>
    </row>
    <row r="772" spans="1:65" x14ac:dyDescent="0.2">
      <c r="A772" s="31">
        <v>2014</v>
      </c>
      <c r="B772" s="31" t="s">
        <v>3684</v>
      </c>
      <c r="C772" s="31" t="s">
        <v>3685</v>
      </c>
      <c r="D772" s="31" t="s">
        <v>3686</v>
      </c>
      <c r="E772" s="31" t="s">
        <v>3003</v>
      </c>
      <c r="F772" s="31">
        <v>8657</v>
      </c>
      <c r="G772" s="31">
        <v>0</v>
      </c>
      <c r="H772" s="31" t="s">
        <v>320</v>
      </c>
      <c r="I772" s="31" t="s">
        <v>3687</v>
      </c>
      <c r="J772" s="31"/>
      <c r="K772" s="31" t="s">
        <v>3688</v>
      </c>
      <c r="L772" s="31" t="s">
        <v>308</v>
      </c>
      <c r="N772" s="31" t="s">
        <v>1446</v>
      </c>
      <c r="O772" s="31" t="s">
        <v>1447</v>
      </c>
      <c r="P772" s="7">
        <v>1014000</v>
      </c>
      <c r="AB772" s="31" t="s">
        <v>1446</v>
      </c>
      <c r="AC772" s="31" t="s">
        <v>1447</v>
      </c>
      <c r="AD772" s="31" t="s">
        <v>1447</v>
      </c>
      <c r="AE772" s="31" t="s">
        <v>1447</v>
      </c>
      <c r="AF772" s="31" t="s">
        <v>1447</v>
      </c>
      <c r="AJ772" s="7">
        <v>1014000</v>
      </c>
      <c r="AK772" s="7">
        <v>1014000</v>
      </c>
      <c r="AL772" s="7">
        <v>1014000</v>
      </c>
      <c r="AM772" s="7">
        <v>1014000</v>
      </c>
      <c r="AN772" s="7">
        <v>1014000</v>
      </c>
      <c r="AO772" s="7">
        <f t="shared" si="24"/>
        <v>0</v>
      </c>
      <c r="BJ772" s="32">
        <f t="shared" si="25"/>
        <v>0</v>
      </c>
      <c r="BK772" s="32"/>
      <c r="BL772" s="31"/>
    </row>
    <row r="773" spans="1:65" x14ac:dyDescent="0.2">
      <c r="A773" s="31">
        <v>3310</v>
      </c>
      <c r="B773" s="31" t="s">
        <v>3689</v>
      </c>
      <c r="C773" s="31" t="s">
        <v>3690</v>
      </c>
      <c r="D773" s="31" t="s">
        <v>3691</v>
      </c>
      <c r="E773" s="31" t="s">
        <v>3692</v>
      </c>
      <c r="F773" s="31">
        <v>8675</v>
      </c>
      <c r="G773" s="31">
        <v>0</v>
      </c>
      <c r="H773" s="31" t="s">
        <v>320</v>
      </c>
      <c r="I773" s="31" t="s">
        <v>1676</v>
      </c>
      <c r="J773" s="31"/>
      <c r="K773" s="31" t="s">
        <v>3693</v>
      </c>
      <c r="L773" s="31" t="s">
        <v>308</v>
      </c>
      <c r="N773" s="31" t="s">
        <v>1446</v>
      </c>
      <c r="O773" s="31" t="s">
        <v>1447</v>
      </c>
      <c r="P773" s="7">
        <v>724000</v>
      </c>
      <c r="Q773" s="7" t="s">
        <v>320</v>
      </c>
      <c r="AB773" s="31" t="s">
        <v>1446</v>
      </c>
      <c r="AC773" s="31" t="s">
        <v>1447</v>
      </c>
      <c r="AD773" s="31" t="s">
        <v>1447</v>
      </c>
      <c r="AE773" s="31" t="s">
        <v>1447</v>
      </c>
      <c r="AF773" s="31" t="s">
        <v>1447</v>
      </c>
      <c r="AJ773" s="7">
        <v>0</v>
      </c>
      <c r="AK773" s="7">
        <v>0</v>
      </c>
      <c r="AL773" s="7">
        <v>0</v>
      </c>
      <c r="AM773" s="7">
        <v>0</v>
      </c>
      <c r="AN773" s="7">
        <v>0</v>
      </c>
      <c r="AO773" s="7">
        <f t="shared" si="24"/>
        <v>0</v>
      </c>
      <c r="BJ773" s="32">
        <f t="shared" si="25"/>
        <v>0</v>
      </c>
      <c r="BK773" s="32"/>
      <c r="BL773" s="31"/>
    </row>
    <row r="774" spans="1:65" x14ac:dyDescent="0.2">
      <c r="A774" s="31">
        <v>3312</v>
      </c>
      <c r="B774" s="31" t="s">
        <v>3694</v>
      </c>
      <c r="C774" s="31" t="s">
        <v>3695</v>
      </c>
      <c r="D774" s="31" t="s">
        <v>3696</v>
      </c>
      <c r="E774" s="31" t="s">
        <v>3692</v>
      </c>
      <c r="F774" s="31">
        <v>8676</v>
      </c>
      <c r="G774" s="31">
        <v>0</v>
      </c>
      <c r="H774" s="31" t="s">
        <v>320</v>
      </c>
      <c r="I774" s="31" t="s">
        <v>1552</v>
      </c>
      <c r="J774" s="31"/>
      <c r="K774" s="31" t="s">
        <v>3697</v>
      </c>
      <c r="L774" s="31" t="s">
        <v>308</v>
      </c>
      <c r="N774" s="31" t="s">
        <v>1446</v>
      </c>
      <c r="O774" s="31" t="s">
        <v>1447</v>
      </c>
      <c r="P774" s="7">
        <v>696000</v>
      </c>
      <c r="Q774" s="7" t="s">
        <v>320</v>
      </c>
      <c r="AB774" s="31" t="s">
        <v>1446</v>
      </c>
      <c r="AC774" s="31" t="s">
        <v>1447</v>
      </c>
      <c r="AD774" s="31" t="s">
        <v>1447</v>
      </c>
      <c r="AE774" s="31" t="s">
        <v>1447</v>
      </c>
      <c r="AF774" s="31" t="s">
        <v>1447</v>
      </c>
      <c r="AJ774" s="7">
        <v>0</v>
      </c>
      <c r="AK774" s="7">
        <v>0</v>
      </c>
      <c r="AL774" s="7">
        <v>0</v>
      </c>
      <c r="AM774" s="7">
        <v>0</v>
      </c>
      <c r="AN774" s="7">
        <v>0</v>
      </c>
      <c r="AO774" s="7">
        <f t="shared" si="24"/>
        <v>0</v>
      </c>
      <c r="BJ774" s="32">
        <f t="shared" si="25"/>
        <v>0</v>
      </c>
      <c r="BK774" s="32"/>
      <c r="BL774" s="31"/>
    </row>
    <row r="775" spans="1:65" ht="12.75" customHeight="1" x14ac:dyDescent="0.2">
      <c r="A775" s="31">
        <v>3313</v>
      </c>
      <c r="B775" s="31" t="s">
        <v>3698</v>
      </c>
      <c r="C775" s="31" t="s">
        <v>3699</v>
      </c>
      <c r="D775" s="31" t="s">
        <v>3700</v>
      </c>
      <c r="E775" s="31" t="s">
        <v>3692</v>
      </c>
      <c r="F775" s="31">
        <v>8677</v>
      </c>
      <c r="G775" s="31">
        <v>0</v>
      </c>
      <c r="H775" s="31" t="s">
        <v>320</v>
      </c>
      <c r="I775" s="31" t="s">
        <v>1676</v>
      </c>
      <c r="J775" s="31">
        <v>364</v>
      </c>
      <c r="K775" s="31" t="s">
        <v>3701</v>
      </c>
      <c r="L775" s="31" t="s">
        <v>308</v>
      </c>
      <c r="N775" s="31" t="s">
        <v>1446</v>
      </c>
      <c r="O775" s="31" t="s">
        <v>1447</v>
      </c>
      <c r="P775" s="7">
        <v>1389000</v>
      </c>
      <c r="AB775" s="31" t="s">
        <v>1446</v>
      </c>
      <c r="AC775" s="31" t="s">
        <v>1447</v>
      </c>
      <c r="AD775" s="31" t="s">
        <v>1447</v>
      </c>
      <c r="AE775" s="31" t="s">
        <v>1447</v>
      </c>
      <c r="AF775" s="31" t="s">
        <v>1447</v>
      </c>
      <c r="AH775" s="31" t="s">
        <v>887</v>
      </c>
      <c r="AI775" s="33">
        <v>42651</v>
      </c>
      <c r="AJ775" s="7">
        <v>0</v>
      </c>
      <c r="AK775" s="7">
        <v>0</v>
      </c>
      <c r="AL775" s="7">
        <v>1389000</v>
      </c>
      <c r="AM775" s="7">
        <v>1389000</v>
      </c>
      <c r="AN775" s="7">
        <v>1389000</v>
      </c>
      <c r="AO775" s="7">
        <f t="shared" si="24"/>
        <v>0</v>
      </c>
      <c r="BJ775" s="32">
        <f t="shared" si="25"/>
        <v>-1389000</v>
      </c>
      <c r="BK775" s="32" t="s">
        <v>735</v>
      </c>
      <c r="BL775" s="49" t="s">
        <v>899</v>
      </c>
      <c r="BM775" s="41" t="s">
        <v>3702</v>
      </c>
    </row>
    <row r="776" spans="1:65" x14ac:dyDescent="0.2">
      <c r="A776" s="31">
        <v>3219</v>
      </c>
      <c r="B776" s="31" t="s">
        <v>3703</v>
      </c>
      <c r="C776" s="31" t="s">
        <v>3704</v>
      </c>
      <c r="D776" s="31" t="s">
        <v>3705</v>
      </c>
      <c r="E776" s="31" t="s">
        <v>3003</v>
      </c>
      <c r="F776" s="31">
        <v>8678</v>
      </c>
      <c r="G776" s="31">
        <v>0</v>
      </c>
      <c r="H776" s="31" t="s">
        <v>320</v>
      </c>
      <c r="I776" s="31" t="s">
        <v>1676</v>
      </c>
      <c r="J776" s="31"/>
      <c r="K776" s="31" t="s">
        <v>3706</v>
      </c>
      <c r="L776" s="31" t="s">
        <v>308</v>
      </c>
      <c r="N776" s="31" t="s">
        <v>1446</v>
      </c>
      <c r="O776" s="31" t="s">
        <v>1447</v>
      </c>
      <c r="P776" s="7">
        <v>2261000</v>
      </c>
      <c r="Q776" s="7" t="s">
        <v>320</v>
      </c>
      <c r="AB776" s="31" t="s">
        <v>1446</v>
      </c>
      <c r="AC776" s="31" t="s">
        <v>1447</v>
      </c>
      <c r="AD776" s="31" t="s">
        <v>1447</v>
      </c>
      <c r="AE776" s="31" t="s">
        <v>1447</v>
      </c>
      <c r="AF776" s="31" t="s">
        <v>1447</v>
      </c>
      <c r="AJ776" s="7">
        <v>0</v>
      </c>
      <c r="AK776" s="7">
        <v>0</v>
      </c>
      <c r="AL776" s="7">
        <v>0</v>
      </c>
      <c r="AM776" s="7">
        <v>0</v>
      </c>
      <c r="AN776" s="7">
        <v>0</v>
      </c>
      <c r="AO776" s="7">
        <f t="shared" si="24"/>
        <v>0</v>
      </c>
      <c r="BJ776" s="32">
        <f t="shared" si="25"/>
        <v>0</v>
      </c>
      <c r="BK776" s="32"/>
      <c r="BL776" s="31"/>
    </row>
    <row r="777" spans="1:65" x14ac:dyDescent="0.2">
      <c r="A777" s="31">
        <v>2694</v>
      </c>
      <c r="B777" s="31" t="s">
        <v>3707</v>
      </c>
      <c r="C777" s="31" t="s">
        <v>3708</v>
      </c>
      <c r="D777" s="31" t="s">
        <v>3709</v>
      </c>
      <c r="E777" s="31" t="s">
        <v>1082</v>
      </c>
      <c r="F777" s="31">
        <v>8704</v>
      </c>
      <c r="G777" s="31">
        <v>0</v>
      </c>
      <c r="H777" s="31" t="s">
        <v>320</v>
      </c>
      <c r="I777" s="31" t="s">
        <v>3710</v>
      </c>
      <c r="J777" s="31"/>
      <c r="K777" s="31" t="s">
        <v>3711</v>
      </c>
      <c r="L777" s="31" t="s">
        <v>308</v>
      </c>
      <c r="N777" s="31" t="s">
        <v>1446</v>
      </c>
      <c r="O777" s="31" t="s">
        <v>1447</v>
      </c>
      <c r="P777" s="7">
        <v>4989000</v>
      </c>
      <c r="AB777" s="31" t="s">
        <v>1446</v>
      </c>
      <c r="AC777" s="31" t="s">
        <v>1447</v>
      </c>
      <c r="AD777" s="31" t="s">
        <v>1447</v>
      </c>
      <c r="AE777" s="31" t="s">
        <v>1447</v>
      </c>
      <c r="AF777" s="31" t="s">
        <v>1447</v>
      </c>
      <c r="AJ777" s="7">
        <v>4989000</v>
      </c>
      <c r="AK777" s="7">
        <v>4989000</v>
      </c>
      <c r="AL777" s="7">
        <v>4989000</v>
      </c>
      <c r="AM777" s="7">
        <v>4989000</v>
      </c>
      <c r="AN777" s="7">
        <v>4989000</v>
      </c>
      <c r="AO777" s="7">
        <f t="shared" si="24"/>
        <v>0</v>
      </c>
      <c r="BJ777" s="32">
        <f t="shared" si="25"/>
        <v>0</v>
      </c>
      <c r="BK777" s="32"/>
      <c r="BL777" s="31"/>
    </row>
    <row r="778" spans="1:65" ht="12.75" customHeight="1" x14ac:dyDescent="0.2">
      <c r="A778" s="31">
        <v>2016</v>
      </c>
      <c r="B778" s="31" t="s">
        <v>3712</v>
      </c>
      <c r="C778" s="31" t="s">
        <v>3713</v>
      </c>
      <c r="D778" s="31" t="s">
        <v>3714</v>
      </c>
      <c r="E778" s="31" t="s">
        <v>3003</v>
      </c>
      <c r="F778" s="31">
        <v>8704</v>
      </c>
      <c r="G778" s="31">
        <v>3</v>
      </c>
      <c r="H778" s="31" t="s">
        <v>305</v>
      </c>
      <c r="I778" s="31" t="s">
        <v>3715</v>
      </c>
      <c r="J778" s="31"/>
      <c r="K778" s="31" t="s">
        <v>3716</v>
      </c>
      <c r="L778" s="31" t="s">
        <v>308</v>
      </c>
      <c r="N778" s="31" t="s">
        <v>1446</v>
      </c>
      <c r="O778" s="31" t="s">
        <v>1447</v>
      </c>
      <c r="P778" s="7">
        <v>4927000</v>
      </c>
      <c r="AB778" s="31" t="s">
        <v>1446</v>
      </c>
      <c r="AC778" s="31" t="s">
        <v>1447</v>
      </c>
      <c r="AD778" s="31" t="s">
        <v>1447</v>
      </c>
      <c r="AE778" s="31" t="s">
        <v>1447</v>
      </c>
      <c r="AF778" s="31" t="s">
        <v>1447</v>
      </c>
      <c r="AJ778" s="7">
        <v>4927000</v>
      </c>
      <c r="AK778" s="7">
        <v>4927000</v>
      </c>
      <c r="AL778" s="7">
        <v>4927000</v>
      </c>
      <c r="AM778" s="7">
        <v>4927000</v>
      </c>
      <c r="AN778" s="7">
        <v>4927000</v>
      </c>
      <c r="AO778" s="7">
        <f t="shared" si="24"/>
        <v>0</v>
      </c>
      <c r="BJ778" s="32">
        <f t="shared" si="25"/>
        <v>0</v>
      </c>
      <c r="BK778" s="32"/>
      <c r="BL778" s="31"/>
    </row>
    <row r="779" spans="1:65" x14ac:dyDescent="0.2">
      <c r="A779" s="31">
        <v>5104</v>
      </c>
      <c r="B779" s="31" t="s">
        <v>3717</v>
      </c>
      <c r="C779" s="31" t="s">
        <v>3718</v>
      </c>
      <c r="D779" s="31" t="s">
        <v>3719</v>
      </c>
      <c r="E779" s="31" t="s">
        <v>1082</v>
      </c>
      <c r="F779" s="31">
        <v>8704</v>
      </c>
      <c r="G779" s="31">
        <v>5</v>
      </c>
      <c r="H779" s="31" t="s">
        <v>305</v>
      </c>
      <c r="I779" s="31" t="s">
        <v>3720</v>
      </c>
      <c r="J779" s="31"/>
      <c r="K779" s="31" t="s">
        <v>3721</v>
      </c>
      <c r="L779" s="31" t="s">
        <v>308</v>
      </c>
      <c r="N779" s="31" t="s">
        <v>1446</v>
      </c>
      <c r="O779" s="31" t="s">
        <v>1447</v>
      </c>
      <c r="P779" s="7">
        <v>853000</v>
      </c>
      <c r="AB779" s="31" t="s">
        <v>1446</v>
      </c>
      <c r="AC779" s="31" t="s">
        <v>1447</v>
      </c>
      <c r="AD779" s="31" t="s">
        <v>1447</v>
      </c>
      <c r="AE779" s="31" t="s">
        <v>1447</v>
      </c>
      <c r="AF779" s="31" t="s">
        <v>1447</v>
      </c>
      <c r="AJ779" s="7">
        <v>853000</v>
      </c>
      <c r="AK779" s="7">
        <v>853000</v>
      </c>
      <c r="AL779" s="7">
        <v>853000</v>
      </c>
      <c r="AM779" s="7">
        <v>853000</v>
      </c>
      <c r="AN779" s="7">
        <v>853000</v>
      </c>
      <c r="AO779" s="7">
        <f t="shared" si="24"/>
        <v>0</v>
      </c>
      <c r="BJ779" s="32">
        <f t="shared" si="25"/>
        <v>0</v>
      </c>
      <c r="BK779" s="32"/>
      <c r="BL779" s="31"/>
    </row>
    <row r="780" spans="1:65" ht="12.75" customHeight="1" x14ac:dyDescent="0.2">
      <c r="A780" s="31">
        <v>1871</v>
      </c>
      <c r="B780" s="31" t="s">
        <v>3722</v>
      </c>
      <c r="C780" s="31" t="s">
        <v>3723</v>
      </c>
      <c r="D780" s="31" t="s">
        <v>3724</v>
      </c>
      <c r="E780" s="31" t="s">
        <v>1082</v>
      </c>
      <c r="F780" s="31">
        <v>8705</v>
      </c>
      <c r="G780" s="31">
        <v>0</v>
      </c>
      <c r="H780" s="31" t="s">
        <v>320</v>
      </c>
      <c r="I780" s="31" t="s">
        <v>3725</v>
      </c>
      <c r="J780" s="31"/>
      <c r="K780" s="31" t="s">
        <v>3726</v>
      </c>
      <c r="L780" s="31" t="s">
        <v>308</v>
      </c>
      <c r="N780" s="31" t="s">
        <v>1446</v>
      </c>
      <c r="O780" s="31" t="s">
        <v>1447</v>
      </c>
      <c r="P780" s="7">
        <v>1935000</v>
      </c>
      <c r="AB780" s="31" t="s">
        <v>1446</v>
      </c>
      <c r="AC780" s="31" t="s">
        <v>1447</v>
      </c>
      <c r="AD780" s="31" t="s">
        <v>1447</v>
      </c>
      <c r="AE780" s="31" t="s">
        <v>1447</v>
      </c>
      <c r="AF780" s="31" t="s">
        <v>1447</v>
      </c>
      <c r="AJ780" s="7">
        <v>1935000</v>
      </c>
      <c r="AK780" s="7">
        <v>1935000</v>
      </c>
      <c r="AL780" s="7">
        <v>1935000</v>
      </c>
      <c r="AM780" s="7">
        <v>1935000</v>
      </c>
      <c r="AN780" s="7">
        <v>1935000</v>
      </c>
      <c r="AO780" s="7">
        <f t="shared" si="24"/>
        <v>0</v>
      </c>
      <c r="BJ780" s="32">
        <f t="shared" si="25"/>
        <v>0</v>
      </c>
      <c r="BK780" s="32"/>
      <c r="BL780" s="31"/>
    </row>
    <row r="781" spans="1:65" x14ac:dyDescent="0.2">
      <c r="A781" s="31">
        <v>3404</v>
      </c>
      <c r="B781" s="31" t="s">
        <v>3727</v>
      </c>
      <c r="C781" s="31" t="s">
        <v>3728</v>
      </c>
      <c r="D781" s="31" t="s">
        <v>3729</v>
      </c>
      <c r="E781" s="31" t="s">
        <v>3730</v>
      </c>
      <c r="F781" s="31">
        <v>8744</v>
      </c>
      <c r="G781" s="31">
        <v>0</v>
      </c>
      <c r="H781" s="31" t="s">
        <v>320</v>
      </c>
      <c r="I781" s="31" t="s">
        <v>3731</v>
      </c>
      <c r="J781" s="31"/>
      <c r="K781" s="31" t="s">
        <v>3732</v>
      </c>
      <c r="L781" s="31" t="s">
        <v>308</v>
      </c>
      <c r="N781" s="31" t="s">
        <v>1446</v>
      </c>
      <c r="O781" s="31" t="s">
        <v>1447</v>
      </c>
      <c r="P781" s="7">
        <v>7141000</v>
      </c>
      <c r="AB781" s="31" t="s">
        <v>1446</v>
      </c>
      <c r="AC781" s="31" t="s">
        <v>1447</v>
      </c>
      <c r="AD781" s="31" t="s">
        <v>1447</v>
      </c>
      <c r="AE781" s="31" t="s">
        <v>1447</v>
      </c>
      <c r="AF781" s="31" t="s">
        <v>1447</v>
      </c>
      <c r="AJ781" s="7">
        <v>7141000</v>
      </c>
      <c r="AK781" s="7">
        <v>7141000</v>
      </c>
      <c r="AL781" s="7">
        <v>7141000</v>
      </c>
      <c r="AM781" s="7">
        <v>7141000</v>
      </c>
      <c r="AN781" s="7">
        <v>7141000</v>
      </c>
      <c r="AO781" s="7">
        <f t="shared" si="24"/>
        <v>0</v>
      </c>
      <c r="BJ781" s="32">
        <f t="shared" si="25"/>
        <v>0</v>
      </c>
      <c r="BK781" s="32"/>
      <c r="BL781" s="31"/>
    </row>
    <row r="782" spans="1:65" ht="12.75" customHeight="1" x14ac:dyDescent="0.2">
      <c r="A782" s="31">
        <v>2015</v>
      </c>
      <c r="B782" s="31" t="s">
        <v>3733</v>
      </c>
      <c r="C782" s="31" t="s">
        <v>3734</v>
      </c>
      <c r="D782" s="31" t="s">
        <v>3735</v>
      </c>
      <c r="E782" s="31" t="s">
        <v>3003</v>
      </c>
      <c r="F782" s="31">
        <v>8759</v>
      </c>
      <c r="G782" s="31">
        <v>0</v>
      </c>
      <c r="H782" s="31" t="s">
        <v>320</v>
      </c>
      <c r="I782" s="31" t="s">
        <v>3736</v>
      </c>
      <c r="J782" s="31"/>
      <c r="K782" s="31" t="s">
        <v>3737</v>
      </c>
      <c r="L782" s="31" t="s">
        <v>308</v>
      </c>
      <c r="N782" s="31" t="s">
        <v>1446</v>
      </c>
      <c r="O782" s="31" t="s">
        <v>1447</v>
      </c>
      <c r="P782" s="7">
        <v>6754000</v>
      </c>
      <c r="AB782" s="31" t="s">
        <v>1446</v>
      </c>
      <c r="AC782" s="31" t="s">
        <v>1447</v>
      </c>
      <c r="AD782" s="31" t="s">
        <v>1447</v>
      </c>
      <c r="AE782" s="31" t="s">
        <v>1447</v>
      </c>
      <c r="AF782" s="31" t="s">
        <v>1447</v>
      </c>
      <c r="AJ782" s="7">
        <v>6754000</v>
      </c>
      <c r="AK782" s="7">
        <v>6754000</v>
      </c>
      <c r="AL782" s="7">
        <v>6754000</v>
      </c>
      <c r="AM782" s="7">
        <v>6754000</v>
      </c>
      <c r="AN782" s="7">
        <v>6754000</v>
      </c>
      <c r="AO782" s="7">
        <f t="shared" si="24"/>
        <v>0</v>
      </c>
      <c r="BJ782" s="32">
        <f t="shared" si="25"/>
        <v>0</v>
      </c>
      <c r="BK782" s="32"/>
      <c r="BL782" s="31"/>
    </row>
    <row r="783" spans="1:65" ht="15" customHeight="1" x14ac:dyDescent="0.2">
      <c r="A783" s="31">
        <v>2800</v>
      </c>
      <c r="B783" s="31" t="s">
        <v>3738</v>
      </c>
      <c r="C783" s="31" t="s">
        <v>3739</v>
      </c>
      <c r="D783" s="31" t="s">
        <v>3740</v>
      </c>
      <c r="E783" s="31" t="s">
        <v>3003</v>
      </c>
      <c r="F783" s="31">
        <v>8759</v>
      </c>
      <c r="G783" s="31">
        <v>1</v>
      </c>
      <c r="H783" s="31" t="s">
        <v>305</v>
      </c>
      <c r="I783" s="31" t="s">
        <v>3741</v>
      </c>
      <c r="J783" s="31"/>
      <c r="K783" s="31" t="s">
        <v>3742</v>
      </c>
      <c r="L783" s="31" t="s">
        <v>308</v>
      </c>
      <c r="N783" s="31" t="s">
        <v>1446</v>
      </c>
      <c r="O783" s="31" t="s">
        <v>1447</v>
      </c>
      <c r="P783" s="7">
        <v>7081000</v>
      </c>
      <c r="AB783" s="31" t="s">
        <v>1446</v>
      </c>
      <c r="AC783" s="31" t="s">
        <v>1447</v>
      </c>
      <c r="AD783" s="31" t="s">
        <v>1447</v>
      </c>
      <c r="AE783" s="31" t="s">
        <v>1447</v>
      </c>
      <c r="AF783" s="31" t="s">
        <v>1447</v>
      </c>
      <c r="AJ783" s="7">
        <v>7081000</v>
      </c>
      <c r="AK783" s="7">
        <v>7081000</v>
      </c>
      <c r="AL783" s="7">
        <v>7081000</v>
      </c>
      <c r="AM783" s="7">
        <v>7081000</v>
      </c>
      <c r="AN783" s="7">
        <v>7081000</v>
      </c>
      <c r="AO783" s="7">
        <f t="shared" si="24"/>
        <v>0</v>
      </c>
      <c r="BJ783" s="32">
        <f t="shared" si="25"/>
        <v>0</v>
      </c>
      <c r="BK783" s="32"/>
      <c r="BL783" s="31"/>
    </row>
    <row r="784" spans="1:65" x14ac:dyDescent="0.2">
      <c r="A784" s="31">
        <v>3418</v>
      </c>
      <c r="B784" s="31" t="s">
        <v>3743</v>
      </c>
      <c r="C784" s="31" t="s">
        <v>3744</v>
      </c>
      <c r="D784" s="31" t="s">
        <v>3745</v>
      </c>
      <c r="E784" s="31" t="s">
        <v>3746</v>
      </c>
      <c r="F784" s="31">
        <v>8805</v>
      </c>
      <c r="G784" s="31">
        <v>0</v>
      </c>
      <c r="H784" s="31" t="s">
        <v>320</v>
      </c>
      <c r="I784" s="31" t="s">
        <v>3747</v>
      </c>
      <c r="J784" s="31"/>
      <c r="K784" s="31" t="s">
        <v>3748</v>
      </c>
      <c r="L784" s="31" t="s">
        <v>308</v>
      </c>
      <c r="N784" s="31" t="s">
        <v>1446</v>
      </c>
      <c r="O784" s="31" t="s">
        <v>1447</v>
      </c>
      <c r="P784" s="7">
        <v>1216000</v>
      </c>
      <c r="AB784" s="31" t="s">
        <v>1446</v>
      </c>
      <c r="AC784" s="31" t="s">
        <v>1447</v>
      </c>
      <c r="AD784" s="31" t="s">
        <v>1447</v>
      </c>
      <c r="AE784" s="31" t="s">
        <v>1447</v>
      </c>
      <c r="AF784" s="31" t="s">
        <v>1447</v>
      </c>
      <c r="AJ784" s="7">
        <v>1216000</v>
      </c>
      <c r="AK784" s="7">
        <v>1216000</v>
      </c>
      <c r="AL784" s="7">
        <v>1216000</v>
      </c>
      <c r="AM784" s="7">
        <v>1216000</v>
      </c>
      <c r="AN784" s="7">
        <v>1216000</v>
      </c>
      <c r="AO784" s="7">
        <f t="shared" si="24"/>
        <v>0</v>
      </c>
      <c r="BJ784" s="32">
        <f t="shared" si="25"/>
        <v>0</v>
      </c>
      <c r="BK784" s="32"/>
      <c r="BL784" s="31"/>
    </row>
    <row r="785" spans="1:64" x14ac:dyDescent="0.2">
      <c r="A785" s="31">
        <v>3483</v>
      </c>
      <c r="B785" s="31" t="s">
        <v>3749</v>
      </c>
      <c r="C785" s="31" t="s">
        <v>3750</v>
      </c>
      <c r="D785" s="31" t="s">
        <v>3751</v>
      </c>
      <c r="E785" s="31" t="s">
        <v>1973</v>
      </c>
      <c r="F785" s="31">
        <v>8849</v>
      </c>
      <c r="G785" s="31">
        <v>0</v>
      </c>
      <c r="H785" s="31" t="s">
        <v>320</v>
      </c>
      <c r="I785" s="31" t="s">
        <v>1974</v>
      </c>
      <c r="J785" s="31"/>
      <c r="K785" s="31" t="s">
        <v>3752</v>
      </c>
      <c r="L785" s="31" t="s">
        <v>308</v>
      </c>
      <c r="N785" s="31" t="s">
        <v>1446</v>
      </c>
      <c r="O785" s="31" t="s">
        <v>1447</v>
      </c>
      <c r="P785" s="7">
        <v>1622000</v>
      </c>
      <c r="Q785" s="7" t="s">
        <v>320</v>
      </c>
      <c r="AB785" s="31" t="s">
        <v>1446</v>
      </c>
      <c r="AC785" s="31" t="s">
        <v>1447</v>
      </c>
      <c r="AD785" s="31" t="s">
        <v>1447</v>
      </c>
      <c r="AE785" s="31" t="s">
        <v>1447</v>
      </c>
      <c r="AF785" s="31" t="s">
        <v>1447</v>
      </c>
      <c r="AJ785" s="7">
        <v>0</v>
      </c>
      <c r="AK785" s="7">
        <v>0</v>
      </c>
      <c r="AL785" s="7">
        <v>0</v>
      </c>
      <c r="AM785" s="7">
        <v>0</v>
      </c>
      <c r="AN785" s="7">
        <v>0</v>
      </c>
      <c r="AO785" s="7">
        <f t="shared" si="24"/>
        <v>0</v>
      </c>
      <c r="BJ785" s="32">
        <f t="shared" si="25"/>
        <v>0</v>
      </c>
      <c r="BK785" s="32"/>
      <c r="BL785" s="31"/>
    </row>
    <row r="786" spans="1:64" x14ac:dyDescent="0.2">
      <c r="A786" s="31">
        <v>3484</v>
      </c>
      <c r="B786" s="31" t="s">
        <v>3753</v>
      </c>
      <c r="C786" s="31" t="s">
        <v>3754</v>
      </c>
      <c r="D786" s="31" t="s">
        <v>3755</v>
      </c>
      <c r="E786" s="31" t="s">
        <v>1973</v>
      </c>
      <c r="F786" s="31">
        <v>8849</v>
      </c>
      <c r="G786" s="31">
        <v>1</v>
      </c>
      <c r="H786" s="31" t="s">
        <v>305</v>
      </c>
      <c r="I786" s="31" t="s">
        <v>1974</v>
      </c>
      <c r="J786" s="31"/>
      <c r="K786" s="31" t="s">
        <v>2296</v>
      </c>
      <c r="L786" s="31" t="s">
        <v>308</v>
      </c>
      <c r="N786" s="31" t="s">
        <v>1446</v>
      </c>
      <c r="O786" s="31" t="s">
        <v>1447</v>
      </c>
      <c r="P786" s="7">
        <v>526000</v>
      </c>
      <c r="Q786" s="7" t="s">
        <v>320</v>
      </c>
      <c r="AB786" s="31" t="s">
        <v>1446</v>
      </c>
      <c r="AC786" s="31" t="s">
        <v>1447</v>
      </c>
      <c r="AD786" s="31" t="s">
        <v>1447</v>
      </c>
      <c r="AE786" s="31" t="s">
        <v>1447</v>
      </c>
      <c r="AF786" s="31" t="s">
        <v>1447</v>
      </c>
      <c r="AJ786" s="7">
        <v>0</v>
      </c>
      <c r="AK786" s="7">
        <v>0</v>
      </c>
      <c r="AL786" s="7">
        <v>0</v>
      </c>
      <c r="AM786" s="7">
        <v>0</v>
      </c>
      <c r="AN786" s="7">
        <v>0</v>
      </c>
      <c r="AO786" s="7">
        <f t="shared" si="24"/>
        <v>0</v>
      </c>
      <c r="BJ786" s="32">
        <f t="shared" si="25"/>
        <v>0</v>
      </c>
      <c r="BK786" s="32"/>
      <c r="BL786" s="31"/>
    </row>
    <row r="787" spans="1:64" x14ac:dyDescent="0.2">
      <c r="A787" s="31">
        <v>1303</v>
      </c>
      <c r="B787" s="31" t="s">
        <v>3756</v>
      </c>
      <c r="C787" s="31" t="s">
        <v>3757</v>
      </c>
      <c r="D787" s="31" t="s">
        <v>3758</v>
      </c>
      <c r="E787" s="31" t="s">
        <v>1082</v>
      </c>
      <c r="F787" s="31">
        <v>8880</v>
      </c>
      <c r="G787" s="31">
        <v>0</v>
      </c>
      <c r="H787" s="31" t="s">
        <v>320</v>
      </c>
      <c r="I787" s="31" t="s">
        <v>2180</v>
      </c>
      <c r="J787" s="31"/>
      <c r="K787" s="31" t="s">
        <v>3759</v>
      </c>
      <c r="L787" s="31" t="s">
        <v>308</v>
      </c>
      <c r="N787" s="31" t="s">
        <v>1446</v>
      </c>
      <c r="O787" s="31" t="s">
        <v>1447</v>
      </c>
      <c r="P787" s="7">
        <v>2607000</v>
      </c>
      <c r="AB787" s="31" t="s">
        <v>1446</v>
      </c>
      <c r="AC787" s="31" t="s">
        <v>1447</v>
      </c>
      <c r="AD787" s="31" t="s">
        <v>1447</v>
      </c>
      <c r="AE787" s="31" t="s">
        <v>1447</v>
      </c>
      <c r="AF787" s="31" t="s">
        <v>1447</v>
      </c>
      <c r="AJ787" s="7">
        <v>2607000</v>
      </c>
      <c r="AK787" s="7">
        <v>2607000</v>
      </c>
      <c r="AL787" s="7">
        <v>2607000</v>
      </c>
      <c r="AM787" s="7">
        <v>2607000</v>
      </c>
      <c r="AN787" s="7">
        <v>2607000</v>
      </c>
      <c r="AO787" s="7">
        <f t="shared" si="24"/>
        <v>0</v>
      </c>
      <c r="BJ787" s="32">
        <f t="shared" si="25"/>
        <v>0</v>
      </c>
      <c r="BK787" s="32"/>
      <c r="BL787" s="31"/>
    </row>
    <row r="788" spans="1:64" x14ac:dyDescent="0.2">
      <c r="A788" s="31">
        <v>1027</v>
      </c>
      <c r="B788" s="31" t="s">
        <v>3760</v>
      </c>
      <c r="C788" s="31" t="s">
        <v>3761</v>
      </c>
      <c r="D788" s="31" t="s">
        <v>3762</v>
      </c>
      <c r="E788" s="31" t="s">
        <v>3003</v>
      </c>
      <c r="F788" s="31">
        <v>8880</v>
      </c>
      <c r="G788" s="31">
        <v>1</v>
      </c>
      <c r="H788" s="31" t="s">
        <v>305</v>
      </c>
      <c r="I788" s="31" t="s">
        <v>3763</v>
      </c>
      <c r="J788" s="31"/>
      <c r="K788" s="31" t="s">
        <v>3764</v>
      </c>
      <c r="L788" s="31" t="s">
        <v>308</v>
      </c>
      <c r="N788" s="31" t="s">
        <v>1446</v>
      </c>
      <c r="O788" s="31" t="s">
        <v>1447</v>
      </c>
      <c r="P788" s="7">
        <v>1189000</v>
      </c>
      <c r="AB788" s="31" t="s">
        <v>1446</v>
      </c>
      <c r="AC788" s="31" t="s">
        <v>1447</v>
      </c>
      <c r="AD788" s="31" t="s">
        <v>1447</v>
      </c>
      <c r="AE788" s="31" t="s">
        <v>1447</v>
      </c>
      <c r="AF788" s="31" t="s">
        <v>1447</v>
      </c>
      <c r="AJ788" s="7">
        <v>1189000</v>
      </c>
      <c r="AK788" s="7">
        <v>1189000</v>
      </c>
      <c r="AL788" s="7">
        <v>1189000</v>
      </c>
      <c r="AM788" s="7">
        <v>1189000</v>
      </c>
      <c r="AN788" s="7">
        <v>1189000</v>
      </c>
      <c r="AO788" s="7">
        <f t="shared" si="24"/>
        <v>0</v>
      </c>
      <c r="BJ788" s="32">
        <f t="shared" si="25"/>
        <v>0</v>
      </c>
      <c r="BK788" s="32"/>
      <c r="BL788" s="31"/>
    </row>
    <row r="789" spans="1:64" x14ac:dyDescent="0.2">
      <c r="A789" s="31">
        <v>3025</v>
      </c>
      <c r="B789" s="31" t="s">
        <v>3765</v>
      </c>
      <c r="C789" s="31" t="s">
        <v>3766</v>
      </c>
      <c r="D789" s="31" t="s">
        <v>3767</v>
      </c>
      <c r="E789" s="31" t="s">
        <v>3003</v>
      </c>
      <c r="F789" s="31">
        <v>8880</v>
      </c>
      <c r="G789" s="31">
        <v>2</v>
      </c>
      <c r="H789" s="31" t="s">
        <v>305</v>
      </c>
      <c r="I789" s="31" t="s">
        <v>2180</v>
      </c>
      <c r="J789" s="31"/>
      <c r="K789" s="31" t="s">
        <v>3768</v>
      </c>
      <c r="L789" s="31" t="s">
        <v>308</v>
      </c>
      <c r="N789" s="31" t="s">
        <v>1446</v>
      </c>
      <c r="O789" s="31" t="s">
        <v>1447</v>
      </c>
      <c r="P789" s="7">
        <v>2357000</v>
      </c>
      <c r="AB789" s="31" t="s">
        <v>1446</v>
      </c>
      <c r="AC789" s="31" t="s">
        <v>1447</v>
      </c>
      <c r="AD789" s="31" t="s">
        <v>1447</v>
      </c>
      <c r="AE789" s="31" t="s">
        <v>1447</v>
      </c>
      <c r="AF789" s="31" t="s">
        <v>1447</v>
      </c>
      <c r="AJ789" s="7">
        <v>2357000</v>
      </c>
      <c r="AK789" s="7">
        <v>2357000</v>
      </c>
      <c r="AL789" s="7">
        <v>2357000</v>
      </c>
      <c r="AM789" s="7">
        <v>2357000</v>
      </c>
      <c r="AN789" s="7">
        <v>2357000</v>
      </c>
      <c r="AO789" s="7">
        <f t="shared" si="24"/>
        <v>0</v>
      </c>
      <c r="BJ789" s="32">
        <f t="shared" si="25"/>
        <v>0</v>
      </c>
      <c r="BK789" s="32"/>
      <c r="BL789" s="31"/>
    </row>
    <row r="790" spans="1:64" x14ac:dyDescent="0.2">
      <c r="A790" s="31">
        <v>1028</v>
      </c>
      <c r="B790" s="31" t="s">
        <v>3769</v>
      </c>
      <c r="C790" s="31" t="s">
        <v>3770</v>
      </c>
      <c r="D790" s="31" t="s">
        <v>3771</v>
      </c>
      <c r="E790" s="31" t="s">
        <v>3003</v>
      </c>
      <c r="F790" s="31">
        <v>8880</v>
      </c>
      <c r="G790" s="31">
        <v>3</v>
      </c>
      <c r="H790" s="31" t="s">
        <v>305</v>
      </c>
      <c r="I790" s="31" t="s">
        <v>2180</v>
      </c>
      <c r="J790" s="31"/>
      <c r="K790" s="31" t="s">
        <v>3772</v>
      </c>
      <c r="L790" s="31" t="s">
        <v>308</v>
      </c>
      <c r="N790" s="31" t="s">
        <v>1446</v>
      </c>
      <c r="O790" s="31" t="s">
        <v>1447</v>
      </c>
      <c r="P790" s="7">
        <v>609000</v>
      </c>
      <c r="AB790" s="31" t="s">
        <v>1446</v>
      </c>
      <c r="AC790" s="31" t="s">
        <v>1447</v>
      </c>
      <c r="AD790" s="31" t="s">
        <v>1447</v>
      </c>
      <c r="AE790" s="31" t="s">
        <v>1447</v>
      </c>
      <c r="AF790" s="31" t="s">
        <v>1447</v>
      </c>
      <c r="AJ790" s="7">
        <v>609000</v>
      </c>
      <c r="AK790" s="7">
        <v>609000</v>
      </c>
      <c r="AL790" s="7">
        <v>609000</v>
      </c>
      <c r="AM790" s="7">
        <v>609000</v>
      </c>
      <c r="AN790" s="7">
        <v>609000</v>
      </c>
      <c r="AO790" s="7">
        <f t="shared" si="24"/>
        <v>0</v>
      </c>
      <c r="BJ790" s="32">
        <f t="shared" si="25"/>
        <v>0</v>
      </c>
      <c r="BK790" s="32"/>
      <c r="BL790" s="31"/>
    </row>
    <row r="791" spans="1:64" x14ac:dyDescent="0.2">
      <c r="A791" s="31">
        <v>2917</v>
      </c>
      <c r="B791" s="31" t="s">
        <v>3773</v>
      </c>
      <c r="C791" s="31" t="s">
        <v>3774</v>
      </c>
      <c r="D791" s="31" t="s">
        <v>3775</v>
      </c>
      <c r="E791" s="31" t="s">
        <v>3003</v>
      </c>
      <c r="F791" s="31">
        <v>8881</v>
      </c>
      <c r="G791" s="31">
        <v>0</v>
      </c>
      <c r="H791" s="31" t="s">
        <v>320</v>
      </c>
      <c r="I791" s="31" t="s">
        <v>3776</v>
      </c>
      <c r="J791" s="31"/>
      <c r="K791" s="31" t="s">
        <v>3777</v>
      </c>
      <c r="L791" s="31" t="s">
        <v>308</v>
      </c>
      <c r="N791" s="31" t="s">
        <v>1446</v>
      </c>
      <c r="O791" s="31" t="s">
        <v>1447</v>
      </c>
      <c r="P791" s="7">
        <v>6059000</v>
      </c>
      <c r="AB791" s="31" t="s">
        <v>1446</v>
      </c>
      <c r="AC791" s="31" t="s">
        <v>1447</v>
      </c>
      <c r="AD791" s="31" t="s">
        <v>1447</v>
      </c>
      <c r="AE791" s="31" t="s">
        <v>1447</v>
      </c>
      <c r="AF791" s="31" t="s">
        <v>1447</v>
      </c>
      <c r="AJ791" s="7">
        <v>6059000</v>
      </c>
      <c r="AK791" s="7">
        <v>6059000</v>
      </c>
      <c r="AL791" s="7">
        <v>6059000</v>
      </c>
      <c r="AM791" s="7">
        <v>6059000</v>
      </c>
      <c r="AN791" s="7">
        <v>6059000</v>
      </c>
      <c r="AO791" s="7">
        <f t="shared" si="24"/>
        <v>0</v>
      </c>
      <c r="BJ791" s="32">
        <f t="shared" si="25"/>
        <v>0</v>
      </c>
      <c r="BK791" s="32"/>
      <c r="BL791" s="31"/>
    </row>
    <row r="792" spans="1:64" x14ac:dyDescent="0.2">
      <c r="A792" s="31">
        <v>1032</v>
      </c>
      <c r="B792" s="31" t="s">
        <v>3778</v>
      </c>
      <c r="C792" s="31" t="s">
        <v>3779</v>
      </c>
      <c r="D792" s="31" t="s">
        <v>3780</v>
      </c>
      <c r="E792" s="31" t="s">
        <v>3003</v>
      </c>
      <c r="F792" s="31">
        <v>8881</v>
      </c>
      <c r="G792" s="31">
        <v>1</v>
      </c>
      <c r="H792" s="31" t="s">
        <v>305</v>
      </c>
      <c r="I792" s="31" t="s">
        <v>3763</v>
      </c>
      <c r="J792" s="31"/>
      <c r="K792" s="31" t="s">
        <v>3781</v>
      </c>
      <c r="L792" s="31" t="s">
        <v>308</v>
      </c>
      <c r="N792" s="31" t="s">
        <v>1446</v>
      </c>
      <c r="O792" s="31" t="s">
        <v>1447</v>
      </c>
      <c r="P792" s="7">
        <v>2013000</v>
      </c>
      <c r="AB792" s="31" t="s">
        <v>1446</v>
      </c>
      <c r="AC792" s="31" t="s">
        <v>1447</v>
      </c>
      <c r="AD792" s="31" t="s">
        <v>1447</v>
      </c>
      <c r="AE792" s="31" t="s">
        <v>1447</v>
      </c>
      <c r="AF792" s="31" t="s">
        <v>1447</v>
      </c>
      <c r="AJ792" s="7">
        <v>2013000</v>
      </c>
      <c r="AK792" s="7">
        <v>2013000</v>
      </c>
      <c r="AL792" s="7">
        <v>2013000</v>
      </c>
      <c r="AM792" s="7">
        <v>2013000</v>
      </c>
      <c r="AN792" s="7">
        <v>2013000</v>
      </c>
      <c r="AO792" s="7">
        <f t="shared" si="24"/>
        <v>0</v>
      </c>
      <c r="BJ792" s="32">
        <f t="shared" si="25"/>
        <v>0</v>
      </c>
      <c r="BK792" s="32"/>
      <c r="BL792" s="31"/>
    </row>
    <row r="793" spans="1:64" x14ac:dyDescent="0.2">
      <c r="A793" s="31">
        <v>1304</v>
      </c>
      <c r="B793" s="31" t="s">
        <v>3782</v>
      </c>
      <c r="C793" s="31" t="s">
        <v>3783</v>
      </c>
      <c r="D793" s="31" t="s">
        <v>3784</v>
      </c>
      <c r="E793" s="31" t="s">
        <v>3642</v>
      </c>
      <c r="F793" s="31">
        <v>8881</v>
      </c>
      <c r="G793" s="31">
        <v>2</v>
      </c>
      <c r="H793" s="31" t="s">
        <v>305</v>
      </c>
      <c r="I793" s="31" t="s">
        <v>2180</v>
      </c>
      <c r="J793" s="31"/>
      <c r="K793" s="31" t="s">
        <v>3785</v>
      </c>
      <c r="L793" s="31" t="s">
        <v>308</v>
      </c>
      <c r="N793" s="31" t="s">
        <v>1446</v>
      </c>
      <c r="O793" s="31" t="s">
        <v>1447</v>
      </c>
      <c r="P793" s="7">
        <v>4654000</v>
      </c>
      <c r="AB793" s="31" t="s">
        <v>1446</v>
      </c>
      <c r="AC793" s="31" t="s">
        <v>1447</v>
      </c>
      <c r="AD793" s="31" t="s">
        <v>1447</v>
      </c>
      <c r="AE793" s="31" t="s">
        <v>1447</v>
      </c>
      <c r="AF793" s="31" t="s">
        <v>1447</v>
      </c>
      <c r="AJ793" s="7">
        <v>4654000</v>
      </c>
      <c r="AK793" s="7">
        <v>4654000</v>
      </c>
      <c r="AL793" s="7">
        <v>4654000</v>
      </c>
      <c r="AM793" s="7">
        <v>4654000</v>
      </c>
      <c r="AN793" s="7">
        <v>4654000</v>
      </c>
      <c r="AO793" s="7">
        <f t="shared" si="24"/>
        <v>0</v>
      </c>
      <c r="BJ793" s="32">
        <f t="shared" si="25"/>
        <v>0</v>
      </c>
      <c r="BK793" s="32"/>
      <c r="BL793" s="31"/>
    </row>
    <row r="794" spans="1:64" x14ac:dyDescent="0.2">
      <c r="A794" s="31">
        <v>1155</v>
      </c>
      <c r="B794" s="31" t="s">
        <v>3786</v>
      </c>
      <c r="C794" s="31" t="s">
        <v>3787</v>
      </c>
      <c r="D794" s="31" t="s">
        <v>3788</v>
      </c>
      <c r="E794" s="31" t="s">
        <v>3789</v>
      </c>
      <c r="F794" s="31">
        <v>8882</v>
      </c>
      <c r="G794" s="31">
        <v>0</v>
      </c>
      <c r="H794" s="31" t="s">
        <v>320</v>
      </c>
      <c r="I794" s="31" t="s">
        <v>3790</v>
      </c>
      <c r="J794" s="31"/>
      <c r="K794" s="31" t="s">
        <v>3791</v>
      </c>
      <c r="L794" s="31" t="s">
        <v>308</v>
      </c>
      <c r="N794" s="31" t="s">
        <v>1446</v>
      </c>
      <c r="O794" s="31" t="s">
        <v>1447</v>
      </c>
      <c r="P794" s="7">
        <v>779000</v>
      </c>
      <c r="AB794" s="31" t="s">
        <v>1446</v>
      </c>
      <c r="AC794" s="31" t="s">
        <v>1447</v>
      </c>
      <c r="AD794" s="31" t="s">
        <v>1447</v>
      </c>
      <c r="AE794" s="31" t="s">
        <v>1447</v>
      </c>
      <c r="AF794" s="31" t="s">
        <v>1447</v>
      </c>
      <c r="AJ794" s="7">
        <v>779000</v>
      </c>
      <c r="AK794" s="7">
        <v>779000</v>
      </c>
      <c r="AL794" s="7">
        <v>779000</v>
      </c>
      <c r="AM794" s="7">
        <v>779000</v>
      </c>
      <c r="AN794" s="7">
        <v>779000</v>
      </c>
      <c r="AO794" s="7">
        <f t="shared" si="24"/>
        <v>0</v>
      </c>
      <c r="BJ794" s="32">
        <f t="shared" si="25"/>
        <v>0</v>
      </c>
      <c r="BK794" s="32"/>
      <c r="BL794" s="31"/>
    </row>
    <row r="795" spans="1:64" x14ac:dyDescent="0.2">
      <c r="A795" s="31">
        <v>1156</v>
      </c>
      <c r="B795" s="31" t="s">
        <v>3792</v>
      </c>
      <c r="C795" s="31" t="s">
        <v>3793</v>
      </c>
      <c r="D795" s="31" t="s">
        <v>3794</v>
      </c>
      <c r="E795" s="31" t="s">
        <v>3789</v>
      </c>
      <c r="F795" s="31">
        <v>8882</v>
      </c>
      <c r="G795" s="31">
        <v>1</v>
      </c>
      <c r="H795" s="31" t="s">
        <v>305</v>
      </c>
      <c r="I795" s="31" t="s">
        <v>3795</v>
      </c>
      <c r="J795" s="31"/>
      <c r="K795" s="31" t="s">
        <v>3796</v>
      </c>
      <c r="L795" s="31" t="s">
        <v>308</v>
      </c>
      <c r="N795" s="31" t="s">
        <v>1446</v>
      </c>
      <c r="O795" s="31" t="s">
        <v>1447</v>
      </c>
      <c r="P795" s="7">
        <v>1877000</v>
      </c>
      <c r="AB795" s="31" t="s">
        <v>1446</v>
      </c>
      <c r="AC795" s="31" t="s">
        <v>1447</v>
      </c>
      <c r="AD795" s="31" t="s">
        <v>1447</v>
      </c>
      <c r="AE795" s="31" t="s">
        <v>1447</v>
      </c>
      <c r="AF795" s="31" t="s">
        <v>1447</v>
      </c>
      <c r="AJ795" s="7">
        <v>1877000</v>
      </c>
      <c r="AK795" s="7">
        <v>1877000</v>
      </c>
      <c r="AL795" s="7">
        <v>1877000</v>
      </c>
      <c r="AM795" s="7">
        <v>1877000</v>
      </c>
      <c r="AN795" s="7">
        <v>1877000</v>
      </c>
      <c r="AO795" s="7">
        <f t="shared" si="24"/>
        <v>0</v>
      </c>
      <c r="BJ795" s="32">
        <f t="shared" si="25"/>
        <v>0</v>
      </c>
      <c r="BK795" s="32"/>
      <c r="BL795" s="31"/>
    </row>
    <row r="796" spans="1:64" x14ac:dyDescent="0.2">
      <c r="A796" s="31">
        <v>2934</v>
      </c>
      <c r="B796" s="31" t="s">
        <v>3797</v>
      </c>
      <c r="C796" s="31" t="s">
        <v>3798</v>
      </c>
      <c r="D796" s="31" t="s">
        <v>3799</v>
      </c>
      <c r="E796" s="31" t="s">
        <v>3789</v>
      </c>
      <c r="F796" s="31">
        <v>8882</v>
      </c>
      <c r="G796" s="31">
        <v>2</v>
      </c>
      <c r="H796" s="31" t="s">
        <v>305</v>
      </c>
      <c r="I796" s="31" t="s">
        <v>3795</v>
      </c>
      <c r="J796" s="31"/>
      <c r="K796" s="31" t="s">
        <v>3800</v>
      </c>
      <c r="L796" s="31" t="s">
        <v>308</v>
      </c>
      <c r="N796" s="31" t="s">
        <v>1446</v>
      </c>
      <c r="O796" s="31" t="s">
        <v>1447</v>
      </c>
      <c r="P796" s="7">
        <v>752000</v>
      </c>
      <c r="AB796" s="31" t="s">
        <v>1446</v>
      </c>
      <c r="AC796" s="31" t="s">
        <v>1447</v>
      </c>
      <c r="AD796" s="31" t="s">
        <v>1447</v>
      </c>
      <c r="AE796" s="31" t="s">
        <v>1447</v>
      </c>
      <c r="AF796" s="31" t="s">
        <v>1447</v>
      </c>
      <c r="AJ796" s="7">
        <v>752000</v>
      </c>
      <c r="AK796" s="7">
        <v>752000</v>
      </c>
      <c r="AL796" s="7">
        <v>752000</v>
      </c>
      <c r="AM796" s="7">
        <v>752000</v>
      </c>
      <c r="AN796" s="7">
        <v>752000</v>
      </c>
      <c r="AO796" s="7">
        <f t="shared" si="24"/>
        <v>0</v>
      </c>
      <c r="BJ796" s="32">
        <f t="shared" si="25"/>
        <v>0</v>
      </c>
      <c r="BK796" s="32"/>
      <c r="BL796" s="31"/>
    </row>
    <row r="797" spans="1:64" x14ac:dyDescent="0.2">
      <c r="A797" s="31">
        <v>1176</v>
      </c>
      <c r="B797" s="31" t="s">
        <v>3801</v>
      </c>
      <c r="C797" s="31" t="s">
        <v>3802</v>
      </c>
      <c r="D797" s="31" t="s">
        <v>3803</v>
      </c>
      <c r="E797" s="31" t="s">
        <v>3804</v>
      </c>
      <c r="F797" s="31">
        <v>8883</v>
      </c>
      <c r="G797" s="31">
        <v>0</v>
      </c>
      <c r="H797" s="31" t="s">
        <v>320</v>
      </c>
      <c r="I797" s="31" t="s">
        <v>3763</v>
      </c>
      <c r="J797" s="31"/>
      <c r="K797" s="31" t="s">
        <v>3805</v>
      </c>
      <c r="L797" s="31" t="s">
        <v>308</v>
      </c>
      <c r="N797" s="31" t="s">
        <v>1446</v>
      </c>
      <c r="O797" s="31" t="s">
        <v>1447</v>
      </c>
      <c r="P797" s="7">
        <v>8143000</v>
      </c>
      <c r="AB797" s="31" t="s">
        <v>1446</v>
      </c>
      <c r="AC797" s="31" t="s">
        <v>1447</v>
      </c>
      <c r="AD797" s="31" t="s">
        <v>1447</v>
      </c>
      <c r="AE797" s="31" t="s">
        <v>1447</v>
      </c>
      <c r="AF797" s="31" t="s">
        <v>1447</v>
      </c>
      <c r="AJ797" s="7">
        <v>8143000</v>
      </c>
      <c r="AK797" s="7">
        <v>8143000</v>
      </c>
      <c r="AL797" s="7">
        <v>8143000</v>
      </c>
      <c r="AM797" s="7">
        <v>8143000</v>
      </c>
      <c r="AN797" s="7">
        <v>8143000</v>
      </c>
      <c r="AO797" s="7">
        <f t="shared" si="24"/>
        <v>0</v>
      </c>
      <c r="BJ797" s="32">
        <f t="shared" si="25"/>
        <v>0</v>
      </c>
      <c r="BK797" s="32"/>
      <c r="BL797" s="31"/>
    </row>
    <row r="798" spans="1:64" x14ac:dyDescent="0.2">
      <c r="A798" s="31">
        <v>2012</v>
      </c>
      <c r="B798" s="31" t="s">
        <v>3806</v>
      </c>
      <c r="C798" s="31" t="s">
        <v>3807</v>
      </c>
      <c r="D798" s="31" t="s">
        <v>3808</v>
      </c>
      <c r="E798" s="31" t="s">
        <v>3642</v>
      </c>
      <c r="F798" s="31">
        <v>8891</v>
      </c>
      <c r="G798" s="31">
        <v>0</v>
      </c>
      <c r="H798" s="31" t="s">
        <v>320</v>
      </c>
      <c r="I798" s="31" t="s">
        <v>3809</v>
      </c>
      <c r="J798" s="31"/>
      <c r="K798" s="31" t="s">
        <v>3810</v>
      </c>
      <c r="L798" s="31" t="s">
        <v>308</v>
      </c>
      <c r="N798" s="31" t="s">
        <v>1446</v>
      </c>
      <c r="O798" s="31" t="s">
        <v>1447</v>
      </c>
      <c r="P798" s="7">
        <v>3708000</v>
      </c>
      <c r="AB798" s="31" t="s">
        <v>1446</v>
      </c>
      <c r="AC798" s="31" t="s">
        <v>1447</v>
      </c>
      <c r="AD798" s="31" t="s">
        <v>1447</v>
      </c>
      <c r="AE798" s="31" t="s">
        <v>1447</v>
      </c>
      <c r="AF798" s="31" t="s">
        <v>1447</v>
      </c>
      <c r="AJ798" s="7">
        <v>3708000</v>
      </c>
      <c r="AK798" s="7">
        <v>3708000</v>
      </c>
      <c r="AL798" s="7">
        <v>3708000</v>
      </c>
      <c r="AM798" s="7">
        <v>3708000</v>
      </c>
      <c r="AN798" s="7">
        <v>3708000</v>
      </c>
      <c r="AO798" s="7">
        <f t="shared" si="24"/>
        <v>0</v>
      </c>
      <c r="BJ798" s="32">
        <f t="shared" si="25"/>
        <v>0</v>
      </c>
      <c r="BK798" s="32"/>
      <c r="BL798" s="31"/>
    </row>
    <row r="799" spans="1:64" x14ac:dyDescent="0.2">
      <c r="A799" s="31">
        <v>2658</v>
      </c>
      <c r="B799" s="31" t="s">
        <v>3811</v>
      </c>
      <c r="C799" s="31" t="s">
        <v>3812</v>
      </c>
      <c r="D799" s="31" t="s">
        <v>3813</v>
      </c>
      <c r="E799" s="31" t="s">
        <v>1082</v>
      </c>
      <c r="F799" s="31">
        <v>8911</v>
      </c>
      <c r="G799" s="31">
        <v>0</v>
      </c>
      <c r="H799" s="31" t="s">
        <v>320</v>
      </c>
      <c r="I799" s="31" t="s">
        <v>3814</v>
      </c>
      <c r="J799" s="31"/>
      <c r="K799" s="31" t="s">
        <v>3815</v>
      </c>
      <c r="L799" s="31" t="s">
        <v>308</v>
      </c>
      <c r="N799" s="31" t="s">
        <v>1446</v>
      </c>
      <c r="O799" s="31" t="s">
        <v>1447</v>
      </c>
      <c r="P799" s="7">
        <v>4262000</v>
      </c>
      <c r="AB799" s="31" t="s">
        <v>1446</v>
      </c>
      <c r="AC799" s="31" t="s">
        <v>1447</v>
      </c>
      <c r="AD799" s="31" t="s">
        <v>1447</v>
      </c>
      <c r="AE799" s="31" t="s">
        <v>1447</v>
      </c>
      <c r="AF799" s="31" t="s">
        <v>1447</v>
      </c>
      <c r="AJ799" s="7">
        <v>4262000</v>
      </c>
      <c r="AK799" s="7">
        <v>4262000</v>
      </c>
      <c r="AL799" s="7">
        <v>4262000</v>
      </c>
      <c r="AM799" s="7">
        <v>4262000</v>
      </c>
      <c r="AN799" s="7">
        <v>4262000</v>
      </c>
      <c r="AO799" s="7">
        <f t="shared" si="24"/>
        <v>0</v>
      </c>
      <c r="BJ799" s="32">
        <f t="shared" si="25"/>
        <v>0</v>
      </c>
      <c r="BK799" s="32"/>
      <c r="BL799" s="31"/>
    </row>
    <row r="800" spans="1:64" x14ac:dyDescent="0.2">
      <c r="A800" s="31">
        <v>1248</v>
      </c>
      <c r="B800" s="31" t="s">
        <v>3816</v>
      </c>
      <c r="C800" s="31" t="s">
        <v>3817</v>
      </c>
      <c r="D800" s="31" t="s">
        <v>3818</v>
      </c>
      <c r="E800" s="31" t="s">
        <v>1082</v>
      </c>
      <c r="F800" s="31">
        <v>8911</v>
      </c>
      <c r="G800" s="31">
        <v>4</v>
      </c>
      <c r="H800" s="31" t="s">
        <v>305</v>
      </c>
      <c r="I800" s="31" t="s">
        <v>3819</v>
      </c>
      <c r="J800" s="31"/>
      <c r="K800" s="31" t="s">
        <v>3820</v>
      </c>
      <c r="L800" s="31" t="s">
        <v>308</v>
      </c>
      <c r="N800" s="31" t="s">
        <v>1446</v>
      </c>
      <c r="O800" s="31" t="s">
        <v>1447</v>
      </c>
      <c r="P800" s="7">
        <v>978000</v>
      </c>
      <c r="AB800" s="31" t="s">
        <v>1446</v>
      </c>
      <c r="AC800" s="31" t="s">
        <v>1447</v>
      </c>
      <c r="AD800" s="31" t="s">
        <v>1447</v>
      </c>
      <c r="AE800" s="31" t="s">
        <v>1447</v>
      </c>
      <c r="AF800" s="31" t="s">
        <v>1447</v>
      </c>
      <c r="AJ800" s="7">
        <v>978000</v>
      </c>
      <c r="AK800" s="7">
        <v>978000</v>
      </c>
      <c r="AL800" s="7">
        <v>978000</v>
      </c>
      <c r="AM800" s="7">
        <v>978000</v>
      </c>
      <c r="AN800" s="7">
        <v>978000</v>
      </c>
      <c r="AO800" s="7">
        <f t="shared" si="24"/>
        <v>0</v>
      </c>
      <c r="BJ800" s="32">
        <f t="shared" si="25"/>
        <v>0</v>
      </c>
      <c r="BK800" s="32"/>
      <c r="BL800" s="31"/>
    </row>
    <row r="801" spans="1:64" x14ac:dyDescent="0.2">
      <c r="A801" s="31">
        <v>1273</v>
      </c>
      <c r="B801" s="31" t="s">
        <v>3821</v>
      </c>
      <c r="C801" s="31" t="s">
        <v>3822</v>
      </c>
      <c r="D801" s="31" t="s">
        <v>3823</v>
      </c>
      <c r="E801" s="31" t="s">
        <v>1082</v>
      </c>
      <c r="F801" s="31">
        <v>8911</v>
      </c>
      <c r="G801" s="31">
        <v>5</v>
      </c>
      <c r="H801" s="31" t="s">
        <v>305</v>
      </c>
      <c r="I801" s="31" t="s">
        <v>3824</v>
      </c>
      <c r="J801" s="31"/>
      <c r="K801" s="31" t="s">
        <v>3825</v>
      </c>
      <c r="L801" s="31" t="s">
        <v>308</v>
      </c>
      <c r="N801" s="31" t="s">
        <v>1446</v>
      </c>
      <c r="O801" s="31" t="s">
        <v>1447</v>
      </c>
      <c r="P801" s="7">
        <v>1870000</v>
      </c>
      <c r="AB801" s="31" t="s">
        <v>1446</v>
      </c>
      <c r="AC801" s="31" t="s">
        <v>1447</v>
      </c>
      <c r="AD801" s="31" t="s">
        <v>1447</v>
      </c>
      <c r="AE801" s="31" t="s">
        <v>1447</v>
      </c>
      <c r="AF801" s="31" t="s">
        <v>1447</v>
      </c>
      <c r="AJ801" s="7">
        <v>1870000</v>
      </c>
      <c r="AK801" s="7">
        <v>1870000</v>
      </c>
      <c r="AL801" s="7">
        <v>1870000</v>
      </c>
      <c r="AM801" s="7">
        <v>1870000</v>
      </c>
      <c r="AN801" s="7">
        <v>1870000</v>
      </c>
      <c r="AO801" s="7">
        <f t="shared" si="24"/>
        <v>0</v>
      </c>
      <c r="BJ801" s="32">
        <f t="shared" si="25"/>
        <v>0</v>
      </c>
      <c r="BK801" s="32"/>
      <c r="BL801" s="31"/>
    </row>
    <row r="802" spans="1:64" x14ac:dyDescent="0.2">
      <c r="A802" s="31">
        <v>1274</v>
      </c>
      <c r="B802" s="31" t="s">
        <v>3826</v>
      </c>
      <c r="C802" s="31" t="s">
        <v>3827</v>
      </c>
      <c r="D802" s="31" t="s">
        <v>3828</v>
      </c>
      <c r="E802" s="31" t="s">
        <v>1082</v>
      </c>
      <c r="F802" s="31">
        <v>8911</v>
      </c>
      <c r="G802" s="31">
        <v>6</v>
      </c>
      <c r="H802" s="31" t="s">
        <v>305</v>
      </c>
      <c r="I802" s="31" t="s">
        <v>3829</v>
      </c>
      <c r="J802" s="31"/>
      <c r="K802" s="31" t="s">
        <v>3830</v>
      </c>
      <c r="L802" s="31" t="s">
        <v>308</v>
      </c>
      <c r="N802" s="31" t="s">
        <v>1446</v>
      </c>
      <c r="O802" s="31" t="s">
        <v>1447</v>
      </c>
      <c r="P802" s="7">
        <v>2794000</v>
      </c>
      <c r="AB802" s="31" t="s">
        <v>1446</v>
      </c>
      <c r="AC802" s="31" t="s">
        <v>1447</v>
      </c>
      <c r="AD802" s="31" t="s">
        <v>1447</v>
      </c>
      <c r="AE802" s="31" t="s">
        <v>1447</v>
      </c>
      <c r="AF802" s="31" t="s">
        <v>1447</v>
      </c>
      <c r="AJ802" s="7">
        <v>2794000</v>
      </c>
      <c r="AK802" s="7">
        <v>2794000</v>
      </c>
      <c r="AL802" s="7">
        <v>2794000</v>
      </c>
      <c r="AM802" s="7">
        <v>2794000</v>
      </c>
      <c r="AN802" s="7">
        <v>2794000</v>
      </c>
      <c r="AO802" s="7">
        <f t="shared" si="24"/>
        <v>0</v>
      </c>
      <c r="BJ802" s="32">
        <f t="shared" si="25"/>
        <v>0</v>
      </c>
      <c r="BK802" s="32"/>
      <c r="BL802" s="31"/>
    </row>
    <row r="803" spans="1:64" x14ac:dyDescent="0.2">
      <c r="A803" s="31">
        <v>1275</v>
      </c>
      <c r="B803" s="31" t="s">
        <v>3831</v>
      </c>
      <c r="C803" s="31" t="s">
        <v>3832</v>
      </c>
      <c r="D803" s="31" t="s">
        <v>3833</v>
      </c>
      <c r="E803" s="31" t="s">
        <v>1082</v>
      </c>
      <c r="F803" s="31">
        <v>8911</v>
      </c>
      <c r="G803" s="31">
        <v>7</v>
      </c>
      <c r="H803" s="31" t="s">
        <v>305</v>
      </c>
      <c r="I803" s="31" t="s">
        <v>3834</v>
      </c>
      <c r="J803" s="31"/>
      <c r="K803" s="31" t="s">
        <v>3835</v>
      </c>
      <c r="L803" s="31" t="s">
        <v>308</v>
      </c>
      <c r="N803" s="31" t="s">
        <v>1446</v>
      </c>
      <c r="O803" s="31" t="s">
        <v>1447</v>
      </c>
      <c r="P803" s="7">
        <v>1640000</v>
      </c>
      <c r="AB803" s="31" t="s">
        <v>1446</v>
      </c>
      <c r="AC803" s="31" t="s">
        <v>1447</v>
      </c>
      <c r="AD803" s="31" t="s">
        <v>1447</v>
      </c>
      <c r="AE803" s="31" t="s">
        <v>1447</v>
      </c>
      <c r="AF803" s="31" t="s">
        <v>1447</v>
      </c>
      <c r="AJ803" s="7">
        <v>1640000</v>
      </c>
      <c r="AK803" s="7">
        <v>1640000</v>
      </c>
      <c r="AL803" s="7">
        <v>1640000</v>
      </c>
      <c r="AM803" s="7">
        <v>1640000</v>
      </c>
      <c r="AN803" s="7">
        <v>1640000</v>
      </c>
      <c r="AO803" s="7">
        <f t="shared" si="24"/>
        <v>0</v>
      </c>
      <c r="BJ803" s="32">
        <f t="shared" si="25"/>
        <v>0</v>
      </c>
      <c r="BK803" s="32"/>
      <c r="BL803" s="31"/>
    </row>
    <row r="804" spans="1:64" x14ac:dyDescent="0.2">
      <c r="A804" s="31">
        <v>2662</v>
      </c>
      <c r="B804" s="31" t="s">
        <v>3836</v>
      </c>
      <c r="C804" s="31" t="s">
        <v>3837</v>
      </c>
      <c r="D804" s="31" t="s">
        <v>3838</v>
      </c>
      <c r="E804" s="31" t="s">
        <v>1082</v>
      </c>
      <c r="F804" s="31">
        <v>8911</v>
      </c>
      <c r="G804" s="31">
        <v>8</v>
      </c>
      <c r="H804" s="31" t="s">
        <v>305</v>
      </c>
      <c r="I804" s="31" t="s">
        <v>3839</v>
      </c>
      <c r="J804" s="31"/>
      <c r="K804" s="31" t="s">
        <v>3840</v>
      </c>
      <c r="L804" s="31" t="s">
        <v>308</v>
      </c>
      <c r="N804" s="31" t="s">
        <v>1446</v>
      </c>
      <c r="O804" s="31" t="s">
        <v>1447</v>
      </c>
      <c r="P804" s="7">
        <v>1032000</v>
      </c>
      <c r="AB804" s="31" t="s">
        <v>1446</v>
      </c>
      <c r="AC804" s="31" t="s">
        <v>1447</v>
      </c>
      <c r="AD804" s="31" t="s">
        <v>1447</v>
      </c>
      <c r="AE804" s="31" t="s">
        <v>1447</v>
      </c>
      <c r="AF804" s="31" t="s">
        <v>1447</v>
      </c>
      <c r="AJ804" s="7">
        <v>1032000</v>
      </c>
      <c r="AK804" s="7">
        <v>1032000</v>
      </c>
      <c r="AL804" s="7">
        <v>1032000</v>
      </c>
      <c r="AM804" s="7">
        <v>1032000</v>
      </c>
      <c r="AN804" s="7">
        <v>1032000</v>
      </c>
      <c r="AO804" s="7">
        <f t="shared" si="24"/>
        <v>0</v>
      </c>
      <c r="BJ804" s="32">
        <f t="shared" si="25"/>
        <v>0</v>
      </c>
      <c r="BK804" s="32"/>
      <c r="BL804" s="31"/>
    </row>
    <row r="805" spans="1:64" x14ac:dyDescent="0.2">
      <c r="A805" s="31">
        <v>1276</v>
      </c>
      <c r="B805" s="31" t="s">
        <v>3841</v>
      </c>
      <c r="C805" s="31" t="s">
        <v>3842</v>
      </c>
      <c r="D805" s="31" t="s">
        <v>3843</v>
      </c>
      <c r="E805" s="31" t="s">
        <v>1082</v>
      </c>
      <c r="F805" s="31">
        <v>8911</v>
      </c>
      <c r="G805" s="31">
        <v>9</v>
      </c>
      <c r="H805" s="31" t="s">
        <v>305</v>
      </c>
      <c r="I805" s="31" t="s">
        <v>3844</v>
      </c>
      <c r="J805" s="31"/>
      <c r="K805" s="31" t="s">
        <v>3845</v>
      </c>
      <c r="L805" s="31" t="s">
        <v>308</v>
      </c>
      <c r="N805" s="31" t="s">
        <v>1446</v>
      </c>
      <c r="O805" s="31" t="s">
        <v>1447</v>
      </c>
      <c r="P805" s="7">
        <v>1887000</v>
      </c>
      <c r="AB805" s="31" t="s">
        <v>1446</v>
      </c>
      <c r="AC805" s="31" t="s">
        <v>1447</v>
      </c>
      <c r="AD805" s="31" t="s">
        <v>1447</v>
      </c>
      <c r="AE805" s="31" t="s">
        <v>1447</v>
      </c>
      <c r="AF805" s="31" t="s">
        <v>1447</v>
      </c>
      <c r="AJ805" s="7">
        <v>1887000</v>
      </c>
      <c r="AK805" s="7">
        <v>1887000</v>
      </c>
      <c r="AL805" s="7">
        <v>1887000</v>
      </c>
      <c r="AM805" s="7">
        <v>1887000</v>
      </c>
      <c r="AN805" s="7">
        <v>1887000</v>
      </c>
      <c r="AO805" s="7">
        <f t="shared" si="24"/>
        <v>0</v>
      </c>
      <c r="BJ805" s="32">
        <f t="shared" si="25"/>
        <v>0</v>
      </c>
      <c r="BK805" s="32"/>
      <c r="BL805" s="31"/>
    </row>
    <row r="806" spans="1:64" x14ac:dyDescent="0.2">
      <c r="A806" s="31">
        <v>1277</v>
      </c>
      <c r="B806" s="31" t="s">
        <v>3846</v>
      </c>
      <c r="C806" s="31" t="s">
        <v>3847</v>
      </c>
      <c r="D806" s="31" t="s">
        <v>3848</v>
      </c>
      <c r="E806" s="31" t="s">
        <v>1082</v>
      </c>
      <c r="F806" s="31">
        <v>8911</v>
      </c>
      <c r="G806" s="31">
        <v>15</v>
      </c>
      <c r="H806" s="31" t="s">
        <v>305</v>
      </c>
      <c r="I806" s="31" t="s">
        <v>3710</v>
      </c>
      <c r="J806" s="31"/>
      <c r="K806" s="31" t="s">
        <v>3849</v>
      </c>
      <c r="L806" s="31" t="s">
        <v>308</v>
      </c>
      <c r="N806" s="31" t="s">
        <v>1446</v>
      </c>
      <c r="O806" s="31" t="s">
        <v>1447</v>
      </c>
      <c r="P806" s="7">
        <v>2005000</v>
      </c>
      <c r="AB806" s="31" t="s">
        <v>1446</v>
      </c>
      <c r="AC806" s="31" t="s">
        <v>1447</v>
      </c>
      <c r="AD806" s="31" t="s">
        <v>1447</v>
      </c>
      <c r="AE806" s="31" t="s">
        <v>1447</v>
      </c>
      <c r="AF806" s="31" t="s">
        <v>1447</v>
      </c>
      <c r="AJ806" s="7">
        <v>2005000</v>
      </c>
      <c r="AK806" s="7">
        <v>2005000</v>
      </c>
      <c r="AL806" s="7">
        <v>2005000</v>
      </c>
      <c r="AM806" s="7">
        <v>2005000</v>
      </c>
      <c r="AN806" s="7">
        <v>2005000</v>
      </c>
      <c r="AO806" s="7">
        <f t="shared" si="24"/>
        <v>0</v>
      </c>
      <c r="BJ806" s="32">
        <f t="shared" si="25"/>
        <v>0</v>
      </c>
      <c r="BK806" s="32"/>
      <c r="BL806" s="31"/>
    </row>
    <row r="807" spans="1:64" x14ac:dyDescent="0.2">
      <c r="A807" s="31">
        <v>3702</v>
      </c>
      <c r="B807" s="31" t="s">
        <v>3850</v>
      </c>
      <c r="D807" s="31" t="s">
        <v>3851</v>
      </c>
      <c r="E807" s="31" t="s">
        <v>943</v>
      </c>
      <c r="F807" s="31">
        <v>8930</v>
      </c>
      <c r="G807" s="31">
        <v>0</v>
      </c>
      <c r="H807" s="31" t="s">
        <v>320</v>
      </c>
      <c r="I807" s="31" t="s">
        <v>414</v>
      </c>
      <c r="J807" s="31"/>
      <c r="K807" s="31" t="s">
        <v>3852</v>
      </c>
      <c r="L807" s="31" t="s">
        <v>308</v>
      </c>
      <c r="N807" s="31" t="s">
        <v>1446</v>
      </c>
      <c r="O807" s="31" t="s">
        <v>1447</v>
      </c>
      <c r="P807" s="7">
        <v>4058000</v>
      </c>
      <c r="AB807" s="31" t="s">
        <v>1446</v>
      </c>
      <c r="AC807" s="31" t="s">
        <v>1447</v>
      </c>
      <c r="AD807" s="31" t="s">
        <v>1447</v>
      </c>
      <c r="AE807" s="31" t="s">
        <v>1447</v>
      </c>
      <c r="AF807" s="31" t="s">
        <v>1447</v>
      </c>
      <c r="AJ807" s="7">
        <v>4058000</v>
      </c>
      <c r="AK807" s="7">
        <v>4058000</v>
      </c>
      <c r="AL807" s="7">
        <v>4058000</v>
      </c>
      <c r="AM807" s="7">
        <v>4058000</v>
      </c>
      <c r="AN807" s="7">
        <v>4058000</v>
      </c>
      <c r="AO807" s="7">
        <f t="shared" si="24"/>
        <v>0</v>
      </c>
      <c r="BJ807" s="32">
        <f t="shared" si="25"/>
        <v>0</v>
      </c>
      <c r="BK807" s="32"/>
      <c r="BL807" s="31"/>
    </row>
    <row r="808" spans="1:64" x14ac:dyDescent="0.2">
      <c r="A808" s="31">
        <v>2565</v>
      </c>
      <c r="B808" s="31" t="s">
        <v>3853</v>
      </c>
      <c r="C808" s="31" t="s">
        <v>3854</v>
      </c>
      <c r="D808" s="31" t="s">
        <v>3855</v>
      </c>
      <c r="E808" s="31" t="s">
        <v>3856</v>
      </c>
      <c r="F808" s="31">
        <v>8931</v>
      </c>
      <c r="G808" s="31">
        <v>0</v>
      </c>
      <c r="H808" s="31" t="s">
        <v>320</v>
      </c>
      <c r="I808" s="31" t="s">
        <v>3857</v>
      </c>
      <c r="J808" s="31"/>
      <c r="K808" s="31" t="s">
        <v>3858</v>
      </c>
      <c r="L808" s="31" t="s">
        <v>308</v>
      </c>
      <c r="N808" s="31" t="s">
        <v>1446</v>
      </c>
      <c r="O808" s="31" t="s">
        <v>1447</v>
      </c>
      <c r="P808" s="7">
        <v>128000</v>
      </c>
      <c r="AB808" s="31" t="s">
        <v>1446</v>
      </c>
      <c r="AC808" s="31" t="s">
        <v>1447</v>
      </c>
      <c r="AD808" s="31" t="s">
        <v>1447</v>
      </c>
      <c r="AE808" s="31" t="s">
        <v>1447</v>
      </c>
      <c r="AF808" s="31" t="s">
        <v>1447</v>
      </c>
      <c r="AJ808" s="7">
        <v>128000</v>
      </c>
      <c r="AK808" s="7">
        <v>128000</v>
      </c>
      <c r="AL808" s="7">
        <v>128000</v>
      </c>
      <c r="AM808" s="7">
        <v>128000</v>
      </c>
      <c r="AN808" s="7">
        <v>128000</v>
      </c>
      <c r="AO808" s="7">
        <f t="shared" si="24"/>
        <v>0</v>
      </c>
      <c r="BJ808" s="32">
        <f t="shared" si="25"/>
        <v>0</v>
      </c>
      <c r="BK808" s="32"/>
      <c r="BL808" s="31"/>
    </row>
    <row r="809" spans="1:64" x14ac:dyDescent="0.2">
      <c r="A809" s="31">
        <v>1206</v>
      </c>
      <c r="B809" s="31" t="s">
        <v>3859</v>
      </c>
      <c r="C809" s="31" t="s">
        <v>3860</v>
      </c>
      <c r="D809" s="31" t="s">
        <v>3861</v>
      </c>
      <c r="E809" s="31" t="s">
        <v>3642</v>
      </c>
      <c r="F809" s="31">
        <v>8948</v>
      </c>
      <c r="G809" s="31">
        <v>0</v>
      </c>
      <c r="H809" s="31" t="s">
        <v>320</v>
      </c>
      <c r="I809" s="31" t="s">
        <v>3350</v>
      </c>
      <c r="J809" s="31"/>
      <c r="K809" s="31" t="s">
        <v>3862</v>
      </c>
      <c r="L809" s="31" t="s">
        <v>308</v>
      </c>
      <c r="N809" s="31" t="s">
        <v>1446</v>
      </c>
      <c r="O809" s="31" t="s">
        <v>1447</v>
      </c>
      <c r="P809" s="7">
        <v>9406000</v>
      </c>
      <c r="AB809" s="31" t="s">
        <v>1446</v>
      </c>
      <c r="AC809" s="31" t="s">
        <v>1447</v>
      </c>
      <c r="AD809" s="31" t="s">
        <v>1447</v>
      </c>
      <c r="AE809" s="31" t="s">
        <v>1447</v>
      </c>
      <c r="AF809" s="31" t="s">
        <v>1447</v>
      </c>
      <c r="AJ809" s="7">
        <v>9406000</v>
      </c>
      <c r="AK809" s="7">
        <v>9406000</v>
      </c>
      <c r="AL809" s="7">
        <v>9406000</v>
      </c>
      <c r="AM809" s="7">
        <v>9406000</v>
      </c>
      <c r="AN809" s="7">
        <v>9406000</v>
      </c>
      <c r="AO809" s="7">
        <f t="shared" si="24"/>
        <v>0</v>
      </c>
      <c r="BJ809" s="32">
        <f t="shared" si="25"/>
        <v>0</v>
      </c>
      <c r="BK809" s="32"/>
      <c r="BL809" s="31"/>
    </row>
    <row r="810" spans="1:64" x14ac:dyDescent="0.2">
      <c r="A810" s="31">
        <v>1207</v>
      </c>
      <c r="B810" s="31" t="s">
        <v>3863</v>
      </c>
      <c r="C810" s="31" t="s">
        <v>3864</v>
      </c>
      <c r="D810" s="31" t="s">
        <v>3865</v>
      </c>
      <c r="E810" s="31" t="s">
        <v>3642</v>
      </c>
      <c r="F810" s="31">
        <v>8948</v>
      </c>
      <c r="G810" s="31">
        <v>1</v>
      </c>
      <c r="H810" s="31" t="s">
        <v>305</v>
      </c>
      <c r="I810" s="31" t="s">
        <v>3866</v>
      </c>
      <c r="J810" s="31"/>
      <c r="K810" s="31" t="s">
        <v>312</v>
      </c>
      <c r="L810" s="31" t="s">
        <v>308</v>
      </c>
      <c r="N810" s="31" t="s">
        <v>1446</v>
      </c>
      <c r="O810" s="31" t="s">
        <v>1447</v>
      </c>
      <c r="P810" s="7">
        <v>620000</v>
      </c>
      <c r="AB810" s="31" t="s">
        <v>1446</v>
      </c>
      <c r="AC810" s="31" t="s">
        <v>1447</v>
      </c>
      <c r="AD810" s="31" t="s">
        <v>1447</v>
      </c>
      <c r="AE810" s="31" t="s">
        <v>1447</v>
      </c>
      <c r="AF810" s="31" t="s">
        <v>1447</v>
      </c>
      <c r="AJ810" s="7">
        <v>620000</v>
      </c>
      <c r="AK810" s="7">
        <v>620000</v>
      </c>
      <c r="AL810" s="7">
        <v>620000</v>
      </c>
      <c r="AM810" s="7">
        <v>620000</v>
      </c>
      <c r="AN810" s="7">
        <v>620000</v>
      </c>
      <c r="AO810" s="7">
        <f t="shared" si="24"/>
        <v>0</v>
      </c>
      <c r="BJ810" s="32">
        <f t="shared" si="25"/>
        <v>0</v>
      </c>
      <c r="BK810" s="32"/>
      <c r="BL810" s="31"/>
    </row>
    <row r="811" spans="1:64" x14ac:dyDescent="0.2">
      <c r="A811" s="31">
        <v>1872</v>
      </c>
      <c r="B811" s="31" t="s">
        <v>3867</v>
      </c>
      <c r="C811" s="31" t="s">
        <v>3868</v>
      </c>
      <c r="D811" s="31" t="s">
        <v>3869</v>
      </c>
      <c r="E811" s="31" t="s">
        <v>3870</v>
      </c>
      <c r="F811" s="31">
        <v>8960</v>
      </c>
      <c r="G811" s="31">
        <v>0</v>
      </c>
      <c r="H811" s="31" t="s">
        <v>320</v>
      </c>
      <c r="I811" s="31" t="s">
        <v>3871</v>
      </c>
      <c r="J811" s="31"/>
      <c r="K811" s="31" t="s">
        <v>3872</v>
      </c>
      <c r="L811" s="31" t="s">
        <v>308</v>
      </c>
      <c r="N811" s="31" t="s">
        <v>1446</v>
      </c>
      <c r="O811" s="31" t="s">
        <v>1447</v>
      </c>
      <c r="P811" s="7">
        <v>4932000</v>
      </c>
      <c r="AB811" s="31" t="s">
        <v>1446</v>
      </c>
      <c r="AC811" s="31" t="s">
        <v>1447</v>
      </c>
      <c r="AD811" s="31" t="s">
        <v>1447</v>
      </c>
      <c r="AE811" s="31" t="s">
        <v>1447</v>
      </c>
      <c r="AF811" s="31" t="s">
        <v>1447</v>
      </c>
      <c r="AJ811" s="7">
        <v>4932000</v>
      </c>
      <c r="AK811" s="7">
        <v>4932000</v>
      </c>
      <c r="AL811" s="7">
        <v>4932000</v>
      </c>
      <c r="AM811" s="7">
        <v>4932000</v>
      </c>
      <c r="AN811" s="7">
        <v>4932000</v>
      </c>
      <c r="AO811" s="7">
        <f t="shared" si="24"/>
        <v>0</v>
      </c>
      <c r="BJ811" s="32">
        <f t="shared" si="25"/>
        <v>0</v>
      </c>
      <c r="BK811" s="32"/>
      <c r="BL811" s="31"/>
    </row>
    <row r="812" spans="1:64" x14ac:dyDescent="0.2">
      <c r="A812" s="31">
        <v>1973</v>
      </c>
      <c r="B812" s="31" t="s">
        <v>3873</v>
      </c>
      <c r="C812" s="31" t="s">
        <v>3874</v>
      </c>
      <c r="D812" s="31" t="s">
        <v>3875</v>
      </c>
      <c r="E812" s="31" t="s">
        <v>3870</v>
      </c>
      <c r="F812" s="31">
        <v>8961</v>
      </c>
      <c r="G812" s="31">
        <v>2</v>
      </c>
      <c r="H812" s="31" t="s">
        <v>305</v>
      </c>
      <c r="I812" s="31" t="s">
        <v>3876</v>
      </c>
      <c r="J812" s="31"/>
      <c r="K812" s="31" t="s">
        <v>3877</v>
      </c>
      <c r="L812" s="31" t="s">
        <v>308</v>
      </c>
      <c r="N812" s="31" t="s">
        <v>1446</v>
      </c>
      <c r="O812" s="31" t="s">
        <v>1447</v>
      </c>
      <c r="P812" s="7">
        <v>1081000</v>
      </c>
      <c r="AB812" s="31" t="s">
        <v>1446</v>
      </c>
      <c r="AC812" s="31" t="s">
        <v>1447</v>
      </c>
      <c r="AD812" s="31" t="s">
        <v>1447</v>
      </c>
      <c r="AE812" s="31" t="s">
        <v>1447</v>
      </c>
      <c r="AF812" s="31" t="s">
        <v>1447</v>
      </c>
      <c r="AJ812" s="7">
        <v>1081000</v>
      </c>
      <c r="AK812" s="7">
        <v>1081000</v>
      </c>
      <c r="AL812" s="7">
        <v>1081000</v>
      </c>
      <c r="AM812" s="7">
        <v>1081000</v>
      </c>
      <c r="AN812" s="7">
        <v>1081000</v>
      </c>
      <c r="AO812" s="7">
        <f t="shared" si="24"/>
        <v>0</v>
      </c>
      <c r="BJ812" s="32">
        <f t="shared" si="25"/>
        <v>0</v>
      </c>
      <c r="BK812" s="32"/>
      <c r="BL812" s="31"/>
    </row>
    <row r="813" spans="1:64" x14ac:dyDescent="0.2">
      <c r="A813" s="31">
        <v>2909</v>
      </c>
      <c r="B813" s="31" t="s">
        <v>3878</v>
      </c>
      <c r="C813" s="31" t="s">
        <v>3879</v>
      </c>
      <c r="D813" s="31" t="s">
        <v>3880</v>
      </c>
      <c r="E813" s="31" t="s">
        <v>3870</v>
      </c>
      <c r="F813" s="31">
        <v>8961</v>
      </c>
      <c r="G813" s="31">
        <v>4</v>
      </c>
      <c r="H813" s="31" t="s">
        <v>305</v>
      </c>
      <c r="I813" s="31" t="s">
        <v>3881</v>
      </c>
      <c r="J813" s="31"/>
      <c r="K813" s="31" t="s">
        <v>3882</v>
      </c>
      <c r="L813" s="31" t="s">
        <v>308</v>
      </c>
      <c r="N813" s="31" t="s">
        <v>1446</v>
      </c>
      <c r="O813" s="31" t="s">
        <v>1447</v>
      </c>
      <c r="P813" s="7">
        <v>3758000</v>
      </c>
      <c r="AB813" s="31" t="s">
        <v>1446</v>
      </c>
      <c r="AC813" s="31" t="s">
        <v>1447</v>
      </c>
      <c r="AD813" s="31" t="s">
        <v>1447</v>
      </c>
      <c r="AE813" s="31" t="s">
        <v>1447</v>
      </c>
      <c r="AF813" s="31" t="s">
        <v>1447</v>
      </c>
      <c r="AJ813" s="7">
        <v>3758000</v>
      </c>
      <c r="AK813" s="7">
        <v>3758000</v>
      </c>
      <c r="AL813" s="7">
        <v>3758000</v>
      </c>
      <c r="AM813" s="7">
        <v>3758000</v>
      </c>
      <c r="AN813" s="7">
        <v>3758000</v>
      </c>
      <c r="AO813" s="7">
        <f t="shared" si="24"/>
        <v>0</v>
      </c>
      <c r="BJ813" s="32">
        <f t="shared" si="25"/>
        <v>0</v>
      </c>
      <c r="BK813" s="32"/>
      <c r="BL813" s="31"/>
    </row>
    <row r="814" spans="1:64" x14ac:dyDescent="0.2">
      <c r="A814" s="31">
        <v>2991</v>
      </c>
      <c r="B814" s="31" t="s">
        <v>3883</v>
      </c>
      <c r="C814" s="31" t="s">
        <v>3884</v>
      </c>
      <c r="D814" s="31" t="s">
        <v>3885</v>
      </c>
      <c r="E814" s="31" t="s">
        <v>3870</v>
      </c>
      <c r="F814" s="31">
        <v>8961</v>
      </c>
      <c r="G814" s="31">
        <v>5</v>
      </c>
      <c r="H814" s="31" t="s">
        <v>305</v>
      </c>
      <c r="I814" s="31" t="s">
        <v>3886</v>
      </c>
      <c r="J814" s="31"/>
      <c r="K814" s="31" t="s">
        <v>3887</v>
      </c>
      <c r="L814" s="31" t="s">
        <v>308</v>
      </c>
      <c r="N814" s="31" t="s">
        <v>1446</v>
      </c>
      <c r="O814" s="31" t="s">
        <v>1447</v>
      </c>
      <c r="P814" s="7">
        <v>3416000</v>
      </c>
      <c r="AB814" s="31" t="s">
        <v>1446</v>
      </c>
      <c r="AC814" s="31" t="s">
        <v>1447</v>
      </c>
      <c r="AD814" s="31" t="s">
        <v>1447</v>
      </c>
      <c r="AE814" s="31" t="s">
        <v>1447</v>
      </c>
      <c r="AF814" s="31" t="s">
        <v>1447</v>
      </c>
      <c r="AJ814" s="7">
        <v>3416000</v>
      </c>
      <c r="AK814" s="7">
        <v>3416000</v>
      </c>
      <c r="AL814" s="7">
        <v>3416000</v>
      </c>
      <c r="AM814" s="7">
        <v>3416000</v>
      </c>
      <c r="AN814" s="7">
        <v>3416000</v>
      </c>
      <c r="AO814" s="7">
        <f t="shared" si="24"/>
        <v>0</v>
      </c>
      <c r="BJ814" s="32">
        <f t="shared" si="25"/>
        <v>0</v>
      </c>
      <c r="BK814" s="32"/>
      <c r="BL814" s="31"/>
    </row>
    <row r="815" spans="1:64" x14ac:dyDescent="0.2">
      <c r="A815" s="31">
        <v>2688</v>
      </c>
      <c r="B815" s="31" t="s">
        <v>3888</v>
      </c>
      <c r="C815" s="31" t="s">
        <v>3889</v>
      </c>
      <c r="D815" s="31" t="s">
        <v>3890</v>
      </c>
      <c r="E815" s="31" t="s">
        <v>3870</v>
      </c>
      <c r="F815" s="31">
        <v>8961</v>
      </c>
      <c r="G815" s="31">
        <v>6</v>
      </c>
      <c r="H815" s="31" t="s">
        <v>305</v>
      </c>
      <c r="I815" s="31" t="s">
        <v>3891</v>
      </c>
      <c r="J815" s="31"/>
      <c r="K815" s="31" t="s">
        <v>3892</v>
      </c>
      <c r="L815" s="31" t="s">
        <v>308</v>
      </c>
      <c r="N815" s="31" t="s">
        <v>1446</v>
      </c>
      <c r="O815" s="31" t="s">
        <v>1447</v>
      </c>
      <c r="P815" s="7">
        <v>2799000</v>
      </c>
      <c r="AB815" s="31" t="s">
        <v>1446</v>
      </c>
      <c r="AC815" s="31" t="s">
        <v>1447</v>
      </c>
      <c r="AD815" s="31" t="s">
        <v>1447</v>
      </c>
      <c r="AE815" s="31" t="s">
        <v>1447</v>
      </c>
      <c r="AF815" s="31" t="s">
        <v>1447</v>
      </c>
      <c r="AJ815" s="7">
        <v>2799000</v>
      </c>
      <c r="AK815" s="7">
        <v>2799000</v>
      </c>
      <c r="AL815" s="7">
        <v>2799000</v>
      </c>
      <c r="AM815" s="7">
        <v>2799000</v>
      </c>
      <c r="AN815" s="7">
        <v>2799000</v>
      </c>
      <c r="AO815" s="7">
        <f t="shared" si="24"/>
        <v>0</v>
      </c>
      <c r="BJ815" s="32">
        <f t="shared" si="25"/>
        <v>0</v>
      </c>
      <c r="BK815" s="32"/>
      <c r="BL815" s="31"/>
    </row>
    <row r="816" spans="1:64" x14ac:dyDescent="0.2">
      <c r="A816" s="31">
        <v>1091</v>
      </c>
      <c r="B816" s="31" t="s">
        <v>3893</v>
      </c>
      <c r="C816" s="31" t="s">
        <v>3894</v>
      </c>
      <c r="D816" s="31" t="s">
        <v>3895</v>
      </c>
      <c r="E816" s="31" t="s">
        <v>3870</v>
      </c>
      <c r="F816" s="31">
        <v>8961</v>
      </c>
      <c r="G816" s="31">
        <v>7</v>
      </c>
      <c r="H816" s="31" t="s">
        <v>305</v>
      </c>
      <c r="I816" s="31" t="s">
        <v>3896</v>
      </c>
      <c r="J816" s="31"/>
      <c r="K816" s="31" t="s">
        <v>3025</v>
      </c>
      <c r="L816" s="31" t="s">
        <v>308</v>
      </c>
      <c r="N816" s="31" t="s">
        <v>1446</v>
      </c>
      <c r="O816" s="31" t="s">
        <v>1447</v>
      </c>
      <c r="P816" s="7">
        <v>1416000</v>
      </c>
      <c r="AB816" s="31" t="s">
        <v>1446</v>
      </c>
      <c r="AC816" s="31" t="s">
        <v>1447</v>
      </c>
      <c r="AD816" s="31" t="s">
        <v>1447</v>
      </c>
      <c r="AE816" s="31" t="s">
        <v>1447</v>
      </c>
      <c r="AF816" s="31" t="s">
        <v>1447</v>
      </c>
      <c r="AJ816" s="7">
        <v>1416000</v>
      </c>
      <c r="AK816" s="7">
        <v>1416000</v>
      </c>
      <c r="AL816" s="7">
        <v>1416000</v>
      </c>
      <c r="AM816" s="7">
        <v>1416000</v>
      </c>
      <c r="AN816" s="7">
        <v>1416000</v>
      </c>
      <c r="AO816" s="7">
        <f t="shared" si="24"/>
        <v>0</v>
      </c>
      <c r="BJ816" s="32">
        <f t="shared" si="25"/>
        <v>0</v>
      </c>
      <c r="BK816" s="32"/>
      <c r="BL816" s="31"/>
    </row>
    <row r="817" spans="1:64" x14ac:dyDescent="0.2">
      <c r="A817" s="31">
        <v>1127</v>
      </c>
      <c r="B817" s="31" t="s">
        <v>3897</v>
      </c>
      <c r="C817" s="31" t="s">
        <v>3898</v>
      </c>
      <c r="D817" s="31" t="s">
        <v>3899</v>
      </c>
      <c r="E817" s="31" t="s">
        <v>3870</v>
      </c>
      <c r="F817" s="31">
        <v>8961</v>
      </c>
      <c r="G817" s="31">
        <v>8</v>
      </c>
      <c r="H817" s="31" t="s">
        <v>305</v>
      </c>
      <c r="I817" s="31" t="s">
        <v>3900</v>
      </c>
      <c r="J817" s="31"/>
      <c r="K817" s="31" t="s">
        <v>3014</v>
      </c>
      <c r="L817" s="31" t="s">
        <v>308</v>
      </c>
      <c r="N817" s="31" t="s">
        <v>1446</v>
      </c>
      <c r="O817" s="31" t="s">
        <v>1447</v>
      </c>
      <c r="P817" s="7">
        <v>1665000</v>
      </c>
      <c r="AB817" s="31" t="s">
        <v>1446</v>
      </c>
      <c r="AC817" s="31" t="s">
        <v>1447</v>
      </c>
      <c r="AD817" s="31" t="s">
        <v>1447</v>
      </c>
      <c r="AE817" s="31" t="s">
        <v>1447</v>
      </c>
      <c r="AF817" s="31" t="s">
        <v>1447</v>
      </c>
      <c r="AJ817" s="7">
        <v>1665000</v>
      </c>
      <c r="AK817" s="7">
        <v>1665000</v>
      </c>
      <c r="AL817" s="7">
        <v>1665000</v>
      </c>
      <c r="AM817" s="7">
        <v>1665000</v>
      </c>
      <c r="AN817" s="7">
        <v>1665000</v>
      </c>
      <c r="AO817" s="7">
        <f t="shared" si="24"/>
        <v>0</v>
      </c>
      <c r="BJ817" s="32">
        <f t="shared" si="25"/>
        <v>0</v>
      </c>
      <c r="BK817" s="32"/>
      <c r="BL817" s="31"/>
    </row>
    <row r="818" spans="1:64" x14ac:dyDescent="0.2">
      <c r="A818" s="31">
        <v>1128</v>
      </c>
      <c r="B818" s="31" t="s">
        <v>3901</v>
      </c>
      <c r="C818" s="31" t="s">
        <v>3902</v>
      </c>
      <c r="D818" s="31" t="s">
        <v>3903</v>
      </c>
      <c r="E818" s="31" t="s">
        <v>3870</v>
      </c>
      <c r="F818" s="31">
        <v>8961</v>
      </c>
      <c r="G818" s="31">
        <v>9</v>
      </c>
      <c r="H818" s="31" t="s">
        <v>305</v>
      </c>
      <c r="I818" s="31" t="s">
        <v>3904</v>
      </c>
      <c r="J818" s="31"/>
      <c r="K818" s="31" t="s">
        <v>3014</v>
      </c>
      <c r="L818" s="31" t="s">
        <v>308</v>
      </c>
      <c r="N818" s="31" t="s">
        <v>1446</v>
      </c>
      <c r="O818" s="31" t="s">
        <v>1447</v>
      </c>
      <c r="P818" s="7">
        <v>1492000</v>
      </c>
      <c r="AB818" s="31" t="s">
        <v>1446</v>
      </c>
      <c r="AC818" s="31" t="s">
        <v>1447</v>
      </c>
      <c r="AD818" s="31" t="s">
        <v>1447</v>
      </c>
      <c r="AE818" s="31" t="s">
        <v>1447</v>
      </c>
      <c r="AF818" s="31" t="s">
        <v>1447</v>
      </c>
      <c r="AJ818" s="7">
        <v>1492000</v>
      </c>
      <c r="AK818" s="7">
        <v>1492000</v>
      </c>
      <c r="AL818" s="7">
        <v>1492000</v>
      </c>
      <c r="AM818" s="7">
        <v>1492000</v>
      </c>
      <c r="AN818" s="7">
        <v>1492000</v>
      </c>
      <c r="AO818" s="7">
        <f t="shared" ref="AO818:AO881" si="26">AM818-AN818</f>
        <v>0</v>
      </c>
      <c r="BJ818" s="32">
        <f t="shared" si="25"/>
        <v>0</v>
      </c>
      <c r="BK818" s="32"/>
      <c r="BL818" s="31"/>
    </row>
    <row r="819" spans="1:64" x14ac:dyDescent="0.2">
      <c r="A819" s="31">
        <v>2064</v>
      </c>
      <c r="B819" s="31" t="s">
        <v>3905</v>
      </c>
      <c r="C819" s="31" t="s">
        <v>3906</v>
      </c>
      <c r="D819" s="31" t="s">
        <v>3907</v>
      </c>
      <c r="E819" s="31" t="s">
        <v>3870</v>
      </c>
      <c r="F819" s="31">
        <v>8961</v>
      </c>
      <c r="G819" s="31">
        <v>10</v>
      </c>
      <c r="H819" s="31" t="s">
        <v>305</v>
      </c>
      <c r="I819" s="31" t="s">
        <v>3908</v>
      </c>
      <c r="J819" s="31"/>
      <c r="K819" s="31" t="s">
        <v>3909</v>
      </c>
      <c r="L819" s="31" t="s">
        <v>308</v>
      </c>
      <c r="N819" s="31" t="s">
        <v>1446</v>
      </c>
      <c r="O819" s="31" t="s">
        <v>1447</v>
      </c>
      <c r="P819" s="7">
        <v>2016000</v>
      </c>
      <c r="AB819" s="31" t="s">
        <v>1446</v>
      </c>
      <c r="AC819" s="31" t="s">
        <v>1447</v>
      </c>
      <c r="AD819" s="31" t="s">
        <v>1447</v>
      </c>
      <c r="AE819" s="31" t="s">
        <v>1447</v>
      </c>
      <c r="AF819" s="31" t="s">
        <v>1447</v>
      </c>
      <c r="AJ819" s="7">
        <v>2016000</v>
      </c>
      <c r="AK819" s="7">
        <v>2016000</v>
      </c>
      <c r="AL819" s="7">
        <v>2016000</v>
      </c>
      <c r="AM819" s="7">
        <v>2016000</v>
      </c>
      <c r="AN819" s="7">
        <v>2016000</v>
      </c>
      <c r="AO819" s="7">
        <f t="shared" si="26"/>
        <v>0</v>
      </c>
      <c r="BJ819" s="32">
        <f t="shared" si="25"/>
        <v>0</v>
      </c>
      <c r="BK819" s="32"/>
      <c r="BL819" s="31"/>
    </row>
    <row r="820" spans="1:64" x14ac:dyDescent="0.2">
      <c r="A820" s="31">
        <v>2679</v>
      </c>
      <c r="B820" s="31" t="s">
        <v>3910</v>
      </c>
      <c r="C820" s="31" t="s">
        <v>3911</v>
      </c>
      <c r="D820" s="31" t="s">
        <v>3912</v>
      </c>
      <c r="E820" s="31" t="s">
        <v>3870</v>
      </c>
      <c r="F820" s="31">
        <v>8961</v>
      </c>
      <c r="G820" s="31">
        <v>11</v>
      </c>
      <c r="H820" s="31" t="s">
        <v>305</v>
      </c>
      <c r="I820" s="31" t="s">
        <v>3913</v>
      </c>
      <c r="J820" s="31"/>
      <c r="K820" s="31" t="s">
        <v>3914</v>
      </c>
      <c r="L820" s="31" t="s">
        <v>308</v>
      </c>
      <c r="N820" s="31" t="s">
        <v>1446</v>
      </c>
      <c r="O820" s="31" t="s">
        <v>1447</v>
      </c>
      <c r="P820" s="7">
        <v>3662000</v>
      </c>
      <c r="AB820" s="31" t="s">
        <v>1446</v>
      </c>
      <c r="AC820" s="31" t="s">
        <v>1447</v>
      </c>
      <c r="AD820" s="31" t="s">
        <v>1447</v>
      </c>
      <c r="AE820" s="31" t="s">
        <v>1447</v>
      </c>
      <c r="AF820" s="31" t="s">
        <v>1447</v>
      </c>
      <c r="AJ820" s="7">
        <v>3662000</v>
      </c>
      <c r="AK820" s="7">
        <v>3662000</v>
      </c>
      <c r="AL820" s="7">
        <v>3662000</v>
      </c>
      <c r="AM820" s="7">
        <v>3662000</v>
      </c>
      <c r="AN820" s="7">
        <v>3662000</v>
      </c>
      <c r="AO820" s="7">
        <f t="shared" si="26"/>
        <v>0</v>
      </c>
      <c r="BJ820" s="32">
        <f t="shared" si="25"/>
        <v>0</v>
      </c>
      <c r="BK820" s="32"/>
      <c r="BL820" s="31"/>
    </row>
    <row r="821" spans="1:64" x14ac:dyDescent="0.2">
      <c r="A821" s="31">
        <v>2719</v>
      </c>
      <c r="B821" s="31" t="s">
        <v>3915</v>
      </c>
      <c r="C821" s="31" t="s">
        <v>3916</v>
      </c>
      <c r="D821" s="31" t="s">
        <v>3917</v>
      </c>
      <c r="E821" s="31" t="s">
        <v>3870</v>
      </c>
      <c r="F821" s="31">
        <v>8961</v>
      </c>
      <c r="G821" s="31">
        <v>12</v>
      </c>
      <c r="H821" s="31" t="s">
        <v>305</v>
      </c>
      <c r="I821" s="31" t="s">
        <v>3918</v>
      </c>
      <c r="J821" s="31"/>
      <c r="K821" s="31" t="s">
        <v>3919</v>
      </c>
      <c r="L821" s="31" t="s">
        <v>1482</v>
      </c>
      <c r="N821" s="31" t="s">
        <v>1483</v>
      </c>
      <c r="O821" s="31" t="s">
        <v>1484</v>
      </c>
      <c r="P821" s="7">
        <v>1999000</v>
      </c>
      <c r="U821" s="31" t="s">
        <v>1446</v>
      </c>
      <c r="V821" s="32">
        <f>P821-X821</f>
        <v>0</v>
      </c>
      <c r="W821" s="31" t="s">
        <v>1447</v>
      </c>
      <c r="X821" s="7">
        <v>1999000</v>
      </c>
      <c r="AB821" s="31" t="s">
        <v>1446</v>
      </c>
      <c r="AC821" s="31" t="s">
        <v>1447</v>
      </c>
      <c r="AD821" s="31" t="s">
        <v>1447</v>
      </c>
      <c r="AE821" s="31" t="s">
        <v>1447</v>
      </c>
      <c r="AF821" s="31" t="s">
        <v>1447</v>
      </c>
      <c r="AJ821" s="7">
        <v>1999000</v>
      </c>
      <c r="AK821" s="7">
        <v>1999000</v>
      </c>
      <c r="AL821" s="7">
        <v>1999000</v>
      </c>
      <c r="AM821" s="7">
        <v>1999000</v>
      </c>
      <c r="AN821" s="7">
        <v>1999000</v>
      </c>
      <c r="AO821" s="7">
        <f t="shared" si="26"/>
        <v>0</v>
      </c>
      <c r="BJ821" s="32">
        <f t="shared" si="25"/>
        <v>0</v>
      </c>
      <c r="BK821" s="32"/>
      <c r="BL821" s="31"/>
    </row>
    <row r="822" spans="1:64" x14ac:dyDescent="0.2">
      <c r="A822" s="31">
        <v>1873</v>
      </c>
      <c r="B822" s="31" t="s">
        <v>3920</v>
      </c>
      <c r="C822" s="31" t="s">
        <v>3921</v>
      </c>
      <c r="D822" s="31" t="s">
        <v>3922</v>
      </c>
      <c r="E822" s="31" t="s">
        <v>3870</v>
      </c>
      <c r="F822" s="31">
        <v>8961</v>
      </c>
      <c r="G822" s="31">
        <v>13</v>
      </c>
      <c r="H822" s="31" t="s">
        <v>305</v>
      </c>
      <c r="I822" s="31" t="s">
        <v>3923</v>
      </c>
      <c r="J822" s="31">
        <v>140</v>
      </c>
      <c r="K822" s="31" t="s">
        <v>3924</v>
      </c>
      <c r="L822" s="31" t="s">
        <v>308</v>
      </c>
      <c r="N822" s="31" t="s">
        <v>1483</v>
      </c>
      <c r="O822" s="31" t="s">
        <v>1484</v>
      </c>
      <c r="P822" s="7">
        <v>1934000</v>
      </c>
      <c r="AB822" s="31" t="s">
        <v>1483</v>
      </c>
      <c r="AC822" s="31" t="s">
        <v>1447</v>
      </c>
      <c r="AD822" s="31" t="s">
        <v>1447</v>
      </c>
      <c r="AE822" s="31" t="s">
        <v>1484</v>
      </c>
      <c r="AF822" s="31" t="s">
        <v>1484</v>
      </c>
      <c r="AG822" s="33">
        <v>43778</v>
      </c>
      <c r="AH822" s="33">
        <v>44017</v>
      </c>
      <c r="AI822" s="33">
        <v>42742</v>
      </c>
      <c r="AJ822" s="7">
        <v>1325000</v>
      </c>
      <c r="AK822" s="7">
        <v>1325000</v>
      </c>
      <c r="AL822" s="7">
        <v>1325000</v>
      </c>
      <c r="AM822" s="7">
        <v>1934000</v>
      </c>
      <c r="AN822" s="7">
        <v>1934000</v>
      </c>
      <c r="AO822" s="7">
        <f t="shared" si="26"/>
        <v>0</v>
      </c>
      <c r="BJ822" s="32">
        <f t="shared" si="25"/>
        <v>-609000</v>
      </c>
      <c r="BK822" s="32" t="s">
        <v>320</v>
      </c>
    </row>
    <row r="823" spans="1:64" x14ac:dyDescent="0.2">
      <c r="A823" s="31">
        <v>2065</v>
      </c>
      <c r="B823" s="31" t="s">
        <v>3925</v>
      </c>
      <c r="C823" s="31" t="s">
        <v>3926</v>
      </c>
      <c r="D823" s="31" t="s">
        <v>3927</v>
      </c>
      <c r="E823" s="31" t="s">
        <v>3870</v>
      </c>
      <c r="F823" s="31">
        <v>8961</v>
      </c>
      <c r="G823" s="31">
        <v>14</v>
      </c>
      <c r="H823" s="31" t="s">
        <v>305</v>
      </c>
      <c r="I823" s="31" t="s">
        <v>3928</v>
      </c>
      <c r="J823" s="31"/>
      <c r="K823" s="31" t="s">
        <v>3929</v>
      </c>
      <c r="L823" s="31" t="s">
        <v>308</v>
      </c>
      <c r="N823" s="31" t="s">
        <v>1446</v>
      </c>
      <c r="O823" s="31" t="s">
        <v>1447</v>
      </c>
      <c r="P823" s="7">
        <v>3825000</v>
      </c>
      <c r="AB823" s="31" t="s">
        <v>1446</v>
      </c>
      <c r="AC823" s="31" t="s">
        <v>1447</v>
      </c>
      <c r="AD823" s="31" t="s">
        <v>1447</v>
      </c>
      <c r="AE823" s="31" t="s">
        <v>1447</v>
      </c>
      <c r="AF823" s="31" t="s">
        <v>1447</v>
      </c>
      <c r="AJ823" s="7">
        <v>3825000</v>
      </c>
      <c r="AK823" s="7">
        <v>3825000</v>
      </c>
      <c r="AL823" s="7">
        <v>3825000</v>
      </c>
      <c r="AM823" s="7">
        <v>3825000</v>
      </c>
      <c r="AN823" s="7">
        <v>3825000</v>
      </c>
      <c r="AO823" s="7">
        <f t="shared" si="26"/>
        <v>0</v>
      </c>
      <c r="BJ823" s="32">
        <f t="shared" si="25"/>
        <v>0</v>
      </c>
      <c r="BK823" s="32"/>
      <c r="BL823" s="31"/>
    </row>
    <row r="824" spans="1:64" x14ac:dyDescent="0.2">
      <c r="A824" s="31">
        <v>5105</v>
      </c>
      <c r="B824" s="31" t="s">
        <v>3930</v>
      </c>
      <c r="C824" s="31" t="s">
        <v>3931</v>
      </c>
      <c r="D824" s="31" t="s">
        <v>3932</v>
      </c>
      <c r="E824" s="31" t="s">
        <v>1082</v>
      </c>
      <c r="F824" s="31">
        <v>8964</v>
      </c>
      <c r="G824" s="31">
        <v>0</v>
      </c>
      <c r="H824" s="31" t="s">
        <v>320</v>
      </c>
      <c r="I824" s="31" t="s">
        <v>3933</v>
      </c>
      <c r="J824" s="31"/>
      <c r="K824" s="31" t="s">
        <v>3934</v>
      </c>
      <c r="L824" s="31" t="s">
        <v>308</v>
      </c>
      <c r="N824" s="31" t="s">
        <v>1446</v>
      </c>
      <c r="O824" s="31" t="s">
        <v>1447</v>
      </c>
      <c r="P824" s="7">
        <v>79000</v>
      </c>
      <c r="AB824" s="31" t="s">
        <v>1446</v>
      </c>
      <c r="AC824" s="31" t="s">
        <v>1447</v>
      </c>
      <c r="AD824" s="31" t="s">
        <v>1447</v>
      </c>
      <c r="AE824" s="31" t="s">
        <v>1447</v>
      </c>
      <c r="AF824" s="31" t="s">
        <v>1447</v>
      </c>
      <c r="AJ824" s="7">
        <v>79000</v>
      </c>
      <c r="AK824" s="7">
        <v>79000</v>
      </c>
      <c r="AL824" s="7">
        <v>79000</v>
      </c>
      <c r="AM824" s="7">
        <v>79000</v>
      </c>
      <c r="AN824" s="7">
        <v>79000</v>
      </c>
      <c r="AO824" s="7">
        <f t="shared" si="26"/>
        <v>0</v>
      </c>
      <c r="BJ824" s="32">
        <f t="shared" si="25"/>
        <v>0</v>
      </c>
      <c r="BK824" s="32"/>
      <c r="BL824" s="31"/>
    </row>
    <row r="825" spans="1:64" x14ac:dyDescent="0.2">
      <c r="A825" s="31">
        <v>5106</v>
      </c>
      <c r="B825" s="31" t="s">
        <v>3935</v>
      </c>
      <c r="C825" s="31" t="s">
        <v>3936</v>
      </c>
      <c r="D825" s="31" t="s">
        <v>3937</v>
      </c>
      <c r="E825" s="31" t="s">
        <v>1082</v>
      </c>
      <c r="F825" s="31">
        <v>8964</v>
      </c>
      <c r="G825" s="31">
        <v>1</v>
      </c>
      <c r="H825" s="31" t="s">
        <v>305</v>
      </c>
      <c r="I825" s="31" t="s">
        <v>3938</v>
      </c>
      <c r="J825" s="31"/>
      <c r="K825" s="31" t="s">
        <v>3939</v>
      </c>
      <c r="L825" s="31" t="s">
        <v>308</v>
      </c>
      <c r="N825" s="31" t="s">
        <v>1446</v>
      </c>
      <c r="O825" s="31" t="s">
        <v>1447</v>
      </c>
      <c r="P825" s="7">
        <v>78000</v>
      </c>
      <c r="AB825" s="31" t="s">
        <v>1446</v>
      </c>
      <c r="AC825" s="31" t="s">
        <v>1447</v>
      </c>
      <c r="AD825" s="31" t="s">
        <v>1447</v>
      </c>
      <c r="AE825" s="31" t="s">
        <v>1447</v>
      </c>
      <c r="AF825" s="31" t="s">
        <v>1447</v>
      </c>
      <c r="AJ825" s="7">
        <v>78000</v>
      </c>
      <c r="AK825" s="7">
        <v>78000</v>
      </c>
      <c r="AL825" s="7">
        <v>78000</v>
      </c>
      <c r="AM825" s="7">
        <v>78000</v>
      </c>
      <c r="AN825" s="7">
        <v>78000</v>
      </c>
      <c r="AO825" s="7">
        <f t="shared" si="26"/>
        <v>0</v>
      </c>
      <c r="BJ825" s="32">
        <f t="shared" si="25"/>
        <v>0</v>
      </c>
      <c r="BK825" s="32"/>
      <c r="BL825" s="31"/>
    </row>
    <row r="826" spans="1:64" x14ac:dyDescent="0.2">
      <c r="A826" s="31">
        <v>5107</v>
      </c>
      <c r="B826" s="31" t="s">
        <v>3940</v>
      </c>
      <c r="C826" s="31" t="s">
        <v>3941</v>
      </c>
      <c r="D826" s="31" t="s">
        <v>3942</v>
      </c>
      <c r="E826" s="31" t="s">
        <v>1082</v>
      </c>
      <c r="F826" s="31">
        <v>8964</v>
      </c>
      <c r="G826" s="31">
        <v>2</v>
      </c>
      <c r="H826" s="31" t="s">
        <v>305</v>
      </c>
      <c r="I826" s="31" t="s">
        <v>3933</v>
      </c>
      <c r="J826" s="31"/>
      <c r="K826" s="31" t="s">
        <v>3943</v>
      </c>
      <c r="L826" s="31" t="s">
        <v>308</v>
      </c>
      <c r="N826" s="31" t="s">
        <v>1446</v>
      </c>
      <c r="O826" s="31" t="s">
        <v>1447</v>
      </c>
      <c r="P826" s="7">
        <v>79000</v>
      </c>
      <c r="AB826" s="31" t="s">
        <v>1446</v>
      </c>
      <c r="AC826" s="31" t="s">
        <v>1447</v>
      </c>
      <c r="AD826" s="31" t="s">
        <v>1447</v>
      </c>
      <c r="AE826" s="31" t="s">
        <v>1447</v>
      </c>
      <c r="AF826" s="31" t="s">
        <v>1447</v>
      </c>
      <c r="AJ826" s="7">
        <v>79000</v>
      </c>
      <c r="AK826" s="7">
        <v>79000</v>
      </c>
      <c r="AL826" s="7">
        <v>79000</v>
      </c>
      <c r="AM826" s="7">
        <v>79000</v>
      </c>
      <c r="AN826" s="7">
        <v>79000</v>
      </c>
      <c r="AO826" s="7">
        <f t="shared" si="26"/>
        <v>0</v>
      </c>
      <c r="BJ826" s="32">
        <f t="shared" si="25"/>
        <v>0</v>
      </c>
      <c r="BK826" s="32"/>
      <c r="BL826" s="31"/>
    </row>
    <row r="827" spans="1:64" x14ac:dyDescent="0.2">
      <c r="A827" s="31">
        <v>1186</v>
      </c>
      <c r="B827" s="31" t="s">
        <v>3944</v>
      </c>
      <c r="C827" s="31" t="s">
        <v>3945</v>
      </c>
      <c r="D827" s="31" t="s">
        <v>3946</v>
      </c>
      <c r="E827" s="31" t="s">
        <v>1082</v>
      </c>
      <c r="F827" s="31">
        <v>8965</v>
      </c>
      <c r="G827" s="31">
        <v>0</v>
      </c>
      <c r="H827" s="31" t="s">
        <v>320</v>
      </c>
      <c r="I827" s="31" t="s">
        <v>3947</v>
      </c>
      <c r="J827" s="31"/>
      <c r="K827" s="31" t="s">
        <v>3948</v>
      </c>
      <c r="L827" s="31" t="s">
        <v>308</v>
      </c>
      <c r="N827" s="31" t="s">
        <v>1446</v>
      </c>
      <c r="O827" s="31" t="s">
        <v>1447</v>
      </c>
      <c r="P827" s="7">
        <v>7309000</v>
      </c>
      <c r="AB827" s="31" t="s">
        <v>1446</v>
      </c>
      <c r="AC827" s="31" t="s">
        <v>1447</v>
      </c>
      <c r="AD827" s="31" t="s">
        <v>1447</v>
      </c>
      <c r="AE827" s="31" t="s">
        <v>1447</v>
      </c>
      <c r="AF827" s="31" t="s">
        <v>1447</v>
      </c>
      <c r="AJ827" s="7">
        <v>7309000</v>
      </c>
      <c r="AK827" s="7">
        <v>7309000</v>
      </c>
      <c r="AL827" s="7">
        <v>7309000</v>
      </c>
      <c r="AM827" s="7">
        <v>7309000</v>
      </c>
      <c r="AN827" s="7">
        <v>7309000</v>
      </c>
      <c r="AO827" s="7">
        <f t="shared" si="26"/>
        <v>0</v>
      </c>
      <c r="BJ827" s="32">
        <f t="shared" si="25"/>
        <v>0</v>
      </c>
      <c r="BK827" s="32"/>
      <c r="BL827" s="31"/>
    </row>
    <row r="828" spans="1:64" x14ac:dyDescent="0.2">
      <c r="A828" s="31">
        <v>1300</v>
      </c>
      <c r="B828" s="31" t="s">
        <v>3949</v>
      </c>
      <c r="C828" s="31" t="s">
        <v>3950</v>
      </c>
      <c r="D828" s="31" t="s">
        <v>3951</v>
      </c>
      <c r="E828" s="31" t="s">
        <v>3642</v>
      </c>
      <c r="F828" s="31">
        <v>8970</v>
      </c>
      <c r="G828" s="31">
        <v>0</v>
      </c>
      <c r="H828" s="31" t="s">
        <v>320</v>
      </c>
      <c r="I828" s="31" t="s">
        <v>3866</v>
      </c>
      <c r="J828" s="31"/>
      <c r="K828" s="31" t="s">
        <v>3952</v>
      </c>
      <c r="L828" s="31" t="s">
        <v>308</v>
      </c>
      <c r="N828" s="31" t="s">
        <v>1446</v>
      </c>
      <c r="O828" s="31" t="s">
        <v>1447</v>
      </c>
      <c r="P828" s="7">
        <v>767000</v>
      </c>
      <c r="AB828" s="31" t="s">
        <v>1446</v>
      </c>
      <c r="AC828" s="31" t="s">
        <v>1447</v>
      </c>
      <c r="AD828" s="31" t="s">
        <v>1447</v>
      </c>
      <c r="AE828" s="31" t="s">
        <v>1447</v>
      </c>
      <c r="AF828" s="31" t="s">
        <v>1447</v>
      </c>
      <c r="AJ828" s="7">
        <v>767000</v>
      </c>
      <c r="AK828" s="7">
        <v>767000</v>
      </c>
      <c r="AL828" s="7">
        <v>767000</v>
      </c>
      <c r="AM828" s="7">
        <v>767000</v>
      </c>
      <c r="AN828" s="7">
        <v>767000</v>
      </c>
      <c r="AO828" s="7">
        <f t="shared" si="26"/>
        <v>0</v>
      </c>
      <c r="BJ828" s="32">
        <f t="shared" si="25"/>
        <v>0</v>
      </c>
      <c r="BK828" s="32"/>
      <c r="BL828" s="31"/>
    </row>
    <row r="829" spans="1:64" x14ac:dyDescent="0.2">
      <c r="A829" s="31">
        <v>2816</v>
      </c>
      <c r="B829" s="31" t="s">
        <v>3953</v>
      </c>
      <c r="C829" s="31" t="s">
        <v>3954</v>
      </c>
      <c r="D829" s="31" t="s">
        <v>3955</v>
      </c>
      <c r="E829" s="31" t="s">
        <v>3956</v>
      </c>
      <c r="F829" s="31">
        <v>8974</v>
      </c>
      <c r="G829" s="31">
        <v>0</v>
      </c>
      <c r="H829" s="31" t="s">
        <v>320</v>
      </c>
      <c r="I829" s="31" t="s">
        <v>3957</v>
      </c>
      <c r="J829" s="31"/>
      <c r="K829" s="31" t="s">
        <v>3958</v>
      </c>
      <c r="L829" s="31" t="s">
        <v>308</v>
      </c>
      <c r="N829" s="31" t="s">
        <v>1446</v>
      </c>
      <c r="O829" s="31" t="s">
        <v>1447</v>
      </c>
      <c r="P829" s="7">
        <v>9246000</v>
      </c>
      <c r="AB829" s="31" t="s">
        <v>1446</v>
      </c>
      <c r="AC829" s="31" t="s">
        <v>1447</v>
      </c>
      <c r="AD829" s="31" t="s">
        <v>1447</v>
      </c>
      <c r="AE829" s="31" t="s">
        <v>1447</v>
      </c>
      <c r="AF829" s="31" t="s">
        <v>1447</v>
      </c>
      <c r="AJ829" s="7">
        <v>9246000</v>
      </c>
      <c r="AK829" s="7">
        <v>9246000</v>
      </c>
      <c r="AL829" s="7">
        <v>9246000</v>
      </c>
      <c r="AM829" s="7">
        <v>9246000</v>
      </c>
      <c r="AN829" s="7">
        <v>9246000</v>
      </c>
      <c r="AO829" s="7">
        <f t="shared" si="26"/>
        <v>0</v>
      </c>
      <c r="BJ829" s="32">
        <f t="shared" si="25"/>
        <v>0</v>
      </c>
      <c r="BK829" s="32"/>
      <c r="BL829" s="31"/>
    </row>
    <row r="830" spans="1:64" x14ac:dyDescent="0.2">
      <c r="A830" s="31">
        <v>3097</v>
      </c>
      <c r="B830" s="31" t="s">
        <v>3959</v>
      </c>
      <c r="C830" s="31" t="s">
        <v>3960</v>
      </c>
      <c r="D830" s="31" t="s">
        <v>3961</v>
      </c>
      <c r="E830" s="31" t="s">
        <v>3962</v>
      </c>
      <c r="F830" s="31">
        <v>8983</v>
      </c>
      <c r="G830" s="31">
        <v>0</v>
      </c>
      <c r="H830" s="31" t="s">
        <v>320</v>
      </c>
      <c r="I830" s="31" t="s">
        <v>3963</v>
      </c>
      <c r="J830" s="31"/>
      <c r="K830" s="31" t="s">
        <v>3964</v>
      </c>
      <c r="L830" s="31" t="s">
        <v>308</v>
      </c>
      <c r="N830" s="31" t="s">
        <v>1446</v>
      </c>
      <c r="O830" s="31" t="s">
        <v>1447</v>
      </c>
      <c r="P830" s="7">
        <v>2249000</v>
      </c>
      <c r="AB830" s="31" t="s">
        <v>1446</v>
      </c>
      <c r="AC830" s="31" t="s">
        <v>1447</v>
      </c>
      <c r="AD830" s="31" t="s">
        <v>1447</v>
      </c>
      <c r="AE830" s="31" t="s">
        <v>1447</v>
      </c>
      <c r="AF830" s="31" t="s">
        <v>1447</v>
      </c>
      <c r="AJ830" s="7">
        <v>2249000</v>
      </c>
      <c r="AK830" s="7">
        <v>2249000</v>
      </c>
      <c r="AL830" s="7">
        <v>2249000</v>
      </c>
      <c r="AM830" s="7">
        <v>2249000</v>
      </c>
      <c r="AN830" s="7">
        <v>2249000</v>
      </c>
      <c r="AO830" s="7">
        <f t="shared" si="26"/>
        <v>0</v>
      </c>
      <c r="BJ830" s="32">
        <f t="shared" si="25"/>
        <v>0</v>
      </c>
      <c r="BK830" s="32"/>
      <c r="BL830" s="31"/>
    </row>
    <row r="831" spans="1:64" x14ac:dyDescent="0.2">
      <c r="A831" s="31">
        <v>1208</v>
      </c>
      <c r="B831" s="31" t="s">
        <v>3965</v>
      </c>
      <c r="C831" s="31" t="s">
        <v>3966</v>
      </c>
      <c r="D831" s="31" t="s">
        <v>3967</v>
      </c>
      <c r="E831" s="31" t="s">
        <v>3642</v>
      </c>
      <c r="F831" s="31">
        <v>8997</v>
      </c>
      <c r="G831" s="31">
        <v>0</v>
      </c>
      <c r="H831" s="31" t="s">
        <v>320</v>
      </c>
      <c r="I831" s="31" t="s">
        <v>3928</v>
      </c>
      <c r="J831" s="31"/>
      <c r="K831" s="31" t="s">
        <v>3968</v>
      </c>
      <c r="L831" s="31" t="s">
        <v>308</v>
      </c>
      <c r="N831" s="31" t="s">
        <v>1446</v>
      </c>
      <c r="O831" s="31" t="s">
        <v>1447</v>
      </c>
      <c r="P831" s="7">
        <v>1645000</v>
      </c>
      <c r="AB831" s="31" t="s">
        <v>1446</v>
      </c>
      <c r="AC831" s="31" t="s">
        <v>1447</v>
      </c>
      <c r="AD831" s="31" t="s">
        <v>1447</v>
      </c>
      <c r="AE831" s="31" t="s">
        <v>1447</v>
      </c>
      <c r="AF831" s="31" t="s">
        <v>1447</v>
      </c>
      <c r="AJ831" s="7">
        <v>1645000</v>
      </c>
      <c r="AK831" s="7">
        <v>1645000</v>
      </c>
      <c r="AL831" s="7">
        <v>1645000</v>
      </c>
      <c r="AM831" s="7">
        <v>1645000</v>
      </c>
      <c r="AN831" s="7">
        <v>1645000</v>
      </c>
      <c r="AO831" s="7">
        <f t="shared" si="26"/>
        <v>0</v>
      </c>
      <c r="BJ831" s="32">
        <f t="shared" si="25"/>
        <v>0</v>
      </c>
      <c r="BK831" s="32"/>
      <c r="BL831" s="31"/>
    </row>
    <row r="832" spans="1:64" x14ac:dyDescent="0.2">
      <c r="A832" s="31">
        <v>1104</v>
      </c>
      <c r="B832" s="31" t="s">
        <v>3969</v>
      </c>
      <c r="C832" s="31" t="s">
        <v>3970</v>
      </c>
      <c r="D832" s="31" t="s">
        <v>3971</v>
      </c>
      <c r="E832" s="31" t="s">
        <v>3003</v>
      </c>
      <c r="F832" s="31">
        <v>8997</v>
      </c>
      <c r="G832" s="31">
        <v>3</v>
      </c>
      <c r="H832" s="31" t="s">
        <v>305</v>
      </c>
      <c r="I832" s="31" t="s">
        <v>3609</v>
      </c>
      <c r="J832" s="31"/>
      <c r="K832" s="31" t="s">
        <v>3972</v>
      </c>
      <c r="L832" s="31" t="s">
        <v>308</v>
      </c>
      <c r="N832" s="31" t="s">
        <v>1446</v>
      </c>
      <c r="O832" s="31" t="s">
        <v>1447</v>
      </c>
      <c r="P832" s="7">
        <v>3051000</v>
      </c>
      <c r="AB832" s="31" t="s">
        <v>1446</v>
      </c>
      <c r="AC832" s="31" t="s">
        <v>1447</v>
      </c>
      <c r="AD832" s="31" t="s">
        <v>1447</v>
      </c>
      <c r="AE832" s="31" t="s">
        <v>1447</v>
      </c>
      <c r="AF832" s="31" t="s">
        <v>1447</v>
      </c>
      <c r="AJ832" s="7">
        <v>3051000</v>
      </c>
      <c r="AK832" s="7">
        <v>3051000</v>
      </c>
      <c r="AL832" s="7">
        <v>3051000</v>
      </c>
      <c r="AM832" s="7">
        <v>3051000</v>
      </c>
      <c r="AN832" s="7">
        <v>3051000</v>
      </c>
      <c r="AO832" s="7">
        <f t="shared" si="26"/>
        <v>0</v>
      </c>
      <c r="BJ832" s="32">
        <f t="shared" si="25"/>
        <v>0</v>
      </c>
      <c r="BK832" s="32"/>
      <c r="BL832" s="31"/>
    </row>
    <row r="833" spans="1:64" x14ac:dyDescent="0.2">
      <c r="A833" s="31">
        <v>1105</v>
      </c>
      <c r="B833" s="31" t="s">
        <v>3973</v>
      </c>
      <c r="C833" s="31" t="s">
        <v>3974</v>
      </c>
      <c r="D833" s="31" t="s">
        <v>3975</v>
      </c>
      <c r="E833" s="31" t="s">
        <v>3003</v>
      </c>
      <c r="F833" s="31">
        <v>8997</v>
      </c>
      <c r="G833" s="31">
        <v>5</v>
      </c>
      <c r="H833" s="31" t="s">
        <v>305</v>
      </c>
      <c r="I833" s="31" t="s">
        <v>3976</v>
      </c>
      <c r="J833" s="31"/>
      <c r="K833" s="31" t="s">
        <v>3977</v>
      </c>
      <c r="L833" s="31" t="s">
        <v>308</v>
      </c>
      <c r="N833" s="31" t="s">
        <v>1446</v>
      </c>
      <c r="O833" s="31" t="s">
        <v>1447</v>
      </c>
      <c r="P833" s="7">
        <v>102000</v>
      </c>
      <c r="AB833" s="31" t="s">
        <v>1446</v>
      </c>
      <c r="AC833" s="31" t="s">
        <v>1447</v>
      </c>
      <c r="AD833" s="31" t="s">
        <v>1447</v>
      </c>
      <c r="AE833" s="31" t="s">
        <v>1447</v>
      </c>
      <c r="AF833" s="31" t="s">
        <v>1447</v>
      </c>
      <c r="AJ833" s="7">
        <v>102000</v>
      </c>
      <c r="AK833" s="7">
        <v>102000</v>
      </c>
      <c r="AL833" s="7">
        <v>102000</v>
      </c>
      <c r="AM833" s="7">
        <v>102000</v>
      </c>
      <c r="AN833" s="7">
        <v>102000</v>
      </c>
      <c r="AO833" s="7">
        <f t="shared" si="26"/>
        <v>0</v>
      </c>
      <c r="BJ833" s="32">
        <f t="shared" si="25"/>
        <v>0</v>
      </c>
      <c r="BK833" s="32"/>
      <c r="BL833" s="31"/>
    </row>
    <row r="834" spans="1:64" x14ac:dyDescent="0.2">
      <c r="A834" s="31">
        <v>4147</v>
      </c>
      <c r="B834" s="31" t="s">
        <v>3978</v>
      </c>
      <c r="D834" s="31" t="s">
        <v>3979</v>
      </c>
      <c r="E834" s="31" t="s">
        <v>3980</v>
      </c>
      <c r="F834" s="31">
        <v>9014</v>
      </c>
      <c r="G834" s="31">
        <v>0</v>
      </c>
      <c r="H834" s="31" t="s">
        <v>320</v>
      </c>
      <c r="I834" s="31" t="s">
        <v>414</v>
      </c>
      <c r="J834" s="31"/>
      <c r="K834" s="31" t="s">
        <v>3981</v>
      </c>
      <c r="L834" s="31" t="s">
        <v>308</v>
      </c>
      <c r="N834" s="31" t="s">
        <v>1446</v>
      </c>
      <c r="O834" s="31" t="s">
        <v>1447</v>
      </c>
      <c r="P834" s="7">
        <v>4950000</v>
      </c>
      <c r="AB834" s="31" t="s">
        <v>1446</v>
      </c>
      <c r="AC834" s="31" t="s">
        <v>1447</v>
      </c>
      <c r="AD834" s="31" t="s">
        <v>1447</v>
      </c>
      <c r="AE834" s="31" t="s">
        <v>1447</v>
      </c>
      <c r="AF834" s="31" t="s">
        <v>1447</v>
      </c>
      <c r="AJ834" s="7">
        <v>4950000</v>
      </c>
      <c r="AK834" s="7">
        <v>4950000</v>
      </c>
      <c r="AL834" s="7">
        <v>4950000</v>
      </c>
      <c r="AM834" s="7">
        <v>4950000</v>
      </c>
      <c r="AN834" s="7">
        <v>4950000</v>
      </c>
      <c r="AO834" s="7">
        <f t="shared" si="26"/>
        <v>0</v>
      </c>
      <c r="BJ834" s="32">
        <f t="shared" si="25"/>
        <v>0</v>
      </c>
      <c r="BK834" s="32"/>
      <c r="BL834" s="31"/>
    </row>
    <row r="835" spans="1:64" x14ac:dyDescent="0.2">
      <c r="A835" s="31">
        <v>3485</v>
      </c>
      <c r="B835" s="31" t="s">
        <v>3982</v>
      </c>
      <c r="C835" s="31" t="s">
        <v>3983</v>
      </c>
      <c r="D835" s="31" t="s">
        <v>3984</v>
      </c>
      <c r="E835" s="31" t="s">
        <v>3980</v>
      </c>
      <c r="F835" s="31">
        <v>9014</v>
      </c>
      <c r="G835" s="31">
        <v>1</v>
      </c>
      <c r="H835" s="31" t="s">
        <v>320</v>
      </c>
      <c r="I835" s="31" t="s">
        <v>3985</v>
      </c>
      <c r="J835" s="31"/>
      <c r="K835" s="31" t="s">
        <v>3986</v>
      </c>
      <c r="L835" s="31" t="s">
        <v>308</v>
      </c>
      <c r="N835" s="31" t="s">
        <v>1446</v>
      </c>
      <c r="O835" s="31" t="s">
        <v>1447</v>
      </c>
      <c r="P835" s="7">
        <v>1119000</v>
      </c>
      <c r="AB835" s="31" t="s">
        <v>1446</v>
      </c>
      <c r="AC835" s="31" t="s">
        <v>1447</v>
      </c>
      <c r="AD835" s="31" t="s">
        <v>1447</v>
      </c>
      <c r="AE835" s="31" t="s">
        <v>1447</v>
      </c>
      <c r="AF835" s="31" t="s">
        <v>1447</v>
      </c>
      <c r="AJ835" s="7">
        <v>1119000</v>
      </c>
      <c r="AK835" s="7">
        <v>1119000</v>
      </c>
      <c r="AL835" s="7">
        <v>1119000</v>
      </c>
      <c r="AM835" s="7">
        <v>1119000</v>
      </c>
      <c r="AN835" s="7">
        <v>1119000</v>
      </c>
      <c r="AO835" s="7">
        <f t="shared" si="26"/>
        <v>0</v>
      </c>
      <c r="BJ835" s="32">
        <f t="shared" ref="BJ835:BJ898" si="27">AK835-AN835</f>
        <v>0</v>
      </c>
      <c r="BK835" s="32"/>
      <c r="BL835" s="31"/>
    </row>
    <row r="836" spans="1:64" x14ac:dyDescent="0.2">
      <c r="A836" s="31">
        <v>3092</v>
      </c>
      <c r="B836" s="31" t="s">
        <v>3987</v>
      </c>
      <c r="C836" s="31" t="s">
        <v>3988</v>
      </c>
      <c r="D836" s="31" t="s">
        <v>3989</v>
      </c>
      <c r="E836" s="31" t="s">
        <v>3980</v>
      </c>
      <c r="F836" s="31">
        <v>9014</v>
      </c>
      <c r="G836" s="31">
        <v>2</v>
      </c>
      <c r="H836" s="31" t="s">
        <v>305</v>
      </c>
      <c r="I836" s="31" t="s">
        <v>3331</v>
      </c>
      <c r="J836" s="31"/>
      <c r="K836" s="31" t="s">
        <v>3990</v>
      </c>
      <c r="L836" s="31" t="s">
        <v>308</v>
      </c>
      <c r="N836" s="31" t="s">
        <v>1446</v>
      </c>
      <c r="O836" s="31" t="s">
        <v>1447</v>
      </c>
      <c r="P836" s="7">
        <v>1354000</v>
      </c>
      <c r="AB836" s="31" t="s">
        <v>1446</v>
      </c>
      <c r="AC836" s="31" t="s">
        <v>1447</v>
      </c>
      <c r="AD836" s="31" t="s">
        <v>1447</v>
      </c>
      <c r="AE836" s="31" t="s">
        <v>1447</v>
      </c>
      <c r="AF836" s="31" t="s">
        <v>1447</v>
      </c>
      <c r="AJ836" s="7">
        <v>1354000</v>
      </c>
      <c r="AK836" s="7">
        <v>1354000</v>
      </c>
      <c r="AL836" s="7">
        <v>1354000</v>
      </c>
      <c r="AM836" s="7">
        <v>1354000</v>
      </c>
      <c r="AN836" s="7">
        <v>1354000</v>
      </c>
      <c r="AO836" s="7">
        <f t="shared" si="26"/>
        <v>0</v>
      </c>
      <c r="BJ836" s="32">
        <f t="shared" si="27"/>
        <v>0</v>
      </c>
      <c r="BK836" s="32"/>
      <c r="BL836" s="31"/>
    </row>
    <row r="837" spans="1:64" x14ac:dyDescent="0.2">
      <c r="A837" s="31">
        <v>3486</v>
      </c>
      <c r="B837" s="31" t="s">
        <v>3991</v>
      </c>
      <c r="C837" s="31" t="s">
        <v>3992</v>
      </c>
      <c r="D837" s="31" t="s">
        <v>3993</v>
      </c>
      <c r="E837" s="31" t="s">
        <v>3994</v>
      </c>
      <c r="F837" s="31">
        <v>9026</v>
      </c>
      <c r="G837" s="31">
        <v>0</v>
      </c>
      <c r="H837" s="31" t="s">
        <v>320</v>
      </c>
      <c r="I837" s="31" t="s">
        <v>1621</v>
      </c>
      <c r="J837" s="31"/>
      <c r="K837" s="31" t="s">
        <v>3995</v>
      </c>
      <c r="L837" s="31" t="s">
        <v>308</v>
      </c>
      <c r="N837" s="31" t="s">
        <v>1446</v>
      </c>
      <c r="O837" s="31" t="s">
        <v>1447</v>
      </c>
      <c r="P837" s="7">
        <v>2426000</v>
      </c>
      <c r="AB837" s="31" t="s">
        <v>1446</v>
      </c>
      <c r="AC837" s="31" t="s">
        <v>1447</v>
      </c>
      <c r="AD837" s="31" t="s">
        <v>1447</v>
      </c>
      <c r="AE837" s="31" t="s">
        <v>1447</v>
      </c>
      <c r="AF837" s="31" t="s">
        <v>1447</v>
      </c>
      <c r="AJ837" s="7">
        <v>2426000</v>
      </c>
      <c r="AK837" s="7">
        <v>2426000</v>
      </c>
      <c r="AL837" s="7">
        <v>2426000</v>
      </c>
      <c r="AM837" s="7">
        <v>2426000</v>
      </c>
      <c r="AN837" s="7">
        <v>2426000</v>
      </c>
      <c r="AO837" s="7">
        <f t="shared" si="26"/>
        <v>0</v>
      </c>
      <c r="BJ837" s="32">
        <f t="shared" si="27"/>
        <v>0</v>
      </c>
      <c r="BK837" s="32"/>
      <c r="BL837" s="31"/>
    </row>
    <row r="838" spans="1:64" x14ac:dyDescent="0.2">
      <c r="A838" s="31">
        <v>3487</v>
      </c>
      <c r="B838" s="31" t="s">
        <v>3996</v>
      </c>
      <c r="C838" s="31" t="s">
        <v>3997</v>
      </c>
      <c r="D838" s="31" t="s">
        <v>3998</v>
      </c>
      <c r="E838" s="31" t="s">
        <v>3994</v>
      </c>
      <c r="F838" s="31">
        <v>9026</v>
      </c>
      <c r="G838" s="31">
        <v>1</v>
      </c>
      <c r="H838" s="31" t="s">
        <v>305</v>
      </c>
      <c r="I838" s="31" t="s">
        <v>1621</v>
      </c>
      <c r="J838" s="31"/>
      <c r="K838" s="31" t="s">
        <v>3999</v>
      </c>
      <c r="L838" s="31" t="s">
        <v>308</v>
      </c>
      <c r="N838" s="31" t="s">
        <v>1446</v>
      </c>
      <c r="O838" s="31" t="s">
        <v>1447</v>
      </c>
      <c r="P838" s="7">
        <v>608000</v>
      </c>
      <c r="AB838" s="31" t="s">
        <v>1446</v>
      </c>
      <c r="AC838" s="31" t="s">
        <v>1447</v>
      </c>
      <c r="AD838" s="31" t="s">
        <v>1447</v>
      </c>
      <c r="AE838" s="31" t="s">
        <v>1447</v>
      </c>
      <c r="AF838" s="31" t="s">
        <v>1447</v>
      </c>
      <c r="AJ838" s="7">
        <v>608000</v>
      </c>
      <c r="AK838" s="7">
        <v>608000</v>
      </c>
      <c r="AL838" s="7">
        <v>608000</v>
      </c>
      <c r="AM838" s="7">
        <v>608000</v>
      </c>
      <c r="AN838" s="7">
        <v>608000</v>
      </c>
      <c r="AO838" s="7">
        <f t="shared" si="26"/>
        <v>0</v>
      </c>
      <c r="BJ838" s="32">
        <f t="shared" si="27"/>
        <v>0</v>
      </c>
      <c r="BK838" s="32"/>
      <c r="BL838" s="31"/>
    </row>
    <row r="839" spans="1:64" x14ac:dyDescent="0.2">
      <c r="A839" s="31">
        <v>3339</v>
      </c>
      <c r="B839" s="31" t="s">
        <v>4000</v>
      </c>
      <c r="C839" s="31" t="s">
        <v>4001</v>
      </c>
      <c r="D839" s="31" t="s">
        <v>4002</v>
      </c>
      <c r="E839" s="31" t="s">
        <v>4003</v>
      </c>
      <c r="F839" s="31">
        <v>9027</v>
      </c>
      <c r="G839" s="31">
        <v>0</v>
      </c>
      <c r="H839" s="31" t="s">
        <v>320</v>
      </c>
      <c r="I839" s="31" t="s">
        <v>1676</v>
      </c>
      <c r="J839" s="31"/>
      <c r="K839" s="31" t="s">
        <v>325</v>
      </c>
      <c r="L839" s="31" t="s">
        <v>308</v>
      </c>
      <c r="N839" s="31" t="s">
        <v>1446</v>
      </c>
      <c r="O839" s="31" t="s">
        <v>1447</v>
      </c>
      <c r="P839" s="7">
        <v>1662000</v>
      </c>
      <c r="AB839" s="31" t="s">
        <v>1446</v>
      </c>
      <c r="AC839" s="31" t="s">
        <v>1447</v>
      </c>
      <c r="AD839" s="31" t="s">
        <v>1447</v>
      </c>
      <c r="AE839" s="31" t="s">
        <v>1447</v>
      </c>
      <c r="AF839" s="31" t="s">
        <v>1447</v>
      </c>
      <c r="AJ839" s="7">
        <v>1662000</v>
      </c>
      <c r="AK839" s="7">
        <v>1662000</v>
      </c>
      <c r="AL839" s="7">
        <v>1662000</v>
      </c>
      <c r="AM839" s="7">
        <v>1662000</v>
      </c>
      <c r="AN839" s="7">
        <v>1662000</v>
      </c>
      <c r="AO839" s="7">
        <f t="shared" si="26"/>
        <v>0</v>
      </c>
      <c r="BJ839" s="32">
        <f t="shared" si="27"/>
        <v>0</v>
      </c>
      <c r="BK839" s="32"/>
      <c r="BL839" s="31"/>
    </row>
    <row r="840" spans="1:64" x14ac:dyDescent="0.2">
      <c r="A840" s="31">
        <v>4165</v>
      </c>
      <c r="B840" s="31" t="s">
        <v>4004</v>
      </c>
      <c r="C840" s="31" t="s">
        <v>4005</v>
      </c>
      <c r="D840" s="31" t="s">
        <v>4006</v>
      </c>
      <c r="E840" s="31" t="s">
        <v>4007</v>
      </c>
      <c r="F840" s="31">
        <v>9027</v>
      </c>
      <c r="G840" s="31">
        <v>1</v>
      </c>
      <c r="H840" s="31" t="s">
        <v>305</v>
      </c>
      <c r="I840" s="31" t="s">
        <v>1621</v>
      </c>
      <c r="J840" s="31"/>
      <c r="K840" s="31" t="s">
        <v>4008</v>
      </c>
      <c r="L840" s="31" t="s">
        <v>308</v>
      </c>
      <c r="N840" s="31" t="s">
        <v>1446</v>
      </c>
      <c r="O840" s="31" t="s">
        <v>1447</v>
      </c>
      <c r="P840" s="7">
        <v>179000</v>
      </c>
      <c r="AB840" s="31" t="s">
        <v>1446</v>
      </c>
      <c r="AC840" s="31" t="s">
        <v>1447</v>
      </c>
      <c r="AD840" s="31" t="s">
        <v>1447</v>
      </c>
      <c r="AE840" s="31" t="s">
        <v>1447</v>
      </c>
      <c r="AF840" s="31" t="s">
        <v>1447</v>
      </c>
      <c r="AJ840" s="7">
        <v>179000</v>
      </c>
      <c r="AK840" s="7">
        <v>179000</v>
      </c>
      <c r="AL840" s="7">
        <v>179000</v>
      </c>
      <c r="AM840" s="7">
        <v>179000</v>
      </c>
      <c r="AN840" s="7">
        <v>179000</v>
      </c>
      <c r="AO840" s="7">
        <f t="shared" si="26"/>
        <v>0</v>
      </c>
      <c r="BJ840" s="32">
        <f t="shared" si="27"/>
        <v>0</v>
      </c>
      <c r="BK840" s="32"/>
      <c r="BL840" s="31"/>
    </row>
    <row r="841" spans="1:64" x14ac:dyDescent="0.2">
      <c r="A841" s="31">
        <v>1210</v>
      </c>
      <c r="B841" s="31" t="s">
        <v>4009</v>
      </c>
      <c r="C841" s="31" t="s">
        <v>4010</v>
      </c>
      <c r="D841" s="31" t="s">
        <v>4011</v>
      </c>
      <c r="E841" s="31" t="s">
        <v>3003</v>
      </c>
      <c r="F841" s="31">
        <v>9030</v>
      </c>
      <c r="G841" s="31">
        <v>0</v>
      </c>
      <c r="H841" s="31" t="s">
        <v>320</v>
      </c>
      <c r="I841" s="31" t="s">
        <v>4012</v>
      </c>
      <c r="J841" s="31"/>
      <c r="K841" s="31" t="s">
        <v>4013</v>
      </c>
      <c r="L841" s="31" t="s">
        <v>308</v>
      </c>
      <c r="N841" s="31" t="s">
        <v>1446</v>
      </c>
      <c r="O841" s="31" t="s">
        <v>1447</v>
      </c>
      <c r="P841" s="7">
        <v>15143000</v>
      </c>
      <c r="AB841" s="31" t="s">
        <v>1446</v>
      </c>
      <c r="AC841" s="31" t="s">
        <v>1447</v>
      </c>
      <c r="AD841" s="31" t="s">
        <v>1447</v>
      </c>
      <c r="AE841" s="31" t="s">
        <v>1447</v>
      </c>
      <c r="AF841" s="31" t="s">
        <v>1447</v>
      </c>
      <c r="AJ841" s="7">
        <v>15143000</v>
      </c>
      <c r="AK841" s="7">
        <v>15143000</v>
      </c>
      <c r="AL841" s="7">
        <v>15143000</v>
      </c>
      <c r="AM841" s="7">
        <v>15143000</v>
      </c>
      <c r="AN841" s="7">
        <v>15143000</v>
      </c>
      <c r="AO841" s="7">
        <f t="shared" si="26"/>
        <v>0</v>
      </c>
      <c r="BJ841" s="32">
        <f t="shared" si="27"/>
        <v>0</v>
      </c>
      <c r="BK841" s="32"/>
      <c r="BL841" s="31"/>
    </row>
    <row r="842" spans="1:64" x14ac:dyDescent="0.2">
      <c r="A842" s="31">
        <v>2942</v>
      </c>
      <c r="B842" s="31" t="s">
        <v>4014</v>
      </c>
      <c r="C842" s="31" t="s">
        <v>4015</v>
      </c>
      <c r="D842" s="31" t="s">
        <v>4016</v>
      </c>
      <c r="E842" s="31" t="s">
        <v>3003</v>
      </c>
      <c r="F842" s="31">
        <v>9030</v>
      </c>
      <c r="G842" s="31">
        <v>2</v>
      </c>
      <c r="H842" s="31" t="s">
        <v>305</v>
      </c>
      <c r="I842" s="31" t="s">
        <v>4012</v>
      </c>
      <c r="J842" s="31"/>
      <c r="K842" s="31" t="s">
        <v>4017</v>
      </c>
      <c r="L842" s="31" t="s">
        <v>308</v>
      </c>
      <c r="N842" s="31" t="s">
        <v>1446</v>
      </c>
      <c r="O842" s="31" t="s">
        <v>1447</v>
      </c>
      <c r="P842" s="7">
        <v>3430000</v>
      </c>
      <c r="AB842" s="31" t="s">
        <v>1446</v>
      </c>
      <c r="AC842" s="31" t="s">
        <v>1447</v>
      </c>
      <c r="AD842" s="31" t="s">
        <v>1447</v>
      </c>
      <c r="AE842" s="31" t="s">
        <v>1447</v>
      </c>
      <c r="AF842" s="31" t="s">
        <v>1447</v>
      </c>
      <c r="AJ842" s="7">
        <v>3430000</v>
      </c>
      <c r="AK842" s="7">
        <v>3430000</v>
      </c>
      <c r="AL842" s="7">
        <v>3430000</v>
      </c>
      <c r="AM842" s="7">
        <v>3430000</v>
      </c>
      <c r="AN842" s="7">
        <v>3430000</v>
      </c>
      <c r="AO842" s="7">
        <f t="shared" si="26"/>
        <v>0</v>
      </c>
      <c r="BJ842" s="32">
        <f t="shared" si="27"/>
        <v>0</v>
      </c>
      <c r="BK842" s="32"/>
      <c r="BL842" s="31"/>
    </row>
    <row r="843" spans="1:64" x14ac:dyDescent="0.2">
      <c r="A843" s="31">
        <v>1106</v>
      </c>
      <c r="B843" s="31" t="s">
        <v>4018</v>
      </c>
      <c r="C843" s="31" t="s">
        <v>4019</v>
      </c>
      <c r="D843" s="31" t="s">
        <v>4020</v>
      </c>
      <c r="E843" s="31" t="s">
        <v>3003</v>
      </c>
      <c r="F843" s="31">
        <v>9030</v>
      </c>
      <c r="G843" s="31">
        <v>3</v>
      </c>
      <c r="H843" s="31" t="s">
        <v>305</v>
      </c>
      <c r="I843" s="31" t="s">
        <v>4012</v>
      </c>
      <c r="J843" s="31"/>
      <c r="K843" s="31" t="s">
        <v>4021</v>
      </c>
      <c r="L843" s="31" t="s">
        <v>308</v>
      </c>
      <c r="N843" s="31" t="s">
        <v>1446</v>
      </c>
      <c r="O843" s="31" t="s">
        <v>1447</v>
      </c>
      <c r="P843" s="7">
        <v>1037000</v>
      </c>
      <c r="AB843" s="31" t="s">
        <v>1446</v>
      </c>
      <c r="AC843" s="31" t="s">
        <v>1447</v>
      </c>
      <c r="AD843" s="31" t="s">
        <v>1447</v>
      </c>
      <c r="AE843" s="31" t="s">
        <v>1447</v>
      </c>
      <c r="AF843" s="31" t="s">
        <v>1447</v>
      </c>
      <c r="AJ843" s="7">
        <v>1037000</v>
      </c>
      <c r="AK843" s="7">
        <v>1037000</v>
      </c>
      <c r="AL843" s="7">
        <v>1037000</v>
      </c>
      <c r="AM843" s="7">
        <v>1037000</v>
      </c>
      <c r="AN843" s="7">
        <v>1037000</v>
      </c>
      <c r="AO843" s="7">
        <f t="shared" si="26"/>
        <v>0</v>
      </c>
      <c r="BJ843" s="32">
        <f t="shared" si="27"/>
        <v>0</v>
      </c>
      <c r="BK843" s="32"/>
      <c r="BL843" s="31"/>
    </row>
    <row r="844" spans="1:64" x14ac:dyDescent="0.2">
      <c r="A844" s="31">
        <v>5195</v>
      </c>
      <c r="B844" s="31" t="s">
        <v>4022</v>
      </c>
      <c r="C844" s="31" t="s">
        <v>4023</v>
      </c>
      <c r="D844" s="31" t="s">
        <v>4024</v>
      </c>
      <c r="E844" s="31" t="s">
        <v>4025</v>
      </c>
      <c r="F844" s="31">
        <v>9034</v>
      </c>
      <c r="G844" s="31">
        <v>2</v>
      </c>
      <c r="H844" s="31" t="s">
        <v>305</v>
      </c>
      <c r="I844" s="31" t="s">
        <v>4026</v>
      </c>
      <c r="J844" s="31"/>
      <c r="K844" s="31" t="s">
        <v>4027</v>
      </c>
      <c r="L844" s="31" t="s">
        <v>500</v>
      </c>
      <c r="M844" s="31" t="s">
        <v>308</v>
      </c>
      <c r="N844" s="31" t="s">
        <v>1692</v>
      </c>
      <c r="O844" s="31" t="s">
        <v>1693</v>
      </c>
      <c r="P844" s="7">
        <v>2586000</v>
      </c>
      <c r="R844" s="31" t="s">
        <v>1692</v>
      </c>
      <c r="S844" s="31" t="s">
        <v>1693</v>
      </c>
      <c r="T844" s="7">
        <v>2350000</v>
      </c>
      <c r="Y844" s="31" t="s">
        <v>1446</v>
      </c>
      <c r="Z844" s="31" t="s">
        <v>1447</v>
      </c>
      <c r="AA844" s="7">
        <v>2350000</v>
      </c>
      <c r="AB844" s="31" t="s">
        <v>1446</v>
      </c>
      <c r="AC844" s="31" t="s">
        <v>1447</v>
      </c>
      <c r="AD844" s="31" t="s">
        <v>1447</v>
      </c>
      <c r="AE844" s="31" t="s">
        <v>1447</v>
      </c>
      <c r="AF844" s="31" t="s">
        <v>1447</v>
      </c>
      <c r="AJ844" s="7">
        <v>2350000</v>
      </c>
      <c r="AK844" s="7">
        <v>2350000</v>
      </c>
      <c r="AL844" s="7">
        <v>2350000</v>
      </c>
      <c r="AM844" s="7">
        <v>2350000</v>
      </c>
      <c r="AN844" s="7">
        <v>2350000</v>
      </c>
      <c r="AO844" s="7">
        <f t="shared" si="26"/>
        <v>0</v>
      </c>
      <c r="AR844" s="31" t="s">
        <v>501</v>
      </c>
      <c r="AS844" s="32">
        <f>P844</f>
        <v>2586000</v>
      </c>
      <c r="AT844" s="32">
        <f>AN844</f>
        <v>2350000</v>
      </c>
      <c r="AU844" s="32">
        <f>AT844-AS844</f>
        <v>-236000</v>
      </c>
      <c r="AV844" s="32">
        <v>365</v>
      </c>
      <c r="AW844" s="35" t="s">
        <v>4028</v>
      </c>
      <c r="AX844" s="32" t="s">
        <v>503</v>
      </c>
      <c r="AY844" s="35"/>
      <c r="BA844" s="32">
        <f>P844</f>
        <v>2586000</v>
      </c>
      <c r="BB844" s="32">
        <f>AN844</f>
        <v>2350000</v>
      </c>
      <c r="BC844" s="32">
        <f>BB844-BA844</f>
        <v>-236000</v>
      </c>
      <c r="BD844" s="32">
        <v>365</v>
      </c>
      <c r="BE844" s="35" t="s">
        <v>4028</v>
      </c>
      <c r="BF844" s="31" t="s">
        <v>504</v>
      </c>
      <c r="BG844" s="31">
        <v>0</v>
      </c>
      <c r="BH844" s="31">
        <f>AY844+BG844</f>
        <v>0</v>
      </c>
      <c r="BJ844" s="32">
        <f t="shared" si="27"/>
        <v>0</v>
      </c>
      <c r="BK844" s="32"/>
      <c r="BL844" s="31"/>
    </row>
    <row r="845" spans="1:64" x14ac:dyDescent="0.2">
      <c r="A845" s="31">
        <v>1271</v>
      </c>
      <c r="B845" s="31" t="s">
        <v>4029</v>
      </c>
      <c r="C845" s="31" t="s">
        <v>4030</v>
      </c>
      <c r="D845" s="31" t="s">
        <v>4031</v>
      </c>
      <c r="E845" s="31" t="s">
        <v>4032</v>
      </c>
      <c r="F845" s="31">
        <v>9043</v>
      </c>
      <c r="G845" s="31">
        <v>0</v>
      </c>
      <c r="H845" s="31" t="s">
        <v>320</v>
      </c>
      <c r="I845" s="31" t="s">
        <v>4033</v>
      </c>
      <c r="J845" s="31"/>
      <c r="K845" s="31" t="s">
        <v>4034</v>
      </c>
      <c r="L845" s="31" t="s">
        <v>308</v>
      </c>
      <c r="N845" s="31" t="s">
        <v>1446</v>
      </c>
      <c r="O845" s="31" t="s">
        <v>1447</v>
      </c>
      <c r="P845" s="7">
        <v>5139000</v>
      </c>
      <c r="AB845" s="31" t="s">
        <v>1446</v>
      </c>
      <c r="AC845" s="31" t="s">
        <v>1447</v>
      </c>
      <c r="AD845" s="31" t="s">
        <v>1447</v>
      </c>
      <c r="AE845" s="31" t="s">
        <v>1447</v>
      </c>
      <c r="AF845" s="31" t="s">
        <v>1447</v>
      </c>
      <c r="AJ845" s="7">
        <v>5139000</v>
      </c>
      <c r="AK845" s="7">
        <v>5139000</v>
      </c>
      <c r="AL845" s="7">
        <v>5139000</v>
      </c>
      <c r="AM845" s="7">
        <v>5139000</v>
      </c>
      <c r="AN845" s="7">
        <v>5139000</v>
      </c>
      <c r="AO845" s="7">
        <f t="shared" si="26"/>
        <v>0</v>
      </c>
      <c r="BJ845" s="32">
        <f t="shared" si="27"/>
        <v>0</v>
      </c>
      <c r="BK845" s="32"/>
      <c r="BL845" s="31"/>
    </row>
    <row r="846" spans="1:64" x14ac:dyDescent="0.2">
      <c r="A846" s="31">
        <v>4260</v>
      </c>
      <c r="B846" s="31" t="s">
        <v>4035</v>
      </c>
      <c r="C846" s="31" t="s">
        <v>4036</v>
      </c>
      <c r="D846" s="31" t="s">
        <v>4037</v>
      </c>
      <c r="E846" s="31" t="s">
        <v>3221</v>
      </c>
      <c r="F846" s="31">
        <v>9048</v>
      </c>
      <c r="G846" s="31">
        <v>0</v>
      </c>
      <c r="H846" s="31" t="s">
        <v>320</v>
      </c>
      <c r="I846" s="31" t="s">
        <v>3331</v>
      </c>
      <c r="J846" s="31"/>
      <c r="K846" s="31" t="s">
        <v>4038</v>
      </c>
      <c r="L846" s="31" t="s">
        <v>308</v>
      </c>
      <c r="N846" s="31" t="s">
        <v>1446</v>
      </c>
      <c r="O846" s="31" t="s">
        <v>1447</v>
      </c>
      <c r="P846" s="7">
        <v>8004000</v>
      </c>
      <c r="AB846" s="31" t="s">
        <v>1446</v>
      </c>
      <c r="AC846" s="31" t="s">
        <v>1447</v>
      </c>
      <c r="AD846" s="31" t="s">
        <v>1447</v>
      </c>
      <c r="AE846" s="31" t="s">
        <v>1447</v>
      </c>
      <c r="AF846" s="31" t="s">
        <v>1447</v>
      </c>
      <c r="AJ846" s="7">
        <v>8004000</v>
      </c>
      <c r="AK846" s="7">
        <v>8004000</v>
      </c>
      <c r="AL846" s="7">
        <v>8004000</v>
      </c>
      <c r="AM846" s="7">
        <v>8004000</v>
      </c>
      <c r="AN846" s="7">
        <v>8004000</v>
      </c>
      <c r="AO846" s="7">
        <f t="shared" si="26"/>
        <v>0</v>
      </c>
      <c r="BJ846" s="32">
        <f t="shared" si="27"/>
        <v>0</v>
      </c>
      <c r="BK846" s="32"/>
      <c r="BL846" s="31"/>
    </row>
    <row r="847" spans="1:64" x14ac:dyDescent="0.2">
      <c r="A847" s="31">
        <v>4101</v>
      </c>
      <c r="B847" s="31" t="s">
        <v>4039</v>
      </c>
      <c r="C847" s="31" t="s">
        <v>4040</v>
      </c>
      <c r="D847" s="31" t="s">
        <v>4041</v>
      </c>
      <c r="E847" s="31" t="s">
        <v>4042</v>
      </c>
      <c r="F847" s="31">
        <v>9062</v>
      </c>
      <c r="G847" s="31">
        <v>0</v>
      </c>
      <c r="H847" s="31" t="s">
        <v>320</v>
      </c>
      <c r="I847" s="31" t="s">
        <v>4043</v>
      </c>
      <c r="J847" s="31"/>
      <c r="K847" s="31" t="s">
        <v>4044</v>
      </c>
      <c r="L847" s="31" t="s">
        <v>308</v>
      </c>
      <c r="N847" s="31" t="s">
        <v>1446</v>
      </c>
      <c r="O847" s="31" t="s">
        <v>1447</v>
      </c>
      <c r="P847" s="7">
        <v>100000</v>
      </c>
      <c r="AB847" s="31" t="s">
        <v>1446</v>
      </c>
      <c r="AC847" s="31" t="s">
        <v>1447</v>
      </c>
      <c r="AD847" s="31" t="s">
        <v>1447</v>
      </c>
      <c r="AE847" s="31" t="s">
        <v>1447</v>
      </c>
      <c r="AF847" s="31" t="s">
        <v>1447</v>
      </c>
      <c r="AJ847" s="7">
        <v>100000</v>
      </c>
      <c r="AK847" s="7">
        <v>100000</v>
      </c>
      <c r="AL847" s="7">
        <v>100000</v>
      </c>
      <c r="AM847" s="7">
        <v>100000</v>
      </c>
      <c r="AN847" s="7">
        <v>100000</v>
      </c>
      <c r="AO847" s="7">
        <f t="shared" si="26"/>
        <v>0</v>
      </c>
      <c r="BJ847" s="32">
        <f t="shared" si="27"/>
        <v>0</v>
      </c>
      <c r="BK847" s="32"/>
      <c r="BL847" s="31"/>
    </row>
    <row r="848" spans="1:64" x14ac:dyDescent="0.2">
      <c r="A848" s="31">
        <v>1301</v>
      </c>
      <c r="B848" s="31" t="s">
        <v>4045</v>
      </c>
      <c r="C848" s="31" t="s">
        <v>4046</v>
      </c>
      <c r="D848" s="31" t="s">
        <v>4047</v>
      </c>
      <c r="E848" s="31" t="s">
        <v>4048</v>
      </c>
      <c r="F848" s="31">
        <v>9073</v>
      </c>
      <c r="G848" s="31">
        <v>0</v>
      </c>
      <c r="H848" s="31" t="s">
        <v>320</v>
      </c>
      <c r="I848" s="31" t="s">
        <v>2105</v>
      </c>
      <c r="J848" s="31"/>
      <c r="K848" s="31" t="s">
        <v>4049</v>
      </c>
      <c r="L848" s="31" t="s">
        <v>308</v>
      </c>
      <c r="N848" s="31" t="s">
        <v>1446</v>
      </c>
      <c r="O848" s="31" t="s">
        <v>1447</v>
      </c>
      <c r="P848" s="7">
        <v>127000</v>
      </c>
      <c r="AB848" s="31" t="s">
        <v>1446</v>
      </c>
      <c r="AC848" s="31" t="s">
        <v>1447</v>
      </c>
      <c r="AD848" s="31" t="s">
        <v>1447</v>
      </c>
      <c r="AE848" s="31" t="s">
        <v>1447</v>
      </c>
      <c r="AF848" s="31" t="s">
        <v>1447</v>
      </c>
      <c r="AJ848" s="7">
        <v>127000</v>
      </c>
      <c r="AK848" s="7">
        <v>127000</v>
      </c>
      <c r="AL848" s="7">
        <v>127000</v>
      </c>
      <c r="AM848" s="7">
        <v>127000</v>
      </c>
      <c r="AN848" s="7">
        <v>127000</v>
      </c>
      <c r="AO848" s="7">
        <f t="shared" si="26"/>
        <v>0</v>
      </c>
      <c r="BJ848" s="32">
        <f t="shared" si="27"/>
        <v>0</v>
      </c>
      <c r="BK848" s="32"/>
      <c r="BL848" s="31"/>
    </row>
    <row r="849" spans="1:64" x14ac:dyDescent="0.2">
      <c r="A849" s="31">
        <v>2689</v>
      </c>
      <c r="B849" s="31" t="s">
        <v>4050</v>
      </c>
      <c r="C849" s="31" t="s">
        <v>4051</v>
      </c>
      <c r="D849" s="31" t="s">
        <v>4052</v>
      </c>
      <c r="E849" s="31" t="s">
        <v>4048</v>
      </c>
      <c r="F849" s="31">
        <v>9073</v>
      </c>
      <c r="G849" s="31">
        <v>1</v>
      </c>
      <c r="H849" s="31" t="s">
        <v>305</v>
      </c>
      <c r="I849" s="31" t="s">
        <v>4053</v>
      </c>
      <c r="J849" s="31"/>
      <c r="K849" s="31" t="s">
        <v>2116</v>
      </c>
      <c r="L849" s="31" t="s">
        <v>308</v>
      </c>
      <c r="N849" s="31" t="s">
        <v>1446</v>
      </c>
      <c r="O849" s="31" t="s">
        <v>1447</v>
      </c>
      <c r="P849" s="7">
        <v>186000</v>
      </c>
      <c r="AB849" s="31" t="s">
        <v>1446</v>
      </c>
      <c r="AC849" s="31" t="s">
        <v>1447</v>
      </c>
      <c r="AD849" s="31" t="s">
        <v>1447</v>
      </c>
      <c r="AE849" s="31" t="s">
        <v>1447</v>
      </c>
      <c r="AF849" s="31" t="s">
        <v>1447</v>
      </c>
      <c r="AJ849" s="7">
        <v>186000</v>
      </c>
      <c r="AK849" s="7">
        <v>186000</v>
      </c>
      <c r="AL849" s="7">
        <v>186000</v>
      </c>
      <c r="AM849" s="7">
        <v>186000</v>
      </c>
      <c r="AN849" s="7">
        <v>186000</v>
      </c>
      <c r="AO849" s="7">
        <f t="shared" si="26"/>
        <v>0</v>
      </c>
      <c r="BJ849" s="32">
        <f t="shared" si="27"/>
        <v>0</v>
      </c>
      <c r="BK849" s="32"/>
      <c r="BL849" s="31"/>
    </row>
    <row r="850" spans="1:64" x14ac:dyDescent="0.2">
      <c r="A850" s="31">
        <v>2580</v>
      </c>
      <c r="B850" s="31" t="s">
        <v>4054</v>
      </c>
      <c r="C850" s="31" t="s">
        <v>4055</v>
      </c>
      <c r="D850" s="31" t="s">
        <v>4056</v>
      </c>
      <c r="E850" s="31" t="s">
        <v>4048</v>
      </c>
      <c r="F850" s="31">
        <v>9073</v>
      </c>
      <c r="G850" s="31">
        <v>2</v>
      </c>
      <c r="H850" s="31" t="s">
        <v>305</v>
      </c>
      <c r="I850" s="31" t="s">
        <v>4057</v>
      </c>
      <c r="J850" s="31"/>
      <c r="K850" s="31" t="s">
        <v>2111</v>
      </c>
      <c r="L850" s="31" t="s">
        <v>308</v>
      </c>
      <c r="N850" s="31" t="s">
        <v>1446</v>
      </c>
      <c r="O850" s="31" t="s">
        <v>1447</v>
      </c>
      <c r="P850" s="7">
        <v>93000</v>
      </c>
      <c r="AB850" s="31" t="s">
        <v>1446</v>
      </c>
      <c r="AC850" s="31" t="s">
        <v>1447</v>
      </c>
      <c r="AD850" s="31" t="s">
        <v>1447</v>
      </c>
      <c r="AE850" s="31" t="s">
        <v>1447</v>
      </c>
      <c r="AF850" s="31" t="s">
        <v>1447</v>
      </c>
      <c r="AJ850" s="7">
        <v>93000</v>
      </c>
      <c r="AK850" s="7">
        <v>93000</v>
      </c>
      <c r="AL850" s="7">
        <v>93000</v>
      </c>
      <c r="AM850" s="7">
        <v>93000</v>
      </c>
      <c r="AN850" s="7">
        <v>93000</v>
      </c>
      <c r="AO850" s="7">
        <f t="shared" si="26"/>
        <v>0</v>
      </c>
      <c r="BJ850" s="32">
        <f t="shared" si="27"/>
        <v>0</v>
      </c>
      <c r="BK850" s="32"/>
      <c r="BL850" s="31"/>
    </row>
    <row r="851" spans="1:64" x14ac:dyDescent="0.2">
      <c r="A851" s="31">
        <v>1874</v>
      </c>
      <c r="B851" s="31" t="s">
        <v>4058</v>
      </c>
      <c r="C851" s="31" t="s">
        <v>4059</v>
      </c>
      <c r="D851" s="31" t="s">
        <v>4060</v>
      </c>
      <c r="E851" s="31" t="s">
        <v>2909</v>
      </c>
      <c r="F851" s="31">
        <v>9090</v>
      </c>
      <c r="G851" s="31">
        <v>0</v>
      </c>
      <c r="H851" s="31" t="s">
        <v>320</v>
      </c>
      <c r="I851" s="31" t="s">
        <v>2910</v>
      </c>
      <c r="J851" s="31"/>
      <c r="K851" s="31" t="s">
        <v>4061</v>
      </c>
      <c r="L851" s="31" t="s">
        <v>308</v>
      </c>
      <c r="N851" s="31" t="s">
        <v>1446</v>
      </c>
      <c r="O851" s="31" t="s">
        <v>1447</v>
      </c>
      <c r="P851" s="7">
        <v>3122000</v>
      </c>
      <c r="AB851" s="31" t="s">
        <v>1446</v>
      </c>
      <c r="AC851" s="31" t="s">
        <v>1447</v>
      </c>
      <c r="AD851" s="31" t="s">
        <v>1447</v>
      </c>
      <c r="AE851" s="31" t="s">
        <v>1447</v>
      </c>
      <c r="AF851" s="31" t="s">
        <v>1447</v>
      </c>
      <c r="AJ851" s="7">
        <v>3122000</v>
      </c>
      <c r="AK851" s="7">
        <v>3122000</v>
      </c>
      <c r="AL851" s="7">
        <v>3122000</v>
      </c>
      <c r="AM851" s="7">
        <v>3122000</v>
      </c>
      <c r="AN851" s="7">
        <v>3122000</v>
      </c>
      <c r="AO851" s="7">
        <f t="shared" si="26"/>
        <v>0</v>
      </c>
      <c r="BJ851" s="32">
        <f t="shared" si="27"/>
        <v>0</v>
      </c>
      <c r="BK851" s="32"/>
      <c r="BL851" s="31"/>
    </row>
    <row r="852" spans="1:64" ht="14.25" customHeight="1" x14ac:dyDescent="0.2">
      <c r="A852" s="31">
        <v>3488</v>
      </c>
      <c r="B852" s="31" t="s">
        <v>4062</v>
      </c>
      <c r="C852" s="31" t="s">
        <v>4063</v>
      </c>
      <c r="D852" s="31" t="s">
        <v>4064</v>
      </c>
      <c r="E852" s="31" t="s">
        <v>4065</v>
      </c>
      <c r="F852" s="31">
        <v>9091</v>
      </c>
      <c r="G852" s="31">
        <v>1</v>
      </c>
      <c r="H852" s="31" t="s">
        <v>305</v>
      </c>
      <c r="I852" s="31" t="s">
        <v>4066</v>
      </c>
      <c r="J852" s="31"/>
      <c r="K852" s="31" t="s">
        <v>4067</v>
      </c>
      <c r="L852" s="31" t="s">
        <v>308</v>
      </c>
      <c r="N852" s="31" t="s">
        <v>1446</v>
      </c>
      <c r="O852" s="31" t="s">
        <v>1447</v>
      </c>
      <c r="P852" s="7">
        <v>405000</v>
      </c>
      <c r="AB852" s="31" t="s">
        <v>1446</v>
      </c>
      <c r="AC852" s="31" t="s">
        <v>1447</v>
      </c>
      <c r="AD852" s="31" t="s">
        <v>1447</v>
      </c>
      <c r="AE852" s="31" t="s">
        <v>1447</v>
      </c>
      <c r="AF852" s="31" t="s">
        <v>1447</v>
      </c>
      <c r="AJ852" s="7">
        <v>405000</v>
      </c>
      <c r="AK852" s="7">
        <v>405000</v>
      </c>
      <c r="AL852" s="7">
        <v>405000</v>
      </c>
      <c r="AM852" s="7">
        <v>405000</v>
      </c>
      <c r="AN852" s="7">
        <v>405000</v>
      </c>
      <c r="AO852" s="7">
        <f t="shared" si="26"/>
        <v>0</v>
      </c>
      <c r="BJ852" s="32">
        <f t="shared" si="27"/>
        <v>0</v>
      </c>
      <c r="BK852" s="32"/>
      <c r="BL852" s="31"/>
    </row>
    <row r="853" spans="1:64" x14ac:dyDescent="0.2">
      <c r="A853" s="31">
        <v>2677</v>
      </c>
      <c r="B853" s="31" t="s">
        <v>4068</v>
      </c>
      <c r="C853" s="31" t="s">
        <v>4069</v>
      </c>
      <c r="D853" s="31" t="s">
        <v>4070</v>
      </c>
      <c r="E853" s="31" t="s">
        <v>3003</v>
      </c>
      <c r="F853" s="31">
        <v>9120</v>
      </c>
      <c r="G853" s="31">
        <v>0</v>
      </c>
      <c r="H853" s="31" t="s">
        <v>320</v>
      </c>
      <c r="I853" s="31" t="s">
        <v>1527</v>
      </c>
      <c r="J853" s="31"/>
      <c r="K853" s="31" t="s">
        <v>4071</v>
      </c>
      <c r="L853" s="31" t="s">
        <v>308</v>
      </c>
      <c r="N853" s="31" t="s">
        <v>1446</v>
      </c>
      <c r="O853" s="31" t="s">
        <v>1447</v>
      </c>
      <c r="P853" s="7">
        <v>2806000</v>
      </c>
      <c r="AB853" s="31" t="s">
        <v>1446</v>
      </c>
      <c r="AC853" s="31" t="s">
        <v>1447</v>
      </c>
      <c r="AD853" s="31" t="s">
        <v>1447</v>
      </c>
      <c r="AE853" s="31" t="s">
        <v>1447</v>
      </c>
      <c r="AF853" s="31" t="s">
        <v>1447</v>
      </c>
      <c r="AJ853" s="7">
        <v>2806000</v>
      </c>
      <c r="AK853" s="7">
        <v>2806000</v>
      </c>
      <c r="AL853" s="7">
        <v>2806000</v>
      </c>
      <c r="AM853" s="7">
        <v>2806000</v>
      </c>
      <c r="AN853" s="7">
        <v>2806000</v>
      </c>
      <c r="AO853" s="7">
        <f t="shared" si="26"/>
        <v>0</v>
      </c>
      <c r="BJ853" s="32">
        <f t="shared" si="27"/>
        <v>0</v>
      </c>
      <c r="BK853" s="32"/>
      <c r="BL853" s="31"/>
    </row>
    <row r="854" spans="1:64" x14ac:dyDescent="0.2">
      <c r="A854" s="31">
        <v>1975</v>
      </c>
      <c r="B854" s="31" t="s">
        <v>4072</v>
      </c>
      <c r="C854" s="31" t="s">
        <v>4073</v>
      </c>
      <c r="D854" s="31" t="s">
        <v>4074</v>
      </c>
      <c r="E854" s="31" t="s">
        <v>1082</v>
      </c>
      <c r="F854" s="31">
        <v>9120</v>
      </c>
      <c r="G854" s="31">
        <v>1</v>
      </c>
      <c r="H854" s="31" t="s">
        <v>305</v>
      </c>
      <c r="I854" s="31" t="s">
        <v>4075</v>
      </c>
      <c r="J854" s="31"/>
      <c r="K854" s="31" t="s">
        <v>4076</v>
      </c>
      <c r="L854" s="31" t="s">
        <v>308</v>
      </c>
      <c r="N854" s="31" t="s">
        <v>1446</v>
      </c>
      <c r="O854" s="31" t="s">
        <v>1447</v>
      </c>
      <c r="P854" s="7">
        <v>2514000</v>
      </c>
      <c r="AB854" s="31" t="s">
        <v>1446</v>
      </c>
      <c r="AC854" s="31" t="s">
        <v>1447</v>
      </c>
      <c r="AD854" s="31" t="s">
        <v>1447</v>
      </c>
      <c r="AE854" s="31" t="s">
        <v>1447</v>
      </c>
      <c r="AF854" s="31" t="s">
        <v>1447</v>
      </c>
      <c r="AJ854" s="7">
        <v>2514000</v>
      </c>
      <c r="AK854" s="7">
        <v>2514000</v>
      </c>
      <c r="AL854" s="7">
        <v>2514000</v>
      </c>
      <c r="AM854" s="7">
        <v>2514000</v>
      </c>
      <c r="AN854" s="7">
        <v>2514000</v>
      </c>
      <c r="AO854" s="7">
        <f t="shared" si="26"/>
        <v>0</v>
      </c>
      <c r="BJ854" s="32">
        <f t="shared" si="27"/>
        <v>0</v>
      </c>
      <c r="BK854" s="32"/>
      <c r="BL854" s="31"/>
    </row>
    <row r="855" spans="1:64" x14ac:dyDescent="0.2">
      <c r="A855" s="31">
        <v>3086</v>
      </c>
      <c r="B855" s="31" t="s">
        <v>4077</v>
      </c>
      <c r="C855" s="31" t="s">
        <v>4078</v>
      </c>
      <c r="D855" s="31" t="s">
        <v>4079</v>
      </c>
      <c r="E855" s="31" t="s">
        <v>4080</v>
      </c>
      <c r="F855" s="31">
        <v>9126</v>
      </c>
      <c r="G855" s="31">
        <v>0</v>
      </c>
      <c r="H855" s="31" t="s">
        <v>320</v>
      </c>
      <c r="I855" s="31" t="s">
        <v>3731</v>
      </c>
      <c r="J855" s="31"/>
      <c r="K855" s="31" t="s">
        <v>4081</v>
      </c>
      <c r="L855" s="31" t="s">
        <v>308</v>
      </c>
      <c r="N855" s="31" t="s">
        <v>1446</v>
      </c>
      <c r="O855" s="31" t="s">
        <v>1447</v>
      </c>
      <c r="P855" s="7">
        <v>124000</v>
      </c>
      <c r="AB855" s="31" t="s">
        <v>1446</v>
      </c>
      <c r="AC855" s="31" t="s">
        <v>1447</v>
      </c>
      <c r="AD855" s="31" t="s">
        <v>1447</v>
      </c>
      <c r="AE855" s="31" t="s">
        <v>1447</v>
      </c>
      <c r="AF855" s="31" t="s">
        <v>1447</v>
      </c>
      <c r="AJ855" s="7">
        <v>124000</v>
      </c>
      <c r="AK855" s="7">
        <v>124000</v>
      </c>
      <c r="AL855" s="7">
        <v>124000</v>
      </c>
      <c r="AM855" s="7">
        <v>124000</v>
      </c>
      <c r="AN855" s="7">
        <v>124000</v>
      </c>
      <c r="AO855" s="7">
        <f t="shared" si="26"/>
        <v>0</v>
      </c>
      <c r="BJ855" s="32">
        <f t="shared" si="27"/>
        <v>0</v>
      </c>
      <c r="BK855" s="32"/>
      <c r="BL855" s="31"/>
    </row>
    <row r="856" spans="1:64" x14ac:dyDescent="0.2">
      <c r="A856" s="31">
        <v>3087</v>
      </c>
      <c r="B856" s="31" t="s">
        <v>4082</v>
      </c>
      <c r="C856" s="31" t="s">
        <v>4083</v>
      </c>
      <c r="D856" s="31" t="s">
        <v>4084</v>
      </c>
      <c r="E856" s="31" t="s">
        <v>4080</v>
      </c>
      <c r="F856" s="31">
        <v>9126</v>
      </c>
      <c r="G856" s="31">
        <v>1</v>
      </c>
      <c r="H856" s="31" t="s">
        <v>305</v>
      </c>
      <c r="I856" s="31" t="s">
        <v>4085</v>
      </c>
      <c r="J856" s="31"/>
      <c r="K856" s="31" t="s">
        <v>3096</v>
      </c>
      <c r="L856" s="31" t="s">
        <v>308</v>
      </c>
      <c r="N856" s="31" t="s">
        <v>1446</v>
      </c>
      <c r="O856" s="31" t="s">
        <v>1447</v>
      </c>
      <c r="P856" s="7">
        <v>4060000</v>
      </c>
      <c r="AB856" s="31" t="s">
        <v>1446</v>
      </c>
      <c r="AC856" s="31" t="s">
        <v>1447</v>
      </c>
      <c r="AD856" s="31" t="s">
        <v>1447</v>
      </c>
      <c r="AE856" s="31" t="s">
        <v>1447</v>
      </c>
      <c r="AF856" s="31" t="s">
        <v>1447</v>
      </c>
      <c r="AJ856" s="7">
        <v>4060000</v>
      </c>
      <c r="AK856" s="7">
        <v>4060000</v>
      </c>
      <c r="AL856" s="7">
        <v>4060000</v>
      </c>
      <c r="AM856" s="7">
        <v>4060000</v>
      </c>
      <c r="AN856" s="7">
        <v>4060000</v>
      </c>
      <c r="AO856" s="7">
        <f t="shared" si="26"/>
        <v>0</v>
      </c>
      <c r="BJ856" s="32">
        <f t="shared" si="27"/>
        <v>0</v>
      </c>
      <c r="BK856" s="32"/>
      <c r="BL856" s="31"/>
    </row>
    <row r="857" spans="1:64" x14ac:dyDescent="0.2">
      <c r="A857" s="31">
        <v>3089</v>
      </c>
      <c r="B857" s="31" t="s">
        <v>4086</v>
      </c>
      <c r="C857" s="31" t="s">
        <v>4087</v>
      </c>
      <c r="D857" s="31" t="s">
        <v>4088</v>
      </c>
      <c r="E857" s="31" t="s">
        <v>4089</v>
      </c>
      <c r="F857" s="31">
        <v>9127</v>
      </c>
      <c r="G857" s="31">
        <v>0</v>
      </c>
      <c r="H857" s="31" t="s">
        <v>320</v>
      </c>
      <c r="I857" s="31" t="s">
        <v>3731</v>
      </c>
      <c r="J857" s="31"/>
      <c r="K857" s="31" t="s">
        <v>4090</v>
      </c>
      <c r="L857" s="31" t="s">
        <v>308</v>
      </c>
      <c r="N857" s="31" t="s">
        <v>1446</v>
      </c>
      <c r="O857" s="31" t="s">
        <v>1447</v>
      </c>
      <c r="P857" s="7">
        <v>3276000</v>
      </c>
      <c r="AB857" s="31" t="s">
        <v>1446</v>
      </c>
      <c r="AC857" s="31" t="s">
        <v>1447</v>
      </c>
      <c r="AD857" s="31" t="s">
        <v>1447</v>
      </c>
      <c r="AE857" s="31" t="s">
        <v>1447</v>
      </c>
      <c r="AF857" s="31" t="s">
        <v>1447</v>
      </c>
      <c r="AJ857" s="7">
        <v>3276000</v>
      </c>
      <c r="AK857" s="7">
        <v>3276000</v>
      </c>
      <c r="AL857" s="7">
        <v>3276000</v>
      </c>
      <c r="AM857" s="7">
        <v>3276000</v>
      </c>
      <c r="AN857" s="7">
        <v>3276000</v>
      </c>
      <c r="AO857" s="7">
        <f t="shared" si="26"/>
        <v>0</v>
      </c>
      <c r="BJ857" s="32">
        <f t="shared" si="27"/>
        <v>0</v>
      </c>
      <c r="BK857" s="32"/>
      <c r="BL857" s="31"/>
    </row>
    <row r="858" spans="1:64" x14ac:dyDescent="0.2">
      <c r="A858" s="31">
        <v>1976</v>
      </c>
      <c r="B858" s="31" t="s">
        <v>4091</v>
      </c>
      <c r="C858" s="31" t="s">
        <v>4092</v>
      </c>
      <c r="D858" s="31" t="s">
        <v>4093</v>
      </c>
      <c r="E858" s="31" t="s">
        <v>3003</v>
      </c>
      <c r="F858" s="31">
        <v>9133</v>
      </c>
      <c r="G858" s="31">
        <v>1</v>
      </c>
      <c r="H858" s="31" t="s">
        <v>305</v>
      </c>
      <c r="I858" s="31" t="s">
        <v>4094</v>
      </c>
      <c r="J858" s="31"/>
      <c r="K858" s="31" t="s">
        <v>4095</v>
      </c>
      <c r="L858" s="31" t="s">
        <v>308</v>
      </c>
      <c r="N858" s="31" t="s">
        <v>1446</v>
      </c>
      <c r="O858" s="31" t="s">
        <v>1447</v>
      </c>
      <c r="P858" s="7">
        <v>50000</v>
      </c>
      <c r="AB858" s="31" t="s">
        <v>1446</v>
      </c>
      <c r="AC858" s="31" t="s">
        <v>1447</v>
      </c>
      <c r="AD858" s="31" t="s">
        <v>1447</v>
      </c>
      <c r="AE858" s="31" t="s">
        <v>1447</v>
      </c>
      <c r="AF858" s="31" t="s">
        <v>1447</v>
      </c>
      <c r="AJ858" s="7">
        <v>50000</v>
      </c>
      <c r="AK858" s="7">
        <v>50000</v>
      </c>
      <c r="AL858" s="7">
        <v>50000</v>
      </c>
      <c r="AM858" s="7">
        <v>50000</v>
      </c>
      <c r="AN858" s="7">
        <v>50000</v>
      </c>
      <c r="AO858" s="7">
        <f t="shared" si="26"/>
        <v>0</v>
      </c>
      <c r="BJ858" s="32">
        <f t="shared" si="27"/>
        <v>0</v>
      </c>
      <c r="BK858" s="32"/>
      <c r="BL858" s="31"/>
    </row>
    <row r="859" spans="1:64" x14ac:dyDescent="0.2">
      <c r="A859" s="31">
        <v>1875</v>
      </c>
      <c r="B859" s="31" t="s">
        <v>4096</v>
      </c>
      <c r="C859" s="31" t="s">
        <v>4097</v>
      </c>
      <c r="D859" s="31" t="s">
        <v>4098</v>
      </c>
      <c r="E859" s="31" t="s">
        <v>1082</v>
      </c>
      <c r="F859" s="31">
        <v>9137</v>
      </c>
      <c r="G859" s="31">
        <v>0</v>
      </c>
      <c r="H859" s="31" t="s">
        <v>320</v>
      </c>
      <c r="I859" s="31" t="s">
        <v>4099</v>
      </c>
      <c r="J859" s="31"/>
      <c r="K859" s="31" t="s">
        <v>4100</v>
      </c>
      <c r="L859" s="31" t="s">
        <v>308</v>
      </c>
      <c r="N859" s="31" t="s">
        <v>1446</v>
      </c>
      <c r="O859" s="31" t="s">
        <v>1447</v>
      </c>
      <c r="P859" s="7">
        <v>3684000</v>
      </c>
      <c r="AB859" s="31" t="s">
        <v>1446</v>
      </c>
      <c r="AC859" s="31" t="s">
        <v>1447</v>
      </c>
      <c r="AD859" s="31" t="s">
        <v>1447</v>
      </c>
      <c r="AE859" s="31" t="s">
        <v>1447</v>
      </c>
      <c r="AF859" s="31" t="s">
        <v>1447</v>
      </c>
      <c r="AJ859" s="7">
        <v>3684000</v>
      </c>
      <c r="AK859" s="7">
        <v>3684000</v>
      </c>
      <c r="AL859" s="7">
        <v>3684000</v>
      </c>
      <c r="AM859" s="7">
        <v>3684000</v>
      </c>
      <c r="AN859" s="7">
        <v>3684000</v>
      </c>
      <c r="AO859" s="7">
        <f t="shared" si="26"/>
        <v>0</v>
      </c>
      <c r="BJ859" s="32">
        <f t="shared" si="27"/>
        <v>0</v>
      </c>
      <c r="BK859" s="32"/>
      <c r="BL859" s="31"/>
    </row>
    <row r="860" spans="1:64" x14ac:dyDescent="0.2">
      <c r="A860" s="31">
        <v>1876</v>
      </c>
      <c r="B860" s="31" t="s">
        <v>4101</v>
      </c>
      <c r="C860" s="31" t="s">
        <v>4102</v>
      </c>
      <c r="D860" s="31" t="s">
        <v>4103</v>
      </c>
      <c r="E860" s="31" t="s">
        <v>3642</v>
      </c>
      <c r="F860" s="31">
        <v>9145</v>
      </c>
      <c r="G860" s="31">
        <v>0</v>
      </c>
      <c r="H860" s="31" t="s">
        <v>320</v>
      </c>
      <c r="I860" s="31" t="s">
        <v>4104</v>
      </c>
      <c r="J860" s="31"/>
      <c r="K860" s="31" t="s">
        <v>4105</v>
      </c>
      <c r="L860" s="31" t="s">
        <v>308</v>
      </c>
      <c r="N860" s="31" t="s">
        <v>1446</v>
      </c>
      <c r="O860" s="31" t="s">
        <v>1447</v>
      </c>
      <c r="P860" s="7">
        <v>1653000</v>
      </c>
      <c r="AB860" s="31" t="s">
        <v>1446</v>
      </c>
      <c r="AC860" s="31" t="s">
        <v>1447</v>
      </c>
      <c r="AD860" s="31" t="s">
        <v>1447</v>
      </c>
      <c r="AE860" s="31" t="s">
        <v>1447</v>
      </c>
      <c r="AF860" s="31" t="s">
        <v>1447</v>
      </c>
      <c r="AJ860" s="7">
        <v>1653000</v>
      </c>
      <c r="AK860" s="7">
        <v>1653000</v>
      </c>
      <c r="AL860" s="7">
        <v>1653000</v>
      </c>
      <c r="AM860" s="7">
        <v>1653000</v>
      </c>
      <c r="AN860" s="7">
        <v>1653000</v>
      </c>
      <c r="AO860" s="7">
        <f t="shared" si="26"/>
        <v>0</v>
      </c>
      <c r="BJ860" s="32">
        <f t="shared" si="27"/>
        <v>0</v>
      </c>
      <c r="BK860" s="32"/>
      <c r="BL860" s="31"/>
    </row>
    <row r="861" spans="1:64" x14ac:dyDescent="0.2">
      <c r="A861" s="31">
        <v>4317</v>
      </c>
      <c r="B861" s="31" t="s">
        <v>4106</v>
      </c>
      <c r="C861" s="31" t="s">
        <v>4107</v>
      </c>
      <c r="D861" s="31" t="s">
        <v>4108</v>
      </c>
      <c r="E861" s="31" t="s">
        <v>4109</v>
      </c>
      <c r="F861" s="31">
        <v>9147</v>
      </c>
      <c r="G861" s="31">
        <v>0</v>
      </c>
      <c r="H861" s="31" t="s">
        <v>320</v>
      </c>
      <c r="I861" s="31" t="s">
        <v>2127</v>
      </c>
      <c r="J861" s="31"/>
      <c r="K861" s="31" t="s">
        <v>4110</v>
      </c>
      <c r="L861" s="31" t="s">
        <v>308</v>
      </c>
      <c r="N861" s="31" t="s">
        <v>1446</v>
      </c>
      <c r="O861" s="31" t="s">
        <v>1447</v>
      </c>
      <c r="P861" s="7">
        <v>741000</v>
      </c>
      <c r="AB861" s="31" t="s">
        <v>1446</v>
      </c>
      <c r="AC861" s="31" t="s">
        <v>1447</v>
      </c>
      <c r="AD861" s="31" t="s">
        <v>1447</v>
      </c>
      <c r="AE861" s="31" t="s">
        <v>1447</v>
      </c>
      <c r="AF861" s="31" t="s">
        <v>1447</v>
      </c>
      <c r="AJ861" s="7">
        <v>741000</v>
      </c>
      <c r="AK861" s="7">
        <v>741000</v>
      </c>
      <c r="AL861" s="7">
        <v>741000</v>
      </c>
      <c r="AM861" s="7">
        <v>741000</v>
      </c>
      <c r="AN861" s="7">
        <v>741000</v>
      </c>
      <c r="AO861" s="7">
        <f t="shared" si="26"/>
        <v>0</v>
      </c>
      <c r="BJ861" s="32">
        <f t="shared" si="27"/>
        <v>0</v>
      </c>
      <c r="BK861" s="32"/>
      <c r="BL861" s="31"/>
    </row>
    <row r="862" spans="1:64" x14ac:dyDescent="0.2">
      <c r="A862" s="31">
        <v>1113</v>
      </c>
      <c r="B862" s="31" t="s">
        <v>4111</v>
      </c>
      <c r="C862" s="31" t="s">
        <v>4112</v>
      </c>
      <c r="D862" s="31" t="s">
        <v>4113</v>
      </c>
      <c r="E862" s="31" t="s">
        <v>3003</v>
      </c>
      <c r="F862" s="31">
        <v>9161</v>
      </c>
      <c r="G862" s="31">
        <v>0</v>
      </c>
      <c r="H862" s="31" t="s">
        <v>320</v>
      </c>
      <c r="I862" s="31" t="s">
        <v>3637</v>
      </c>
      <c r="J862" s="31"/>
      <c r="K862" s="31" t="s">
        <v>4114</v>
      </c>
      <c r="L862" s="31" t="s">
        <v>308</v>
      </c>
      <c r="N862" s="31" t="s">
        <v>1446</v>
      </c>
      <c r="O862" s="31" t="s">
        <v>1447</v>
      </c>
      <c r="P862" s="7">
        <v>936000</v>
      </c>
      <c r="AB862" s="31" t="s">
        <v>1446</v>
      </c>
      <c r="AC862" s="31" t="s">
        <v>1447</v>
      </c>
      <c r="AD862" s="31" t="s">
        <v>1447</v>
      </c>
      <c r="AE862" s="31" t="s">
        <v>1447</v>
      </c>
      <c r="AF862" s="31" t="s">
        <v>1447</v>
      </c>
      <c r="AJ862" s="7">
        <v>936000</v>
      </c>
      <c r="AK862" s="7">
        <v>936000</v>
      </c>
      <c r="AL862" s="7">
        <v>936000</v>
      </c>
      <c r="AM862" s="7">
        <v>936000</v>
      </c>
      <c r="AN862" s="7">
        <v>936000</v>
      </c>
      <c r="AO862" s="7">
        <f t="shared" si="26"/>
        <v>0</v>
      </c>
      <c r="BJ862" s="32">
        <f t="shared" si="27"/>
        <v>0</v>
      </c>
      <c r="BK862" s="32"/>
      <c r="BL862" s="31"/>
    </row>
    <row r="863" spans="1:64" x14ac:dyDescent="0.2">
      <c r="A863" s="31">
        <v>1033</v>
      </c>
      <c r="B863" s="31" t="s">
        <v>4115</v>
      </c>
      <c r="C863" s="31" t="s">
        <v>4116</v>
      </c>
      <c r="D863" s="31" t="s">
        <v>4117</v>
      </c>
      <c r="E863" s="31" t="s">
        <v>3003</v>
      </c>
      <c r="F863" s="31">
        <v>9162</v>
      </c>
      <c r="G863" s="31">
        <v>0</v>
      </c>
      <c r="H863" s="31" t="s">
        <v>320</v>
      </c>
      <c r="I863" s="31" t="s">
        <v>3637</v>
      </c>
      <c r="J863" s="31"/>
      <c r="K863" s="31" t="s">
        <v>1315</v>
      </c>
      <c r="L863" s="31" t="s">
        <v>308</v>
      </c>
      <c r="N863" s="31" t="s">
        <v>1446</v>
      </c>
      <c r="O863" s="31" t="s">
        <v>1447</v>
      </c>
      <c r="P863" s="7">
        <v>3037000</v>
      </c>
      <c r="AB863" s="31" t="s">
        <v>1446</v>
      </c>
      <c r="AC863" s="31" t="s">
        <v>1447</v>
      </c>
      <c r="AD863" s="31" t="s">
        <v>1447</v>
      </c>
      <c r="AE863" s="31" t="s">
        <v>1447</v>
      </c>
      <c r="AF863" s="31" t="s">
        <v>1447</v>
      </c>
      <c r="AJ863" s="7">
        <v>3037000</v>
      </c>
      <c r="AK863" s="7">
        <v>3037000</v>
      </c>
      <c r="AL863" s="7">
        <v>3037000</v>
      </c>
      <c r="AM863" s="7">
        <v>3037000</v>
      </c>
      <c r="AN863" s="7">
        <v>3037000</v>
      </c>
      <c r="AO863" s="7">
        <f t="shared" si="26"/>
        <v>0</v>
      </c>
      <c r="BJ863" s="32">
        <f t="shared" si="27"/>
        <v>0</v>
      </c>
      <c r="BK863" s="32"/>
      <c r="BL863" s="31"/>
    </row>
    <row r="864" spans="1:64" x14ac:dyDescent="0.2">
      <c r="A864" s="31">
        <v>2667</v>
      </c>
      <c r="B864" s="31" t="s">
        <v>4118</v>
      </c>
      <c r="C864" s="31" t="s">
        <v>4119</v>
      </c>
      <c r="D864" s="31" t="s">
        <v>4120</v>
      </c>
      <c r="E864" s="31" t="s">
        <v>3003</v>
      </c>
      <c r="F864" s="31">
        <v>9163</v>
      </c>
      <c r="G864" s="31">
        <v>0</v>
      </c>
      <c r="H864" s="31" t="s">
        <v>320</v>
      </c>
      <c r="I864" s="31" t="s">
        <v>3637</v>
      </c>
      <c r="J864" s="31"/>
      <c r="K864" s="31" t="s">
        <v>4121</v>
      </c>
      <c r="L864" s="31" t="s">
        <v>308</v>
      </c>
      <c r="N864" s="31" t="s">
        <v>1446</v>
      </c>
      <c r="O864" s="31" t="s">
        <v>1447</v>
      </c>
      <c r="P864" s="7">
        <v>1420000</v>
      </c>
      <c r="AB864" s="31" t="s">
        <v>1446</v>
      </c>
      <c r="AC864" s="31" t="s">
        <v>1447</v>
      </c>
      <c r="AD864" s="31" t="s">
        <v>1447</v>
      </c>
      <c r="AE864" s="31" t="s">
        <v>1447</v>
      </c>
      <c r="AF864" s="31" t="s">
        <v>1447</v>
      </c>
      <c r="AJ864" s="7">
        <v>1420000</v>
      </c>
      <c r="AK864" s="7">
        <v>1420000</v>
      </c>
      <c r="AL864" s="7">
        <v>1420000</v>
      </c>
      <c r="AM864" s="7">
        <v>1420000</v>
      </c>
      <c r="AN864" s="7">
        <v>1420000</v>
      </c>
      <c r="AO864" s="7">
        <f t="shared" si="26"/>
        <v>0</v>
      </c>
      <c r="BJ864" s="32">
        <f t="shared" si="27"/>
        <v>0</v>
      </c>
      <c r="BK864" s="32"/>
      <c r="BL864" s="31"/>
    </row>
    <row r="865" spans="1:64" x14ac:dyDescent="0.2">
      <c r="A865" s="31">
        <v>1024</v>
      </c>
      <c r="B865" s="31" t="s">
        <v>4122</v>
      </c>
      <c r="C865" s="31" t="s">
        <v>4123</v>
      </c>
      <c r="D865" s="31" t="s">
        <v>4124</v>
      </c>
      <c r="E865" s="31" t="s">
        <v>3003</v>
      </c>
      <c r="F865" s="31">
        <v>9164</v>
      </c>
      <c r="G865" s="31">
        <v>0</v>
      </c>
      <c r="H865" s="31" t="s">
        <v>320</v>
      </c>
      <c r="I865" s="31" t="s">
        <v>3637</v>
      </c>
      <c r="J865" s="31"/>
      <c r="K865" s="31" t="s">
        <v>4125</v>
      </c>
      <c r="L865" s="31" t="s">
        <v>308</v>
      </c>
      <c r="N865" s="31" t="s">
        <v>1446</v>
      </c>
      <c r="O865" s="31" t="s">
        <v>1447</v>
      </c>
      <c r="P865" s="7">
        <v>162000</v>
      </c>
      <c r="AB865" s="31" t="s">
        <v>1446</v>
      </c>
      <c r="AC865" s="31" t="s">
        <v>1447</v>
      </c>
      <c r="AD865" s="31" t="s">
        <v>1447</v>
      </c>
      <c r="AE865" s="31" t="s">
        <v>1447</v>
      </c>
      <c r="AF865" s="31" t="s">
        <v>1447</v>
      </c>
      <c r="AJ865" s="7">
        <v>162000</v>
      </c>
      <c r="AK865" s="7">
        <v>162000</v>
      </c>
      <c r="AL865" s="7">
        <v>162000</v>
      </c>
      <c r="AM865" s="7">
        <v>162000</v>
      </c>
      <c r="AN865" s="7">
        <v>162000</v>
      </c>
      <c r="AO865" s="7">
        <f t="shared" si="26"/>
        <v>0</v>
      </c>
      <c r="BJ865" s="32">
        <f t="shared" si="27"/>
        <v>0</v>
      </c>
      <c r="BK865" s="32"/>
      <c r="BL865" s="31"/>
    </row>
    <row r="866" spans="1:64" x14ac:dyDescent="0.2">
      <c r="A866" s="31">
        <v>1023</v>
      </c>
      <c r="B866" s="31" t="s">
        <v>4126</v>
      </c>
      <c r="C866" s="31" t="s">
        <v>4127</v>
      </c>
      <c r="D866" s="31" t="s">
        <v>4128</v>
      </c>
      <c r="E866" s="31" t="s">
        <v>3003</v>
      </c>
      <c r="F866" s="31">
        <v>9165</v>
      </c>
      <c r="G866" s="31">
        <v>0</v>
      </c>
      <c r="H866" s="31" t="s">
        <v>320</v>
      </c>
      <c r="I866" s="31" t="s">
        <v>3637</v>
      </c>
      <c r="J866" s="31"/>
      <c r="K866" s="31" t="s">
        <v>4125</v>
      </c>
      <c r="L866" s="31" t="s">
        <v>308</v>
      </c>
      <c r="N866" s="31" t="s">
        <v>1446</v>
      </c>
      <c r="O866" s="31" t="s">
        <v>1447</v>
      </c>
      <c r="P866" s="7">
        <v>156000</v>
      </c>
      <c r="AB866" s="31" t="s">
        <v>1446</v>
      </c>
      <c r="AC866" s="31" t="s">
        <v>1447</v>
      </c>
      <c r="AD866" s="31" t="s">
        <v>1447</v>
      </c>
      <c r="AE866" s="31" t="s">
        <v>1447</v>
      </c>
      <c r="AF866" s="31" t="s">
        <v>1447</v>
      </c>
      <c r="AJ866" s="7">
        <v>156000</v>
      </c>
      <c r="AK866" s="7">
        <v>156000</v>
      </c>
      <c r="AL866" s="7">
        <v>156000</v>
      </c>
      <c r="AM866" s="7">
        <v>156000</v>
      </c>
      <c r="AN866" s="7">
        <v>156000</v>
      </c>
      <c r="AO866" s="7">
        <f t="shared" si="26"/>
        <v>0</v>
      </c>
      <c r="BJ866" s="32">
        <f t="shared" si="27"/>
        <v>0</v>
      </c>
      <c r="BK866" s="32"/>
      <c r="BL866" s="31"/>
    </row>
    <row r="867" spans="1:64" x14ac:dyDescent="0.2">
      <c r="A867" s="31">
        <v>1107</v>
      </c>
      <c r="B867" s="31" t="s">
        <v>4129</v>
      </c>
      <c r="C867" s="31" t="s">
        <v>4130</v>
      </c>
      <c r="D867" s="31" t="s">
        <v>4131</v>
      </c>
      <c r="E867" s="31" t="s">
        <v>3003</v>
      </c>
      <c r="F867" s="31">
        <v>9188</v>
      </c>
      <c r="G867" s="31">
        <v>1</v>
      </c>
      <c r="H867" s="31" t="s">
        <v>320</v>
      </c>
      <c r="I867" s="31" t="s">
        <v>4132</v>
      </c>
      <c r="J867" s="31"/>
      <c r="K867" s="31" t="s">
        <v>4133</v>
      </c>
      <c r="L867" s="31" t="s">
        <v>308</v>
      </c>
      <c r="N867" s="31" t="s">
        <v>1446</v>
      </c>
      <c r="O867" s="31" t="s">
        <v>1447</v>
      </c>
      <c r="P867" s="7">
        <v>8788000</v>
      </c>
      <c r="AB867" s="31" t="s">
        <v>1446</v>
      </c>
      <c r="AC867" s="31" t="s">
        <v>1447</v>
      </c>
      <c r="AD867" s="31" t="s">
        <v>1447</v>
      </c>
      <c r="AE867" s="31" t="s">
        <v>1447</v>
      </c>
      <c r="AF867" s="31" t="s">
        <v>1447</v>
      </c>
      <c r="AJ867" s="7">
        <v>8788000</v>
      </c>
      <c r="AK867" s="7">
        <v>8788000</v>
      </c>
      <c r="AL867" s="7">
        <v>8788000</v>
      </c>
      <c r="AM867" s="7">
        <v>8788000</v>
      </c>
      <c r="AN867" s="7">
        <v>8788000</v>
      </c>
      <c r="AO867" s="7">
        <f t="shared" si="26"/>
        <v>0</v>
      </c>
      <c r="BJ867" s="32">
        <f t="shared" si="27"/>
        <v>0</v>
      </c>
      <c r="BK867" s="32"/>
      <c r="BL867" s="31"/>
    </row>
    <row r="868" spans="1:64" x14ac:dyDescent="0.2">
      <c r="A868" s="31">
        <v>1025</v>
      </c>
      <c r="B868" s="31" t="s">
        <v>4134</v>
      </c>
      <c r="C868" s="31" t="s">
        <v>4135</v>
      </c>
      <c r="D868" s="31" t="s">
        <v>4136</v>
      </c>
      <c r="E868" s="31" t="s">
        <v>3003</v>
      </c>
      <c r="F868" s="31">
        <v>9192</v>
      </c>
      <c r="G868" s="31">
        <v>0</v>
      </c>
      <c r="H868" s="31" t="s">
        <v>320</v>
      </c>
      <c r="I868" s="31" t="s">
        <v>1527</v>
      </c>
      <c r="J868" s="31"/>
      <c r="K868" s="31" t="s">
        <v>4137</v>
      </c>
      <c r="L868" s="31" t="s">
        <v>308</v>
      </c>
      <c r="N868" s="31" t="s">
        <v>1446</v>
      </c>
      <c r="O868" s="31" t="s">
        <v>1447</v>
      </c>
      <c r="P868" s="7">
        <v>2075000</v>
      </c>
      <c r="AB868" s="31" t="s">
        <v>1446</v>
      </c>
      <c r="AC868" s="31" t="s">
        <v>1447</v>
      </c>
      <c r="AD868" s="31" t="s">
        <v>1447</v>
      </c>
      <c r="AE868" s="31" t="s">
        <v>1447</v>
      </c>
      <c r="AF868" s="31" t="s">
        <v>1447</v>
      </c>
      <c r="AJ868" s="7">
        <v>2075000</v>
      </c>
      <c r="AK868" s="7">
        <v>2075000</v>
      </c>
      <c r="AL868" s="7">
        <v>2075000</v>
      </c>
      <c r="AM868" s="7">
        <v>2075000</v>
      </c>
      <c r="AN868" s="7">
        <v>2075000</v>
      </c>
      <c r="AO868" s="7">
        <f t="shared" si="26"/>
        <v>0</v>
      </c>
      <c r="BJ868" s="32">
        <f t="shared" si="27"/>
        <v>0</v>
      </c>
      <c r="BK868" s="32"/>
      <c r="BL868" s="31"/>
    </row>
    <row r="869" spans="1:64" x14ac:dyDescent="0.2">
      <c r="A869" s="31">
        <v>1026</v>
      </c>
      <c r="B869" s="31" t="s">
        <v>4138</v>
      </c>
      <c r="C869" s="31" t="s">
        <v>4139</v>
      </c>
      <c r="D869" s="31" t="s">
        <v>4140</v>
      </c>
      <c r="E869" s="31" t="s">
        <v>3003</v>
      </c>
      <c r="F869" s="31">
        <v>9192</v>
      </c>
      <c r="G869" s="31">
        <v>1</v>
      </c>
      <c r="H869" s="31" t="s">
        <v>305</v>
      </c>
      <c r="I869" s="31" t="s">
        <v>4141</v>
      </c>
      <c r="J869" s="31"/>
      <c r="K869" s="31" t="s">
        <v>4142</v>
      </c>
      <c r="L869" s="31" t="s">
        <v>308</v>
      </c>
      <c r="N869" s="31" t="s">
        <v>1446</v>
      </c>
      <c r="O869" s="31" t="s">
        <v>1447</v>
      </c>
      <c r="P869" s="7">
        <v>235000</v>
      </c>
      <c r="AB869" s="31" t="s">
        <v>1446</v>
      </c>
      <c r="AC869" s="31" t="s">
        <v>1447</v>
      </c>
      <c r="AD869" s="31" t="s">
        <v>1447</v>
      </c>
      <c r="AE869" s="31" t="s">
        <v>1447</v>
      </c>
      <c r="AF869" s="31" t="s">
        <v>1447</v>
      </c>
      <c r="AJ869" s="7">
        <v>235000</v>
      </c>
      <c r="AK869" s="7">
        <v>235000</v>
      </c>
      <c r="AL869" s="7">
        <v>235000</v>
      </c>
      <c r="AM869" s="7">
        <v>235000</v>
      </c>
      <c r="AN869" s="7">
        <v>235000</v>
      </c>
      <c r="AO869" s="7">
        <f t="shared" si="26"/>
        <v>0</v>
      </c>
      <c r="BJ869" s="32">
        <f t="shared" si="27"/>
        <v>0</v>
      </c>
      <c r="BK869" s="32"/>
      <c r="BL869" s="31"/>
    </row>
    <row r="870" spans="1:64" x14ac:dyDescent="0.2">
      <c r="A870" s="31">
        <v>1162</v>
      </c>
      <c r="B870" s="31" t="s">
        <v>4143</v>
      </c>
      <c r="C870" s="31" t="s">
        <v>4144</v>
      </c>
      <c r="D870" s="31" t="s">
        <v>4145</v>
      </c>
      <c r="E870" s="31" t="s">
        <v>1082</v>
      </c>
      <c r="F870" s="31">
        <v>9200</v>
      </c>
      <c r="G870" s="31">
        <v>0</v>
      </c>
      <c r="H870" s="31" t="s">
        <v>320</v>
      </c>
      <c r="I870" s="31" t="s">
        <v>4146</v>
      </c>
      <c r="J870" s="31"/>
      <c r="K870" s="31" t="s">
        <v>4147</v>
      </c>
      <c r="L870" s="31" t="s">
        <v>308</v>
      </c>
      <c r="N870" s="31" t="s">
        <v>1446</v>
      </c>
      <c r="O870" s="31" t="s">
        <v>1447</v>
      </c>
      <c r="P870" s="7">
        <v>5511000</v>
      </c>
      <c r="AB870" s="31" t="s">
        <v>1446</v>
      </c>
      <c r="AC870" s="31" t="s">
        <v>1447</v>
      </c>
      <c r="AD870" s="31" t="s">
        <v>1447</v>
      </c>
      <c r="AE870" s="31" t="s">
        <v>1447</v>
      </c>
      <c r="AF870" s="31" t="s">
        <v>1447</v>
      </c>
      <c r="AJ870" s="7">
        <v>5511000</v>
      </c>
      <c r="AK870" s="7">
        <v>5511000</v>
      </c>
      <c r="AL870" s="7">
        <v>5511000</v>
      </c>
      <c r="AM870" s="7">
        <v>5511000</v>
      </c>
      <c r="AN870" s="7">
        <v>5511000</v>
      </c>
      <c r="AO870" s="7">
        <f t="shared" si="26"/>
        <v>0</v>
      </c>
      <c r="BJ870" s="32">
        <f t="shared" si="27"/>
        <v>0</v>
      </c>
      <c r="BK870" s="32"/>
      <c r="BL870" s="31"/>
    </row>
    <row r="871" spans="1:64" x14ac:dyDescent="0.2">
      <c r="A871" s="31">
        <v>1063</v>
      </c>
      <c r="B871" s="31" t="s">
        <v>4148</v>
      </c>
      <c r="C871" s="31" t="s">
        <v>4149</v>
      </c>
      <c r="D871" s="31" t="s">
        <v>4150</v>
      </c>
      <c r="E871" s="31" t="s">
        <v>1082</v>
      </c>
      <c r="F871" s="31">
        <v>9208</v>
      </c>
      <c r="G871" s="31">
        <v>0</v>
      </c>
      <c r="H871" s="31" t="s">
        <v>320</v>
      </c>
      <c r="I871" s="31" t="s">
        <v>4151</v>
      </c>
      <c r="J871" s="31"/>
      <c r="K871" s="31" t="s">
        <v>4152</v>
      </c>
      <c r="L871" s="31" t="s">
        <v>308</v>
      </c>
      <c r="N871" s="31" t="s">
        <v>1446</v>
      </c>
      <c r="O871" s="31" t="s">
        <v>1447</v>
      </c>
      <c r="P871" s="7">
        <v>2733000</v>
      </c>
      <c r="AB871" s="31" t="s">
        <v>1446</v>
      </c>
      <c r="AC871" s="31" t="s">
        <v>1447</v>
      </c>
      <c r="AD871" s="31" t="s">
        <v>1447</v>
      </c>
      <c r="AE871" s="31" t="s">
        <v>1447</v>
      </c>
      <c r="AF871" s="31" t="s">
        <v>1447</v>
      </c>
      <c r="AJ871" s="7">
        <v>2733000</v>
      </c>
      <c r="AK871" s="7">
        <v>2733000</v>
      </c>
      <c r="AL871" s="7">
        <v>2733000</v>
      </c>
      <c r="AM871" s="7">
        <v>2733000</v>
      </c>
      <c r="AN871" s="7">
        <v>2733000</v>
      </c>
      <c r="AO871" s="7">
        <f t="shared" si="26"/>
        <v>0</v>
      </c>
      <c r="BJ871" s="32">
        <f t="shared" si="27"/>
        <v>0</v>
      </c>
      <c r="BK871" s="32"/>
      <c r="BL871" s="31"/>
    </row>
    <row r="872" spans="1:64" x14ac:dyDescent="0.2">
      <c r="A872" s="31">
        <v>4115</v>
      </c>
      <c r="B872" s="31" t="s">
        <v>4153</v>
      </c>
      <c r="C872" s="31" t="s">
        <v>4154</v>
      </c>
      <c r="D872" s="31" t="s">
        <v>4155</v>
      </c>
      <c r="E872" s="31" t="s">
        <v>1082</v>
      </c>
      <c r="F872" s="31">
        <v>9211</v>
      </c>
      <c r="G872" s="31">
        <v>0</v>
      </c>
      <c r="H872" s="31" t="s">
        <v>320</v>
      </c>
      <c r="I872" s="31" t="s">
        <v>2121</v>
      </c>
      <c r="J872" s="31"/>
      <c r="K872" s="31" t="s">
        <v>4156</v>
      </c>
      <c r="L872" s="31" t="s">
        <v>308</v>
      </c>
      <c r="N872" s="31" t="s">
        <v>1446</v>
      </c>
      <c r="O872" s="31" t="s">
        <v>1447</v>
      </c>
      <c r="P872" s="7">
        <v>852000</v>
      </c>
      <c r="AB872" s="31" t="s">
        <v>1446</v>
      </c>
      <c r="AC872" s="31" t="s">
        <v>1447</v>
      </c>
      <c r="AD872" s="31" t="s">
        <v>1447</v>
      </c>
      <c r="AE872" s="31" t="s">
        <v>1447</v>
      </c>
      <c r="AF872" s="31" t="s">
        <v>1447</v>
      </c>
      <c r="AJ872" s="7">
        <v>852000</v>
      </c>
      <c r="AK872" s="7">
        <v>852000</v>
      </c>
      <c r="AL872" s="7">
        <v>852000</v>
      </c>
      <c r="AM872" s="7">
        <v>852000</v>
      </c>
      <c r="AN872" s="7">
        <v>852000</v>
      </c>
      <c r="AO872" s="7">
        <f t="shared" si="26"/>
        <v>0</v>
      </c>
      <c r="BJ872" s="32">
        <f t="shared" si="27"/>
        <v>0</v>
      </c>
      <c r="BK872" s="32"/>
      <c r="BL872" s="31"/>
    </row>
    <row r="873" spans="1:64" x14ac:dyDescent="0.2">
      <c r="A873" s="31">
        <v>1241</v>
      </c>
      <c r="B873" s="31" t="s">
        <v>4157</v>
      </c>
      <c r="C873" s="31" t="s">
        <v>4158</v>
      </c>
      <c r="D873" s="31" t="s">
        <v>4159</v>
      </c>
      <c r="E873" s="31" t="s">
        <v>1082</v>
      </c>
      <c r="F873" s="31">
        <v>9216</v>
      </c>
      <c r="G873" s="31">
        <v>0</v>
      </c>
      <c r="H873" s="31" t="s">
        <v>320</v>
      </c>
      <c r="I873" s="31" t="s">
        <v>1527</v>
      </c>
      <c r="J873" s="31"/>
      <c r="K873" s="31" t="s">
        <v>4160</v>
      </c>
      <c r="L873" s="31" t="s">
        <v>308</v>
      </c>
      <c r="N873" s="31" t="s">
        <v>1446</v>
      </c>
      <c r="O873" s="31" t="s">
        <v>1447</v>
      </c>
      <c r="P873" s="7">
        <v>2393000</v>
      </c>
      <c r="AB873" s="31" t="s">
        <v>1446</v>
      </c>
      <c r="AC873" s="31" t="s">
        <v>1447</v>
      </c>
      <c r="AD873" s="31" t="s">
        <v>1447</v>
      </c>
      <c r="AE873" s="31" t="s">
        <v>1447</v>
      </c>
      <c r="AF873" s="31" t="s">
        <v>1447</v>
      </c>
      <c r="AJ873" s="7">
        <v>2393000</v>
      </c>
      <c r="AK873" s="7">
        <v>2393000</v>
      </c>
      <c r="AL873" s="7">
        <v>2393000</v>
      </c>
      <c r="AM873" s="7">
        <v>2393000</v>
      </c>
      <c r="AN873" s="7">
        <v>2393000</v>
      </c>
      <c r="AO873" s="7">
        <f t="shared" si="26"/>
        <v>0</v>
      </c>
      <c r="BJ873" s="32">
        <f t="shared" si="27"/>
        <v>0</v>
      </c>
      <c r="BK873" s="32"/>
      <c r="BL873" s="31"/>
    </row>
    <row r="874" spans="1:64" x14ac:dyDescent="0.2">
      <c r="A874" s="31">
        <v>3093</v>
      </c>
      <c r="B874" s="31" t="s">
        <v>4161</v>
      </c>
      <c r="C874" s="31" t="s">
        <v>4162</v>
      </c>
      <c r="D874" s="31" t="s">
        <v>4163</v>
      </c>
      <c r="E874" s="31" t="s">
        <v>4164</v>
      </c>
      <c r="F874" s="31">
        <v>9255</v>
      </c>
      <c r="G874" s="31">
        <v>0</v>
      </c>
      <c r="H874" s="31" t="s">
        <v>320</v>
      </c>
      <c r="I874" s="31" t="s">
        <v>3331</v>
      </c>
      <c r="J874" s="31"/>
      <c r="K874" s="31" t="s">
        <v>4165</v>
      </c>
      <c r="L874" s="31" t="s">
        <v>308</v>
      </c>
      <c r="N874" s="31" t="s">
        <v>1446</v>
      </c>
      <c r="O874" s="31" t="s">
        <v>1447</v>
      </c>
      <c r="P874" s="7">
        <v>2581000</v>
      </c>
      <c r="AB874" s="31" t="s">
        <v>1446</v>
      </c>
      <c r="AC874" s="31" t="s">
        <v>1447</v>
      </c>
      <c r="AD874" s="31" t="s">
        <v>1447</v>
      </c>
      <c r="AE874" s="31" t="s">
        <v>1447</v>
      </c>
      <c r="AF874" s="31" t="s">
        <v>1447</v>
      </c>
      <c r="AJ874" s="7">
        <v>2581000</v>
      </c>
      <c r="AK874" s="7">
        <v>2581000</v>
      </c>
      <c r="AL874" s="7">
        <v>2581000</v>
      </c>
      <c r="AM874" s="7">
        <v>2581000</v>
      </c>
      <c r="AN874" s="7">
        <v>2581000</v>
      </c>
      <c r="AO874" s="7">
        <f t="shared" si="26"/>
        <v>0</v>
      </c>
      <c r="BJ874" s="32">
        <f t="shared" si="27"/>
        <v>0</v>
      </c>
      <c r="BK874" s="32"/>
      <c r="BL874" s="31"/>
    </row>
    <row r="875" spans="1:64" x14ac:dyDescent="0.2">
      <c r="A875" s="31">
        <v>3398</v>
      </c>
      <c r="B875" s="31" t="s">
        <v>4166</v>
      </c>
      <c r="C875" s="31" t="s">
        <v>4167</v>
      </c>
      <c r="D875" s="31" t="s">
        <v>4168</v>
      </c>
      <c r="E875" s="31" t="s">
        <v>4164</v>
      </c>
      <c r="F875" s="31">
        <v>9255</v>
      </c>
      <c r="G875" s="31">
        <v>1</v>
      </c>
      <c r="H875" s="31" t="s">
        <v>305</v>
      </c>
      <c r="I875" s="31" t="s">
        <v>4169</v>
      </c>
      <c r="J875" s="31"/>
      <c r="K875" s="31" t="s">
        <v>4170</v>
      </c>
      <c r="L875" s="31" t="s">
        <v>308</v>
      </c>
      <c r="N875" s="31" t="s">
        <v>1446</v>
      </c>
      <c r="O875" s="31" t="s">
        <v>1447</v>
      </c>
      <c r="P875" s="7">
        <v>664000</v>
      </c>
      <c r="AB875" s="31" t="s">
        <v>1446</v>
      </c>
      <c r="AC875" s="31" t="s">
        <v>1447</v>
      </c>
      <c r="AD875" s="31" t="s">
        <v>1447</v>
      </c>
      <c r="AE875" s="31" t="s">
        <v>1447</v>
      </c>
      <c r="AF875" s="31" t="s">
        <v>1447</v>
      </c>
      <c r="AJ875" s="7">
        <v>664000</v>
      </c>
      <c r="AK875" s="7">
        <v>664000</v>
      </c>
      <c r="AL875" s="7">
        <v>664000</v>
      </c>
      <c r="AM875" s="7">
        <v>664000</v>
      </c>
      <c r="AN875" s="7">
        <v>664000</v>
      </c>
      <c r="AO875" s="7">
        <f t="shared" si="26"/>
        <v>0</v>
      </c>
      <c r="BJ875" s="32">
        <f t="shared" si="27"/>
        <v>0</v>
      </c>
      <c r="BK875" s="32"/>
      <c r="BL875" s="31"/>
    </row>
    <row r="876" spans="1:64" x14ac:dyDescent="0.2">
      <c r="A876" s="31">
        <v>3227</v>
      </c>
      <c r="B876" s="31" t="s">
        <v>4171</v>
      </c>
      <c r="C876" s="31" t="s">
        <v>4172</v>
      </c>
      <c r="D876" s="31" t="s">
        <v>4173</v>
      </c>
      <c r="E876" s="31" t="s">
        <v>1082</v>
      </c>
      <c r="F876" s="31">
        <v>9262</v>
      </c>
      <c r="G876" s="31">
        <v>0</v>
      </c>
      <c r="H876" s="31" t="s">
        <v>320</v>
      </c>
      <c r="I876" s="31" t="s">
        <v>4174</v>
      </c>
      <c r="J876" s="31"/>
      <c r="K876" s="31" t="s">
        <v>4175</v>
      </c>
      <c r="L876" s="31" t="s">
        <v>308</v>
      </c>
      <c r="N876" s="31" t="s">
        <v>1446</v>
      </c>
      <c r="O876" s="31" t="s">
        <v>1447</v>
      </c>
      <c r="P876" s="7">
        <v>596000</v>
      </c>
      <c r="AB876" s="31" t="s">
        <v>1446</v>
      </c>
      <c r="AC876" s="31" t="s">
        <v>1447</v>
      </c>
      <c r="AD876" s="31" t="s">
        <v>1447</v>
      </c>
      <c r="AE876" s="31" t="s">
        <v>1447</v>
      </c>
      <c r="AF876" s="31" t="s">
        <v>1447</v>
      </c>
      <c r="AJ876" s="7">
        <v>596000</v>
      </c>
      <c r="AK876" s="7">
        <v>596000</v>
      </c>
      <c r="AL876" s="7">
        <v>596000</v>
      </c>
      <c r="AM876" s="7">
        <v>596000</v>
      </c>
      <c r="AN876" s="7">
        <v>596000</v>
      </c>
      <c r="AO876" s="7">
        <f t="shared" si="26"/>
        <v>0</v>
      </c>
      <c r="BJ876" s="32">
        <f t="shared" si="27"/>
        <v>0</v>
      </c>
      <c r="BK876" s="32"/>
      <c r="BL876" s="31"/>
    </row>
    <row r="877" spans="1:64" x14ac:dyDescent="0.2">
      <c r="A877" s="31">
        <v>3098</v>
      </c>
      <c r="B877" s="31" t="s">
        <v>4176</v>
      </c>
      <c r="C877" s="31" t="s">
        <v>4177</v>
      </c>
      <c r="D877" s="31" t="s">
        <v>4178</v>
      </c>
      <c r="E877" s="31" t="s">
        <v>4179</v>
      </c>
      <c r="F877" s="31">
        <v>9264</v>
      </c>
      <c r="G877" s="31">
        <v>0</v>
      </c>
      <c r="H877" s="31" t="s">
        <v>320</v>
      </c>
      <c r="I877" s="31" t="s">
        <v>4180</v>
      </c>
      <c r="J877" s="31"/>
      <c r="K877" s="31" t="s">
        <v>4181</v>
      </c>
      <c r="L877" s="31" t="s">
        <v>308</v>
      </c>
      <c r="N877" s="31" t="s">
        <v>1446</v>
      </c>
      <c r="O877" s="31" t="s">
        <v>1447</v>
      </c>
      <c r="P877" s="7">
        <v>5779000</v>
      </c>
      <c r="AB877" s="31" t="s">
        <v>1446</v>
      </c>
      <c r="AC877" s="31" t="s">
        <v>1447</v>
      </c>
      <c r="AD877" s="31" t="s">
        <v>1447</v>
      </c>
      <c r="AE877" s="31" t="s">
        <v>1447</v>
      </c>
      <c r="AF877" s="31" t="s">
        <v>1447</v>
      </c>
      <c r="AJ877" s="7">
        <v>5779000</v>
      </c>
      <c r="AK877" s="7">
        <v>5779000</v>
      </c>
      <c r="AL877" s="7">
        <v>5779000</v>
      </c>
      <c r="AM877" s="7">
        <v>5779000</v>
      </c>
      <c r="AN877" s="7">
        <v>5779000</v>
      </c>
      <c r="AO877" s="7">
        <f t="shared" si="26"/>
        <v>0</v>
      </c>
      <c r="BJ877" s="32">
        <f t="shared" si="27"/>
        <v>0</v>
      </c>
      <c r="BK877" s="32"/>
      <c r="BL877" s="31"/>
    </row>
    <row r="878" spans="1:64" x14ac:dyDescent="0.2">
      <c r="A878" s="31">
        <v>3094</v>
      </c>
      <c r="B878" s="31" t="s">
        <v>4182</v>
      </c>
      <c r="C878" s="31" t="s">
        <v>4183</v>
      </c>
      <c r="D878" s="31" t="s">
        <v>4184</v>
      </c>
      <c r="E878" s="31" t="s">
        <v>4185</v>
      </c>
      <c r="F878" s="31">
        <v>9265</v>
      </c>
      <c r="G878" s="31">
        <v>0</v>
      </c>
      <c r="H878" s="31" t="s">
        <v>320</v>
      </c>
      <c r="I878" s="31" t="s">
        <v>1537</v>
      </c>
      <c r="J878" s="31"/>
      <c r="K878" s="31" t="s">
        <v>4186</v>
      </c>
      <c r="L878" s="31" t="s">
        <v>308</v>
      </c>
      <c r="N878" s="31" t="s">
        <v>1446</v>
      </c>
      <c r="O878" s="31" t="s">
        <v>1447</v>
      </c>
      <c r="P878" s="7">
        <v>3712000</v>
      </c>
      <c r="AB878" s="31" t="s">
        <v>1446</v>
      </c>
      <c r="AC878" s="31" t="s">
        <v>1447</v>
      </c>
      <c r="AD878" s="31" t="s">
        <v>1447</v>
      </c>
      <c r="AE878" s="31" t="s">
        <v>1447</v>
      </c>
      <c r="AF878" s="31" t="s">
        <v>1447</v>
      </c>
      <c r="AJ878" s="7">
        <v>3712000</v>
      </c>
      <c r="AK878" s="7">
        <v>3712000</v>
      </c>
      <c r="AL878" s="7">
        <v>3712000</v>
      </c>
      <c r="AM878" s="7">
        <v>3712000</v>
      </c>
      <c r="AN878" s="7">
        <v>3712000</v>
      </c>
      <c r="AO878" s="7">
        <f t="shared" si="26"/>
        <v>0</v>
      </c>
      <c r="BJ878" s="32">
        <f t="shared" si="27"/>
        <v>0</v>
      </c>
      <c r="BK878" s="32"/>
      <c r="BL878" s="31"/>
    </row>
    <row r="879" spans="1:64" x14ac:dyDescent="0.2">
      <c r="A879" s="31">
        <v>1022</v>
      </c>
      <c r="B879" s="31" t="s">
        <v>4187</v>
      </c>
      <c r="C879" s="31" t="s">
        <v>4188</v>
      </c>
      <c r="D879" s="31" t="s">
        <v>4189</v>
      </c>
      <c r="E879" s="31" t="s">
        <v>3003</v>
      </c>
      <c r="F879" s="31">
        <v>9266</v>
      </c>
      <c r="G879" s="31">
        <v>0</v>
      </c>
      <c r="H879" s="31" t="s">
        <v>320</v>
      </c>
      <c r="I879" s="31" t="s">
        <v>3947</v>
      </c>
      <c r="J879" s="31"/>
      <c r="K879" s="31" t="s">
        <v>4190</v>
      </c>
      <c r="L879" s="31" t="s">
        <v>308</v>
      </c>
      <c r="N879" s="31" t="s">
        <v>1446</v>
      </c>
      <c r="O879" s="31" t="s">
        <v>1447</v>
      </c>
      <c r="P879" s="7">
        <v>1557000</v>
      </c>
      <c r="AB879" s="31" t="s">
        <v>1446</v>
      </c>
      <c r="AC879" s="31" t="s">
        <v>1447</v>
      </c>
      <c r="AD879" s="31" t="s">
        <v>1447</v>
      </c>
      <c r="AE879" s="31" t="s">
        <v>1447</v>
      </c>
      <c r="AF879" s="31" t="s">
        <v>1447</v>
      </c>
      <c r="AJ879" s="7">
        <v>1557000</v>
      </c>
      <c r="AK879" s="7">
        <v>1557000</v>
      </c>
      <c r="AL879" s="7">
        <v>1557000</v>
      </c>
      <c r="AM879" s="7">
        <v>1557000</v>
      </c>
      <c r="AN879" s="7">
        <v>1557000</v>
      </c>
      <c r="AO879" s="7">
        <f t="shared" si="26"/>
        <v>0</v>
      </c>
      <c r="BJ879" s="32">
        <f t="shared" si="27"/>
        <v>0</v>
      </c>
      <c r="BK879" s="32"/>
      <c r="BL879" s="31"/>
    </row>
    <row r="880" spans="1:64" x14ac:dyDescent="0.2">
      <c r="A880" s="31">
        <v>4347</v>
      </c>
      <c r="B880" s="31" t="s">
        <v>4191</v>
      </c>
      <c r="C880" s="31" t="s">
        <v>4192</v>
      </c>
      <c r="D880" s="31" t="s">
        <v>4193</v>
      </c>
      <c r="E880" s="31" t="s">
        <v>1082</v>
      </c>
      <c r="F880" s="31">
        <v>9267</v>
      </c>
      <c r="G880" s="31">
        <v>0</v>
      </c>
      <c r="H880" s="31" t="s">
        <v>320</v>
      </c>
      <c r="I880" s="31" t="s">
        <v>2050</v>
      </c>
      <c r="J880" s="31"/>
      <c r="K880" s="31" t="s">
        <v>4194</v>
      </c>
      <c r="L880" s="31" t="s">
        <v>308</v>
      </c>
      <c r="N880" s="31" t="s">
        <v>1446</v>
      </c>
      <c r="O880" s="31" t="s">
        <v>1447</v>
      </c>
      <c r="P880" s="7">
        <v>1568000</v>
      </c>
      <c r="AB880" s="31" t="s">
        <v>1446</v>
      </c>
      <c r="AC880" s="31" t="s">
        <v>1447</v>
      </c>
      <c r="AD880" s="31" t="s">
        <v>1447</v>
      </c>
      <c r="AE880" s="31" t="s">
        <v>1447</v>
      </c>
      <c r="AF880" s="31" t="s">
        <v>1447</v>
      </c>
      <c r="AJ880" s="7">
        <v>1568000</v>
      </c>
      <c r="AK880" s="7">
        <v>1568000</v>
      </c>
      <c r="AL880" s="7">
        <v>1568000</v>
      </c>
      <c r="AM880" s="7">
        <v>1568000</v>
      </c>
      <c r="AN880" s="7">
        <v>1568000</v>
      </c>
      <c r="AO880" s="7">
        <f t="shared" si="26"/>
        <v>0</v>
      </c>
      <c r="BJ880" s="32">
        <f t="shared" si="27"/>
        <v>0</v>
      </c>
      <c r="BK880" s="32"/>
      <c r="BL880" s="31"/>
    </row>
    <row r="881" spans="1:64" x14ac:dyDescent="0.2">
      <c r="A881" s="31">
        <v>3489</v>
      </c>
      <c r="B881" s="31" t="s">
        <v>4195</v>
      </c>
      <c r="C881" s="31" t="s">
        <v>4196</v>
      </c>
      <c r="D881" s="31" t="s">
        <v>4197</v>
      </c>
      <c r="E881" s="31" t="s">
        <v>4198</v>
      </c>
      <c r="F881" s="31">
        <v>9268</v>
      </c>
      <c r="G881" s="31">
        <v>0</v>
      </c>
      <c r="H881" s="31" t="s">
        <v>320</v>
      </c>
      <c r="I881" s="31" t="s">
        <v>1974</v>
      </c>
      <c r="J881" s="31"/>
      <c r="K881" s="31" t="s">
        <v>4199</v>
      </c>
      <c r="L881" s="31" t="s">
        <v>308</v>
      </c>
      <c r="N881" s="31" t="s">
        <v>1446</v>
      </c>
      <c r="O881" s="31" t="s">
        <v>1447</v>
      </c>
      <c r="P881" s="7">
        <v>141000</v>
      </c>
      <c r="Q881" s="7" t="s">
        <v>320</v>
      </c>
      <c r="AB881" s="31" t="s">
        <v>1446</v>
      </c>
      <c r="AC881" s="31" t="s">
        <v>1447</v>
      </c>
      <c r="AD881" s="31" t="s">
        <v>1447</v>
      </c>
      <c r="AE881" s="31" t="s">
        <v>1447</v>
      </c>
      <c r="AF881" s="31" t="s">
        <v>1447</v>
      </c>
      <c r="AJ881" s="7">
        <v>0</v>
      </c>
      <c r="AK881" s="7">
        <v>0</v>
      </c>
      <c r="AL881" s="7">
        <v>0</v>
      </c>
      <c r="AM881" s="7">
        <v>0</v>
      </c>
      <c r="AN881" s="7">
        <v>0</v>
      </c>
      <c r="AO881" s="7">
        <f t="shared" si="26"/>
        <v>0</v>
      </c>
      <c r="BJ881" s="32">
        <f t="shared" si="27"/>
        <v>0</v>
      </c>
      <c r="BK881" s="32"/>
      <c r="BL881" s="31"/>
    </row>
    <row r="882" spans="1:64" x14ac:dyDescent="0.2">
      <c r="A882" s="31">
        <v>3099</v>
      </c>
      <c r="B882" s="31" t="s">
        <v>4200</v>
      </c>
      <c r="C882" s="31" t="s">
        <v>4201</v>
      </c>
      <c r="D882" s="31" t="s">
        <v>4202</v>
      </c>
      <c r="E882" s="31" t="s">
        <v>4203</v>
      </c>
      <c r="F882" s="31">
        <v>9284</v>
      </c>
      <c r="G882" s="31">
        <v>0</v>
      </c>
      <c r="H882" s="31" t="s">
        <v>320</v>
      </c>
      <c r="I882" s="31" t="s">
        <v>4204</v>
      </c>
      <c r="J882" s="31"/>
      <c r="K882" s="31" t="s">
        <v>4205</v>
      </c>
      <c r="L882" s="31" t="s">
        <v>308</v>
      </c>
      <c r="N882" s="31" t="s">
        <v>1446</v>
      </c>
      <c r="O882" s="31" t="s">
        <v>1447</v>
      </c>
      <c r="P882" s="7">
        <v>2270000</v>
      </c>
      <c r="AB882" s="31" t="s">
        <v>1446</v>
      </c>
      <c r="AC882" s="31" t="s">
        <v>1447</v>
      </c>
      <c r="AD882" s="31" t="s">
        <v>1447</v>
      </c>
      <c r="AE882" s="31" t="s">
        <v>1447</v>
      </c>
      <c r="AF882" s="31" t="s">
        <v>1447</v>
      </c>
      <c r="AJ882" s="7">
        <v>2270000</v>
      </c>
      <c r="AK882" s="7">
        <v>2270000</v>
      </c>
      <c r="AL882" s="7">
        <v>2270000</v>
      </c>
      <c r="AM882" s="7">
        <v>2270000</v>
      </c>
      <c r="AN882" s="7">
        <v>2270000</v>
      </c>
      <c r="AO882" s="7">
        <f t="shared" ref="AO882:AO945" si="28">AM882-AN882</f>
        <v>0</v>
      </c>
      <c r="BJ882" s="32">
        <f t="shared" si="27"/>
        <v>0</v>
      </c>
      <c r="BK882" s="32"/>
      <c r="BL882" s="31"/>
    </row>
    <row r="883" spans="1:64" x14ac:dyDescent="0.2">
      <c r="A883" s="31">
        <v>4312</v>
      </c>
      <c r="B883" s="31" t="s">
        <v>4206</v>
      </c>
      <c r="C883" s="31" t="s">
        <v>4207</v>
      </c>
      <c r="D883" s="31" t="s">
        <v>4208</v>
      </c>
      <c r="E883" s="31" t="s">
        <v>4203</v>
      </c>
      <c r="F883" s="31">
        <v>9284</v>
      </c>
      <c r="G883" s="31">
        <v>1</v>
      </c>
      <c r="H883" s="31" t="s">
        <v>305</v>
      </c>
      <c r="I883" s="31" t="s">
        <v>4209</v>
      </c>
      <c r="J883" s="31"/>
      <c r="K883" s="31" t="s">
        <v>4210</v>
      </c>
      <c r="L883" s="31" t="s">
        <v>308</v>
      </c>
      <c r="N883" s="31" t="s">
        <v>1446</v>
      </c>
      <c r="O883" s="31" t="s">
        <v>1447</v>
      </c>
      <c r="P883" s="7">
        <v>3404000</v>
      </c>
      <c r="AB883" s="31" t="s">
        <v>1446</v>
      </c>
      <c r="AC883" s="31" t="s">
        <v>1447</v>
      </c>
      <c r="AD883" s="31" t="s">
        <v>1447</v>
      </c>
      <c r="AE883" s="31" t="s">
        <v>1447</v>
      </c>
      <c r="AF883" s="31" t="s">
        <v>1447</v>
      </c>
      <c r="AJ883" s="7">
        <v>3404000</v>
      </c>
      <c r="AK883" s="7">
        <v>3404000</v>
      </c>
      <c r="AL883" s="7">
        <v>3404000</v>
      </c>
      <c r="AM883" s="7">
        <v>3404000</v>
      </c>
      <c r="AN883" s="7">
        <v>3404000</v>
      </c>
      <c r="AO883" s="7">
        <f t="shared" si="28"/>
        <v>0</v>
      </c>
      <c r="BJ883" s="32">
        <f t="shared" si="27"/>
        <v>0</v>
      </c>
      <c r="BK883" s="32"/>
      <c r="BL883" s="31"/>
    </row>
    <row r="884" spans="1:64" x14ac:dyDescent="0.2">
      <c r="A884" s="31">
        <v>3577</v>
      </c>
      <c r="B884" s="31" t="s">
        <v>4211</v>
      </c>
      <c r="C884" s="31" t="s">
        <v>4212</v>
      </c>
      <c r="D884" s="31" t="s">
        <v>4213</v>
      </c>
      <c r="E884" s="31" t="s">
        <v>1082</v>
      </c>
      <c r="F884" s="31">
        <v>9289</v>
      </c>
      <c r="G884" s="31">
        <v>0</v>
      </c>
      <c r="H884" s="31" t="s">
        <v>320</v>
      </c>
      <c r="I884" s="31" t="s">
        <v>2000</v>
      </c>
      <c r="J884" s="31">
        <v>364</v>
      </c>
      <c r="K884" s="31" t="s">
        <v>4214</v>
      </c>
      <c r="L884" s="31" t="s">
        <v>308</v>
      </c>
      <c r="N884" s="31" t="s">
        <v>1446</v>
      </c>
      <c r="O884" s="31" t="s">
        <v>1447</v>
      </c>
      <c r="P884" s="7">
        <v>3938000</v>
      </c>
      <c r="AB884" s="31" t="s">
        <v>1446</v>
      </c>
      <c r="AC884" s="31" t="s">
        <v>1447</v>
      </c>
      <c r="AD884" s="31" t="s">
        <v>1447</v>
      </c>
      <c r="AE884" s="31" t="s">
        <v>1447</v>
      </c>
      <c r="AF884" s="31" t="s">
        <v>1447</v>
      </c>
      <c r="AG884" s="31">
        <v>3577</v>
      </c>
      <c r="AH884" s="31" t="s">
        <v>2002</v>
      </c>
      <c r="AI884" s="31" t="s">
        <v>4215</v>
      </c>
      <c r="AJ884" s="7">
        <v>3938000</v>
      </c>
      <c r="AK884" s="7">
        <v>3938000</v>
      </c>
      <c r="AL884" s="7">
        <v>3938000</v>
      </c>
      <c r="AM884" s="7">
        <v>3938000</v>
      </c>
      <c r="AN884" s="7">
        <v>3938000</v>
      </c>
      <c r="AO884" s="7">
        <f t="shared" si="28"/>
        <v>0</v>
      </c>
      <c r="BJ884" s="32">
        <f t="shared" si="27"/>
        <v>0</v>
      </c>
      <c r="BK884" s="32" t="s">
        <v>888</v>
      </c>
    </row>
    <row r="885" spans="1:64" x14ac:dyDescent="0.2">
      <c r="A885" s="31">
        <v>3578</v>
      </c>
      <c r="B885" s="31" t="s">
        <v>4216</v>
      </c>
      <c r="C885" s="31" t="s">
        <v>4217</v>
      </c>
      <c r="D885" s="31" t="s">
        <v>4218</v>
      </c>
      <c r="E885" s="31" t="s">
        <v>1082</v>
      </c>
      <c r="F885" s="31">
        <v>9290</v>
      </c>
      <c r="G885" s="31">
        <v>0</v>
      </c>
      <c r="H885" s="31" t="s">
        <v>320</v>
      </c>
      <c r="I885" s="31" t="s">
        <v>2000</v>
      </c>
      <c r="J885" s="31"/>
      <c r="K885" s="31" t="s">
        <v>4219</v>
      </c>
      <c r="L885" s="31" t="s">
        <v>308</v>
      </c>
      <c r="N885" s="31" t="s">
        <v>1446</v>
      </c>
      <c r="O885" s="31" t="s">
        <v>1447</v>
      </c>
      <c r="P885" s="7">
        <v>1656000</v>
      </c>
      <c r="AB885" s="31" t="s">
        <v>1446</v>
      </c>
      <c r="AC885" s="31" t="s">
        <v>1447</v>
      </c>
      <c r="AD885" s="31" t="s">
        <v>1447</v>
      </c>
      <c r="AE885" s="31" t="s">
        <v>1447</v>
      </c>
      <c r="AF885" s="31" t="s">
        <v>1447</v>
      </c>
      <c r="AJ885" s="7">
        <v>1656000</v>
      </c>
      <c r="AK885" s="7">
        <v>1656000</v>
      </c>
      <c r="AL885" s="7">
        <v>1656000</v>
      </c>
      <c r="AM885" s="7">
        <v>1656000</v>
      </c>
      <c r="AN885" s="7">
        <v>1656000</v>
      </c>
      <c r="AO885" s="7">
        <f t="shared" si="28"/>
        <v>0</v>
      </c>
      <c r="BJ885" s="32">
        <f t="shared" si="27"/>
        <v>0</v>
      </c>
      <c r="BK885" s="32"/>
      <c r="BL885" s="31"/>
    </row>
    <row r="886" spans="1:64" x14ac:dyDescent="0.2">
      <c r="A886" s="31">
        <v>4128</v>
      </c>
      <c r="B886" s="31" t="s">
        <v>4220</v>
      </c>
      <c r="C886" s="31" t="s">
        <v>4221</v>
      </c>
      <c r="D886" s="31" t="s">
        <v>4222</v>
      </c>
      <c r="E886" s="31" t="s">
        <v>1042</v>
      </c>
      <c r="F886" s="31">
        <v>9305</v>
      </c>
      <c r="G886" s="31">
        <v>0</v>
      </c>
      <c r="H886" s="31" t="s">
        <v>320</v>
      </c>
      <c r="I886" s="31" t="s">
        <v>1676</v>
      </c>
      <c r="J886" s="31"/>
      <c r="K886" s="31" t="s">
        <v>4223</v>
      </c>
      <c r="L886" s="31" t="s">
        <v>308</v>
      </c>
      <c r="N886" s="31" t="s">
        <v>1446</v>
      </c>
      <c r="O886" s="31" t="s">
        <v>1447</v>
      </c>
      <c r="P886" s="7">
        <v>7983000</v>
      </c>
      <c r="AB886" s="31" t="s">
        <v>1446</v>
      </c>
      <c r="AC886" s="31" t="s">
        <v>1447</v>
      </c>
      <c r="AD886" s="31" t="s">
        <v>1447</v>
      </c>
      <c r="AE886" s="31" t="s">
        <v>1447</v>
      </c>
      <c r="AF886" s="31" t="s">
        <v>1447</v>
      </c>
      <c r="AJ886" s="7">
        <v>7983000</v>
      </c>
      <c r="AK886" s="7">
        <v>7983000</v>
      </c>
      <c r="AL886" s="7">
        <v>7983000</v>
      </c>
      <c r="AM886" s="7">
        <v>7983000</v>
      </c>
      <c r="AN886" s="7">
        <v>7983000</v>
      </c>
      <c r="AO886" s="7">
        <f t="shared" si="28"/>
        <v>0</v>
      </c>
      <c r="BJ886" s="32">
        <f t="shared" si="27"/>
        <v>0</v>
      </c>
      <c r="BK886" s="32"/>
      <c r="BL886" s="31"/>
    </row>
    <row r="887" spans="1:64" x14ac:dyDescent="0.2">
      <c r="A887" s="31">
        <v>3225</v>
      </c>
      <c r="B887" s="31" t="s">
        <v>4224</v>
      </c>
      <c r="C887" s="31" t="s">
        <v>4225</v>
      </c>
      <c r="D887" s="31" t="s">
        <v>4226</v>
      </c>
      <c r="E887" s="31" t="s">
        <v>1082</v>
      </c>
      <c r="F887" s="31">
        <v>9316</v>
      </c>
      <c r="G887" s="31">
        <v>0</v>
      </c>
      <c r="H887" s="31" t="s">
        <v>320</v>
      </c>
      <c r="I887" s="31" t="s">
        <v>1676</v>
      </c>
      <c r="J887" s="31"/>
      <c r="K887" s="31" t="s">
        <v>4227</v>
      </c>
      <c r="L887" s="31" t="s">
        <v>308</v>
      </c>
      <c r="N887" s="31" t="s">
        <v>1446</v>
      </c>
      <c r="O887" s="31" t="s">
        <v>1447</v>
      </c>
      <c r="P887" s="7">
        <v>1206000</v>
      </c>
      <c r="AB887" s="31" t="s">
        <v>1446</v>
      </c>
      <c r="AC887" s="31" t="s">
        <v>1447</v>
      </c>
      <c r="AD887" s="31" t="s">
        <v>1447</v>
      </c>
      <c r="AE887" s="31" t="s">
        <v>1447</v>
      </c>
      <c r="AF887" s="31" t="s">
        <v>1447</v>
      </c>
      <c r="AJ887" s="7">
        <v>1206000</v>
      </c>
      <c r="AK887" s="7">
        <v>1206000</v>
      </c>
      <c r="AL887" s="7">
        <v>1206000</v>
      </c>
      <c r="AM887" s="7">
        <v>1206000</v>
      </c>
      <c r="AN887" s="7">
        <v>1206000</v>
      </c>
      <c r="AO887" s="7">
        <f t="shared" si="28"/>
        <v>0</v>
      </c>
      <c r="BJ887" s="32">
        <f t="shared" si="27"/>
        <v>0</v>
      </c>
      <c r="BK887" s="32"/>
      <c r="BL887" s="31"/>
    </row>
    <row r="888" spans="1:64" x14ac:dyDescent="0.2">
      <c r="A888" s="31">
        <v>3104</v>
      </c>
      <c r="B888" s="31" t="s">
        <v>4228</v>
      </c>
      <c r="C888" s="31" t="s">
        <v>4229</v>
      </c>
      <c r="D888" s="31" t="s">
        <v>4230</v>
      </c>
      <c r="E888" s="31" t="s">
        <v>4231</v>
      </c>
      <c r="F888" s="31">
        <v>9327</v>
      </c>
      <c r="G888" s="31">
        <v>0</v>
      </c>
      <c r="H888" s="31" t="s">
        <v>320</v>
      </c>
      <c r="I888" s="31" t="s">
        <v>4232</v>
      </c>
      <c r="J888" s="31"/>
      <c r="K888" s="31" t="s">
        <v>4233</v>
      </c>
      <c r="L888" s="31" t="s">
        <v>308</v>
      </c>
      <c r="N888" s="31" t="s">
        <v>1446</v>
      </c>
      <c r="O888" s="31" t="s">
        <v>1447</v>
      </c>
      <c r="P888" s="7">
        <v>7395000</v>
      </c>
      <c r="AB888" s="31" t="s">
        <v>1446</v>
      </c>
      <c r="AC888" s="31" t="s">
        <v>1447</v>
      </c>
      <c r="AD888" s="31" t="s">
        <v>1447</v>
      </c>
      <c r="AE888" s="31" t="s">
        <v>1447</v>
      </c>
      <c r="AF888" s="31" t="s">
        <v>1447</v>
      </c>
      <c r="AJ888" s="7">
        <v>7395000</v>
      </c>
      <c r="AK888" s="7">
        <v>7395000</v>
      </c>
      <c r="AL888" s="7">
        <v>7395000</v>
      </c>
      <c r="AM888" s="7">
        <v>7395000</v>
      </c>
      <c r="AN888" s="7">
        <v>7395000</v>
      </c>
      <c r="AO888" s="7">
        <f t="shared" si="28"/>
        <v>0</v>
      </c>
      <c r="BJ888" s="32">
        <f t="shared" si="27"/>
        <v>0</v>
      </c>
      <c r="BK888" s="32"/>
      <c r="BL888" s="31"/>
    </row>
    <row r="889" spans="1:64" x14ac:dyDescent="0.2">
      <c r="A889" s="31">
        <v>5108</v>
      </c>
      <c r="B889" s="31" t="s">
        <v>4234</v>
      </c>
      <c r="C889" s="31" t="s">
        <v>4235</v>
      </c>
      <c r="D889" s="31" t="s">
        <v>4236</v>
      </c>
      <c r="E889" s="31" t="s">
        <v>1082</v>
      </c>
      <c r="F889" s="31">
        <v>9334</v>
      </c>
      <c r="G889" s="31">
        <v>0</v>
      </c>
      <c r="H889" s="31" t="s">
        <v>320</v>
      </c>
      <c r="I889" s="31" t="s">
        <v>1552</v>
      </c>
      <c r="J889" s="31"/>
      <c r="K889" s="31" t="s">
        <v>4237</v>
      </c>
      <c r="L889" s="31" t="s">
        <v>308</v>
      </c>
      <c r="N889" s="31" t="s">
        <v>1446</v>
      </c>
      <c r="O889" s="31" t="s">
        <v>1447</v>
      </c>
      <c r="P889" s="7">
        <v>3185000</v>
      </c>
      <c r="AB889" s="31" t="s">
        <v>1446</v>
      </c>
      <c r="AC889" s="31" t="s">
        <v>1447</v>
      </c>
      <c r="AD889" s="31" t="s">
        <v>1447</v>
      </c>
      <c r="AE889" s="31" t="s">
        <v>1447</v>
      </c>
      <c r="AF889" s="31" t="s">
        <v>1447</v>
      </c>
      <c r="AJ889" s="7">
        <v>3185000</v>
      </c>
      <c r="AK889" s="7">
        <v>3185000</v>
      </c>
      <c r="AL889" s="7">
        <v>3185000</v>
      </c>
      <c r="AM889" s="7">
        <v>3185000</v>
      </c>
      <c r="AN889" s="7">
        <v>3185000</v>
      </c>
      <c r="AO889" s="7">
        <f t="shared" si="28"/>
        <v>0</v>
      </c>
      <c r="BJ889" s="32">
        <f t="shared" si="27"/>
        <v>0</v>
      </c>
      <c r="BK889" s="32"/>
      <c r="BL889" s="31"/>
    </row>
    <row r="890" spans="1:64" x14ac:dyDescent="0.2">
      <c r="A890" s="31">
        <v>3579</v>
      </c>
      <c r="B890" s="31" t="s">
        <v>4238</v>
      </c>
      <c r="C890" s="31" t="s">
        <v>4239</v>
      </c>
      <c r="D890" s="31" t="s">
        <v>4240</v>
      </c>
      <c r="E890" s="31" t="s">
        <v>1082</v>
      </c>
      <c r="F890" s="31">
        <v>9352</v>
      </c>
      <c r="G890" s="31">
        <v>1</v>
      </c>
      <c r="H890" s="31" t="s">
        <v>305</v>
      </c>
      <c r="I890" s="31" t="s">
        <v>4241</v>
      </c>
      <c r="J890" s="31">
        <v>364</v>
      </c>
      <c r="K890" s="31" t="s">
        <v>4242</v>
      </c>
      <c r="L890" s="31" t="s">
        <v>308</v>
      </c>
      <c r="N890" s="31" t="s">
        <v>1692</v>
      </c>
      <c r="O890" s="31" t="s">
        <v>1693</v>
      </c>
      <c r="P890" s="7">
        <v>978000</v>
      </c>
      <c r="AB890" s="31" t="s">
        <v>1692</v>
      </c>
      <c r="AC890" s="31" t="s">
        <v>1447</v>
      </c>
      <c r="AD890" s="31" t="s">
        <v>1693</v>
      </c>
      <c r="AE890" s="31" t="s">
        <v>1693</v>
      </c>
      <c r="AF890" s="31" t="s">
        <v>1693</v>
      </c>
      <c r="AH890" s="31" t="s">
        <v>489</v>
      </c>
      <c r="AI890" s="33">
        <v>42742</v>
      </c>
      <c r="AJ890" s="7">
        <v>978000</v>
      </c>
      <c r="AK890" s="7">
        <v>978000</v>
      </c>
      <c r="AL890" s="7">
        <v>978000</v>
      </c>
      <c r="AM890" s="7">
        <v>978000</v>
      </c>
      <c r="AN890" s="7">
        <v>978000</v>
      </c>
      <c r="AO890" s="7">
        <f t="shared" si="28"/>
        <v>0</v>
      </c>
      <c r="BJ890" s="32">
        <f t="shared" si="27"/>
        <v>0</v>
      </c>
      <c r="BK890" s="32" t="s">
        <v>320</v>
      </c>
    </row>
    <row r="891" spans="1:64" x14ac:dyDescent="0.2">
      <c r="A891" s="31">
        <v>3704</v>
      </c>
      <c r="B891" s="31" t="s">
        <v>4243</v>
      </c>
      <c r="C891" s="31" t="s">
        <v>4244</v>
      </c>
      <c r="D891" s="31" t="s">
        <v>4245</v>
      </c>
      <c r="E891" s="31" t="s">
        <v>1082</v>
      </c>
      <c r="F891" s="31">
        <v>9352</v>
      </c>
      <c r="G891" s="31">
        <v>3</v>
      </c>
      <c r="H891" s="31" t="s">
        <v>305</v>
      </c>
      <c r="I891" s="31" t="s">
        <v>4246</v>
      </c>
      <c r="J891" s="31"/>
      <c r="K891" s="31" t="s">
        <v>4247</v>
      </c>
      <c r="L891" s="31" t="s">
        <v>308</v>
      </c>
      <c r="N891" s="31" t="s">
        <v>1446</v>
      </c>
      <c r="O891" s="31" t="s">
        <v>1447</v>
      </c>
      <c r="P891" s="7">
        <v>786000</v>
      </c>
      <c r="AB891" s="31" t="s">
        <v>1446</v>
      </c>
      <c r="AC891" s="31" t="s">
        <v>1447</v>
      </c>
      <c r="AD891" s="31" t="s">
        <v>1447</v>
      </c>
      <c r="AE891" s="31" t="s">
        <v>1447</v>
      </c>
      <c r="AF891" s="31" t="s">
        <v>1447</v>
      </c>
      <c r="AJ891" s="7">
        <v>786000</v>
      </c>
      <c r="AK891" s="7">
        <v>786000</v>
      </c>
      <c r="AL891" s="7">
        <v>786000</v>
      </c>
      <c r="AM891" s="7">
        <v>786000</v>
      </c>
      <c r="AN891" s="7">
        <v>786000</v>
      </c>
      <c r="AO891" s="7">
        <f t="shared" si="28"/>
        <v>0</v>
      </c>
      <c r="BJ891" s="32">
        <f t="shared" si="27"/>
        <v>0</v>
      </c>
      <c r="BK891" s="32"/>
      <c r="BL891" s="31"/>
    </row>
    <row r="892" spans="1:64" x14ac:dyDescent="0.2">
      <c r="A892" s="31">
        <v>3705</v>
      </c>
      <c r="B892" s="31" t="s">
        <v>4248</v>
      </c>
      <c r="C892" s="31" t="s">
        <v>4249</v>
      </c>
      <c r="D892" s="31" t="s">
        <v>4250</v>
      </c>
      <c r="E892" s="31" t="s">
        <v>1082</v>
      </c>
      <c r="F892" s="31">
        <v>9352</v>
      </c>
      <c r="G892" s="31">
        <v>4</v>
      </c>
      <c r="H892" s="31" t="s">
        <v>305</v>
      </c>
      <c r="I892" s="31" t="s">
        <v>4251</v>
      </c>
      <c r="J892" s="31"/>
      <c r="K892" s="31" t="s">
        <v>4252</v>
      </c>
      <c r="L892" s="31" t="s">
        <v>308</v>
      </c>
      <c r="N892" s="31" t="s">
        <v>1446</v>
      </c>
      <c r="O892" s="31" t="s">
        <v>1447</v>
      </c>
      <c r="P892" s="7">
        <v>277000</v>
      </c>
      <c r="AB892" s="31" t="s">
        <v>1446</v>
      </c>
      <c r="AC892" s="31" t="s">
        <v>1447</v>
      </c>
      <c r="AD892" s="31" t="s">
        <v>1447</v>
      </c>
      <c r="AE892" s="31" t="s">
        <v>1447</v>
      </c>
      <c r="AF892" s="31" t="s">
        <v>1447</v>
      </c>
      <c r="AJ892" s="7">
        <v>277000</v>
      </c>
      <c r="AK892" s="7">
        <v>277000</v>
      </c>
      <c r="AL892" s="7">
        <v>277000</v>
      </c>
      <c r="AM892" s="7">
        <v>277000</v>
      </c>
      <c r="AN892" s="7">
        <v>277000</v>
      </c>
      <c r="AO892" s="7">
        <f t="shared" si="28"/>
        <v>0</v>
      </c>
      <c r="BJ892" s="32">
        <f t="shared" si="27"/>
        <v>0</v>
      </c>
      <c r="BK892" s="32"/>
      <c r="BL892" s="31"/>
    </row>
    <row r="893" spans="1:64" x14ac:dyDescent="0.2">
      <c r="A893" s="31">
        <v>3223</v>
      </c>
      <c r="B893" s="31" t="s">
        <v>4253</v>
      </c>
      <c r="C893" s="31" t="s">
        <v>4254</v>
      </c>
      <c r="D893" s="31" t="s">
        <v>4255</v>
      </c>
      <c r="E893" s="31" t="s">
        <v>1082</v>
      </c>
      <c r="F893" s="31">
        <v>9412</v>
      </c>
      <c r="G893" s="31">
        <v>0</v>
      </c>
      <c r="H893" s="31" t="s">
        <v>320</v>
      </c>
      <c r="I893" s="31" t="s">
        <v>2067</v>
      </c>
      <c r="J893" s="31"/>
      <c r="K893" s="31" t="s">
        <v>4256</v>
      </c>
      <c r="L893" s="31" t="s">
        <v>308</v>
      </c>
      <c r="N893" s="31" t="s">
        <v>1446</v>
      </c>
      <c r="O893" s="31" t="s">
        <v>1447</v>
      </c>
      <c r="P893" s="7">
        <v>1912000</v>
      </c>
      <c r="AB893" s="31" t="s">
        <v>1446</v>
      </c>
      <c r="AC893" s="31" t="s">
        <v>1447</v>
      </c>
      <c r="AD893" s="31" t="s">
        <v>1447</v>
      </c>
      <c r="AE893" s="31" t="s">
        <v>1447</v>
      </c>
      <c r="AF893" s="31" t="s">
        <v>1447</v>
      </c>
      <c r="AJ893" s="7">
        <v>1912000</v>
      </c>
      <c r="AK893" s="7">
        <v>1912000</v>
      </c>
      <c r="AL893" s="7">
        <v>1912000</v>
      </c>
      <c r="AM893" s="7">
        <v>1912000</v>
      </c>
      <c r="AN893" s="7">
        <v>1912000</v>
      </c>
      <c r="AO893" s="7">
        <f t="shared" si="28"/>
        <v>0</v>
      </c>
      <c r="BJ893" s="32">
        <f t="shared" si="27"/>
        <v>0</v>
      </c>
      <c r="BK893" s="32"/>
      <c r="BL893" s="31"/>
    </row>
    <row r="894" spans="1:64" x14ac:dyDescent="0.2">
      <c r="A894" s="31">
        <v>3240</v>
      </c>
      <c r="B894" s="31" t="s">
        <v>4257</v>
      </c>
      <c r="C894" s="31" t="s">
        <v>4258</v>
      </c>
      <c r="D894" s="31" t="s">
        <v>4259</v>
      </c>
      <c r="E894" s="31" t="s">
        <v>1082</v>
      </c>
      <c r="F894" s="31">
        <v>9413</v>
      </c>
      <c r="G894" s="31">
        <v>0</v>
      </c>
      <c r="H894" s="31" t="s">
        <v>320</v>
      </c>
      <c r="I894" s="31" t="s">
        <v>2067</v>
      </c>
      <c r="J894" s="31"/>
      <c r="K894" s="31" t="s">
        <v>4260</v>
      </c>
      <c r="L894" s="31" t="s">
        <v>308</v>
      </c>
      <c r="N894" s="31" t="s">
        <v>1446</v>
      </c>
      <c r="O894" s="31" t="s">
        <v>1447</v>
      </c>
      <c r="P894" s="7">
        <v>665000</v>
      </c>
      <c r="AB894" s="31" t="s">
        <v>1446</v>
      </c>
      <c r="AC894" s="31" t="s">
        <v>1447</v>
      </c>
      <c r="AD894" s="31" t="s">
        <v>1447</v>
      </c>
      <c r="AE894" s="31" t="s">
        <v>1447</v>
      </c>
      <c r="AF894" s="31" t="s">
        <v>1447</v>
      </c>
      <c r="AJ894" s="7">
        <v>665000</v>
      </c>
      <c r="AK894" s="7">
        <v>665000</v>
      </c>
      <c r="AL894" s="7">
        <v>665000</v>
      </c>
      <c r="AM894" s="7">
        <v>665000</v>
      </c>
      <c r="AN894" s="7">
        <v>665000</v>
      </c>
      <c r="AO894" s="7">
        <f t="shared" si="28"/>
        <v>0</v>
      </c>
      <c r="BJ894" s="32">
        <f t="shared" si="27"/>
        <v>0</v>
      </c>
      <c r="BK894" s="32"/>
      <c r="BL894" s="31"/>
    </row>
    <row r="895" spans="1:64" x14ac:dyDescent="0.2">
      <c r="A895" s="31">
        <v>3241</v>
      </c>
      <c r="B895" s="31" t="s">
        <v>4261</v>
      </c>
      <c r="C895" s="31" t="s">
        <v>4262</v>
      </c>
      <c r="D895" s="31" t="s">
        <v>4263</v>
      </c>
      <c r="E895" s="31" t="s">
        <v>1082</v>
      </c>
      <c r="F895" s="31">
        <v>9413</v>
      </c>
      <c r="G895" s="31">
        <v>1</v>
      </c>
      <c r="H895" s="31" t="s">
        <v>305</v>
      </c>
      <c r="I895" s="31" t="s">
        <v>2067</v>
      </c>
      <c r="J895" s="31"/>
      <c r="K895" s="31" t="s">
        <v>4264</v>
      </c>
      <c r="L895" s="31" t="s">
        <v>308</v>
      </c>
      <c r="N895" s="31" t="s">
        <v>1446</v>
      </c>
      <c r="O895" s="31" t="s">
        <v>1447</v>
      </c>
      <c r="P895" s="7">
        <v>2889000</v>
      </c>
      <c r="AB895" s="31" t="s">
        <v>1446</v>
      </c>
      <c r="AC895" s="31" t="s">
        <v>1447</v>
      </c>
      <c r="AD895" s="31" t="s">
        <v>1447</v>
      </c>
      <c r="AE895" s="31" t="s">
        <v>1447</v>
      </c>
      <c r="AF895" s="31" t="s">
        <v>1447</v>
      </c>
      <c r="AJ895" s="7">
        <v>2889000</v>
      </c>
      <c r="AK895" s="7">
        <v>2889000</v>
      </c>
      <c r="AL895" s="7">
        <v>2889000</v>
      </c>
      <c r="AM895" s="7">
        <v>2889000</v>
      </c>
      <c r="AN895" s="7">
        <v>2889000</v>
      </c>
      <c r="AO895" s="7">
        <f t="shared" si="28"/>
        <v>0</v>
      </c>
      <c r="BJ895" s="32">
        <f t="shared" si="27"/>
        <v>0</v>
      </c>
      <c r="BK895" s="32"/>
      <c r="BL895" s="31"/>
    </row>
    <row r="896" spans="1:64" x14ac:dyDescent="0.2">
      <c r="A896" s="31">
        <v>3630</v>
      </c>
      <c r="B896" s="31" t="s">
        <v>4265</v>
      </c>
      <c r="C896" s="31" t="s">
        <v>4266</v>
      </c>
      <c r="D896" s="31" t="s">
        <v>4267</v>
      </c>
      <c r="E896" s="31" t="s">
        <v>1082</v>
      </c>
      <c r="F896" s="31">
        <v>9414</v>
      </c>
      <c r="G896" s="31">
        <v>0</v>
      </c>
      <c r="H896" s="31" t="s">
        <v>320</v>
      </c>
      <c r="I896" s="31" t="s">
        <v>2121</v>
      </c>
      <c r="J896" s="31"/>
      <c r="K896" s="31" t="s">
        <v>4268</v>
      </c>
      <c r="L896" s="31" t="s">
        <v>308</v>
      </c>
      <c r="N896" s="31" t="s">
        <v>1446</v>
      </c>
      <c r="O896" s="31" t="s">
        <v>1447</v>
      </c>
      <c r="P896" s="7">
        <v>1340000</v>
      </c>
      <c r="AB896" s="31" t="s">
        <v>1446</v>
      </c>
      <c r="AC896" s="31" t="s">
        <v>1447</v>
      </c>
      <c r="AD896" s="31" t="s">
        <v>1447</v>
      </c>
      <c r="AE896" s="31" t="s">
        <v>1447</v>
      </c>
      <c r="AF896" s="31" t="s">
        <v>1447</v>
      </c>
      <c r="AJ896" s="7">
        <v>1340000</v>
      </c>
      <c r="AK896" s="7">
        <v>1340000</v>
      </c>
      <c r="AL896" s="7">
        <v>1340000</v>
      </c>
      <c r="AM896" s="7">
        <v>1340000</v>
      </c>
      <c r="AN896" s="7">
        <v>1340000</v>
      </c>
      <c r="AO896" s="7">
        <f t="shared" si="28"/>
        <v>0</v>
      </c>
      <c r="BJ896" s="32">
        <f t="shared" si="27"/>
        <v>0</v>
      </c>
      <c r="BK896" s="32"/>
      <c r="BL896" s="31"/>
    </row>
    <row r="897" spans="1:64" x14ac:dyDescent="0.2">
      <c r="A897" s="31">
        <v>3525</v>
      </c>
      <c r="B897" s="31" t="s">
        <v>4269</v>
      </c>
      <c r="C897" s="31" t="s">
        <v>4270</v>
      </c>
      <c r="D897" s="31" t="s">
        <v>4271</v>
      </c>
      <c r="E897" s="31" t="s">
        <v>4272</v>
      </c>
      <c r="F897" s="31">
        <v>9415</v>
      </c>
      <c r="G897" s="31">
        <v>0</v>
      </c>
      <c r="H897" s="31" t="s">
        <v>320</v>
      </c>
      <c r="I897" s="31" t="s">
        <v>2121</v>
      </c>
      <c r="J897" s="31"/>
      <c r="K897" s="31" t="s">
        <v>4273</v>
      </c>
      <c r="L897" s="31" t="s">
        <v>308</v>
      </c>
      <c r="N897" s="31" t="s">
        <v>1446</v>
      </c>
      <c r="O897" s="31" t="s">
        <v>1447</v>
      </c>
      <c r="P897" s="7">
        <v>396000</v>
      </c>
      <c r="AB897" s="31" t="s">
        <v>1446</v>
      </c>
      <c r="AC897" s="31" t="s">
        <v>1447</v>
      </c>
      <c r="AD897" s="31" t="s">
        <v>1447</v>
      </c>
      <c r="AE897" s="31" t="s">
        <v>1447</v>
      </c>
      <c r="AF897" s="31" t="s">
        <v>1447</v>
      </c>
      <c r="AJ897" s="7">
        <v>396000</v>
      </c>
      <c r="AK897" s="7">
        <v>396000</v>
      </c>
      <c r="AL897" s="7">
        <v>396000</v>
      </c>
      <c r="AM897" s="7">
        <v>396000</v>
      </c>
      <c r="AN897" s="7">
        <v>396000</v>
      </c>
      <c r="AO897" s="7">
        <f t="shared" si="28"/>
        <v>0</v>
      </c>
      <c r="BJ897" s="32">
        <f t="shared" si="27"/>
        <v>0</v>
      </c>
      <c r="BK897" s="32"/>
      <c r="BL897" s="31"/>
    </row>
    <row r="898" spans="1:64" x14ac:dyDescent="0.2">
      <c r="A898" s="31">
        <v>3526</v>
      </c>
      <c r="B898" s="31" t="s">
        <v>4274</v>
      </c>
      <c r="C898" s="31" t="s">
        <v>4275</v>
      </c>
      <c r="D898" s="31" t="s">
        <v>4276</v>
      </c>
      <c r="E898" s="31" t="s">
        <v>4272</v>
      </c>
      <c r="F898" s="31">
        <v>9416</v>
      </c>
      <c r="G898" s="31">
        <v>0</v>
      </c>
      <c r="H898" s="31" t="s">
        <v>320</v>
      </c>
      <c r="I898" s="31" t="s">
        <v>2121</v>
      </c>
      <c r="J898" s="31"/>
      <c r="K898" s="31" t="s">
        <v>4277</v>
      </c>
      <c r="L898" s="31" t="s">
        <v>308</v>
      </c>
      <c r="N898" s="31" t="s">
        <v>1446</v>
      </c>
      <c r="O898" s="31" t="s">
        <v>1447</v>
      </c>
      <c r="P898" s="7">
        <v>1526000</v>
      </c>
      <c r="AB898" s="31" t="s">
        <v>1446</v>
      </c>
      <c r="AC898" s="31" t="s">
        <v>1447</v>
      </c>
      <c r="AD898" s="31" t="s">
        <v>1447</v>
      </c>
      <c r="AE898" s="31" t="s">
        <v>1447</v>
      </c>
      <c r="AF898" s="31" t="s">
        <v>1447</v>
      </c>
      <c r="AJ898" s="7">
        <v>1526000</v>
      </c>
      <c r="AK898" s="7">
        <v>1526000</v>
      </c>
      <c r="AL898" s="7">
        <v>1526000</v>
      </c>
      <c r="AM898" s="7">
        <v>1526000</v>
      </c>
      <c r="AN898" s="7">
        <v>1526000</v>
      </c>
      <c r="AO898" s="7">
        <f t="shared" si="28"/>
        <v>0</v>
      </c>
      <c r="BJ898" s="32">
        <f t="shared" si="27"/>
        <v>0</v>
      </c>
      <c r="BK898" s="32"/>
      <c r="BL898" s="31"/>
    </row>
    <row r="899" spans="1:64" x14ac:dyDescent="0.2">
      <c r="A899" s="31">
        <v>4240</v>
      </c>
      <c r="B899" s="31" t="s">
        <v>4278</v>
      </c>
      <c r="C899" s="31" t="s">
        <v>4279</v>
      </c>
      <c r="D899" s="31" t="s">
        <v>4280</v>
      </c>
      <c r="E899" s="31" t="s">
        <v>4272</v>
      </c>
      <c r="F899" s="31">
        <v>9416</v>
      </c>
      <c r="G899" s="31">
        <v>1</v>
      </c>
      <c r="H899" s="31" t="s">
        <v>305</v>
      </c>
      <c r="I899" s="31" t="s">
        <v>3152</v>
      </c>
      <c r="J899" s="31"/>
      <c r="K899" s="31" t="s">
        <v>4281</v>
      </c>
      <c r="L899" s="31" t="s">
        <v>308</v>
      </c>
      <c r="N899" s="31" t="s">
        <v>1446</v>
      </c>
      <c r="O899" s="31" t="s">
        <v>1447</v>
      </c>
      <c r="P899" s="7">
        <v>323000</v>
      </c>
      <c r="AB899" s="31" t="s">
        <v>1446</v>
      </c>
      <c r="AC899" s="31" t="s">
        <v>1447</v>
      </c>
      <c r="AD899" s="31" t="s">
        <v>1447</v>
      </c>
      <c r="AE899" s="31" t="s">
        <v>1447</v>
      </c>
      <c r="AF899" s="31" t="s">
        <v>1447</v>
      </c>
      <c r="AJ899" s="7">
        <v>323000</v>
      </c>
      <c r="AK899" s="7">
        <v>323000</v>
      </c>
      <c r="AL899" s="7">
        <v>323000</v>
      </c>
      <c r="AM899" s="7">
        <v>323000</v>
      </c>
      <c r="AN899" s="7">
        <v>323000</v>
      </c>
      <c r="AO899" s="7">
        <f t="shared" si="28"/>
        <v>0</v>
      </c>
      <c r="BJ899" s="32">
        <f t="shared" ref="BJ899:BJ962" si="29">AK899-AN899</f>
        <v>0</v>
      </c>
      <c r="BK899" s="32"/>
      <c r="BL899" s="31"/>
    </row>
    <row r="900" spans="1:64" x14ac:dyDescent="0.2">
      <c r="A900" s="31">
        <v>1254</v>
      </c>
      <c r="B900" s="31" t="s">
        <v>4282</v>
      </c>
      <c r="C900" s="31" t="s">
        <v>4283</v>
      </c>
      <c r="D900" s="31" t="s">
        <v>4284</v>
      </c>
      <c r="E900" s="31" t="s">
        <v>4285</v>
      </c>
      <c r="F900" s="31">
        <v>9418</v>
      </c>
      <c r="G900" s="31">
        <v>1</v>
      </c>
      <c r="H900" s="31" t="s">
        <v>305</v>
      </c>
      <c r="I900" s="31" t="s">
        <v>4286</v>
      </c>
      <c r="J900" s="31"/>
      <c r="K900" s="31" t="s">
        <v>4287</v>
      </c>
      <c r="L900" s="31" t="s">
        <v>308</v>
      </c>
      <c r="N900" s="31" t="s">
        <v>1446</v>
      </c>
      <c r="O900" s="31" t="s">
        <v>1447</v>
      </c>
      <c r="P900" s="7">
        <v>1217000</v>
      </c>
      <c r="AB900" s="31" t="s">
        <v>1446</v>
      </c>
      <c r="AC900" s="31" t="s">
        <v>1447</v>
      </c>
      <c r="AD900" s="31" t="s">
        <v>1447</v>
      </c>
      <c r="AE900" s="31" t="s">
        <v>1447</v>
      </c>
      <c r="AF900" s="31" t="s">
        <v>1447</v>
      </c>
      <c r="AJ900" s="7">
        <v>1217000</v>
      </c>
      <c r="AK900" s="7">
        <v>1217000</v>
      </c>
      <c r="AL900" s="7">
        <v>1217000</v>
      </c>
      <c r="AM900" s="7">
        <v>1217000</v>
      </c>
      <c r="AN900" s="7">
        <v>1217000</v>
      </c>
      <c r="AO900" s="7">
        <f t="shared" si="28"/>
        <v>0</v>
      </c>
      <c r="BJ900" s="32">
        <f t="shared" si="29"/>
        <v>0</v>
      </c>
      <c r="BK900" s="32"/>
      <c r="BL900" s="31"/>
    </row>
    <row r="901" spans="1:64" x14ac:dyDescent="0.2">
      <c r="A901" s="31">
        <v>1045</v>
      </c>
      <c r="B901" s="31" t="s">
        <v>4288</v>
      </c>
      <c r="C901" s="31" t="s">
        <v>4289</v>
      </c>
      <c r="D901" s="31" t="s">
        <v>4290</v>
      </c>
      <c r="E901" s="31" t="s">
        <v>4291</v>
      </c>
      <c r="F901" s="31">
        <v>9418</v>
      </c>
      <c r="G901" s="31">
        <v>5</v>
      </c>
      <c r="H901" s="31" t="s">
        <v>305</v>
      </c>
      <c r="I901" s="31" t="s">
        <v>4292</v>
      </c>
      <c r="J901" s="31"/>
      <c r="K901" s="31" t="s">
        <v>4293</v>
      </c>
      <c r="L901" s="31" t="s">
        <v>308</v>
      </c>
      <c r="N901" s="31" t="s">
        <v>1446</v>
      </c>
      <c r="O901" s="31" t="s">
        <v>1447</v>
      </c>
      <c r="P901" s="7">
        <v>3821000</v>
      </c>
      <c r="AB901" s="31" t="s">
        <v>1446</v>
      </c>
      <c r="AC901" s="31" t="s">
        <v>1447</v>
      </c>
      <c r="AD901" s="31" t="s">
        <v>1447</v>
      </c>
      <c r="AE901" s="31" t="s">
        <v>1447</v>
      </c>
      <c r="AF901" s="31" t="s">
        <v>1447</v>
      </c>
      <c r="AJ901" s="7">
        <v>3821000</v>
      </c>
      <c r="AK901" s="7">
        <v>3821000</v>
      </c>
      <c r="AL901" s="7">
        <v>3821000</v>
      </c>
      <c r="AM901" s="7">
        <v>3821000</v>
      </c>
      <c r="AN901" s="7">
        <v>3821000</v>
      </c>
      <c r="AO901" s="7">
        <f t="shared" si="28"/>
        <v>0</v>
      </c>
      <c r="BJ901" s="32">
        <f t="shared" si="29"/>
        <v>0</v>
      </c>
      <c r="BK901" s="32"/>
      <c r="BL901" s="31"/>
    </row>
    <row r="902" spans="1:64" x14ac:dyDescent="0.2">
      <c r="A902" s="31">
        <v>2888</v>
      </c>
      <c r="B902" s="31" t="s">
        <v>4294</v>
      </c>
      <c r="C902" s="31" t="s">
        <v>4295</v>
      </c>
      <c r="D902" s="31" t="s">
        <v>4296</v>
      </c>
      <c r="E902" s="31" t="s">
        <v>4291</v>
      </c>
      <c r="F902" s="31">
        <v>9418</v>
      </c>
      <c r="G902" s="31">
        <v>6</v>
      </c>
      <c r="H902" s="31" t="s">
        <v>305</v>
      </c>
      <c r="I902" s="31" t="s">
        <v>4297</v>
      </c>
      <c r="J902" s="31"/>
      <c r="K902" s="31" t="s">
        <v>4298</v>
      </c>
      <c r="L902" s="31" t="s">
        <v>308</v>
      </c>
      <c r="N902" s="31" t="s">
        <v>1446</v>
      </c>
      <c r="O902" s="31" t="s">
        <v>1447</v>
      </c>
      <c r="P902" s="7">
        <v>2095000</v>
      </c>
      <c r="AB902" s="31" t="s">
        <v>1446</v>
      </c>
      <c r="AC902" s="31" t="s">
        <v>1447</v>
      </c>
      <c r="AD902" s="31" t="s">
        <v>1447</v>
      </c>
      <c r="AE902" s="31" t="s">
        <v>1447</v>
      </c>
      <c r="AF902" s="31" t="s">
        <v>1447</v>
      </c>
      <c r="AJ902" s="7">
        <v>2095000</v>
      </c>
      <c r="AK902" s="7">
        <v>2095000</v>
      </c>
      <c r="AL902" s="7">
        <v>2095000</v>
      </c>
      <c r="AM902" s="7">
        <v>2095000</v>
      </c>
      <c r="AN902" s="7">
        <v>2095000</v>
      </c>
      <c r="AO902" s="7">
        <f t="shared" si="28"/>
        <v>0</v>
      </c>
      <c r="BJ902" s="32">
        <f t="shared" si="29"/>
        <v>0</v>
      </c>
      <c r="BK902" s="32"/>
      <c r="BL902" s="31"/>
    </row>
    <row r="903" spans="1:64" x14ac:dyDescent="0.2">
      <c r="A903" s="31">
        <v>1046</v>
      </c>
      <c r="B903" s="31" t="s">
        <v>4299</v>
      </c>
      <c r="C903" s="31" t="s">
        <v>4300</v>
      </c>
      <c r="D903" s="31" t="s">
        <v>4301</v>
      </c>
      <c r="E903" s="31" t="s">
        <v>4291</v>
      </c>
      <c r="F903" s="31">
        <v>9418</v>
      </c>
      <c r="G903" s="31">
        <v>7</v>
      </c>
      <c r="H903" s="31" t="s">
        <v>305</v>
      </c>
      <c r="I903" s="31" t="s">
        <v>4302</v>
      </c>
      <c r="J903" s="31"/>
      <c r="K903" s="31" t="s">
        <v>4303</v>
      </c>
      <c r="L903" s="31" t="s">
        <v>308</v>
      </c>
      <c r="N903" s="31" t="s">
        <v>1446</v>
      </c>
      <c r="O903" s="31" t="s">
        <v>1447</v>
      </c>
      <c r="P903" s="7">
        <v>1958000</v>
      </c>
      <c r="AB903" s="31" t="s">
        <v>1446</v>
      </c>
      <c r="AC903" s="31" t="s">
        <v>1447</v>
      </c>
      <c r="AD903" s="31" t="s">
        <v>1447</v>
      </c>
      <c r="AE903" s="31" t="s">
        <v>1447</v>
      </c>
      <c r="AF903" s="31" t="s">
        <v>1447</v>
      </c>
      <c r="AJ903" s="7">
        <v>1958000</v>
      </c>
      <c r="AK903" s="7">
        <v>1958000</v>
      </c>
      <c r="AL903" s="7">
        <v>1958000</v>
      </c>
      <c r="AM903" s="7">
        <v>1958000</v>
      </c>
      <c r="AN903" s="7">
        <v>1958000</v>
      </c>
      <c r="AO903" s="7">
        <f t="shared" si="28"/>
        <v>0</v>
      </c>
      <c r="BJ903" s="32">
        <f t="shared" si="29"/>
        <v>0</v>
      </c>
      <c r="BK903" s="32"/>
      <c r="BL903" s="31"/>
    </row>
    <row r="904" spans="1:64" x14ac:dyDescent="0.2">
      <c r="A904" s="31">
        <v>1047</v>
      </c>
      <c r="B904" s="31" t="s">
        <v>4304</v>
      </c>
      <c r="C904" s="31" t="s">
        <v>4305</v>
      </c>
      <c r="D904" s="31" t="s">
        <v>4306</v>
      </c>
      <c r="E904" s="31" t="s">
        <v>4291</v>
      </c>
      <c r="F904" s="31">
        <v>9418</v>
      </c>
      <c r="G904" s="31">
        <v>8</v>
      </c>
      <c r="H904" s="31" t="s">
        <v>305</v>
      </c>
      <c r="I904" s="31" t="s">
        <v>4307</v>
      </c>
      <c r="J904" s="31"/>
      <c r="K904" s="31" t="s">
        <v>1698</v>
      </c>
      <c r="L904" s="31" t="s">
        <v>308</v>
      </c>
      <c r="N904" s="31" t="s">
        <v>1446</v>
      </c>
      <c r="O904" s="31" t="s">
        <v>1447</v>
      </c>
      <c r="P904" s="7">
        <v>2401000</v>
      </c>
      <c r="AB904" s="31" t="s">
        <v>1446</v>
      </c>
      <c r="AC904" s="31" t="s">
        <v>1447</v>
      </c>
      <c r="AD904" s="31" t="s">
        <v>1447</v>
      </c>
      <c r="AE904" s="31" t="s">
        <v>1447</v>
      </c>
      <c r="AF904" s="31" t="s">
        <v>1447</v>
      </c>
      <c r="AJ904" s="7">
        <v>2401000</v>
      </c>
      <c r="AK904" s="7">
        <v>2401000</v>
      </c>
      <c r="AL904" s="7">
        <v>2401000</v>
      </c>
      <c r="AM904" s="7">
        <v>2401000</v>
      </c>
      <c r="AN904" s="7">
        <v>2401000</v>
      </c>
      <c r="AO904" s="7">
        <f t="shared" si="28"/>
        <v>0</v>
      </c>
      <c r="BJ904" s="32">
        <f t="shared" si="29"/>
        <v>0</v>
      </c>
      <c r="BK904" s="32"/>
      <c r="BL904" s="31"/>
    </row>
    <row r="905" spans="1:64" x14ac:dyDescent="0.2">
      <c r="A905" s="31">
        <v>3327</v>
      </c>
      <c r="B905" s="31" t="s">
        <v>4308</v>
      </c>
      <c r="C905" s="31" t="s">
        <v>4309</v>
      </c>
      <c r="D905" s="31" t="s">
        <v>4310</v>
      </c>
      <c r="E905" s="31" t="s">
        <v>4311</v>
      </c>
      <c r="F905" s="31">
        <v>9436</v>
      </c>
      <c r="G905" s="31">
        <v>0</v>
      </c>
      <c r="H905" s="31" t="s">
        <v>320</v>
      </c>
      <c r="I905" s="31" t="s">
        <v>1676</v>
      </c>
      <c r="J905" s="31"/>
      <c r="K905" s="31" t="s">
        <v>762</v>
      </c>
      <c r="L905" s="31" t="s">
        <v>308</v>
      </c>
      <c r="N905" s="31" t="s">
        <v>1446</v>
      </c>
      <c r="O905" s="31" t="s">
        <v>1447</v>
      </c>
      <c r="P905" s="7">
        <v>2719000</v>
      </c>
      <c r="AB905" s="31" t="s">
        <v>1446</v>
      </c>
      <c r="AC905" s="31" t="s">
        <v>1447</v>
      </c>
      <c r="AD905" s="31" t="s">
        <v>1447</v>
      </c>
      <c r="AE905" s="31" t="s">
        <v>1447</v>
      </c>
      <c r="AF905" s="31" t="s">
        <v>1447</v>
      </c>
      <c r="AJ905" s="7">
        <v>2719000</v>
      </c>
      <c r="AK905" s="7">
        <v>2719000</v>
      </c>
      <c r="AL905" s="7">
        <v>2719000</v>
      </c>
      <c r="AM905" s="7">
        <v>2719000</v>
      </c>
      <c r="AN905" s="7">
        <v>2719000</v>
      </c>
      <c r="AO905" s="7">
        <f t="shared" si="28"/>
        <v>0</v>
      </c>
      <c r="BJ905" s="32">
        <f t="shared" si="29"/>
        <v>0</v>
      </c>
      <c r="BK905" s="32"/>
      <c r="BL905" s="31"/>
    </row>
    <row r="906" spans="1:64" x14ac:dyDescent="0.2">
      <c r="A906" s="31">
        <v>3328</v>
      </c>
      <c r="B906" s="31" t="s">
        <v>4312</v>
      </c>
      <c r="C906" s="31" t="s">
        <v>4313</v>
      </c>
      <c r="D906" s="31" t="s">
        <v>4314</v>
      </c>
      <c r="E906" s="31" t="s">
        <v>4311</v>
      </c>
      <c r="F906" s="31">
        <v>9436</v>
      </c>
      <c r="G906" s="31">
        <v>1</v>
      </c>
      <c r="H906" s="31" t="s">
        <v>305</v>
      </c>
      <c r="I906" s="31" t="s">
        <v>2127</v>
      </c>
      <c r="J906" s="31"/>
      <c r="K906" s="31" t="s">
        <v>4315</v>
      </c>
      <c r="L906" s="31" t="s">
        <v>308</v>
      </c>
      <c r="N906" s="31" t="s">
        <v>1446</v>
      </c>
      <c r="O906" s="31" t="s">
        <v>1447</v>
      </c>
      <c r="P906" s="7">
        <v>2291000</v>
      </c>
      <c r="AB906" s="31" t="s">
        <v>1446</v>
      </c>
      <c r="AC906" s="31" t="s">
        <v>1447</v>
      </c>
      <c r="AD906" s="31" t="s">
        <v>1447</v>
      </c>
      <c r="AE906" s="31" t="s">
        <v>1447</v>
      </c>
      <c r="AF906" s="31" t="s">
        <v>1447</v>
      </c>
      <c r="AJ906" s="7">
        <v>2291000</v>
      </c>
      <c r="AK906" s="7">
        <v>2291000</v>
      </c>
      <c r="AL906" s="7">
        <v>2291000</v>
      </c>
      <c r="AM906" s="7">
        <v>2291000</v>
      </c>
      <c r="AN906" s="7">
        <v>2291000</v>
      </c>
      <c r="AO906" s="7">
        <f t="shared" si="28"/>
        <v>0</v>
      </c>
      <c r="BJ906" s="32">
        <f t="shared" si="29"/>
        <v>0</v>
      </c>
      <c r="BK906" s="32"/>
      <c r="BL906" s="31"/>
    </row>
    <row r="907" spans="1:64" x14ac:dyDescent="0.2">
      <c r="A907" s="31">
        <v>3324</v>
      </c>
      <c r="B907" s="31" t="s">
        <v>4316</v>
      </c>
      <c r="C907" s="31" t="s">
        <v>4317</v>
      </c>
      <c r="D907" s="31" t="s">
        <v>4318</v>
      </c>
      <c r="E907" s="31" t="s">
        <v>4319</v>
      </c>
      <c r="F907" s="31">
        <v>9437</v>
      </c>
      <c r="G907" s="31">
        <v>0</v>
      </c>
      <c r="H907" s="31" t="s">
        <v>320</v>
      </c>
      <c r="I907" s="31" t="s">
        <v>1676</v>
      </c>
      <c r="J907" s="31"/>
      <c r="K907" s="31" t="s">
        <v>4320</v>
      </c>
      <c r="L907" s="31" t="s">
        <v>308</v>
      </c>
      <c r="N907" s="31" t="s">
        <v>1446</v>
      </c>
      <c r="O907" s="31" t="s">
        <v>1447</v>
      </c>
      <c r="P907" s="7">
        <v>587000</v>
      </c>
      <c r="AB907" s="31" t="s">
        <v>1446</v>
      </c>
      <c r="AC907" s="31" t="s">
        <v>1447</v>
      </c>
      <c r="AD907" s="31" t="s">
        <v>1447</v>
      </c>
      <c r="AE907" s="31" t="s">
        <v>1447</v>
      </c>
      <c r="AF907" s="31" t="s">
        <v>1447</v>
      </c>
      <c r="AJ907" s="7">
        <v>587000</v>
      </c>
      <c r="AK907" s="7">
        <v>587000</v>
      </c>
      <c r="AL907" s="7">
        <v>587000</v>
      </c>
      <c r="AM907" s="7">
        <v>587000</v>
      </c>
      <c r="AN907" s="7">
        <v>587000</v>
      </c>
      <c r="AO907" s="7">
        <f t="shared" si="28"/>
        <v>0</v>
      </c>
      <c r="BJ907" s="32">
        <f t="shared" si="29"/>
        <v>0</v>
      </c>
      <c r="BK907" s="32"/>
      <c r="BL907" s="31"/>
    </row>
    <row r="908" spans="1:64" x14ac:dyDescent="0.2">
      <c r="A908" s="31">
        <v>3490</v>
      </c>
      <c r="B908" s="31" t="s">
        <v>4321</v>
      </c>
      <c r="C908" s="31" t="s">
        <v>4322</v>
      </c>
      <c r="D908" s="31" t="s">
        <v>4323</v>
      </c>
      <c r="E908" s="31" t="s">
        <v>4324</v>
      </c>
      <c r="F908" s="31">
        <v>9467</v>
      </c>
      <c r="G908" s="31">
        <v>0</v>
      </c>
      <c r="H908" s="31" t="s">
        <v>320</v>
      </c>
      <c r="I908" s="31" t="s">
        <v>4066</v>
      </c>
      <c r="J908" s="31"/>
      <c r="K908" s="31" t="s">
        <v>4325</v>
      </c>
      <c r="L908" s="31" t="s">
        <v>308</v>
      </c>
      <c r="N908" s="31" t="s">
        <v>1446</v>
      </c>
      <c r="O908" s="31" t="s">
        <v>1447</v>
      </c>
      <c r="P908" s="7">
        <v>3746000</v>
      </c>
      <c r="AB908" s="31" t="s">
        <v>1446</v>
      </c>
      <c r="AC908" s="31" t="s">
        <v>1447</v>
      </c>
      <c r="AD908" s="31" t="s">
        <v>1447</v>
      </c>
      <c r="AE908" s="31" t="s">
        <v>1447</v>
      </c>
      <c r="AF908" s="31" t="s">
        <v>1447</v>
      </c>
      <c r="AJ908" s="7">
        <v>3746000</v>
      </c>
      <c r="AK908" s="7">
        <v>3746000</v>
      </c>
      <c r="AL908" s="7">
        <v>3746000</v>
      </c>
      <c r="AM908" s="7">
        <v>3746000</v>
      </c>
      <c r="AN908" s="7">
        <v>3746000</v>
      </c>
      <c r="AO908" s="7">
        <f t="shared" si="28"/>
        <v>0</v>
      </c>
      <c r="BJ908" s="32">
        <f t="shared" si="29"/>
        <v>0</v>
      </c>
      <c r="BK908" s="32"/>
      <c r="BL908" s="31"/>
    </row>
    <row r="909" spans="1:64" x14ac:dyDescent="0.2">
      <c r="A909" s="31">
        <v>4168</v>
      </c>
      <c r="B909" s="31" t="s">
        <v>4326</v>
      </c>
      <c r="C909" s="31" t="s">
        <v>4327</v>
      </c>
      <c r="D909" s="31" t="s">
        <v>4328</v>
      </c>
      <c r="E909" s="31" t="s">
        <v>4329</v>
      </c>
      <c r="F909" s="31">
        <v>9472</v>
      </c>
      <c r="G909" s="31">
        <v>0</v>
      </c>
      <c r="H909" s="31" t="s">
        <v>320</v>
      </c>
      <c r="I909" s="31" t="s">
        <v>4330</v>
      </c>
      <c r="J909" s="31"/>
      <c r="K909" s="31" t="s">
        <v>4331</v>
      </c>
      <c r="L909" s="31" t="s">
        <v>308</v>
      </c>
      <c r="N909" s="31" t="s">
        <v>1446</v>
      </c>
      <c r="O909" s="31" t="s">
        <v>1447</v>
      </c>
      <c r="P909" s="7">
        <v>1180000</v>
      </c>
      <c r="AB909" s="31" t="s">
        <v>1446</v>
      </c>
      <c r="AC909" s="31" t="s">
        <v>1447</v>
      </c>
      <c r="AD909" s="31" t="s">
        <v>1447</v>
      </c>
      <c r="AE909" s="31" t="s">
        <v>1447</v>
      </c>
      <c r="AF909" s="31" t="s">
        <v>1447</v>
      </c>
      <c r="AJ909" s="7">
        <v>1180000</v>
      </c>
      <c r="AK909" s="7">
        <v>1180000</v>
      </c>
      <c r="AL909" s="7">
        <v>1180000</v>
      </c>
      <c r="AM909" s="7">
        <v>1180000</v>
      </c>
      <c r="AN909" s="7">
        <v>1180000</v>
      </c>
      <c r="AO909" s="7">
        <f t="shared" si="28"/>
        <v>0</v>
      </c>
      <c r="BJ909" s="32">
        <f t="shared" si="29"/>
        <v>0</v>
      </c>
      <c r="BK909" s="32"/>
      <c r="BL909" s="31"/>
    </row>
    <row r="910" spans="1:64" x14ac:dyDescent="0.2">
      <c r="A910" s="31">
        <v>3119</v>
      </c>
      <c r="B910" s="31" t="s">
        <v>4332</v>
      </c>
      <c r="C910" s="31" t="s">
        <v>4333</v>
      </c>
      <c r="D910" s="31" t="s">
        <v>4334</v>
      </c>
      <c r="E910" s="31" t="s">
        <v>4335</v>
      </c>
      <c r="F910" s="31">
        <v>9472</v>
      </c>
      <c r="G910" s="31">
        <v>1</v>
      </c>
      <c r="H910" s="31" t="s">
        <v>305</v>
      </c>
      <c r="I910" s="31" t="s">
        <v>4336</v>
      </c>
      <c r="J910" s="31"/>
      <c r="K910" s="31" t="s">
        <v>4337</v>
      </c>
      <c r="L910" s="31" t="s">
        <v>308</v>
      </c>
      <c r="N910" s="31" t="s">
        <v>1446</v>
      </c>
      <c r="O910" s="31" t="s">
        <v>1447</v>
      </c>
      <c r="P910" s="7">
        <v>559000</v>
      </c>
      <c r="AB910" s="31" t="s">
        <v>1446</v>
      </c>
      <c r="AC910" s="31" t="s">
        <v>1447</v>
      </c>
      <c r="AD910" s="31" t="s">
        <v>1447</v>
      </c>
      <c r="AE910" s="31" t="s">
        <v>1447</v>
      </c>
      <c r="AF910" s="31" t="s">
        <v>1447</v>
      </c>
      <c r="AJ910" s="7">
        <v>559000</v>
      </c>
      <c r="AK910" s="7">
        <v>559000</v>
      </c>
      <c r="AL910" s="7">
        <v>559000</v>
      </c>
      <c r="AM910" s="7">
        <v>559000</v>
      </c>
      <c r="AN910" s="7">
        <v>559000</v>
      </c>
      <c r="AO910" s="7">
        <f t="shared" si="28"/>
        <v>0</v>
      </c>
      <c r="BJ910" s="32">
        <f t="shared" si="29"/>
        <v>0</v>
      </c>
      <c r="BK910" s="32"/>
      <c r="BL910" s="31"/>
    </row>
    <row r="911" spans="1:64" x14ac:dyDescent="0.2">
      <c r="A911" s="31">
        <v>1190</v>
      </c>
      <c r="B911" s="31" t="s">
        <v>4338</v>
      </c>
      <c r="C911" s="31" t="s">
        <v>4339</v>
      </c>
      <c r="D911" s="31" t="s">
        <v>4340</v>
      </c>
      <c r="E911" s="31" t="s">
        <v>1082</v>
      </c>
      <c r="F911" s="31">
        <v>9486</v>
      </c>
      <c r="G911" s="31">
        <v>0</v>
      </c>
      <c r="H911" s="31" t="s">
        <v>320</v>
      </c>
      <c r="I911" s="31" t="s">
        <v>1527</v>
      </c>
      <c r="J911" s="31"/>
      <c r="K911" s="31" t="s">
        <v>4341</v>
      </c>
      <c r="L911" s="31" t="s">
        <v>308</v>
      </c>
      <c r="N911" s="31" t="s">
        <v>1446</v>
      </c>
      <c r="O911" s="31" t="s">
        <v>1447</v>
      </c>
      <c r="P911" s="7">
        <v>1803000</v>
      </c>
      <c r="AB911" s="31" t="s">
        <v>1446</v>
      </c>
      <c r="AC911" s="31" t="s">
        <v>1447</v>
      </c>
      <c r="AD911" s="31" t="s">
        <v>1447</v>
      </c>
      <c r="AE911" s="31" t="s">
        <v>1447</v>
      </c>
      <c r="AF911" s="31" t="s">
        <v>1447</v>
      </c>
      <c r="AJ911" s="7">
        <v>1803000</v>
      </c>
      <c r="AK911" s="7">
        <v>1803000</v>
      </c>
      <c r="AL911" s="7">
        <v>1803000</v>
      </c>
      <c r="AM911" s="7">
        <v>1803000</v>
      </c>
      <c r="AN911" s="7">
        <v>1803000</v>
      </c>
      <c r="AO911" s="7">
        <f t="shared" si="28"/>
        <v>0</v>
      </c>
      <c r="BJ911" s="32">
        <f t="shared" si="29"/>
        <v>0</v>
      </c>
      <c r="BK911" s="32"/>
      <c r="BL911" s="31"/>
    </row>
    <row r="912" spans="1:64" x14ac:dyDescent="0.2">
      <c r="A912" s="31">
        <v>3586</v>
      </c>
      <c r="B912" s="31" t="s">
        <v>4342</v>
      </c>
      <c r="C912" s="31" t="s">
        <v>4343</v>
      </c>
      <c r="D912" s="31" t="s">
        <v>4344</v>
      </c>
      <c r="E912" s="31" t="s">
        <v>1082</v>
      </c>
      <c r="F912" s="31">
        <v>9489</v>
      </c>
      <c r="G912" s="31">
        <v>0</v>
      </c>
      <c r="H912" s="31" t="s">
        <v>320</v>
      </c>
      <c r="I912" s="31" t="s">
        <v>2050</v>
      </c>
      <c r="J912" s="31"/>
      <c r="K912" s="31" t="s">
        <v>4345</v>
      </c>
      <c r="L912" s="31" t="s">
        <v>308</v>
      </c>
      <c r="N912" s="31" t="s">
        <v>1446</v>
      </c>
      <c r="O912" s="31" t="s">
        <v>1447</v>
      </c>
      <c r="P912" s="7">
        <v>215000</v>
      </c>
      <c r="AB912" s="31" t="s">
        <v>1446</v>
      </c>
      <c r="AC912" s="31" t="s">
        <v>1447</v>
      </c>
      <c r="AD912" s="31" t="s">
        <v>1447</v>
      </c>
      <c r="AE912" s="31" t="s">
        <v>1447</v>
      </c>
      <c r="AF912" s="31" t="s">
        <v>1447</v>
      </c>
      <c r="AJ912" s="7">
        <v>215000</v>
      </c>
      <c r="AK912" s="7">
        <v>215000</v>
      </c>
      <c r="AL912" s="7">
        <v>215000</v>
      </c>
      <c r="AM912" s="7">
        <v>215000</v>
      </c>
      <c r="AN912" s="7">
        <v>215000</v>
      </c>
      <c r="AO912" s="7">
        <f t="shared" si="28"/>
        <v>0</v>
      </c>
      <c r="BJ912" s="32">
        <f t="shared" si="29"/>
        <v>0</v>
      </c>
      <c r="BK912" s="32"/>
      <c r="BL912" s="31"/>
    </row>
    <row r="913" spans="1:64" x14ac:dyDescent="0.2">
      <c r="A913" s="31">
        <v>4116</v>
      </c>
      <c r="B913" s="31" t="s">
        <v>4346</v>
      </c>
      <c r="C913" s="31" t="s">
        <v>4347</v>
      </c>
      <c r="D913" s="31" t="s">
        <v>4348</v>
      </c>
      <c r="E913" s="31" t="s">
        <v>1082</v>
      </c>
      <c r="F913" s="31">
        <v>9490</v>
      </c>
      <c r="G913" s="31">
        <v>0</v>
      </c>
      <c r="H913" s="31" t="s">
        <v>320</v>
      </c>
      <c r="I913" s="31" t="s">
        <v>2050</v>
      </c>
      <c r="J913" s="31"/>
      <c r="K913" s="31" t="s">
        <v>4349</v>
      </c>
      <c r="L913" s="31" t="s">
        <v>308</v>
      </c>
      <c r="N913" s="31" t="s">
        <v>1446</v>
      </c>
      <c r="O913" s="31" t="s">
        <v>1447</v>
      </c>
      <c r="P913" s="7">
        <v>4040000</v>
      </c>
      <c r="AB913" s="31" t="s">
        <v>1446</v>
      </c>
      <c r="AC913" s="31" t="s">
        <v>1447</v>
      </c>
      <c r="AD913" s="31" t="s">
        <v>1447</v>
      </c>
      <c r="AE913" s="31" t="s">
        <v>1447</v>
      </c>
      <c r="AF913" s="31" t="s">
        <v>1447</v>
      </c>
      <c r="AJ913" s="7">
        <v>4040000</v>
      </c>
      <c r="AK913" s="7">
        <v>4040000</v>
      </c>
      <c r="AL913" s="7">
        <v>4040000</v>
      </c>
      <c r="AM913" s="7">
        <v>4040000</v>
      </c>
      <c r="AN913" s="7">
        <v>4040000</v>
      </c>
      <c r="AO913" s="7">
        <f t="shared" si="28"/>
        <v>0</v>
      </c>
      <c r="BJ913" s="32">
        <f t="shared" si="29"/>
        <v>0</v>
      </c>
      <c r="BK913" s="32"/>
      <c r="BL913" s="31"/>
    </row>
    <row r="914" spans="1:64" x14ac:dyDescent="0.2">
      <c r="A914" s="31">
        <v>3297</v>
      </c>
      <c r="B914" s="31" t="s">
        <v>4350</v>
      </c>
      <c r="C914" s="31" t="s">
        <v>4351</v>
      </c>
      <c r="D914" s="31" t="s">
        <v>4352</v>
      </c>
      <c r="E914" s="31" t="s">
        <v>4353</v>
      </c>
      <c r="F914" s="31">
        <v>9490</v>
      </c>
      <c r="G914" s="31">
        <v>1</v>
      </c>
      <c r="H914" s="31" t="s">
        <v>305</v>
      </c>
      <c r="I914" s="31" t="s">
        <v>3776</v>
      </c>
      <c r="J914" s="31"/>
      <c r="K914" s="31" t="s">
        <v>4354</v>
      </c>
      <c r="L914" s="31" t="s">
        <v>308</v>
      </c>
      <c r="N914" s="31" t="s">
        <v>1446</v>
      </c>
      <c r="O914" s="31" t="s">
        <v>1447</v>
      </c>
      <c r="P914" s="7">
        <v>16000</v>
      </c>
      <c r="AB914" s="31" t="s">
        <v>1446</v>
      </c>
      <c r="AC914" s="31" t="s">
        <v>1447</v>
      </c>
      <c r="AD914" s="31" t="s">
        <v>1447</v>
      </c>
      <c r="AE914" s="31" t="s">
        <v>1447</v>
      </c>
      <c r="AF914" s="31" t="s">
        <v>1447</v>
      </c>
      <c r="AJ914" s="7">
        <v>16000</v>
      </c>
      <c r="AK914" s="7">
        <v>16000</v>
      </c>
      <c r="AL914" s="7">
        <v>16000</v>
      </c>
      <c r="AM914" s="7">
        <v>16000</v>
      </c>
      <c r="AN914" s="7">
        <v>16000</v>
      </c>
      <c r="AO914" s="7">
        <f t="shared" si="28"/>
        <v>0</v>
      </c>
      <c r="BJ914" s="32">
        <f t="shared" si="29"/>
        <v>0</v>
      </c>
      <c r="BK914" s="32"/>
      <c r="BL914" s="31"/>
    </row>
    <row r="915" spans="1:64" x14ac:dyDescent="0.2">
      <c r="A915" s="31">
        <v>3224</v>
      </c>
      <c r="B915" s="31" t="s">
        <v>4355</v>
      </c>
      <c r="C915" s="31" t="s">
        <v>4356</v>
      </c>
      <c r="D915" s="31" t="s">
        <v>4357</v>
      </c>
      <c r="E915" s="31" t="s">
        <v>1082</v>
      </c>
      <c r="F915" s="31">
        <v>9491</v>
      </c>
      <c r="G915" s="31">
        <v>0</v>
      </c>
      <c r="H915" s="31" t="s">
        <v>320</v>
      </c>
      <c r="I915" s="31" t="s">
        <v>4358</v>
      </c>
      <c r="J915" s="31"/>
      <c r="K915" s="31" t="s">
        <v>4359</v>
      </c>
      <c r="L915" s="31" t="s">
        <v>308</v>
      </c>
      <c r="N915" s="31" t="s">
        <v>1446</v>
      </c>
      <c r="O915" s="31" t="s">
        <v>1447</v>
      </c>
      <c r="P915" s="7">
        <v>3048000</v>
      </c>
      <c r="AB915" s="31" t="s">
        <v>1446</v>
      </c>
      <c r="AC915" s="31" t="s">
        <v>1447</v>
      </c>
      <c r="AD915" s="31" t="s">
        <v>1447</v>
      </c>
      <c r="AE915" s="31" t="s">
        <v>1447</v>
      </c>
      <c r="AF915" s="31" t="s">
        <v>1447</v>
      </c>
      <c r="AJ915" s="7">
        <v>3048000</v>
      </c>
      <c r="AK915" s="7">
        <v>3048000</v>
      </c>
      <c r="AL915" s="7">
        <v>3048000</v>
      </c>
      <c r="AM915" s="7">
        <v>3048000</v>
      </c>
      <c r="AN915" s="7">
        <v>3048000</v>
      </c>
      <c r="AO915" s="7">
        <f t="shared" si="28"/>
        <v>0</v>
      </c>
      <c r="BJ915" s="32">
        <f t="shared" si="29"/>
        <v>0</v>
      </c>
      <c r="BK915" s="32"/>
      <c r="BL915" s="31"/>
    </row>
    <row r="916" spans="1:64" x14ac:dyDescent="0.2">
      <c r="A916" s="31">
        <v>3273</v>
      </c>
      <c r="B916" s="31" t="s">
        <v>4360</v>
      </c>
      <c r="C916" s="31" t="s">
        <v>4361</v>
      </c>
      <c r="D916" s="31" t="s">
        <v>4362</v>
      </c>
      <c r="E916" s="31" t="s">
        <v>4363</v>
      </c>
      <c r="F916" s="31">
        <v>9498</v>
      </c>
      <c r="G916" s="31">
        <v>0</v>
      </c>
      <c r="H916" s="31" t="s">
        <v>320</v>
      </c>
      <c r="I916" s="31" t="s">
        <v>1676</v>
      </c>
      <c r="J916" s="31"/>
      <c r="K916" s="31" t="s">
        <v>4227</v>
      </c>
      <c r="L916" s="31" t="s">
        <v>308</v>
      </c>
      <c r="N916" s="31" t="s">
        <v>1446</v>
      </c>
      <c r="O916" s="31" t="s">
        <v>1447</v>
      </c>
      <c r="P916" s="7">
        <v>1427000</v>
      </c>
      <c r="AB916" s="31" t="s">
        <v>1446</v>
      </c>
      <c r="AC916" s="31" t="s">
        <v>1447</v>
      </c>
      <c r="AD916" s="31" t="s">
        <v>1447</v>
      </c>
      <c r="AE916" s="31" t="s">
        <v>1447</v>
      </c>
      <c r="AF916" s="31" t="s">
        <v>1447</v>
      </c>
      <c r="AJ916" s="7">
        <v>1427000</v>
      </c>
      <c r="AK916" s="7">
        <v>1427000</v>
      </c>
      <c r="AL916" s="7">
        <v>1427000</v>
      </c>
      <c r="AM916" s="7">
        <v>1427000</v>
      </c>
      <c r="AN916" s="7">
        <v>1427000</v>
      </c>
      <c r="AO916" s="7">
        <f t="shared" si="28"/>
        <v>0</v>
      </c>
      <c r="BJ916" s="32">
        <f t="shared" si="29"/>
        <v>0</v>
      </c>
      <c r="BK916" s="32"/>
      <c r="BL916" s="31"/>
    </row>
    <row r="917" spans="1:64" x14ac:dyDescent="0.2">
      <c r="A917" s="31">
        <v>3274</v>
      </c>
      <c r="B917" s="31" t="s">
        <v>4364</v>
      </c>
      <c r="C917" s="31" t="s">
        <v>4365</v>
      </c>
      <c r="D917" s="31" t="s">
        <v>4366</v>
      </c>
      <c r="E917" s="31" t="s">
        <v>4367</v>
      </c>
      <c r="F917" s="31">
        <v>9499</v>
      </c>
      <c r="G917" s="31">
        <v>0</v>
      </c>
      <c r="H917" s="31" t="s">
        <v>320</v>
      </c>
      <c r="I917" s="31" t="s">
        <v>1676</v>
      </c>
      <c r="J917" s="31"/>
      <c r="K917" s="31" t="s">
        <v>4368</v>
      </c>
      <c r="L917" s="31" t="s">
        <v>308</v>
      </c>
      <c r="N917" s="31" t="s">
        <v>1446</v>
      </c>
      <c r="O917" s="31" t="s">
        <v>1447</v>
      </c>
      <c r="P917" s="7">
        <v>1622000</v>
      </c>
      <c r="AB917" s="31" t="s">
        <v>1446</v>
      </c>
      <c r="AC917" s="31" t="s">
        <v>1447</v>
      </c>
      <c r="AD917" s="31" t="s">
        <v>1447</v>
      </c>
      <c r="AE917" s="31" t="s">
        <v>1447</v>
      </c>
      <c r="AF917" s="31" t="s">
        <v>1447</v>
      </c>
      <c r="AJ917" s="7">
        <v>1622000</v>
      </c>
      <c r="AK917" s="7">
        <v>1622000</v>
      </c>
      <c r="AL917" s="7">
        <v>1622000</v>
      </c>
      <c r="AM917" s="7">
        <v>1622000</v>
      </c>
      <c r="AN917" s="7">
        <v>1622000</v>
      </c>
      <c r="AO917" s="7">
        <f t="shared" si="28"/>
        <v>0</v>
      </c>
      <c r="BJ917" s="32">
        <f t="shared" si="29"/>
        <v>0</v>
      </c>
      <c r="BK917" s="32"/>
      <c r="BL917" s="31"/>
    </row>
    <row r="918" spans="1:64" x14ac:dyDescent="0.2">
      <c r="A918" s="31">
        <v>1264</v>
      </c>
      <c r="B918" s="31" t="s">
        <v>4369</v>
      </c>
      <c r="C918" s="31" t="s">
        <v>4370</v>
      </c>
      <c r="D918" s="31" t="s">
        <v>4371</v>
      </c>
      <c r="E918" s="31" t="s">
        <v>4372</v>
      </c>
      <c r="F918" s="31">
        <v>9501</v>
      </c>
      <c r="G918" s="31">
        <v>0</v>
      </c>
      <c r="H918" s="31" t="s">
        <v>320</v>
      </c>
      <c r="I918" s="31" t="s">
        <v>4373</v>
      </c>
      <c r="J918" s="31"/>
      <c r="K918" s="31" t="s">
        <v>1445</v>
      </c>
      <c r="L918" s="31" t="s">
        <v>308</v>
      </c>
      <c r="N918" s="31" t="s">
        <v>1446</v>
      </c>
      <c r="O918" s="31" t="s">
        <v>1447</v>
      </c>
      <c r="P918" s="7">
        <v>883000</v>
      </c>
      <c r="AB918" s="31" t="s">
        <v>1446</v>
      </c>
      <c r="AC918" s="31" t="s">
        <v>1447</v>
      </c>
      <c r="AD918" s="31" t="s">
        <v>1447</v>
      </c>
      <c r="AE918" s="31" t="s">
        <v>1447</v>
      </c>
      <c r="AF918" s="31" t="s">
        <v>1447</v>
      </c>
      <c r="AJ918" s="7">
        <v>883000</v>
      </c>
      <c r="AK918" s="7">
        <v>883000</v>
      </c>
      <c r="AL918" s="7">
        <v>883000</v>
      </c>
      <c r="AM918" s="7">
        <v>883000</v>
      </c>
      <c r="AN918" s="7">
        <v>883000</v>
      </c>
      <c r="AO918" s="7">
        <f t="shared" si="28"/>
        <v>0</v>
      </c>
      <c r="BJ918" s="32">
        <f t="shared" si="29"/>
        <v>0</v>
      </c>
      <c r="BK918" s="32"/>
      <c r="BL918" s="31"/>
    </row>
    <row r="919" spans="1:64" x14ac:dyDescent="0.2">
      <c r="A919" s="31">
        <v>1217</v>
      </c>
      <c r="B919" s="31" t="s">
        <v>4374</v>
      </c>
      <c r="C919" s="31" t="s">
        <v>4375</v>
      </c>
      <c r="D919" s="31" t="s">
        <v>4376</v>
      </c>
      <c r="E919" s="31" t="s">
        <v>4377</v>
      </c>
      <c r="F919" s="31">
        <v>9502</v>
      </c>
      <c r="G919" s="31">
        <v>0</v>
      </c>
      <c r="H919" s="31" t="s">
        <v>320</v>
      </c>
      <c r="I919" s="31" t="s">
        <v>4378</v>
      </c>
      <c r="J919" s="31"/>
      <c r="K919" s="31" t="s">
        <v>4379</v>
      </c>
      <c r="L919" s="31" t="s">
        <v>308</v>
      </c>
      <c r="N919" s="31" t="s">
        <v>1446</v>
      </c>
      <c r="O919" s="31" t="s">
        <v>1447</v>
      </c>
      <c r="P919" s="7">
        <v>6197000</v>
      </c>
      <c r="AB919" s="31" t="s">
        <v>1446</v>
      </c>
      <c r="AC919" s="31" t="s">
        <v>1447</v>
      </c>
      <c r="AD919" s="31" t="s">
        <v>1447</v>
      </c>
      <c r="AE919" s="31" t="s">
        <v>1447</v>
      </c>
      <c r="AF919" s="31" t="s">
        <v>1447</v>
      </c>
      <c r="AJ919" s="7">
        <v>6197000</v>
      </c>
      <c r="AK919" s="7">
        <v>6197000</v>
      </c>
      <c r="AL919" s="7">
        <v>6197000</v>
      </c>
      <c r="AM919" s="7">
        <v>6197000</v>
      </c>
      <c r="AN919" s="7">
        <v>6197000</v>
      </c>
      <c r="AO919" s="7">
        <f t="shared" si="28"/>
        <v>0</v>
      </c>
      <c r="BJ919" s="32">
        <f t="shared" si="29"/>
        <v>0</v>
      </c>
      <c r="BK919" s="32"/>
      <c r="BL919" s="31"/>
    </row>
    <row r="920" spans="1:64" x14ac:dyDescent="0.2">
      <c r="A920" s="31">
        <v>1917</v>
      </c>
      <c r="B920" s="31" t="s">
        <v>4380</v>
      </c>
      <c r="C920" s="31" t="s">
        <v>4381</v>
      </c>
      <c r="D920" s="31" t="s">
        <v>4382</v>
      </c>
      <c r="E920" s="31" t="s">
        <v>4377</v>
      </c>
      <c r="F920" s="31">
        <v>9502</v>
      </c>
      <c r="G920" s="31">
        <v>1</v>
      </c>
      <c r="H920" s="31" t="s">
        <v>305</v>
      </c>
      <c r="I920" s="31" t="s">
        <v>4383</v>
      </c>
      <c r="J920" s="31">
        <v>168</v>
      </c>
      <c r="K920" s="31" t="s">
        <v>4384</v>
      </c>
      <c r="L920" s="31" t="s">
        <v>308</v>
      </c>
      <c r="N920" s="31" t="s">
        <v>1446</v>
      </c>
      <c r="O920" s="31" t="s">
        <v>1447</v>
      </c>
      <c r="P920" s="7">
        <v>6438000</v>
      </c>
      <c r="AB920" s="31" t="s">
        <v>1446</v>
      </c>
      <c r="AC920" s="31" t="s">
        <v>1447</v>
      </c>
      <c r="AD920" s="31" t="s">
        <v>1447</v>
      </c>
      <c r="AE920" s="31" t="s">
        <v>1447</v>
      </c>
      <c r="AF920" s="31" t="s">
        <v>1447</v>
      </c>
      <c r="AH920" s="31" t="s">
        <v>489</v>
      </c>
      <c r="AI920" s="33">
        <v>43781</v>
      </c>
      <c r="AJ920" s="7">
        <v>0</v>
      </c>
      <c r="AK920" s="7">
        <v>0</v>
      </c>
      <c r="AL920" s="7">
        <v>6438000</v>
      </c>
      <c r="AM920" s="7">
        <v>6438000</v>
      </c>
      <c r="AN920" s="7">
        <v>6438000</v>
      </c>
      <c r="AO920" s="7">
        <f t="shared" si="28"/>
        <v>0</v>
      </c>
      <c r="BJ920" s="32">
        <f t="shared" si="29"/>
        <v>-6438000</v>
      </c>
      <c r="BK920" s="32" t="s">
        <v>320</v>
      </c>
    </row>
    <row r="921" spans="1:64" x14ac:dyDescent="0.2">
      <c r="A921" s="31">
        <v>1265</v>
      </c>
      <c r="B921" s="31" t="s">
        <v>4385</v>
      </c>
      <c r="C921" s="31" t="s">
        <v>4386</v>
      </c>
      <c r="D921" s="31" t="s">
        <v>4387</v>
      </c>
      <c r="E921" s="31" t="s">
        <v>4372</v>
      </c>
      <c r="F921" s="31">
        <v>9503</v>
      </c>
      <c r="G921" s="31">
        <v>0</v>
      </c>
      <c r="H921" s="31" t="s">
        <v>320</v>
      </c>
      <c r="I921" s="31" t="s">
        <v>4388</v>
      </c>
      <c r="J921" s="31"/>
      <c r="K921" s="31" t="s">
        <v>4389</v>
      </c>
      <c r="L921" s="31" t="s">
        <v>308</v>
      </c>
      <c r="N921" s="31" t="s">
        <v>1446</v>
      </c>
      <c r="O921" s="31" t="s">
        <v>1447</v>
      </c>
      <c r="P921" s="7">
        <v>2138000</v>
      </c>
      <c r="AB921" s="31" t="s">
        <v>1446</v>
      </c>
      <c r="AC921" s="31" t="s">
        <v>1447</v>
      </c>
      <c r="AD921" s="31" t="s">
        <v>1447</v>
      </c>
      <c r="AE921" s="31" t="s">
        <v>1447</v>
      </c>
      <c r="AF921" s="31" t="s">
        <v>1447</v>
      </c>
      <c r="AJ921" s="7">
        <v>2138000</v>
      </c>
      <c r="AK921" s="7">
        <v>2138000</v>
      </c>
      <c r="AL921" s="7">
        <v>2138000</v>
      </c>
      <c r="AM921" s="7">
        <v>2138000</v>
      </c>
      <c r="AN921" s="7">
        <v>2138000</v>
      </c>
      <c r="AO921" s="7">
        <f t="shared" si="28"/>
        <v>0</v>
      </c>
      <c r="BJ921" s="32">
        <f t="shared" si="29"/>
        <v>0</v>
      </c>
      <c r="BK921" s="32"/>
      <c r="BL921" s="31"/>
    </row>
    <row r="922" spans="1:64" x14ac:dyDescent="0.2">
      <c r="A922" s="31">
        <v>2697</v>
      </c>
      <c r="B922" s="31" t="s">
        <v>4390</v>
      </c>
      <c r="C922" s="31" t="s">
        <v>4391</v>
      </c>
      <c r="D922" s="31" t="s">
        <v>4392</v>
      </c>
      <c r="E922" s="31" t="s">
        <v>4372</v>
      </c>
      <c r="F922" s="31">
        <v>9503</v>
      </c>
      <c r="G922" s="31">
        <v>1</v>
      </c>
      <c r="H922" s="31" t="s">
        <v>305</v>
      </c>
      <c r="I922" s="31" t="s">
        <v>4383</v>
      </c>
      <c r="J922" s="31">
        <v>169</v>
      </c>
      <c r="K922" s="31" t="s">
        <v>4393</v>
      </c>
      <c r="L922" s="31" t="s">
        <v>308</v>
      </c>
      <c r="N922" s="31" t="s">
        <v>1446</v>
      </c>
      <c r="O922" s="31" t="s">
        <v>1447</v>
      </c>
      <c r="P922" s="7">
        <v>143000</v>
      </c>
      <c r="AB922" s="31" t="s">
        <v>1446</v>
      </c>
      <c r="AC922" s="31" t="s">
        <v>1447</v>
      </c>
      <c r="AD922" s="31" t="s">
        <v>1447</v>
      </c>
      <c r="AE922" s="31" t="s">
        <v>1447</v>
      </c>
      <c r="AF922" s="31" t="s">
        <v>1447</v>
      </c>
      <c r="AH922" s="31" t="s">
        <v>489</v>
      </c>
      <c r="AI922" s="31" t="s">
        <v>4394</v>
      </c>
      <c r="AJ922" s="7">
        <v>0</v>
      </c>
      <c r="AK922" s="7">
        <v>0</v>
      </c>
      <c r="AL922" s="7">
        <v>143000</v>
      </c>
      <c r="AM922" s="7">
        <v>143000</v>
      </c>
      <c r="AN922" s="7">
        <v>143000</v>
      </c>
      <c r="AO922" s="7">
        <f t="shared" si="28"/>
        <v>0</v>
      </c>
      <c r="BJ922" s="32">
        <f t="shared" si="29"/>
        <v>-143000</v>
      </c>
      <c r="BK922" s="32" t="s">
        <v>320</v>
      </c>
    </row>
    <row r="923" spans="1:64" x14ac:dyDescent="0.2">
      <c r="A923" s="31">
        <v>1255</v>
      </c>
      <c r="B923" s="31" t="s">
        <v>4395</v>
      </c>
      <c r="C923" s="31" t="s">
        <v>4396</v>
      </c>
      <c r="D923" s="31" t="s">
        <v>4397</v>
      </c>
      <c r="E923" s="31" t="s">
        <v>4398</v>
      </c>
      <c r="F923" s="31">
        <v>9506</v>
      </c>
      <c r="G923" s="31">
        <v>0</v>
      </c>
      <c r="H923" s="31" t="s">
        <v>320</v>
      </c>
      <c r="I923" s="31" t="s">
        <v>4399</v>
      </c>
      <c r="J923" s="31"/>
      <c r="K923" s="31" t="s">
        <v>4400</v>
      </c>
      <c r="L923" s="31" t="s">
        <v>308</v>
      </c>
      <c r="N923" s="31" t="s">
        <v>1446</v>
      </c>
      <c r="O923" s="31" t="s">
        <v>1447</v>
      </c>
      <c r="P923" s="7">
        <v>13128000</v>
      </c>
      <c r="AB923" s="31" t="s">
        <v>1446</v>
      </c>
      <c r="AC923" s="31" t="s">
        <v>1447</v>
      </c>
      <c r="AD923" s="31" t="s">
        <v>1447</v>
      </c>
      <c r="AE923" s="31" t="s">
        <v>1447</v>
      </c>
      <c r="AF923" s="31" t="s">
        <v>1447</v>
      </c>
      <c r="AJ923" s="7">
        <v>13128000</v>
      </c>
      <c r="AK923" s="7">
        <v>13128000</v>
      </c>
      <c r="AL923" s="7">
        <v>13128000</v>
      </c>
      <c r="AM923" s="7">
        <v>13128000</v>
      </c>
      <c r="AN923" s="7">
        <v>13128000</v>
      </c>
      <c r="AO923" s="7">
        <f t="shared" si="28"/>
        <v>0</v>
      </c>
      <c r="BJ923" s="32">
        <f t="shared" si="29"/>
        <v>0</v>
      </c>
      <c r="BK923" s="32"/>
      <c r="BL923" s="31"/>
    </row>
    <row r="924" spans="1:64" x14ac:dyDescent="0.2">
      <c r="A924" s="31">
        <v>2795</v>
      </c>
      <c r="B924" s="31" t="s">
        <v>4401</v>
      </c>
      <c r="C924" s="31" t="s">
        <v>4402</v>
      </c>
      <c r="D924" s="31" t="s">
        <v>4403</v>
      </c>
      <c r="E924" s="31" t="s">
        <v>4398</v>
      </c>
      <c r="F924" s="31">
        <v>9506</v>
      </c>
      <c r="G924" s="31">
        <v>5</v>
      </c>
      <c r="H924" s="31" t="s">
        <v>305</v>
      </c>
      <c r="I924" s="31" t="s">
        <v>4404</v>
      </c>
      <c r="J924" s="31"/>
      <c r="K924" s="31" t="s">
        <v>4405</v>
      </c>
      <c r="L924" s="31" t="s">
        <v>308</v>
      </c>
      <c r="N924" s="31" t="s">
        <v>1446</v>
      </c>
      <c r="O924" s="31" t="s">
        <v>1447</v>
      </c>
      <c r="P924" s="7">
        <v>1306000</v>
      </c>
      <c r="AB924" s="31" t="s">
        <v>1446</v>
      </c>
      <c r="AC924" s="31" t="s">
        <v>1447</v>
      </c>
      <c r="AD924" s="31" t="s">
        <v>1447</v>
      </c>
      <c r="AE924" s="31" t="s">
        <v>1447</v>
      </c>
      <c r="AF924" s="31" t="s">
        <v>1447</v>
      </c>
      <c r="AJ924" s="7">
        <v>1306000</v>
      </c>
      <c r="AK924" s="7">
        <v>1306000</v>
      </c>
      <c r="AL924" s="7">
        <v>1306000</v>
      </c>
      <c r="AM924" s="7">
        <v>1306000</v>
      </c>
      <c r="AN924" s="7">
        <v>1306000</v>
      </c>
      <c r="AO924" s="7">
        <f t="shared" si="28"/>
        <v>0</v>
      </c>
      <c r="BJ924" s="32">
        <f t="shared" si="29"/>
        <v>0</v>
      </c>
      <c r="BK924" s="32"/>
      <c r="BL924" s="31"/>
    </row>
    <row r="925" spans="1:64" x14ac:dyDescent="0.2">
      <c r="A925" s="31">
        <v>1218</v>
      </c>
      <c r="B925" s="31" t="s">
        <v>4406</v>
      </c>
      <c r="C925" s="31" t="s">
        <v>4407</v>
      </c>
      <c r="D925" s="31" t="s">
        <v>4408</v>
      </c>
      <c r="E925" s="31" t="s">
        <v>4409</v>
      </c>
      <c r="F925" s="31">
        <v>9520</v>
      </c>
      <c r="G925" s="31">
        <v>2</v>
      </c>
      <c r="H925" s="31" t="s">
        <v>305</v>
      </c>
      <c r="I925" s="31" t="s">
        <v>4410</v>
      </c>
      <c r="J925" s="31"/>
      <c r="K925" s="31" t="s">
        <v>4411</v>
      </c>
      <c r="L925" s="31" t="s">
        <v>308</v>
      </c>
      <c r="N925" s="31" t="s">
        <v>1446</v>
      </c>
      <c r="O925" s="31" t="s">
        <v>1447</v>
      </c>
      <c r="P925" s="7">
        <v>1002000</v>
      </c>
      <c r="AB925" s="31" t="s">
        <v>1446</v>
      </c>
      <c r="AC925" s="31" t="s">
        <v>1447</v>
      </c>
      <c r="AD925" s="31" t="s">
        <v>1447</v>
      </c>
      <c r="AE925" s="31" t="s">
        <v>1447</v>
      </c>
      <c r="AF925" s="31" t="s">
        <v>1447</v>
      </c>
      <c r="AJ925" s="7">
        <v>1002000</v>
      </c>
      <c r="AK925" s="7">
        <v>1002000</v>
      </c>
      <c r="AL925" s="7">
        <v>1002000</v>
      </c>
      <c r="AM925" s="7">
        <v>1002000</v>
      </c>
      <c r="AN925" s="7">
        <v>1002000</v>
      </c>
      <c r="AO925" s="7">
        <f t="shared" si="28"/>
        <v>0</v>
      </c>
      <c r="BJ925" s="32">
        <f t="shared" si="29"/>
        <v>0</v>
      </c>
      <c r="BK925" s="32"/>
      <c r="BL925" s="31"/>
    </row>
    <row r="926" spans="1:64" x14ac:dyDescent="0.2">
      <c r="A926" s="31">
        <v>2896</v>
      </c>
      <c r="B926" s="31" t="s">
        <v>4412</v>
      </c>
      <c r="C926" s="31" t="s">
        <v>4413</v>
      </c>
      <c r="D926" s="31" t="s">
        <v>4414</v>
      </c>
      <c r="E926" s="31" t="s">
        <v>4409</v>
      </c>
      <c r="F926" s="31">
        <v>9524</v>
      </c>
      <c r="G926" s="31">
        <v>0</v>
      </c>
      <c r="H926" s="31" t="s">
        <v>320</v>
      </c>
      <c r="I926" s="31" t="s">
        <v>4415</v>
      </c>
      <c r="J926" s="31"/>
      <c r="K926" s="31" t="s">
        <v>4416</v>
      </c>
      <c r="L926" s="31" t="s">
        <v>308</v>
      </c>
      <c r="N926" s="31" t="s">
        <v>1446</v>
      </c>
      <c r="O926" s="31" t="s">
        <v>1447</v>
      </c>
      <c r="P926" s="7">
        <v>1898000</v>
      </c>
      <c r="AB926" s="31" t="s">
        <v>1446</v>
      </c>
      <c r="AC926" s="31" t="s">
        <v>1447</v>
      </c>
      <c r="AD926" s="31" t="s">
        <v>1447</v>
      </c>
      <c r="AE926" s="31" t="s">
        <v>1447</v>
      </c>
      <c r="AF926" s="31" t="s">
        <v>1447</v>
      </c>
      <c r="AJ926" s="7">
        <v>1898000</v>
      </c>
      <c r="AK926" s="7">
        <v>1898000</v>
      </c>
      <c r="AL926" s="7">
        <v>1898000</v>
      </c>
      <c r="AM926" s="7">
        <v>1898000</v>
      </c>
      <c r="AN926" s="7">
        <v>1898000</v>
      </c>
      <c r="AO926" s="7">
        <f t="shared" si="28"/>
        <v>0</v>
      </c>
      <c r="BJ926" s="32">
        <f t="shared" si="29"/>
        <v>0</v>
      </c>
      <c r="BK926" s="32"/>
      <c r="BL926" s="31"/>
    </row>
    <row r="927" spans="1:64" x14ac:dyDescent="0.2">
      <c r="A927" s="31">
        <v>3085</v>
      </c>
      <c r="B927" s="31" t="s">
        <v>4417</v>
      </c>
      <c r="C927" s="31" t="s">
        <v>4418</v>
      </c>
      <c r="D927" s="31" t="s">
        <v>4419</v>
      </c>
      <c r="E927" s="31" t="s">
        <v>3166</v>
      </c>
      <c r="F927" s="31">
        <v>9525</v>
      </c>
      <c r="G927" s="31">
        <v>0</v>
      </c>
      <c r="H927" s="31" t="s">
        <v>320</v>
      </c>
      <c r="I927" s="31" t="s">
        <v>4420</v>
      </c>
      <c r="J927" s="31"/>
      <c r="K927" s="31" t="s">
        <v>4421</v>
      </c>
      <c r="L927" s="31" t="s">
        <v>308</v>
      </c>
      <c r="N927" s="31" t="s">
        <v>1446</v>
      </c>
      <c r="O927" s="31" t="s">
        <v>1447</v>
      </c>
      <c r="P927" s="7">
        <v>9942000</v>
      </c>
      <c r="AB927" s="31" t="s">
        <v>1446</v>
      </c>
      <c r="AC927" s="31" t="s">
        <v>1447</v>
      </c>
      <c r="AD927" s="31" t="s">
        <v>1447</v>
      </c>
      <c r="AE927" s="31" t="s">
        <v>1447</v>
      </c>
      <c r="AF927" s="31" t="s">
        <v>1447</v>
      </c>
      <c r="AJ927" s="7">
        <v>9942000</v>
      </c>
      <c r="AK927" s="7">
        <v>9942000</v>
      </c>
      <c r="AL927" s="7">
        <v>9942000</v>
      </c>
      <c r="AM927" s="7">
        <v>9942000</v>
      </c>
      <c r="AN927" s="7">
        <v>9942000</v>
      </c>
      <c r="AO927" s="7">
        <f t="shared" si="28"/>
        <v>0</v>
      </c>
      <c r="BJ927" s="32">
        <f t="shared" si="29"/>
        <v>0</v>
      </c>
      <c r="BK927" s="32"/>
      <c r="BL927" s="31"/>
    </row>
    <row r="928" spans="1:64" x14ac:dyDescent="0.2">
      <c r="A928" s="31">
        <v>2690</v>
      </c>
      <c r="B928" s="31" t="s">
        <v>4422</v>
      </c>
      <c r="C928" s="31" t="s">
        <v>4423</v>
      </c>
      <c r="D928" s="31" t="s">
        <v>4424</v>
      </c>
      <c r="E928" s="31" t="s">
        <v>1082</v>
      </c>
      <c r="F928" s="31">
        <v>9532</v>
      </c>
      <c r="G928" s="31">
        <v>0</v>
      </c>
      <c r="H928" s="31" t="s">
        <v>320</v>
      </c>
      <c r="I928" s="31" t="s">
        <v>4425</v>
      </c>
      <c r="J928" s="31"/>
      <c r="K928" s="31" t="s">
        <v>4426</v>
      </c>
      <c r="L928" s="31" t="s">
        <v>308</v>
      </c>
      <c r="N928" s="31" t="s">
        <v>1446</v>
      </c>
      <c r="O928" s="31" t="s">
        <v>1447</v>
      </c>
      <c r="P928" s="7">
        <v>3908000</v>
      </c>
      <c r="AB928" s="31" t="s">
        <v>1446</v>
      </c>
      <c r="AC928" s="31" t="s">
        <v>1447</v>
      </c>
      <c r="AD928" s="31" t="s">
        <v>1447</v>
      </c>
      <c r="AE928" s="31" t="s">
        <v>1447</v>
      </c>
      <c r="AF928" s="31" t="s">
        <v>1447</v>
      </c>
      <c r="AJ928" s="7">
        <v>3908000</v>
      </c>
      <c r="AK928" s="7">
        <v>3908000</v>
      </c>
      <c r="AL928" s="7">
        <v>3908000</v>
      </c>
      <c r="AM928" s="7">
        <v>3908000</v>
      </c>
      <c r="AN928" s="7">
        <v>3908000</v>
      </c>
      <c r="AO928" s="7">
        <f t="shared" si="28"/>
        <v>0</v>
      </c>
      <c r="BJ928" s="32">
        <f t="shared" si="29"/>
        <v>0</v>
      </c>
      <c r="BK928" s="32"/>
      <c r="BL928" s="31"/>
    </row>
    <row r="929" spans="1:64" x14ac:dyDescent="0.2">
      <c r="A929" s="31">
        <v>4357</v>
      </c>
      <c r="B929" s="31" t="s">
        <v>4427</v>
      </c>
      <c r="C929" s="31" t="s">
        <v>4428</v>
      </c>
      <c r="D929" s="31" t="s">
        <v>4429</v>
      </c>
      <c r="E929" s="31" t="s">
        <v>1042</v>
      </c>
      <c r="F929" s="31">
        <v>9542</v>
      </c>
      <c r="G929" s="31">
        <v>0</v>
      </c>
      <c r="H929" s="31" t="s">
        <v>320</v>
      </c>
      <c r="I929" s="31" t="s">
        <v>1702</v>
      </c>
      <c r="J929" s="31"/>
      <c r="K929" s="31" t="s">
        <v>4430</v>
      </c>
      <c r="L929" s="31" t="s">
        <v>308</v>
      </c>
      <c r="N929" s="31" t="s">
        <v>1446</v>
      </c>
      <c r="O929" s="31" t="s">
        <v>1447</v>
      </c>
      <c r="P929" s="7">
        <v>508000</v>
      </c>
      <c r="AB929" s="31" t="s">
        <v>1446</v>
      </c>
      <c r="AC929" s="31" t="s">
        <v>1447</v>
      </c>
      <c r="AD929" s="31" t="s">
        <v>1447</v>
      </c>
      <c r="AE929" s="31" t="s">
        <v>1447</v>
      </c>
      <c r="AF929" s="31" t="s">
        <v>1447</v>
      </c>
      <c r="AJ929" s="7">
        <v>508000</v>
      </c>
      <c r="AK929" s="7">
        <v>508000</v>
      </c>
      <c r="AL929" s="7">
        <v>508000</v>
      </c>
      <c r="AM929" s="7">
        <v>508000</v>
      </c>
      <c r="AN929" s="7">
        <v>508000</v>
      </c>
      <c r="AO929" s="7">
        <f t="shared" si="28"/>
        <v>0</v>
      </c>
      <c r="BJ929" s="32">
        <f t="shared" si="29"/>
        <v>0</v>
      </c>
      <c r="BK929" s="32"/>
      <c r="BL929" s="31"/>
    </row>
    <row r="930" spans="1:64" x14ac:dyDescent="0.2">
      <c r="A930" s="31">
        <v>3260</v>
      </c>
      <c r="B930" s="31" t="s">
        <v>4431</v>
      </c>
      <c r="C930" s="31" t="s">
        <v>4432</v>
      </c>
      <c r="D930" s="31" t="s">
        <v>4433</v>
      </c>
      <c r="E930" s="31" t="s">
        <v>1042</v>
      </c>
      <c r="F930" s="31">
        <v>9543</v>
      </c>
      <c r="G930" s="31">
        <v>0</v>
      </c>
      <c r="H930" s="31" t="s">
        <v>320</v>
      </c>
      <c r="I930" s="31" t="s">
        <v>1676</v>
      </c>
      <c r="J930" s="31"/>
      <c r="K930" s="31" t="s">
        <v>4368</v>
      </c>
      <c r="L930" s="31" t="s">
        <v>308</v>
      </c>
      <c r="N930" s="31" t="s">
        <v>1446</v>
      </c>
      <c r="O930" s="31" t="s">
        <v>1447</v>
      </c>
      <c r="P930" s="7">
        <v>3209000</v>
      </c>
      <c r="AB930" s="31" t="s">
        <v>1446</v>
      </c>
      <c r="AC930" s="31" t="s">
        <v>1447</v>
      </c>
      <c r="AD930" s="31" t="s">
        <v>1447</v>
      </c>
      <c r="AE930" s="31" t="s">
        <v>1447</v>
      </c>
      <c r="AF930" s="31" t="s">
        <v>1447</v>
      </c>
      <c r="AJ930" s="7">
        <v>3209000</v>
      </c>
      <c r="AK930" s="7">
        <v>3209000</v>
      </c>
      <c r="AL930" s="7">
        <v>3209000</v>
      </c>
      <c r="AM930" s="7">
        <v>3209000</v>
      </c>
      <c r="AN930" s="7">
        <v>3209000</v>
      </c>
      <c r="AO930" s="7">
        <f t="shared" si="28"/>
        <v>0</v>
      </c>
      <c r="BJ930" s="32">
        <f t="shared" si="29"/>
        <v>0</v>
      </c>
      <c r="BK930" s="32"/>
      <c r="BL930" s="31"/>
    </row>
    <row r="931" spans="1:64" x14ac:dyDescent="0.2">
      <c r="A931" s="31">
        <v>4320</v>
      </c>
      <c r="B931" s="31" t="s">
        <v>4434</v>
      </c>
      <c r="C931" s="31" t="s">
        <v>4435</v>
      </c>
      <c r="D931" s="31" t="s">
        <v>4436</v>
      </c>
      <c r="E931" s="31" t="s">
        <v>4437</v>
      </c>
      <c r="F931" s="31">
        <v>9549</v>
      </c>
      <c r="G931" s="31">
        <v>0</v>
      </c>
      <c r="H931" s="31" t="s">
        <v>320</v>
      </c>
      <c r="I931" s="31" t="s">
        <v>4438</v>
      </c>
      <c r="J931" s="31"/>
      <c r="K931" s="31" t="s">
        <v>4439</v>
      </c>
      <c r="L931" s="31" t="s">
        <v>308</v>
      </c>
      <c r="N931" s="31" t="s">
        <v>1446</v>
      </c>
      <c r="O931" s="31" t="s">
        <v>1447</v>
      </c>
      <c r="P931" s="7">
        <v>9502000</v>
      </c>
      <c r="AB931" s="31" t="s">
        <v>1446</v>
      </c>
      <c r="AC931" s="31" t="s">
        <v>1447</v>
      </c>
      <c r="AD931" s="31" t="s">
        <v>1447</v>
      </c>
      <c r="AE931" s="31" t="s">
        <v>1447</v>
      </c>
      <c r="AF931" s="31" t="s">
        <v>1447</v>
      </c>
      <c r="AJ931" s="7">
        <v>9502000</v>
      </c>
      <c r="AK931" s="7">
        <v>9502000</v>
      </c>
      <c r="AL931" s="7">
        <v>9502000</v>
      </c>
      <c r="AM931" s="7">
        <v>9502000</v>
      </c>
      <c r="AN931" s="7">
        <v>9502000</v>
      </c>
      <c r="AO931" s="7">
        <f t="shared" si="28"/>
        <v>0</v>
      </c>
      <c r="BJ931" s="32">
        <f t="shared" si="29"/>
        <v>0</v>
      </c>
      <c r="BK931" s="32"/>
      <c r="BL931" s="31"/>
    </row>
    <row r="932" spans="1:64" x14ac:dyDescent="0.2">
      <c r="A932" s="31">
        <v>3491</v>
      </c>
      <c r="B932" s="31" t="s">
        <v>4440</v>
      </c>
      <c r="C932" s="31" t="s">
        <v>4441</v>
      </c>
      <c r="D932" s="31" t="s">
        <v>4442</v>
      </c>
      <c r="E932" s="31" t="s">
        <v>4437</v>
      </c>
      <c r="F932" s="31">
        <v>9550</v>
      </c>
      <c r="G932" s="31">
        <v>0</v>
      </c>
      <c r="H932" s="31" t="s">
        <v>320</v>
      </c>
      <c r="I932" s="31" t="s">
        <v>3985</v>
      </c>
      <c r="J932" s="31"/>
      <c r="K932" s="31" t="s">
        <v>4443</v>
      </c>
      <c r="L932" s="31" t="s">
        <v>308</v>
      </c>
      <c r="N932" s="31" t="s">
        <v>1446</v>
      </c>
      <c r="O932" s="31" t="s">
        <v>1447</v>
      </c>
      <c r="P932" s="7">
        <v>7035000</v>
      </c>
      <c r="AB932" s="31" t="s">
        <v>1446</v>
      </c>
      <c r="AC932" s="31" t="s">
        <v>1447</v>
      </c>
      <c r="AD932" s="31" t="s">
        <v>1447</v>
      </c>
      <c r="AE932" s="31" t="s">
        <v>1447</v>
      </c>
      <c r="AF932" s="31" t="s">
        <v>1447</v>
      </c>
      <c r="AJ932" s="7">
        <v>7035000</v>
      </c>
      <c r="AK932" s="7">
        <v>7035000</v>
      </c>
      <c r="AL932" s="7">
        <v>7035000</v>
      </c>
      <c r="AM932" s="7">
        <v>7035000</v>
      </c>
      <c r="AN932" s="7">
        <v>7035000</v>
      </c>
      <c r="AO932" s="7">
        <f t="shared" si="28"/>
        <v>0</v>
      </c>
      <c r="BJ932" s="32">
        <f t="shared" si="29"/>
        <v>0</v>
      </c>
      <c r="BK932" s="32"/>
      <c r="BL932" s="31"/>
    </row>
    <row r="933" spans="1:64" x14ac:dyDescent="0.2">
      <c r="A933" s="31">
        <v>4334</v>
      </c>
      <c r="B933" s="31" t="s">
        <v>4444</v>
      </c>
      <c r="C933" s="31" t="s">
        <v>4445</v>
      </c>
      <c r="D933" s="31" t="s">
        <v>4446</v>
      </c>
      <c r="E933" s="31" t="s">
        <v>4437</v>
      </c>
      <c r="F933" s="31">
        <v>9550</v>
      </c>
      <c r="G933" s="31">
        <v>1</v>
      </c>
      <c r="H933" s="31" t="s">
        <v>305</v>
      </c>
      <c r="I933" s="31" t="s">
        <v>3985</v>
      </c>
      <c r="J933" s="31"/>
      <c r="K933" s="31" t="s">
        <v>4447</v>
      </c>
      <c r="L933" s="31" t="s">
        <v>308</v>
      </c>
      <c r="N933" s="31" t="s">
        <v>1446</v>
      </c>
      <c r="O933" s="31" t="s">
        <v>1447</v>
      </c>
      <c r="P933" s="7">
        <v>809000</v>
      </c>
      <c r="AB933" s="31" t="s">
        <v>1446</v>
      </c>
      <c r="AC933" s="31" t="s">
        <v>1447</v>
      </c>
      <c r="AD933" s="31" t="s">
        <v>1447</v>
      </c>
      <c r="AE933" s="31" t="s">
        <v>1447</v>
      </c>
      <c r="AF933" s="31" t="s">
        <v>1447</v>
      </c>
      <c r="AJ933" s="7">
        <v>809000</v>
      </c>
      <c r="AK933" s="7">
        <v>809000</v>
      </c>
      <c r="AL933" s="7">
        <v>809000</v>
      </c>
      <c r="AM933" s="7">
        <v>809000</v>
      </c>
      <c r="AN933" s="7">
        <v>809000</v>
      </c>
      <c r="AO933" s="7">
        <f t="shared" si="28"/>
        <v>0</v>
      </c>
      <c r="BJ933" s="32">
        <f t="shared" si="29"/>
        <v>0</v>
      </c>
      <c r="BK933" s="32"/>
      <c r="BL933" s="31"/>
    </row>
    <row r="934" spans="1:64" x14ac:dyDescent="0.2">
      <c r="A934" s="31">
        <v>1880</v>
      </c>
      <c r="B934" s="31" t="s">
        <v>4448</v>
      </c>
      <c r="C934" s="31" t="s">
        <v>4449</v>
      </c>
      <c r="D934" s="31" t="s">
        <v>4450</v>
      </c>
      <c r="E934" s="31" t="s">
        <v>1082</v>
      </c>
      <c r="F934" s="31">
        <v>9560</v>
      </c>
      <c r="G934" s="31">
        <v>2</v>
      </c>
      <c r="H934" s="31" t="s">
        <v>305</v>
      </c>
      <c r="I934" s="31" t="s">
        <v>4451</v>
      </c>
      <c r="J934" s="31"/>
      <c r="K934" s="31" t="s">
        <v>4452</v>
      </c>
      <c r="L934" s="31" t="s">
        <v>308</v>
      </c>
      <c r="N934" s="31" t="s">
        <v>1446</v>
      </c>
      <c r="O934" s="31" t="s">
        <v>1447</v>
      </c>
      <c r="P934" s="7">
        <v>1416000</v>
      </c>
      <c r="AB934" s="31" t="s">
        <v>1446</v>
      </c>
      <c r="AC934" s="31" t="s">
        <v>1447</v>
      </c>
      <c r="AD934" s="31" t="s">
        <v>1447</v>
      </c>
      <c r="AE934" s="31" t="s">
        <v>1447</v>
      </c>
      <c r="AF934" s="31" t="s">
        <v>1447</v>
      </c>
      <c r="AJ934" s="7">
        <v>1416000</v>
      </c>
      <c r="AK934" s="7">
        <v>1416000</v>
      </c>
      <c r="AL934" s="7">
        <v>1416000</v>
      </c>
      <c r="AM934" s="7">
        <v>1416000</v>
      </c>
      <c r="AN934" s="7">
        <v>1416000</v>
      </c>
      <c r="AO934" s="7">
        <f t="shared" si="28"/>
        <v>0</v>
      </c>
      <c r="BJ934" s="32">
        <f t="shared" si="29"/>
        <v>0</v>
      </c>
      <c r="BK934" s="32"/>
      <c r="BL934" s="31"/>
    </row>
    <row r="935" spans="1:64" x14ac:dyDescent="0.2">
      <c r="A935" s="31">
        <v>3100</v>
      </c>
      <c r="B935" s="31" t="s">
        <v>4453</v>
      </c>
      <c r="C935" s="31" t="s">
        <v>4454</v>
      </c>
      <c r="D935" s="31" t="s">
        <v>4455</v>
      </c>
      <c r="E935" s="31" t="s">
        <v>4456</v>
      </c>
      <c r="F935" s="31">
        <v>9568</v>
      </c>
      <c r="G935" s="31">
        <v>0</v>
      </c>
      <c r="H935" s="31" t="s">
        <v>320</v>
      </c>
      <c r="I935" s="31" t="s">
        <v>4457</v>
      </c>
      <c r="J935" s="31"/>
      <c r="K935" s="31" t="s">
        <v>4458</v>
      </c>
      <c r="L935" s="31" t="s">
        <v>308</v>
      </c>
      <c r="N935" s="31" t="s">
        <v>1446</v>
      </c>
      <c r="O935" s="31" t="s">
        <v>1447</v>
      </c>
      <c r="P935" s="7">
        <v>6419000</v>
      </c>
      <c r="AB935" s="31" t="s">
        <v>1446</v>
      </c>
      <c r="AC935" s="31" t="s">
        <v>1447</v>
      </c>
      <c r="AD935" s="31" t="s">
        <v>1447</v>
      </c>
      <c r="AE935" s="31" t="s">
        <v>1447</v>
      </c>
      <c r="AF935" s="31" t="s">
        <v>1447</v>
      </c>
      <c r="AJ935" s="7">
        <v>6419000</v>
      </c>
      <c r="AK935" s="7">
        <v>6419000</v>
      </c>
      <c r="AL935" s="7">
        <v>6419000</v>
      </c>
      <c r="AM935" s="7">
        <v>6419000</v>
      </c>
      <c r="AN935" s="7">
        <v>6419000</v>
      </c>
      <c r="AO935" s="7">
        <f t="shared" si="28"/>
        <v>0</v>
      </c>
      <c r="BJ935" s="32">
        <f t="shared" si="29"/>
        <v>0</v>
      </c>
      <c r="BK935" s="32"/>
      <c r="BL935" s="31"/>
    </row>
    <row r="936" spans="1:64" x14ac:dyDescent="0.2">
      <c r="A936" s="31">
        <v>3101</v>
      </c>
      <c r="B936" s="31" t="s">
        <v>4459</v>
      </c>
      <c r="C936" s="31" t="s">
        <v>4460</v>
      </c>
      <c r="D936" s="31" t="s">
        <v>4461</v>
      </c>
      <c r="E936" s="31" t="s">
        <v>4456</v>
      </c>
      <c r="F936" s="31">
        <v>9568</v>
      </c>
      <c r="G936" s="31">
        <v>1</v>
      </c>
      <c r="H936" s="31" t="s">
        <v>305</v>
      </c>
      <c r="I936" s="31" t="s">
        <v>4462</v>
      </c>
      <c r="J936" s="31"/>
      <c r="K936" s="31" t="s">
        <v>4463</v>
      </c>
      <c r="L936" s="31" t="s">
        <v>308</v>
      </c>
      <c r="N936" s="31" t="s">
        <v>1446</v>
      </c>
      <c r="O936" s="31" t="s">
        <v>1447</v>
      </c>
      <c r="P936" s="7">
        <v>12000</v>
      </c>
      <c r="AB936" s="31" t="s">
        <v>1446</v>
      </c>
      <c r="AC936" s="31" t="s">
        <v>1447</v>
      </c>
      <c r="AD936" s="31" t="s">
        <v>1447</v>
      </c>
      <c r="AE936" s="31" t="s">
        <v>1447</v>
      </c>
      <c r="AF936" s="31" t="s">
        <v>1447</v>
      </c>
      <c r="AJ936" s="7">
        <v>12000</v>
      </c>
      <c r="AK936" s="7">
        <v>12000</v>
      </c>
      <c r="AL936" s="7">
        <v>12000</v>
      </c>
      <c r="AM936" s="7">
        <v>12000</v>
      </c>
      <c r="AN936" s="7">
        <v>12000</v>
      </c>
      <c r="AO936" s="7">
        <f t="shared" si="28"/>
        <v>0</v>
      </c>
      <c r="BJ936" s="32">
        <f t="shared" si="29"/>
        <v>0</v>
      </c>
      <c r="BK936" s="32"/>
      <c r="BL936" s="31"/>
    </row>
    <row r="937" spans="1:64" x14ac:dyDescent="0.2">
      <c r="A937" s="31">
        <v>1263</v>
      </c>
      <c r="B937" s="31" t="s">
        <v>4464</v>
      </c>
      <c r="C937" s="31" t="s">
        <v>4465</v>
      </c>
      <c r="D937" s="31" t="s">
        <v>4466</v>
      </c>
      <c r="E937" s="31" t="s">
        <v>4467</v>
      </c>
      <c r="F937" s="31">
        <v>9570</v>
      </c>
      <c r="G937" s="31">
        <v>0</v>
      </c>
      <c r="H937" s="31" t="s">
        <v>320</v>
      </c>
      <c r="I937" s="31" t="s">
        <v>1527</v>
      </c>
      <c r="J937" s="31"/>
      <c r="K937" s="31" t="s">
        <v>4468</v>
      </c>
      <c r="L937" s="31" t="s">
        <v>308</v>
      </c>
      <c r="N937" s="31" t="s">
        <v>1446</v>
      </c>
      <c r="O937" s="31" t="s">
        <v>1447</v>
      </c>
      <c r="P937" s="7">
        <v>9085000</v>
      </c>
      <c r="AB937" s="31" t="s">
        <v>1446</v>
      </c>
      <c r="AC937" s="31" t="s">
        <v>1447</v>
      </c>
      <c r="AD937" s="31" t="s">
        <v>1447</v>
      </c>
      <c r="AE937" s="31" t="s">
        <v>1447</v>
      </c>
      <c r="AF937" s="31" t="s">
        <v>1447</v>
      </c>
      <c r="AJ937" s="7">
        <v>9085000</v>
      </c>
      <c r="AK937" s="7">
        <v>9085000</v>
      </c>
      <c r="AL937" s="7">
        <v>9085000</v>
      </c>
      <c r="AM937" s="7">
        <v>9085000</v>
      </c>
      <c r="AN937" s="7">
        <v>9085000</v>
      </c>
      <c r="AO937" s="7">
        <f t="shared" si="28"/>
        <v>0</v>
      </c>
      <c r="BJ937" s="32">
        <f t="shared" si="29"/>
        <v>0</v>
      </c>
      <c r="BK937" s="32"/>
      <c r="BL937" s="31"/>
    </row>
    <row r="938" spans="1:64" x14ac:dyDescent="0.2">
      <c r="A938" s="31">
        <v>3106</v>
      </c>
      <c r="B938" s="31" t="s">
        <v>4469</v>
      </c>
      <c r="C938" s="31" t="s">
        <v>4470</v>
      </c>
      <c r="D938" s="31" t="s">
        <v>4471</v>
      </c>
      <c r="E938" s="31" t="s">
        <v>4472</v>
      </c>
      <c r="F938" s="31">
        <v>9572</v>
      </c>
      <c r="G938" s="31">
        <v>0</v>
      </c>
      <c r="H938" s="31" t="s">
        <v>320</v>
      </c>
      <c r="I938" s="31" t="s">
        <v>4473</v>
      </c>
      <c r="J938" s="31"/>
      <c r="K938" s="31" t="s">
        <v>4474</v>
      </c>
      <c r="L938" s="31" t="s">
        <v>308</v>
      </c>
      <c r="N938" s="31" t="s">
        <v>1446</v>
      </c>
      <c r="O938" s="31" t="s">
        <v>1447</v>
      </c>
      <c r="P938" s="7">
        <v>1399000</v>
      </c>
      <c r="AB938" s="31" t="s">
        <v>1446</v>
      </c>
      <c r="AC938" s="31" t="s">
        <v>1447</v>
      </c>
      <c r="AD938" s="31" t="s">
        <v>1447</v>
      </c>
      <c r="AE938" s="31" t="s">
        <v>1447</v>
      </c>
      <c r="AF938" s="31" t="s">
        <v>1447</v>
      </c>
      <c r="AJ938" s="7">
        <v>1399000</v>
      </c>
      <c r="AK938" s="7">
        <v>1399000</v>
      </c>
      <c r="AL938" s="7">
        <v>1399000</v>
      </c>
      <c r="AM938" s="7">
        <v>1399000</v>
      </c>
      <c r="AN938" s="7">
        <v>1399000</v>
      </c>
      <c r="AO938" s="7">
        <f t="shared" si="28"/>
        <v>0</v>
      </c>
      <c r="BJ938" s="32">
        <f t="shared" si="29"/>
        <v>0</v>
      </c>
      <c r="BK938" s="32"/>
      <c r="BL938" s="31"/>
    </row>
    <row r="939" spans="1:64" x14ac:dyDescent="0.2">
      <c r="A939" s="31">
        <v>3107</v>
      </c>
      <c r="B939" s="31" t="s">
        <v>4475</v>
      </c>
      <c r="C939" s="31" t="s">
        <v>4476</v>
      </c>
      <c r="D939" s="31" t="s">
        <v>4477</v>
      </c>
      <c r="E939" s="31" t="s">
        <v>4472</v>
      </c>
      <c r="F939" s="31">
        <v>9572</v>
      </c>
      <c r="G939" s="31">
        <v>1</v>
      </c>
      <c r="H939" s="31" t="s">
        <v>305</v>
      </c>
      <c r="I939" s="31" t="s">
        <v>4478</v>
      </c>
      <c r="J939" s="31"/>
      <c r="K939" s="31" t="s">
        <v>4479</v>
      </c>
      <c r="L939" s="31" t="s">
        <v>308</v>
      </c>
      <c r="N939" s="31" t="s">
        <v>1446</v>
      </c>
      <c r="O939" s="31" t="s">
        <v>1447</v>
      </c>
      <c r="P939" s="7">
        <v>381000</v>
      </c>
      <c r="AB939" s="31" t="s">
        <v>1446</v>
      </c>
      <c r="AC939" s="31" t="s">
        <v>1447</v>
      </c>
      <c r="AD939" s="31" t="s">
        <v>1447</v>
      </c>
      <c r="AE939" s="31" t="s">
        <v>1447</v>
      </c>
      <c r="AF939" s="31" t="s">
        <v>1447</v>
      </c>
      <c r="AJ939" s="7">
        <v>381000</v>
      </c>
      <c r="AK939" s="7">
        <v>381000</v>
      </c>
      <c r="AL939" s="7">
        <v>381000</v>
      </c>
      <c r="AM939" s="7">
        <v>381000</v>
      </c>
      <c r="AN939" s="7">
        <v>381000</v>
      </c>
      <c r="AO939" s="7">
        <f t="shared" si="28"/>
        <v>0</v>
      </c>
      <c r="BJ939" s="32">
        <f t="shared" si="29"/>
        <v>0</v>
      </c>
      <c r="BK939" s="32"/>
      <c r="BL939" s="31"/>
    </row>
    <row r="940" spans="1:64" x14ac:dyDescent="0.2">
      <c r="A940" s="31">
        <v>2997</v>
      </c>
      <c r="B940" s="31" t="s">
        <v>4480</v>
      </c>
      <c r="C940" s="31" t="s">
        <v>4481</v>
      </c>
      <c r="D940" s="31" t="s">
        <v>4482</v>
      </c>
      <c r="E940" s="31" t="s">
        <v>4483</v>
      </c>
      <c r="F940" s="31">
        <v>9600</v>
      </c>
      <c r="G940" s="31">
        <v>0</v>
      </c>
      <c r="H940" s="31" t="s">
        <v>320</v>
      </c>
      <c r="I940" s="31" t="s">
        <v>4484</v>
      </c>
      <c r="J940" s="31"/>
      <c r="K940" s="31" t="s">
        <v>4485</v>
      </c>
      <c r="L940" s="31" t="s">
        <v>308</v>
      </c>
      <c r="N940" s="31" t="s">
        <v>1446</v>
      </c>
      <c r="O940" s="31" t="s">
        <v>1447</v>
      </c>
      <c r="P940" s="7">
        <v>3295000</v>
      </c>
      <c r="AB940" s="31" t="s">
        <v>1446</v>
      </c>
      <c r="AC940" s="31" t="s">
        <v>1447</v>
      </c>
      <c r="AD940" s="31" t="s">
        <v>1447</v>
      </c>
      <c r="AE940" s="31" t="s">
        <v>1447</v>
      </c>
      <c r="AF940" s="31" t="s">
        <v>1447</v>
      </c>
      <c r="AJ940" s="7">
        <v>3295000</v>
      </c>
      <c r="AK940" s="7">
        <v>3295000</v>
      </c>
      <c r="AL940" s="7">
        <v>3295000</v>
      </c>
      <c r="AM940" s="7">
        <v>3295000</v>
      </c>
      <c r="AN940" s="7">
        <v>3295000</v>
      </c>
      <c r="AO940" s="7">
        <f t="shared" si="28"/>
        <v>0</v>
      </c>
      <c r="BJ940" s="32">
        <f t="shared" si="29"/>
        <v>0</v>
      </c>
      <c r="BK940" s="32"/>
      <c r="BL940" s="31"/>
    </row>
    <row r="941" spans="1:64" x14ac:dyDescent="0.2">
      <c r="A941" s="31">
        <v>1993</v>
      </c>
      <c r="B941" s="31" t="s">
        <v>4486</v>
      </c>
      <c r="C941" s="31" t="s">
        <v>4487</v>
      </c>
      <c r="D941" s="31" t="s">
        <v>4488</v>
      </c>
      <c r="E941" s="31" t="s">
        <v>4489</v>
      </c>
      <c r="F941" s="31">
        <v>9612</v>
      </c>
      <c r="G941" s="31">
        <v>0</v>
      </c>
      <c r="H941" s="31" t="s">
        <v>320</v>
      </c>
      <c r="I941" s="31" t="s">
        <v>3585</v>
      </c>
      <c r="J941" s="31"/>
      <c r="K941" s="31" t="s">
        <v>4490</v>
      </c>
      <c r="L941" s="31" t="s">
        <v>308</v>
      </c>
      <c r="N941" s="31" t="s">
        <v>1446</v>
      </c>
      <c r="O941" s="31" t="s">
        <v>1447</v>
      </c>
      <c r="P941" s="7">
        <v>1326000</v>
      </c>
      <c r="AB941" s="31" t="s">
        <v>1446</v>
      </c>
      <c r="AC941" s="31" t="s">
        <v>1447</v>
      </c>
      <c r="AD941" s="31" t="s">
        <v>1447</v>
      </c>
      <c r="AE941" s="31" t="s">
        <v>1447</v>
      </c>
      <c r="AF941" s="31" t="s">
        <v>1447</v>
      </c>
      <c r="AJ941" s="7">
        <v>1326000</v>
      </c>
      <c r="AK941" s="7">
        <v>1326000</v>
      </c>
      <c r="AL941" s="7">
        <v>1326000</v>
      </c>
      <c r="AM941" s="7">
        <v>1326000</v>
      </c>
      <c r="AN941" s="7">
        <v>1326000</v>
      </c>
      <c r="AO941" s="7">
        <f t="shared" si="28"/>
        <v>0</v>
      </c>
      <c r="BJ941" s="32">
        <f t="shared" si="29"/>
        <v>0</v>
      </c>
      <c r="BK941" s="32"/>
      <c r="BL941" s="31"/>
    </row>
    <row r="942" spans="1:64" x14ac:dyDescent="0.2">
      <c r="A942" s="31">
        <v>1881</v>
      </c>
      <c r="B942" s="31" t="s">
        <v>4491</v>
      </c>
      <c r="C942" s="31" t="s">
        <v>4492</v>
      </c>
      <c r="D942" s="31" t="s">
        <v>4493</v>
      </c>
      <c r="E942" s="31" t="s">
        <v>1082</v>
      </c>
      <c r="F942" s="31">
        <v>9615</v>
      </c>
      <c r="G942" s="31">
        <v>2</v>
      </c>
      <c r="H942" s="31" t="s">
        <v>305</v>
      </c>
      <c r="I942" s="31" t="s">
        <v>4494</v>
      </c>
      <c r="J942" s="31"/>
      <c r="K942" s="31" t="s">
        <v>4495</v>
      </c>
      <c r="L942" s="31" t="s">
        <v>308</v>
      </c>
      <c r="N942" s="31" t="s">
        <v>1446</v>
      </c>
      <c r="O942" s="31" t="s">
        <v>1447</v>
      </c>
      <c r="P942" s="7">
        <v>3651000</v>
      </c>
      <c r="AB942" s="31" t="s">
        <v>1446</v>
      </c>
      <c r="AC942" s="31" t="s">
        <v>1447</v>
      </c>
      <c r="AD942" s="31" t="s">
        <v>1447</v>
      </c>
      <c r="AE942" s="31" t="s">
        <v>1447</v>
      </c>
      <c r="AF942" s="31" t="s">
        <v>1447</v>
      </c>
      <c r="AJ942" s="7">
        <v>3651000</v>
      </c>
      <c r="AK942" s="7">
        <v>3651000</v>
      </c>
      <c r="AL942" s="7">
        <v>3651000</v>
      </c>
      <c r="AM942" s="7">
        <v>3651000</v>
      </c>
      <c r="AN942" s="7">
        <v>3651000</v>
      </c>
      <c r="AO942" s="7">
        <f t="shared" si="28"/>
        <v>0</v>
      </c>
      <c r="BJ942" s="32">
        <f t="shared" si="29"/>
        <v>0</v>
      </c>
      <c r="BK942" s="32"/>
      <c r="BL942" s="31"/>
    </row>
    <row r="943" spans="1:64" x14ac:dyDescent="0.2">
      <c r="A943" s="31">
        <v>1268</v>
      </c>
      <c r="B943" s="31" t="s">
        <v>4496</v>
      </c>
      <c r="C943" s="31" t="s">
        <v>4497</v>
      </c>
      <c r="D943" s="31" t="s">
        <v>4498</v>
      </c>
      <c r="E943" s="31" t="s">
        <v>4489</v>
      </c>
      <c r="F943" s="31">
        <v>9615</v>
      </c>
      <c r="G943" s="31">
        <v>3</v>
      </c>
      <c r="H943" s="31" t="s">
        <v>305</v>
      </c>
      <c r="I943" s="31" t="s">
        <v>4494</v>
      </c>
      <c r="J943" s="31"/>
      <c r="K943" s="31" t="s">
        <v>4499</v>
      </c>
      <c r="L943" s="31" t="s">
        <v>308</v>
      </c>
      <c r="N943" s="31" t="s">
        <v>1446</v>
      </c>
      <c r="O943" s="31" t="s">
        <v>1447</v>
      </c>
      <c r="P943" s="7">
        <v>2773000</v>
      </c>
      <c r="AB943" s="31" t="s">
        <v>1446</v>
      </c>
      <c r="AC943" s="31" t="s">
        <v>1447</v>
      </c>
      <c r="AD943" s="31" t="s">
        <v>1447</v>
      </c>
      <c r="AE943" s="31" t="s">
        <v>1447</v>
      </c>
      <c r="AF943" s="31" t="s">
        <v>1447</v>
      </c>
      <c r="AJ943" s="7">
        <v>2773000</v>
      </c>
      <c r="AK943" s="7">
        <v>2773000</v>
      </c>
      <c r="AL943" s="7">
        <v>2773000</v>
      </c>
      <c r="AM943" s="7">
        <v>2773000</v>
      </c>
      <c r="AN943" s="7">
        <v>2773000</v>
      </c>
      <c r="AO943" s="7">
        <f t="shared" si="28"/>
        <v>0</v>
      </c>
      <c r="BJ943" s="32">
        <f t="shared" si="29"/>
        <v>0</v>
      </c>
      <c r="BK943" s="32"/>
      <c r="BL943" s="31"/>
    </row>
    <row r="944" spans="1:64" x14ac:dyDescent="0.2">
      <c r="A944" s="31">
        <v>1269</v>
      </c>
      <c r="B944" s="31" t="s">
        <v>4500</v>
      </c>
      <c r="C944" s="31" t="s">
        <v>4501</v>
      </c>
      <c r="D944" s="31" t="s">
        <v>4502</v>
      </c>
      <c r="E944" s="31" t="s">
        <v>4489</v>
      </c>
      <c r="F944" s="31">
        <v>9615</v>
      </c>
      <c r="G944" s="31">
        <v>7</v>
      </c>
      <c r="H944" s="31" t="s">
        <v>305</v>
      </c>
      <c r="I944" s="31" t="s">
        <v>4503</v>
      </c>
      <c r="J944" s="31"/>
      <c r="K944" s="31" t="s">
        <v>4504</v>
      </c>
      <c r="L944" s="31" t="s">
        <v>308</v>
      </c>
      <c r="N944" s="31" t="s">
        <v>1446</v>
      </c>
      <c r="O944" s="31" t="s">
        <v>1447</v>
      </c>
      <c r="P944" s="7">
        <v>6876000</v>
      </c>
      <c r="AB944" s="31" t="s">
        <v>1446</v>
      </c>
      <c r="AC944" s="31" t="s">
        <v>1447</v>
      </c>
      <c r="AD944" s="31" t="s">
        <v>1447</v>
      </c>
      <c r="AE944" s="31" t="s">
        <v>1447</v>
      </c>
      <c r="AF944" s="31" t="s">
        <v>1447</v>
      </c>
      <c r="AJ944" s="7">
        <v>6876000</v>
      </c>
      <c r="AK944" s="7">
        <v>6876000</v>
      </c>
      <c r="AL944" s="7">
        <v>6876000</v>
      </c>
      <c r="AM944" s="7">
        <v>6876000</v>
      </c>
      <c r="AN944" s="7">
        <v>6876000</v>
      </c>
      <c r="AO944" s="7">
        <f t="shared" si="28"/>
        <v>0</v>
      </c>
      <c r="BJ944" s="32">
        <f t="shared" si="29"/>
        <v>0</v>
      </c>
      <c r="BK944" s="32"/>
      <c r="BL944" s="31"/>
    </row>
    <row r="945" spans="1:64" x14ac:dyDescent="0.2">
      <c r="A945" s="31">
        <v>1882</v>
      </c>
      <c r="B945" s="31" t="s">
        <v>4505</v>
      </c>
      <c r="C945" s="31" t="s">
        <v>4506</v>
      </c>
      <c r="D945" s="31" t="s">
        <v>4507</v>
      </c>
      <c r="E945" s="31" t="s">
        <v>4508</v>
      </c>
      <c r="F945" s="31">
        <v>9626</v>
      </c>
      <c r="G945" s="31">
        <v>0</v>
      </c>
      <c r="H945" s="31" t="s">
        <v>320</v>
      </c>
      <c r="I945" s="31" t="s">
        <v>1783</v>
      </c>
      <c r="J945" s="31"/>
      <c r="K945" s="31" t="s">
        <v>4509</v>
      </c>
      <c r="L945" s="31" t="s">
        <v>308</v>
      </c>
      <c r="N945" s="31" t="s">
        <v>1446</v>
      </c>
      <c r="O945" s="31" t="s">
        <v>1447</v>
      </c>
      <c r="P945" s="7">
        <v>3231000</v>
      </c>
      <c r="AB945" s="31" t="s">
        <v>1446</v>
      </c>
      <c r="AC945" s="31" t="s">
        <v>1447</v>
      </c>
      <c r="AD945" s="31" t="s">
        <v>1447</v>
      </c>
      <c r="AE945" s="31" t="s">
        <v>1447</v>
      </c>
      <c r="AF945" s="31" t="s">
        <v>1447</v>
      </c>
      <c r="AJ945" s="7">
        <v>3231000</v>
      </c>
      <c r="AK945" s="7">
        <v>3231000</v>
      </c>
      <c r="AL945" s="7">
        <v>3231000</v>
      </c>
      <c r="AM945" s="7">
        <v>3231000</v>
      </c>
      <c r="AN945" s="7">
        <v>3231000</v>
      </c>
      <c r="AO945" s="7">
        <f t="shared" si="28"/>
        <v>0</v>
      </c>
      <c r="BJ945" s="32">
        <f t="shared" si="29"/>
        <v>0</v>
      </c>
      <c r="BK945" s="32"/>
      <c r="BL945" s="31"/>
    </row>
    <row r="946" spans="1:64" x14ac:dyDescent="0.2">
      <c r="A946" s="31">
        <v>3699</v>
      </c>
      <c r="B946" s="31" t="s">
        <v>4510</v>
      </c>
      <c r="C946" s="31" t="s">
        <v>4511</v>
      </c>
      <c r="D946" s="31" t="s">
        <v>4512</v>
      </c>
      <c r="E946" s="31" t="s">
        <v>4513</v>
      </c>
      <c r="F946" s="31">
        <v>9634</v>
      </c>
      <c r="G946" s="31">
        <v>0</v>
      </c>
      <c r="H946" s="31" t="s">
        <v>320</v>
      </c>
      <c r="I946" s="31" t="s">
        <v>4514</v>
      </c>
      <c r="J946" s="31"/>
      <c r="K946" s="31" t="s">
        <v>4515</v>
      </c>
      <c r="L946" s="31" t="s">
        <v>308</v>
      </c>
      <c r="N946" s="31" t="s">
        <v>1446</v>
      </c>
      <c r="O946" s="31" t="s">
        <v>1447</v>
      </c>
      <c r="P946" s="7">
        <v>281000</v>
      </c>
      <c r="AB946" s="31" t="s">
        <v>1446</v>
      </c>
      <c r="AC946" s="31" t="s">
        <v>1447</v>
      </c>
      <c r="AD946" s="31" t="s">
        <v>1447</v>
      </c>
      <c r="AE946" s="31" t="s">
        <v>1447</v>
      </c>
      <c r="AF946" s="31" t="s">
        <v>1447</v>
      </c>
      <c r="AJ946" s="7">
        <v>281000</v>
      </c>
      <c r="AK946" s="7">
        <v>281000</v>
      </c>
      <c r="AL946" s="7">
        <v>281000</v>
      </c>
      <c r="AM946" s="7">
        <v>281000</v>
      </c>
      <c r="AN946" s="7">
        <v>281000</v>
      </c>
      <c r="AO946" s="7">
        <f t="shared" ref="AO946:AO1009" si="30">AM946-AN946</f>
        <v>0</v>
      </c>
      <c r="BJ946" s="32">
        <f t="shared" si="29"/>
        <v>0</v>
      </c>
      <c r="BK946" s="32"/>
      <c r="BL946" s="31"/>
    </row>
    <row r="947" spans="1:64" x14ac:dyDescent="0.2">
      <c r="A947" s="31">
        <v>1189</v>
      </c>
      <c r="B947" s="31" t="s">
        <v>4516</v>
      </c>
      <c r="C947" s="31" t="s">
        <v>4517</v>
      </c>
      <c r="D947" s="31" t="s">
        <v>4518</v>
      </c>
      <c r="E947" s="31" t="s">
        <v>1082</v>
      </c>
      <c r="F947" s="31">
        <v>9638</v>
      </c>
      <c r="G947" s="31">
        <v>0</v>
      </c>
      <c r="H947" s="31" t="s">
        <v>320</v>
      </c>
      <c r="I947" s="31" t="s">
        <v>4519</v>
      </c>
      <c r="J947" s="31"/>
      <c r="K947" s="31" t="s">
        <v>4520</v>
      </c>
      <c r="L947" s="31" t="s">
        <v>308</v>
      </c>
      <c r="N947" s="31" t="s">
        <v>1446</v>
      </c>
      <c r="O947" s="31" t="s">
        <v>1447</v>
      </c>
      <c r="P947" s="7">
        <v>1055000</v>
      </c>
      <c r="AB947" s="31" t="s">
        <v>1446</v>
      </c>
      <c r="AC947" s="31" t="s">
        <v>1447</v>
      </c>
      <c r="AD947" s="31" t="s">
        <v>1447</v>
      </c>
      <c r="AE947" s="31" t="s">
        <v>1447</v>
      </c>
      <c r="AF947" s="31" t="s">
        <v>1447</v>
      </c>
      <c r="AJ947" s="7">
        <v>1055000</v>
      </c>
      <c r="AK947" s="7">
        <v>1055000</v>
      </c>
      <c r="AL947" s="7">
        <v>1055000</v>
      </c>
      <c r="AM947" s="7">
        <v>1055000</v>
      </c>
      <c r="AN947" s="7">
        <v>1055000</v>
      </c>
      <c r="AO947" s="7">
        <f t="shared" si="30"/>
        <v>0</v>
      </c>
      <c r="BJ947" s="32">
        <f t="shared" si="29"/>
        <v>0</v>
      </c>
      <c r="BK947" s="32"/>
      <c r="BL947" s="31"/>
    </row>
    <row r="948" spans="1:64" ht="14.25" customHeight="1" x14ac:dyDescent="0.2">
      <c r="A948" s="31">
        <v>5194</v>
      </c>
      <c r="B948" s="31" t="s">
        <v>4521</v>
      </c>
      <c r="C948" s="31" t="s">
        <v>4522</v>
      </c>
      <c r="D948" s="31" t="s">
        <v>4523</v>
      </c>
      <c r="E948" s="31" t="s">
        <v>4524</v>
      </c>
      <c r="F948" s="31">
        <v>9638</v>
      </c>
      <c r="G948" s="31">
        <v>1</v>
      </c>
      <c r="H948" s="31" t="s">
        <v>305</v>
      </c>
      <c r="I948" s="31" t="s">
        <v>4525</v>
      </c>
      <c r="J948" s="31"/>
      <c r="K948" s="31" t="s">
        <v>4526</v>
      </c>
      <c r="L948" s="31" t="s">
        <v>308</v>
      </c>
      <c r="N948" s="31" t="s">
        <v>1446</v>
      </c>
      <c r="O948" s="31" t="s">
        <v>1447</v>
      </c>
      <c r="P948" s="7">
        <v>5682000</v>
      </c>
      <c r="AB948" s="31" t="s">
        <v>1446</v>
      </c>
      <c r="AC948" s="31" t="s">
        <v>1447</v>
      </c>
      <c r="AD948" s="31" t="s">
        <v>1447</v>
      </c>
      <c r="AE948" s="31" t="s">
        <v>1447</v>
      </c>
      <c r="AF948" s="31" t="s">
        <v>1447</v>
      </c>
      <c r="AJ948" s="7">
        <v>5682000</v>
      </c>
      <c r="AK948" s="7">
        <v>5682000</v>
      </c>
      <c r="AL948" s="7">
        <v>5682000</v>
      </c>
      <c r="AM948" s="7">
        <v>5682000</v>
      </c>
      <c r="AN948" s="7">
        <v>5682000</v>
      </c>
      <c r="AO948" s="7">
        <f t="shared" si="30"/>
        <v>0</v>
      </c>
      <c r="BJ948" s="32">
        <f t="shared" si="29"/>
        <v>0</v>
      </c>
      <c r="BK948" s="32"/>
      <c r="BL948" s="31"/>
    </row>
    <row r="949" spans="1:64" ht="12.75" customHeight="1" x14ac:dyDescent="0.2">
      <c r="A949" s="31">
        <v>3631</v>
      </c>
      <c r="B949" s="31" t="s">
        <v>4527</v>
      </c>
      <c r="C949" s="31" t="s">
        <v>4528</v>
      </c>
      <c r="D949" s="31" t="s">
        <v>4529</v>
      </c>
      <c r="E949" s="31" t="s">
        <v>1082</v>
      </c>
      <c r="F949" s="31">
        <v>9643</v>
      </c>
      <c r="G949" s="31">
        <v>0</v>
      </c>
      <c r="H949" s="31" t="s">
        <v>320</v>
      </c>
      <c r="I949" s="31" t="s">
        <v>2050</v>
      </c>
      <c r="J949" s="31"/>
      <c r="K949" s="31" t="s">
        <v>4530</v>
      </c>
      <c r="L949" s="31" t="s">
        <v>308</v>
      </c>
      <c r="N949" s="31" t="s">
        <v>1446</v>
      </c>
      <c r="O949" s="31" t="s">
        <v>1447</v>
      </c>
      <c r="P949" s="7">
        <v>151000</v>
      </c>
      <c r="AB949" s="31" t="s">
        <v>1446</v>
      </c>
      <c r="AC949" s="31" t="s">
        <v>1447</v>
      </c>
      <c r="AD949" s="31" t="s">
        <v>1447</v>
      </c>
      <c r="AE949" s="31" t="s">
        <v>1447</v>
      </c>
      <c r="AF949" s="31" t="s">
        <v>1447</v>
      </c>
      <c r="AJ949" s="7">
        <v>151000</v>
      </c>
      <c r="AK949" s="7">
        <v>151000</v>
      </c>
      <c r="AL949" s="7">
        <v>151000</v>
      </c>
      <c r="AM949" s="7">
        <v>151000</v>
      </c>
      <c r="AN949" s="7">
        <v>151000</v>
      </c>
      <c r="AO949" s="7">
        <f t="shared" si="30"/>
        <v>0</v>
      </c>
      <c r="BJ949" s="32">
        <f t="shared" si="29"/>
        <v>0</v>
      </c>
      <c r="BK949" s="32"/>
      <c r="BL949" s="31"/>
    </row>
    <row r="950" spans="1:64" x14ac:dyDescent="0.2">
      <c r="A950" s="31">
        <v>4402</v>
      </c>
      <c r="B950" s="31" t="s">
        <v>4531</v>
      </c>
      <c r="C950" s="31" t="s">
        <v>4532</v>
      </c>
      <c r="D950" s="31" t="s">
        <v>4533</v>
      </c>
      <c r="E950" s="31" t="s">
        <v>1082</v>
      </c>
      <c r="F950" s="31">
        <v>9644</v>
      </c>
      <c r="G950" s="31">
        <v>0</v>
      </c>
      <c r="H950" s="31" t="s">
        <v>320</v>
      </c>
      <c r="I950" s="31" t="s">
        <v>2050</v>
      </c>
      <c r="J950" s="31"/>
      <c r="K950" s="31" t="s">
        <v>4534</v>
      </c>
      <c r="L950" s="31" t="s">
        <v>308</v>
      </c>
      <c r="N950" s="31" t="s">
        <v>1446</v>
      </c>
      <c r="O950" s="31" t="s">
        <v>1447</v>
      </c>
      <c r="P950" s="7">
        <v>1915000</v>
      </c>
      <c r="AB950" s="31" t="s">
        <v>1446</v>
      </c>
      <c r="AC950" s="31" t="s">
        <v>1447</v>
      </c>
      <c r="AD950" s="31" t="s">
        <v>1447</v>
      </c>
      <c r="AE950" s="31" t="s">
        <v>1447</v>
      </c>
      <c r="AF950" s="31" t="s">
        <v>1447</v>
      </c>
      <c r="AJ950" s="7">
        <v>1915000</v>
      </c>
      <c r="AK950" s="7">
        <v>1915000</v>
      </c>
      <c r="AL950" s="7">
        <v>1915000</v>
      </c>
      <c r="AM950" s="7">
        <v>1915000</v>
      </c>
      <c r="AN950" s="7">
        <v>1915000</v>
      </c>
      <c r="AO950" s="7">
        <f t="shared" si="30"/>
        <v>0</v>
      </c>
      <c r="BJ950" s="32">
        <f t="shared" si="29"/>
        <v>0</v>
      </c>
      <c r="BK950" s="32"/>
      <c r="BL950" s="31"/>
    </row>
    <row r="951" spans="1:64" x14ac:dyDescent="0.2">
      <c r="A951" s="31">
        <v>3632</v>
      </c>
      <c r="B951" s="31" t="s">
        <v>4535</v>
      </c>
      <c r="C951" s="31" t="s">
        <v>4536</v>
      </c>
      <c r="D951" s="31" t="s">
        <v>4537</v>
      </c>
      <c r="E951" s="31" t="s">
        <v>1082</v>
      </c>
      <c r="F951" s="31">
        <v>9645</v>
      </c>
      <c r="G951" s="31">
        <v>0</v>
      </c>
      <c r="H951" s="31" t="s">
        <v>320</v>
      </c>
      <c r="I951" s="31" t="s">
        <v>2050</v>
      </c>
      <c r="J951" s="31"/>
      <c r="K951" s="31" t="s">
        <v>4538</v>
      </c>
      <c r="L951" s="31" t="s">
        <v>308</v>
      </c>
      <c r="N951" s="31" t="s">
        <v>1446</v>
      </c>
      <c r="O951" s="31" t="s">
        <v>1447</v>
      </c>
      <c r="P951" s="7">
        <v>1429000</v>
      </c>
      <c r="AB951" s="31" t="s">
        <v>1446</v>
      </c>
      <c r="AC951" s="31" t="s">
        <v>1447</v>
      </c>
      <c r="AD951" s="31" t="s">
        <v>1447</v>
      </c>
      <c r="AE951" s="31" t="s">
        <v>1447</v>
      </c>
      <c r="AF951" s="31" t="s">
        <v>1447</v>
      </c>
      <c r="AJ951" s="7">
        <v>1429000</v>
      </c>
      <c r="AK951" s="7">
        <v>1429000</v>
      </c>
      <c r="AL951" s="7">
        <v>1429000</v>
      </c>
      <c r="AM951" s="7">
        <v>1429000</v>
      </c>
      <c r="AN951" s="7">
        <v>1429000</v>
      </c>
      <c r="AO951" s="7">
        <f t="shared" si="30"/>
        <v>0</v>
      </c>
      <c r="BJ951" s="32">
        <f t="shared" si="29"/>
        <v>0</v>
      </c>
      <c r="BK951" s="32"/>
      <c r="BL951" s="31"/>
    </row>
    <row r="952" spans="1:64" x14ac:dyDescent="0.2">
      <c r="A952" s="31">
        <v>3283</v>
      </c>
      <c r="B952" s="31" t="s">
        <v>4539</v>
      </c>
      <c r="C952" s="31" t="s">
        <v>4540</v>
      </c>
      <c r="D952" s="31" t="s">
        <v>4541</v>
      </c>
      <c r="E952" s="31" t="s">
        <v>1082</v>
      </c>
      <c r="F952" s="31">
        <v>9657</v>
      </c>
      <c r="G952" s="31">
        <v>0</v>
      </c>
      <c r="H952" s="31" t="s">
        <v>320</v>
      </c>
      <c r="I952" s="31" t="s">
        <v>1913</v>
      </c>
      <c r="J952" s="31"/>
      <c r="K952" s="31" t="s">
        <v>4542</v>
      </c>
      <c r="L952" s="31" t="s">
        <v>308</v>
      </c>
      <c r="N952" s="31" t="s">
        <v>1446</v>
      </c>
      <c r="O952" s="31" t="s">
        <v>1447</v>
      </c>
      <c r="P952" s="7">
        <v>492000</v>
      </c>
      <c r="AB952" s="31" t="s">
        <v>1446</v>
      </c>
      <c r="AC952" s="31" t="s">
        <v>1447</v>
      </c>
      <c r="AD952" s="31" t="s">
        <v>1447</v>
      </c>
      <c r="AE952" s="31" t="s">
        <v>1447</v>
      </c>
      <c r="AF952" s="31" t="s">
        <v>1447</v>
      </c>
      <c r="AJ952" s="7">
        <v>492000</v>
      </c>
      <c r="AK952" s="7">
        <v>492000</v>
      </c>
      <c r="AL952" s="7">
        <v>492000</v>
      </c>
      <c r="AM952" s="7">
        <v>492000</v>
      </c>
      <c r="AN952" s="7">
        <v>492000</v>
      </c>
      <c r="AO952" s="7">
        <f t="shared" si="30"/>
        <v>0</v>
      </c>
      <c r="BJ952" s="32">
        <f t="shared" si="29"/>
        <v>0</v>
      </c>
      <c r="BK952" s="32"/>
      <c r="BL952" s="31"/>
    </row>
    <row r="953" spans="1:64" x14ac:dyDescent="0.2">
      <c r="A953" s="31">
        <v>3350</v>
      </c>
      <c r="B953" s="31" t="s">
        <v>4543</v>
      </c>
      <c r="C953" s="31" t="s">
        <v>4544</v>
      </c>
      <c r="D953" s="31" t="s">
        <v>4545</v>
      </c>
      <c r="E953" s="31" t="s">
        <v>4546</v>
      </c>
      <c r="F953" s="31">
        <v>9658</v>
      </c>
      <c r="G953" s="31">
        <v>0</v>
      </c>
      <c r="H953" s="31" t="s">
        <v>320</v>
      </c>
      <c r="I953" s="31" t="s">
        <v>2245</v>
      </c>
      <c r="J953" s="31"/>
      <c r="K953" s="31" t="s">
        <v>4547</v>
      </c>
      <c r="L953" s="31" t="s">
        <v>308</v>
      </c>
      <c r="N953" s="31" t="s">
        <v>1446</v>
      </c>
      <c r="O953" s="31" t="s">
        <v>1447</v>
      </c>
      <c r="P953" s="7">
        <v>1734000</v>
      </c>
      <c r="AB953" s="31" t="s">
        <v>1446</v>
      </c>
      <c r="AC953" s="31" t="s">
        <v>1447</v>
      </c>
      <c r="AD953" s="31" t="s">
        <v>1447</v>
      </c>
      <c r="AE953" s="31" t="s">
        <v>1447</v>
      </c>
      <c r="AF953" s="31" t="s">
        <v>1447</v>
      </c>
      <c r="AJ953" s="7">
        <v>1734000</v>
      </c>
      <c r="AK953" s="7">
        <v>1734000</v>
      </c>
      <c r="AL953" s="7">
        <v>1734000</v>
      </c>
      <c r="AM953" s="7">
        <v>1734000</v>
      </c>
      <c r="AN953" s="7">
        <v>1734000</v>
      </c>
      <c r="AO953" s="7">
        <f t="shared" si="30"/>
        <v>0</v>
      </c>
      <c r="BJ953" s="32">
        <f t="shared" si="29"/>
        <v>0</v>
      </c>
      <c r="BK953" s="32"/>
      <c r="BL953" s="31"/>
    </row>
    <row r="954" spans="1:64" x14ac:dyDescent="0.2">
      <c r="A954" s="31">
        <v>3285</v>
      </c>
      <c r="B954" s="31" t="s">
        <v>4548</v>
      </c>
      <c r="C954" s="31" t="s">
        <v>4549</v>
      </c>
      <c r="D954" s="31" t="s">
        <v>4550</v>
      </c>
      <c r="E954" s="31" t="s">
        <v>4551</v>
      </c>
      <c r="F954" s="31">
        <v>9659</v>
      </c>
      <c r="G954" s="31">
        <v>0</v>
      </c>
      <c r="H954" s="31" t="s">
        <v>320</v>
      </c>
      <c r="I954" s="31" t="s">
        <v>2245</v>
      </c>
      <c r="J954" s="31"/>
      <c r="K954" s="31" t="s">
        <v>4552</v>
      </c>
      <c r="L954" s="31" t="s">
        <v>308</v>
      </c>
      <c r="N954" s="31" t="s">
        <v>1446</v>
      </c>
      <c r="O954" s="31" t="s">
        <v>1447</v>
      </c>
      <c r="P954" s="7">
        <v>3257000</v>
      </c>
      <c r="AB954" s="31" t="s">
        <v>1446</v>
      </c>
      <c r="AC954" s="31" t="s">
        <v>1447</v>
      </c>
      <c r="AD954" s="31" t="s">
        <v>1447</v>
      </c>
      <c r="AE954" s="31" t="s">
        <v>1447</v>
      </c>
      <c r="AF954" s="31" t="s">
        <v>1447</v>
      </c>
      <c r="AJ954" s="7">
        <v>3257000</v>
      </c>
      <c r="AK954" s="7">
        <v>3257000</v>
      </c>
      <c r="AL954" s="7">
        <v>3257000</v>
      </c>
      <c r="AM954" s="7">
        <v>3257000</v>
      </c>
      <c r="AN954" s="7">
        <v>3257000</v>
      </c>
      <c r="AO954" s="7">
        <f t="shared" si="30"/>
        <v>0</v>
      </c>
      <c r="BJ954" s="32">
        <f t="shared" si="29"/>
        <v>0</v>
      </c>
      <c r="BK954" s="32"/>
      <c r="BL954" s="31"/>
    </row>
    <row r="955" spans="1:64" x14ac:dyDescent="0.2">
      <c r="A955" s="31">
        <v>3645</v>
      </c>
      <c r="B955" s="31" t="s">
        <v>4553</v>
      </c>
      <c r="C955" s="31" t="s">
        <v>4554</v>
      </c>
      <c r="D955" s="31" t="s">
        <v>4555</v>
      </c>
      <c r="E955" s="31" t="s">
        <v>4556</v>
      </c>
      <c r="F955" s="31">
        <v>9665</v>
      </c>
      <c r="G955" s="31">
        <v>0</v>
      </c>
      <c r="H955" s="31" t="s">
        <v>320</v>
      </c>
      <c r="I955" s="31" t="s">
        <v>4557</v>
      </c>
      <c r="J955" s="31"/>
      <c r="K955" s="31" t="s">
        <v>4558</v>
      </c>
      <c r="L955" s="31" t="s">
        <v>308</v>
      </c>
      <c r="N955" s="31" t="s">
        <v>1446</v>
      </c>
      <c r="O955" s="31" t="s">
        <v>1447</v>
      </c>
      <c r="P955" s="7">
        <v>1010000</v>
      </c>
      <c r="AB955" s="31" t="s">
        <v>1446</v>
      </c>
      <c r="AC955" s="31" t="s">
        <v>1447</v>
      </c>
      <c r="AD955" s="31" t="s">
        <v>1447</v>
      </c>
      <c r="AE955" s="31" t="s">
        <v>1447</v>
      </c>
      <c r="AF955" s="31" t="s">
        <v>1447</v>
      </c>
      <c r="AJ955" s="7">
        <v>1010000</v>
      </c>
      <c r="AK955" s="7">
        <v>1010000</v>
      </c>
      <c r="AL955" s="7">
        <v>1010000</v>
      </c>
      <c r="AM955" s="7">
        <v>1010000</v>
      </c>
      <c r="AN955" s="7">
        <v>1010000</v>
      </c>
      <c r="AO955" s="7">
        <f t="shared" si="30"/>
        <v>0</v>
      </c>
      <c r="BJ955" s="32">
        <f t="shared" si="29"/>
        <v>0</v>
      </c>
      <c r="BK955" s="32"/>
      <c r="BL955" s="31"/>
    </row>
    <row r="956" spans="1:64" x14ac:dyDescent="0.2">
      <c r="A956" s="31">
        <v>1991</v>
      </c>
      <c r="B956" s="31" t="s">
        <v>4559</v>
      </c>
      <c r="C956" s="31" t="s">
        <v>4560</v>
      </c>
      <c r="D956" s="31" t="s">
        <v>4561</v>
      </c>
      <c r="E956" s="31" t="s">
        <v>4562</v>
      </c>
      <c r="F956" s="31">
        <v>9680</v>
      </c>
      <c r="G956" s="31">
        <v>0</v>
      </c>
      <c r="H956" s="31" t="s">
        <v>320</v>
      </c>
      <c r="I956" s="31" t="s">
        <v>4563</v>
      </c>
      <c r="J956" s="31"/>
      <c r="K956" s="31" t="s">
        <v>4564</v>
      </c>
      <c r="L956" s="31" t="s">
        <v>308</v>
      </c>
      <c r="N956" s="31" t="s">
        <v>1446</v>
      </c>
      <c r="O956" s="31" t="s">
        <v>1447</v>
      </c>
      <c r="P956" s="7">
        <v>3501000</v>
      </c>
      <c r="AB956" s="31" t="s">
        <v>1446</v>
      </c>
      <c r="AC956" s="31" t="s">
        <v>1447</v>
      </c>
      <c r="AD956" s="31" t="s">
        <v>1447</v>
      </c>
      <c r="AE956" s="31" t="s">
        <v>1447</v>
      </c>
      <c r="AF956" s="31" t="s">
        <v>1447</v>
      </c>
      <c r="AJ956" s="7">
        <v>3501000</v>
      </c>
      <c r="AK956" s="7">
        <v>3501000</v>
      </c>
      <c r="AL956" s="7">
        <v>3501000</v>
      </c>
      <c r="AM956" s="7">
        <v>3501000</v>
      </c>
      <c r="AN956" s="7">
        <v>3501000</v>
      </c>
      <c r="AO956" s="7">
        <f t="shared" si="30"/>
        <v>0</v>
      </c>
      <c r="BJ956" s="32">
        <f t="shared" si="29"/>
        <v>0</v>
      </c>
      <c r="BK956" s="32"/>
      <c r="BL956" s="31"/>
    </row>
    <row r="957" spans="1:64" x14ac:dyDescent="0.2">
      <c r="A957" s="31">
        <v>4310</v>
      </c>
      <c r="B957" s="31" t="s">
        <v>4565</v>
      </c>
      <c r="C957" s="31" t="s">
        <v>4566</v>
      </c>
      <c r="D957" s="31" t="s">
        <v>4567</v>
      </c>
      <c r="E957" s="31" t="s">
        <v>4562</v>
      </c>
      <c r="F957" s="31">
        <v>9687</v>
      </c>
      <c r="G957" s="31">
        <v>0</v>
      </c>
      <c r="H957" s="31" t="s">
        <v>320</v>
      </c>
      <c r="I957" s="31" t="s">
        <v>1676</v>
      </c>
      <c r="J957" s="31"/>
      <c r="K957" s="31" t="s">
        <v>4568</v>
      </c>
      <c r="L957" s="31" t="s">
        <v>308</v>
      </c>
      <c r="N957" s="31" t="s">
        <v>1446</v>
      </c>
      <c r="O957" s="31" t="s">
        <v>1447</v>
      </c>
      <c r="P957" s="7">
        <v>1009000</v>
      </c>
      <c r="Q957" s="7" t="s">
        <v>320</v>
      </c>
      <c r="AB957" s="31" t="s">
        <v>1446</v>
      </c>
      <c r="AC957" s="31" t="s">
        <v>1447</v>
      </c>
      <c r="AD957" s="31" t="s">
        <v>1447</v>
      </c>
      <c r="AE957" s="31" t="s">
        <v>1447</v>
      </c>
      <c r="AF957" s="31" t="s">
        <v>1447</v>
      </c>
      <c r="AJ957" s="7">
        <v>0</v>
      </c>
      <c r="AK957" s="7">
        <v>0</v>
      </c>
      <c r="AL957" s="7">
        <v>0</v>
      </c>
      <c r="AM957" s="7">
        <v>0</v>
      </c>
      <c r="AN957" s="7">
        <v>0</v>
      </c>
      <c r="AO957" s="7">
        <f t="shared" si="30"/>
        <v>0</v>
      </c>
      <c r="BJ957" s="32">
        <f t="shared" si="29"/>
        <v>0</v>
      </c>
      <c r="BK957" s="32"/>
      <c r="BL957" s="31"/>
    </row>
    <row r="958" spans="1:64" x14ac:dyDescent="0.2">
      <c r="A958" s="31">
        <v>3080</v>
      </c>
      <c r="B958" s="31" t="s">
        <v>4569</v>
      </c>
      <c r="C958" s="31" t="s">
        <v>4570</v>
      </c>
      <c r="D958" s="31" t="s">
        <v>4571</v>
      </c>
      <c r="E958" s="31" t="s">
        <v>1603</v>
      </c>
      <c r="F958" s="31">
        <v>9718</v>
      </c>
      <c r="G958" s="31">
        <v>0</v>
      </c>
      <c r="H958" s="31" t="s">
        <v>320</v>
      </c>
      <c r="I958" s="31" t="s">
        <v>3963</v>
      </c>
      <c r="J958" s="31"/>
      <c r="K958" s="31" t="s">
        <v>4572</v>
      </c>
      <c r="L958" s="31" t="s">
        <v>308</v>
      </c>
      <c r="N958" s="31" t="s">
        <v>1446</v>
      </c>
      <c r="O958" s="31" t="s">
        <v>1447</v>
      </c>
      <c r="P958" s="7">
        <v>3751000</v>
      </c>
      <c r="AB958" s="31" t="s">
        <v>1446</v>
      </c>
      <c r="AC958" s="31" t="s">
        <v>1447</v>
      </c>
      <c r="AD958" s="31" t="s">
        <v>1447</v>
      </c>
      <c r="AE958" s="31" t="s">
        <v>1447</v>
      </c>
      <c r="AF958" s="31" t="s">
        <v>1447</v>
      </c>
      <c r="AJ958" s="7">
        <v>3751000</v>
      </c>
      <c r="AK958" s="7">
        <v>3751000</v>
      </c>
      <c r="AL958" s="7">
        <v>3751000</v>
      </c>
      <c r="AM958" s="7">
        <v>3751000</v>
      </c>
      <c r="AN958" s="7">
        <v>3751000</v>
      </c>
      <c r="AO958" s="7">
        <f t="shared" si="30"/>
        <v>0</v>
      </c>
      <c r="BJ958" s="32">
        <f t="shared" si="29"/>
        <v>0</v>
      </c>
      <c r="BK958" s="32"/>
      <c r="BL958" s="31"/>
    </row>
    <row r="959" spans="1:64" x14ac:dyDescent="0.2">
      <c r="A959" s="31">
        <v>3600</v>
      </c>
      <c r="B959" s="31" t="s">
        <v>4573</v>
      </c>
      <c r="C959" s="31" t="s">
        <v>4574</v>
      </c>
      <c r="D959" s="31" t="s">
        <v>4575</v>
      </c>
      <c r="E959" s="31" t="s">
        <v>3856</v>
      </c>
      <c r="F959" s="31">
        <v>9719</v>
      </c>
      <c r="G959" s="31">
        <v>0</v>
      </c>
      <c r="H959" s="31" t="s">
        <v>320</v>
      </c>
      <c r="I959" s="31" t="s">
        <v>2964</v>
      </c>
      <c r="J959" s="31"/>
      <c r="K959" s="31" t="s">
        <v>4576</v>
      </c>
      <c r="L959" s="31" t="s">
        <v>308</v>
      </c>
      <c r="N959" s="31" t="s">
        <v>1446</v>
      </c>
      <c r="O959" s="31" t="s">
        <v>1447</v>
      </c>
      <c r="P959" s="7">
        <v>2770000</v>
      </c>
      <c r="AB959" s="31" t="s">
        <v>1446</v>
      </c>
      <c r="AC959" s="31" t="s">
        <v>1447</v>
      </c>
      <c r="AD959" s="31" t="s">
        <v>1447</v>
      </c>
      <c r="AE959" s="31" t="s">
        <v>1447</v>
      </c>
      <c r="AF959" s="31" t="s">
        <v>1447</v>
      </c>
      <c r="AJ959" s="7">
        <v>2770000</v>
      </c>
      <c r="AK959" s="7">
        <v>2770000</v>
      </c>
      <c r="AL959" s="7">
        <v>2770000</v>
      </c>
      <c r="AM959" s="7">
        <v>2770000</v>
      </c>
      <c r="AN959" s="7">
        <v>2770000</v>
      </c>
      <c r="AO959" s="7">
        <f t="shared" si="30"/>
        <v>0</v>
      </c>
      <c r="BJ959" s="32">
        <f t="shared" si="29"/>
        <v>0</v>
      </c>
      <c r="BK959" s="32"/>
      <c r="BL959" s="31"/>
    </row>
    <row r="960" spans="1:64" x14ac:dyDescent="0.2">
      <c r="A960" s="31">
        <v>3286</v>
      </c>
      <c r="B960" s="31" t="s">
        <v>4577</v>
      </c>
      <c r="C960" s="31" t="s">
        <v>4578</v>
      </c>
      <c r="D960" s="31" t="s">
        <v>4579</v>
      </c>
      <c r="E960" s="31" t="s">
        <v>3340</v>
      </c>
      <c r="F960" s="31">
        <v>9733</v>
      </c>
      <c r="G960" s="31">
        <v>0</v>
      </c>
      <c r="H960" s="31" t="s">
        <v>320</v>
      </c>
      <c r="I960" s="31" t="s">
        <v>3222</v>
      </c>
      <c r="J960" s="31"/>
      <c r="K960" s="31" t="s">
        <v>4580</v>
      </c>
      <c r="L960" s="31" t="s">
        <v>308</v>
      </c>
      <c r="N960" s="31" t="s">
        <v>1446</v>
      </c>
      <c r="O960" s="31" t="s">
        <v>1447</v>
      </c>
      <c r="P960" s="7">
        <v>864000</v>
      </c>
      <c r="AB960" s="31" t="s">
        <v>1446</v>
      </c>
      <c r="AC960" s="31" t="s">
        <v>1447</v>
      </c>
      <c r="AD960" s="31" t="s">
        <v>1447</v>
      </c>
      <c r="AE960" s="31" t="s">
        <v>1447</v>
      </c>
      <c r="AF960" s="31" t="s">
        <v>1447</v>
      </c>
      <c r="AJ960" s="7">
        <v>864000</v>
      </c>
      <c r="AK960" s="7">
        <v>864000</v>
      </c>
      <c r="AL960" s="7">
        <v>864000</v>
      </c>
      <c r="AM960" s="7">
        <v>864000</v>
      </c>
      <c r="AN960" s="7">
        <v>864000</v>
      </c>
      <c r="AO960" s="7">
        <f t="shared" si="30"/>
        <v>0</v>
      </c>
      <c r="BJ960" s="32">
        <f t="shared" si="29"/>
        <v>0</v>
      </c>
      <c r="BK960" s="32"/>
      <c r="BL960" s="31"/>
    </row>
    <row r="961" spans="1:64" x14ac:dyDescent="0.2">
      <c r="A961" s="31">
        <v>3287</v>
      </c>
      <c r="B961" s="31" t="s">
        <v>4581</v>
      </c>
      <c r="C961" s="31" t="s">
        <v>4582</v>
      </c>
      <c r="D961" s="31" t="s">
        <v>4583</v>
      </c>
      <c r="E961" s="31" t="s">
        <v>3340</v>
      </c>
      <c r="F961" s="31">
        <v>9733</v>
      </c>
      <c r="G961" s="31">
        <v>1</v>
      </c>
      <c r="H961" s="31" t="s">
        <v>305</v>
      </c>
      <c r="I961" s="31" t="s">
        <v>3222</v>
      </c>
      <c r="J961" s="31"/>
      <c r="K961" s="31" t="s">
        <v>4584</v>
      </c>
      <c r="L961" s="31" t="s">
        <v>308</v>
      </c>
      <c r="N961" s="31" t="s">
        <v>1446</v>
      </c>
      <c r="O961" s="31" t="s">
        <v>1447</v>
      </c>
      <c r="P961" s="7">
        <v>1158000</v>
      </c>
      <c r="AB961" s="31" t="s">
        <v>1446</v>
      </c>
      <c r="AC961" s="31" t="s">
        <v>1447</v>
      </c>
      <c r="AD961" s="31" t="s">
        <v>1447</v>
      </c>
      <c r="AE961" s="31" t="s">
        <v>1447</v>
      </c>
      <c r="AF961" s="31" t="s">
        <v>1447</v>
      </c>
      <c r="AJ961" s="7">
        <v>1158000</v>
      </c>
      <c r="AK961" s="7">
        <v>1158000</v>
      </c>
      <c r="AL961" s="7">
        <v>1158000</v>
      </c>
      <c r="AM961" s="7">
        <v>1158000</v>
      </c>
      <c r="AN961" s="7">
        <v>1158000</v>
      </c>
      <c r="AO961" s="7">
        <f t="shared" si="30"/>
        <v>0</v>
      </c>
      <c r="BJ961" s="32">
        <f t="shared" si="29"/>
        <v>0</v>
      </c>
      <c r="BK961" s="32"/>
      <c r="BL961" s="31"/>
    </row>
    <row r="962" spans="1:64" x14ac:dyDescent="0.2">
      <c r="A962" s="31">
        <v>3397</v>
      </c>
      <c r="B962" s="31" t="s">
        <v>4585</v>
      </c>
      <c r="C962" s="31" t="s">
        <v>4586</v>
      </c>
      <c r="D962" s="31" t="s">
        <v>4587</v>
      </c>
      <c r="E962" s="31" t="s">
        <v>3094</v>
      </c>
      <c r="F962" s="31">
        <v>9760</v>
      </c>
      <c r="G962" s="31">
        <v>0</v>
      </c>
      <c r="H962" s="31" t="s">
        <v>320</v>
      </c>
      <c r="I962" s="31" t="s">
        <v>4588</v>
      </c>
      <c r="J962" s="31"/>
      <c r="K962" s="31" t="s">
        <v>4589</v>
      </c>
      <c r="L962" s="31" t="s">
        <v>308</v>
      </c>
      <c r="N962" s="31" t="s">
        <v>1446</v>
      </c>
      <c r="O962" s="31" t="s">
        <v>1447</v>
      </c>
      <c r="P962" s="7">
        <v>9145000</v>
      </c>
      <c r="AB962" s="31" t="s">
        <v>1446</v>
      </c>
      <c r="AC962" s="31" t="s">
        <v>1447</v>
      </c>
      <c r="AD962" s="31" t="s">
        <v>1447</v>
      </c>
      <c r="AE962" s="31" t="s">
        <v>1447</v>
      </c>
      <c r="AF962" s="31" t="s">
        <v>1447</v>
      </c>
      <c r="AJ962" s="7">
        <v>9145000</v>
      </c>
      <c r="AK962" s="7">
        <v>9145000</v>
      </c>
      <c r="AL962" s="7">
        <v>9145000</v>
      </c>
      <c r="AM962" s="7">
        <v>9145000</v>
      </c>
      <c r="AN962" s="7">
        <v>9145000</v>
      </c>
      <c r="AO962" s="7">
        <f t="shared" si="30"/>
        <v>0</v>
      </c>
      <c r="BJ962" s="32">
        <f t="shared" si="29"/>
        <v>0</v>
      </c>
      <c r="BK962" s="32"/>
      <c r="BL962" s="31"/>
    </row>
    <row r="963" spans="1:64" x14ac:dyDescent="0.2">
      <c r="A963" s="31">
        <v>3266</v>
      </c>
      <c r="B963" s="31" t="s">
        <v>4590</v>
      </c>
      <c r="C963" s="31" t="s">
        <v>4591</v>
      </c>
      <c r="D963" s="31" t="s">
        <v>4592</v>
      </c>
      <c r="E963" s="31" t="s">
        <v>1082</v>
      </c>
      <c r="F963" s="31">
        <v>9767</v>
      </c>
      <c r="G963" s="31">
        <v>0</v>
      </c>
      <c r="H963" s="31" t="s">
        <v>320</v>
      </c>
      <c r="I963" s="31" t="s">
        <v>3152</v>
      </c>
      <c r="J963" s="31"/>
      <c r="K963" s="31" t="s">
        <v>4593</v>
      </c>
      <c r="L963" s="31" t="s">
        <v>308</v>
      </c>
      <c r="N963" s="31" t="s">
        <v>1446</v>
      </c>
      <c r="O963" s="31" t="s">
        <v>1447</v>
      </c>
      <c r="P963" s="7">
        <v>1867000</v>
      </c>
      <c r="AB963" s="31" t="s">
        <v>1446</v>
      </c>
      <c r="AC963" s="31" t="s">
        <v>1447</v>
      </c>
      <c r="AD963" s="31" t="s">
        <v>1447</v>
      </c>
      <c r="AE963" s="31" t="s">
        <v>1447</v>
      </c>
      <c r="AF963" s="31" t="s">
        <v>1447</v>
      </c>
      <c r="AJ963" s="7">
        <v>1867000</v>
      </c>
      <c r="AK963" s="7">
        <v>1867000</v>
      </c>
      <c r="AL963" s="7">
        <v>1867000</v>
      </c>
      <c r="AM963" s="7">
        <v>1867000</v>
      </c>
      <c r="AN963" s="7">
        <v>1867000</v>
      </c>
      <c r="AO963" s="7">
        <f t="shared" si="30"/>
        <v>0</v>
      </c>
      <c r="BJ963" s="32">
        <f t="shared" ref="BJ963:BJ1026" si="31">AK963-AN963</f>
        <v>0</v>
      </c>
      <c r="BK963" s="32"/>
      <c r="BL963" s="31"/>
    </row>
    <row r="964" spans="1:64" x14ac:dyDescent="0.2">
      <c r="A964" s="31">
        <v>3633</v>
      </c>
      <c r="B964" s="31" t="s">
        <v>4594</v>
      </c>
      <c r="C964" s="31" t="s">
        <v>4595</v>
      </c>
      <c r="D964" s="31" t="s">
        <v>4596</v>
      </c>
      <c r="E964" s="31" t="s">
        <v>1082</v>
      </c>
      <c r="F964" s="31">
        <v>9767</v>
      </c>
      <c r="G964" s="31">
        <v>1</v>
      </c>
      <c r="H964" s="31" t="s">
        <v>305</v>
      </c>
      <c r="I964" s="31" t="s">
        <v>2121</v>
      </c>
      <c r="J964" s="31"/>
      <c r="K964" s="31" t="s">
        <v>4597</v>
      </c>
      <c r="L964" s="31" t="s">
        <v>308</v>
      </c>
      <c r="N964" s="31" t="s">
        <v>1446</v>
      </c>
      <c r="O964" s="31" t="s">
        <v>1447</v>
      </c>
      <c r="P964" s="7">
        <v>315000</v>
      </c>
      <c r="AB964" s="31" t="s">
        <v>1446</v>
      </c>
      <c r="AC964" s="31" t="s">
        <v>1447</v>
      </c>
      <c r="AD964" s="31" t="s">
        <v>1447</v>
      </c>
      <c r="AE964" s="31" t="s">
        <v>1447</v>
      </c>
      <c r="AF964" s="31" t="s">
        <v>1447</v>
      </c>
      <c r="AJ964" s="7">
        <v>315000</v>
      </c>
      <c r="AK964" s="7">
        <v>315000</v>
      </c>
      <c r="AL964" s="7">
        <v>315000</v>
      </c>
      <c r="AM964" s="7">
        <v>315000</v>
      </c>
      <c r="AN964" s="7">
        <v>315000</v>
      </c>
      <c r="AO964" s="7">
        <f t="shared" si="30"/>
        <v>0</v>
      </c>
      <c r="BJ964" s="32">
        <f t="shared" si="31"/>
        <v>0</v>
      </c>
      <c r="BK964" s="32"/>
      <c r="BL964" s="31"/>
    </row>
    <row r="965" spans="1:64" x14ac:dyDescent="0.2">
      <c r="A965" s="31">
        <v>3666</v>
      </c>
      <c r="B965" s="31" t="s">
        <v>4598</v>
      </c>
      <c r="C965" s="31" t="s">
        <v>4599</v>
      </c>
      <c r="D965" s="31" t="s">
        <v>4600</v>
      </c>
      <c r="E965" s="31" t="s">
        <v>4601</v>
      </c>
      <c r="F965" s="31">
        <v>9775</v>
      </c>
      <c r="G965" s="31">
        <v>0</v>
      </c>
      <c r="H965" s="31" t="s">
        <v>320</v>
      </c>
      <c r="I965" s="31" t="s">
        <v>4602</v>
      </c>
      <c r="J965" s="31"/>
      <c r="K965" s="31" t="s">
        <v>4603</v>
      </c>
      <c r="L965" s="31" t="s">
        <v>308</v>
      </c>
      <c r="N965" s="31" t="s">
        <v>1446</v>
      </c>
      <c r="O965" s="31" t="s">
        <v>1447</v>
      </c>
      <c r="P965" s="7">
        <v>2716000</v>
      </c>
      <c r="AB965" s="31" t="s">
        <v>1446</v>
      </c>
      <c r="AC965" s="31" t="s">
        <v>1447</v>
      </c>
      <c r="AD965" s="31" t="s">
        <v>1447</v>
      </c>
      <c r="AE965" s="31" t="s">
        <v>1447</v>
      </c>
      <c r="AF965" s="31" t="s">
        <v>1447</v>
      </c>
      <c r="AJ965" s="7">
        <v>2716000</v>
      </c>
      <c r="AK965" s="7">
        <v>2716000</v>
      </c>
      <c r="AL965" s="7">
        <v>2716000</v>
      </c>
      <c r="AM965" s="7">
        <v>2716000</v>
      </c>
      <c r="AN965" s="7">
        <v>2716000</v>
      </c>
      <c r="AO965" s="7">
        <f t="shared" si="30"/>
        <v>0</v>
      </c>
      <c r="BJ965" s="32">
        <f t="shared" si="31"/>
        <v>0</v>
      </c>
      <c r="BK965" s="32"/>
      <c r="BL965" s="31"/>
    </row>
    <row r="966" spans="1:64" x14ac:dyDescent="0.2">
      <c r="A966" s="31">
        <v>5020</v>
      </c>
      <c r="B966" s="31" t="s">
        <v>4604</v>
      </c>
      <c r="C966" s="31" t="s">
        <v>4605</v>
      </c>
      <c r="D966" s="31" t="s">
        <v>4606</v>
      </c>
      <c r="E966" s="31" t="s">
        <v>1082</v>
      </c>
      <c r="F966" s="31">
        <v>9795</v>
      </c>
      <c r="G966" s="31">
        <v>0</v>
      </c>
      <c r="H966" s="31" t="s">
        <v>320</v>
      </c>
      <c r="I966" s="31" t="s">
        <v>4607</v>
      </c>
      <c r="J966" s="31"/>
      <c r="K966" s="31" t="s">
        <v>4608</v>
      </c>
      <c r="L966" s="31" t="s">
        <v>308</v>
      </c>
      <c r="N966" s="31" t="s">
        <v>1446</v>
      </c>
      <c r="O966" s="31" t="s">
        <v>1447</v>
      </c>
      <c r="P966" s="7">
        <v>11222000</v>
      </c>
      <c r="AB966" s="31" t="s">
        <v>1446</v>
      </c>
      <c r="AC966" s="31" t="s">
        <v>1447</v>
      </c>
      <c r="AD966" s="31" t="s">
        <v>1447</v>
      </c>
      <c r="AE966" s="31" t="s">
        <v>1447</v>
      </c>
      <c r="AF966" s="31" t="s">
        <v>1447</v>
      </c>
      <c r="AJ966" s="7">
        <v>11222000</v>
      </c>
      <c r="AK966" s="7">
        <v>11222000</v>
      </c>
      <c r="AL966" s="7">
        <v>11222000</v>
      </c>
      <c r="AM966" s="7">
        <v>11222000</v>
      </c>
      <c r="AN966" s="7">
        <v>11222000</v>
      </c>
      <c r="AO966" s="7">
        <f t="shared" si="30"/>
        <v>0</v>
      </c>
      <c r="BJ966" s="32">
        <f t="shared" si="31"/>
        <v>0</v>
      </c>
      <c r="BK966" s="32"/>
      <c r="BL966" s="31"/>
    </row>
    <row r="967" spans="1:64" x14ac:dyDescent="0.2">
      <c r="A967" s="31">
        <v>2660</v>
      </c>
      <c r="B967" s="31" t="s">
        <v>4609</v>
      </c>
      <c r="C967" s="31" t="s">
        <v>4610</v>
      </c>
      <c r="D967" s="31" t="s">
        <v>4611</v>
      </c>
      <c r="E967" s="31" t="s">
        <v>4612</v>
      </c>
      <c r="F967" s="31">
        <v>9795</v>
      </c>
      <c r="G967" s="31">
        <v>1</v>
      </c>
      <c r="H967" s="31" t="s">
        <v>305</v>
      </c>
      <c r="I967" s="31" t="s">
        <v>3720</v>
      </c>
      <c r="J967" s="31"/>
      <c r="K967" s="31" t="s">
        <v>1691</v>
      </c>
      <c r="L967" s="31" t="s">
        <v>308</v>
      </c>
      <c r="N967" s="31" t="s">
        <v>1446</v>
      </c>
      <c r="O967" s="31" t="s">
        <v>1447</v>
      </c>
      <c r="P967" s="7">
        <v>706000</v>
      </c>
      <c r="AB967" s="31" t="s">
        <v>1446</v>
      </c>
      <c r="AC967" s="31" t="s">
        <v>1447</v>
      </c>
      <c r="AD967" s="31" t="s">
        <v>1447</v>
      </c>
      <c r="AE967" s="31" t="s">
        <v>1447</v>
      </c>
      <c r="AF967" s="31" t="s">
        <v>1447</v>
      </c>
      <c r="AJ967" s="7">
        <v>706000</v>
      </c>
      <c r="AK967" s="7">
        <v>706000</v>
      </c>
      <c r="AL967" s="7">
        <v>706000</v>
      </c>
      <c r="AM967" s="7">
        <v>706000</v>
      </c>
      <c r="AN967" s="7">
        <v>706000</v>
      </c>
      <c r="AO967" s="7">
        <f t="shared" si="30"/>
        <v>0</v>
      </c>
      <c r="BJ967" s="32">
        <f t="shared" si="31"/>
        <v>0</v>
      </c>
      <c r="BK967" s="32"/>
      <c r="BL967" s="31"/>
    </row>
    <row r="968" spans="1:64" x14ac:dyDescent="0.2">
      <c r="A968" s="31">
        <v>1988</v>
      </c>
      <c r="B968" s="31" t="s">
        <v>4613</v>
      </c>
      <c r="C968" s="31" t="s">
        <v>4614</v>
      </c>
      <c r="D968" s="31" t="s">
        <v>4615</v>
      </c>
      <c r="E968" s="31" t="s">
        <v>4612</v>
      </c>
      <c r="F968" s="31">
        <v>9795</v>
      </c>
      <c r="G968" s="31">
        <v>2</v>
      </c>
      <c r="H968" s="31" t="s">
        <v>305</v>
      </c>
      <c r="I968" s="31" t="s">
        <v>3720</v>
      </c>
      <c r="J968" s="31"/>
      <c r="K968" s="31" t="s">
        <v>4616</v>
      </c>
      <c r="L968" s="31" t="s">
        <v>308</v>
      </c>
      <c r="N968" s="31" t="s">
        <v>1446</v>
      </c>
      <c r="O968" s="31" t="s">
        <v>1447</v>
      </c>
      <c r="P968" s="7">
        <v>639000</v>
      </c>
      <c r="AB968" s="31" t="s">
        <v>1446</v>
      </c>
      <c r="AC968" s="31" t="s">
        <v>1447</v>
      </c>
      <c r="AD968" s="31" t="s">
        <v>1447</v>
      </c>
      <c r="AE968" s="31" t="s">
        <v>1447</v>
      </c>
      <c r="AF968" s="31" t="s">
        <v>1447</v>
      </c>
      <c r="AJ968" s="7">
        <v>639000</v>
      </c>
      <c r="AK968" s="7">
        <v>639000</v>
      </c>
      <c r="AL968" s="7">
        <v>639000</v>
      </c>
      <c r="AM968" s="7">
        <v>639000</v>
      </c>
      <c r="AN968" s="7">
        <v>639000</v>
      </c>
      <c r="AO968" s="7">
        <f t="shared" si="30"/>
        <v>0</v>
      </c>
      <c r="BJ968" s="32">
        <f t="shared" si="31"/>
        <v>0</v>
      </c>
      <c r="BK968" s="32"/>
      <c r="BL968" s="31"/>
    </row>
    <row r="969" spans="1:64" x14ac:dyDescent="0.2">
      <c r="A969" s="31">
        <v>1989</v>
      </c>
      <c r="B969" s="31" t="s">
        <v>4617</v>
      </c>
      <c r="C969" s="31" t="s">
        <v>4618</v>
      </c>
      <c r="D969" s="31" t="s">
        <v>4619</v>
      </c>
      <c r="E969" s="31" t="s">
        <v>4612</v>
      </c>
      <c r="F969" s="31">
        <v>9795</v>
      </c>
      <c r="G969" s="31">
        <v>3</v>
      </c>
      <c r="H969" s="31" t="s">
        <v>305</v>
      </c>
      <c r="I969" s="31" t="s">
        <v>3720</v>
      </c>
      <c r="J969" s="31"/>
      <c r="K969" s="31" t="s">
        <v>4620</v>
      </c>
      <c r="L969" s="31" t="s">
        <v>308</v>
      </c>
      <c r="N969" s="31" t="s">
        <v>1446</v>
      </c>
      <c r="O969" s="31" t="s">
        <v>1447</v>
      </c>
      <c r="P969" s="7">
        <v>1553000</v>
      </c>
      <c r="AB969" s="31" t="s">
        <v>1446</v>
      </c>
      <c r="AC969" s="31" t="s">
        <v>1447</v>
      </c>
      <c r="AD969" s="31" t="s">
        <v>1447</v>
      </c>
      <c r="AE969" s="31" t="s">
        <v>1447</v>
      </c>
      <c r="AF969" s="31" t="s">
        <v>1447</v>
      </c>
      <c r="AJ969" s="7">
        <v>1553000</v>
      </c>
      <c r="AK969" s="7">
        <v>1553000</v>
      </c>
      <c r="AL969" s="7">
        <v>1553000</v>
      </c>
      <c r="AM969" s="7">
        <v>1553000</v>
      </c>
      <c r="AN969" s="7">
        <v>1553000</v>
      </c>
      <c r="AO969" s="7">
        <f t="shared" si="30"/>
        <v>0</v>
      </c>
      <c r="BJ969" s="32">
        <f t="shared" si="31"/>
        <v>0</v>
      </c>
      <c r="BK969" s="32"/>
      <c r="BL969" s="31"/>
    </row>
    <row r="970" spans="1:64" x14ac:dyDescent="0.2">
      <c r="A970" s="31">
        <v>2998</v>
      </c>
      <c r="B970" s="31" t="s">
        <v>4621</v>
      </c>
      <c r="C970" s="31" t="s">
        <v>4622</v>
      </c>
      <c r="D970" s="31" t="s">
        <v>4623</v>
      </c>
      <c r="E970" s="31" t="s">
        <v>4612</v>
      </c>
      <c r="F970" s="31">
        <v>9796</v>
      </c>
      <c r="G970" s="31">
        <v>0</v>
      </c>
      <c r="H970" s="31" t="s">
        <v>320</v>
      </c>
      <c r="I970" s="31" t="s">
        <v>4607</v>
      </c>
      <c r="J970" s="31"/>
      <c r="K970" s="31" t="s">
        <v>4624</v>
      </c>
      <c r="L970" s="31" t="s">
        <v>308</v>
      </c>
      <c r="N970" s="31" t="s">
        <v>1446</v>
      </c>
      <c r="O970" s="31" t="s">
        <v>1447</v>
      </c>
      <c r="P970" s="7">
        <v>517000</v>
      </c>
      <c r="AB970" s="31" t="s">
        <v>1446</v>
      </c>
      <c r="AC970" s="31" t="s">
        <v>1447</v>
      </c>
      <c r="AD970" s="31" t="s">
        <v>1447</v>
      </c>
      <c r="AE970" s="31" t="s">
        <v>1447</v>
      </c>
      <c r="AF970" s="31" t="s">
        <v>1447</v>
      </c>
      <c r="AJ970" s="7">
        <v>517000</v>
      </c>
      <c r="AK970" s="7">
        <v>517000</v>
      </c>
      <c r="AL970" s="7">
        <v>517000</v>
      </c>
      <c r="AM970" s="7">
        <v>517000</v>
      </c>
      <c r="AN970" s="7">
        <v>517000</v>
      </c>
      <c r="AO970" s="7">
        <f t="shared" si="30"/>
        <v>0</v>
      </c>
      <c r="BJ970" s="32">
        <f t="shared" si="31"/>
        <v>0</v>
      </c>
      <c r="BK970" s="32"/>
      <c r="BL970" s="31"/>
    </row>
    <row r="971" spans="1:64" x14ac:dyDescent="0.2">
      <c r="A971" s="31">
        <v>1990</v>
      </c>
      <c r="B971" s="31" t="s">
        <v>4625</v>
      </c>
      <c r="C971" s="31" t="s">
        <v>4626</v>
      </c>
      <c r="D971" s="31" t="s">
        <v>4627</v>
      </c>
      <c r="E971" s="31" t="s">
        <v>4612</v>
      </c>
      <c r="F971" s="31">
        <v>9797</v>
      </c>
      <c r="G971" s="31">
        <v>0</v>
      </c>
      <c r="H971" s="31" t="s">
        <v>320</v>
      </c>
      <c r="I971" s="31" t="s">
        <v>4607</v>
      </c>
      <c r="J971" s="31"/>
      <c r="K971" s="31" t="s">
        <v>4628</v>
      </c>
      <c r="L971" s="31" t="s">
        <v>308</v>
      </c>
      <c r="N971" s="31" t="s">
        <v>1446</v>
      </c>
      <c r="O971" s="31" t="s">
        <v>1447</v>
      </c>
      <c r="P971" s="7">
        <v>318000</v>
      </c>
      <c r="AB971" s="31" t="s">
        <v>1446</v>
      </c>
      <c r="AC971" s="31" t="s">
        <v>1447</v>
      </c>
      <c r="AD971" s="31" t="s">
        <v>1447</v>
      </c>
      <c r="AE971" s="31" t="s">
        <v>1447</v>
      </c>
      <c r="AF971" s="31" t="s">
        <v>1447</v>
      </c>
      <c r="AJ971" s="7">
        <v>318000</v>
      </c>
      <c r="AK971" s="7">
        <v>318000</v>
      </c>
      <c r="AL971" s="7">
        <v>318000</v>
      </c>
      <c r="AM971" s="7">
        <v>318000</v>
      </c>
      <c r="AN971" s="7">
        <v>318000</v>
      </c>
      <c r="AO971" s="7">
        <f t="shared" si="30"/>
        <v>0</v>
      </c>
      <c r="BJ971" s="32">
        <f t="shared" si="31"/>
        <v>0</v>
      </c>
      <c r="BK971" s="32"/>
      <c r="BL971" s="31"/>
    </row>
    <row r="972" spans="1:64" x14ac:dyDescent="0.2">
      <c r="A972" s="31">
        <v>4135</v>
      </c>
      <c r="B972" s="31" t="s">
        <v>4629</v>
      </c>
      <c r="C972" s="31" t="s">
        <v>4630</v>
      </c>
      <c r="D972" s="31" t="s">
        <v>4631</v>
      </c>
      <c r="E972" s="31" t="s">
        <v>4601</v>
      </c>
      <c r="F972" s="31">
        <v>9799</v>
      </c>
      <c r="G972" s="31">
        <v>0</v>
      </c>
      <c r="H972" s="31" t="s">
        <v>320</v>
      </c>
      <c r="I972" s="31" t="s">
        <v>1676</v>
      </c>
      <c r="J972" s="31"/>
      <c r="K972" s="31" t="s">
        <v>4632</v>
      </c>
      <c r="L972" s="31" t="s">
        <v>308</v>
      </c>
      <c r="N972" s="31" t="s">
        <v>1446</v>
      </c>
      <c r="O972" s="31" t="s">
        <v>1447</v>
      </c>
      <c r="P972" s="7">
        <v>3177000</v>
      </c>
      <c r="AB972" s="31" t="s">
        <v>1446</v>
      </c>
      <c r="AC972" s="31" t="s">
        <v>1447</v>
      </c>
      <c r="AD972" s="31" t="s">
        <v>1447</v>
      </c>
      <c r="AE972" s="31" t="s">
        <v>1447</v>
      </c>
      <c r="AF972" s="31" t="s">
        <v>1447</v>
      </c>
      <c r="AJ972" s="7">
        <v>3177000</v>
      </c>
      <c r="AK972" s="7">
        <v>3177000</v>
      </c>
      <c r="AL972" s="7">
        <v>3177000</v>
      </c>
      <c r="AM972" s="7">
        <v>3177000</v>
      </c>
      <c r="AN972" s="7">
        <v>3177000</v>
      </c>
      <c r="AO972" s="7">
        <f t="shared" si="30"/>
        <v>0</v>
      </c>
      <c r="BJ972" s="32">
        <f t="shared" si="31"/>
        <v>0</v>
      </c>
      <c r="BK972" s="32"/>
      <c r="BL972" s="31"/>
    </row>
    <row r="973" spans="1:64" x14ac:dyDescent="0.2">
      <c r="A973" s="31">
        <v>3132</v>
      </c>
      <c r="B973" s="31" t="s">
        <v>4633</v>
      </c>
      <c r="C973" s="31" t="s">
        <v>4634</v>
      </c>
      <c r="D973" s="31" t="s">
        <v>4635</v>
      </c>
      <c r="E973" s="31" t="s">
        <v>4601</v>
      </c>
      <c r="F973" s="31">
        <v>9800</v>
      </c>
      <c r="G973" s="31">
        <v>0</v>
      </c>
      <c r="H973" s="31" t="s">
        <v>320</v>
      </c>
      <c r="I973" s="31" t="s">
        <v>1676</v>
      </c>
      <c r="J973" s="31"/>
      <c r="K973" s="31" t="s">
        <v>2762</v>
      </c>
      <c r="L973" s="31" t="s">
        <v>308</v>
      </c>
      <c r="N973" s="31" t="s">
        <v>1446</v>
      </c>
      <c r="O973" s="31" t="s">
        <v>1447</v>
      </c>
      <c r="P973" s="7">
        <v>1700000</v>
      </c>
      <c r="AB973" s="31" t="s">
        <v>1446</v>
      </c>
      <c r="AC973" s="31" t="s">
        <v>1447</v>
      </c>
      <c r="AD973" s="31" t="s">
        <v>1447</v>
      </c>
      <c r="AE973" s="31" t="s">
        <v>1447</v>
      </c>
      <c r="AF973" s="31" t="s">
        <v>1447</v>
      </c>
      <c r="AJ973" s="7">
        <v>1700000</v>
      </c>
      <c r="AK973" s="7">
        <v>1700000</v>
      </c>
      <c r="AL973" s="7">
        <v>1700000</v>
      </c>
      <c r="AM973" s="7">
        <v>1700000</v>
      </c>
      <c r="AN973" s="7">
        <v>1700000</v>
      </c>
      <c r="AO973" s="7">
        <f t="shared" si="30"/>
        <v>0</v>
      </c>
      <c r="BJ973" s="32">
        <f t="shared" si="31"/>
        <v>0</v>
      </c>
      <c r="BK973" s="32"/>
      <c r="BL973" s="31"/>
    </row>
    <row r="974" spans="1:64" x14ac:dyDescent="0.2">
      <c r="A974" s="31">
        <v>1985</v>
      </c>
      <c r="B974" s="31" t="s">
        <v>4636</v>
      </c>
      <c r="C974" s="31" t="s">
        <v>4637</v>
      </c>
      <c r="D974" s="31" t="s">
        <v>4638</v>
      </c>
      <c r="E974" s="31" t="s">
        <v>4639</v>
      </c>
      <c r="F974" s="31">
        <v>9818</v>
      </c>
      <c r="G974" s="31">
        <v>0</v>
      </c>
      <c r="H974" s="31" t="s">
        <v>320</v>
      </c>
      <c r="I974" s="31" t="s">
        <v>4640</v>
      </c>
      <c r="J974" s="31"/>
      <c r="K974" s="31" t="s">
        <v>4641</v>
      </c>
      <c r="L974" s="31" t="s">
        <v>308</v>
      </c>
      <c r="N974" s="31" t="s">
        <v>1446</v>
      </c>
      <c r="O974" s="31" t="s">
        <v>1447</v>
      </c>
      <c r="P974" s="7">
        <v>263000</v>
      </c>
      <c r="AB974" s="31" t="s">
        <v>1446</v>
      </c>
      <c r="AC974" s="31" t="s">
        <v>1447</v>
      </c>
      <c r="AD974" s="31" t="s">
        <v>1447</v>
      </c>
      <c r="AE974" s="31" t="s">
        <v>1447</v>
      </c>
      <c r="AF974" s="31" t="s">
        <v>1447</v>
      </c>
      <c r="AJ974" s="7">
        <v>263000</v>
      </c>
      <c r="AK974" s="7">
        <v>263000</v>
      </c>
      <c r="AL974" s="7">
        <v>263000</v>
      </c>
      <c r="AM974" s="7">
        <v>263000</v>
      </c>
      <c r="AN974" s="7">
        <v>263000</v>
      </c>
      <c r="AO974" s="7">
        <f t="shared" si="30"/>
        <v>0</v>
      </c>
      <c r="BJ974" s="32">
        <f t="shared" si="31"/>
        <v>0</v>
      </c>
      <c r="BK974" s="32"/>
      <c r="BL974" s="31"/>
    </row>
    <row r="975" spans="1:64" x14ac:dyDescent="0.2">
      <c r="A975" s="31">
        <v>1986</v>
      </c>
      <c r="B975" s="31" t="s">
        <v>4642</v>
      </c>
      <c r="D975" s="31" t="s">
        <v>4643</v>
      </c>
      <c r="E975" s="31" t="s">
        <v>4639</v>
      </c>
      <c r="F975" s="31">
        <v>9819</v>
      </c>
      <c r="G975" s="31">
        <v>0</v>
      </c>
      <c r="H975" s="31" t="s">
        <v>320</v>
      </c>
      <c r="I975" s="31" t="s">
        <v>4644</v>
      </c>
      <c r="J975" s="31"/>
      <c r="K975" s="31" t="s">
        <v>4645</v>
      </c>
      <c r="L975" s="31" t="s">
        <v>308</v>
      </c>
      <c r="N975" s="31" t="s">
        <v>1446</v>
      </c>
      <c r="O975" s="31" t="s">
        <v>1447</v>
      </c>
      <c r="P975" s="7">
        <v>659000</v>
      </c>
      <c r="AB975" s="31" t="s">
        <v>1446</v>
      </c>
      <c r="AC975" s="31" t="s">
        <v>1447</v>
      </c>
      <c r="AD975" s="31" t="s">
        <v>1447</v>
      </c>
      <c r="AE975" s="31" t="s">
        <v>1447</v>
      </c>
      <c r="AF975" s="31" t="s">
        <v>1447</v>
      </c>
      <c r="AJ975" s="7">
        <v>659000</v>
      </c>
      <c r="AK975" s="7">
        <v>659000</v>
      </c>
      <c r="AL975" s="7">
        <v>659000</v>
      </c>
      <c r="AM975" s="7">
        <v>659000</v>
      </c>
      <c r="AN975" s="7">
        <v>659000</v>
      </c>
      <c r="AO975" s="7">
        <f t="shared" si="30"/>
        <v>0</v>
      </c>
      <c r="BJ975" s="32">
        <f t="shared" si="31"/>
        <v>0</v>
      </c>
      <c r="BK975" s="32"/>
      <c r="BL975" s="31"/>
    </row>
    <row r="976" spans="1:64" x14ac:dyDescent="0.2">
      <c r="A976" s="31">
        <v>1164</v>
      </c>
      <c r="B976" s="31" t="s">
        <v>4646</v>
      </c>
      <c r="C976" s="31" t="s">
        <v>4647</v>
      </c>
      <c r="D976" s="31" t="s">
        <v>4648</v>
      </c>
      <c r="E976" s="31" t="s">
        <v>1082</v>
      </c>
      <c r="F976" s="31">
        <v>9848</v>
      </c>
      <c r="G976" s="31">
        <v>0</v>
      </c>
      <c r="H976" s="31" t="s">
        <v>320</v>
      </c>
      <c r="I976" s="31" t="s">
        <v>3355</v>
      </c>
      <c r="J976" s="31"/>
      <c r="K976" s="31" t="s">
        <v>4649</v>
      </c>
      <c r="L976" s="31" t="s">
        <v>308</v>
      </c>
      <c r="N976" s="31" t="s">
        <v>1446</v>
      </c>
      <c r="O976" s="31" t="s">
        <v>1447</v>
      </c>
      <c r="P976" s="7">
        <v>2754000</v>
      </c>
      <c r="AB976" s="31" t="s">
        <v>1446</v>
      </c>
      <c r="AC976" s="31" t="s">
        <v>1447</v>
      </c>
      <c r="AD976" s="31" t="s">
        <v>1447</v>
      </c>
      <c r="AE976" s="31" t="s">
        <v>1447</v>
      </c>
      <c r="AF976" s="31" t="s">
        <v>1447</v>
      </c>
      <c r="AJ976" s="7">
        <v>2754000</v>
      </c>
      <c r="AK976" s="7">
        <v>2754000</v>
      </c>
      <c r="AL976" s="7">
        <v>2754000</v>
      </c>
      <c r="AM976" s="7">
        <v>2754000</v>
      </c>
      <c r="AN976" s="7">
        <v>2754000</v>
      </c>
      <c r="AO976" s="7">
        <f t="shared" si="30"/>
        <v>0</v>
      </c>
      <c r="BJ976" s="32">
        <f t="shared" si="31"/>
        <v>0</v>
      </c>
      <c r="BK976" s="32"/>
      <c r="BL976" s="31"/>
    </row>
    <row r="977" spans="1:64" x14ac:dyDescent="0.2">
      <c r="A977" s="31">
        <v>2936</v>
      </c>
      <c r="B977" s="31" t="s">
        <v>4650</v>
      </c>
      <c r="C977" s="31" t="s">
        <v>4651</v>
      </c>
      <c r="D977" s="31" t="s">
        <v>4652</v>
      </c>
      <c r="E977" s="31" t="s">
        <v>1082</v>
      </c>
      <c r="F977" s="31">
        <v>9848</v>
      </c>
      <c r="G977" s="31">
        <v>1</v>
      </c>
      <c r="H977" s="31" t="s">
        <v>305</v>
      </c>
      <c r="I977" s="31" t="s">
        <v>4653</v>
      </c>
      <c r="J977" s="31"/>
      <c r="K977" s="31" t="s">
        <v>4654</v>
      </c>
      <c r="L977" s="31" t="s">
        <v>308</v>
      </c>
      <c r="N977" s="31" t="s">
        <v>1446</v>
      </c>
      <c r="O977" s="31" t="s">
        <v>1447</v>
      </c>
      <c r="P977" s="7">
        <v>3098000</v>
      </c>
      <c r="AB977" s="31" t="s">
        <v>1446</v>
      </c>
      <c r="AC977" s="31" t="s">
        <v>1447</v>
      </c>
      <c r="AD977" s="31" t="s">
        <v>1447</v>
      </c>
      <c r="AE977" s="31" t="s">
        <v>1447</v>
      </c>
      <c r="AF977" s="31" t="s">
        <v>1447</v>
      </c>
      <c r="AJ977" s="7">
        <v>3098000</v>
      </c>
      <c r="AK977" s="7">
        <v>3098000</v>
      </c>
      <c r="AL977" s="7">
        <v>3098000</v>
      </c>
      <c r="AM977" s="7">
        <v>3098000</v>
      </c>
      <c r="AN977" s="7">
        <v>3098000</v>
      </c>
      <c r="AO977" s="7">
        <f t="shared" si="30"/>
        <v>0</v>
      </c>
      <c r="BJ977" s="32">
        <f t="shared" si="31"/>
        <v>0</v>
      </c>
      <c r="BK977" s="32"/>
      <c r="BL977" s="31"/>
    </row>
    <row r="978" spans="1:64" x14ac:dyDescent="0.2">
      <c r="A978" s="31">
        <v>1167</v>
      </c>
      <c r="B978" s="31" t="s">
        <v>4655</v>
      </c>
      <c r="C978" s="31" t="s">
        <v>4656</v>
      </c>
      <c r="D978" s="31" t="s">
        <v>4657</v>
      </c>
      <c r="E978" s="31" t="s">
        <v>1082</v>
      </c>
      <c r="F978" s="31">
        <v>9875</v>
      </c>
      <c r="G978" s="31">
        <v>0</v>
      </c>
      <c r="H978" s="31" t="s">
        <v>320</v>
      </c>
      <c r="I978" s="31" t="s">
        <v>3464</v>
      </c>
      <c r="J978" s="31"/>
      <c r="K978" s="31" t="s">
        <v>4658</v>
      </c>
      <c r="L978" s="31" t="s">
        <v>308</v>
      </c>
      <c r="N978" s="31" t="s">
        <v>1446</v>
      </c>
      <c r="O978" s="31" t="s">
        <v>1447</v>
      </c>
      <c r="P978" s="7">
        <v>1637000</v>
      </c>
      <c r="AB978" s="31" t="s">
        <v>1446</v>
      </c>
      <c r="AC978" s="31" t="s">
        <v>1447</v>
      </c>
      <c r="AD978" s="31" t="s">
        <v>1447</v>
      </c>
      <c r="AE978" s="31" t="s">
        <v>1447</v>
      </c>
      <c r="AF978" s="31" t="s">
        <v>1447</v>
      </c>
      <c r="AJ978" s="7">
        <v>1637000</v>
      </c>
      <c r="AK978" s="7">
        <v>1637000</v>
      </c>
      <c r="AL978" s="7">
        <v>1637000</v>
      </c>
      <c r="AM978" s="7">
        <v>1637000</v>
      </c>
      <c r="AN978" s="7">
        <v>1637000</v>
      </c>
      <c r="AO978" s="7">
        <f t="shared" si="30"/>
        <v>0</v>
      </c>
      <c r="BJ978" s="32">
        <f t="shared" si="31"/>
        <v>0</v>
      </c>
      <c r="BK978" s="32"/>
      <c r="BL978" s="31"/>
    </row>
    <row r="979" spans="1:64" x14ac:dyDescent="0.2">
      <c r="A979" s="31">
        <v>1168</v>
      </c>
      <c r="B979" s="31" t="s">
        <v>4659</v>
      </c>
      <c r="C979" s="31" t="s">
        <v>4660</v>
      </c>
      <c r="D979" s="31" t="s">
        <v>4661</v>
      </c>
      <c r="E979" s="31" t="s">
        <v>1082</v>
      </c>
      <c r="F979" s="31">
        <v>9875</v>
      </c>
      <c r="G979" s="31">
        <v>2</v>
      </c>
      <c r="H979" s="31" t="s">
        <v>305</v>
      </c>
      <c r="I979" s="31" t="s">
        <v>4662</v>
      </c>
      <c r="J979" s="31"/>
      <c r="K979" s="31" t="s">
        <v>4663</v>
      </c>
      <c r="L979" s="31" t="s">
        <v>308</v>
      </c>
      <c r="N979" s="31" t="s">
        <v>1446</v>
      </c>
      <c r="O979" s="31" t="s">
        <v>1447</v>
      </c>
      <c r="P979" s="7">
        <v>4244000</v>
      </c>
      <c r="AB979" s="31" t="s">
        <v>1446</v>
      </c>
      <c r="AC979" s="31" t="s">
        <v>1447</v>
      </c>
      <c r="AD979" s="31" t="s">
        <v>1447</v>
      </c>
      <c r="AE979" s="31" t="s">
        <v>1447</v>
      </c>
      <c r="AF979" s="31" t="s">
        <v>1447</v>
      </c>
      <c r="AJ979" s="7">
        <v>4244000</v>
      </c>
      <c r="AK979" s="7">
        <v>4244000</v>
      </c>
      <c r="AL979" s="7">
        <v>4244000</v>
      </c>
      <c r="AM979" s="7">
        <v>4244000</v>
      </c>
      <c r="AN979" s="7">
        <v>4244000</v>
      </c>
      <c r="AO979" s="7">
        <f t="shared" si="30"/>
        <v>0</v>
      </c>
      <c r="BJ979" s="32">
        <f t="shared" si="31"/>
        <v>0</v>
      </c>
      <c r="BK979" s="32"/>
      <c r="BL979" s="31"/>
    </row>
    <row r="980" spans="1:64" x14ac:dyDescent="0.2">
      <c r="A980" s="31">
        <v>1169</v>
      </c>
      <c r="B980" s="31" t="s">
        <v>4664</v>
      </c>
      <c r="C980" s="31" t="s">
        <v>4665</v>
      </c>
      <c r="D980" s="31" t="s">
        <v>4666</v>
      </c>
      <c r="E980" s="31" t="s">
        <v>1082</v>
      </c>
      <c r="F980" s="31">
        <v>9875</v>
      </c>
      <c r="G980" s="31">
        <v>5</v>
      </c>
      <c r="H980" s="31" t="s">
        <v>305</v>
      </c>
      <c r="I980" s="31" t="s">
        <v>4667</v>
      </c>
      <c r="J980" s="31"/>
      <c r="K980" s="31" t="s">
        <v>4668</v>
      </c>
      <c r="L980" s="31" t="s">
        <v>308</v>
      </c>
      <c r="N980" s="31" t="s">
        <v>1446</v>
      </c>
      <c r="O980" s="31" t="s">
        <v>1447</v>
      </c>
      <c r="P980" s="7">
        <v>2956000</v>
      </c>
      <c r="AB980" s="31" t="s">
        <v>1446</v>
      </c>
      <c r="AC980" s="31" t="s">
        <v>1447</v>
      </c>
      <c r="AD980" s="31" t="s">
        <v>1447</v>
      </c>
      <c r="AE980" s="31" t="s">
        <v>1447</v>
      </c>
      <c r="AF980" s="31" t="s">
        <v>1447</v>
      </c>
      <c r="AJ980" s="7">
        <v>2956000</v>
      </c>
      <c r="AK980" s="7">
        <v>2956000</v>
      </c>
      <c r="AL980" s="7">
        <v>2956000</v>
      </c>
      <c r="AM980" s="7">
        <v>2956000</v>
      </c>
      <c r="AN980" s="7">
        <v>2956000</v>
      </c>
      <c r="AO980" s="7">
        <f t="shared" si="30"/>
        <v>0</v>
      </c>
      <c r="BJ980" s="32">
        <f t="shared" si="31"/>
        <v>0</v>
      </c>
      <c r="BK980" s="32"/>
      <c r="BL980" s="31"/>
    </row>
    <row r="981" spans="1:64" x14ac:dyDescent="0.2">
      <c r="A981" s="31">
        <v>2938</v>
      </c>
      <c r="B981" s="31" t="s">
        <v>4669</v>
      </c>
      <c r="C981" s="31" t="s">
        <v>4670</v>
      </c>
      <c r="D981" s="31" t="s">
        <v>4671</v>
      </c>
      <c r="E981" s="31" t="s">
        <v>1082</v>
      </c>
      <c r="F981" s="31">
        <v>9876</v>
      </c>
      <c r="G981" s="31">
        <v>0</v>
      </c>
      <c r="H981" s="31" t="s">
        <v>320</v>
      </c>
      <c r="I981" s="31" t="s">
        <v>4662</v>
      </c>
      <c r="J981" s="31"/>
      <c r="K981" s="31" t="s">
        <v>1969</v>
      </c>
      <c r="L981" s="31" t="s">
        <v>308</v>
      </c>
      <c r="N981" s="31" t="s">
        <v>1446</v>
      </c>
      <c r="O981" s="31" t="s">
        <v>1447</v>
      </c>
      <c r="P981" s="7">
        <v>3399000</v>
      </c>
      <c r="AB981" s="31" t="s">
        <v>1446</v>
      </c>
      <c r="AC981" s="31" t="s">
        <v>1447</v>
      </c>
      <c r="AD981" s="31" t="s">
        <v>1447</v>
      </c>
      <c r="AE981" s="31" t="s">
        <v>1447</v>
      </c>
      <c r="AF981" s="31" t="s">
        <v>1447</v>
      </c>
      <c r="AJ981" s="7">
        <v>3399000</v>
      </c>
      <c r="AK981" s="7">
        <v>3399000</v>
      </c>
      <c r="AL981" s="7">
        <v>3399000</v>
      </c>
      <c r="AM981" s="7">
        <v>3399000</v>
      </c>
      <c r="AN981" s="7">
        <v>3399000</v>
      </c>
      <c r="AO981" s="7">
        <f t="shared" si="30"/>
        <v>0</v>
      </c>
      <c r="BJ981" s="32">
        <f t="shared" si="31"/>
        <v>0</v>
      </c>
      <c r="BK981" s="32"/>
      <c r="BL981" s="31"/>
    </row>
    <row r="982" spans="1:64" x14ac:dyDescent="0.2">
      <c r="A982" s="31">
        <v>3090</v>
      </c>
      <c r="B982" s="31" t="s">
        <v>4672</v>
      </c>
      <c r="C982" s="31" t="s">
        <v>4673</v>
      </c>
      <c r="D982" s="31" t="s">
        <v>4674</v>
      </c>
      <c r="E982" s="31" t="s">
        <v>4675</v>
      </c>
      <c r="F982" s="31">
        <v>9888</v>
      </c>
      <c r="G982" s="31">
        <v>0</v>
      </c>
      <c r="H982" s="31" t="s">
        <v>320</v>
      </c>
      <c r="I982" s="31" t="s">
        <v>4462</v>
      </c>
      <c r="J982" s="31"/>
      <c r="K982" s="31" t="s">
        <v>4676</v>
      </c>
      <c r="L982" s="31" t="s">
        <v>308</v>
      </c>
      <c r="N982" s="31" t="s">
        <v>1446</v>
      </c>
      <c r="O982" s="31" t="s">
        <v>1447</v>
      </c>
      <c r="P982" s="7">
        <v>9055000</v>
      </c>
      <c r="AB982" s="31" t="s">
        <v>1446</v>
      </c>
      <c r="AC982" s="31" t="s">
        <v>1447</v>
      </c>
      <c r="AD982" s="31" t="s">
        <v>1447</v>
      </c>
      <c r="AE982" s="31" t="s">
        <v>1447</v>
      </c>
      <c r="AF982" s="31" t="s">
        <v>1447</v>
      </c>
      <c r="AJ982" s="7">
        <v>9055000</v>
      </c>
      <c r="AK982" s="7">
        <v>9055000</v>
      </c>
      <c r="AL982" s="7">
        <v>9055000</v>
      </c>
      <c r="AM982" s="7">
        <v>9055000</v>
      </c>
      <c r="AN982" s="7">
        <v>9055000</v>
      </c>
      <c r="AO982" s="7">
        <f t="shared" si="30"/>
        <v>0</v>
      </c>
      <c r="BJ982" s="32">
        <f t="shared" si="31"/>
        <v>0</v>
      </c>
      <c r="BK982" s="32"/>
      <c r="BL982" s="31"/>
    </row>
    <row r="983" spans="1:64" x14ac:dyDescent="0.2">
      <c r="A983" s="31">
        <v>4261</v>
      </c>
      <c r="B983" s="31" t="s">
        <v>4677</v>
      </c>
      <c r="C983" s="31" t="s">
        <v>4678</v>
      </c>
      <c r="D983" s="31" t="s">
        <v>4679</v>
      </c>
      <c r="E983" s="31" t="s">
        <v>4437</v>
      </c>
      <c r="F983" s="31">
        <v>9888</v>
      </c>
      <c r="G983" s="31">
        <v>1</v>
      </c>
      <c r="H983" s="31" t="s">
        <v>305</v>
      </c>
      <c r="I983" s="31" t="s">
        <v>4680</v>
      </c>
      <c r="J983" s="31"/>
      <c r="K983" s="31" t="s">
        <v>4681</v>
      </c>
      <c r="L983" s="31" t="s">
        <v>500</v>
      </c>
      <c r="N983" s="31" t="s">
        <v>1692</v>
      </c>
      <c r="O983" s="31" t="s">
        <v>1693</v>
      </c>
      <c r="P983" s="7">
        <v>1407000</v>
      </c>
      <c r="Y983" s="31" t="s">
        <v>1446</v>
      </c>
      <c r="Z983" s="31" t="s">
        <v>1447</v>
      </c>
      <c r="AA983" s="7">
        <v>1407000</v>
      </c>
      <c r="AB983" s="31" t="s">
        <v>1446</v>
      </c>
      <c r="AC983" s="31" t="s">
        <v>1447</v>
      </c>
      <c r="AD983" s="31" t="s">
        <v>1447</v>
      </c>
      <c r="AE983" s="31" t="s">
        <v>1447</v>
      </c>
      <c r="AF983" s="31" t="s">
        <v>1447</v>
      </c>
      <c r="AJ983" s="7">
        <v>1407000</v>
      </c>
      <c r="AK983" s="7">
        <v>1407000</v>
      </c>
      <c r="AL983" s="7">
        <v>1407000</v>
      </c>
      <c r="AM983" s="7">
        <v>1407000</v>
      </c>
      <c r="AN983" s="7">
        <v>1407000</v>
      </c>
      <c r="AO983" s="7">
        <f t="shared" si="30"/>
        <v>0</v>
      </c>
      <c r="AR983" s="31" t="s">
        <v>501</v>
      </c>
      <c r="AS983" s="32">
        <f>P983</f>
        <v>1407000</v>
      </c>
      <c r="AT983" s="32">
        <f>AN983</f>
        <v>1407000</v>
      </c>
      <c r="AU983" s="32">
        <f>AT983-AS983</f>
        <v>0</v>
      </c>
      <c r="AV983" s="32">
        <v>365</v>
      </c>
      <c r="AW983" s="35" t="s">
        <v>1694</v>
      </c>
      <c r="AX983" s="32" t="s">
        <v>503</v>
      </c>
      <c r="AY983" s="35"/>
      <c r="BA983" s="32">
        <f>P983</f>
        <v>1407000</v>
      </c>
      <c r="BB983" s="32">
        <f>AN983</f>
        <v>1407000</v>
      </c>
      <c r="BC983" s="32">
        <f>BB983-BA983</f>
        <v>0</v>
      </c>
      <c r="BD983" s="32">
        <v>365</v>
      </c>
      <c r="BE983" s="35" t="s">
        <v>1694</v>
      </c>
      <c r="BF983" s="31" t="s">
        <v>504</v>
      </c>
      <c r="BG983" s="31">
        <v>0</v>
      </c>
      <c r="BH983" s="31">
        <f>AY983+BG983</f>
        <v>0</v>
      </c>
      <c r="BJ983" s="32">
        <f t="shared" si="31"/>
        <v>0</v>
      </c>
      <c r="BK983" s="32"/>
      <c r="BL983" s="31"/>
    </row>
    <row r="984" spans="1:64" x14ac:dyDescent="0.2">
      <c r="A984" s="31">
        <v>1166</v>
      </c>
      <c r="B984" s="31" t="s">
        <v>4682</v>
      </c>
      <c r="C984" s="31" t="s">
        <v>4683</v>
      </c>
      <c r="D984" s="31" t="s">
        <v>4684</v>
      </c>
      <c r="E984" s="31" t="s">
        <v>1082</v>
      </c>
      <c r="F984" s="31">
        <v>9923</v>
      </c>
      <c r="G984" s="31">
        <v>0</v>
      </c>
      <c r="H984" s="31" t="s">
        <v>320</v>
      </c>
      <c r="I984" s="31" t="s">
        <v>4685</v>
      </c>
      <c r="J984" s="31"/>
      <c r="K984" s="31" t="s">
        <v>4686</v>
      </c>
      <c r="L984" s="31" t="s">
        <v>308</v>
      </c>
      <c r="N984" s="31" t="s">
        <v>1446</v>
      </c>
      <c r="O984" s="31" t="s">
        <v>1447</v>
      </c>
      <c r="P984" s="7">
        <v>887000</v>
      </c>
      <c r="AB984" s="31" t="s">
        <v>1446</v>
      </c>
      <c r="AC984" s="31" t="s">
        <v>1447</v>
      </c>
      <c r="AD984" s="31" t="s">
        <v>1447</v>
      </c>
      <c r="AE984" s="31" t="s">
        <v>1447</v>
      </c>
      <c r="AF984" s="31" t="s">
        <v>1447</v>
      </c>
      <c r="AJ984" s="7">
        <v>887000</v>
      </c>
      <c r="AK984" s="7">
        <v>887000</v>
      </c>
      <c r="AL984" s="7">
        <v>887000</v>
      </c>
      <c r="AM984" s="7">
        <v>887000</v>
      </c>
      <c r="AN984" s="7">
        <v>887000</v>
      </c>
      <c r="AO984" s="7">
        <f t="shared" si="30"/>
        <v>0</v>
      </c>
      <c r="BJ984" s="32">
        <f t="shared" si="31"/>
        <v>0</v>
      </c>
      <c r="BK984" s="32"/>
      <c r="BL984" s="31"/>
    </row>
    <row r="985" spans="1:64" x14ac:dyDescent="0.2">
      <c r="A985" s="31">
        <v>3088</v>
      </c>
      <c r="B985" s="31" t="s">
        <v>4687</v>
      </c>
      <c r="C985" s="31" t="s">
        <v>4688</v>
      </c>
      <c r="D985" s="31" t="s">
        <v>4689</v>
      </c>
      <c r="E985" s="31" t="s">
        <v>1603</v>
      </c>
      <c r="F985" s="31">
        <v>9927</v>
      </c>
      <c r="G985" s="31">
        <v>0</v>
      </c>
      <c r="H985" s="31" t="s">
        <v>320</v>
      </c>
      <c r="I985" s="31" t="s">
        <v>1676</v>
      </c>
      <c r="J985" s="31"/>
      <c r="K985" s="31" t="s">
        <v>4690</v>
      </c>
      <c r="L985" s="31" t="s">
        <v>308</v>
      </c>
      <c r="N985" s="31" t="s">
        <v>1446</v>
      </c>
      <c r="O985" s="31" t="s">
        <v>1447</v>
      </c>
      <c r="P985" s="7">
        <v>4657000</v>
      </c>
      <c r="AB985" s="31" t="s">
        <v>1446</v>
      </c>
      <c r="AC985" s="31" t="s">
        <v>1447</v>
      </c>
      <c r="AD985" s="31" t="s">
        <v>1447</v>
      </c>
      <c r="AE985" s="31" t="s">
        <v>1447</v>
      </c>
      <c r="AF985" s="31" t="s">
        <v>1447</v>
      </c>
      <c r="AJ985" s="7">
        <v>4657000</v>
      </c>
      <c r="AK985" s="7">
        <v>4657000</v>
      </c>
      <c r="AL985" s="7">
        <v>4657000</v>
      </c>
      <c r="AM985" s="7">
        <v>4657000</v>
      </c>
      <c r="AN985" s="7">
        <v>4657000</v>
      </c>
      <c r="AO985" s="7">
        <f t="shared" si="30"/>
        <v>0</v>
      </c>
      <c r="BJ985" s="32">
        <f t="shared" si="31"/>
        <v>0</v>
      </c>
      <c r="BK985" s="32"/>
      <c r="BL985" s="31"/>
    </row>
    <row r="986" spans="1:64" x14ac:dyDescent="0.2">
      <c r="A986" s="31">
        <v>2559</v>
      </c>
      <c r="B986" s="31" t="s">
        <v>4691</v>
      </c>
      <c r="C986" s="31" t="s">
        <v>4692</v>
      </c>
      <c r="D986" s="31" t="s">
        <v>4693</v>
      </c>
      <c r="E986" s="31" t="s">
        <v>3789</v>
      </c>
      <c r="F986" s="31">
        <v>9929</v>
      </c>
      <c r="G986" s="31">
        <v>0</v>
      </c>
      <c r="H986" s="31" t="s">
        <v>320</v>
      </c>
      <c r="I986" s="31" t="s">
        <v>4694</v>
      </c>
      <c r="J986" s="31"/>
      <c r="K986" s="31" t="s">
        <v>4695</v>
      </c>
      <c r="L986" s="31" t="s">
        <v>308</v>
      </c>
      <c r="N986" s="31" t="s">
        <v>1446</v>
      </c>
      <c r="O986" s="31" t="s">
        <v>1447</v>
      </c>
      <c r="P986" s="7">
        <v>8615000</v>
      </c>
      <c r="AB986" s="31" t="s">
        <v>1446</v>
      </c>
      <c r="AC986" s="31" t="s">
        <v>1447</v>
      </c>
      <c r="AD986" s="31" t="s">
        <v>1447</v>
      </c>
      <c r="AE986" s="31" t="s">
        <v>1447</v>
      </c>
      <c r="AF986" s="31" t="s">
        <v>1447</v>
      </c>
      <c r="AJ986" s="7">
        <v>8615000</v>
      </c>
      <c r="AK986" s="7">
        <v>8615000</v>
      </c>
      <c r="AL986" s="7">
        <v>8615000</v>
      </c>
      <c r="AM986" s="7">
        <v>8615000</v>
      </c>
      <c r="AN986" s="7">
        <v>8615000</v>
      </c>
      <c r="AO986" s="7">
        <f t="shared" si="30"/>
        <v>0</v>
      </c>
      <c r="BJ986" s="32">
        <f t="shared" si="31"/>
        <v>0</v>
      </c>
      <c r="BK986" s="32"/>
      <c r="BL986" s="31"/>
    </row>
    <row r="987" spans="1:64" x14ac:dyDescent="0.2">
      <c r="A987" s="31">
        <v>4178</v>
      </c>
      <c r="B987" s="31" t="s">
        <v>4696</v>
      </c>
      <c r="C987" s="31" t="s">
        <v>4697</v>
      </c>
      <c r="D987" s="31" t="s">
        <v>4698</v>
      </c>
      <c r="E987" s="31" t="s">
        <v>4699</v>
      </c>
      <c r="F987" s="31">
        <v>9945</v>
      </c>
      <c r="G987" s="31">
        <v>0</v>
      </c>
      <c r="H987" s="31" t="s">
        <v>320</v>
      </c>
      <c r="I987" s="31" t="s">
        <v>4700</v>
      </c>
      <c r="J987" s="31"/>
      <c r="K987" s="31" t="s">
        <v>4701</v>
      </c>
      <c r="L987" s="31" t="s">
        <v>308</v>
      </c>
      <c r="N987" s="31" t="s">
        <v>1446</v>
      </c>
      <c r="O987" s="31" t="s">
        <v>1447</v>
      </c>
      <c r="P987" s="7">
        <v>400000</v>
      </c>
      <c r="AB987" s="31" t="s">
        <v>1446</v>
      </c>
      <c r="AC987" s="31" t="s">
        <v>1447</v>
      </c>
      <c r="AD987" s="31" t="s">
        <v>1447</v>
      </c>
      <c r="AE987" s="31" t="s">
        <v>1447</v>
      </c>
      <c r="AF987" s="31" t="s">
        <v>1447</v>
      </c>
      <c r="AJ987" s="7">
        <v>400000</v>
      </c>
      <c r="AK987" s="7">
        <v>400000</v>
      </c>
      <c r="AL987" s="7">
        <v>400000</v>
      </c>
      <c r="AM987" s="7">
        <v>400000</v>
      </c>
      <c r="AN987" s="7">
        <v>400000</v>
      </c>
      <c r="AO987" s="7">
        <f t="shared" si="30"/>
        <v>0</v>
      </c>
      <c r="BJ987" s="32">
        <f t="shared" si="31"/>
        <v>0</v>
      </c>
      <c r="BK987" s="32"/>
      <c r="BL987" s="31"/>
    </row>
    <row r="988" spans="1:64" x14ac:dyDescent="0.2">
      <c r="A988" s="31">
        <v>1883</v>
      </c>
      <c r="B988" s="31" t="s">
        <v>4702</v>
      </c>
      <c r="C988" s="31" t="s">
        <v>4703</v>
      </c>
      <c r="D988" s="31" t="s">
        <v>4704</v>
      </c>
      <c r="E988" s="31" t="s">
        <v>1082</v>
      </c>
      <c r="F988" s="31">
        <v>9979</v>
      </c>
      <c r="G988" s="31">
        <v>0</v>
      </c>
      <c r="H988" s="31" t="s">
        <v>320</v>
      </c>
      <c r="I988" s="31" t="s">
        <v>2044</v>
      </c>
      <c r="J988" s="31"/>
      <c r="K988" s="31" t="s">
        <v>4705</v>
      </c>
      <c r="L988" s="31" t="s">
        <v>308</v>
      </c>
      <c r="N988" s="31" t="s">
        <v>1446</v>
      </c>
      <c r="O988" s="31" t="s">
        <v>1447</v>
      </c>
      <c r="P988" s="7">
        <v>2076000</v>
      </c>
      <c r="AB988" s="31" t="s">
        <v>1446</v>
      </c>
      <c r="AC988" s="31" t="s">
        <v>1447</v>
      </c>
      <c r="AD988" s="31" t="s">
        <v>1447</v>
      </c>
      <c r="AE988" s="31" t="s">
        <v>1447</v>
      </c>
      <c r="AF988" s="31" t="s">
        <v>1447</v>
      </c>
      <c r="AJ988" s="7">
        <v>2076000</v>
      </c>
      <c r="AK988" s="7">
        <v>2076000</v>
      </c>
      <c r="AL988" s="7">
        <v>2076000</v>
      </c>
      <c r="AM988" s="7">
        <v>2076000</v>
      </c>
      <c r="AN988" s="7">
        <v>2076000</v>
      </c>
      <c r="AO988" s="7">
        <f t="shared" si="30"/>
        <v>0</v>
      </c>
      <c r="BJ988" s="32">
        <f t="shared" si="31"/>
        <v>0</v>
      </c>
      <c r="BK988" s="32"/>
      <c r="BL988" s="31"/>
    </row>
    <row r="989" spans="1:64" x14ac:dyDescent="0.2">
      <c r="A989" s="31">
        <v>5196</v>
      </c>
      <c r="B989" s="31" t="s">
        <v>4706</v>
      </c>
      <c r="C989" s="31" t="s">
        <v>4707</v>
      </c>
      <c r="D989" s="31" t="s">
        <v>4708</v>
      </c>
      <c r="E989" s="31" t="s">
        <v>4709</v>
      </c>
      <c r="F989" s="31">
        <v>9993</v>
      </c>
      <c r="G989" s="31">
        <v>0</v>
      </c>
      <c r="H989" s="31" t="s">
        <v>320</v>
      </c>
      <c r="I989" s="31" t="s">
        <v>1552</v>
      </c>
      <c r="J989" s="31"/>
      <c r="K989" s="31" t="s">
        <v>4710</v>
      </c>
      <c r="L989" s="31" t="s">
        <v>308</v>
      </c>
      <c r="N989" s="31" t="s">
        <v>1446</v>
      </c>
      <c r="O989" s="31" t="s">
        <v>1447</v>
      </c>
      <c r="P989" s="7">
        <v>1120000</v>
      </c>
      <c r="AB989" s="31" t="s">
        <v>1446</v>
      </c>
      <c r="AC989" s="31" t="s">
        <v>1447</v>
      </c>
      <c r="AD989" s="31" t="s">
        <v>1447</v>
      </c>
      <c r="AE989" s="31" t="s">
        <v>1447</v>
      </c>
      <c r="AF989" s="31" t="s">
        <v>1447</v>
      </c>
      <c r="AJ989" s="7">
        <v>1120000</v>
      </c>
      <c r="AK989" s="7">
        <v>1120000</v>
      </c>
      <c r="AL989" s="7">
        <v>1120000</v>
      </c>
      <c r="AM989" s="7">
        <v>1120000</v>
      </c>
      <c r="AN989" s="7">
        <v>1120000</v>
      </c>
      <c r="AO989" s="7">
        <f t="shared" si="30"/>
        <v>0</v>
      </c>
      <c r="BJ989" s="32">
        <f t="shared" si="31"/>
        <v>0</v>
      </c>
      <c r="BK989" s="32"/>
      <c r="BL989" s="31"/>
    </row>
    <row r="990" spans="1:64" x14ac:dyDescent="0.2">
      <c r="A990" s="31">
        <v>1856</v>
      </c>
      <c r="B990" s="31" t="s">
        <v>4711</v>
      </c>
      <c r="C990" s="31" t="s">
        <v>4712</v>
      </c>
      <c r="D990" s="31" t="s">
        <v>4713</v>
      </c>
      <c r="E990" s="31" t="s">
        <v>1082</v>
      </c>
      <c r="F990" s="31">
        <v>10032</v>
      </c>
      <c r="G990" s="31">
        <v>0</v>
      </c>
      <c r="H990" s="31" t="s">
        <v>320</v>
      </c>
      <c r="I990" s="31" t="s">
        <v>2044</v>
      </c>
      <c r="J990" s="31"/>
      <c r="K990" s="31" t="s">
        <v>4714</v>
      </c>
      <c r="L990" s="31" t="s">
        <v>308</v>
      </c>
      <c r="N990" s="31" t="s">
        <v>1446</v>
      </c>
      <c r="O990" s="31" t="s">
        <v>1447</v>
      </c>
      <c r="P990" s="7">
        <v>382000</v>
      </c>
      <c r="AB990" s="31" t="s">
        <v>1446</v>
      </c>
      <c r="AC990" s="31" t="s">
        <v>1447</v>
      </c>
      <c r="AD990" s="31" t="s">
        <v>1447</v>
      </c>
      <c r="AE990" s="31" t="s">
        <v>1447</v>
      </c>
      <c r="AF990" s="31" t="s">
        <v>1447</v>
      </c>
      <c r="AJ990" s="7">
        <v>382000</v>
      </c>
      <c r="AK990" s="7">
        <v>382000</v>
      </c>
      <c r="AL990" s="7">
        <v>382000</v>
      </c>
      <c r="AM990" s="7">
        <v>382000</v>
      </c>
      <c r="AN990" s="7">
        <v>382000</v>
      </c>
      <c r="AO990" s="7">
        <f t="shared" si="30"/>
        <v>0</v>
      </c>
      <c r="BJ990" s="32">
        <f t="shared" si="31"/>
        <v>0</v>
      </c>
      <c r="BK990" s="32"/>
      <c r="BL990" s="31"/>
    </row>
    <row r="991" spans="1:64" ht="13.5" customHeight="1" x14ac:dyDescent="0.2">
      <c r="A991" s="31">
        <v>1857</v>
      </c>
      <c r="B991" s="31" t="s">
        <v>4715</v>
      </c>
      <c r="C991" s="31" t="s">
        <v>4716</v>
      </c>
      <c r="D991" s="31" t="s">
        <v>4717</v>
      </c>
      <c r="E991" s="31" t="s">
        <v>1082</v>
      </c>
      <c r="F991" s="31">
        <v>10032</v>
      </c>
      <c r="G991" s="31">
        <v>1</v>
      </c>
      <c r="H991" s="31" t="s">
        <v>305</v>
      </c>
      <c r="I991" s="31" t="s">
        <v>2044</v>
      </c>
      <c r="J991" s="31"/>
      <c r="K991" s="31" t="s">
        <v>740</v>
      </c>
      <c r="L991" s="31" t="s">
        <v>308</v>
      </c>
      <c r="N991" s="31" t="s">
        <v>1446</v>
      </c>
      <c r="O991" s="31" t="s">
        <v>1447</v>
      </c>
      <c r="P991" s="7">
        <v>27000</v>
      </c>
      <c r="AB991" s="31" t="s">
        <v>1446</v>
      </c>
      <c r="AC991" s="31" t="s">
        <v>1447</v>
      </c>
      <c r="AD991" s="31" t="s">
        <v>1447</v>
      </c>
      <c r="AE991" s="31" t="s">
        <v>1447</v>
      </c>
      <c r="AF991" s="31" t="s">
        <v>1447</v>
      </c>
      <c r="AJ991" s="7">
        <v>27000</v>
      </c>
      <c r="AK991" s="7">
        <v>27000</v>
      </c>
      <c r="AL991" s="7">
        <v>27000</v>
      </c>
      <c r="AM991" s="7">
        <v>27000</v>
      </c>
      <c r="AN991" s="7">
        <v>27000</v>
      </c>
      <c r="AO991" s="7">
        <f t="shared" si="30"/>
        <v>0</v>
      </c>
      <c r="BJ991" s="32">
        <f t="shared" si="31"/>
        <v>0</v>
      </c>
      <c r="BK991" s="32"/>
      <c r="BL991" s="31"/>
    </row>
    <row r="992" spans="1:64" x14ac:dyDescent="0.2">
      <c r="A992" s="31">
        <v>2030</v>
      </c>
      <c r="B992" s="31" t="s">
        <v>4718</v>
      </c>
      <c r="C992" s="31" t="s">
        <v>4719</v>
      </c>
      <c r="D992" s="31" t="s">
        <v>4720</v>
      </c>
      <c r="E992" s="31" t="s">
        <v>1082</v>
      </c>
      <c r="F992" s="31">
        <v>10032</v>
      </c>
      <c r="G992" s="31">
        <v>2</v>
      </c>
      <c r="H992" s="31" t="s">
        <v>305</v>
      </c>
      <c r="I992" s="31" t="s">
        <v>4721</v>
      </c>
      <c r="J992" s="31"/>
      <c r="K992" s="31" t="s">
        <v>4722</v>
      </c>
      <c r="L992" s="31" t="s">
        <v>308</v>
      </c>
      <c r="N992" s="31" t="s">
        <v>1446</v>
      </c>
      <c r="O992" s="31" t="s">
        <v>1447</v>
      </c>
      <c r="P992" s="7">
        <v>48000</v>
      </c>
      <c r="AB992" s="31" t="s">
        <v>1446</v>
      </c>
      <c r="AC992" s="31" t="s">
        <v>1447</v>
      </c>
      <c r="AD992" s="31" t="s">
        <v>1447</v>
      </c>
      <c r="AE992" s="31" t="s">
        <v>1447</v>
      </c>
      <c r="AF992" s="31" t="s">
        <v>1447</v>
      </c>
      <c r="AJ992" s="7">
        <v>48000</v>
      </c>
      <c r="AK992" s="7">
        <v>48000</v>
      </c>
      <c r="AL992" s="7">
        <v>48000</v>
      </c>
      <c r="AM992" s="7">
        <v>48000</v>
      </c>
      <c r="AN992" s="7">
        <v>48000</v>
      </c>
      <c r="AO992" s="7">
        <f t="shared" si="30"/>
        <v>0</v>
      </c>
      <c r="BJ992" s="32">
        <f t="shared" si="31"/>
        <v>0</v>
      </c>
      <c r="BK992" s="32"/>
      <c r="BL992" s="31"/>
    </row>
    <row r="993" spans="1:64" x14ac:dyDescent="0.2">
      <c r="A993" s="31">
        <v>3267</v>
      </c>
      <c r="B993" s="31" t="s">
        <v>4723</v>
      </c>
      <c r="C993" s="31" t="s">
        <v>4724</v>
      </c>
      <c r="D993" s="31" t="s">
        <v>4725</v>
      </c>
      <c r="E993" s="31" t="s">
        <v>1082</v>
      </c>
      <c r="F993" s="31">
        <v>10055</v>
      </c>
      <c r="G993" s="31">
        <v>0</v>
      </c>
      <c r="H993" s="31" t="s">
        <v>320</v>
      </c>
      <c r="I993" s="31" t="s">
        <v>4726</v>
      </c>
      <c r="J993" s="31"/>
      <c r="K993" s="31" t="s">
        <v>4727</v>
      </c>
      <c r="L993" s="31" t="s">
        <v>308</v>
      </c>
      <c r="N993" s="31" t="s">
        <v>1446</v>
      </c>
      <c r="O993" s="31" t="s">
        <v>1447</v>
      </c>
      <c r="P993" s="7">
        <v>2206000</v>
      </c>
      <c r="AB993" s="31" t="s">
        <v>1446</v>
      </c>
      <c r="AC993" s="31" t="s">
        <v>1447</v>
      </c>
      <c r="AD993" s="31" t="s">
        <v>1447</v>
      </c>
      <c r="AE993" s="31" t="s">
        <v>1447</v>
      </c>
      <c r="AF993" s="31" t="s">
        <v>1447</v>
      </c>
      <c r="AJ993" s="7">
        <v>2206000</v>
      </c>
      <c r="AK993" s="7">
        <v>2206000</v>
      </c>
      <c r="AL993" s="7">
        <v>2206000</v>
      </c>
      <c r="AM993" s="7">
        <v>2206000</v>
      </c>
      <c r="AN993" s="7">
        <v>2206000</v>
      </c>
      <c r="AO993" s="7">
        <f t="shared" si="30"/>
        <v>0</v>
      </c>
      <c r="BJ993" s="32">
        <f t="shared" si="31"/>
        <v>0</v>
      </c>
      <c r="BK993" s="32"/>
      <c r="BL993" s="31"/>
    </row>
    <row r="994" spans="1:64" x14ac:dyDescent="0.2">
      <c r="A994" s="31">
        <v>4246</v>
      </c>
      <c r="B994" s="31" t="s">
        <v>4728</v>
      </c>
      <c r="C994" s="31" t="s">
        <v>4729</v>
      </c>
      <c r="D994" s="31" t="s">
        <v>4730</v>
      </c>
      <c r="E994" s="31" t="s">
        <v>1082</v>
      </c>
      <c r="F994" s="31">
        <v>10055</v>
      </c>
      <c r="G994" s="31">
        <v>2</v>
      </c>
      <c r="H994" s="31" t="s">
        <v>305</v>
      </c>
      <c r="I994" s="31" t="s">
        <v>4731</v>
      </c>
      <c r="J994" s="31"/>
      <c r="K994" s="31" t="s">
        <v>4732</v>
      </c>
      <c r="L994" s="31" t="s">
        <v>308</v>
      </c>
      <c r="N994" s="31" t="s">
        <v>1446</v>
      </c>
      <c r="O994" s="31" t="s">
        <v>1447</v>
      </c>
      <c r="P994" s="7">
        <v>27000</v>
      </c>
      <c r="AB994" s="31" t="s">
        <v>1446</v>
      </c>
      <c r="AC994" s="31" t="s">
        <v>1447</v>
      </c>
      <c r="AD994" s="31" t="s">
        <v>1447</v>
      </c>
      <c r="AE994" s="31" t="s">
        <v>1447</v>
      </c>
      <c r="AF994" s="31" t="s">
        <v>1447</v>
      </c>
      <c r="AJ994" s="7">
        <v>27000</v>
      </c>
      <c r="AK994" s="7">
        <v>27000</v>
      </c>
      <c r="AL994" s="7">
        <v>27000</v>
      </c>
      <c r="AM994" s="7">
        <v>27000</v>
      </c>
      <c r="AN994" s="7">
        <v>27000</v>
      </c>
      <c r="AO994" s="7">
        <f t="shared" si="30"/>
        <v>0</v>
      </c>
      <c r="BJ994" s="32">
        <f t="shared" si="31"/>
        <v>0</v>
      </c>
      <c r="BK994" s="32"/>
      <c r="BL994" s="31"/>
    </row>
    <row r="995" spans="1:64" x14ac:dyDescent="0.2">
      <c r="A995" s="31">
        <v>1977</v>
      </c>
      <c r="B995" s="31" t="s">
        <v>4733</v>
      </c>
      <c r="C995" s="31" t="s">
        <v>4734</v>
      </c>
      <c r="D995" s="31" t="s">
        <v>4735</v>
      </c>
      <c r="E995" s="31" t="s">
        <v>4736</v>
      </c>
      <c r="F995" s="31">
        <v>10074</v>
      </c>
      <c r="G995" s="31">
        <v>0</v>
      </c>
      <c r="H995" s="31" t="s">
        <v>320</v>
      </c>
      <c r="I995" s="31" t="s">
        <v>4737</v>
      </c>
      <c r="J995" s="31"/>
      <c r="K995" s="31" t="s">
        <v>4738</v>
      </c>
      <c r="L995" s="31" t="s">
        <v>308</v>
      </c>
      <c r="N995" s="31" t="s">
        <v>1446</v>
      </c>
      <c r="O995" s="31" t="s">
        <v>1447</v>
      </c>
      <c r="P995" s="7">
        <v>2696000</v>
      </c>
      <c r="AB995" s="31" t="s">
        <v>1446</v>
      </c>
      <c r="AC995" s="31" t="s">
        <v>1447</v>
      </c>
      <c r="AD995" s="31" t="s">
        <v>1447</v>
      </c>
      <c r="AE995" s="31" t="s">
        <v>1447</v>
      </c>
      <c r="AF995" s="31" t="s">
        <v>1447</v>
      </c>
      <c r="AJ995" s="7">
        <v>2696000</v>
      </c>
      <c r="AK995" s="7">
        <v>2696000</v>
      </c>
      <c r="AL995" s="7">
        <v>2696000</v>
      </c>
      <c r="AM995" s="7">
        <v>2696000</v>
      </c>
      <c r="AN995" s="7">
        <v>2696000</v>
      </c>
      <c r="AO995" s="7">
        <f t="shared" si="30"/>
        <v>0</v>
      </c>
      <c r="BJ995" s="32">
        <f t="shared" si="31"/>
        <v>0</v>
      </c>
      <c r="BK995" s="32"/>
      <c r="BL995" s="31"/>
    </row>
    <row r="996" spans="1:64" x14ac:dyDescent="0.2">
      <c r="A996" s="31">
        <v>1978</v>
      </c>
      <c r="B996" s="31" t="s">
        <v>4739</v>
      </c>
      <c r="C996" s="31" t="s">
        <v>4740</v>
      </c>
      <c r="D996" s="31" t="s">
        <v>4741</v>
      </c>
      <c r="E996" s="31" t="s">
        <v>4742</v>
      </c>
      <c r="F996" s="31">
        <v>10078</v>
      </c>
      <c r="G996" s="31">
        <v>0</v>
      </c>
      <c r="H996" s="31" t="s">
        <v>320</v>
      </c>
      <c r="I996" s="31" t="s">
        <v>2670</v>
      </c>
      <c r="J996" s="31"/>
      <c r="K996" s="31" t="s">
        <v>4743</v>
      </c>
      <c r="L996" s="31" t="s">
        <v>308</v>
      </c>
      <c r="N996" s="31" t="s">
        <v>1446</v>
      </c>
      <c r="O996" s="31" t="s">
        <v>1447</v>
      </c>
      <c r="P996" s="7">
        <v>1445000</v>
      </c>
      <c r="AB996" s="31" t="s">
        <v>1446</v>
      </c>
      <c r="AC996" s="31" t="s">
        <v>1447</v>
      </c>
      <c r="AD996" s="31" t="s">
        <v>1447</v>
      </c>
      <c r="AE996" s="31" t="s">
        <v>1447</v>
      </c>
      <c r="AF996" s="31" t="s">
        <v>1447</v>
      </c>
      <c r="AJ996" s="7">
        <v>1445000</v>
      </c>
      <c r="AK996" s="7">
        <v>1445000</v>
      </c>
      <c r="AL996" s="7">
        <v>1445000</v>
      </c>
      <c r="AM996" s="7">
        <v>1445000</v>
      </c>
      <c r="AN996" s="7">
        <v>1445000</v>
      </c>
      <c r="AO996" s="7">
        <f t="shared" si="30"/>
        <v>0</v>
      </c>
      <c r="BJ996" s="32">
        <f t="shared" si="31"/>
        <v>0</v>
      </c>
      <c r="BK996" s="32"/>
      <c r="BL996" s="31"/>
    </row>
    <row r="997" spans="1:64" x14ac:dyDescent="0.2">
      <c r="A997" s="31">
        <v>3091</v>
      </c>
      <c r="B997" s="31" t="s">
        <v>4744</v>
      </c>
      <c r="C997" s="31" t="s">
        <v>4745</v>
      </c>
      <c r="D997" s="31" t="s">
        <v>4746</v>
      </c>
      <c r="E997" s="31" t="s">
        <v>4747</v>
      </c>
      <c r="F997" s="31">
        <v>10126</v>
      </c>
      <c r="G997" s="31">
        <v>0</v>
      </c>
      <c r="H997" s="31" t="s">
        <v>320</v>
      </c>
      <c r="I997" s="31" t="s">
        <v>4462</v>
      </c>
      <c r="J997" s="31"/>
      <c r="K997" s="31" t="s">
        <v>4748</v>
      </c>
      <c r="L997" s="31" t="s">
        <v>308</v>
      </c>
      <c r="N997" s="31" t="s">
        <v>1446</v>
      </c>
      <c r="O997" s="31" t="s">
        <v>1447</v>
      </c>
      <c r="P997" s="7">
        <v>4854000</v>
      </c>
      <c r="AB997" s="31" t="s">
        <v>1446</v>
      </c>
      <c r="AC997" s="31" t="s">
        <v>1447</v>
      </c>
      <c r="AD997" s="31" t="s">
        <v>1447</v>
      </c>
      <c r="AE997" s="31" t="s">
        <v>1447</v>
      </c>
      <c r="AF997" s="31" t="s">
        <v>1447</v>
      </c>
      <c r="AJ997" s="7">
        <v>4854000</v>
      </c>
      <c r="AK997" s="7">
        <v>4854000</v>
      </c>
      <c r="AL997" s="7">
        <v>4854000</v>
      </c>
      <c r="AM997" s="7">
        <v>4854000</v>
      </c>
      <c r="AN997" s="7">
        <v>4854000</v>
      </c>
      <c r="AO997" s="7">
        <f t="shared" si="30"/>
        <v>0</v>
      </c>
      <c r="BJ997" s="32">
        <f t="shared" si="31"/>
        <v>0</v>
      </c>
      <c r="BK997" s="32"/>
      <c r="BL997" s="31"/>
    </row>
    <row r="998" spans="1:64" x14ac:dyDescent="0.2">
      <c r="A998" s="31">
        <v>4097</v>
      </c>
      <c r="B998" s="31" t="s">
        <v>4749</v>
      </c>
      <c r="C998" s="31" t="s">
        <v>4750</v>
      </c>
      <c r="D998" s="31" t="s">
        <v>4751</v>
      </c>
      <c r="E998" s="31" t="s">
        <v>4752</v>
      </c>
      <c r="F998" s="31">
        <v>10148</v>
      </c>
      <c r="G998" s="31">
        <v>0</v>
      </c>
      <c r="H998" s="31" t="s">
        <v>320</v>
      </c>
      <c r="I998" s="31" t="s">
        <v>4753</v>
      </c>
      <c r="J998" s="31"/>
      <c r="K998" s="31" t="s">
        <v>4754</v>
      </c>
      <c r="L998" s="31" t="s">
        <v>308</v>
      </c>
      <c r="N998" s="31" t="s">
        <v>1446</v>
      </c>
      <c r="O998" s="31" t="s">
        <v>1447</v>
      </c>
      <c r="P998" s="7">
        <v>880000</v>
      </c>
      <c r="AB998" s="31" t="s">
        <v>1446</v>
      </c>
      <c r="AC998" s="31" t="s">
        <v>1447</v>
      </c>
      <c r="AD998" s="31" t="s">
        <v>1447</v>
      </c>
      <c r="AE998" s="31" t="s">
        <v>1447</v>
      </c>
      <c r="AF998" s="31" t="s">
        <v>1447</v>
      </c>
      <c r="AJ998" s="7">
        <v>880000</v>
      </c>
      <c r="AK998" s="7">
        <v>880000</v>
      </c>
      <c r="AL998" s="7">
        <v>880000</v>
      </c>
      <c r="AM998" s="7">
        <v>880000</v>
      </c>
      <c r="AN998" s="7">
        <v>880000</v>
      </c>
      <c r="AO998" s="7">
        <f t="shared" si="30"/>
        <v>0</v>
      </c>
      <c r="BJ998" s="32">
        <f t="shared" si="31"/>
        <v>0</v>
      </c>
      <c r="BK998" s="32"/>
      <c r="BL998" s="31"/>
    </row>
    <row r="999" spans="1:64" x14ac:dyDescent="0.2">
      <c r="A999" s="31">
        <v>3105</v>
      </c>
      <c r="B999" s="31" t="s">
        <v>4755</v>
      </c>
      <c r="C999" s="31" t="s">
        <v>4756</v>
      </c>
      <c r="D999" s="31" t="s">
        <v>4757</v>
      </c>
      <c r="E999" s="31" t="s">
        <v>4758</v>
      </c>
      <c r="F999" s="31">
        <v>10208</v>
      </c>
      <c r="G999" s="31">
        <v>0</v>
      </c>
      <c r="H999" s="31" t="s">
        <v>320</v>
      </c>
      <c r="I999" s="31" t="s">
        <v>4478</v>
      </c>
      <c r="J999" s="31"/>
      <c r="K999" s="31" t="s">
        <v>4759</v>
      </c>
      <c r="L999" s="31" t="s">
        <v>308</v>
      </c>
      <c r="N999" s="31" t="s">
        <v>1446</v>
      </c>
      <c r="O999" s="31" t="s">
        <v>1447</v>
      </c>
      <c r="P999" s="7">
        <v>4616000</v>
      </c>
      <c r="AB999" s="31" t="s">
        <v>1446</v>
      </c>
      <c r="AC999" s="31" t="s">
        <v>1447</v>
      </c>
      <c r="AD999" s="31" t="s">
        <v>1447</v>
      </c>
      <c r="AE999" s="31" t="s">
        <v>1447</v>
      </c>
      <c r="AF999" s="31" t="s">
        <v>1447</v>
      </c>
      <c r="AJ999" s="7">
        <v>4616000</v>
      </c>
      <c r="AK999" s="7">
        <v>4616000</v>
      </c>
      <c r="AL999" s="7">
        <v>4616000</v>
      </c>
      <c r="AM999" s="7">
        <v>4616000</v>
      </c>
      <c r="AN999" s="7">
        <v>4616000</v>
      </c>
      <c r="AO999" s="7">
        <f t="shared" si="30"/>
        <v>0</v>
      </c>
      <c r="BJ999" s="32">
        <f t="shared" si="31"/>
        <v>0</v>
      </c>
      <c r="BK999" s="32"/>
      <c r="BL999" s="31"/>
    </row>
    <row r="1000" spans="1:64" x14ac:dyDescent="0.2">
      <c r="A1000" s="31">
        <v>4234</v>
      </c>
      <c r="B1000" s="31" t="s">
        <v>4760</v>
      </c>
      <c r="C1000" s="31" t="s">
        <v>4761</v>
      </c>
      <c r="D1000" s="31" t="s">
        <v>4762</v>
      </c>
      <c r="E1000" s="31" t="s">
        <v>4758</v>
      </c>
      <c r="F1000" s="31">
        <v>10208</v>
      </c>
      <c r="G1000" s="31">
        <v>1</v>
      </c>
      <c r="H1000" s="31" t="s">
        <v>305</v>
      </c>
      <c r="I1000" s="31" t="s">
        <v>4763</v>
      </c>
      <c r="J1000" s="31"/>
      <c r="K1000" s="31" t="s">
        <v>4764</v>
      </c>
      <c r="L1000" s="31" t="s">
        <v>308</v>
      </c>
      <c r="N1000" s="31" t="s">
        <v>1446</v>
      </c>
      <c r="O1000" s="31" t="s">
        <v>1447</v>
      </c>
      <c r="P1000" s="7">
        <v>1579000</v>
      </c>
      <c r="AB1000" s="31" t="s">
        <v>1446</v>
      </c>
      <c r="AC1000" s="31" t="s">
        <v>1447</v>
      </c>
      <c r="AD1000" s="31" t="s">
        <v>1447</v>
      </c>
      <c r="AE1000" s="31" t="s">
        <v>1447</v>
      </c>
      <c r="AF1000" s="31" t="s">
        <v>1447</v>
      </c>
      <c r="AJ1000" s="7">
        <v>1579000</v>
      </c>
      <c r="AK1000" s="7">
        <v>1579000</v>
      </c>
      <c r="AL1000" s="7">
        <v>1579000</v>
      </c>
      <c r="AM1000" s="7">
        <v>1579000</v>
      </c>
      <c r="AN1000" s="7">
        <v>1579000</v>
      </c>
      <c r="AO1000" s="7">
        <f t="shared" si="30"/>
        <v>0</v>
      </c>
      <c r="BJ1000" s="32">
        <f t="shared" si="31"/>
        <v>0</v>
      </c>
      <c r="BK1000" s="32"/>
      <c r="BL1000" s="31"/>
    </row>
    <row r="1001" spans="1:64" x14ac:dyDescent="0.2">
      <c r="A1001" s="31">
        <v>4307</v>
      </c>
      <c r="B1001" s="31" t="s">
        <v>4765</v>
      </c>
      <c r="C1001" s="31" t="s">
        <v>4766</v>
      </c>
      <c r="D1001" s="31" t="s">
        <v>4767</v>
      </c>
      <c r="E1001" s="31" t="s">
        <v>4437</v>
      </c>
      <c r="F1001" s="31">
        <v>10221</v>
      </c>
      <c r="G1001" s="31">
        <v>1</v>
      </c>
      <c r="H1001" s="31" t="s">
        <v>305</v>
      </c>
      <c r="I1001" s="31" t="s">
        <v>4768</v>
      </c>
      <c r="J1001" s="31"/>
      <c r="K1001" s="31" t="s">
        <v>4769</v>
      </c>
      <c r="L1001" s="31" t="s">
        <v>308</v>
      </c>
      <c r="N1001" s="31" t="s">
        <v>1446</v>
      </c>
      <c r="O1001" s="31" t="s">
        <v>1447</v>
      </c>
      <c r="P1001" s="7">
        <v>2642000</v>
      </c>
      <c r="AB1001" s="31" t="s">
        <v>1446</v>
      </c>
      <c r="AC1001" s="31" t="s">
        <v>1447</v>
      </c>
      <c r="AD1001" s="31" t="s">
        <v>1447</v>
      </c>
      <c r="AE1001" s="31" t="s">
        <v>1447</v>
      </c>
      <c r="AF1001" s="31" t="s">
        <v>1447</v>
      </c>
      <c r="AJ1001" s="7">
        <v>2642000</v>
      </c>
      <c r="AK1001" s="7">
        <v>2642000</v>
      </c>
      <c r="AL1001" s="7">
        <v>2642000</v>
      </c>
      <c r="AM1001" s="7">
        <v>2642000</v>
      </c>
      <c r="AN1001" s="7">
        <v>2642000</v>
      </c>
      <c r="AO1001" s="7">
        <f t="shared" si="30"/>
        <v>0</v>
      </c>
      <c r="BJ1001" s="32">
        <f t="shared" si="31"/>
        <v>0</v>
      </c>
      <c r="BK1001" s="32"/>
      <c r="BL1001" s="31"/>
    </row>
    <row r="1002" spans="1:64" x14ac:dyDescent="0.2">
      <c r="A1002" s="31">
        <v>3664</v>
      </c>
      <c r="B1002" s="31" t="s">
        <v>4770</v>
      </c>
      <c r="C1002" s="31" t="s">
        <v>4771</v>
      </c>
      <c r="D1002" s="31" t="s">
        <v>4772</v>
      </c>
      <c r="E1002" s="31" t="s">
        <v>955</v>
      </c>
      <c r="F1002" s="31">
        <v>10266</v>
      </c>
      <c r="G1002" s="31">
        <v>0</v>
      </c>
      <c r="H1002" s="31" t="s">
        <v>320</v>
      </c>
      <c r="I1002" s="31" t="s">
        <v>4773</v>
      </c>
      <c r="J1002" s="31"/>
      <c r="K1002" s="31" t="s">
        <v>4774</v>
      </c>
      <c r="L1002" s="31" t="s">
        <v>308</v>
      </c>
      <c r="N1002" s="31" t="s">
        <v>1446</v>
      </c>
      <c r="O1002" s="31" t="s">
        <v>1447</v>
      </c>
      <c r="P1002" s="7">
        <v>270000</v>
      </c>
      <c r="AB1002" s="31" t="s">
        <v>1446</v>
      </c>
      <c r="AC1002" s="31" t="s">
        <v>1447</v>
      </c>
      <c r="AD1002" s="31" t="s">
        <v>1447</v>
      </c>
      <c r="AE1002" s="31" t="s">
        <v>1447</v>
      </c>
      <c r="AF1002" s="31" t="s">
        <v>1447</v>
      </c>
      <c r="AJ1002" s="7">
        <v>270000</v>
      </c>
      <c r="AK1002" s="7">
        <v>270000</v>
      </c>
      <c r="AL1002" s="7">
        <v>270000</v>
      </c>
      <c r="AM1002" s="7">
        <v>270000</v>
      </c>
      <c r="AN1002" s="7">
        <v>270000</v>
      </c>
      <c r="AO1002" s="7">
        <f t="shared" si="30"/>
        <v>0</v>
      </c>
      <c r="BJ1002" s="32">
        <f t="shared" si="31"/>
        <v>0</v>
      </c>
      <c r="BK1002" s="32"/>
      <c r="BL1002" s="31"/>
    </row>
    <row r="1003" spans="1:64" x14ac:dyDescent="0.2">
      <c r="A1003" s="31">
        <v>3110</v>
      </c>
      <c r="B1003" s="31" t="s">
        <v>4775</v>
      </c>
      <c r="C1003" s="31" t="s">
        <v>4776</v>
      </c>
      <c r="D1003" s="31" t="s">
        <v>4777</v>
      </c>
      <c r="E1003" s="31" t="s">
        <v>1644</v>
      </c>
      <c r="F1003" s="31">
        <v>10299</v>
      </c>
      <c r="G1003" s="31">
        <v>0</v>
      </c>
      <c r="H1003" s="31" t="s">
        <v>320</v>
      </c>
      <c r="I1003" s="31" t="s">
        <v>1676</v>
      </c>
      <c r="J1003" s="31"/>
      <c r="K1003" s="31" t="s">
        <v>4778</v>
      </c>
      <c r="L1003" s="31" t="s">
        <v>308</v>
      </c>
      <c r="N1003" s="31" t="s">
        <v>1446</v>
      </c>
      <c r="O1003" s="31" t="s">
        <v>1447</v>
      </c>
      <c r="P1003" s="7">
        <v>4806000</v>
      </c>
      <c r="AB1003" s="31" t="s">
        <v>1446</v>
      </c>
      <c r="AC1003" s="31" t="s">
        <v>1447</v>
      </c>
      <c r="AD1003" s="31" t="s">
        <v>1447</v>
      </c>
      <c r="AE1003" s="31" t="s">
        <v>1447</v>
      </c>
      <c r="AF1003" s="31" t="s">
        <v>1447</v>
      </c>
      <c r="AJ1003" s="7">
        <v>4806000</v>
      </c>
      <c r="AK1003" s="7">
        <v>4806000</v>
      </c>
      <c r="AL1003" s="7">
        <v>4806000</v>
      </c>
      <c r="AM1003" s="7">
        <v>4806000</v>
      </c>
      <c r="AN1003" s="7">
        <v>4806000</v>
      </c>
      <c r="AO1003" s="7">
        <f t="shared" si="30"/>
        <v>0</v>
      </c>
      <c r="BJ1003" s="32">
        <f t="shared" si="31"/>
        <v>0</v>
      </c>
      <c r="BK1003" s="32"/>
      <c r="BL1003" s="31"/>
    </row>
    <row r="1004" spans="1:64" x14ac:dyDescent="0.2">
      <c r="A1004" s="31">
        <v>3111</v>
      </c>
      <c r="B1004" s="31" t="s">
        <v>4779</v>
      </c>
      <c r="C1004" s="31" t="s">
        <v>4780</v>
      </c>
      <c r="D1004" s="31" t="s">
        <v>4781</v>
      </c>
      <c r="E1004" s="31" t="s">
        <v>1644</v>
      </c>
      <c r="F1004" s="31">
        <v>10299</v>
      </c>
      <c r="G1004" s="31">
        <v>1</v>
      </c>
      <c r="H1004" s="31" t="s">
        <v>305</v>
      </c>
      <c r="I1004" s="31" t="s">
        <v>4782</v>
      </c>
      <c r="J1004" s="31"/>
      <c r="K1004" s="31" t="s">
        <v>4783</v>
      </c>
      <c r="L1004" s="31" t="s">
        <v>308</v>
      </c>
      <c r="N1004" s="31" t="s">
        <v>1446</v>
      </c>
      <c r="O1004" s="31" t="s">
        <v>1447</v>
      </c>
      <c r="P1004" s="7">
        <v>658000</v>
      </c>
      <c r="AB1004" s="31" t="s">
        <v>1446</v>
      </c>
      <c r="AC1004" s="31" t="s">
        <v>1447</v>
      </c>
      <c r="AD1004" s="31" t="s">
        <v>1447</v>
      </c>
      <c r="AE1004" s="31" t="s">
        <v>1447</v>
      </c>
      <c r="AF1004" s="31" t="s">
        <v>1447</v>
      </c>
      <c r="AJ1004" s="7">
        <v>658000</v>
      </c>
      <c r="AK1004" s="7">
        <v>658000</v>
      </c>
      <c r="AL1004" s="7">
        <v>658000</v>
      </c>
      <c r="AM1004" s="7">
        <v>658000</v>
      </c>
      <c r="AN1004" s="7">
        <v>658000</v>
      </c>
      <c r="AO1004" s="7">
        <f t="shared" si="30"/>
        <v>0</v>
      </c>
      <c r="BJ1004" s="32">
        <f t="shared" si="31"/>
        <v>0</v>
      </c>
      <c r="BK1004" s="32"/>
      <c r="BL1004" s="31"/>
    </row>
    <row r="1005" spans="1:64" x14ac:dyDescent="0.2">
      <c r="A1005" s="31">
        <v>4148</v>
      </c>
      <c r="B1005" s="31" t="s">
        <v>4784</v>
      </c>
      <c r="C1005" s="31" t="s">
        <v>4785</v>
      </c>
      <c r="D1005" s="31" t="s">
        <v>4786</v>
      </c>
      <c r="E1005" s="31" t="s">
        <v>943</v>
      </c>
      <c r="F1005" s="31">
        <v>10498</v>
      </c>
      <c r="G1005" s="31">
        <v>0</v>
      </c>
      <c r="H1005" s="31" t="s">
        <v>320</v>
      </c>
      <c r="I1005" s="31" t="s">
        <v>4787</v>
      </c>
      <c r="J1005" s="31"/>
      <c r="K1005" s="31" t="s">
        <v>4788</v>
      </c>
      <c r="L1005" s="31" t="s">
        <v>308</v>
      </c>
      <c r="N1005" s="31" t="s">
        <v>1446</v>
      </c>
      <c r="O1005" s="31" t="s">
        <v>1447</v>
      </c>
      <c r="P1005" s="7">
        <v>3354000</v>
      </c>
      <c r="AB1005" s="31" t="s">
        <v>1446</v>
      </c>
      <c r="AC1005" s="31" t="s">
        <v>1447</v>
      </c>
      <c r="AD1005" s="31" t="s">
        <v>1447</v>
      </c>
      <c r="AE1005" s="31" t="s">
        <v>1447</v>
      </c>
      <c r="AF1005" s="31" t="s">
        <v>1447</v>
      </c>
      <c r="AJ1005" s="7">
        <v>3354000</v>
      </c>
      <c r="AK1005" s="7">
        <v>3354000</v>
      </c>
      <c r="AL1005" s="7">
        <v>3354000</v>
      </c>
      <c r="AM1005" s="7">
        <v>3354000</v>
      </c>
      <c r="AN1005" s="7">
        <v>3354000</v>
      </c>
      <c r="AO1005" s="7">
        <f t="shared" si="30"/>
        <v>0</v>
      </c>
      <c r="BJ1005" s="32">
        <f t="shared" si="31"/>
        <v>0</v>
      </c>
      <c r="BK1005" s="32"/>
      <c r="BL1005" s="31"/>
    </row>
    <row r="1006" spans="1:64" x14ac:dyDescent="0.2">
      <c r="A1006" s="31">
        <v>3081</v>
      </c>
      <c r="B1006" s="31" t="s">
        <v>4789</v>
      </c>
      <c r="C1006" s="31" t="s">
        <v>4790</v>
      </c>
      <c r="D1006" s="31" t="s">
        <v>4791</v>
      </c>
      <c r="E1006" s="31" t="s">
        <v>943</v>
      </c>
      <c r="F1006" s="31">
        <v>10498</v>
      </c>
      <c r="G1006" s="31">
        <v>1</v>
      </c>
      <c r="H1006" s="31" t="s">
        <v>305</v>
      </c>
      <c r="I1006" s="31" t="s">
        <v>4792</v>
      </c>
      <c r="J1006" s="31"/>
      <c r="K1006" s="31" t="s">
        <v>4793</v>
      </c>
      <c r="L1006" s="31" t="s">
        <v>308</v>
      </c>
      <c r="N1006" s="31" t="s">
        <v>1446</v>
      </c>
      <c r="O1006" s="31" t="s">
        <v>1447</v>
      </c>
      <c r="P1006" s="7">
        <v>2637000</v>
      </c>
      <c r="AB1006" s="31" t="s">
        <v>1446</v>
      </c>
      <c r="AC1006" s="31" t="s">
        <v>1447</v>
      </c>
      <c r="AD1006" s="31" t="s">
        <v>1447</v>
      </c>
      <c r="AE1006" s="31" t="s">
        <v>1447</v>
      </c>
      <c r="AF1006" s="31" t="s">
        <v>1447</v>
      </c>
      <c r="AJ1006" s="7">
        <v>2637000</v>
      </c>
      <c r="AK1006" s="7">
        <v>2637000</v>
      </c>
      <c r="AL1006" s="7">
        <v>2637000</v>
      </c>
      <c r="AM1006" s="7">
        <v>2637000</v>
      </c>
      <c r="AN1006" s="7">
        <v>2637000</v>
      </c>
      <c r="AO1006" s="7">
        <f t="shared" si="30"/>
        <v>0</v>
      </c>
      <c r="BJ1006" s="32">
        <f t="shared" si="31"/>
        <v>0</v>
      </c>
      <c r="BK1006" s="32"/>
      <c r="BL1006" s="31"/>
    </row>
    <row r="1007" spans="1:64" x14ac:dyDescent="0.2">
      <c r="A1007" s="31">
        <v>3590</v>
      </c>
      <c r="B1007" s="31" t="s">
        <v>4794</v>
      </c>
      <c r="C1007" s="31" t="s">
        <v>4795</v>
      </c>
      <c r="D1007" s="31" t="s">
        <v>4796</v>
      </c>
      <c r="E1007" s="31" t="s">
        <v>4797</v>
      </c>
      <c r="F1007" s="31">
        <v>10500</v>
      </c>
      <c r="G1007" s="31">
        <v>0</v>
      </c>
      <c r="H1007" s="31" t="s">
        <v>320</v>
      </c>
      <c r="I1007" s="31" t="s">
        <v>4798</v>
      </c>
      <c r="J1007" s="31"/>
      <c r="K1007" s="31" t="s">
        <v>4799</v>
      </c>
      <c r="L1007" s="31" t="s">
        <v>308</v>
      </c>
      <c r="N1007" s="31" t="s">
        <v>1446</v>
      </c>
      <c r="O1007" s="31" t="s">
        <v>1447</v>
      </c>
      <c r="P1007" s="7">
        <v>1354000</v>
      </c>
      <c r="AB1007" s="31" t="s">
        <v>1446</v>
      </c>
      <c r="AC1007" s="31" t="s">
        <v>1447</v>
      </c>
      <c r="AD1007" s="31" t="s">
        <v>1447</v>
      </c>
      <c r="AE1007" s="31" t="s">
        <v>1447</v>
      </c>
      <c r="AF1007" s="31" t="s">
        <v>1447</v>
      </c>
      <c r="AJ1007" s="7">
        <v>1354000</v>
      </c>
      <c r="AK1007" s="7">
        <v>1354000</v>
      </c>
      <c r="AL1007" s="7">
        <v>1354000</v>
      </c>
      <c r="AM1007" s="7">
        <v>1354000</v>
      </c>
      <c r="AN1007" s="7">
        <v>1354000</v>
      </c>
      <c r="AO1007" s="7">
        <f t="shared" si="30"/>
        <v>0</v>
      </c>
      <c r="BJ1007" s="32">
        <f t="shared" si="31"/>
        <v>0</v>
      </c>
      <c r="BK1007" s="32"/>
      <c r="BL1007" s="31"/>
    </row>
    <row r="1008" spans="1:64" x14ac:dyDescent="0.2">
      <c r="A1008" s="31">
        <v>4348</v>
      </c>
      <c r="B1008" s="31" t="s">
        <v>4800</v>
      </c>
      <c r="C1008" s="31" t="s">
        <v>4801</v>
      </c>
      <c r="D1008" s="31" t="s">
        <v>4802</v>
      </c>
      <c r="E1008" s="31" t="s">
        <v>4797</v>
      </c>
      <c r="F1008" s="31">
        <v>10500</v>
      </c>
      <c r="G1008" s="31">
        <v>1</v>
      </c>
      <c r="H1008" s="31" t="s">
        <v>305</v>
      </c>
      <c r="I1008" s="31" t="s">
        <v>4803</v>
      </c>
      <c r="J1008" s="31"/>
      <c r="K1008" s="31" t="s">
        <v>4804</v>
      </c>
      <c r="L1008" s="31" t="s">
        <v>308</v>
      </c>
      <c r="N1008" s="31" t="s">
        <v>1446</v>
      </c>
      <c r="O1008" s="31" t="s">
        <v>1447</v>
      </c>
      <c r="P1008" s="7">
        <v>97000</v>
      </c>
      <c r="AB1008" s="31" t="s">
        <v>1446</v>
      </c>
      <c r="AC1008" s="31" t="s">
        <v>1447</v>
      </c>
      <c r="AD1008" s="31" t="s">
        <v>1447</v>
      </c>
      <c r="AE1008" s="31" t="s">
        <v>1447</v>
      </c>
      <c r="AF1008" s="31" t="s">
        <v>1447</v>
      </c>
      <c r="AJ1008" s="7">
        <v>97000</v>
      </c>
      <c r="AK1008" s="7">
        <v>97000</v>
      </c>
      <c r="AL1008" s="7">
        <v>97000</v>
      </c>
      <c r="AM1008" s="7">
        <v>97000</v>
      </c>
      <c r="AN1008" s="7">
        <v>97000</v>
      </c>
      <c r="AO1008" s="7">
        <f t="shared" si="30"/>
        <v>0</v>
      </c>
      <c r="BJ1008" s="32">
        <f t="shared" si="31"/>
        <v>0</v>
      </c>
      <c r="BK1008" s="32"/>
      <c r="BL1008" s="31"/>
    </row>
    <row r="1009" spans="1:64" x14ac:dyDescent="0.2">
      <c r="A1009" s="31">
        <v>3592</v>
      </c>
      <c r="B1009" s="31" t="s">
        <v>4805</v>
      </c>
      <c r="C1009" s="31" t="s">
        <v>4806</v>
      </c>
      <c r="D1009" s="31" t="s">
        <v>4807</v>
      </c>
      <c r="E1009" s="31" t="s">
        <v>4797</v>
      </c>
      <c r="F1009" s="31">
        <v>10500</v>
      </c>
      <c r="G1009" s="31">
        <v>6</v>
      </c>
      <c r="H1009" s="31" t="s">
        <v>305</v>
      </c>
      <c r="I1009" s="31" t="s">
        <v>4808</v>
      </c>
      <c r="J1009" s="31"/>
      <c r="K1009" s="31" t="s">
        <v>4809</v>
      </c>
      <c r="L1009" s="31" t="s">
        <v>308</v>
      </c>
      <c r="N1009" s="31" t="s">
        <v>1446</v>
      </c>
      <c r="O1009" s="31" t="s">
        <v>1447</v>
      </c>
      <c r="P1009" s="7">
        <v>259000</v>
      </c>
      <c r="AB1009" s="31" t="s">
        <v>1446</v>
      </c>
      <c r="AC1009" s="31" t="s">
        <v>1447</v>
      </c>
      <c r="AD1009" s="31" t="s">
        <v>1447</v>
      </c>
      <c r="AE1009" s="31" t="s">
        <v>1447</v>
      </c>
      <c r="AF1009" s="31" t="s">
        <v>1447</v>
      </c>
      <c r="AJ1009" s="7">
        <v>259000</v>
      </c>
      <c r="AK1009" s="7">
        <v>259000</v>
      </c>
      <c r="AL1009" s="7">
        <v>259000</v>
      </c>
      <c r="AM1009" s="7">
        <v>259000</v>
      </c>
      <c r="AN1009" s="7">
        <v>259000</v>
      </c>
      <c r="AO1009" s="7">
        <f t="shared" si="30"/>
        <v>0</v>
      </c>
      <c r="BJ1009" s="32">
        <f t="shared" si="31"/>
        <v>0</v>
      </c>
      <c r="BK1009" s="32"/>
      <c r="BL1009" s="31"/>
    </row>
    <row r="1010" spans="1:64" x14ac:dyDescent="0.2">
      <c r="A1010" s="31">
        <v>3593</v>
      </c>
      <c r="B1010" s="31" t="s">
        <v>4810</v>
      </c>
      <c r="C1010" s="31" t="s">
        <v>4811</v>
      </c>
      <c r="D1010" s="31" t="s">
        <v>4812</v>
      </c>
      <c r="E1010" s="31" t="s">
        <v>4797</v>
      </c>
      <c r="F1010" s="31">
        <v>10500</v>
      </c>
      <c r="G1010" s="31">
        <v>7</v>
      </c>
      <c r="H1010" s="31" t="s">
        <v>305</v>
      </c>
      <c r="I1010" s="31" t="s">
        <v>4813</v>
      </c>
      <c r="J1010" s="31"/>
      <c r="K1010" s="31" t="s">
        <v>4814</v>
      </c>
      <c r="L1010" s="31" t="s">
        <v>308</v>
      </c>
      <c r="N1010" s="31" t="s">
        <v>1446</v>
      </c>
      <c r="O1010" s="31" t="s">
        <v>1447</v>
      </c>
      <c r="P1010" s="7">
        <v>420000</v>
      </c>
      <c r="AB1010" s="31" t="s">
        <v>1446</v>
      </c>
      <c r="AC1010" s="31" t="s">
        <v>1447</v>
      </c>
      <c r="AD1010" s="31" t="s">
        <v>1447</v>
      </c>
      <c r="AE1010" s="31" t="s">
        <v>1447</v>
      </c>
      <c r="AF1010" s="31" t="s">
        <v>1447</v>
      </c>
      <c r="AJ1010" s="7">
        <v>420000</v>
      </c>
      <c r="AK1010" s="7">
        <v>420000</v>
      </c>
      <c r="AL1010" s="7">
        <v>420000</v>
      </c>
      <c r="AM1010" s="7">
        <v>420000</v>
      </c>
      <c r="AN1010" s="7">
        <v>420000</v>
      </c>
      <c r="AO1010" s="7">
        <f t="shared" ref="AO1010:AO1073" si="32">AM1010-AN1010</f>
        <v>0</v>
      </c>
      <c r="BJ1010" s="32">
        <f t="shared" si="31"/>
        <v>0</v>
      </c>
      <c r="BK1010" s="32"/>
      <c r="BL1010" s="31"/>
    </row>
    <row r="1011" spans="1:64" x14ac:dyDescent="0.2">
      <c r="A1011" s="31">
        <v>5021</v>
      </c>
      <c r="B1011" s="31" t="s">
        <v>4815</v>
      </c>
      <c r="C1011" s="31" t="s">
        <v>4816</v>
      </c>
      <c r="D1011" s="31" t="s">
        <v>4817</v>
      </c>
      <c r="E1011" s="31" t="s">
        <v>1082</v>
      </c>
      <c r="F1011" s="31">
        <v>10557</v>
      </c>
      <c r="G1011" s="31">
        <v>0</v>
      </c>
      <c r="H1011" s="31" t="s">
        <v>320</v>
      </c>
      <c r="I1011" s="31" t="s">
        <v>4146</v>
      </c>
      <c r="J1011" s="31"/>
      <c r="K1011" s="31" t="s">
        <v>4818</v>
      </c>
      <c r="L1011" s="31" t="s">
        <v>308</v>
      </c>
      <c r="N1011" s="31" t="s">
        <v>1446</v>
      </c>
      <c r="O1011" s="31" t="s">
        <v>1447</v>
      </c>
      <c r="P1011" s="7">
        <v>1381000</v>
      </c>
      <c r="AB1011" s="31" t="s">
        <v>1446</v>
      </c>
      <c r="AC1011" s="31" t="s">
        <v>1447</v>
      </c>
      <c r="AD1011" s="31" t="s">
        <v>1447</v>
      </c>
      <c r="AE1011" s="31" t="s">
        <v>1447</v>
      </c>
      <c r="AF1011" s="31" t="s">
        <v>1447</v>
      </c>
      <c r="AJ1011" s="7">
        <v>1381000</v>
      </c>
      <c r="AK1011" s="7">
        <v>1381000</v>
      </c>
      <c r="AL1011" s="7">
        <v>1381000</v>
      </c>
      <c r="AM1011" s="7">
        <v>1381000</v>
      </c>
      <c r="AN1011" s="7">
        <v>1381000</v>
      </c>
      <c r="AO1011" s="7">
        <f t="shared" si="32"/>
        <v>0</v>
      </c>
      <c r="BJ1011" s="32">
        <f t="shared" si="31"/>
        <v>0</v>
      </c>
      <c r="BK1011" s="32"/>
      <c r="BL1011" s="31"/>
    </row>
    <row r="1012" spans="1:64" x14ac:dyDescent="0.2">
      <c r="A1012" s="31">
        <v>1192</v>
      </c>
      <c r="B1012" s="31" t="s">
        <v>4819</v>
      </c>
      <c r="C1012" s="31" t="s">
        <v>4820</v>
      </c>
      <c r="D1012" s="31" t="s">
        <v>4821</v>
      </c>
      <c r="E1012" s="31" t="s">
        <v>1082</v>
      </c>
      <c r="F1012" s="31">
        <v>10558</v>
      </c>
      <c r="G1012" s="31">
        <v>0</v>
      </c>
      <c r="H1012" s="31" t="s">
        <v>320</v>
      </c>
      <c r="I1012" s="31" t="s">
        <v>4146</v>
      </c>
      <c r="J1012" s="31"/>
      <c r="K1012" s="31" t="s">
        <v>4822</v>
      </c>
      <c r="L1012" s="31" t="s">
        <v>308</v>
      </c>
      <c r="N1012" s="31" t="s">
        <v>1446</v>
      </c>
      <c r="O1012" s="31" t="s">
        <v>1447</v>
      </c>
      <c r="P1012" s="7">
        <v>3969000</v>
      </c>
      <c r="AB1012" s="31" t="s">
        <v>1446</v>
      </c>
      <c r="AC1012" s="31" t="s">
        <v>1447</v>
      </c>
      <c r="AD1012" s="31" t="s">
        <v>1447</v>
      </c>
      <c r="AE1012" s="31" t="s">
        <v>1447</v>
      </c>
      <c r="AF1012" s="31" t="s">
        <v>1447</v>
      </c>
      <c r="AJ1012" s="7">
        <v>3969000</v>
      </c>
      <c r="AK1012" s="7">
        <v>3969000</v>
      </c>
      <c r="AL1012" s="7">
        <v>3969000</v>
      </c>
      <c r="AM1012" s="7">
        <v>3969000</v>
      </c>
      <c r="AN1012" s="7">
        <v>3969000</v>
      </c>
      <c r="AO1012" s="7">
        <f t="shared" si="32"/>
        <v>0</v>
      </c>
      <c r="BJ1012" s="32">
        <f t="shared" si="31"/>
        <v>0</v>
      </c>
      <c r="BK1012" s="32"/>
      <c r="BL1012" s="31"/>
    </row>
    <row r="1013" spans="1:64" x14ac:dyDescent="0.2">
      <c r="A1013" s="31">
        <v>4142</v>
      </c>
      <c r="B1013" s="31" t="s">
        <v>4823</v>
      </c>
      <c r="C1013" s="31" t="s">
        <v>4824</v>
      </c>
      <c r="D1013" s="31" t="s">
        <v>4825</v>
      </c>
      <c r="E1013" s="31" t="s">
        <v>4826</v>
      </c>
      <c r="F1013" s="31">
        <v>10575</v>
      </c>
      <c r="G1013" s="31">
        <v>0</v>
      </c>
      <c r="H1013" s="31" t="s">
        <v>320</v>
      </c>
      <c r="I1013" s="31" t="s">
        <v>3985</v>
      </c>
      <c r="J1013" s="31"/>
      <c r="K1013" s="31" t="s">
        <v>4827</v>
      </c>
      <c r="L1013" s="31" t="s">
        <v>308</v>
      </c>
      <c r="N1013" s="31" t="s">
        <v>1446</v>
      </c>
      <c r="O1013" s="31" t="s">
        <v>1447</v>
      </c>
      <c r="P1013" s="7">
        <v>1806000</v>
      </c>
      <c r="AB1013" s="31" t="s">
        <v>1446</v>
      </c>
      <c r="AC1013" s="31" t="s">
        <v>1447</v>
      </c>
      <c r="AD1013" s="31" t="s">
        <v>1447</v>
      </c>
      <c r="AE1013" s="31" t="s">
        <v>1447</v>
      </c>
      <c r="AF1013" s="31" t="s">
        <v>1447</v>
      </c>
      <c r="AJ1013" s="7">
        <v>1806000</v>
      </c>
      <c r="AK1013" s="7">
        <v>1806000</v>
      </c>
      <c r="AL1013" s="7">
        <v>1806000</v>
      </c>
      <c r="AM1013" s="7">
        <v>1806000</v>
      </c>
      <c r="AN1013" s="7">
        <v>1806000</v>
      </c>
      <c r="AO1013" s="7">
        <f t="shared" si="32"/>
        <v>0</v>
      </c>
      <c r="BJ1013" s="32">
        <f t="shared" si="31"/>
        <v>0</v>
      </c>
      <c r="BK1013" s="32"/>
      <c r="BL1013" s="31"/>
    </row>
    <row r="1014" spans="1:64" x14ac:dyDescent="0.2">
      <c r="A1014" s="31">
        <v>600096</v>
      </c>
      <c r="B1014" s="31" t="s">
        <v>4828</v>
      </c>
      <c r="C1014" s="31">
        <v>30058226</v>
      </c>
      <c r="D1014" s="31" t="s">
        <v>4829</v>
      </c>
      <c r="E1014" s="31" t="s">
        <v>4826</v>
      </c>
      <c r="F1014" s="31">
        <v>10575</v>
      </c>
      <c r="G1014" s="31">
        <v>1</v>
      </c>
      <c r="H1014" s="31" t="s">
        <v>305</v>
      </c>
      <c r="I1014" s="31" t="s">
        <v>4830</v>
      </c>
      <c r="J1014" s="31">
        <v>364</v>
      </c>
      <c r="K1014" s="31" t="s">
        <v>4831</v>
      </c>
      <c r="L1014" s="31" t="s">
        <v>1482</v>
      </c>
      <c r="U1014" s="31" t="s">
        <v>4832</v>
      </c>
      <c r="V1014" s="32">
        <f>P1014-X1014</f>
        <v>-2200000</v>
      </c>
      <c r="W1014" s="31" t="s">
        <v>4833</v>
      </c>
      <c r="X1014" s="7">
        <v>2200000</v>
      </c>
      <c r="AB1014" s="31" t="s">
        <v>4832</v>
      </c>
      <c r="AC1014" s="31" t="s">
        <v>1447</v>
      </c>
      <c r="AD1014" s="31" t="s">
        <v>4833</v>
      </c>
      <c r="AE1014" s="31" t="s">
        <v>4833</v>
      </c>
      <c r="AF1014" s="31" t="s">
        <v>4833</v>
      </c>
      <c r="AI1014" s="33">
        <v>42742</v>
      </c>
      <c r="AJ1014" s="7">
        <v>805000</v>
      </c>
      <c r="AK1014" s="7">
        <v>805000</v>
      </c>
      <c r="AL1014" s="7">
        <v>2200000</v>
      </c>
      <c r="AM1014" s="7">
        <v>2200000</v>
      </c>
      <c r="AN1014" s="7">
        <v>2200000</v>
      </c>
      <c r="AO1014" s="7">
        <f t="shared" si="32"/>
        <v>0</v>
      </c>
      <c r="BJ1014" s="32">
        <f t="shared" si="31"/>
        <v>-1395000</v>
      </c>
      <c r="BK1014" s="32" t="s">
        <v>320</v>
      </c>
      <c r="BL1014" s="36">
        <v>43955</v>
      </c>
    </row>
    <row r="1015" spans="1:64" x14ac:dyDescent="0.2">
      <c r="A1015" s="31">
        <v>3412</v>
      </c>
      <c r="B1015" s="31" t="s">
        <v>4834</v>
      </c>
      <c r="C1015" s="31" t="s">
        <v>4835</v>
      </c>
      <c r="D1015" s="31" t="s">
        <v>4836</v>
      </c>
      <c r="E1015" s="31" t="s">
        <v>4837</v>
      </c>
      <c r="F1015" s="31">
        <v>10578</v>
      </c>
      <c r="G1015" s="31">
        <v>0</v>
      </c>
      <c r="H1015" s="31" t="s">
        <v>320</v>
      </c>
      <c r="I1015" s="31" t="s">
        <v>3985</v>
      </c>
      <c r="J1015" s="31"/>
      <c r="K1015" s="31" t="s">
        <v>4827</v>
      </c>
      <c r="L1015" s="31" t="s">
        <v>308</v>
      </c>
      <c r="N1015" s="31" t="s">
        <v>1446</v>
      </c>
      <c r="O1015" s="31" t="s">
        <v>1447</v>
      </c>
      <c r="P1015" s="7">
        <v>1806000</v>
      </c>
      <c r="AB1015" s="31" t="s">
        <v>1446</v>
      </c>
      <c r="AC1015" s="31" t="s">
        <v>1447</v>
      </c>
      <c r="AD1015" s="31" t="s">
        <v>1447</v>
      </c>
      <c r="AE1015" s="31" t="s">
        <v>1447</v>
      </c>
      <c r="AF1015" s="31" t="s">
        <v>1447</v>
      </c>
      <c r="AJ1015" s="7">
        <v>1806000</v>
      </c>
      <c r="AK1015" s="7">
        <v>1806000</v>
      </c>
      <c r="AL1015" s="7">
        <v>1806000</v>
      </c>
      <c r="AM1015" s="7">
        <v>1806000</v>
      </c>
      <c r="AN1015" s="7">
        <v>1806000</v>
      </c>
      <c r="AO1015" s="7">
        <f t="shared" si="32"/>
        <v>0</v>
      </c>
      <c r="BJ1015" s="32">
        <f t="shared" si="31"/>
        <v>0</v>
      </c>
      <c r="BK1015" s="32"/>
      <c r="BL1015" s="31"/>
    </row>
    <row r="1016" spans="1:64" x14ac:dyDescent="0.2">
      <c r="A1016" s="31">
        <v>5022</v>
      </c>
      <c r="B1016" s="31" t="s">
        <v>4838</v>
      </c>
      <c r="C1016" s="31" t="s">
        <v>4839</v>
      </c>
      <c r="D1016" s="31" t="s">
        <v>4840</v>
      </c>
      <c r="E1016" s="31" t="s">
        <v>4841</v>
      </c>
      <c r="F1016" s="31">
        <v>10613</v>
      </c>
      <c r="G1016" s="31">
        <v>0</v>
      </c>
      <c r="H1016" s="31" t="s">
        <v>320</v>
      </c>
      <c r="I1016" s="31" t="s">
        <v>3957</v>
      </c>
      <c r="J1016" s="31"/>
      <c r="K1016" s="31" t="s">
        <v>4842</v>
      </c>
      <c r="L1016" s="31" t="s">
        <v>308</v>
      </c>
      <c r="N1016" s="31" t="s">
        <v>1446</v>
      </c>
      <c r="O1016" s="31" t="s">
        <v>1447</v>
      </c>
      <c r="P1016" s="7">
        <v>3965000</v>
      </c>
      <c r="AB1016" s="31" t="s">
        <v>1446</v>
      </c>
      <c r="AC1016" s="31" t="s">
        <v>1447</v>
      </c>
      <c r="AD1016" s="31" t="s">
        <v>1447</v>
      </c>
      <c r="AE1016" s="31" t="s">
        <v>1447</v>
      </c>
      <c r="AF1016" s="31" t="s">
        <v>1447</v>
      </c>
      <c r="AJ1016" s="7">
        <v>3965000</v>
      </c>
      <c r="AK1016" s="7">
        <v>3965000</v>
      </c>
      <c r="AL1016" s="7">
        <v>3965000</v>
      </c>
      <c r="AM1016" s="7">
        <v>3965000</v>
      </c>
      <c r="AN1016" s="7">
        <v>3965000</v>
      </c>
      <c r="AO1016" s="7">
        <f t="shared" si="32"/>
        <v>0</v>
      </c>
      <c r="BJ1016" s="32">
        <f t="shared" si="31"/>
        <v>0</v>
      </c>
      <c r="BK1016" s="32"/>
      <c r="BL1016" s="31"/>
    </row>
    <row r="1017" spans="1:64" x14ac:dyDescent="0.2">
      <c r="A1017" s="31">
        <v>1258</v>
      </c>
      <c r="B1017" s="31" t="s">
        <v>4843</v>
      </c>
      <c r="C1017" s="31" t="s">
        <v>4844</v>
      </c>
      <c r="D1017" s="31" t="s">
        <v>4845</v>
      </c>
      <c r="E1017" s="31" t="s">
        <v>3003</v>
      </c>
      <c r="F1017" s="31">
        <v>10664</v>
      </c>
      <c r="G1017" s="31">
        <v>0</v>
      </c>
      <c r="H1017" s="31" t="s">
        <v>320</v>
      </c>
      <c r="I1017" s="31" t="s">
        <v>4846</v>
      </c>
      <c r="J1017" s="31"/>
      <c r="K1017" s="31" t="s">
        <v>4847</v>
      </c>
      <c r="L1017" s="31" t="s">
        <v>308</v>
      </c>
      <c r="N1017" s="31" t="s">
        <v>1446</v>
      </c>
      <c r="O1017" s="31" t="s">
        <v>1447</v>
      </c>
      <c r="P1017" s="7">
        <v>3196000</v>
      </c>
      <c r="AB1017" s="31" t="s">
        <v>1446</v>
      </c>
      <c r="AC1017" s="31" t="s">
        <v>1447</v>
      </c>
      <c r="AD1017" s="31" t="s">
        <v>1447</v>
      </c>
      <c r="AE1017" s="31" t="s">
        <v>1447</v>
      </c>
      <c r="AF1017" s="31" t="s">
        <v>1447</v>
      </c>
      <c r="AJ1017" s="7">
        <v>3196000</v>
      </c>
      <c r="AK1017" s="7">
        <v>3196000</v>
      </c>
      <c r="AL1017" s="7">
        <v>3196000</v>
      </c>
      <c r="AM1017" s="7">
        <v>3196000</v>
      </c>
      <c r="AN1017" s="7">
        <v>3196000</v>
      </c>
      <c r="AO1017" s="7">
        <f t="shared" si="32"/>
        <v>0</v>
      </c>
      <c r="BJ1017" s="32">
        <f t="shared" si="31"/>
        <v>0</v>
      </c>
      <c r="BK1017" s="32"/>
      <c r="BL1017" s="31"/>
    </row>
    <row r="1018" spans="1:64" x14ac:dyDescent="0.2">
      <c r="A1018" s="31">
        <v>2988</v>
      </c>
      <c r="B1018" s="31" t="s">
        <v>4848</v>
      </c>
      <c r="C1018" s="31" t="s">
        <v>4849</v>
      </c>
      <c r="D1018" s="31" t="s">
        <v>4850</v>
      </c>
      <c r="E1018" s="31" t="s">
        <v>3003</v>
      </c>
      <c r="F1018" s="31">
        <v>10664</v>
      </c>
      <c r="G1018" s="31">
        <v>2</v>
      </c>
      <c r="H1018" s="31" t="s">
        <v>305</v>
      </c>
      <c r="I1018" s="31" t="s">
        <v>4851</v>
      </c>
      <c r="J1018" s="31"/>
      <c r="K1018" s="31" t="s">
        <v>4852</v>
      </c>
      <c r="L1018" s="31" t="s">
        <v>308</v>
      </c>
      <c r="N1018" s="31" t="s">
        <v>1446</v>
      </c>
      <c r="O1018" s="31" t="s">
        <v>1447</v>
      </c>
      <c r="P1018" s="7">
        <v>3043000</v>
      </c>
      <c r="AB1018" s="31" t="s">
        <v>1446</v>
      </c>
      <c r="AC1018" s="31" t="s">
        <v>1447</v>
      </c>
      <c r="AD1018" s="31" t="s">
        <v>1447</v>
      </c>
      <c r="AE1018" s="31" t="s">
        <v>1447</v>
      </c>
      <c r="AF1018" s="31" t="s">
        <v>1447</v>
      </c>
      <c r="AJ1018" s="7">
        <v>3043000</v>
      </c>
      <c r="AK1018" s="7">
        <v>3043000</v>
      </c>
      <c r="AL1018" s="7">
        <v>3043000</v>
      </c>
      <c r="AM1018" s="7">
        <v>3043000</v>
      </c>
      <c r="AN1018" s="7">
        <v>3043000</v>
      </c>
      <c r="AO1018" s="7">
        <f t="shared" si="32"/>
        <v>0</v>
      </c>
      <c r="BJ1018" s="32">
        <f t="shared" si="31"/>
        <v>0</v>
      </c>
      <c r="BK1018" s="32"/>
      <c r="BL1018" s="31"/>
    </row>
    <row r="1019" spans="1:64" x14ac:dyDescent="0.2">
      <c r="A1019" s="31">
        <v>2067</v>
      </c>
      <c r="B1019" s="31" t="s">
        <v>4853</v>
      </c>
      <c r="C1019" s="31" t="s">
        <v>4854</v>
      </c>
      <c r="D1019" s="31" t="s">
        <v>4855</v>
      </c>
      <c r="E1019" s="31" t="s">
        <v>3003</v>
      </c>
      <c r="F1019" s="31">
        <v>10664</v>
      </c>
      <c r="G1019" s="31">
        <v>3</v>
      </c>
      <c r="H1019" s="31" t="s">
        <v>305</v>
      </c>
      <c r="I1019" s="31" t="s">
        <v>4856</v>
      </c>
      <c r="J1019" s="31"/>
      <c r="K1019" s="31" t="s">
        <v>4857</v>
      </c>
      <c r="L1019" s="31" t="s">
        <v>308</v>
      </c>
      <c r="N1019" s="31" t="s">
        <v>1446</v>
      </c>
      <c r="O1019" s="31" t="s">
        <v>1447</v>
      </c>
      <c r="P1019" s="7">
        <v>3614000</v>
      </c>
      <c r="AB1019" s="31" t="s">
        <v>1446</v>
      </c>
      <c r="AC1019" s="31" t="s">
        <v>1447</v>
      </c>
      <c r="AD1019" s="31" t="s">
        <v>1447</v>
      </c>
      <c r="AE1019" s="31" t="s">
        <v>1447</v>
      </c>
      <c r="AF1019" s="31" t="s">
        <v>1447</v>
      </c>
      <c r="AJ1019" s="7">
        <v>3614000</v>
      </c>
      <c r="AK1019" s="7">
        <v>3614000</v>
      </c>
      <c r="AL1019" s="7">
        <v>3614000</v>
      </c>
      <c r="AM1019" s="7">
        <v>3614000</v>
      </c>
      <c r="AN1019" s="7">
        <v>3614000</v>
      </c>
      <c r="AO1019" s="7">
        <f t="shared" si="32"/>
        <v>0</v>
      </c>
      <c r="BJ1019" s="32">
        <f t="shared" si="31"/>
        <v>0</v>
      </c>
      <c r="BK1019" s="32"/>
      <c r="BL1019" s="31"/>
    </row>
    <row r="1020" spans="1:64" x14ac:dyDescent="0.2">
      <c r="A1020" s="31">
        <v>1259</v>
      </c>
      <c r="B1020" s="31" t="s">
        <v>4858</v>
      </c>
      <c r="C1020" s="31" t="s">
        <v>4859</v>
      </c>
      <c r="D1020" s="31" t="s">
        <v>4860</v>
      </c>
      <c r="E1020" s="31" t="s">
        <v>3003</v>
      </c>
      <c r="F1020" s="31">
        <v>10664</v>
      </c>
      <c r="G1020" s="31">
        <v>4</v>
      </c>
      <c r="H1020" s="31" t="s">
        <v>305</v>
      </c>
      <c r="I1020" s="31" t="s">
        <v>4861</v>
      </c>
      <c r="J1020" s="31"/>
      <c r="K1020" s="31" t="s">
        <v>1930</v>
      </c>
      <c r="L1020" s="31" t="s">
        <v>308</v>
      </c>
      <c r="N1020" s="31" t="s">
        <v>1446</v>
      </c>
      <c r="O1020" s="31" t="s">
        <v>1447</v>
      </c>
      <c r="P1020" s="7">
        <v>1824000</v>
      </c>
      <c r="AB1020" s="31" t="s">
        <v>1446</v>
      </c>
      <c r="AC1020" s="31" t="s">
        <v>1447</v>
      </c>
      <c r="AD1020" s="31" t="s">
        <v>1447</v>
      </c>
      <c r="AE1020" s="31" t="s">
        <v>1447</v>
      </c>
      <c r="AF1020" s="31" t="s">
        <v>1447</v>
      </c>
      <c r="AJ1020" s="7">
        <v>1824000</v>
      </c>
      <c r="AK1020" s="7">
        <v>1824000</v>
      </c>
      <c r="AL1020" s="7">
        <v>1824000</v>
      </c>
      <c r="AM1020" s="7">
        <v>1824000</v>
      </c>
      <c r="AN1020" s="7">
        <v>1824000</v>
      </c>
      <c r="AO1020" s="7">
        <f t="shared" si="32"/>
        <v>0</v>
      </c>
      <c r="BJ1020" s="32">
        <f t="shared" si="31"/>
        <v>0</v>
      </c>
      <c r="BK1020" s="32"/>
      <c r="BL1020" s="31"/>
    </row>
    <row r="1021" spans="1:64" x14ac:dyDescent="0.2">
      <c r="A1021" s="31">
        <v>1844</v>
      </c>
      <c r="B1021" s="31" t="s">
        <v>4862</v>
      </c>
      <c r="C1021" s="31" t="s">
        <v>4863</v>
      </c>
      <c r="D1021" s="31" t="s">
        <v>4864</v>
      </c>
      <c r="E1021" s="31" t="s">
        <v>3003</v>
      </c>
      <c r="F1021" s="31">
        <v>10664</v>
      </c>
      <c r="G1021" s="31">
        <v>7</v>
      </c>
      <c r="H1021" s="31" t="s">
        <v>305</v>
      </c>
      <c r="I1021" s="31" t="s">
        <v>4865</v>
      </c>
      <c r="J1021" s="31"/>
      <c r="K1021" s="31" t="s">
        <v>4866</v>
      </c>
      <c r="L1021" s="31" t="s">
        <v>308</v>
      </c>
      <c r="N1021" s="31" t="s">
        <v>1446</v>
      </c>
      <c r="O1021" s="31" t="s">
        <v>1447</v>
      </c>
      <c r="P1021" s="7">
        <v>2038000</v>
      </c>
      <c r="AB1021" s="31" t="s">
        <v>1446</v>
      </c>
      <c r="AC1021" s="31" t="s">
        <v>1447</v>
      </c>
      <c r="AD1021" s="31" t="s">
        <v>1447</v>
      </c>
      <c r="AE1021" s="31" t="s">
        <v>1447</v>
      </c>
      <c r="AF1021" s="31" t="s">
        <v>1447</v>
      </c>
      <c r="AJ1021" s="7">
        <v>2038000</v>
      </c>
      <c r="AK1021" s="7">
        <v>2038000</v>
      </c>
      <c r="AL1021" s="7">
        <v>2038000</v>
      </c>
      <c r="AM1021" s="7">
        <v>2038000</v>
      </c>
      <c r="AN1021" s="7">
        <v>2038000</v>
      </c>
      <c r="AO1021" s="7">
        <f t="shared" si="32"/>
        <v>0</v>
      </c>
      <c r="BJ1021" s="32">
        <f t="shared" si="31"/>
        <v>0</v>
      </c>
      <c r="BK1021" s="32"/>
      <c r="BL1021" s="31"/>
    </row>
    <row r="1022" spans="1:64" x14ac:dyDescent="0.2">
      <c r="A1022" s="31">
        <v>2029</v>
      </c>
      <c r="B1022" s="31" t="s">
        <v>4867</v>
      </c>
      <c r="C1022" s="31" t="s">
        <v>4868</v>
      </c>
      <c r="D1022" s="31" t="s">
        <v>4869</v>
      </c>
      <c r="E1022" s="31" t="s">
        <v>1082</v>
      </c>
      <c r="F1022" s="31">
        <v>10664</v>
      </c>
      <c r="G1022" s="31">
        <v>8</v>
      </c>
      <c r="H1022" s="31" t="s">
        <v>305</v>
      </c>
      <c r="I1022" s="31" t="s">
        <v>4870</v>
      </c>
      <c r="J1022" s="31"/>
      <c r="K1022" s="31" t="s">
        <v>4871</v>
      </c>
      <c r="L1022" s="31" t="s">
        <v>500</v>
      </c>
      <c r="N1022" s="31" t="s">
        <v>1483</v>
      </c>
      <c r="O1022" s="31" t="s">
        <v>1484</v>
      </c>
      <c r="P1022" s="7">
        <v>2212000</v>
      </c>
      <c r="Y1022" s="31" t="s">
        <v>1446</v>
      </c>
      <c r="Z1022" s="31" t="s">
        <v>1447</v>
      </c>
      <c r="AA1022" s="7">
        <v>2212000</v>
      </c>
      <c r="AB1022" s="31" t="s">
        <v>1446</v>
      </c>
      <c r="AC1022" s="31" t="s">
        <v>1447</v>
      </c>
      <c r="AD1022" s="31" t="s">
        <v>1447</v>
      </c>
      <c r="AE1022" s="31" t="s">
        <v>1447</v>
      </c>
      <c r="AF1022" s="31" t="s">
        <v>1447</v>
      </c>
      <c r="AJ1022" s="7">
        <v>2212000</v>
      </c>
      <c r="AK1022" s="7">
        <v>2212000</v>
      </c>
      <c r="AL1022" s="7">
        <v>2212000</v>
      </c>
      <c r="AM1022" s="7">
        <v>2212000</v>
      </c>
      <c r="AN1022" s="7">
        <v>2212000</v>
      </c>
      <c r="AO1022" s="7">
        <f t="shared" si="32"/>
        <v>0</v>
      </c>
      <c r="AR1022" s="31" t="s">
        <v>501</v>
      </c>
      <c r="AS1022" s="32">
        <f>P1022</f>
        <v>2212000</v>
      </c>
      <c r="AT1022" s="32">
        <f>AN1022</f>
        <v>2212000</v>
      </c>
      <c r="AU1022" s="32">
        <f>AT1022-AS1022</f>
        <v>0</v>
      </c>
      <c r="AV1022" s="32">
        <v>365</v>
      </c>
      <c r="AW1022" s="35" t="s">
        <v>1694</v>
      </c>
      <c r="AX1022" s="32" t="s">
        <v>503</v>
      </c>
      <c r="AY1022" s="35"/>
      <c r="BA1022" s="32">
        <f>P1022</f>
        <v>2212000</v>
      </c>
      <c r="BB1022" s="32">
        <f>AN1022</f>
        <v>2212000</v>
      </c>
      <c r="BC1022" s="32">
        <f>BB1022-BA1022</f>
        <v>0</v>
      </c>
      <c r="BD1022" s="32">
        <v>365</v>
      </c>
      <c r="BE1022" s="35" t="s">
        <v>1694</v>
      </c>
      <c r="BF1022" s="31" t="s">
        <v>504</v>
      </c>
      <c r="BG1022" s="31">
        <v>0</v>
      </c>
      <c r="BH1022" s="31">
        <f>AY1022+BG1022</f>
        <v>0</v>
      </c>
      <c r="BJ1022" s="32">
        <f t="shared" si="31"/>
        <v>0</v>
      </c>
      <c r="BK1022" s="32"/>
      <c r="BL1022" s="31"/>
    </row>
    <row r="1023" spans="1:64" x14ac:dyDescent="0.2">
      <c r="A1023" s="31">
        <v>1260</v>
      </c>
      <c r="B1023" s="31" t="s">
        <v>4872</v>
      </c>
      <c r="C1023" s="31" t="s">
        <v>4873</v>
      </c>
      <c r="D1023" s="31" t="s">
        <v>4874</v>
      </c>
      <c r="E1023" s="31" t="s">
        <v>3003</v>
      </c>
      <c r="F1023" s="31">
        <v>10664</v>
      </c>
      <c r="G1023" s="31">
        <v>12</v>
      </c>
      <c r="H1023" s="31" t="s">
        <v>305</v>
      </c>
      <c r="I1023" s="31" t="s">
        <v>4875</v>
      </c>
      <c r="J1023" s="31"/>
      <c r="K1023" s="31" t="s">
        <v>4876</v>
      </c>
      <c r="L1023" s="31" t="s">
        <v>308</v>
      </c>
      <c r="N1023" s="31" t="s">
        <v>1446</v>
      </c>
      <c r="O1023" s="31" t="s">
        <v>1447</v>
      </c>
      <c r="P1023" s="7">
        <v>2182000</v>
      </c>
      <c r="AB1023" s="31" t="s">
        <v>1446</v>
      </c>
      <c r="AC1023" s="31" t="s">
        <v>1447</v>
      </c>
      <c r="AD1023" s="31" t="s">
        <v>1447</v>
      </c>
      <c r="AE1023" s="31" t="s">
        <v>1447</v>
      </c>
      <c r="AF1023" s="31" t="s">
        <v>1447</v>
      </c>
      <c r="AJ1023" s="7">
        <v>2182000</v>
      </c>
      <c r="AK1023" s="7">
        <v>2182000</v>
      </c>
      <c r="AL1023" s="7">
        <v>2182000</v>
      </c>
      <c r="AM1023" s="7">
        <v>2182000</v>
      </c>
      <c r="AN1023" s="7">
        <v>2182000</v>
      </c>
      <c r="AO1023" s="7">
        <f t="shared" si="32"/>
        <v>0</v>
      </c>
      <c r="BJ1023" s="32">
        <f t="shared" si="31"/>
        <v>0</v>
      </c>
      <c r="BK1023" s="32"/>
      <c r="BL1023" s="31"/>
    </row>
    <row r="1024" spans="1:64" x14ac:dyDescent="0.2">
      <c r="A1024" s="31">
        <v>1188</v>
      </c>
      <c r="B1024" s="31" t="s">
        <v>4877</v>
      </c>
      <c r="C1024" s="31" t="s">
        <v>4878</v>
      </c>
      <c r="D1024" s="31" t="s">
        <v>4879</v>
      </c>
      <c r="E1024" s="31" t="s">
        <v>1082</v>
      </c>
      <c r="F1024" s="31">
        <v>10664</v>
      </c>
      <c r="G1024" s="31">
        <v>13</v>
      </c>
      <c r="H1024" s="31" t="s">
        <v>305</v>
      </c>
      <c r="I1024" s="31" t="s">
        <v>4880</v>
      </c>
      <c r="J1024" s="31"/>
      <c r="K1024" s="31" t="s">
        <v>4881</v>
      </c>
      <c r="L1024" s="31" t="s">
        <v>308</v>
      </c>
      <c r="N1024" s="31" t="s">
        <v>1446</v>
      </c>
      <c r="O1024" s="31" t="s">
        <v>1447</v>
      </c>
      <c r="P1024" s="7">
        <v>2779000</v>
      </c>
      <c r="AB1024" s="31" t="s">
        <v>1446</v>
      </c>
      <c r="AC1024" s="31" t="s">
        <v>1447</v>
      </c>
      <c r="AD1024" s="31" t="s">
        <v>1447</v>
      </c>
      <c r="AE1024" s="31" t="s">
        <v>1447</v>
      </c>
      <c r="AF1024" s="31" t="s">
        <v>1447</v>
      </c>
      <c r="AJ1024" s="7">
        <v>2779000</v>
      </c>
      <c r="AK1024" s="7">
        <v>2779000</v>
      </c>
      <c r="AL1024" s="7">
        <v>2779000</v>
      </c>
      <c r="AM1024" s="7">
        <v>2779000</v>
      </c>
      <c r="AN1024" s="7">
        <v>2779000</v>
      </c>
      <c r="AO1024" s="7">
        <f t="shared" si="32"/>
        <v>0</v>
      </c>
      <c r="BJ1024" s="32">
        <f t="shared" si="31"/>
        <v>0</v>
      </c>
      <c r="BK1024" s="32"/>
      <c r="BL1024" s="31"/>
    </row>
    <row r="1025" spans="1:64" x14ac:dyDescent="0.2">
      <c r="A1025" s="31">
        <v>2654</v>
      </c>
      <c r="B1025" s="31" t="s">
        <v>4882</v>
      </c>
      <c r="C1025" s="31" t="s">
        <v>4883</v>
      </c>
      <c r="D1025" s="31" t="s">
        <v>4884</v>
      </c>
      <c r="E1025" s="31" t="s">
        <v>1082</v>
      </c>
      <c r="F1025" s="31">
        <v>10703</v>
      </c>
      <c r="G1025" s="31">
        <v>0</v>
      </c>
      <c r="H1025" s="31" t="s">
        <v>320</v>
      </c>
      <c r="I1025" s="31" t="s">
        <v>3355</v>
      </c>
      <c r="J1025" s="31"/>
      <c r="K1025" s="31" t="s">
        <v>4885</v>
      </c>
      <c r="L1025" s="31" t="s">
        <v>308</v>
      </c>
      <c r="N1025" s="31" t="s">
        <v>1446</v>
      </c>
      <c r="O1025" s="31" t="s">
        <v>1447</v>
      </c>
      <c r="P1025" s="7">
        <v>1817000</v>
      </c>
      <c r="AB1025" s="31" t="s">
        <v>1446</v>
      </c>
      <c r="AC1025" s="31" t="s">
        <v>1447</v>
      </c>
      <c r="AD1025" s="31" t="s">
        <v>1447</v>
      </c>
      <c r="AE1025" s="31" t="s">
        <v>1447</v>
      </c>
      <c r="AF1025" s="31" t="s">
        <v>1447</v>
      </c>
      <c r="AJ1025" s="7">
        <v>1817000</v>
      </c>
      <c r="AK1025" s="7">
        <v>1817000</v>
      </c>
      <c r="AL1025" s="7">
        <v>1817000</v>
      </c>
      <c r="AM1025" s="7">
        <v>1817000</v>
      </c>
      <c r="AN1025" s="7">
        <v>1817000</v>
      </c>
      <c r="AO1025" s="7">
        <f t="shared" si="32"/>
        <v>0</v>
      </c>
      <c r="BJ1025" s="32">
        <f t="shared" si="31"/>
        <v>0</v>
      </c>
      <c r="BK1025" s="32"/>
      <c r="BL1025" s="31"/>
    </row>
    <row r="1026" spans="1:64" x14ac:dyDescent="0.2">
      <c r="A1026" s="31">
        <v>1845</v>
      </c>
      <c r="B1026" s="31" t="s">
        <v>4886</v>
      </c>
      <c r="C1026" s="31" t="s">
        <v>4887</v>
      </c>
      <c r="D1026" s="31" t="s">
        <v>4888</v>
      </c>
      <c r="E1026" s="31" t="s">
        <v>1082</v>
      </c>
      <c r="F1026" s="31">
        <v>10703</v>
      </c>
      <c r="G1026" s="31">
        <v>1</v>
      </c>
      <c r="H1026" s="31" t="s">
        <v>305</v>
      </c>
      <c r="I1026" s="31" t="s">
        <v>4099</v>
      </c>
      <c r="J1026" s="31"/>
      <c r="K1026" s="31" t="s">
        <v>4889</v>
      </c>
      <c r="L1026" s="31" t="s">
        <v>308</v>
      </c>
      <c r="N1026" s="31" t="s">
        <v>1446</v>
      </c>
      <c r="O1026" s="31" t="s">
        <v>1447</v>
      </c>
      <c r="P1026" s="7">
        <v>585000</v>
      </c>
      <c r="AB1026" s="31" t="s">
        <v>1446</v>
      </c>
      <c r="AC1026" s="31" t="s">
        <v>1447</v>
      </c>
      <c r="AD1026" s="31" t="s">
        <v>1447</v>
      </c>
      <c r="AE1026" s="31" t="s">
        <v>1447</v>
      </c>
      <c r="AF1026" s="31" t="s">
        <v>1447</v>
      </c>
      <c r="AJ1026" s="7">
        <v>585000</v>
      </c>
      <c r="AK1026" s="7">
        <v>585000</v>
      </c>
      <c r="AL1026" s="7">
        <v>585000</v>
      </c>
      <c r="AM1026" s="7">
        <v>585000</v>
      </c>
      <c r="AN1026" s="7">
        <v>585000</v>
      </c>
      <c r="AO1026" s="7">
        <f t="shared" si="32"/>
        <v>0</v>
      </c>
      <c r="BJ1026" s="32">
        <f t="shared" si="31"/>
        <v>0</v>
      </c>
      <c r="BK1026" s="32"/>
      <c r="BL1026" s="31"/>
    </row>
    <row r="1027" spans="1:64" x14ac:dyDescent="0.2">
      <c r="A1027" s="31">
        <v>5109</v>
      </c>
      <c r="B1027" s="31" t="s">
        <v>4890</v>
      </c>
      <c r="C1027" s="31" t="s">
        <v>4891</v>
      </c>
      <c r="D1027" s="31" t="s">
        <v>4892</v>
      </c>
      <c r="E1027" s="31" t="s">
        <v>4893</v>
      </c>
      <c r="F1027" s="31">
        <v>10705</v>
      </c>
      <c r="G1027" s="31">
        <v>0</v>
      </c>
      <c r="H1027" s="31" t="s">
        <v>320</v>
      </c>
      <c r="I1027" s="31" t="s">
        <v>4894</v>
      </c>
      <c r="J1027" s="31"/>
      <c r="K1027" s="31" t="s">
        <v>4895</v>
      </c>
      <c r="L1027" s="31" t="s">
        <v>308</v>
      </c>
      <c r="N1027" s="31" t="s">
        <v>1446</v>
      </c>
      <c r="O1027" s="31" t="s">
        <v>1447</v>
      </c>
      <c r="P1027" s="7">
        <v>189000</v>
      </c>
      <c r="AB1027" s="31" t="s">
        <v>1446</v>
      </c>
      <c r="AC1027" s="31" t="s">
        <v>1447</v>
      </c>
      <c r="AD1027" s="31" t="s">
        <v>1447</v>
      </c>
      <c r="AE1027" s="31" t="s">
        <v>1447</v>
      </c>
      <c r="AF1027" s="31" t="s">
        <v>1447</v>
      </c>
      <c r="AJ1027" s="7">
        <v>189000</v>
      </c>
      <c r="AK1027" s="7">
        <v>189000</v>
      </c>
      <c r="AL1027" s="7">
        <v>189000</v>
      </c>
      <c r="AM1027" s="7">
        <v>189000</v>
      </c>
      <c r="AN1027" s="7">
        <v>189000</v>
      </c>
      <c r="AO1027" s="7">
        <f t="shared" si="32"/>
        <v>0</v>
      </c>
      <c r="BJ1027" s="32">
        <f t="shared" ref="BJ1027:BJ1090" si="33">AK1027-AN1027</f>
        <v>0</v>
      </c>
      <c r="BK1027" s="32"/>
      <c r="BL1027" s="31"/>
    </row>
    <row r="1028" spans="1:64" x14ac:dyDescent="0.2">
      <c r="A1028" s="31">
        <v>5110</v>
      </c>
      <c r="B1028" s="31" t="s">
        <v>4896</v>
      </c>
      <c r="C1028" s="31" t="s">
        <v>4897</v>
      </c>
      <c r="D1028" s="31" t="s">
        <v>4898</v>
      </c>
      <c r="E1028" s="31" t="s">
        <v>4893</v>
      </c>
      <c r="F1028" s="31">
        <v>10705</v>
      </c>
      <c r="G1028" s="31">
        <v>1</v>
      </c>
      <c r="H1028" s="31" t="s">
        <v>305</v>
      </c>
      <c r="I1028" s="31" t="s">
        <v>4899</v>
      </c>
      <c r="J1028" s="31"/>
      <c r="K1028" s="31" t="s">
        <v>4900</v>
      </c>
      <c r="L1028" s="31" t="s">
        <v>308</v>
      </c>
      <c r="N1028" s="31" t="s">
        <v>1446</v>
      </c>
      <c r="O1028" s="31" t="s">
        <v>1447</v>
      </c>
      <c r="P1028" s="7">
        <v>335000</v>
      </c>
      <c r="AB1028" s="31" t="s">
        <v>1446</v>
      </c>
      <c r="AC1028" s="31" t="s">
        <v>1447</v>
      </c>
      <c r="AD1028" s="31" t="s">
        <v>1447</v>
      </c>
      <c r="AE1028" s="31" t="s">
        <v>1447</v>
      </c>
      <c r="AF1028" s="31" t="s">
        <v>1447</v>
      </c>
      <c r="AJ1028" s="7">
        <v>335000</v>
      </c>
      <c r="AK1028" s="7">
        <v>335000</v>
      </c>
      <c r="AL1028" s="7">
        <v>335000</v>
      </c>
      <c r="AM1028" s="7">
        <v>335000</v>
      </c>
      <c r="AN1028" s="7">
        <v>335000</v>
      </c>
      <c r="AO1028" s="7">
        <f t="shared" si="32"/>
        <v>0</v>
      </c>
      <c r="BJ1028" s="32">
        <f t="shared" si="33"/>
        <v>0</v>
      </c>
      <c r="BK1028" s="32"/>
      <c r="BL1028" s="31"/>
    </row>
    <row r="1029" spans="1:64" ht="15" customHeight="1" x14ac:dyDescent="0.2">
      <c r="A1029" s="31">
        <v>5111</v>
      </c>
      <c r="B1029" s="31" t="s">
        <v>4901</v>
      </c>
      <c r="C1029" s="31" t="s">
        <v>4902</v>
      </c>
      <c r="D1029" s="31" t="s">
        <v>4903</v>
      </c>
      <c r="E1029" s="31" t="s">
        <v>4893</v>
      </c>
      <c r="F1029" s="31">
        <v>10705</v>
      </c>
      <c r="G1029" s="31">
        <v>2</v>
      </c>
      <c r="H1029" s="31" t="s">
        <v>305</v>
      </c>
      <c r="I1029" s="31" t="s">
        <v>4904</v>
      </c>
      <c r="J1029" s="31"/>
      <c r="K1029" s="31" t="s">
        <v>4905</v>
      </c>
      <c r="L1029" s="31" t="s">
        <v>308</v>
      </c>
      <c r="N1029" s="31" t="s">
        <v>1446</v>
      </c>
      <c r="O1029" s="31" t="s">
        <v>1447</v>
      </c>
      <c r="P1029" s="7">
        <v>209000</v>
      </c>
      <c r="AB1029" s="31" t="s">
        <v>1446</v>
      </c>
      <c r="AC1029" s="31" t="s">
        <v>1447</v>
      </c>
      <c r="AD1029" s="31" t="s">
        <v>1447</v>
      </c>
      <c r="AE1029" s="31" t="s">
        <v>1447</v>
      </c>
      <c r="AF1029" s="31" t="s">
        <v>1447</v>
      </c>
      <c r="AJ1029" s="7">
        <v>209000</v>
      </c>
      <c r="AK1029" s="7">
        <v>209000</v>
      </c>
      <c r="AL1029" s="7">
        <v>209000</v>
      </c>
      <c r="AM1029" s="7">
        <v>209000</v>
      </c>
      <c r="AN1029" s="7">
        <v>209000</v>
      </c>
      <c r="AO1029" s="7">
        <f t="shared" si="32"/>
        <v>0</v>
      </c>
      <c r="BJ1029" s="32">
        <f t="shared" si="33"/>
        <v>0</v>
      </c>
      <c r="BK1029" s="32"/>
      <c r="BL1029" s="31"/>
    </row>
    <row r="1030" spans="1:64" x14ac:dyDescent="0.2">
      <c r="A1030" s="31">
        <v>2663</v>
      </c>
      <c r="B1030" s="31" t="s">
        <v>4906</v>
      </c>
      <c r="C1030" s="31" t="s">
        <v>4907</v>
      </c>
      <c r="D1030" s="31" t="s">
        <v>4908</v>
      </c>
      <c r="E1030" s="31" t="s">
        <v>1082</v>
      </c>
      <c r="F1030" s="31">
        <v>10712</v>
      </c>
      <c r="G1030" s="31">
        <v>0</v>
      </c>
      <c r="H1030" s="31" t="s">
        <v>320</v>
      </c>
      <c r="I1030" s="31" t="s">
        <v>1913</v>
      </c>
      <c r="J1030" s="31"/>
      <c r="K1030" s="31" t="s">
        <v>4909</v>
      </c>
      <c r="L1030" s="31" t="s">
        <v>308</v>
      </c>
      <c r="N1030" s="31" t="s">
        <v>1446</v>
      </c>
      <c r="O1030" s="31" t="s">
        <v>1447</v>
      </c>
      <c r="P1030" s="7">
        <v>2716000</v>
      </c>
      <c r="AB1030" s="31" t="s">
        <v>1446</v>
      </c>
      <c r="AC1030" s="31" t="s">
        <v>1447</v>
      </c>
      <c r="AD1030" s="31" t="s">
        <v>1447</v>
      </c>
      <c r="AE1030" s="31" t="s">
        <v>1447</v>
      </c>
      <c r="AF1030" s="31" t="s">
        <v>1447</v>
      </c>
      <c r="AJ1030" s="7">
        <v>2716000</v>
      </c>
      <c r="AK1030" s="7">
        <v>2716000</v>
      </c>
      <c r="AL1030" s="7">
        <v>2716000</v>
      </c>
      <c r="AM1030" s="7">
        <v>2716000</v>
      </c>
      <c r="AN1030" s="7">
        <v>2716000</v>
      </c>
      <c r="AO1030" s="7">
        <f t="shared" si="32"/>
        <v>0</v>
      </c>
      <c r="BJ1030" s="32">
        <f t="shared" si="33"/>
        <v>0</v>
      </c>
      <c r="BK1030" s="32"/>
      <c r="BL1030" s="31"/>
    </row>
    <row r="1031" spans="1:64" x14ac:dyDescent="0.2">
      <c r="A1031" s="31">
        <v>1088</v>
      </c>
      <c r="B1031" s="31" t="s">
        <v>4910</v>
      </c>
      <c r="C1031" s="31" t="s">
        <v>4911</v>
      </c>
      <c r="D1031" s="31" t="s">
        <v>4912</v>
      </c>
      <c r="E1031" s="31" t="s">
        <v>4913</v>
      </c>
      <c r="F1031" s="31">
        <v>10731</v>
      </c>
      <c r="G1031" s="31">
        <v>0</v>
      </c>
      <c r="H1031" s="31" t="s">
        <v>320</v>
      </c>
      <c r="I1031" s="31" t="s">
        <v>1527</v>
      </c>
      <c r="J1031" s="31"/>
      <c r="K1031" s="31" t="s">
        <v>4914</v>
      </c>
      <c r="L1031" s="31" t="s">
        <v>308</v>
      </c>
      <c r="N1031" s="31" t="s">
        <v>1446</v>
      </c>
      <c r="O1031" s="31" t="s">
        <v>1447</v>
      </c>
      <c r="P1031" s="7">
        <v>1502000</v>
      </c>
      <c r="AB1031" s="31" t="s">
        <v>1446</v>
      </c>
      <c r="AC1031" s="31" t="s">
        <v>1447</v>
      </c>
      <c r="AD1031" s="31" t="s">
        <v>1447</v>
      </c>
      <c r="AE1031" s="31" t="s">
        <v>1447</v>
      </c>
      <c r="AF1031" s="31" t="s">
        <v>1447</v>
      </c>
      <c r="AJ1031" s="7">
        <v>1502000</v>
      </c>
      <c r="AK1031" s="7">
        <v>1502000</v>
      </c>
      <c r="AL1031" s="7">
        <v>1502000</v>
      </c>
      <c r="AM1031" s="7">
        <v>1502000</v>
      </c>
      <c r="AN1031" s="7">
        <v>1502000</v>
      </c>
      <c r="AO1031" s="7">
        <f t="shared" si="32"/>
        <v>0</v>
      </c>
      <c r="BJ1031" s="32">
        <f t="shared" si="33"/>
        <v>0</v>
      </c>
      <c r="BK1031" s="32"/>
      <c r="BL1031" s="31"/>
    </row>
    <row r="1032" spans="1:64" x14ac:dyDescent="0.2">
      <c r="A1032" s="31">
        <v>2668</v>
      </c>
      <c r="B1032" s="31" t="s">
        <v>4915</v>
      </c>
      <c r="C1032" s="31" t="s">
        <v>4916</v>
      </c>
      <c r="D1032" s="31" t="s">
        <v>4917</v>
      </c>
      <c r="E1032" s="31" t="s">
        <v>4285</v>
      </c>
      <c r="F1032" s="31">
        <v>10732</v>
      </c>
      <c r="G1032" s="31">
        <v>0</v>
      </c>
      <c r="H1032" s="31" t="s">
        <v>320</v>
      </c>
      <c r="I1032" s="31" t="s">
        <v>1527</v>
      </c>
      <c r="J1032" s="31"/>
      <c r="K1032" s="31" t="s">
        <v>4918</v>
      </c>
      <c r="L1032" s="31" t="s">
        <v>308</v>
      </c>
      <c r="N1032" s="31" t="s">
        <v>1446</v>
      </c>
      <c r="O1032" s="31" t="s">
        <v>1447</v>
      </c>
      <c r="P1032" s="7">
        <v>2431000</v>
      </c>
      <c r="AB1032" s="31" t="s">
        <v>1446</v>
      </c>
      <c r="AC1032" s="31" t="s">
        <v>1447</v>
      </c>
      <c r="AD1032" s="31" t="s">
        <v>1447</v>
      </c>
      <c r="AE1032" s="31" t="s">
        <v>1447</v>
      </c>
      <c r="AF1032" s="31" t="s">
        <v>1447</v>
      </c>
      <c r="AJ1032" s="7">
        <v>2431000</v>
      </c>
      <c r="AK1032" s="7">
        <v>2431000</v>
      </c>
      <c r="AL1032" s="7">
        <v>2431000</v>
      </c>
      <c r="AM1032" s="7">
        <v>2431000</v>
      </c>
      <c r="AN1032" s="7">
        <v>2431000</v>
      </c>
      <c r="AO1032" s="7">
        <f t="shared" si="32"/>
        <v>0</v>
      </c>
      <c r="BJ1032" s="32">
        <f t="shared" si="33"/>
        <v>0</v>
      </c>
      <c r="BK1032" s="32"/>
      <c r="BL1032" s="31"/>
    </row>
    <row r="1033" spans="1:64" x14ac:dyDescent="0.2">
      <c r="A1033" s="31">
        <v>1280</v>
      </c>
      <c r="B1033" s="31" t="s">
        <v>4919</v>
      </c>
      <c r="C1033" s="31" t="s">
        <v>4920</v>
      </c>
      <c r="D1033" s="31" t="s">
        <v>4921</v>
      </c>
      <c r="E1033" s="31" t="s">
        <v>1082</v>
      </c>
      <c r="F1033" s="31">
        <v>10748</v>
      </c>
      <c r="G1033" s="31">
        <v>0</v>
      </c>
      <c r="H1033" s="31" t="s">
        <v>320</v>
      </c>
      <c r="I1033" s="31" t="s">
        <v>4399</v>
      </c>
      <c r="J1033" s="31"/>
      <c r="K1033" s="31" t="s">
        <v>4922</v>
      </c>
      <c r="L1033" s="31" t="s">
        <v>308</v>
      </c>
      <c r="N1033" s="31" t="s">
        <v>1446</v>
      </c>
      <c r="O1033" s="31" t="s">
        <v>1447</v>
      </c>
      <c r="P1033" s="7">
        <v>10132000</v>
      </c>
      <c r="AB1033" s="31" t="s">
        <v>1446</v>
      </c>
      <c r="AC1033" s="31" t="s">
        <v>1447</v>
      </c>
      <c r="AD1033" s="31" t="s">
        <v>1447</v>
      </c>
      <c r="AE1033" s="31" t="s">
        <v>1447</v>
      </c>
      <c r="AF1033" s="31" t="s">
        <v>1447</v>
      </c>
      <c r="AJ1033" s="7">
        <v>10132000</v>
      </c>
      <c r="AK1033" s="7">
        <v>10132000</v>
      </c>
      <c r="AL1033" s="7">
        <v>10132000</v>
      </c>
      <c r="AM1033" s="7">
        <v>10132000</v>
      </c>
      <c r="AN1033" s="7">
        <v>10132000</v>
      </c>
      <c r="AO1033" s="7">
        <f t="shared" si="32"/>
        <v>0</v>
      </c>
      <c r="BJ1033" s="32">
        <f t="shared" si="33"/>
        <v>0</v>
      </c>
      <c r="BK1033" s="32"/>
      <c r="BL1033" s="31"/>
    </row>
    <row r="1034" spans="1:64" x14ac:dyDescent="0.2">
      <c r="A1034" s="31">
        <v>5112</v>
      </c>
      <c r="B1034" s="31" t="s">
        <v>4923</v>
      </c>
      <c r="C1034" s="31" t="s">
        <v>4924</v>
      </c>
      <c r="D1034" s="31" t="s">
        <v>4925</v>
      </c>
      <c r="E1034" s="31" t="s">
        <v>4926</v>
      </c>
      <c r="F1034" s="31">
        <v>10797</v>
      </c>
      <c r="G1034" s="31">
        <v>0</v>
      </c>
      <c r="H1034" s="31" t="s">
        <v>320</v>
      </c>
      <c r="I1034" s="31" t="s">
        <v>4927</v>
      </c>
      <c r="J1034" s="31"/>
      <c r="K1034" s="31" t="s">
        <v>4928</v>
      </c>
      <c r="L1034" s="31" t="s">
        <v>308</v>
      </c>
      <c r="N1034" s="31" t="s">
        <v>1446</v>
      </c>
      <c r="O1034" s="31" t="s">
        <v>1447</v>
      </c>
      <c r="P1034" s="7">
        <v>1252000</v>
      </c>
      <c r="AB1034" s="31" t="s">
        <v>1446</v>
      </c>
      <c r="AC1034" s="31" t="s">
        <v>1447</v>
      </c>
      <c r="AD1034" s="31" t="s">
        <v>1447</v>
      </c>
      <c r="AE1034" s="31" t="s">
        <v>1447</v>
      </c>
      <c r="AF1034" s="31" t="s">
        <v>1447</v>
      </c>
      <c r="AJ1034" s="7">
        <v>1252000</v>
      </c>
      <c r="AK1034" s="7">
        <v>1252000</v>
      </c>
      <c r="AL1034" s="7">
        <v>1252000</v>
      </c>
      <c r="AM1034" s="7">
        <v>1252000</v>
      </c>
      <c r="AN1034" s="7">
        <v>1252000</v>
      </c>
      <c r="AO1034" s="7">
        <f t="shared" si="32"/>
        <v>0</v>
      </c>
      <c r="BJ1034" s="32">
        <f t="shared" si="33"/>
        <v>0</v>
      </c>
      <c r="BK1034" s="32"/>
      <c r="BL1034" s="31"/>
    </row>
    <row r="1035" spans="1:64" x14ac:dyDescent="0.2">
      <c r="A1035" s="31">
        <v>5113</v>
      </c>
      <c r="B1035" s="31" t="s">
        <v>4929</v>
      </c>
      <c r="C1035" s="31" t="s">
        <v>4930</v>
      </c>
      <c r="D1035" s="31" t="s">
        <v>4931</v>
      </c>
      <c r="E1035" s="31" t="s">
        <v>4926</v>
      </c>
      <c r="F1035" s="31">
        <v>10797</v>
      </c>
      <c r="G1035" s="31">
        <v>1</v>
      </c>
      <c r="H1035" s="31" t="s">
        <v>305</v>
      </c>
      <c r="I1035" s="31" t="s">
        <v>2735</v>
      </c>
      <c r="J1035" s="31"/>
      <c r="K1035" s="31" t="s">
        <v>4932</v>
      </c>
      <c r="L1035" s="31" t="s">
        <v>308</v>
      </c>
      <c r="N1035" s="31" t="s">
        <v>1446</v>
      </c>
      <c r="O1035" s="31" t="s">
        <v>1447</v>
      </c>
      <c r="P1035" s="7">
        <v>243000</v>
      </c>
      <c r="AB1035" s="31" t="s">
        <v>1446</v>
      </c>
      <c r="AC1035" s="31" t="s">
        <v>1447</v>
      </c>
      <c r="AD1035" s="31" t="s">
        <v>1447</v>
      </c>
      <c r="AE1035" s="31" t="s">
        <v>1447</v>
      </c>
      <c r="AF1035" s="31" t="s">
        <v>1447</v>
      </c>
      <c r="AJ1035" s="7">
        <v>243000</v>
      </c>
      <c r="AK1035" s="7">
        <v>243000</v>
      </c>
      <c r="AL1035" s="7">
        <v>243000</v>
      </c>
      <c r="AM1035" s="7">
        <v>243000</v>
      </c>
      <c r="AN1035" s="7">
        <v>243000</v>
      </c>
      <c r="AO1035" s="7">
        <f t="shared" si="32"/>
        <v>0</v>
      </c>
      <c r="BJ1035" s="32">
        <f t="shared" si="33"/>
        <v>0</v>
      </c>
      <c r="BK1035" s="32"/>
      <c r="BL1035" s="31"/>
    </row>
    <row r="1036" spans="1:64" x14ac:dyDescent="0.2">
      <c r="A1036" s="31">
        <v>5115</v>
      </c>
      <c r="B1036" s="31" t="s">
        <v>4933</v>
      </c>
      <c r="C1036" s="31" t="s">
        <v>4934</v>
      </c>
      <c r="D1036" s="31" t="s">
        <v>4935</v>
      </c>
      <c r="E1036" s="31" t="s">
        <v>4926</v>
      </c>
      <c r="F1036" s="31">
        <v>10797</v>
      </c>
      <c r="G1036" s="31">
        <v>4</v>
      </c>
      <c r="H1036" s="31" t="s">
        <v>305</v>
      </c>
      <c r="I1036" s="31" t="s">
        <v>4936</v>
      </c>
      <c r="J1036" s="31"/>
      <c r="K1036" s="31" t="s">
        <v>4937</v>
      </c>
      <c r="L1036" s="31" t="s">
        <v>308</v>
      </c>
      <c r="N1036" s="31" t="s">
        <v>1446</v>
      </c>
      <c r="O1036" s="31" t="s">
        <v>1447</v>
      </c>
      <c r="P1036" s="7">
        <v>550000</v>
      </c>
      <c r="AB1036" s="31" t="s">
        <v>1446</v>
      </c>
      <c r="AC1036" s="31" t="s">
        <v>1447</v>
      </c>
      <c r="AD1036" s="31" t="s">
        <v>1447</v>
      </c>
      <c r="AE1036" s="31" t="s">
        <v>1447</v>
      </c>
      <c r="AF1036" s="31" t="s">
        <v>1447</v>
      </c>
      <c r="AJ1036" s="7">
        <v>550000</v>
      </c>
      <c r="AK1036" s="7">
        <v>550000</v>
      </c>
      <c r="AL1036" s="7">
        <v>550000</v>
      </c>
      <c r="AM1036" s="7">
        <v>550000</v>
      </c>
      <c r="AN1036" s="7">
        <v>550000</v>
      </c>
      <c r="AO1036" s="7">
        <f t="shared" si="32"/>
        <v>0</v>
      </c>
      <c r="BJ1036" s="32">
        <f t="shared" si="33"/>
        <v>0</v>
      </c>
      <c r="BK1036" s="32"/>
      <c r="BL1036" s="31"/>
    </row>
    <row r="1037" spans="1:64" x14ac:dyDescent="0.2">
      <c r="A1037" s="31">
        <v>5116</v>
      </c>
      <c r="B1037" s="31" t="s">
        <v>4938</v>
      </c>
      <c r="C1037" s="31" t="s">
        <v>4939</v>
      </c>
      <c r="D1037" s="31" t="s">
        <v>4940</v>
      </c>
      <c r="E1037" s="31" t="s">
        <v>4926</v>
      </c>
      <c r="F1037" s="31">
        <v>10797</v>
      </c>
      <c r="G1037" s="31">
        <v>5</v>
      </c>
      <c r="H1037" s="31" t="s">
        <v>305</v>
      </c>
      <c r="I1037" s="31" t="s">
        <v>4941</v>
      </c>
      <c r="J1037" s="31"/>
      <c r="K1037" s="31" t="s">
        <v>4942</v>
      </c>
      <c r="L1037" s="31" t="s">
        <v>308</v>
      </c>
      <c r="N1037" s="31" t="s">
        <v>1446</v>
      </c>
      <c r="O1037" s="31" t="s">
        <v>1447</v>
      </c>
      <c r="P1037" s="7">
        <v>1130000</v>
      </c>
      <c r="AB1037" s="31" t="s">
        <v>1446</v>
      </c>
      <c r="AC1037" s="31" t="s">
        <v>1447</v>
      </c>
      <c r="AD1037" s="31" t="s">
        <v>1447</v>
      </c>
      <c r="AE1037" s="31" t="s">
        <v>1447</v>
      </c>
      <c r="AF1037" s="31" t="s">
        <v>1447</v>
      </c>
      <c r="AJ1037" s="7">
        <v>1130000</v>
      </c>
      <c r="AK1037" s="7">
        <v>1130000</v>
      </c>
      <c r="AL1037" s="7">
        <v>1130000</v>
      </c>
      <c r="AM1037" s="7">
        <v>1130000</v>
      </c>
      <c r="AN1037" s="7">
        <v>1130000</v>
      </c>
      <c r="AO1037" s="7">
        <f t="shared" si="32"/>
        <v>0</v>
      </c>
      <c r="BJ1037" s="32">
        <f t="shared" si="33"/>
        <v>0</v>
      </c>
      <c r="BK1037" s="32"/>
      <c r="BL1037" s="31"/>
    </row>
    <row r="1038" spans="1:64" x14ac:dyDescent="0.2">
      <c r="A1038" s="31">
        <v>5117</v>
      </c>
      <c r="B1038" s="31" t="s">
        <v>4943</v>
      </c>
      <c r="C1038" s="31" t="s">
        <v>4944</v>
      </c>
      <c r="D1038" s="31" t="s">
        <v>4945</v>
      </c>
      <c r="E1038" s="31" t="s">
        <v>4926</v>
      </c>
      <c r="F1038" s="31">
        <v>10797</v>
      </c>
      <c r="G1038" s="31">
        <v>6</v>
      </c>
      <c r="H1038" s="31" t="s">
        <v>305</v>
      </c>
      <c r="I1038" s="31" t="s">
        <v>4946</v>
      </c>
      <c r="J1038" s="31"/>
      <c r="K1038" s="31" t="s">
        <v>4947</v>
      </c>
      <c r="L1038" s="31" t="s">
        <v>308</v>
      </c>
      <c r="N1038" s="31" t="s">
        <v>1446</v>
      </c>
      <c r="O1038" s="31" t="s">
        <v>1447</v>
      </c>
      <c r="P1038" s="7">
        <v>603000</v>
      </c>
      <c r="AB1038" s="31" t="s">
        <v>1446</v>
      </c>
      <c r="AC1038" s="31" t="s">
        <v>1447</v>
      </c>
      <c r="AD1038" s="31" t="s">
        <v>1447</v>
      </c>
      <c r="AE1038" s="31" t="s">
        <v>1447</v>
      </c>
      <c r="AF1038" s="31" t="s">
        <v>1447</v>
      </c>
      <c r="AJ1038" s="7">
        <v>603000</v>
      </c>
      <c r="AK1038" s="7">
        <v>603000</v>
      </c>
      <c r="AL1038" s="7">
        <v>603000</v>
      </c>
      <c r="AM1038" s="7">
        <v>603000</v>
      </c>
      <c r="AN1038" s="7">
        <v>603000</v>
      </c>
      <c r="AO1038" s="7">
        <f t="shared" si="32"/>
        <v>0</v>
      </c>
      <c r="BJ1038" s="32">
        <f t="shared" si="33"/>
        <v>0</v>
      </c>
      <c r="BK1038" s="32"/>
      <c r="BL1038" s="31"/>
    </row>
    <row r="1039" spans="1:64" x14ac:dyDescent="0.2">
      <c r="A1039" s="31">
        <v>5118</v>
      </c>
      <c r="B1039" s="31" t="s">
        <v>4948</v>
      </c>
      <c r="C1039" s="31" t="s">
        <v>4949</v>
      </c>
      <c r="D1039" s="31" t="s">
        <v>4950</v>
      </c>
      <c r="E1039" s="31" t="s">
        <v>4926</v>
      </c>
      <c r="F1039" s="31">
        <v>10797</v>
      </c>
      <c r="G1039" s="31">
        <v>7</v>
      </c>
      <c r="H1039" s="31" t="s">
        <v>305</v>
      </c>
      <c r="I1039" s="31" t="s">
        <v>4951</v>
      </c>
      <c r="J1039" s="31"/>
      <c r="K1039" s="31" t="s">
        <v>4952</v>
      </c>
      <c r="L1039" s="31" t="s">
        <v>308</v>
      </c>
      <c r="N1039" s="31" t="s">
        <v>1446</v>
      </c>
      <c r="O1039" s="31" t="s">
        <v>1447</v>
      </c>
      <c r="P1039" s="7">
        <v>232000</v>
      </c>
      <c r="AB1039" s="31" t="s">
        <v>1446</v>
      </c>
      <c r="AC1039" s="31" t="s">
        <v>1447</v>
      </c>
      <c r="AD1039" s="31" t="s">
        <v>1447</v>
      </c>
      <c r="AE1039" s="31" t="s">
        <v>1447</v>
      </c>
      <c r="AF1039" s="31" t="s">
        <v>1447</v>
      </c>
      <c r="AJ1039" s="7">
        <v>232000</v>
      </c>
      <c r="AK1039" s="7">
        <v>232000</v>
      </c>
      <c r="AL1039" s="7">
        <v>232000</v>
      </c>
      <c r="AM1039" s="7">
        <v>232000</v>
      </c>
      <c r="AN1039" s="7">
        <v>232000</v>
      </c>
      <c r="AO1039" s="7">
        <f t="shared" si="32"/>
        <v>0</v>
      </c>
      <c r="BJ1039" s="32">
        <f t="shared" si="33"/>
        <v>0</v>
      </c>
      <c r="BK1039" s="32"/>
      <c r="BL1039" s="31"/>
    </row>
    <row r="1040" spans="1:64" x14ac:dyDescent="0.2">
      <c r="A1040" s="31">
        <v>2657</v>
      </c>
      <c r="B1040" s="31" t="s">
        <v>4953</v>
      </c>
      <c r="C1040" s="31" t="s">
        <v>4954</v>
      </c>
      <c r="D1040" s="31" t="s">
        <v>4955</v>
      </c>
      <c r="E1040" s="31" t="s">
        <v>1082</v>
      </c>
      <c r="F1040" s="31">
        <v>10818</v>
      </c>
      <c r="G1040" s="31">
        <v>0</v>
      </c>
      <c r="H1040" s="31" t="s">
        <v>320</v>
      </c>
      <c r="I1040" s="31" t="s">
        <v>4956</v>
      </c>
      <c r="J1040" s="31"/>
      <c r="K1040" s="31" t="s">
        <v>4957</v>
      </c>
      <c r="L1040" s="31" t="s">
        <v>308</v>
      </c>
      <c r="N1040" s="31" t="s">
        <v>1446</v>
      </c>
      <c r="O1040" s="31" t="s">
        <v>1447</v>
      </c>
      <c r="P1040" s="7">
        <v>420000</v>
      </c>
      <c r="AB1040" s="31" t="s">
        <v>1446</v>
      </c>
      <c r="AC1040" s="31" t="s">
        <v>1447</v>
      </c>
      <c r="AD1040" s="31" t="s">
        <v>1447</v>
      </c>
      <c r="AE1040" s="31" t="s">
        <v>1447</v>
      </c>
      <c r="AF1040" s="31" t="s">
        <v>1447</v>
      </c>
      <c r="AJ1040" s="7">
        <v>420000</v>
      </c>
      <c r="AK1040" s="7">
        <v>420000</v>
      </c>
      <c r="AL1040" s="7">
        <v>420000</v>
      </c>
      <c r="AM1040" s="7">
        <v>420000</v>
      </c>
      <c r="AN1040" s="7">
        <v>420000</v>
      </c>
      <c r="AO1040" s="7">
        <f t="shared" si="32"/>
        <v>0</v>
      </c>
      <c r="BJ1040" s="32">
        <f t="shared" si="33"/>
        <v>0</v>
      </c>
      <c r="BK1040" s="32"/>
      <c r="BL1040" s="31"/>
    </row>
    <row r="1041" spans="1:64" x14ac:dyDescent="0.2">
      <c r="A1041" s="31">
        <v>2872</v>
      </c>
      <c r="B1041" s="31" t="s">
        <v>4958</v>
      </c>
      <c r="C1041" s="31" t="s">
        <v>4959</v>
      </c>
      <c r="D1041" s="31" t="s">
        <v>4960</v>
      </c>
      <c r="E1041" s="31" t="s">
        <v>1082</v>
      </c>
      <c r="F1041" s="31">
        <v>10818</v>
      </c>
      <c r="G1041" s="31">
        <v>1</v>
      </c>
      <c r="H1041" s="31" t="s">
        <v>305</v>
      </c>
      <c r="I1041" s="31" t="s">
        <v>4961</v>
      </c>
      <c r="J1041" s="31"/>
      <c r="K1041" s="31" t="s">
        <v>4962</v>
      </c>
      <c r="L1041" s="31" t="s">
        <v>308</v>
      </c>
      <c r="N1041" s="31" t="s">
        <v>1446</v>
      </c>
      <c r="O1041" s="31" t="s">
        <v>1447</v>
      </c>
      <c r="P1041" s="7">
        <v>1730000</v>
      </c>
      <c r="AB1041" s="31" t="s">
        <v>1446</v>
      </c>
      <c r="AC1041" s="31" t="s">
        <v>1447</v>
      </c>
      <c r="AD1041" s="31" t="s">
        <v>1447</v>
      </c>
      <c r="AE1041" s="31" t="s">
        <v>1447</v>
      </c>
      <c r="AF1041" s="31" t="s">
        <v>1447</v>
      </c>
      <c r="AJ1041" s="7">
        <v>1730000</v>
      </c>
      <c r="AK1041" s="7">
        <v>1730000</v>
      </c>
      <c r="AL1041" s="7">
        <v>1730000</v>
      </c>
      <c r="AM1041" s="7">
        <v>1730000</v>
      </c>
      <c r="AN1041" s="7">
        <v>1730000</v>
      </c>
      <c r="AO1041" s="7">
        <f t="shared" si="32"/>
        <v>0</v>
      </c>
      <c r="BJ1041" s="32">
        <f t="shared" si="33"/>
        <v>0</v>
      </c>
      <c r="BK1041" s="32"/>
      <c r="BL1041" s="31"/>
    </row>
    <row r="1042" spans="1:64" x14ac:dyDescent="0.2">
      <c r="A1042" s="31">
        <v>1239</v>
      </c>
      <c r="B1042" s="31" t="s">
        <v>4963</v>
      </c>
      <c r="C1042" s="31" t="s">
        <v>4964</v>
      </c>
      <c r="D1042" s="31" t="s">
        <v>4965</v>
      </c>
      <c r="E1042" s="31" t="s">
        <v>1082</v>
      </c>
      <c r="F1042" s="31">
        <v>10838</v>
      </c>
      <c r="G1042" s="31">
        <v>0</v>
      </c>
      <c r="H1042" s="31" t="s">
        <v>320</v>
      </c>
      <c r="I1042" s="31" t="s">
        <v>3464</v>
      </c>
      <c r="J1042" s="31"/>
      <c r="K1042" s="31" t="s">
        <v>4966</v>
      </c>
      <c r="L1042" s="31" t="s">
        <v>308</v>
      </c>
      <c r="N1042" s="31" t="s">
        <v>1446</v>
      </c>
      <c r="O1042" s="31" t="s">
        <v>1447</v>
      </c>
      <c r="P1042" s="7">
        <v>1433000</v>
      </c>
      <c r="AB1042" s="31" t="s">
        <v>1446</v>
      </c>
      <c r="AC1042" s="31" t="s">
        <v>1447</v>
      </c>
      <c r="AD1042" s="31" t="s">
        <v>1447</v>
      </c>
      <c r="AE1042" s="31" t="s">
        <v>1447</v>
      </c>
      <c r="AF1042" s="31" t="s">
        <v>1447</v>
      </c>
      <c r="AJ1042" s="7">
        <v>1433000</v>
      </c>
      <c r="AK1042" s="7">
        <v>1433000</v>
      </c>
      <c r="AL1042" s="7">
        <v>1433000</v>
      </c>
      <c r="AM1042" s="7">
        <v>1433000</v>
      </c>
      <c r="AN1042" s="7">
        <v>1433000</v>
      </c>
      <c r="AO1042" s="7">
        <f t="shared" si="32"/>
        <v>0</v>
      </c>
      <c r="BJ1042" s="32">
        <f t="shared" si="33"/>
        <v>0</v>
      </c>
      <c r="BK1042" s="32"/>
      <c r="BL1042" s="31"/>
    </row>
    <row r="1043" spans="1:64" x14ac:dyDescent="0.2">
      <c r="A1043" s="31">
        <v>1240</v>
      </c>
      <c r="B1043" s="31" t="s">
        <v>4967</v>
      </c>
      <c r="C1043" s="31" t="s">
        <v>4968</v>
      </c>
      <c r="D1043" s="31" t="s">
        <v>4969</v>
      </c>
      <c r="E1043" s="31" t="s">
        <v>1082</v>
      </c>
      <c r="F1043" s="31">
        <v>10839</v>
      </c>
      <c r="G1043" s="31">
        <v>0</v>
      </c>
      <c r="H1043" s="31" t="s">
        <v>320</v>
      </c>
      <c r="I1043" s="31" t="s">
        <v>3464</v>
      </c>
      <c r="J1043" s="31"/>
      <c r="K1043" s="31" t="s">
        <v>4970</v>
      </c>
      <c r="L1043" s="31" t="s">
        <v>308</v>
      </c>
      <c r="N1043" s="31" t="s">
        <v>1446</v>
      </c>
      <c r="O1043" s="31" t="s">
        <v>1447</v>
      </c>
      <c r="P1043" s="8">
        <v>17246000</v>
      </c>
      <c r="Q1043" s="8"/>
      <c r="AB1043" s="31" t="s">
        <v>1446</v>
      </c>
      <c r="AC1043" s="31" t="s">
        <v>1447</v>
      </c>
      <c r="AD1043" s="31" t="s">
        <v>1447</v>
      </c>
      <c r="AE1043" s="31" t="s">
        <v>1447</v>
      </c>
      <c r="AF1043" s="31" t="s">
        <v>1447</v>
      </c>
      <c r="AJ1043" s="7">
        <v>17246000</v>
      </c>
      <c r="AK1043" s="7">
        <v>17246000</v>
      </c>
      <c r="AL1043" s="7">
        <v>17246000</v>
      </c>
      <c r="AM1043" s="7">
        <v>17246000</v>
      </c>
      <c r="AN1043" s="7">
        <v>17246000</v>
      </c>
      <c r="AO1043" s="7">
        <f t="shared" si="32"/>
        <v>0</v>
      </c>
      <c r="BJ1043" s="32">
        <f t="shared" si="33"/>
        <v>0</v>
      </c>
      <c r="BK1043" s="32"/>
      <c r="BL1043" s="31"/>
    </row>
    <row r="1044" spans="1:64" x14ac:dyDescent="0.2">
      <c r="A1044" s="31">
        <v>1266</v>
      </c>
      <c r="B1044" s="31" t="s">
        <v>4971</v>
      </c>
      <c r="C1044" s="31" t="s">
        <v>4972</v>
      </c>
      <c r="D1044" s="31" t="s">
        <v>4973</v>
      </c>
      <c r="E1044" s="31" t="s">
        <v>4974</v>
      </c>
      <c r="F1044" s="31">
        <v>10854</v>
      </c>
      <c r="G1044" s="31">
        <v>1</v>
      </c>
      <c r="H1044" s="31" t="s">
        <v>305</v>
      </c>
      <c r="I1044" s="31" t="s">
        <v>4961</v>
      </c>
      <c r="J1044" s="31"/>
      <c r="K1044" s="31" t="s">
        <v>4975</v>
      </c>
      <c r="L1044" s="31" t="s">
        <v>308</v>
      </c>
      <c r="N1044" s="31" t="s">
        <v>1446</v>
      </c>
      <c r="O1044" s="31" t="s">
        <v>1447</v>
      </c>
      <c r="P1044" s="7">
        <v>1062000</v>
      </c>
      <c r="AB1044" s="31" t="s">
        <v>1446</v>
      </c>
      <c r="AC1044" s="31" t="s">
        <v>1447</v>
      </c>
      <c r="AD1044" s="31" t="s">
        <v>1447</v>
      </c>
      <c r="AE1044" s="31" t="s">
        <v>1447</v>
      </c>
      <c r="AF1044" s="31" t="s">
        <v>1447</v>
      </c>
      <c r="AJ1044" s="7">
        <v>1062000</v>
      </c>
      <c r="AK1044" s="7">
        <v>1062000</v>
      </c>
      <c r="AL1044" s="7">
        <v>1062000</v>
      </c>
      <c r="AM1044" s="7">
        <v>1062000</v>
      </c>
      <c r="AN1044" s="7">
        <v>1062000</v>
      </c>
      <c r="AO1044" s="7">
        <f t="shared" si="32"/>
        <v>0</v>
      </c>
      <c r="BJ1044" s="32">
        <f t="shared" si="33"/>
        <v>0</v>
      </c>
      <c r="BK1044" s="32"/>
      <c r="BL1044" s="31"/>
    </row>
    <row r="1045" spans="1:64" x14ac:dyDescent="0.2">
      <c r="A1045" s="31">
        <v>3332</v>
      </c>
      <c r="B1045" s="31" t="s">
        <v>4976</v>
      </c>
      <c r="C1045" s="31" t="s">
        <v>4977</v>
      </c>
      <c r="D1045" s="31" t="s">
        <v>4978</v>
      </c>
      <c r="E1045" s="31" t="s">
        <v>2126</v>
      </c>
      <c r="F1045" s="31">
        <v>10864</v>
      </c>
      <c r="G1045" s="31">
        <v>0</v>
      </c>
      <c r="H1045" s="31" t="s">
        <v>320</v>
      </c>
      <c r="I1045" s="31" t="s">
        <v>4979</v>
      </c>
      <c r="J1045" s="31"/>
      <c r="K1045" s="31" t="s">
        <v>4980</v>
      </c>
      <c r="L1045" s="31" t="s">
        <v>308</v>
      </c>
      <c r="N1045" s="31" t="s">
        <v>1446</v>
      </c>
      <c r="O1045" s="31" t="s">
        <v>1447</v>
      </c>
      <c r="P1045" s="7">
        <v>1622000</v>
      </c>
      <c r="AB1045" s="31" t="s">
        <v>1446</v>
      </c>
      <c r="AC1045" s="31" t="s">
        <v>1447</v>
      </c>
      <c r="AD1045" s="31" t="s">
        <v>1447</v>
      </c>
      <c r="AE1045" s="31" t="s">
        <v>1447</v>
      </c>
      <c r="AF1045" s="31" t="s">
        <v>1447</v>
      </c>
      <c r="AJ1045" s="7">
        <v>1622000</v>
      </c>
      <c r="AK1045" s="7">
        <v>1622000</v>
      </c>
      <c r="AL1045" s="7">
        <v>1622000</v>
      </c>
      <c r="AM1045" s="7">
        <v>1622000</v>
      </c>
      <c r="AN1045" s="7">
        <v>1622000</v>
      </c>
      <c r="AO1045" s="7">
        <f t="shared" si="32"/>
        <v>0</v>
      </c>
      <c r="BJ1045" s="32">
        <f t="shared" si="33"/>
        <v>0</v>
      </c>
      <c r="BK1045" s="32"/>
      <c r="BL1045" s="31"/>
    </row>
    <row r="1046" spans="1:64" x14ac:dyDescent="0.2">
      <c r="A1046" s="31">
        <v>1846</v>
      </c>
      <c r="B1046" s="31" t="s">
        <v>4981</v>
      </c>
      <c r="C1046" s="31" t="s">
        <v>4982</v>
      </c>
      <c r="D1046" s="31" t="s">
        <v>4983</v>
      </c>
      <c r="E1046" s="31" t="s">
        <v>4984</v>
      </c>
      <c r="F1046" s="31">
        <v>10911</v>
      </c>
      <c r="G1046" s="31">
        <v>0</v>
      </c>
      <c r="H1046" s="31" t="s">
        <v>320</v>
      </c>
      <c r="I1046" s="31" t="s">
        <v>3957</v>
      </c>
      <c r="J1046" s="31"/>
      <c r="K1046" s="31" t="s">
        <v>4985</v>
      </c>
      <c r="L1046" s="31" t="s">
        <v>308</v>
      </c>
      <c r="N1046" s="31" t="s">
        <v>1446</v>
      </c>
      <c r="O1046" s="31" t="s">
        <v>1447</v>
      </c>
      <c r="P1046" s="7">
        <v>1051000</v>
      </c>
      <c r="AB1046" s="31" t="s">
        <v>1446</v>
      </c>
      <c r="AC1046" s="31" t="s">
        <v>1447</v>
      </c>
      <c r="AD1046" s="31" t="s">
        <v>1447</v>
      </c>
      <c r="AE1046" s="31" t="s">
        <v>1447</v>
      </c>
      <c r="AF1046" s="31" t="s">
        <v>1447</v>
      </c>
      <c r="AJ1046" s="7">
        <v>1051000</v>
      </c>
      <c r="AK1046" s="7">
        <v>1051000</v>
      </c>
      <c r="AL1046" s="7">
        <v>1051000</v>
      </c>
      <c r="AM1046" s="7">
        <v>1051000</v>
      </c>
      <c r="AN1046" s="7">
        <v>1051000</v>
      </c>
      <c r="AO1046" s="7">
        <f t="shared" si="32"/>
        <v>0</v>
      </c>
      <c r="BJ1046" s="32">
        <f t="shared" si="33"/>
        <v>0</v>
      </c>
      <c r="BK1046" s="32"/>
      <c r="BL1046" s="31"/>
    </row>
    <row r="1047" spans="1:64" x14ac:dyDescent="0.2">
      <c r="A1047" s="31">
        <v>4319</v>
      </c>
      <c r="B1047" s="31" t="s">
        <v>4986</v>
      </c>
      <c r="C1047" s="31" t="s">
        <v>4987</v>
      </c>
      <c r="D1047" s="31" t="s">
        <v>4988</v>
      </c>
      <c r="E1047" s="31" t="s">
        <v>4989</v>
      </c>
      <c r="F1047" s="31">
        <v>10928</v>
      </c>
      <c r="G1047" s="31">
        <v>0</v>
      </c>
      <c r="H1047" s="31" t="s">
        <v>320</v>
      </c>
      <c r="I1047" s="31" t="s">
        <v>1676</v>
      </c>
      <c r="J1047" s="31"/>
      <c r="K1047" s="31" t="s">
        <v>4990</v>
      </c>
      <c r="L1047" s="31" t="s">
        <v>308</v>
      </c>
      <c r="N1047" s="31" t="s">
        <v>1446</v>
      </c>
      <c r="O1047" s="31" t="s">
        <v>1447</v>
      </c>
      <c r="P1047" s="7">
        <v>7674000</v>
      </c>
      <c r="AB1047" s="31" t="s">
        <v>1446</v>
      </c>
      <c r="AC1047" s="31" t="s">
        <v>1447</v>
      </c>
      <c r="AD1047" s="31" t="s">
        <v>1447</v>
      </c>
      <c r="AE1047" s="31" t="s">
        <v>1447</v>
      </c>
      <c r="AF1047" s="31" t="s">
        <v>1447</v>
      </c>
      <c r="AJ1047" s="7">
        <v>7674000</v>
      </c>
      <c r="AK1047" s="7">
        <v>7674000</v>
      </c>
      <c r="AL1047" s="7">
        <v>7674000</v>
      </c>
      <c r="AM1047" s="7">
        <v>7674000</v>
      </c>
      <c r="AN1047" s="7">
        <v>7674000</v>
      </c>
      <c r="AO1047" s="7">
        <f t="shared" si="32"/>
        <v>0</v>
      </c>
      <c r="BJ1047" s="32">
        <f t="shared" si="33"/>
        <v>0</v>
      </c>
      <c r="BK1047" s="32"/>
      <c r="BL1047" s="31"/>
    </row>
    <row r="1048" spans="1:64" x14ac:dyDescent="0.2">
      <c r="A1048" s="31">
        <v>1197</v>
      </c>
      <c r="B1048" s="31" t="s">
        <v>4991</v>
      </c>
      <c r="C1048" s="31" t="s">
        <v>4992</v>
      </c>
      <c r="D1048" s="31" t="s">
        <v>4993</v>
      </c>
      <c r="E1048" s="31" t="s">
        <v>1082</v>
      </c>
      <c r="F1048" s="31">
        <v>10933</v>
      </c>
      <c r="G1048" s="31">
        <v>0</v>
      </c>
      <c r="H1048" s="31" t="s">
        <v>320</v>
      </c>
      <c r="I1048" s="31" t="s">
        <v>1671</v>
      </c>
      <c r="J1048" s="31"/>
      <c r="K1048" s="31" t="s">
        <v>4994</v>
      </c>
      <c r="L1048" s="31" t="s">
        <v>308</v>
      </c>
      <c r="N1048" s="31" t="s">
        <v>1446</v>
      </c>
      <c r="O1048" s="31" t="s">
        <v>1447</v>
      </c>
      <c r="P1048" s="7">
        <v>8195000</v>
      </c>
      <c r="AB1048" s="31" t="s">
        <v>1446</v>
      </c>
      <c r="AC1048" s="31" t="s">
        <v>1447</v>
      </c>
      <c r="AD1048" s="31" t="s">
        <v>1447</v>
      </c>
      <c r="AE1048" s="31" t="s">
        <v>1447</v>
      </c>
      <c r="AF1048" s="31" t="s">
        <v>1447</v>
      </c>
      <c r="AJ1048" s="7">
        <v>8195000</v>
      </c>
      <c r="AK1048" s="7">
        <v>8195000</v>
      </c>
      <c r="AL1048" s="7">
        <v>8195000</v>
      </c>
      <c r="AM1048" s="7">
        <v>8195000</v>
      </c>
      <c r="AN1048" s="7">
        <v>8195000</v>
      </c>
      <c r="AO1048" s="7">
        <f t="shared" si="32"/>
        <v>0</v>
      </c>
      <c r="BJ1048" s="32">
        <f t="shared" si="33"/>
        <v>0</v>
      </c>
      <c r="BK1048" s="32"/>
      <c r="BL1048" s="31"/>
    </row>
    <row r="1049" spans="1:64" x14ac:dyDescent="0.2">
      <c r="A1049" s="31">
        <v>1198</v>
      </c>
      <c r="B1049" s="31" t="s">
        <v>4995</v>
      </c>
      <c r="C1049" s="31" t="s">
        <v>4996</v>
      </c>
      <c r="D1049" s="31" t="s">
        <v>4997</v>
      </c>
      <c r="E1049" s="31" t="s">
        <v>1082</v>
      </c>
      <c r="F1049" s="31">
        <v>10934</v>
      </c>
      <c r="G1049" s="31">
        <v>0</v>
      </c>
      <c r="H1049" s="31" t="s">
        <v>320</v>
      </c>
      <c r="I1049" s="31" t="s">
        <v>1671</v>
      </c>
      <c r="J1049" s="31"/>
      <c r="K1049" s="31" t="s">
        <v>4998</v>
      </c>
      <c r="L1049" s="31" t="s">
        <v>308</v>
      </c>
      <c r="N1049" s="31" t="s">
        <v>1446</v>
      </c>
      <c r="O1049" s="31" t="s">
        <v>1447</v>
      </c>
      <c r="P1049" s="7">
        <v>7130000</v>
      </c>
      <c r="AB1049" s="31" t="s">
        <v>1446</v>
      </c>
      <c r="AC1049" s="31" t="s">
        <v>1447</v>
      </c>
      <c r="AD1049" s="31" t="s">
        <v>1447</v>
      </c>
      <c r="AE1049" s="31" t="s">
        <v>1447</v>
      </c>
      <c r="AF1049" s="31" t="s">
        <v>1447</v>
      </c>
      <c r="AJ1049" s="7">
        <v>7130000</v>
      </c>
      <c r="AK1049" s="7">
        <v>7130000</v>
      </c>
      <c r="AL1049" s="7">
        <v>7130000</v>
      </c>
      <c r="AM1049" s="7">
        <v>7130000</v>
      </c>
      <c r="AN1049" s="7">
        <v>7130000</v>
      </c>
      <c r="AO1049" s="7">
        <f t="shared" si="32"/>
        <v>0</v>
      </c>
      <c r="BJ1049" s="32">
        <f t="shared" si="33"/>
        <v>0</v>
      </c>
      <c r="BK1049" s="32"/>
      <c r="BL1049" s="31"/>
    </row>
    <row r="1050" spans="1:64" x14ac:dyDescent="0.2">
      <c r="A1050" s="31">
        <v>2814</v>
      </c>
      <c r="B1050" s="31" t="s">
        <v>4999</v>
      </c>
      <c r="C1050" s="31" t="s">
        <v>5000</v>
      </c>
      <c r="D1050" s="31" t="s">
        <v>5001</v>
      </c>
      <c r="E1050" s="31" t="s">
        <v>5002</v>
      </c>
      <c r="F1050" s="31">
        <v>11032</v>
      </c>
      <c r="G1050" s="31">
        <v>1</v>
      </c>
      <c r="H1050" s="31" t="s">
        <v>305</v>
      </c>
      <c r="I1050" s="31" t="s">
        <v>5003</v>
      </c>
      <c r="J1050" s="31"/>
      <c r="K1050" s="31" t="s">
        <v>5004</v>
      </c>
      <c r="L1050" s="31" t="s">
        <v>308</v>
      </c>
      <c r="N1050" s="31" t="s">
        <v>1446</v>
      </c>
      <c r="O1050" s="31" t="s">
        <v>1447</v>
      </c>
      <c r="P1050" s="7">
        <v>6759000</v>
      </c>
      <c r="AB1050" s="31" t="s">
        <v>1446</v>
      </c>
      <c r="AC1050" s="31" t="s">
        <v>1447</v>
      </c>
      <c r="AD1050" s="31" t="s">
        <v>1447</v>
      </c>
      <c r="AE1050" s="31" t="s">
        <v>1447</v>
      </c>
      <c r="AF1050" s="31" t="s">
        <v>1447</v>
      </c>
      <c r="AJ1050" s="7">
        <v>6759000</v>
      </c>
      <c r="AK1050" s="7">
        <v>6759000</v>
      </c>
      <c r="AL1050" s="7">
        <v>6759000</v>
      </c>
      <c r="AM1050" s="7">
        <v>6759000</v>
      </c>
      <c r="AN1050" s="7">
        <v>6759000</v>
      </c>
      <c r="AO1050" s="7">
        <f t="shared" si="32"/>
        <v>0</v>
      </c>
      <c r="BJ1050" s="32">
        <f t="shared" si="33"/>
        <v>0</v>
      </c>
      <c r="BK1050" s="32"/>
      <c r="BL1050" s="31"/>
    </row>
    <row r="1051" spans="1:64" x14ac:dyDescent="0.2">
      <c r="A1051" s="31">
        <v>3321</v>
      </c>
      <c r="B1051" s="31" t="s">
        <v>5005</v>
      </c>
      <c r="C1051" s="31" t="s">
        <v>5006</v>
      </c>
      <c r="D1051" s="31" t="s">
        <v>5007</v>
      </c>
      <c r="E1051" s="31" t="s">
        <v>5008</v>
      </c>
      <c r="F1051" s="31">
        <v>11132</v>
      </c>
      <c r="G1051" s="31">
        <v>0</v>
      </c>
      <c r="H1051" s="31" t="s">
        <v>320</v>
      </c>
      <c r="I1051" s="31" t="s">
        <v>1676</v>
      </c>
      <c r="J1051" s="31"/>
      <c r="K1051" s="31" t="s">
        <v>5009</v>
      </c>
      <c r="L1051" s="31" t="s">
        <v>308</v>
      </c>
      <c r="N1051" s="31" t="s">
        <v>1446</v>
      </c>
      <c r="O1051" s="31" t="s">
        <v>1447</v>
      </c>
      <c r="P1051" s="7">
        <v>8825000</v>
      </c>
      <c r="AB1051" s="31" t="s">
        <v>1446</v>
      </c>
      <c r="AC1051" s="31" t="s">
        <v>1447</v>
      </c>
      <c r="AD1051" s="31" t="s">
        <v>1447</v>
      </c>
      <c r="AE1051" s="31" t="s">
        <v>1447</v>
      </c>
      <c r="AF1051" s="31" t="s">
        <v>1447</v>
      </c>
      <c r="AJ1051" s="7">
        <v>8825000</v>
      </c>
      <c r="AK1051" s="7">
        <v>8825000</v>
      </c>
      <c r="AL1051" s="7">
        <v>8825000</v>
      </c>
      <c r="AM1051" s="7">
        <v>8825000</v>
      </c>
      <c r="AN1051" s="7">
        <v>8825000</v>
      </c>
      <c r="AO1051" s="7">
        <f t="shared" si="32"/>
        <v>0</v>
      </c>
      <c r="BJ1051" s="32">
        <f t="shared" si="33"/>
        <v>0</v>
      </c>
      <c r="BK1051" s="32"/>
      <c r="BL1051" s="31"/>
    </row>
    <row r="1052" spans="1:64" x14ac:dyDescent="0.2">
      <c r="A1052" s="31">
        <v>3601</v>
      </c>
      <c r="B1052" s="31" t="s">
        <v>5010</v>
      </c>
      <c r="C1052" s="31" t="s">
        <v>5011</v>
      </c>
      <c r="D1052" s="31" t="s">
        <v>5012</v>
      </c>
      <c r="E1052" s="31" t="s">
        <v>5008</v>
      </c>
      <c r="F1052" s="31">
        <v>11140</v>
      </c>
      <c r="G1052" s="31">
        <v>0</v>
      </c>
      <c r="H1052" s="31" t="s">
        <v>320</v>
      </c>
      <c r="I1052" s="31" t="s">
        <v>2121</v>
      </c>
      <c r="J1052" s="31"/>
      <c r="K1052" s="31" t="s">
        <v>5013</v>
      </c>
      <c r="L1052" s="31" t="s">
        <v>308</v>
      </c>
      <c r="N1052" s="31" t="s">
        <v>1446</v>
      </c>
      <c r="O1052" s="31" t="s">
        <v>1447</v>
      </c>
      <c r="P1052" s="7">
        <v>2189000</v>
      </c>
      <c r="AB1052" s="31" t="s">
        <v>1446</v>
      </c>
      <c r="AC1052" s="31" t="s">
        <v>1447</v>
      </c>
      <c r="AD1052" s="31" t="s">
        <v>1447</v>
      </c>
      <c r="AE1052" s="31" t="s">
        <v>1447</v>
      </c>
      <c r="AF1052" s="31" t="s">
        <v>1447</v>
      </c>
      <c r="AJ1052" s="7">
        <v>2189000</v>
      </c>
      <c r="AK1052" s="7">
        <v>2189000</v>
      </c>
      <c r="AL1052" s="7">
        <v>2189000</v>
      </c>
      <c r="AM1052" s="7">
        <v>2189000</v>
      </c>
      <c r="AN1052" s="7">
        <v>2189000</v>
      </c>
      <c r="AO1052" s="7">
        <f t="shared" si="32"/>
        <v>0</v>
      </c>
      <c r="BJ1052" s="32">
        <f t="shared" si="33"/>
        <v>0</v>
      </c>
      <c r="BK1052" s="32"/>
      <c r="BL1052" s="31"/>
    </row>
    <row r="1053" spans="1:64" x14ac:dyDescent="0.2">
      <c r="A1053" s="31">
        <v>5119</v>
      </c>
      <c r="B1053" s="31" t="s">
        <v>5014</v>
      </c>
      <c r="C1053" s="31" t="s">
        <v>5015</v>
      </c>
      <c r="D1053" s="31" t="s">
        <v>5016</v>
      </c>
      <c r="E1053" s="31" t="s">
        <v>5017</v>
      </c>
      <c r="F1053" s="31">
        <v>11147</v>
      </c>
      <c r="G1053" s="31">
        <v>0</v>
      </c>
      <c r="H1053" s="31" t="s">
        <v>320</v>
      </c>
      <c r="I1053" s="31" t="s">
        <v>1783</v>
      </c>
      <c r="J1053" s="31"/>
      <c r="K1053" s="31" t="s">
        <v>5018</v>
      </c>
      <c r="L1053" s="31" t="s">
        <v>308</v>
      </c>
      <c r="N1053" s="31" t="s">
        <v>1446</v>
      </c>
      <c r="O1053" s="31" t="s">
        <v>1447</v>
      </c>
      <c r="P1053" s="7">
        <v>3186000</v>
      </c>
      <c r="AB1053" s="31" t="s">
        <v>1446</v>
      </c>
      <c r="AC1053" s="31" t="s">
        <v>1447</v>
      </c>
      <c r="AD1053" s="31" t="s">
        <v>1447</v>
      </c>
      <c r="AE1053" s="31" t="s">
        <v>1447</v>
      </c>
      <c r="AF1053" s="31" t="s">
        <v>1447</v>
      </c>
      <c r="AJ1053" s="7">
        <v>3186000</v>
      </c>
      <c r="AK1053" s="7">
        <v>3186000</v>
      </c>
      <c r="AL1053" s="7">
        <v>3186000</v>
      </c>
      <c r="AM1053" s="7">
        <v>3186000</v>
      </c>
      <c r="AN1053" s="7">
        <v>3186000</v>
      </c>
      <c r="AO1053" s="7">
        <f t="shared" si="32"/>
        <v>0</v>
      </c>
      <c r="BJ1053" s="32">
        <f t="shared" si="33"/>
        <v>0</v>
      </c>
      <c r="BK1053" s="32"/>
      <c r="BL1053" s="31"/>
    </row>
    <row r="1054" spans="1:64" x14ac:dyDescent="0.2">
      <c r="A1054" s="31">
        <v>1847</v>
      </c>
      <c r="B1054" s="31" t="s">
        <v>5019</v>
      </c>
      <c r="C1054" s="31" t="s">
        <v>5020</v>
      </c>
      <c r="D1054" s="31" t="s">
        <v>5021</v>
      </c>
      <c r="E1054" s="31" t="s">
        <v>5022</v>
      </c>
      <c r="F1054" s="31">
        <v>11151</v>
      </c>
      <c r="G1054" s="31">
        <v>0</v>
      </c>
      <c r="H1054" s="31" t="s">
        <v>320</v>
      </c>
      <c r="I1054" s="31" t="s">
        <v>1783</v>
      </c>
      <c r="J1054" s="31"/>
      <c r="K1054" s="31" t="s">
        <v>5023</v>
      </c>
      <c r="L1054" s="31" t="s">
        <v>308</v>
      </c>
      <c r="N1054" s="31" t="s">
        <v>1446</v>
      </c>
      <c r="O1054" s="31" t="s">
        <v>1447</v>
      </c>
      <c r="P1054" s="7">
        <v>928000</v>
      </c>
      <c r="AB1054" s="31" t="s">
        <v>1446</v>
      </c>
      <c r="AC1054" s="31" t="s">
        <v>1447</v>
      </c>
      <c r="AD1054" s="31" t="s">
        <v>1447</v>
      </c>
      <c r="AE1054" s="31" t="s">
        <v>1447</v>
      </c>
      <c r="AF1054" s="31" t="s">
        <v>1447</v>
      </c>
      <c r="AJ1054" s="7">
        <v>928000</v>
      </c>
      <c r="AK1054" s="7">
        <v>928000</v>
      </c>
      <c r="AL1054" s="7">
        <v>928000</v>
      </c>
      <c r="AM1054" s="7">
        <v>928000</v>
      </c>
      <c r="AN1054" s="7">
        <v>928000</v>
      </c>
      <c r="AO1054" s="7">
        <f t="shared" si="32"/>
        <v>0</v>
      </c>
      <c r="BJ1054" s="32">
        <f t="shared" si="33"/>
        <v>0</v>
      </c>
      <c r="BK1054" s="32"/>
      <c r="BL1054" s="31"/>
    </row>
    <row r="1055" spans="1:64" x14ac:dyDescent="0.2">
      <c r="A1055" s="31">
        <v>1138</v>
      </c>
      <c r="B1055" s="31" t="s">
        <v>5024</v>
      </c>
      <c r="C1055" s="31" t="s">
        <v>5025</v>
      </c>
      <c r="D1055" s="31" t="s">
        <v>5026</v>
      </c>
      <c r="E1055" s="31" t="s">
        <v>5027</v>
      </c>
      <c r="F1055" s="31">
        <v>11160</v>
      </c>
      <c r="G1055" s="31">
        <v>0</v>
      </c>
      <c r="H1055" s="31" t="s">
        <v>320</v>
      </c>
      <c r="I1055" s="31" t="s">
        <v>3637</v>
      </c>
      <c r="J1055" s="31"/>
      <c r="K1055" s="31" t="s">
        <v>5028</v>
      </c>
      <c r="L1055" s="31" t="s">
        <v>308</v>
      </c>
      <c r="N1055" s="31" t="s">
        <v>1446</v>
      </c>
      <c r="O1055" s="31" t="s">
        <v>1447</v>
      </c>
      <c r="P1055" s="7">
        <v>2215000</v>
      </c>
      <c r="AB1055" s="31" t="s">
        <v>1446</v>
      </c>
      <c r="AC1055" s="31" t="s">
        <v>1447</v>
      </c>
      <c r="AD1055" s="31" t="s">
        <v>1447</v>
      </c>
      <c r="AE1055" s="31" t="s">
        <v>1447</v>
      </c>
      <c r="AF1055" s="31" t="s">
        <v>1447</v>
      </c>
      <c r="AJ1055" s="7">
        <v>2215000</v>
      </c>
      <c r="AK1055" s="7">
        <v>2215000</v>
      </c>
      <c r="AL1055" s="7">
        <v>2215000</v>
      </c>
      <c r="AM1055" s="7">
        <v>2215000</v>
      </c>
      <c r="AN1055" s="7">
        <v>2215000</v>
      </c>
      <c r="AO1055" s="7">
        <f t="shared" si="32"/>
        <v>0</v>
      </c>
      <c r="BJ1055" s="32">
        <f t="shared" si="33"/>
        <v>0</v>
      </c>
      <c r="BK1055" s="32"/>
      <c r="BL1055" s="31"/>
    </row>
    <row r="1056" spans="1:64" x14ac:dyDescent="0.2">
      <c r="A1056" s="31">
        <v>1139</v>
      </c>
      <c r="B1056" s="31" t="s">
        <v>5029</v>
      </c>
      <c r="C1056" s="31" t="s">
        <v>5030</v>
      </c>
      <c r="D1056" s="31" t="s">
        <v>5031</v>
      </c>
      <c r="E1056" s="31" t="s">
        <v>5027</v>
      </c>
      <c r="F1056" s="31">
        <v>11161</v>
      </c>
      <c r="G1056" s="31">
        <v>0</v>
      </c>
      <c r="H1056" s="31" t="s">
        <v>320</v>
      </c>
      <c r="I1056" s="31" t="s">
        <v>3637</v>
      </c>
      <c r="J1056" s="31"/>
      <c r="K1056" s="31" t="s">
        <v>5032</v>
      </c>
      <c r="L1056" s="31" t="s">
        <v>308</v>
      </c>
      <c r="N1056" s="31" t="s">
        <v>1446</v>
      </c>
      <c r="O1056" s="31" t="s">
        <v>1447</v>
      </c>
      <c r="P1056" s="7">
        <v>2296000</v>
      </c>
      <c r="AB1056" s="31" t="s">
        <v>1446</v>
      </c>
      <c r="AC1056" s="31" t="s">
        <v>1447</v>
      </c>
      <c r="AD1056" s="31" t="s">
        <v>1447</v>
      </c>
      <c r="AE1056" s="31" t="s">
        <v>1447</v>
      </c>
      <c r="AF1056" s="31" t="s">
        <v>1447</v>
      </c>
      <c r="AJ1056" s="7">
        <v>2296000</v>
      </c>
      <c r="AK1056" s="7">
        <v>2296000</v>
      </c>
      <c r="AL1056" s="7">
        <v>2296000</v>
      </c>
      <c r="AM1056" s="7">
        <v>2296000</v>
      </c>
      <c r="AN1056" s="7">
        <v>2296000</v>
      </c>
      <c r="AO1056" s="7">
        <f t="shared" si="32"/>
        <v>0</v>
      </c>
      <c r="BJ1056" s="32">
        <f t="shared" si="33"/>
        <v>0</v>
      </c>
      <c r="BK1056" s="32"/>
      <c r="BL1056" s="31"/>
    </row>
    <row r="1057" spans="1:64" x14ac:dyDescent="0.2">
      <c r="A1057" s="31">
        <v>2916</v>
      </c>
      <c r="B1057" s="31" t="s">
        <v>5033</v>
      </c>
      <c r="C1057" s="31" t="s">
        <v>5034</v>
      </c>
      <c r="D1057" s="31" t="s">
        <v>5035</v>
      </c>
      <c r="E1057" s="31" t="s">
        <v>2832</v>
      </c>
      <c r="F1057" s="31">
        <v>11165</v>
      </c>
      <c r="G1057" s="31">
        <v>0</v>
      </c>
      <c r="H1057" s="31" t="s">
        <v>320</v>
      </c>
      <c r="I1057" s="31" t="s">
        <v>5036</v>
      </c>
      <c r="J1057" s="31"/>
      <c r="K1057" s="31" t="s">
        <v>5037</v>
      </c>
      <c r="L1057" s="31" t="s">
        <v>308</v>
      </c>
      <c r="N1057" s="31" t="s">
        <v>1446</v>
      </c>
      <c r="O1057" s="31" t="s">
        <v>1447</v>
      </c>
      <c r="P1057" s="7">
        <v>1528000</v>
      </c>
      <c r="AB1057" s="31" t="s">
        <v>1446</v>
      </c>
      <c r="AC1057" s="31" t="s">
        <v>1447</v>
      </c>
      <c r="AD1057" s="31" t="s">
        <v>1447</v>
      </c>
      <c r="AE1057" s="31" t="s">
        <v>1447</v>
      </c>
      <c r="AF1057" s="31" t="s">
        <v>1447</v>
      </c>
      <c r="AJ1057" s="7">
        <v>1528000</v>
      </c>
      <c r="AK1057" s="7">
        <v>1528000</v>
      </c>
      <c r="AL1057" s="7">
        <v>1528000</v>
      </c>
      <c r="AM1057" s="7">
        <v>1528000</v>
      </c>
      <c r="AN1057" s="7">
        <v>1528000</v>
      </c>
      <c r="AO1057" s="7">
        <f t="shared" si="32"/>
        <v>0</v>
      </c>
      <c r="BJ1057" s="32">
        <f t="shared" si="33"/>
        <v>0</v>
      </c>
      <c r="BK1057" s="32"/>
      <c r="BL1057" s="31"/>
    </row>
    <row r="1058" spans="1:64" x14ac:dyDescent="0.2">
      <c r="A1058" s="31">
        <v>1019</v>
      </c>
      <c r="B1058" s="31" t="s">
        <v>5038</v>
      </c>
      <c r="C1058" s="31" t="s">
        <v>5039</v>
      </c>
      <c r="D1058" s="31" t="s">
        <v>5040</v>
      </c>
      <c r="E1058" s="31" t="s">
        <v>2832</v>
      </c>
      <c r="F1058" s="31">
        <v>11166</v>
      </c>
      <c r="G1058" s="31">
        <v>0</v>
      </c>
      <c r="H1058" s="31" t="s">
        <v>320</v>
      </c>
      <c r="I1058" s="31" t="s">
        <v>5036</v>
      </c>
      <c r="J1058" s="31"/>
      <c r="K1058" s="31" t="s">
        <v>5041</v>
      </c>
      <c r="L1058" s="31" t="s">
        <v>308</v>
      </c>
      <c r="N1058" s="31" t="s">
        <v>1446</v>
      </c>
      <c r="O1058" s="31" t="s">
        <v>1447</v>
      </c>
      <c r="P1058" s="7">
        <v>8331000</v>
      </c>
      <c r="AB1058" s="31" t="s">
        <v>1446</v>
      </c>
      <c r="AC1058" s="31" t="s">
        <v>1447</v>
      </c>
      <c r="AD1058" s="31" t="s">
        <v>1447</v>
      </c>
      <c r="AE1058" s="31" t="s">
        <v>1447</v>
      </c>
      <c r="AF1058" s="31" t="s">
        <v>1447</v>
      </c>
      <c r="AJ1058" s="7">
        <v>8331000</v>
      </c>
      <c r="AK1058" s="7">
        <v>8331000</v>
      </c>
      <c r="AL1058" s="7">
        <v>8331000</v>
      </c>
      <c r="AM1058" s="7">
        <v>8331000</v>
      </c>
      <c r="AN1058" s="7">
        <v>8331000</v>
      </c>
      <c r="AO1058" s="7">
        <f t="shared" si="32"/>
        <v>0</v>
      </c>
      <c r="BJ1058" s="32">
        <f t="shared" si="33"/>
        <v>0</v>
      </c>
      <c r="BK1058" s="32"/>
      <c r="BL1058" s="31"/>
    </row>
    <row r="1059" spans="1:64" x14ac:dyDescent="0.2">
      <c r="A1059" s="31">
        <v>2666</v>
      </c>
      <c r="B1059" s="31" t="s">
        <v>5042</v>
      </c>
      <c r="C1059" s="31" t="s">
        <v>5043</v>
      </c>
      <c r="D1059" s="31" t="s">
        <v>5044</v>
      </c>
      <c r="E1059" s="31" t="s">
        <v>2832</v>
      </c>
      <c r="F1059" s="31">
        <v>11167</v>
      </c>
      <c r="G1059" s="31">
        <v>0</v>
      </c>
      <c r="H1059" s="31" t="s">
        <v>320</v>
      </c>
      <c r="I1059" s="31" t="s">
        <v>5036</v>
      </c>
      <c r="J1059" s="31"/>
      <c r="K1059" s="31" t="s">
        <v>5045</v>
      </c>
      <c r="L1059" s="31" t="s">
        <v>308</v>
      </c>
      <c r="N1059" s="31" t="s">
        <v>1446</v>
      </c>
      <c r="O1059" s="31" t="s">
        <v>1447</v>
      </c>
      <c r="P1059" s="7">
        <v>5392000</v>
      </c>
      <c r="AB1059" s="31" t="s">
        <v>1446</v>
      </c>
      <c r="AC1059" s="31" t="s">
        <v>1447</v>
      </c>
      <c r="AD1059" s="31" t="s">
        <v>1447</v>
      </c>
      <c r="AE1059" s="31" t="s">
        <v>1447</v>
      </c>
      <c r="AF1059" s="31" t="s">
        <v>1447</v>
      </c>
      <c r="AJ1059" s="7">
        <v>5392000</v>
      </c>
      <c r="AK1059" s="7">
        <v>5392000</v>
      </c>
      <c r="AL1059" s="7">
        <v>5392000</v>
      </c>
      <c r="AM1059" s="7">
        <v>5392000</v>
      </c>
      <c r="AN1059" s="7">
        <v>5392000</v>
      </c>
      <c r="AO1059" s="7">
        <f t="shared" si="32"/>
        <v>0</v>
      </c>
      <c r="BJ1059" s="32">
        <f t="shared" si="33"/>
        <v>0</v>
      </c>
      <c r="BK1059" s="32"/>
      <c r="BL1059" s="31"/>
    </row>
    <row r="1060" spans="1:64" x14ac:dyDescent="0.2">
      <c r="A1060" s="31">
        <v>1021</v>
      </c>
      <c r="B1060" s="31" t="s">
        <v>5046</v>
      </c>
      <c r="C1060" s="31" t="s">
        <v>5047</v>
      </c>
      <c r="D1060" s="31" t="s">
        <v>5048</v>
      </c>
      <c r="E1060" s="31" t="s">
        <v>2832</v>
      </c>
      <c r="F1060" s="31">
        <v>11168</v>
      </c>
      <c r="G1060" s="31">
        <v>0</v>
      </c>
      <c r="H1060" s="31" t="s">
        <v>320</v>
      </c>
      <c r="I1060" s="31" t="s">
        <v>5036</v>
      </c>
      <c r="J1060" s="31"/>
      <c r="K1060" s="31" t="s">
        <v>5049</v>
      </c>
      <c r="L1060" s="31" t="s">
        <v>308</v>
      </c>
      <c r="N1060" s="31" t="s">
        <v>1446</v>
      </c>
      <c r="O1060" s="31" t="s">
        <v>1447</v>
      </c>
      <c r="P1060" s="7">
        <v>5503000</v>
      </c>
      <c r="AB1060" s="31" t="s">
        <v>1446</v>
      </c>
      <c r="AC1060" s="31" t="s">
        <v>1447</v>
      </c>
      <c r="AD1060" s="31" t="s">
        <v>1447</v>
      </c>
      <c r="AE1060" s="31" t="s">
        <v>1447</v>
      </c>
      <c r="AF1060" s="31" t="s">
        <v>1447</v>
      </c>
      <c r="AJ1060" s="7">
        <v>5503000</v>
      </c>
      <c r="AK1060" s="7">
        <v>5503000</v>
      </c>
      <c r="AL1060" s="7">
        <v>5503000</v>
      </c>
      <c r="AM1060" s="7">
        <v>5503000</v>
      </c>
      <c r="AN1060" s="7">
        <v>5503000</v>
      </c>
      <c r="AO1060" s="7">
        <f t="shared" si="32"/>
        <v>0</v>
      </c>
      <c r="BJ1060" s="32">
        <f t="shared" si="33"/>
        <v>0</v>
      </c>
      <c r="BK1060" s="32"/>
      <c r="BL1060" s="31"/>
    </row>
    <row r="1061" spans="1:64" x14ac:dyDescent="0.2">
      <c r="A1061" s="31">
        <v>1020</v>
      </c>
      <c r="B1061" s="31" t="s">
        <v>5050</v>
      </c>
      <c r="C1061" s="31" t="s">
        <v>5051</v>
      </c>
      <c r="D1061" s="31" t="s">
        <v>5052</v>
      </c>
      <c r="E1061" s="31" t="s">
        <v>2832</v>
      </c>
      <c r="F1061" s="31">
        <v>11171</v>
      </c>
      <c r="G1061" s="31">
        <v>0</v>
      </c>
      <c r="H1061" s="31" t="s">
        <v>320</v>
      </c>
      <c r="I1061" s="31" t="s">
        <v>5036</v>
      </c>
      <c r="J1061" s="31"/>
      <c r="K1061" s="31" t="s">
        <v>5053</v>
      </c>
      <c r="L1061" s="31" t="s">
        <v>308</v>
      </c>
      <c r="N1061" s="31" t="s">
        <v>1446</v>
      </c>
      <c r="O1061" s="31" t="s">
        <v>1447</v>
      </c>
      <c r="P1061" s="7">
        <v>133000</v>
      </c>
      <c r="AB1061" s="31" t="s">
        <v>1446</v>
      </c>
      <c r="AC1061" s="31" t="s">
        <v>1447</v>
      </c>
      <c r="AD1061" s="31" t="s">
        <v>1447</v>
      </c>
      <c r="AE1061" s="31" t="s">
        <v>1447</v>
      </c>
      <c r="AF1061" s="31" t="s">
        <v>1447</v>
      </c>
      <c r="AJ1061" s="7">
        <v>133000</v>
      </c>
      <c r="AK1061" s="7">
        <v>133000</v>
      </c>
      <c r="AL1061" s="7">
        <v>133000</v>
      </c>
      <c r="AM1061" s="7">
        <v>133000</v>
      </c>
      <c r="AN1061" s="7">
        <v>133000</v>
      </c>
      <c r="AO1061" s="7">
        <f t="shared" si="32"/>
        <v>0</v>
      </c>
      <c r="BJ1061" s="32">
        <f t="shared" si="33"/>
        <v>0</v>
      </c>
      <c r="BK1061" s="32"/>
      <c r="BL1061" s="31"/>
    </row>
    <row r="1062" spans="1:64" x14ac:dyDescent="0.2">
      <c r="A1062" s="31">
        <v>3652</v>
      </c>
      <c r="B1062" s="31" t="s">
        <v>5054</v>
      </c>
      <c r="C1062" s="31" t="s">
        <v>5055</v>
      </c>
      <c r="D1062" s="31" t="s">
        <v>5056</v>
      </c>
      <c r="E1062" s="31" t="s">
        <v>5057</v>
      </c>
      <c r="F1062" s="31">
        <v>11200</v>
      </c>
      <c r="G1062" s="31">
        <v>0</v>
      </c>
      <c r="H1062" s="31" t="s">
        <v>320</v>
      </c>
      <c r="I1062" s="31" t="s">
        <v>2121</v>
      </c>
      <c r="J1062" s="31"/>
      <c r="K1062" s="31" t="s">
        <v>5058</v>
      </c>
      <c r="L1062" s="31" t="s">
        <v>308</v>
      </c>
      <c r="N1062" s="31" t="s">
        <v>1446</v>
      </c>
      <c r="O1062" s="31" t="s">
        <v>1447</v>
      </c>
      <c r="P1062" s="7">
        <v>972000</v>
      </c>
      <c r="AB1062" s="31" t="s">
        <v>1446</v>
      </c>
      <c r="AC1062" s="31" t="s">
        <v>1447</v>
      </c>
      <c r="AD1062" s="31" t="s">
        <v>1447</v>
      </c>
      <c r="AE1062" s="31" t="s">
        <v>1447</v>
      </c>
      <c r="AF1062" s="31" t="s">
        <v>1447</v>
      </c>
      <c r="AJ1062" s="7">
        <v>972000</v>
      </c>
      <c r="AK1062" s="7">
        <v>972000</v>
      </c>
      <c r="AL1062" s="7">
        <v>972000</v>
      </c>
      <c r="AM1062" s="7">
        <v>972000</v>
      </c>
      <c r="AN1062" s="7">
        <v>972000</v>
      </c>
      <c r="AO1062" s="7">
        <f t="shared" si="32"/>
        <v>0</v>
      </c>
      <c r="BJ1062" s="32">
        <f t="shared" si="33"/>
        <v>0</v>
      </c>
      <c r="BK1062" s="32"/>
      <c r="BL1062" s="31"/>
    </row>
    <row r="1063" spans="1:64" x14ac:dyDescent="0.2">
      <c r="A1063" s="31">
        <v>3160</v>
      </c>
      <c r="B1063" s="31" t="s">
        <v>5059</v>
      </c>
      <c r="C1063" s="31" t="s">
        <v>5060</v>
      </c>
      <c r="D1063" s="31" t="s">
        <v>5061</v>
      </c>
      <c r="E1063" s="31" t="s">
        <v>5057</v>
      </c>
      <c r="F1063" s="31">
        <v>11200</v>
      </c>
      <c r="G1063" s="31">
        <v>1</v>
      </c>
      <c r="H1063" s="31" t="s">
        <v>305</v>
      </c>
      <c r="I1063" s="31" t="s">
        <v>5062</v>
      </c>
      <c r="J1063" s="31"/>
      <c r="K1063" s="31" t="s">
        <v>5063</v>
      </c>
      <c r="L1063" s="31" t="s">
        <v>308</v>
      </c>
      <c r="N1063" s="31" t="s">
        <v>1446</v>
      </c>
      <c r="O1063" s="31" t="s">
        <v>1447</v>
      </c>
      <c r="P1063" s="7">
        <v>1810000</v>
      </c>
      <c r="AB1063" s="31" t="s">
        <v>1446</v>
      </c>
      <c r="AC1063" s="31" t="s">
        <v>1447</v>
      </c>
      <c r="AD1063" s="31" t="s">
        <v>1447</v>
      </c>
      <c r="AE1063" s="31" t="s">
        <v>1447</v>
      </c>
      <c r="AF1063" s="31" t="s">
        <v>1447</v>
      </c>
      <c r="AJ1063" s="7">
        <v>1810000</v>
      </c>
      <c r="AK1063" s="7">
        <v>1810000</v>
      </c>
      <c r="AL1063" s="7">
        <v>1810000</v>
      </c>
      <c r="AM1063" s="7">
        <v>1810000</v>
      </c>
      <c r="AN1063" s="7">
        <v>1810000</v>
      </c>
      <c r="AO1063" s="7">
        <f t="shared" si="32"/>
        <v>0</v>
      </c>
      <c r="BJ1063" s="32">
        <f t="shared" si="33"/>
        <v>0</v>
      </c>
      <c r="BK1063" s="32"/>
      <c r="BL1063" s="31"/>
    </row>
    <row r="1064" spans="1:64" x14ac:dyDescent="0.2">
      <c r="A1064" s="31">
        <v>1843</v>
      </c>
      <c r="B1064" s="31" t="s">
        <v>5064</v>
      </c>
      <c r="C1064" s="31" t="s">
        <v>5065</v>
      </c>
      <c r="D1064" s="31" t="s">
        <v>5066</v>
      </c>
      <c r="E1064" s="31" t="s">
        <v>1912</v>
      </c>
      <c r="F1064" s="31">
        <v>11218</v>
      </c>
      <c r="G1064" s="31">
        <v>0</v>
      </c>
      <c r="H1064" s="31" t="s">
        <v>320</v>
      </c>
      <c r="I1064" s="31" t="s">
        <v>5067</v>
      </c>
      <c r="J1064" s="31"/>
      <c r="K1064" s="31" t="s">
        <v>5068</v>
      </c>
      <c r="L1064" s="31" t="s">
        <v>308</v>
      </c>
      <c r="N1064" s="31" t="s">
        <v>1446</v>
      </c>
      <c r="O1064" s="31" t="s">
        <v>1447</v>
      </c>
      <c r="P1064" s="7">
        <v>1761000</v>
      </c>
      <c r="AB1064" s="31" t="s">
        <v>1446</v>
      </c>
      <c r="AC1064" s="31" t="s">
        <v>1447</v>
      </c>
      <c r="AD1064" s="31" t="s">
        <v>1447</v>
      </c>
      <c r="AE1064" s="31" t="s">
        <v>1447</v>
      </c>
      <c r="AF1064" s="31" t="s">
        <v>1447</v>
      </c>
      <c r="AJ1064" s="7">
        <v>1761000</v>
      </c>
      <c r="AK1064" s="7">
        <v>1761000</v>
      </c>
      <c r="AL1064" s="7">
        <v>1761000</v>
      </c>
      <c r="AM1064" s="7">
        <v>1761000</v>
      </c>
      <c r="AN1064" s="7">
        <v>1761000</v>
      </c>
      <c r="AO1064" s="7">
        <f t="shared" si="32"/>
        <v>0</v>
      </c>
      <c r="BJ1064" s="32">
        <f t="shared" si="33"/>
        <v>0</v>
      </c>
      <c r="BK1064" s="32"/>
      <c r="BL1064" s="31"/>
    </row>
    <row r="1065" spans="1:64" x14ac:dyDescent="0.2">
      <c r="A1065" s="31">
        <v>3159</v>
      </c>
      <c r="B1065" s="31" t="s">
        <v>5069</v>
      </c>
      <c r="C1065" s="31" t="s">
        <v>5070</v>
      </c>
      <c r="D1065" s="31" t="s">
        <v>5071</v>
      </c>
      <c r="E1065" s="31" t="s">
        <v>5072</v>
      </c>
      <c r="F1065" s="31">
        <v>11228</v>
      </c>
      <c r="G1065" s="31">
        <v>0</v>
      </c>
      <c r="H1065" s="31" t="s">
        <v>320</v>
      </c>
      <c r="I1065" s="31" t="s">
        <v>1527</v>
      </c>
      <c r="J1065" s="31"/>
      <c r="K1065" s="31" t="s">
        <v>5073</v>
      </c>
      <c r="L1065" s="31" t="s">
        <v>308</v>
      </c>
      <c r="N1065" s="31" t="s">
        <v>1446</v>
      </c>
      <c r="O1065" s="31" t="s">
        <v>1447</v>
      </c>
      <c r="P1065" s="7">
        <v>508000</v>
      </c>
      <c r="AB1065" s="31" t="s">
        <v>1446</v>
      </c>
      <c r="AC1065" s="31" t="s">
        <v>1447</v>
      </c>
      <c r="AD1065" s="31" t="s">
        <v>1447</v>
      </c>
      <c r="AE1065" s="31" t="s">
        <v>1447</v>
      </c>
      <c r="AF1065" s="31" t="s">
        <v>1447</v>
      </c>
      <c r="AJ1065" s="7">
        <v>508000</v>
      </c>
      <c r="AK1065" s="7">
        <v>508000</v>
      </c>
      <c r="AL1065" s="7">
        <v>508000</v>
      </c>
      <c r="AM1065" s="7">
        <v>508000</v>
      </c>
      <c r="AN1065" s="7">
        <v>508000</v>
      </c>
      <c r="AO1065" s="7">
        <f t="shared" si="32"/>
        <v>0</v>
      </c>
      <c r="BJ1065" s="32">
        <f t="shared" si="33"/>
        <v>0</v>
      </c>
      <c r="BK1065" s="32"/>
      <c r="BL1065" s="31"/>
    </row>
    <row r="1066" spans="1:64" x14ac:dyDescent="0.2">
      <c r="A1066" s="31">
        <v>1082</v>
      </c>
      <c r="B1066" s="31" t="s">
        <v>5074</v>
      </c>
      <c r="C1066" s="31" t="s">
        <v>5075</v>
      </c>
      <c r="D1066" s="31" t="s">
        <v>5076</v>
      </c>
      <c r="E1066" s="31" t="s">
        <v>5077</v>
      </c>
      <c r="F1066" s="31">
        <v>11236</v>
      </c>
      <c r="G1066" s="31">
        <v>0</v>
      </c>
      <c r="H1066" s="31" t="s">
        <v>320</v>
      </c>
      <c r="I1066" s="31" t="s">
        <v>4961</v>
      </c>
      <c r="J1066" s="31"/>
      <c r="K1066" s="31" t="s">
        <v>5078</v>
      </c>
      <c r="L1066" s="31" t="s">
        <v>308</v>
      </c>
      <c r="N1066" s="31" t="s">
        <v>1446</v>
      </c>
      <c r="O1066" s="31" t="s">
        <v>1447</v>
      </c>
      <c r="P1066" s="7">
        <v>2602000</v>
      </c>
      <c r="AB1066" s="31" t="s">
        <v>1446</v>
      </c>
      <c r="AC1066" s="31" t="s">
        <v>1447</v>
      </c>
      <c r="AD1066" s="31" t="s">
        <v>1447</v>
      </c>
      <c r="AE1066" s="31" t="s">
        <v>1447</v>
      </c>
      <c r="AF1066" s="31" t="s">
        <v>1447</v>
      </c>
      <c r="AJ1066" s="7">
        <v>2602000</v>
      </c>
      <c r="AK1066" s="7">
        <v>2602000</v>
      </c>
      <c r="AL1066" s="7">
        <v>2602000</v>
      </c>
      <c r="AM1066" s="7">
        <v>2602000</v>
      </c>
      <c r="AN1066" s="7">
        <v>2602000</v>
      </c>
      <c r="AO1066" s="7">
        <f t="shared" si="32"/>
        <v>0</v>
      </c>
      <c r="BJ1066" s="32">
        <f t="shared" si="33"/>
        <v>0</v>
      </c>
      <c r="BK1066" s="32"/>
      <c r="BL1066" s="31"/>
    </row>
    <row r="1067" spans="1:64" x14ac:dyDescent="0.2">
      <c r="A1067" s="31">
        <v>2853</v>
      </c>
      <c r="B1067" s="31" t="s">
        <v>5079</v>
      </c>
      <c r="C1067" s="31" t="s">
        <v>5080</v>
      </c>
      <c r="D1067" s="31" t="s">
        <v>5081</v>
      </c>
      <c r="E1067" s="31" t="s">
        <v>3003</v>
      </c>
      <c r="F1067" s="31">
        <v>11268</v>
      </c>
      <c r="G1067" s="31">
        <v>0</v>
      </c>
      <c r="H1067" s="31" t="s">
        <v>320</v>
      </c>
      <c r="I1067" s="31" t="s">
        <v>2044</v>
      </c>
      <c r="J1067" s="31"/>
      <c r="K1067" s="31" t="s">
        <v>5082</v>
      </c>
      <c r="L1067" s="31" t="s">
        <v>308</v>
      </c>
      <c r="N1067" s="31" t="s">
        <v>1446</v>
      </c>
      <c r="O1067" s="31" t="s">
        <v>1447</v>
      </c>
      <c r="P1067" s="7">
        <v>12224000</v>
      </c>
      <c r="AB1067" s="31" t="s">
        <v>1446</v>
      </c>
      <c r="AC1067" s="31" t="s">
        <v>1447</v>
      </c>
      <c r="AD1067" s="31" t="s">
        <v>1447</v>
      </c>
      <c r="AE1067" s="31" t="s">
        <v>1447</v>
      </c>
      <c r="AF1067" s="31" t="s">
        <v>1447</v>
      </c>
      <c r="AJ1067" s="7">
        <v>12224000</v>
      </c>
      <c r="AK1067" s="7">
        <v>12224000</v>
      </c>
      <c r="AL1067" s="7">
        <v>12224000</v>
      </c>
      <c r="AM1067" s="7">
        <v>12224000</v>
      </c>
      <c r="AN1067" s="7">
        <v>12224000</v>
      </c>
      <c r="AO1067" s="7">
        <f t="shared" si="32"/>
        <v>0</v>
      </c>
      <c r="BJ1067" s="32">
        <f t="shared" si="33"/>
        <v>0</v>
      </c>
      <c r="BK1067" s="32"/>
      <c r="BL1067" s="31"/>
    </row>
    <row r="1068" spans="1:64" x14ac:dyDescent="0.2">
      <c r="A1068" s="31">
        <v>1196</v>
      </c>
      <c r="B1068" s="31" t="s">
        <v>5083</v>
      </c>
      <c r="C1068" s="31" t="s">
        <v>5084</v>
      </c>
      <c r="D1068" s="31" t="s">
        <v>5085</v>
      </c>
      <c r="E1068" s="31" t="s">
        <v>1082</v>
      </c>
      <c r="F1068" s="31">
        <v>11268</v>
      </c>
      <c r="G1068" s="31">
        <v>1</v>
      </c>
      <c r="H1068" s="31" t="s">
        <v>305</v>
      </c>
      <c r="I1068" s="31" t="s">
        <v>3947</v>
      </c>
      <c r="J1068" s="31"/>
      <c r="K1068" s="31" t="s">
        <v>5086</v>
      </c>
      <c r="L1068" s="31" t="s">
        <v>308</v>
      </c>
      <c r="N1068" s="31" t="s">
        <v>1446</v>
      </c>
      <c r="O1068" s="31" t="s">
        <v>1447</v>
      </c>
      <c r="P1068" s="7">
        <v>910000</v>
      </c>
      <c r="AB1068" s="31" t="s">
        <v>1446</v>
      </c>
      <c r="AC1068" s="31" t="s">
        <v>1447</v>
      </c>
      <c r="AD1068" s="31" t="s">
        <v>1447</v>
      </c>
      <c r="AE1068" s="31" t="s">
        <v>1447</v>
      </c>
      <c r="AF1068" s="31" t="s">
        <v>1447</v>
      </c>
      <c r="AJ1068" s="7">
        <v>910000</v>
      </c>
      <c r="AK1068" s="7">
        <v>910000</v>
      </c>
      <c r="AL1068" s="7">
        <v>910000</v>
      </c>
      <c r="AM1068" s="7">
        <v>910000</v>
      </c>
      <c r="AN1068" s="7">
        <v>910000</v>
      </c>
      <c r="AO1068" s="7">
        <f t="shared" si="32"/>
        <v>0</v>
      </c>
      <c r="BJ1068" s="32">
        <f t="shared" si="33"/>
        <v>0</v>
      </c>
      <c r="BK1068" s="32"/>
      <c r="BL1068" s="31"/>
    </row>
    <row r="1069" spans="1:64" x14ac:dyDescent="0.2">
      <c r="A1069" s="31">
        <v>2825</v>
      </c>
      <c r="B1069" s="31" t="s">
        <v>5087</v>
      </c>
      <c r="C1069" s="31" t="s">
        <v>5088</v>
      </c>
      <c r="D1069" s="31" t="s">
        <v>5089</v>
      </c>
      <c r="E1069" s="31" t="s">
        <v>5090</v>
      </c>
      <c r="F1069" s="31">
        <v>11269</v>
      </c>
      <c r="G1069" s="31">
        <v>0</v>
      </c>
      <c r="H1069" s="31" t="s">
        <v>320</v>
      </c>
      <c r="I1069" s="31" t="s">
        <v>5091</v>
      </c>
      <c r="J1069" s="31"/>
      <c r="K1069" s="31" t="s">
        <v>5092</v>
      </c>
      <c r="L1069" s="31" t="s">
        <v>308</v>
      </c>
      <c r="N1069" s="31" t="s">
        <v>1446</v>
      </c>
      <c r="O1069" s="31" t="s">
        <v>1447</v>
      </c>
      <c r="P1069" s="7">
        <v>231000</v>
      </c>
      <c r="AB1069" s="31" t="s">
        <v>1446</v>
      </c>
      <c r="AC1069" s="31" t="s">
        <v>1447</v>
      </c>
      <c r="AD1069" s="31" t="s">
        <v>1447</v>
      </c>
      <c r="AE1069" s="31" t="s">
        <v>1447</v>
      </c>
      <c r="AF1069" s="31" t="s">
        <v>1447</v>
      </c>
      <c r="AJ1069" s="7">
        <v>231000</v>
      </c>
      <c r="AK1069" s="7">
        <v>231000</v>
      </c>
      <c r="AL1069" s="7">
        <v>231000</v>
      </c>
      <c r="AM1069" s="7">
        <v>231000</v>
      </c>
      <c r="AN1069" s="7">
        <v>231000</v>
      </c>
      <c r="AO1069" s="7">
        <f t="shared" si="32"/>
        <v>0</v>
      </c>
      <c r="BJ1069" s="32">
        <f t="shared" si="33"/>
        <v>0</v>
      </c>
      <c r="BK1069" s="32"/>
      <c r="BL1069" s="31"/>
    </row>
    <row r="1070" spans="1:64" x14ac:dyDescent="0.2">
      <c r="A1070" s="31">
        <v>1114</v>
      </c>
      <c r="B1070" s="31" t="s">
        <v>5093</v>
      </c>
      <c r="C1070" s="31" t="s">
        <v>5094</v>
      </c>
      <c r="D1070" s="31" t="s">
        <v>5095</v>
      </c>
      <c r="E1070" s="31" t="s">
        <v>5090</v>
      </c>
      <c r="F1070" s="31">
        <v>11287</v>
      </c>
      <c r="G1070" s="31">
        <v>0</v>
      </c>
      <c r="H1070" s="31" t="s">
        <v>320</v>
      </c>
      <c r="I1070" s="31" t="s">
        <v>5096</v>
      </c>
      <c r="J1070" s="31"/>
      <c r="K1070" s="31" t="s">
        <v>5097</v>
      </c>
      <c r="L1070" s="31" t="s">
        <v>308</v>
      </c>
      <c r="M1070" s="31" t="s">
        <v>308</v>
      </c>
      <c r="N1070" s="31" t="s">
        <v>1446</v>
      </c>
      <c r="O1070" s="31" t="s">
        <v>1447</v>
      </c>
      <c r="P1070" s="7">
        <v>2683000</v>
      </c>
      <c r="R1070" s="31" t="s">
        <v>1446</v>
      </c>
      <c r="S1070" s="31" t="s">
        <v>1447</v>
      </c>
      <c r="T1070" s="7">
        <v>1800000</v>
      </c>
      <c r="AB1070" s="31" t="s">
        <v>1446</v>
      </c>
      <c r="AC1070" s="31" t="s">
        <v>1447</v>
      </c>
      <c r="AD1070" s="31" t="s">
        <v>1447</v>
      </c>
      <c r="AE1070" s="31" t="s">
        <v>1447</v>
      </c>
      <c r="AF1070" s="31" t="s">
        <v>1447</v>
      </c>
      <c r="AJ1070" s="7">
        <v>1800000</v>
      </c>
      <c r="AK1070" s="7">
        <v>1800000</v>
      </c>
      <c r="AL1070" s="7">
        <v>1800000</v>
      </c>
      <c r="AM1070" s="7">
        <v>1800000</v>
      </c>
      <c r="AN1070" s="7">
        <v>1800000</v>
      </c>
      <c r="AO1070" s="7">
        <f t="shared" si="32"/>
        <v>0</v>
      </c>
      <c r="BJ1070" s="32">
        <f t="shared" si="33"/>
        <v>0</v>
      </c>
      <c r="BK1070" s="32"/>
      <c r="BL1070" s="31"/>
    </row>
    <row r="1071" spans="1:64" x14ac:dyDescent="0.2">
      <c r="A1071" s="31">
        <v>1116</v>
      </c>
      <c r="B1071" s="31" t="s">
        <v>5098</v>
      </c>
      <c r="C1071" s="31" t="s">
        <v>5099</v>
      </c>
      <c r="D1071" s="31" t="s">
        <v>5100</v>
      </c>
      <c r="E1071" s="31" t="s">
        <v>5090</v>
      </c>
      <c r="F1071" s="31">
        <v>11287</v>
      </c>
      <c r="G1071" s="31">
        <v>5</v>
      </c>
      <c r="H1071" s="31" t="s">
        <v>305</v>
      </c>
      <c r="I1071" s="31" t="s">
        <v>5101</v>
      </c>
      <c r="J1071" s="31"/>
      <c r="K1071" s="31" t="s">
        <v>5102</v>
      </c>
      <c r="L1071" s="31" t="s">
        <v>308</v>
      </c>
      <c r="N1071" s="31" t="s">
        <v>1446</v>
      </c>
      <c r="O1071" s="31" t="s">
        <v>1447</v>
      </c>
      <c r="P1071" s="7">
        <v>3567000</v>
      </c>
      <c r="AB1071" s="31" t="s">
        <v>1446</v>
      </c>
      <c r="AC1071" s="31" t="s">
        <v>1447</v>
      </c>
      <c r="AD1071" s="31" t="s">
        <v>1447</v>
      </c>
      <c r="AE1071" s="31" t="s">
        <v>1447</v>
      </c>
      <c r="AF1071" s="31" t="s">
        <v>1447</v>
      </c>
      <c r="AJ1071" s="7">
        <v>3567000</v>
      </c>
      <c r="AK1071" s="7">
        <v>3567000</v>
      </c>
      <c r="AL1071" s="7">
        <v>3567000</v>
      </c>
      <c r="AM1071" s="7">
        <v>3567000</v>
      </c>
      <c r="AN1071" s="7">
        <v>3567000</v>
      </c>
      <c r="AO1071" s="7">
        <f t="shared" si="32"/>
        <v>0</v>
      </c>
      <c r="BJ1071" s="32">
        <f t="shared" si="33"/>
        <v>0</v>
      </c>
      <c r="BK1071" s="32"/>
      <c r="BL1071" s="31"/>
    </row>
    <row r="1072" spans="1:64" x14ac:dyDescent="0.2">
      <c r="A1072" s="31">
        <v>2682</v>
      </c>
      <c r="B1072" s="31" t="s">
        <v>5103</v>
      </c>
      <c r="C1072" s="31" t="s">
        <v>5104</v>
      </c>
      <c r="D1072" s="31" t="s">
        <v>5105</v>
      </c>
      <c r="E1072" s="31" t="s">
        <v>5090</v>
      </c>
      <c r="F1072" s="31">
        <v>11287</v>
      </c>
      <c r="G1072" s="31">
        <v>8</v>
      </c>
      <c r="H1072" s="31" t="s">
        <v>305</v>
      </c>
      <c r="I1072" s="31" t="s">
        <v>5106</v>
      </c>
      <c r="J1072" s="31"/>
      <c r="K1072" s="31" t="s">
        <v>5107</v>
      </c>
      <c r="L1072" s="31" t="s">
        <v>308</v>
      </c>
      <c r="N1072" s="31" t="s">
        <v>1446</v>
      </c>
      <c r="O1072" s="31" t="s">
        <v>1447</v>
      </c>
      <c r="P1072" s="7">
        <v>1335000</v>
      </c>
      <c r="AB1072" s="31" t="s">
        <v>1446</v>
      </c>
      <c r="AC1072" s="31" t="s">
        <v>1447</v>
      </c>
      <c r="AD1072" s="31" t="s">
        <v>1447</v>
      </c>
      <c r="AE1072" s="31" t="s">
        <v>1447</v>
      </c>
      <c r="AF1072" s="31" t="s">
        <v>1447</v>
      </c>
      <c r="AJ1072" s="7">
        <v>1335000</v>
      </c>
      <c r="AK1072" s="7">
        <v>1335000</v>
      </c>
      <c r="AL1072" s="7">
        <v>1335000</v>
      </c>
      <c r="AM1072" s="7">
        <v>1335000</v>
      </c>
      <c r="AN1072" s="7">
        <v>1335000</v>
      </c>
      <c r="AO1072" s="7">
        <f t="shared" si="32"/>
        <v>0</v>
      </c>
      <c r="BJ1072" s="32">
        <f t="shared" si="33"/>
        <v>0</v>
      </c>
      <c r="BK1072" s="32"/>
      <c r="BL1072" s="31"/>
    </row>
    <row r="1073" spans="1:65" x14ac:dyDescent="0.2">
      <c r="A1073" s="31">
        <v>1848</v>
      </c>
      <c r="B1073" s="31" t="s">
        <v>5108</v>
      </c>
      <c r="C1073" s="31" t="s">
        <v>5109</v>
      </c>
      <c r="D1073" s="31" t="s">
        <v>5110</v>
      </c>
      <c r="E1073" s="31" t="s">
        <v>5090</v>
      </c>
      <c r="F1073" s="31">
        <v>11287</v>
      </c>
      <c r="G1073" s="31">
        <v>9</v>
      </c>
      <c r="H1073" s="31" t="s">
        <v>320</v>
      </c>
      <c r="I1073" s="31" t="s">
        <v>5106</v>
      </c>
      <c r="J1073" s="31"/>
      <c r="K1073" s="31" t="s">
        <v>5111</v>
      </c>
      <c r="L1073" s="31" t="s">
        <v>308</v>
      </c>
      <c r="N1073" s="31" t="s">
        <v>1446</v>
      </c>
      <c r="O1073" s="31" t="s">
        <v>1447</v>
      </c>
      <c r="P1073" s="7">
        <v>3267000</v>
      </c>
      <c r="AB1073" s="31" t="s">
        <v>1446</v>
      </c>
      <c r="AC1073" s="31" t="s">
        <v>1447</v>
      </c>
      <c r="AD1073" s="31" t="s">
        <v>1447</v>
      </c>
      <c r="AE1073" s="31" t="s">
        <v>1447</v>
      </c>
      <c r="AF1073" s="31" t="s">
        <v>1447</v>
      </c>
      <c r="AJ1073" s="7">
        <v>3267000</v>
      </c>
      <c r="AK1073" s="7">
        <v>3267000</v>
      </c>
      <c r="AL1073" s="7">
        <v>3267000</v>
      </c>
      <c r="AM1073" s="7">
        <v>3267000</v>
      </c>
      <c r="AN1073" s="7">
        <v>3267000</v>
      </c>
      <c r="AO1073" s="7">
        <f t="shared" si="32"/>
        <v>0</v>
      </c>
      <c r="BJ1073" s="32">
        <f t="shared" si="33"/>
        <v>0</v>
      </c>
      <c r="BK1073" s="32"/>
      <c r="BL1073" s="31"/>
    </row>
    <row r="1074" spans="1:65" x14ac:dyDescent="0.2">
      <c r="A1074" s="31">
        <v>1849</v>
      </c>
      <c r="B1074" s="31" t="s">
        <v>5112</v>
      </c>
      <c r="C1074" s="31" t="s">
        <v>5113</v>
      </c>
      <c r="D1074" s="31" t="s">
        <v>5114</v>
      </c>
      <c r="E1074" s="31" t="s">
        <v>5090</v>
      </c>
      <c r="F1074" s="31">
        <v>11287</v>
      </c>
      <c r="G1074" s="31">
        <v>10</v>
      </c>
      <c r="H1074" s="31" t="s">
        <v>305</v>
      </c>
      <c r="I1074" s="31" t="s">
        <v>5106</v>
      </c>
      <c r="J1074" s="31"/>
      <c r="K1074" s="31" t="s">
        <v>2296</v>
      </c>
      <c r="L1074" s="31" t="s">
        <v>308</v>
      </c>
      <c r="N1074" s="31" t="s">
        <v>1446</v>
      </c>
      <c r="O1074" s="31" t="s">
        <v>1447</v>
      </c>
      <c r="P1074" s="7">
        <v>1255000</v>
      </c>
      <c r="AB1074" s="31" t="s">
        <v>1446</v>
      </c>
      <c r="AC1074" s="31" t="s">
        <v>1447</v>
      </c>
      <c r="AD1074" s="31" t="s">
        <v>1447</v>
      </c>
      <c r="AE1074" s="31" t="s">
        <v>1447</v>
      </c>
      <c r="AF1074" s="31" t="s">
        <v>1447</v>
      </c>
      <c r="AJ1074" s="7">
        <v>1255000</v>
      </c>
      <c r="AK1074" s="7">
        <v>1255000</v>
      </c>
      <c r="AL1074" s="7">
        <v>1255000</v>
      </c>
      <c r="AM1074" s="7">
        <v>1255000</v>
      </c>
      <c r="AN1074" s="7">
        <v>1255000</v>
      </c>
      <c r="AO1074" s="7">
        <f t="shared" ref="AO1074:AO1137" si="34">AM1074-AN1074</f>
        <v>0</v>
      </c>
      <c r="BJ1074" s="32">
        <f t="shared" si="33"/>
        <v>0</v>
      </c>
      <c r="BK1074" s="32"/>
      <c r="BL1074" s="31"/>
    </row>
    <row r="1075" spans="1:65" x14ac:dyDescent="0.2">
      <c r="A1075" s="31">
        <v>1117</v>
      </c>
      <c r="B1075" s="31" t="s">
        <v>5115</v>
      </c>
      <c r="C1075" s="31" t="s">
        <v>5116</v>
      </c>
      <c r="D1075" s="31" t="s">
        <v>5117</v>
      </c>
      <c r="E1075" s="31" t="s">
        <v>5090</v>
      </c>
      <c r="F1075" s="31">
        <v>11287</v>
      </c>
      <c r="G1075" s="31">
        <v>12</v>
      </c>
      <c r="H1075" s="31" t="s">
        <v>320</v>
      </c>
      <c r="I1075" s="31" t="s">
        <v>5118</v>
      </c>
      <c r="J1075" s="31"/>
      <c r="K1075" s="31" t="s">
        <v>5119</v>
      </c>
      <c r="L1075" s="31" t="s">
        <v>1482</v>
      </c>
      <c r="N1075" s="31" t="s">
        <v>1446</v>
      </c>
      <c r="O1075" s="31" t="s">
        <v>1447</v>
      </c>
      <c r="P1075" s="7">
        <v>2704000</v>
      </c>
      <c r="U1075" s="31" t="s">
        <v>1446</v>
      </c>
      <c r="V1075" s="32">
        <f>P1075-X1075</f>
        <v>1124000</v>
      </c>
      <c r="W1075" s="31" t="s">
        <v>1447</v>
      </c>
      <c r="X1075" s="7">
        <v>1580000</v>
      </c>
      <c r="AB1075" s="31" t="s">
        <v>1446</v>
      </c>
      <c r="AC1075" s="31" t="s">
        <v>1447</v>
      </c>
      <c r="AD1075" s="31" t="s">
        <v>1447</v>
      </c>
      <c r="AE1075" s="31" t="s">
        <v>1447</v>
      </c>
      <c r="AF1075" s="31" t="s">
        <v>1447</v>
      </c>
      <c r="AJ1075" s="7">
        <v>1580000</v>
      </c>
      <c r="AK1075" s="7">
        <v>1580000</v>
      </c>
      <c r="AL1075" s="7">
        <v>1580000</v>
      </c>
      <c r="AM1075" s="7">
        <v>1580000</v>
      </c>
      <c r="AN1075" s="7">
        <v>1580000</v>
      </c>
      <c r="AO1075" s="7">
        <f t="shared" si="34"/>
        <v>0</v>
      </c>
      <c r="BJ1075" s="32">
        <f t="shared" si="33"/>
        <v>0</v>
      </c>
      <c r="BK1075" s="32"/>
      <c r="BL1075" s="31"/>
    </row>
    <row r="1076" spans="1:65" x14ac:dyDescent="0.2">
      <c r="A1076" s="31">
        <v>1118</v>
      </c>
      <c r="B1076" s="31" t="s">
        <v>5120</v>
      </c>
      <c r="C1076" s="31" t="s">
        <v>5121</v>
      </c>
      <c r="D1076" s="31" t="s">
        <v>5122</v>
      </c>
      <c r="E1076" s="31" t="s">
        <v>5090</v>
      </c>
      <c r="F1076" s="31">
        <v>11287</v>
      </c>
      <c r="G1076" s="31">
        <v>13</v>
      </c>
      <c r="H1076" s="31" t="s">
        <v>305</v>
      </c>
      <c r="I1076" s="31" t="s">
        <v>5123</v>
      </c>
      <c r="J1076" s="31"/>
      <c r="K1076" s="31" t="s">
        <v>5124</v>
      </c>
      <c r="L1076" s="31" t="s">
        <v>308</v>
      </c>
      <c r="N1076" s="31" t="s">
        <v>1446</v>
      </c>
      <c r="O1076" s="31" t="s">
        <v>1447</v>
      </c>
      <c r="P1076" s="7">
        <v>2952000</v>
      </c>
      <c r="AB1076" s="31" t="s">
        <v>1446</v>
      </c>
      <c r="AC1076" s="31" t="s">
        <v>1447</v>
      </c>
      <c r="AD1076" s="31" t="s">
        <v>1447</v>
      </c>
      <c r="AE1076" s="31" t="s">
        <v>1447</v>
      </c>
      <c r="AF1076" s="31" t="s">
        <v>1447</v>
      </c>
      <c r="AJ1076" s="7">
        <v>2952000</v>
      </c>
      <c r="AK1076" s="7">
        <v>2952000</v>
      </c>
      <c r="AL1076" s="7">
        <v>2952000</v>
      </c>
      <c r="AM1076" s="7">
        <v>2952000</v>
      </c>
      <c r="AN1076" s="7">
        <v>2952000</v>
      </c>
      <c r="AO1076" s="7">
        <f t="shared" si="34"/>
        <v>0</v>
      </c>
      <c r="BJ1076" s="32">
        <f t="shared" si="33"/>
        <v>0</v>
      </c>
      <c r="BK1076" s="32"/>
      <c r="BL1076" s="31"/>
    </row>
    <row r="1077" spans="1:65" x14ac:dyDescent="0.2">
      <c r="A1077" s="31">
        <v>2678</v>
      </c>
      <c r="B1077" s="31" t="s">
        <v>5125</v>
      </c>
      <c r="C1077" s="31" t="s">
        <v>5126</v>
      </c>
      <c r="D1077" s="31" t="s">
        <v>5127</v>
      </c>
      <c r="E1077" s="31" t="s">
        <v>5090</v>
      </c>
      <c r="F1077" s="31">
        <v>11287</v>
      </c>
      <c r="G1077" s="31">
        <v>14</v>
      </c>
      <c r="H1077" s="31" t="s">
        <v>305</v>
      </c>
      <c r="I1077" s="31" t="s">
        <v>5128</v>
      </c>
      <c r="J1077" s="31"/>
      <c r="K1077" s="31" t="s">
        <v>1445</v>
      </c>
      <c r="L1077" s="31" t="s">
        <v>308</v>
      </c>
      <c r="N1077" s="31" t="s">
        <v>1446</v>
      </c>
      <c r="O1077" s="31" t="s">
        <v>1447</v>
      </c>
      <c r="P1077" s="7">
        <v>8361000</v>
      </c>
      <c r="AB1077" s="31" t="s">
        <v>1446</v>
      </c>
      <c r="AC1077" s="31" t="s">
        <v>1447</v>
      </c>
      <c r="AD1077" s="31" t="s">
        <v>1447</v>
      </c>
      <c r="AE1077" s="31" t="s">
        <v>1447</v>
      </c>
      <c r="AF1077" s="31" t="s">
        <v>1447</v>
      </c>
      <c r="AJ1077" s="7">
        <v>8361000</v>
      </c>
      <c r="AK1077" s="7">
        <v>8361000</v>
      </c>
      <c r="AL1077" s="7">
        <v>8361000</v>
      </c>
      <c r="AM1077" s="7">
        <v>8361000</v>
      </c>
      <c r="AN1077" s="7">
        <v>8361000</v>
      </c>
      <c r="AO1077" s="7">
        <f t="shared" si="34"/>
        <v>0</v>
      </c>
      <c r="BJ1077" s="32">
        <f t="shared" si="33"/>
        <v>0</v>
      </c>
      <c r="BK1077" s="32"/>
      <c r="BL1077" s="31"/>
    </row>
    <row r="1078" spans="1:65" x14ac:dyDescent="0.2">
      <c r="A1078" s="31">
        <v>2897</v>
      </c>
      <c r="B1078" s="31" t="s">
        <v>5129</v>
      </c>
      <c r="C1078" s="31" t="s">
        <v>5130</v>
      </c>
      <c r="D1078" s="31" t="s">
        <v>5131</v>
      </c>
      <c r="E1078" s="31" t="s">
        <v>5090</v>
      </c>
      <c r="F1078" s="31">
        <v>11287</v>
      </c>
      <c r="G1078" s="31">
        <v>17</v>
      </c>
      <c r="H1078" s="31" t="s">
        <v>305</v>
      </c>
      <c r="I1078" s="31" t="s">
        <v>5132</v>
      </c>
      <c r="J1078" s="31"/>
      <c r="K1078" s="31" t="s">
        <v>5133</v>
      </c>
      <c r="L1078" s="31" t="s">
        <v>308</v>
      </c>
      <c r="N1078" s="31" t="s">
        <v>1446</v>
      </c>
      <c r="O1078" s="31" t="s">
        <v>1447</v>
      </c>
      <c r="P1078" s="7">
        <v>2680000</v>
      </c>
      <c r="AB1078" s="31" t="s">
        <v>1446</v>
      </c>
      <c r="AC1078" s="31" t="s">
        <v>1447</v>
      </c>
      <c r="AD1078" s="31" t="s">
        <v>1447</v>
      </c>
      <c r="AE1078" s="31" t="s">
        <v>1447</v>
      </c>
      <c r="AF1078" s="31" t="s">
        <v>1447</v>
      </c>
      <c r="AJ1078" s="7">
        <v>2680000</v>
      </c>
      <c r="AK1078" s="7">
        <v>2680000</v>
      </c>
      <c r="AL1078" s="7">
        <v>2680000</v>
      </c>
      <c r="AM1078" s="7">
        <v>2680000</v>
      </c>
      <c r="AN1078" s="7">
        <v>2680000</v>
      </c>
      <c r="AO1078" s="7">
        <f t="shared" si="34"/>
        <v>0</v>
      </c>
      <c r="BJ1078" s="32">
        <f t="shared" si="33"/>
        <v>0</v>
      </c>
      <c r="BK1078" s="32"/>
      <c r="BL1078" s="31"/>
    </row>
    <row r="1079" spans="1:65" x14ac:dyDescent="0.2">
      <c r="A1079" s="31">
        <v>1120</v>
      </c>
      <c r="B1079" s="31" t="s">
        <v>5134</v>
      </c>
      <c r="C1079" s="31" t="s">
        <v>5135</v>
      </c>
      <c r="D1079" s="31" t="s">
        <v>5136</v>
      </c>
      <c r="E1079" s="31" t="s">
        <v>5090</v>
      </c>
      <c r="F1079" s="31">
        <v>11287</v>
      </c>
      <c r="G1079" s="31">
        <v>21</v>
      </c>
      <c r="H1079" s="31" t="s">
        <v>320</v>
      </c>
      <c r="I1079" s="31" t="s">
        <v>5137</v>
      </c>
      <c r="J1079" s="31"/>
      <c r="K1079" s="31" t="s">
        <v>5138</v>
      </c>
      <c r="L1079" s="31" t="s">
        <v>308</v>
      </c>
      <c r="N1079" s="31" t="s">
        <v>1446</v>
      </c>
      <c r="O1079" s="31" t="s">
        <v>1447</v>
      </c>
      <c r="P1079" s="7">
        <v>2291000</v>
      </c>
      <c r="AB1079" s="31" t="s">
        <v>1446</v>
      </c>
      <c r="AC1079" s="31" t="s">
        <v>1447</v>
      </c>
      <c r="AD1079" s="31" t="s">
        <v>1447</v>
      </c>
      <c r="AE1079" s="31" t="s">
        <v>1447</v>
      </c>
      <c r="AF1079" s="31" t="s">
        <v>1447</v>
      </c>
      <c r="AJ1079" s="7">
        <v>2291000</v>
      </c>
      <c r="AK1079" s="7">
        <v>2291000</v>
      </c>
      <c r="AL1079" s="7">
        <v>2291000</v>
      </c>
      <c r="AM1079" s="7">
        <v>2291000</v>
      </c>
      <c r="AN1079" s="7">
        <v>2291000</v>
      </c>
      <c r="AO1079" s="7">
        <f t="shared" si="34"/>
        <v>0</v>
      </c>
      <c r="BJ1079" s="32">
        <f t="shared" si="33"/>
        <v>0</v>
      </c>
      <c r="BK1079" s="32"/>
      <c r="BL1079" s="31"/>
    </row>
    <row r="1080" spans="1:65" x14ac:dyDescent="0.2">
      <c r="A1080" s="31">
        <v>1121</v>
      </c>
      <c r="B1080" s="31" t="s">
        <v>5139</v>
      </c>
      <c r="C1080" s="31" t="s">
        <v>5140</v>
      </c>
      <c r="D1080" s="31" t="s">
        <v>5141</v>
      </c>
      <c r="E1080" s="31" t="s">
        <v>5090</v>
      </c>
      <c r="F1080" s="31">
        <v>11287</v>
      </c>
      <c r="G1080" s="31">
        <v>22</v>
      </c>
      <c r="H1080" s="31" t="s">
        <v>305</v>
      </c>
      <c r="I1080" s="31" t="s">
        <v>5003</v>
      </c>
      <c r="J1080" s="31"/>
      <c r="K1080" s="31" t="s">
        <v>3914</v>
      </c>
      <c r="L1080" s="31" t="s">
        <v>308</v>
      </c>
      <c r="N1080" s="31" t="s">
        <v>1446</v>
      </c>
      <c r="O1080" s="31" t="s">
        <v>1447</v>
      </c>
      <c r="P1080" s="7">
        <v>2163000</v>
      </c>
      <c r="AB1080" s="31" t="s">
        <v>1446</v>
      </c>
      <c r="AC1080" s="31" t="s">
        <v>1447</v>
      </c>
      <c r="AD1080" s="31" t="s">
        <v>1447</v>
      </c>
      <c r="AE1080" s="31" t="s">
        <v>1447</v>
      </c>
      <c r="AF1080" s="31" t="s">
        <v>1447</v>
      </c>
      <c r="AJ1080" s="7">
        <v>2163000</v>
      </c>
      <c r="AK1080" s="7">
        <v>2163000</v>
      </c>
      <c r="AL1080" s="7">
        <v>2163000</v>
      </c>
      <c r="AM1080" s="7">
        <v>2163000</v>
      </c>
      <c r="AN1080" s="7">
        <v>2163000</v>
      </c>
      <c r="AO1080" s="7">
        <f t="shared" si="34"/>
        <v>0</v>
      </c>
      <c r="BJ1080" s="32">
        <f t="shared" si="33"/>
        <v>0</v>
      </c>
      <c r="BK1080" s="32"/>
      <c r="BL1080" s="31"/>
    </row>
    <row r="1081" spans="1:65" x14ac:dyDescent="0.2">
      <c r="A1081" s="31">
        <v>1305</v>
      </c>
      <c r="B1081" s="31" t="s">
        <v>5142</v>
      </c>
      <c r="C1081" s="31" t="s">
        <v>5143</v>
      </c>
      <c r="D1081" s="31" t="s">
        <v>5144</v>
      </c>
      <c r="E1081" s="31" t="s">
        <v>5090</v>
      </c>
      <c r="F1081" s="31">
        <v>11287</v>
      </c>
      <c r="G1081" s="31">
        <v>24</v>
      </c>
      <c r="H1081" s="31" t="s">
        <v>305</v>
      </c>
      <c r="I1081" s="31" t="s">
        <v>5145</v>
      </c>
      <c r="J1081" s="31"/>
      <c r="K1081" s="31" t="s">
        <v>3506</v>
      </c>
      <c r="L1081" s="31" t="s">
        <v>308</v>
      </c>
      <c r="N1081" s="31" t="s">
        <v>1446</v>
      </c>
      <c r="O1081" s="31" t="s">
        <v>1447</v>
      </c>
      <c r="P1081" s="7">
        <v>8463000</v>
      </c>
      <c r="AB1081" s="31" t="s">
        <v>1446</v>
      </c>
      <c r="AC1081" s="31" t="s">
        <v>1447</v>
      </c>
      <c r="AD1081" s="31" t="s">
        <v>1447</v>
      </c>
      <c r="AE1081" s="31" t="s">
        <v>1447</v>
      </c>
      <c r="AF1081" s="31" t="s">
        <v>1447</v>
      </c>
      <c r="AJ1081" s="7">
        <v>8463000</v>
      </c>
      <c r="AK1081" s="7">
        <v>8463000</v>
      </c>
      <c r="AL1081" s="7">
        <v>8463000</v>
      </c>
      <c r="AM1081" s="7">
        <v>8463000</v>
      </c>
      <c r="AN1081" s="7">
        <v>8463000</v>
      </c>
      <c r="AO1081" s="7">
        <f t="shared" si="34"/>
        <v>0</v>
      </c>
      <c r="BJ1081" s="32">
        <f t="shared" si="33"/>
        <v>0</v>
      </c>
      <c r="BK1081" s="32"/>
      <c r="BL1081" s="31"/>
    </row>
    <row r="1082" spans="1:65" x14ac:dyDescent="0.2">
      <c r="A1082" s="31">
        <v>1923</v>
      </c>
      <c r="B1082" s="31" t="s">
        <v>5146</v>
      </c>
      <c r="C1082" s="31" t="s">
        <v>5147</v>
      </c>
      <c r="D1082" s="31" t="s">
        <v>5148</v>
      </c>
      <c r="E1082" s="31" t="s">
        <v>5090</v>
      </c>
      <c r="F1082" s="31">
        <v>11287</v>
      </c>
      <c r="G1082" s="31">
        <v>26</v>
      </c>
      <c r="H1082" s="31" t="s">
        <v>305</v>
      </c>
      <c r="I1082" s="31" t="s">
        <v>5149</v>
      </c>
      <c r="J1082" s="31"/>
      <c r="K1082" s="31" t="s">
        <v>5150</v>
      </c>
      <c r="L1082" s="31" t="s">
        <v>308</v>
      </c>
      <c r="N1082" s="31" t="s">
        <v>1446</v>
      </c>
      <c r="O1082" s="31" t="s">
        <v>1447</v>
      </c>
      <c r="P1082" s="7">
        <v>3767000</v>
      </c>
      <c r="AB1082" s="31" t="s">
        <v>1446</v>
      </c>
      <c r="AC1082" s="31" t="s">
        <v>1447</v>
      </c>
      <c r="AD1082" s="31" t="s">
        <v>1447</v>
      </c>
      <c r="AE1082" s="31" t="s">
        <v>1447</v>
      </c>
      <c r="AF1082" s="31" t="s">
        <v>1447</v>
      </c>
      <c r="AJ1082" s="7">
        <v>3767000</v>
      </c>
      <c r="AK1082" s="7">
        <v>3767000</v>
      </c>
      <c r="AL1082" s="7">
        <v>3767000</v>
      </c>
      <c r="AM1082" s="7">
        <v>3767000</v>
      </c>
      <c r="AN1082" s="7">
        <v>3767000</v>
      </c>
      <c r="AO1082" s="7">
        <f t="shared" si="34"/>
        <v>0</v>
      </c>
      <c r="BJ1082" s="32">
        <f t="shared" si="33"/>
        <v>0</v>
      </c>
      <c r="BK1082" s="32"/>
      <c r="BL1082" s="31"/>
    </row>
    <row r="1083" spans="1:65" x14ac:dyDescent="0.2">
      <c r="A1083" s="31">
        <v>1124</v>
      </c>
      <c r="B1083" s="31" t="s">
        <v>5151</v>
      </c>
      <c r="C1083" s="31" t="s">
        <v>5152</v>
      </c>
      <c r="D1083" s="31" t="s">
        <v>5153</v>
      </c>
      <c r="E1083" s="31" t="s">
        <v>5090</v>
      </c>
      <c r="F1083" s="31">
        <v>11287</v>
      </c>
      <c r="G1083" s="31">
        <v>32</v>
      </c>
      <c r="H1083" s="31" t="s">
        <v>305</v>
      </c>
      <c r="I1083" s="31" t="s">
        <v>5128</v>
      </c>
      <c r="J1083" s="31"/>
      <c r="K1083" s="31" t="s">
        <v>5154</v>
      </c>
      <c r="L1083" s="31" t="s">
        <v>308</v>
      </c>
      <c r="N1083" s="31" t="s">
        <v>1446</v>
      </c>
      <c r="O1083" s="31" t="s">
        <v>1447</v>
      </c>
      <c r="P1083" s="7">
        <v>1072000</v>
      </c>
      <c r="AB1083" s="31" t="s">
        <v>1446</v>
      </c>
      <c r="AC1083" s="31" t="s">
        <v>1447</v>
      </c>
      <c r="AD1083" s="31" t="s">
        <v>1447</v>
      </c>
      <c r="AE1083" s="31" t="s">
        <v>1447</v>
      </c>
      <c r="AF1083" s="31" t="s">
        <v>1447</v>
      </c>
      <c r="AJ1083" s="7">
        <v>1072000</v>
      </c>
      <c r="AK1083" s="7">
        <v>1072000</v>
      </c>
      <c r="AL1083" s="7">
        <v>1072000</v>
      </c>
      <c r="AM1083" s="7">
        <v>1072000</v>
      </c>
      <c r="AN1083" s="7">
        <v>1072000</v>
      </c>
      <c r="AO1083" s="7">
        <f t="shared" si="34"/>
        <v>0</v>
      </c>
      <c r="BJ1083" s="32">
        <f t="shared" si="33"/>
        <v>0</v>
      </c>
      <c r="BK1083" s="32"/>
      <c r="BL1083" s="31"/>
    </row>
    <row r="1084" spans="1:65" x14ac:dyDescent="0.2">
      <c r="A1084" s="31">
        <v>2930</v>
      </c>
      <c r="B1084" s="31" t="s">
        <v>5155</v>
      </c>
      <c r="C1084" s="31" t="s">
        <v>5156</v>
      </c>
      <c r="D1084" s="31" t="s">
        <v>5157</v>
      </c>
      <c r="E1084" s="31" t="s">
        <v>5090</v>
      </c>
      <c r="F1084" s="31">
        <v>11287</v>
      </c>
      <c r="G1084" s="31">
        <v>35</v>
      </c>
      <c r="H1084" s="31" t="s">
        <v>305</v>
      </c>
      <c r="I1084" s="31" t="s">
        <v>5036</v>
      </c>
      <c r="J1084" s="31"/>
      <c r="K1084" s="31" t="s">
        <v>5158</v>
      </c>
      <c r="L1084" s="31" t="s">
        <v>308</v>
      </c>
      <c r="N1084" s="31" t="s">
        <v>1446</v>
      </c>
      <c r="O1084" s="31" t="s">
        <v>1447</v>
      </c>
      <c r="P1084" s="7">
        <v>4433000</v>
      </c>
      <c r="AB1084" s="31" t="s">
        <v>1446</v>
      </c>
      <c r="AC1084" s="31" t="s">
        <v>1447</v>
      </c>
      <c r="AD1084" s="31" t="s">
        <v>1447</v>
      </c>
      <c r="AE1084" s="31" t="s">
        <v>1447</v>
      </c>
      <c r="AF1084" s="31" t="s">
        <v>1447</v>
      </c>
      <c r="AJ1084" s="7">
        <v>4433000</v>
      </c>
      <c r="AK1084" s="7">
        <v>4433000</v>
      </c>
      <c r="AL1084" s="7">
        <v>4433000</v>
      </c>
      <c r="AM1084" s="7">
        <v>4433000</v>
      </c>
      <c r="AN1084" s="7">
        <v>4433000</v>
      </c>
      <c r="AO1084" s="7">
        <f t="shared" si="34"/>
        <v>0</v>
      </c>
      <c r="BJ1084" s="32">
        <f t="shared" si="33"/>
        <v>0</v>
      </c>
      <c r="BK1084" s="32"/>
      <c r="BL1084" s="31"/>
    </row>
    <row r="1085" spans="1:65" x14ac:dyDescent="0.2">
      <c r="A1085" s="31">
        <v>1125</v>
      </c>
      <c r="B1085" s="31" t="s">
        <v>5159</v>
      </c>
      <c r="C1085" s="31" t="s">
        <v>5160</v>
      </c>
      <c r="D1085" s="31" t="s">
        <v>5161</v>
      </c>
      <c r="E1085" s="31" t="s">
        <v>5090</v>
      </c>
      <c r="F1085" s="31">
        <v>11287</v>
      </c>
      <c r="G1085" s="31">
        <v>36</v>
      </c>
      <c r="H1085" s="31" t="s">
        <v>305</v>
      </c>
      <c r="I1085" s="31" t="s">
        <v>5162</v>
      </c>
      <c r="J1085" s="31"/>
      <c r="K1085" s="31" t="s">
        <v>5163</v>
      </c>
      <c r="L1085" s="31" t="s">
        <v>308</v>
      </c>
      <c r="N1085" s="31" t="s">
        <v>1446</v>
      </c>
      <c r="O1085" s="31" t="s">
        <v>1447</v>
      </c>
      <c r="P1085" s="7">
        <v>1990000</v>
      </c>
      <c r="AB1085" s="31" t="s">
        <v>1446</v>
      </c>
      <c r="AC1085" s="31" t="s">
        <v>1447</v>
      </c>
      <c r="AD1085" s="31" t="s">
        <v>1447</v>
      </c>
      <c r="AE1085" s="31" t="s">
        <v>1447</v>
      </c>
      <c r="AF1085" s="31" t="s">
        <v>1447</v>
      </c>
      <c r="AJ1085" s="7">
        <v>1990000</v>
      </c>
      <c r="AK1085" s="7">
        <v>1990000</v>
      </c>
      <c r="AL1085" s="7">
        <v>1990000</v>
      </c>
      <c r="AM1085" s="7">
        <v>1990000</v>
      </c>
      <c r="AN1085" s="7">
        <v>1990000</v>
      </c>
      <c r="AO1085" s="7">
        <f t="shared" si="34"/>
        <v>0</v>
      </c>
      <c r="BJ1085" s="32">
        <f t="shared" si="33"/>
        <v>0</v>
      </c>
      <c r="BK1085" s="32"/>
      <c r="BL1085" s="31"/>
    </row>
    <row r="1086" spans="1:65" x14ac:dyDescent="0.2">
      <c r="A1086" s="31">
        <v>2792</v>
      </c>
      <c r="B1086" s="31" t="s">
        <v>5164</v>
      </c>
      <c r="C1086" s="31" t="s">
        <v>5165</v>
      </c>
      <c r="D1086" s="31" t="s">
        <v>5166</v>
      </c>
      <c r="E1086" s="31" t="s">
        <v>5090</v>
      </c>
      <c r="F1086" s="31">
        <v>11287</v>
      </c>
      <c r="G1086" s="31">
        <v>41</v>
      </c>
      <c r="H1086" s="31" t="s">
        <v>305</v>
      </c>
      <c r="I1086" s="31" t="s">
        <v>5128</v>
      </c>
      <c r="J1086" s="31"/>
      <c r="K1086" s="31" t="s">
        <v>5167</v>
      </c>
      <c r="L1086" s="31" t="s">
        <v>308</v>
      </c>
      <c r="N1086" s="31" t="s">
        <v>1446</v>
      </c>
      <c r="O1086" s="31" t="s">
        <v>1447</v>
      </c>
      <c r="P1086" s="7">
        <v>1077000</v>
      </c>
      <c r="AB1086" s="31" t="s">
        <v>1446</v>
      </c>
      <c r="AC1086" s="31" t="s">
        <v>1447</v>
      </c>
      <c r="AD1086" s="31" t="s">
        <v>1447</v>
      </c>
      <c r="AE1086" s="31" t="s">
        <v>1447</v>
      </c>
      <c r="AF1086" s="31" t="s">
        <v>1447</v>
      </c>
      <c r="AJ1086" s="7">
        <v>1077000</v>
      </c>
      <c r="AK1086" s="7">
        <v>1077000</v>
      </c>
      <c r="AL1086" s="7">
        <v>1077000</v>
      </c>
      <c r="AM1086" s="7">
        <v>1077000</v>
      </c>
      <c r="AN1086" s="7">
        <v>1077000</v>
      </c>
      <c r="AO1086" s="7">
        <f t="shared" si="34"/>
        <v>0</v>
      </c>
      <c r="BJ1086" s="32">
        <f t="shared" si="33"/>
        <v>0</v>
      </c>
      <c r="BK1086" s="32"/>
      <c r="BL1086" s="31"/>
    </row>
    <row r="1087" spans="1:65" x14ac:dyDescent="0.2">
      <c r="A1087" s="31">
        <v>1074</v>
      </c>
      <c r="B1087" s="31" t="s">
        <v>5168</v>
      </c>
      <c r="C1087" s="31" t="s">
        <v>5169</v>
      </c>
      <c r="D1087" s="31" t="s">
        <v>5170</v>
      </c>
      <c r="E1087" s="31" t="s">
        <v>5171</v>
      </c>
      <c r="F1087" s="31">
        <v>11320</v>
      </c>
      <c r="G1087" s="31">
        <v>0</v>
      </c>
      <c r="H1087" s="31" t="s">
        <v>320</v>
      </c>
      <c r="I1087" s="31" t="s">
        <v>1527</v>
      </c>
      <c r="J1087" s="31"/>
      <c r="K1087" s="31" t="s">
        <v>5172</v>
      </c>
      <c r="L1087" s="31" t="s">
        <v>308</v>
      </c>
      <c r="N1087" s="31" t="s">
        <v>1446</v>
      </c>
      <c r="O1087" s="31" t="s">
        <v>1447</v>
      </c>
      <c r="P1087" s="7">
        <v>4293000</v>
      </c>
      <c r="AB1087" s="31" t="s">
        <v>1446</v>
      </c>
      <c r="AC1087" s="31" t="s">
        <v>1447</v>
      </c>
      <c r="AD1087" s="31" t="s">
        <v>1447</v>
      </c>
      <c r="AE1087" s="31" t="s">
        <v>1447</v>
      </c>
      <c r="AF1087" s="31" t="s">
        <v>1447</v>
      </c>
      <c r="AJ1087" s="7">
        <v>4293000</v>
      </c>
      <c r="AK1087" s="7">
        <v>4293000</v>
      </c>
      <c r="AL1087" s="7">
        <v>4293000</v>
      </c>
      <c r="AM1087" s="7">
        <v>4293000</v>
      </c>
      <c r="AN1087" s="7">
        <v>4293000</v>
      </c>
      <c r="AO1087" s="7">
        <f t="shared" si="34"/>
        <v>0</v>
      </c>
      <c r="BJ1087" s="32">
        <f t="shared" si="33"/>
        <v>0</v>
      </c>
      <c r="BK1087" s="32"/>
      <c r="BL1087" s="31"/>
    </row>
    <row r="1088" spans="1:65" ht="12.75" customHeight="1" x14ac:dyDescent="0.2">
      <c r="A1088" s="31">
        <v>2911</v>
      </c>
      <c r="B1088" s="31" t="s">
        <v>5173</v>
      </c>
      <c r="C1088" s="31" t="s">
        <v>5174</v>
      </c>
      <c r="D1088" s="31" t="s">
        <v>5175</v>
      </c>
      <c r="E1088" s="31" t="s">
        <v>5176</v>
      </c>
      <c r="F1088" s="31">
        <v>11322</v>
      </c>
      <c r="G1088" s="31">
        <v>0</v>
      </c>
      <c r="H1088" s="31" t="s">
        <v>320</v>
      </c>
      <c r="I1088" s="31" t="s">
        <v>1527</v>
      </c>
      <c r="J1088" s="31">
        <v>262</v>
      </c>
      <c r="K1088" s="31" t="s">
        <v>5177</v>
      </c>
      <c r="L1088" s="31" t="s">
        <v>308</v>
      </c>
      <c r="M1088" s="31" t="s">
        <v>308</v>
      </c>
      <c r="N1088" s="31" t="s">
        <v>1446</v>
      </c>
      <c r="O1088" s="31" t="s">
        <v>1447</v>
      </c>
      <c r="P1088" s="7">
        <v>13409000</v>
      </c>
      <c r="R1088" s="31" t="s">
        <v>1446</v>
      </c>
      <c r="S1088" s="31" t="s">
        <v>1447</v>
      </c>
      <c r="T1088" s="7">
        <v>13409000</v>
      </c>
      <c r="AB1088" s="31" t="s">
        <v>1446</v>
      </c>
      <c r="AC1088" s="31" t="s">
        <v>1447</v>
      </c>
      <c r="AD1088" s="31" t="s">
        <v>1447</v>
      </c>
      <c r="AE1088" s="31" t="s">
        <v>1447</v>
      </c>
      <c r="AF1088" s="31" t="s">
        <v>1447</v>
      </c>
      <c r="AH1088" s="31" t="s">
        <v>887</v>
      </c>
      <c r="AI1088" s="31" t="s">
        <v>5178</v>
      </c>
      <c r="AJ1088" s="7">
        <v>6800000</v>
      </c>
      <c r="AK1088" s="7">
        <v>6800000</v>
      </c>
      <c r="AL1088" s="7">
        <v>13409000</v>
      </c>
      <c r="AM1088" s="7">
        <v>13409000</v>
      </c>
      <c r="AN1088" s="7">
        <v>13409000</v>
      </c>
      <c r="AO1088" s="7">
        <f t="shared" si="34"/>
        <v>0</v>
      </c>
      <c r="BJ1088" s="32">
        <f t="shared" si="33"/>
        <v>-6609000</v>
      </c>
      <c r="BK1088" s="32" t="s">
        <v>3058</v>
      </c>
      <c r="BL1088" s="49" t="s">
        <v>5179</v>
      </c>
      <c r="BM1088" s="38" t="s">
        <v>5180</v>
      </c>
    </row>
    <row r="1089" spans="1:64" x14ac:dyDescent="0.2">
      <c r="A1089" s="31">
        <v>1076</v>
      </c>
      <c r="B1089" s="31" t="s">
        <v>5181</v>
      </c>
      <c r="C1089" s="31" t="s">
        <v>5182</v>
      </c>
      <c r="D1089" s="31" t="s">
        <v>5183</v>
      </c>
      <c r="E1089" s="31" t="s">
        <v>5176</v>
      </c>
      <c r="F1089" s="31">
        <v>11322</v>
      </c>
      <c r="G1089" s="31">
        <v>1</v>
      </c>
      <c r="H1089" s="31" t="s">
        <v>305</v>
      </c>
      <c r="I1089" s="31" t="s">
        <v>1527</v>
      </c>
      <c r="J1089" s="31"/>
      <c r="K1089" s="31" t="s">
        <v>5184</v>
      </c>
      <c r="L1089" s="31" t="s">
        <v>308</v>
      </c>
      <c r="N1089" s="31" t="s">
        <v>1446</v>
      </c>
      <c r="O1089" s="31" t="s">
        <v>1447</v>
      </c>
      <c r="P1089" s="7">
        <v>1841000</v>
      </c>
      <c r="AB1089" s="31" t="s">
        <v>1446</v>
      </c>
      <c r="AC1089" s="31" t="s">
        <v>1447</v>
      </c>
      <c r="AD1089" s="31" t="s">
        <v>1447</v>
      </c>
      <c r="AE1089" s="31" t="s">
        <v>1447</v>
      </c>
      <c r="AF1089" s="31" t="s">
        <v>1447</v>
      </c>
      <c r="AJ1089" s="7">
        <v>1841000</v>
      </c>
      <c r="AK1089" s="7">
        <v>1841000</v>
      </c>
      <c r="AL1089" s="7">
        <v>1841000</v>
      </c>
      <c r="AM1089" s="7">
        <v>1841000</v>
      </c>
      <c r="AN1089" s="7">
        <v>1841000</v>
      </c>
      <c r="AO1089" s="7">
        <f t="shared" si="34"/>
        <v>0</v>
      </c>
      <c r="BJ1089" s="32">
        <f t="shared" si="33"/>
        <v>0</v>
      </c>
      <c r="BK1089" s="32"/>
      <c r="BL1089" s="31"/>
    </row>
    <row r="1090" spans="1:64" x14ac:dyDescent="0.2">
      <c r="A1090" s="31">
        <v>600109</v>
      </c>
      <c r="B1090" s="31" t="s">
        <v>5185</v>
      </c>
      <c r="D1090" s="31" t="s">
        <v>5186</v>
      </c>
      <c r="E1090" s="31" t="s">
        <v>5176</v>
      </c>
      <c r="F1090" s="31">
        <v>11322</v>
      </c>
      <c r="G1090" s="31">
        <v>2</v>
      </c>
      <c r="I1090" s="31" t="s">
        <v>5187</v>
      </c>
      <c r="J1090" s="31"/>
      <c r="K1090" s="31">
        <v>40991</v>
      </c>
      <c r="L1090" s="31" t="s">
        <v>500</v>
      </c>
      <c r="Y1090" s="31" t="s">
        <v>1446</v>
      </c>
      <c r="Z1090" s="31" t="s">
        <v>1447</v>
      </c>
      <c r="AA1090" s="7">
        <v>1100000</v>
      </c>
      <c r="AB1090" s="31" t="s">
        <v>1446</v>
      </c>
      <c r="AC1090" s="31" t="s">
        <v>1447</v>
      </c>
      <c r="AD1090" s="31" t="s">
        <v>1447</v>
      </c>
      <c r="AE1090" s="31" t="s">
        <v>1447</v>
      </c>
      <c r="AF1090" s="31" t="s">
        <v>1447</v>
      </c>
      <c r="AJ1090" s="7">
        <v>1100000</v>
      </c>
      <c r="AK1090" s="7">
        <v>1100000</v>
      </c>
      <c r="AL1090" s="7">
        <v>1100000</v>
      </c>
      <c r="AM1090" s="7">
        <v>1100000</v>
      </c>
      <c r="AN1090" s="7">
        <v>1100000</v>
      </c>
      <c r="AO1090" s="7">
        <f t="shared" si="34"/>
        <v>0</v>
      </c>
      <c r="AR1090" s="31" t="s">
        <v>501</v>
      </c>
      <c r="AS1090" s="32">
        <f>P1090</f>
        <v>0</v>
      </c>
      <c r="AT1090" s="32">
        <f>AN1090</f>
        <v>1100000</v>
      </c>
      <c r="AU1090" s="32">
        <f>AT1090-AS1090</f>
        <v>1100000</v>
      </c>
      <c r="AV1090" s="32">
        <v>365</v>
      </c>
      <c r="AW1090" s="35" t="s">
        <v>5188</v>
      </c>
      <c r="AX1090" s="32" t="s">
        <v>5189</v>
      </c>
      <c r="AY1090" s="35"/>
      <c r="BA1090" s="32">
        <f>P1090</f>
        <v>0</v>
      </c>
      <c r="BB1090" s="32">
        <f>AN1090</f>
        <v>1100000</v>
      </c>
      <c r="BC1090" s="32">
        <f>BB1090-BA1090</f>
        <v>1100000</v>
      </c>
      <c r="BD1090" s="32">
        <v>365</v>
      </c>
      <c r="BE1090" s="35" t="str">
        <f>AW1090</f>
        <v>NEW AGR PROP</v>
      </c>
      <c r="BF1090" s="31" t="s">
        <v>504</v>
      </c>
      <c r="BG1090" s="31">
        <v>0</v>
      </c>
      <c r="BH1090" s="31">
        <f>AY1090+BG1090</f>
        <v>0</v>
      </c>
      <c r="BJ1090" s="32">
        <f t="shared" si="33"/>
        <v>0</v>
      </c>
      <c r="BK1090" s="32"/>
      <c r="BL1090" s="31"/>
    </row>
    <row r="1091" spans="1:64" ht="12.75" customHeight="1" x14ac:dyDescent="0.2">
      <c r="A1091" s="31">
        <v>2918</v>
      </c>
      <c r="B1091" s="31" t="s">
        <v>5190</v>
      </c>
      <c r="C1091" s="31" t="s">
        <v>5191</v>
      </c>
      <c r="D1091" s="31" t="s">
        <v>5192</v>
      </c>
      <c r="E1091" s="31" t="s">
        <v>5193</v>
      </c>
      <c r="F1091" s="31">
        <v>11333</v>
      </c>
      <c r="G1091" s="31">
        <v>0</v>
      </c>
      <c r="H1091" s="31" t="s">
        <v>320</v>
      </c>
      <c r="I1091" s="31" t="s">
        <v>5194</v>
      </c>
      <c r="J1091" s="31"/>
      <c r="K1091" s="31" t="s">
        <v>5195</v>
      </c>
      <c r="L1091" s="31" t="s">
        <v>308</v>
      </c>
      <c r="N1091" s="31" t="s">
        <v>1446</v>
      </c>
      <c r="O1091" s="31" t="s">
        <v>1447</v>
      </c>
      <c r="P1091" s="7">
        <v>6549000</v>
      </c>
      <c r="AB1091" s="31" t="s">
        <v>1446</v>
      </c>
      <c r="AC1091" s="31" t="s">
        <v>1447</v>
      </c>
      <c r="AD1091" s="31" t="s">
        <v>1447</v>
      </c>
      <c r="AE1091" s="31" t="s">
        <v>1447</v>
      </c>
      <c r="AF1091" s="31" t="s">
        <v>1447</v>
      </c>
      <c r="AJ1091" s="7">
        <v>6549000</v>
      </c>
      <c r="AK1091" s="7">
        <v>6549000</v>
      </c>
      <c r="AL1091" s="7">
        <v>6549000</v>
      </c>
      <c r="AM1091" s="7">
        <v>6549000</v>
      </c>
      <c r="AN1091" s="7">
        <v>6549000</v>
      </c>
      <c r="AO1091" s="7">
        <f t="shared" si="34"/>
        <v>0</v>
      </c>
      <c r="BJ1091" s="32">
        <f t="shared" ref="BJ1091:BJ1154" si="35">AK1091-AN1091</f>
        <v>0</v>
      </c>
      <c r="BK1091" s="32"/>
      <c r="BL1091" s="31"/>
    </row>
    <row r="1092" spans="1:64" ht="12.75" customHeight="1" x14ac:dyDescent="0.2">
      <c r="A1092" s="31">
        <v>2670</v>
      </c>
      <c r="B1092" s="31" t="s">
        <v>5196</v>
      </c>
      <c r="C1092" s="31" t="s">
        <v>5197</v>
      </c>
      <c r="D1092" s="31" t="s">
        <v>5198</v>
      </c>
      <c r="E1092" s="31" t="s">
        <v>5193</v>
      </c>
      <c r="F1092" s="31">
        <v>11333</v>
      </c>
      <c r="G1092" s="31">
        <v>2</v>
      </c>
      <c r="H1092" s="31" t="s">
        <v>305</v>
      </c>
      <c r="I1092" s="31" t="s">
        <v>5199</v>
      </c>
      <c r="J1092" s="31"/>
      <c r="K1092" s="31" t="s">
        <v>5200</v>
      </c>
      <c r="L1092" s="31" t="s">
        <v>308</v>
      </c>
      <c r="N1092" s="31" t="s">
        <v>1446</v>
      </c>
      <c r="O1092" s="31" t="s">
        <v>1447</v>
      </c>
      <c r="P1092" s="7">
        <v>4178000</v>
      </c>
      <c r="AB1092" s="31" t="s">
        <v>1446</v>
      </c>
      <c r="AC1092" s="31" t="s">
        <v>1447</v>
      </c>
      <c r="AD1092" s="31" t="s">
        <v>1447</v>
      </c>
      <c r="AE1092" s="31" t="s">
        <v>1447</v>
      </c>
      <c r="AF1092" s="31" t="s">
        <v>1447</v>
      </c>
      <c r="AJ1092" s="7">
        <v>4178000</v>
      </c>
      <c r="AK1092" s="7">
        <v>4178000</v>
      </c>
      <c r="AL1092" s="7">
        <v>4178000</v>
      </c>
      <c r="AM1092" s="7">
        <v>4178000</v>
      </c>
      <c r="AN1092" s="7">
        <v>4178000</v>
      </c>
      <c r="AO1092" s="7">
        <f t="shared" si="34"/>
        <v>0</v>
      </c>
      <c r="BJ1092" s="32">
        <f t="shared" si="35"/>
        <v>0</v>
      </c>
      <c r="BK1092" s="32"/>
      <c r="BL1092" s="31"/>
    </row>
    <row r="1093" spans="1:64" x14ac:dyDescent="0.2">
      <c r="A1093" s="31">
        <v>1001</v>
      </c>
      <c r="B1093" s="31" t="s">
        <v>5201</v>
      </c>
      <c r="C1093" s="31" t="s">
        <v>5202</v>
      </c>
      <c r="D1093" s="31" t="s">
        <v>5203</v>
      </c>
      <c r="E1093" s="31" t="s">
        <v>5204</v>
      </c>
      <c r="F1093" s="31">
        <v>11359</v>
      </c>
      <c r="G1093" s="31">
        <v>0</v>
      </c>
      <c r="H1093" s="31" t="s">
        <v>320</v>
      </c>
      <c r="I1093" s="31" t="s">
        <v>3866</v>
      </c>
      <c r="J1093" s="31"/>
      <c r="K1093" s="31" t="s">
        <v>5205</v>
      </c>
      <c r="L1093" s="31" t="s">
        <v>308</v>
      </c>
      <c r="N1093" s="31" t="s">
        <v>1446</v>
      </c>
      <c r="O1093" s="31" t="s">
        <v>1447</v>
      </c>
      <c r="P1093" s="7">
        <v>8335000</v>
      </c>
      <c r="AB1093" s="31" t="s">
        <v>1446</v>
      </c>
      <c r="AC1093" s="31" t="s">
        <v>1447</v>
      </c>
      <c r="AD1093" s="31" t="s">
        <v>1447</v>
      </c>
      <c r="AE1093" s="31" t="s">
        <v>1447</v>
      </c>
      <c r="AF1093" s="31" t="s">
        <v>1447</v>
      </c>
      <c r="AJ1093" s="7">
        <v>8335000</v>
      </c>
      <c r="AK1093" s="7">
        <v>8335000</v>
      </c>
      <c r="AL1093" s="7">
        <v>8335000</v>
      </c>
      <c r="AM1093" s="7">
        <v>8335000</v>
      </c>
      <c r="AN1093" s="7">
        <v>8335000</v>
      </c>
      <c r="AO1093" s="7">
        <f t="shared" si="34"/>
        <v>0</v>
      </c>
      <c r="BJ1093" s="32">
        <f t="shared" si="35"/>
        <v>0</v>
      </c>
      <c r="BK1093" s="32"/>
      <c r="BL1093" s="31"/>
    </row>
    <row r="1094" spans="1:64" ht="12.75" customHeight="1" x14ac:dyDescent="0.2">
      <c r="A1094" s="31">
        <v>4323</v>
      </c>
      <c r="B1094" s="31" t="s">
        <v>5206</v>
      </c>
      <c r="C1094" s="31" t="s">
        <v>5207</v>
      </c>
      <c r="D1094" s="31" t="s">
        <v>5208</v>
      </c>
      <c r="E1094" s="31" t="s">
        <v>5209</v>
      </c>
      <c r="F1094" s="31">
        <v>11409</v>
      </c>
      <c r="G1094" s="31">
        <v>0</v>
      </c>
      <c r="H1094" s="31" t="s">
        <v>320</v>
      </c>
      <c r="I1094" s="31" t="s">
        <v>2067</v>
      </c>
      <c r="J1094" s="31"/>
      <c r="K1094" s="31" t="s">
        <v>5210</v>
      </c>
      <c r="L1094" s="31" t="s">
        <v>308</v>
      </c>
      <c r="N1094" s="31" t="s">
        <v>1446</v>
      </c>
      <c r="O1094" s="31" t="s">
        <v>1447</v>
      </c>
      <c r="P1094" s="7">
        <v>173000</v>
      </c>
      <c r="AB1094" s="31" t="s">
        <v>1446</v>
      </c>
      <c r="AC1094" s="31" t="s">
        <v>1447</v>
      </c>
      <c r="AD1094" s="31" t="s">
        <v>1447</v>
      </c>
      <c r="AE1094" s="31" t="s">
        <v>1447</v>
      </c>
      <c r="AF1094" s="31" t="s">
        <v>1447</v>
      </c>
      <c r="AJ1094" s="7">
        <v>173000</v>
      </c>
      <c r="AK1094" s="7">
        <v>173000</v>
      </c>
      <c r="AL1094" s="7">
        <v>173000</v>
      </c>
      <c r="AM1094" s="7">
        <v>173000</v>
      </c>
      <c r="AN1094" s="7">
        <v>173000</v>
      </c>
      <c r="AO1094" s="7">
        <f t="shared" si="34"/>
        <v>0</v>
      </c>
      <c r="BJ1094" s="32">
        <f t="shared" si="35"/>
        <v>0</v>
      </c>
      <c r="BK1094" s="32"/>
      <c r="BL1094" s="31"/>
    </row>
    <row r="1095" spans="1:64" ht="12.75" customHeight="1" x14ac:dyDescent="0.2">
      <c r="A1095" s="31">
        <v>3335</v>
      </c>
      <c r="B1095" s="31" t="s">
        <v>5211</v>
      </c>
      <c r="C1095" s="31" t="s">
        <v>5212</v>
      </c>
      <c r="D1095" s="31" t="s">
        <v>5213</v>
      </c>
      <c r="E1095" s="31" t="s">
        <v>5214</v>
      </c>
      <c r="F1095" s="31">
        <v>11418</v>
      </c>
      <c r="G1095" s="31">
        <v>0</v>
      </c>
      <c r="H1095" s="31" t="s">
        <v>320</v>
      </c>
      <c r="I1095" s="31" t="s">
        <v>5215</v>
      </c>
      <c r="J1095" s="31"/>
      <c r="K1095" s="31" t="s">
        <v>5216</v>
      </c>
      <c r="L1095" s="31" t="s">
        <v>308</v>
      </c>
      <c r="N1095" s="31" t="s">
        <v>1446</v>
      </c>
      <c r="O1095" s="31" t="s">
        <v>1447</v>
      </c>
      <c r="P1095" s="7">
        <v>646000</v>
      </c>
      <c r="AB1095" s="31" t="s">
        <v>1446</v>
      </c>
      <c r="AC1095" s="31" t="s">
        <v>1447</v>
      </c>
      <c r="AD1095" s="31" t="s">
        <v>1447</v>
      </c>
      <c r="AE1095" s="31" t="s">
        <v>1447</v>
      </c>
      <c r="AF1095" s="31" t="s">
        <v>1447</v>
      </c>
      <c r="AJ1095" s="7">
        <v>646000</v>
      </c>
      <c r="AK1095" s="7">
        <v>646000</v>
      </c>
      <c r="AL1095" s="7">
        <v>646000</v>
      </c>
      <c r="AM1095" s="7">
        <v>646000</v>
      </c>
      <c r="AN1095" s="7">
        <v>646000</v>
      </c>
      <c r="AO1095" s="7">
        <f t="shared" si="34"/>
        <v>0</v>
      </c>
      <c r="BJ1095" s="32">
        <f t="shared" si="35"/>
        <v>0</v>
      </c>
      <c r="BK1095" s="32"/>
      <c r="BL1095" s="31"/>
    </row>
    <row r="1096" spans="1:64" x14ac:dyDescent="0.2">
      <c r="A1096" s="31">
        <v>1994</v>
      </c>
      <c r="B1096" s="31" t="s">
        <v>5217</v>
      </c>
      <c r="C1096" s="31" t="s">
        <v>5218</v>
      </c>
      <c r="D1096" s="31" t="s">
        <v>5219</v>
      </c>
      <c r="E1096" s="31" t="s">
        <v>5209</v>
      </c>
      <c r="F1096" s="31">
        <v>11424</v>
      </c>
      <c r="G1096" s="31">
        <v>0</v>
      </c>
      <c r="H1096" s="31" t="s">
        <v>320</v>
      </c>
      <c r="I1096" s="31" t="s">
        <v>5220</v>
      </c>
      <c r="J1096" s="31"/>
      <c r="K1096" s="31" t="s">
        <v>5221</v>
      </c>
      <c r="L1096" s="31" t="s">
        <v>308</v>
      </c>
      <c r="N1096" s="31" t="s">
        <v>1446</v>
      </c>
      <c r="O1096" s="31" t="s">
        <v>1447</v>
      </c>
      <c r="P1096" s="7">
        <v>52000</v>
      </c>
      <c r="AB1096" s="31" t="s">
        <v>1446</v>
      </c>
      <c r="AC1096" s="31" t="s">
        <v>1447</v>
      </c>
      <c r="AD1096" s="31" t="s">
        <v>1447</v>
      </c>
      <c r="AE1096" s="31" t="s">
        <v>1447</v>
      </c>
      <c r="AF1096" s="31" t="s">
        <v>1447</v>
      </c>
      <c r="AJ1096" s="7">
        <v>52000</v>
      </c>
      <c r="AK1096" s="7">
        <v>52000</v>
      </c>
      <c r="AL1096" s="7">
        <v>52000</v>
      </c>
      <c r="AM1096" s="7">
        <v>52000</v>
      </c>
      <c r="AN1096" s="7">
        <v>52000</v>
      </c>
      <c r="AO1096" s="7">
        <f t="shared" si="34"/>
        <v>0</v>
      </c>
      <c r="BJ1096" s="32">
        <f t="shared" si="35"/>
        <v>0</v>
      </c>
      <c r="BK1096" s="32"/>
      <c r="BL1096" s="31"/>
    </row>
    <row r="1097" spans="1:64" x14ac:dyDescent="0.2">
      <c r="A1097" s="31">
        <v>1995</v>
      </c>
      <c r="B1097" s="31" t="s">
        <v>5222</v>
      </c>
      <c r="C1097" s="31" t="s">
        <v>5223</v>
      </c>
      <c r="D1097" s="31" t="s">
        <v>5224</v>
      </c>
      <c r="E1097" s="31" t="s">
        <v>5209</v>
      </c>
      <c r="F1097" s="31">
        <v>11424</v>
      </c>
      <c r="G1097" s="31">
        <v>1</v>
      </c>
      <c r="H1097" s="31" t="s">
        <v>305</v>
      </c>
      <c r="I1097" s="31" t="s">
        <v>5225</v>
      </c>
      <c r="J1097" s="31"/>
      <c r="K1097" s="31" t="s">
        <v>5226</v>
      </c>
      <c r="L1097" s="31" t="s">
        <v>308</v>
      </c>
      <c r="N1097" s="31" t="s">
        <v>1446</v>
      </c>
      <c r="O1097" s="31" t="s">
        <v>1447</v>
      </c>
      <c r="P1097" s="7">
        <v>93000</v>
      </c>
      <c r="AB1097" s="31" t="s">
        <v>1446</v>
      </c>
      <c r="AC1097" s="31" t="s">
        <v>1447</v>
      </c>
      <c r="AD1097" s="31" t="s">
        <v>1447</v>
      </c>
      <c r="AE1097" s="31" t="s">
        <v>1447</v>
      </c>
      <c r="AF1097" s="31" t="s">
        <v>1447</v>
      </c>
      <c r="AJ1097" s="7">
        <v>93000</v>
      </c>
      <c r="AK1097" s="7">
        <v>93000</v>
      </c>
      <c r="AL1097" s="7">
        <v>93000</v>
      </c>
      <c r="AM1097" s="7">
        <v>93000</v>
      </c>
      <c r="AN1097" s="7">
        <v>93000</v>
      </c>
      <c r="AO1097" s="7">
        <f t="shared" si="34"/>
        <v>0</v>
      </c>
      <c r="BJ1097" s="32">
        <f t="shared" si="35"/>
        <v>0</v>
      </c>
      <c r="BK1097" s="32"/>
      <c r="BL1097" s="31"/>
    </row>
    <row r="1098" spans="1:64" x14ac:dyDescent="0.2">
      <c r="A1098" s="31">
        <v>2584</v>
      </c>
      <c r="B1098" s="31" t="s">
        <v>5227</v>
      </c>
      <c r="C1098" s="31" t="s">
        <v>5228</v>
      </c>
      <c r="D1098" s="31" t="s">
        <v>5229</v>
      </c>
      <c r="E1098" s="31" t="s">
        <v>5209</v>
      </c>
      <c r="F1098" s="31">
        <v>11424</v>
      </c>
      <c r="G1098" s="31">
        <v>2</v>
      </c>
      <c r="H1098" s="31" t="s">
        <v>305</v>
      </c>
      <c r="I1098" s="31" t="s">
        <v>2220</v>
      </c>
      <c r="J1098" s="31"/>
      <c r="K1098" s="31" t="s">
        <v>5230</v>
      </c>
      <c r="L1098" s="31" t="s">
        <v>308</v>
      </c>
      <c r="N1098" s="31" t="s">
        <v>1446</v>
      </c>
      <c r="O1098" s="31" t="s">
        <v>1447</v>
      </c>
      <c r="P1098" s="7">
        <v>28000</v>
      </c>
      <c r="AB1098" s="31" t="s">
        <v>1446</v>
      </c>
      <c r="AC1098" s="31" t="s">
        <v>1447</v>
      </c>
      <c r="AD1098" s="31" t="s">
        <v>1447</v>
      </c>
      <c r="AE1098" s="31" t="s">
        <v>1447</v>
      </c>
      <c r="AF1098" s="31" t="s">
        <v>1447</v>
      </c>
      <c r="AJ1098" s="7">
        <v>28000</v>
      </c>
      <c r="AK1098" s="7">
        <v>28000</v>
      </c>
      <c r="AL1098" s="7">
        <v>28000</v>
      </c>
      <c r="AM1098" s="7">
        <v>28000</v>
      </c>
      <c r="AN1098" s="7">
        <v>28000</v>
      </c>
      <c r="AO1098" s="7">
        <f t="shared" si="34"/>
        <v>0</v>
      </c>
      <c r="BJ1098" s="32">
        <f t="shared" si="35"/>
        <v>0</v>
      </c>
      <c r="BK1098" s="32"/>
      <c r="BL1098" s="31"/>
    </row>
    <row r="1099" spans="1:64" x14ac:dyDescent="0.2">
      <c r="A1099" s="31">
        <v>1996</v>
      </c>
      <c r="B1099" s="31" t="s">
        <v>5231</v>
      </c>
      <c r="C1099" s="31" t="s">
        <v>5232</v>
      </c>
      <c r="D1099" s="31" t="s">
        <v>5233</v>
      </c>
      <c r="E1099" s="31" t="s">
        <v>5209</v>
      </c>
      <c r="F1099" s="31">
        <v>11424</v>
      </c>
      <c r="G1099" s="31">
        <v>3</v>
      </c>
      <c r="H1099" s="31" t="s">
        <v>305</v>
      </c>
      <c r="I1099" s="31" t="s">
        <v>5234</v>
      </c>
      <c r="J1099" s="31"/>
      <c r="K1099" s="31" t="s">
        <v>5235</v>
      </c>
      <c r="L1099" s="31" t="s">
        <v>308</v>
      </c>
      <c r="N1099" s="31" t="s">
        <v>1446</v>
      </c>
      <c r="O1099" s="31" t="s">
        <v>1447</v>
      </c>
      <c r="P1099" s="7">
        <v>43000</v>
      </c>
      <c r="AB1099" s="31" t="s">
        <v>1446</v>
      </c>
      <c r="AC1099" s="31" t="s">
        <v>1447</v>
      </c>
      <c r="AD1099" s="31" t="s">
        <v>1447</v>
      </c>
      <c r="AE1099" s="31" t="s">
        <v>1447</v>
      </c>
      <c r="AF1099" s="31" t="s">
        <v>1447</v>
      </c>
      <c r="AJ1099" s="7">
        <v>43000</v>
      </c>
      <c r="AK1099" s="7">
        <v>43000</v>
      </c>
      <c r="AL1099" s="7">
        <v>43000</v>
      </c>
      <c r="AM1099" s="7">
        <v>43000</v>
      </c>
      <c r="AN1099" s="7">
        <v>43000</v>
      </c>
      <c r="AO1099" s="7">
        <f t="shared" si="34"/>
        <v>0</v>
      </c>
      <c r="BJ1099" s="32">
        <f t="shared" si="35"/>
        <v>0</v>
      </c>
      <c r="BK1099" s="32"/>
      <c r="BL1099" s="31"/>
    </row>
    <row r="1100" spans="1:64" x14ac:dyDescent="0.2">
      <c r="A1100" s="31">
        <v>1997</v>
      </c>
      <c r="B1100" s="31" t="s">
        <v>5236</v>
      </c>
      <c r="C1100" s="31" t="s">
        <v>5237</v>
      </c>
      <c r="D1100" s="31" t="s">
        <v>5238</v>
      </c>
      <c r="E1100" s="31" t="s">
        <v>5209</v>
      </c>
      <c r="F1100" s="31">
        <v>11424</v>
      </c>
      <c r="G1100" s="31">
        <v>4</v>
      </c>
      <c r="H1100" s="31" t="s">
        <v>305</v>
      </c>
      <c r="I1100" s="31" t="s">
        <v>5239</v>
      </c>
      <c r="J1100" s="31"/>
      <c r="K1100" s="31" t="s">
        <v>5240</v>
      </c>
      <c r="L1100" s="31" t="s">
        <v>308</v>
      </c>
      <c r="N1100" s="31" t="s">
        <v>1446</v>
      </c>
      <c r="O1100" s="31" t="s">
        <v>1447</v>
      </c>
      <c r="P1100" s="7">
        <v>38000</v>
      </c>
      <c r="AB1100" s="31" t="s">
        <v>1446</v>
      </c>
      <c r="AC1100" s="31" t="s">
        <v>1447</v>
      </c>
      <c r="AD1100" s="31" t="s">
        <v>1447</v>
      </c>
      <c r="AE1100" s="31" t="s">
        <v>1447</v>
      </c>
      <c r="AF1100" s="31" t="s">
        <v>1447</v>
      </c>
      <c r="AJ1100" s="7">
        <v>38000</v>
      </c>
      <c r="AK1100" s="7">
        <v>38000</v>
      </c>
      <c r="AL1100" s="7">
        <v>38000</v>
      </c>
      <c r="AM1100" s="7">
        <v>38000</v>
      </c>
      <c r="AN1100" s="7">
        <v>38000</v>
      </c>
      <c r="AO1100" s="7">
        <f t="shared" si="34"/>
        <v>0</v>
      </c>
      <c r="BJ1100" s="32">
        <f t="shared" si="35"/>
        <v>0</v>
      </c>
      <c r="BK1100" s="32"/>
      <c r="BL1100" s="31"/>
    </row>
    <row r="1101" spans="1:64" x14ac:dyDescent="0.2">
      <c r="A1101" s="31">
        <v>1998</v>
      </c>
      <c r="B1101" s="31" t="s">
        <v>5241</v>
      </c>
      <c r="C1101" s="31" t="s">
        <v>5242</v>
      </c>
      <c r="D1101" s="31" t="s">
        <v>5243</v>
      </c>
      <c r="E1101" s="31" t="s">
        <v>5209</v>
      </c>
      <c r="F1101" s="31">
        <v>11424</v>
      </c>
      <c r="G1101" s="31">
        <v>5</v>
      </c>
      <c r="H1101" s="31" t="s">
        <v>305</v>
      </c>
      <c r="I1101" s="31" t="s">
        <v>2235</v>
      </c>
      <c r="J1101" s="31"/>
      <c r="K1101" s="31" t="s">
        <v>5244</v>
      </c>
      <c r="L1101" s="31" t="s">
        <v>308</v>
      </c>
      <c r="N1101" s="31" t="s">
        <v>1446</v>
      </c>
      <c r="O1101" s="31" t="s">
        <v>1447</v>
      </c>
      <c r="P1101" s="7">
        <v>56000</v>
      </c>
      <c r="AB1101" s="31" t="s">
        <v>1446</v>
      </c>
      <c r="AC1101" s="31" t="s">
        <v>1447</v>
      </c>
      <c r="AD1101" s="31" t="s">
        <v>1447</v>
      </c>
      <c r="AE1101" s="31" t="s">
        <v>1447</v>
      </c>
      <c r="AF1101" s="31" t="s">
        <v>1447</v>
      </c>
      <c r="AJ1101" s="7">
        <v>56000</v>
      </c>
      <c r="AK1101" s="7">
        <v>56000</v>
      </c>
      <c r="AL1101" s="7">
        <v>56000</v>
      </c>
      <c r="AM1101" s="7">
        <v>56000</v>
      </c>
      <c r="AN1101" s="7">
        <v>56000</v>
      </c>
      <c r="AO1101" s="7">
        <f t="shared" si="34"/>
        <v>0</v>
      </c>
      <c r="BJ1101" s="32">
        <f t="shared" si="35"/>
        <v>0</v>
      </c>
      <c r="BK1101" s="32"/>
      <c r="BL1101" s="31"/>
    </row>
    <row r="1102" spans="1:64" x14ac:dyDescent="0.2">
      <c r="A1102" s="31">
        <v>2698</v>
      </c>
      <c r="B1102" s="31" t="s">
        <v>5245</v>
      </c>
      <c r="C1102" s="31" t="s">
        <v>5246</v>
      </c>
      <c r="D1102" s="31" t="s">
        <v>5247</v>
      </c>
      <c r="E1102" s="31" t="s">
        <v>5209</v>
      </c>
      <c r="F1102" s="31">
        <v>11424</v>
      </c>
      <c r="G1102" s="31">
        <v>6</v>
      </c>
      <c r="H1102" s="31" t="s">
        <v>305</v>
      </c>
      <c r="I1102" s="31" t="s">
        <v>5248</v>
      </c>
      <c r="J1102" s="31"/>
      <c r="K1102" s="31" t="s">
        <v>5249</v>
      </c>
      <c r="L1102" s="31" t="s">
        <v>308</v>
      </c>
      <c r="N1102" s="31" t="s">
        <v>1446</v>
      </c>
      <c r="O1102" s="31" t="s">
        <v>1447</v>
      </c>
      <c r="P1102" s="7">
        <v>49000</v>
      </c>
      <c r="AB1102" s="31" t="s">
        <v>1446</v>
      </c>
      <c r="AC1102" s="31" t="s">
        <v>1447</v>
      </c>
      <c r="AD1102" s="31" t="s">
        <v>1447</v>
      </c>
      <c r="AE1102" s="31" t="s">
        <v>1447</v>
      </c>
      <c r="AF1102" s="31" t="s">
        <v>1447</v>
      </c>
      <c r="AJ1102" s="7">
        <v>49000</v>
      </c>
      <c r="AK1102" s="7">
        <v>49000</v>
      </c>
      <c r="AL1102" s="7">
        <v>49000</v>
      </c>
      <c r="AM1102" s="7">
        <v>49000</v>
      </c>
      <c r="AN1102" s="7">
        <v>49000</v>
      </c>
      <c r="AO1102" s="7">
        <f t="shared" si="34"/>
        <v>0</v>
      </c>
      <c r="BJ1102" s="32">
        <f t="shared" si="35"/>
        <v>0</v>
      </c>
      <c r="BK1102" s="32"/>
      <c r="BL1102" s="31"/>
    </row>
    <row r="1103" spans="1:64" x14ac:dyDescent="0.2">
      <c r="A1103" s="31">
        <v>2032</v>
      </c>
      <c r="B1103" s="31" t="s">
        <v>5250</v>
      </c>
      <c r="C1103" s="31" t="s">
        <v>5251</v>
      </c>
      <c r="D1103" s="31" t="s">
        <v>5252</v>
      </c>
      <c r="E1103" s="31" t="s">
        <v>5209</v>
      </c>
      <c r="F1103" s="31">
        <v>11424</v>
      </c>
      <c r="G1103" s="31">
        <v>7</v>
      </c>
      <c r="H1103" s="31" t="s">
        <v>305</v>
      </c>
      <c r="I1103" s="31" t="s">
        <v>5253</v>
      </c>
      <c r="J1103" s="31"/>
      <c r="K1103" s="31" t="s">
        <v>5254</v>
      </c>
      <c r="L1103" s="31" t="s">
        <v>308</v>
      </c>
      <c r="N1103" s="31" t="s">
        <v>1446</v>
      </c>
      <c r="O1103" s="31" t="s">
        <v>1447</v>
      </c>
      <c r="P1103" s="7">
        <v>18000</v>
      </c>
      <c r="AB1103" s="31" t="s">
        <v>1446</v>
      </c>
      <c r="AC1103" s="31" t="s">
        <v>1447</v>
      </c>
      <c r="AD1103" s="31" t="s">
        <v>1447</v>
      </c>
      <c r="AE1103" s="31" t="s">
        <v>1447</v>
      </c>
      <c r="AF1103" s="31" t="s">
        <v>1447</v>
      </c>
      <c r="AJ1103" s="7">
        <v>18000</v>
      </c>
      <c r="AK1103" s="7">
        <v>18000</v>
      </c>
      <c r="AL1103" s="7">
        <v>18000</v>
      </c>
      <c r="AM1103" s="7">
        <v>18000</v>
      </c>
      <c r="AN1103" s="7">
        <v>18000</v>
      </c>
      <c r="AO1103" s="7">
        <f t="shared" si="34"/>
        <v>0</v>
      </c>
      <c r="BJ1103" s="32">
        <f t="shared" si="35"/>
        <v>0</v>
      </c>
      <c r="BK1103" s="32"/>
      <c r="BL1103" s="31"/>
    </row>
    <row r="1104" spans="1:64" x14ac:dyDescent="0.2">
      <c r="A1104" s="31">
        <v>2710</v>
      </c>
      <c r="B1104" s="31" t="s">
        <v>5255</v>
      </c>
      <c r="C1104" s="31" t="s">
        <v>5256</v>
      </c>
      <c r="D1104" s="31" t="s">
        <v>5257</v>
      </c>
      <c r="E1104" s="31" t="s">
        <v>5209</v>
      </c>
      <c r="F1104" s="31">
        <v>11424</v>
      </c>
      <c r="G1104" s="31">
        <v>8</v>
      </c>
      <c r="H1104" s="31" t="s">
        <v>305</v>
      </c>
      <c r="I1104" s="31" t="s">
        <v>2225</v>
      </c>
      <c r="J1104" s="31"/>
      <c r="K1104" s="31" t="s">
        <v>5258</v>
      </c>
      <c r="L1104" s="31" t="s">
        <v>308</v>
      </c>
      <c r="N1104" s="31" t="s">
        <v>1446</v>
      </c>
      <c r="O1104" s="31" t="s">
        <v>1447</v>
      </c>
      <c r="P1104" s="7">
        <v>14000</v>
      </c>
      <c r="AB1104" s="31" t="s">
        <v>1446</v>
      </c>
      <c r="AC1104" s="31" t="s">
        <v>1447</v>
      </c>
      <c r="AD1104" s="31" t="s">
        <v>1447</v>
      </c>
      <c r="AE1104" s="31" t="s">
        <v>1447</v>
      </c>
      <c r="AF1104" s="31" t="s">
        <v>1447</v>
      </c>
      <c r="AJ1104" s="7">
        <v>14000</v>
      </c>
      <c r="AK1104" s="7">
        <v>14000</v>
      </c>
      <c r="AL1104" s="7">
        <v>14000</v>
      </c>
      <c r="AM1104" s="7">
        <v>14000</v>
      </c>
      <c r="AN1104" s="7">
        <v>14000</v>
      </c>
      <c r="AO1104" s="7">
        <f t="shared" si="34"/>
        <v>0</v>
      </c>
      <c r="BJ1104" s="32">
        <f t="shared" si="35"/>
        <v>0</v>
      </c>
      <c r="BK1104" s="32"/>
      <c r="BL1104" s="31"/>
    </row>
    <row r="1105" spans="1:64" x14ac:dyDescent="0.2">
      <c r="A1105" s="31">
        <v>1077</v>
      </c>
      <c r="B1105" s="31" t="s">
        <v>5259</v>
      </c>
      <c r="C1105" s="31" t="s">
        <v>5260</v>
      </c>
      <c r="D1105" s="31" t="s">
        <v>5261</v>
      </c>
      <c r="E1105" s="31" t="s">
        <v>2214</v>
      </c>
      <c r="F1105" s="31">
        <v>11424</v>
      </c>
      <c r="G1105" s="31">
        <v>11</v>
      </c>
      <c r="H1105" s="31" t="s">
        <v>305</v>
      </c>
      <c r="I1105" s="31" t="s">
        <v>5262</v>
      </c>
      <c r="J1105" s="31"/>
      <c r="K1105" s="31" t="s">
        <v>5263</v>
      </c>
      <c r="L1105" s="31" t="s">
        <v>308</v>
      </c>
      <c r="N1105" s="31" t="s">
        <v>1446</v>
      </c>
      <c r="O1105" s="31" t="s">
        <v>1447</v>
      </c>
      <c r="P1105" s="7">
        <v>18000</v>
      </c>
      <c r="AB1105" s="31" t="s">
        <v>1446</v>
      </c>
      <c r="AC1105" s="31" t="s">
        <v>1447</v>
      </c>
      <c r="AD1105" s="31" t="s">
        <v>1447</v>
      </c>
      <c r="AE1105" s="31" t="s">
        <v>1447</v>
      </c>
      <c r="AF1105" s="31" t="s">
        <v>1447</v>
      </c>
      <c r="AJ1105" s="7">
        <v>18000</v>
      </c>
      <c r="AK1105" s="7">
        <v>18000</v>
      </c>
      <c r="AL1105" s="7">
        <v>18000</v>
      </c>
      <c r="AM1105" s="7">
        <v>18000</v>
      </c>
      <c r="AN1105" s="7">
        <v>18000</v>
      </c>
      <c r="AO1105" s="7">
        <f t="shared" si="34"/>
        <v>0</v>
      </c>
      <c r="BJ1105" s="32">
        <f t="shared" si="35"/>
        <v>0</v>
      </c>
      <c r="BK1105" s="32"/>
      <c r="BL1105" s="31"/>
    </row>
    <row r="1106" spans="1:64" x14ac:dyDescent="0.2">
      <c r="A1106" s="31">
        <v>1065</v>
      </c>
      <c r="B1106" s="31" t="s">
        <v>5264</v>
      </c>
      <c r="C1106" s="31" t="s">
        <v>5265</v>
      </c>
      <c r="D1106" s="31" t="s">
        <v>5266</v>
      </c>
      <c r="E1106" s="31" t="s">
        <v>5267</v>
      </c>
      <c r="F1106" s="31">
        <v>11440</v>
      </c>
      <c r="G1106" s="31">
        <v>2</v>
      </c>
      <c r="H1106" s="31" t="s">
        <v>305</v>
      </c>
      <c r="I1106" s="31" t="s">
        <v>5268</v>
      </c>
      <c r="J1106" s="31"/>
      <c r="K1106" s="31" t="s">
        <v>5269</v>
      </c>
      <c r="L1106" s="31" t="s">
        <v>308</v>
      </c>
      <c r="N1106" s="31" t="s">
        <v>1446</v>
      </c>
      <c r="O1106" s="31" t="s">
        <v>1447</v>
      </c>
      <c r="P1106" s="7">
        <v>41000</v>
      </c>
      <c r="AB1106" s="31" t="s">
        <v>1446</v>
      </c>
      <c r="AC1106" s="31" t="s">
        <v>1447</v>
      </c>
      <c r="AD1106" s="31" t="s">
        <v>1447</v>
      </c>
      <c r="AE1106" s="31" t="s">
        <v>1447</v>
      </c>
      <c r="AF1106" s="31" t="s">
        <v>1447</v>
      </c>
      <c r="AJ1106" s="7">
        <v>41000</v>
      </c>
      <c r="AK1106" s="7">
        <v>41000</v>
      </c>
      <c r="AL1106" s="7">
        <v>41000</v>
      </c>
      <c r="AM1106" s="7">
        <v>41000</v>
      </c>
      <c r="AN1106" s="7">
        <v>41000</v>
      </c>
      <c r="AO1106" s="7">
        <f t="shared" si="34"/>
        <v>0</v>
      </c>
      <c r="BJ1106" s="32">
        <f t="shared" si="35"/>
        <v>0</v>
      </c>
      <c r="BK1106" s="32"/>
      <c r="BL1106" s="31"/>
    </row>
    <row r="1107" spans="1:64" x14ac:dyDescent="0.2">
      <c r="A1107" s="31">
        <v>5121</v>
      </c>
      <c r="B1107" s="31" t="s">
        <v>5270</v>
      </c>
      <c r="C1107" s="31" t="s">
        <v>5271</v>
      </c>
      <c r="D1107" s="31" t="s">
        <v>5272</v>
      </c>
      <c r="E1107" s="31" t="s">
        <v>5273</v>
      </c>
      <c r="F1107" s="31">
        <v>11453</v>
      </c>
      <c r="G1107" s="31">
        <v>1</v>
      </c>
      <c r="H1107" s="31" t="s">
        <v>305</v>
      </c>
      <c r="I1107" s="31" t="s">
        <v>5274</v>
      </c>
      <c r="J1107" s="31"/>
      <c r="K1107" s="31" t="s">
        <v>5275</v>
      </c>
      <c r="L1107" s="31" t="s">
        <v>308</v>
      </c>
      <c r="N1107" s="31" t="s">
        <v>1446</v>
      </c>
      <c r="O1107" s="31" t="s">
        <v>1447</v>
      </c>
      <c r="P1107" s="7">
        <v>72000</v>
      </c>
      <c r="AB1107" s="31" t="s">
        <v>1446</v>
      </c>
      <c r="AC1107" s="31" t="s">
        <v>1447</v>
      </c>
      <c r="AD1107" s="31" t="s">
        <v>1447</v>
      </c>
      <c r="AE1107" s="31" t="s">
        <v>1447</v>
      </c>
      <c r="AF1107" s="31" t="s">
        <v>1447</v>
      </c>
      <c r="AJ1107" s="7">
        <v>72000</v>
      </c>
      <c r="AK1107" s="7">
        <v>72000</v>
      </c>
      <c r="AL1107" s="7">
        <v>72000</v>
      </c>
      <c r="AM1107" s="7">
        <v>72000</v>
      </c>
      <c r="AN1107" s="7">
        <v>72000</v>
      </c>
      <c r="AO1107" s="7">
        <f t="shared" si="34"/>
        <v>0</v>
      </c>
      <c r="BJ1107" s="32">
        <f t="shared" si="35"/>
        <v>0</v>
      </c>
      <c r="BK1107" s="32"/>
      <c r="BL1107" s="31"/>
    </row>
    <row r="1108" spans="1:64" x14ac:dyDescent="0.2">
      <c r="A1108" s="31">
        <v>5123</v>
      </c>
      <c r="B1108" s="31" t="s">
        <v>5276</v>
      </c>
      <c r="C1108" s="31" t="s">
        <v>5277</v>
      </c>
      <c r="D1108" s="31" t="s">
        <v>5278</v>
      </c>
      <c r="E1108" s="31" t="s">
        <v>5273</v>
      </c>
      <c r="F1108" s="31">
        <v>11453</v>
      </c>
      <c r="G1108" s="31">
        <v>3</v>
      </c>
      <c r="H1108" s="31" t="s">
        <v>305</v>
      </c>
      <c r="I1108" s="31" t="s">
        <v>5279</v>
      </c>
      <c r="J1108" s="31"/>
      <c r="K1108" s="31" t="s">
        <v>5280</v>
      </c>
      <c r="L1108" s="31" t="s">
        <v>308</v>
      </c>
      <c r="N1108" s="31" t="s">
        <v>1446</v>
      </c>
      <c r="O1108" s="31" t="s">
        <v>1447</v>
      </c>
      <c r="P1108" s="7">
        <v>196000</v>
      </c>
      <c r="AB1108" s="31" t="s">
        <v>1446</v>
      </c>
      <c r="AC1108" s="31" t="s">
        <v>1447</v>
      </c>
      <c r="AD1108" s="31" t="s">
        <v>1447</v>
      </c>
      <c r="AE1108" s="31" t="s">
        <v>1447</v>
      </c>
      <c r="AF1108" s="31" t="s">
        <v>1447</v>
      </c>
      <c r="AJ1108" s="7">
        <v>196000</v>
      </c>
      <c r="AK1108" s="7">
        <v>196000</v>
      </c>
      <c r="AL1108" s="7">
        <v>196000</v>
      </c>
      <c r="AM1108" s="7">
        <v>196000</v>
      </c>
      <c r="AN1108" s="7">
        <v>196000</v>
      </c>
      <c r="AO1108" s="7">
        <f t="shared" si="34"/>
        <v>0</v>
      </c>
      <c r="BJ1108" s="32">
        <f t="shared" si="35"/>
        <v>0</v>
      </c>
      <c r="BK1108" s="32"/>
      <c r="BL1108" s="31"/>
    </row>
    <row r="1109" spans="1:64" x14ac:dyDescent="0.2">
      <c r="A1109" s="31">
        <v>5124</v>
      </c>
      <c r="B1109" s="31" t="s">
        <v>5281</v>
      </c>
      <c r="C1109" s="31" t="s">
        <v>5282</v>
      </c>
      <c r="D1109" s="31" t="s">
        <v>5283</v>
      </c>
      <c r="E1109" s="31" t="s">
        <v>5273</v>
      </c>
      <c r="F1109" s="31">
        <v>11453</v>
      </c>
      <c r="G1109" s="31">
        <v>4</v>
      </c>
      <c r="H1109" s="31" t="s">
        <v>305</v>
      </c>
      <c r="I1109" s="31" t="s">
        <v>2782</v>
      </c>
      <c r="J1109" s="31"/>
      <c r="K1109" s="31" t="s">
        <v>5284</v>
      </c>
      <c r="L1109" s="31" t="s">
        <v>308</v>
      </c>
      <c r="N1109" s="31" t="s">
        <v>1446</v>
      </c>
      <c r="O1109" s="31" t="s">
        <v>1447</v>
      </c>
      <c r="P1109" s="7">
        <v>72000</v>
      </c>
      <c r="AB1109" s="31" t="s">
        <v>1446</v>
      </c>
      <c r="AC1109" s="31" t="s">
        <v>1447</v>
      </c>
      <c r="AD1109" s="31" t="s">
        <v>1447</v>
      </c>
      <c r="AE1109" s="31" t="s">
        <v>1447</v>
      </c>
      <c r="AF1109" s="31" t="s">
        <v>1447</v>
      </c>
      <c r="AJ1109" s="7">
        <v>72000</v>
      </c>
      <c r="AK1109" s="7">
        <v>72000</v>
      </c>
      <c r="AL1109" s="7">
        <v>72000</v>
      </c>
      <c r="AM1109" s="7">
        <v>72000</v>
      </c>
      <c r="AN1109" s="7">
        <v>72000</v>
      </c>
      <c r="AO1109" s="7">
        <f t="shared" si="34"/>
        <v>0</v>
      </c>
      <c r="BJ1109" s="32">
        <f t="shared" si="35"/>
        <v>0</v>
      </c>
      <c r="BK1109" s="32"/>
      <c r="BL1109" s="31"/>
    </row>
    <row r="1110" spans="1:64" x14ac:dyDescent="0.2">
      <c r="A1110" s="31">
        <v>1850</v>
      </c>
      <c r="B1110" s="31" t="s">
        <v>5285</v>
      </c>
      <c r="C1110" s="31" t="s">
        <v>5286</v>
      </c>
      <c r="D1110" s="31" t="s">
        <v>5287</v>
      </c>
      <c r="E1110" s="31" t="s">
        <v>5288</v>
      </c>
      <c r="F1110" s="31">
        <v>11476</v>
      </c>
      <c r="G1110" s="31">
        <v>0</v>
      </c>
      <c r="H1110" s="31" t="s">
        <v>320</v>
      </c>
      <c r="I1110" s="31" t="s">
        <v>3957</v>
      </c>
      <c r="J1110" s="31"/>
      <c r="K1110" s="31" t="s">
        <v>5289</v>
      </c>
      <c r="L1110" s="31" t="s">
        <v>308</v>
      </c>
      <c r="N1110" s="31" t="s">
        <v>1446</v>
      </c>
      <c r="O1110" s="31" t="s">
        <v>1447</v>
      </c>
      <c r="P1110" s="7">
        <v>3866000</v>
      </c>
      <c r="AB1110" s="31" t="s">
        <v>1446</v>
      </c>
      <c r="AC1110" s="31" t="s">
        <v>1447</v>
      </c>
      <c r="AD1110" s="31" t="s">
        <v>1447</v>
      </c>
      <c r="AE1110" s="31" t="s">
        <v>1447</v>
      </c>
      <c r="AF1110" s="31" t="s">
        <v>1447</v>
      </c>
      <c r="AJ1110" s="7">
        <v>3866000</v>
      </c>
      <c r="AK1110" s="7">
        <v>3866000</v>
      </c>
      <c r="AL1110" s="7">
        <v>3866000</v>
      </c>
      <c r="AM1110" s="7">
        <v>3866000</v>
      </c>
      <c r="AN1110" s="7">
        <v>3866000</v>
      </c>
      <c r="AO1110" s="7">
        <f t="shared" si="34"/>
        <v>0</v>
      </c>
      <c r="BJ1110" s="32">
        <f t="shared" si="35"/>
        <v>0</v>
      </c>
      <c r="BK1110" s="32"/>
      <c r="BL1110" s="31"/>
    </row>
    <row r="1111" spans="1:64" x14ac:dyDescent="0.2">
      <c r="A1111" s="31">
        <v>3180</v>
      </c>
      <c r="B1111" s="31" t="s">
        <v>5290</v>
      </c>
      <c r="C1111" s="31" t="s">
        <v>5291</v>
      </c>
      <c r="D1111" s="31" t="s">
        <v>5292</v>
      </c>
      <c r="E1111" s="31" t="s">
        <v>5293</v>
      </c>
      <c r="F1111" s="31">
        <v>11535</v>
      </c>
      <c r="G1111" s="31">
        <v>0</v>
      </c>
      <c r="H1111" s="31" t="s">
        <v>320</v>
      </c>
      <c r="I1111" s="31" t="s">
        <v>1527</v>
      </c>
      <c r="J1111" s="31"/>
      <c r="K1111" s="31" t="s">
        <v>5294</v>
      </c>
      <c r="L1111" s="31" t="s">
        <v>308</v>
      </c>
      <c r="N1111" s="31" t="s">
        <v>1446</v>
      </c>
      <c r="O1111" s="31" t="s">
        <v>1447</v>
      </c>
      <c r="P1111" s="7">
        <v>6930000</v>
      </c>
      <c r="AB1111" s="31" t="s">
        <v>1446</v>
      </c>
      <c r="AC1111" s="31" t="s">
        <v>1447</v>
      </c>
      <c r="AD1111" s="31" t="s">
        <v>1447</v>
      </c>
      <c r="AE1111" s="31" t="s">
        <v>1447</v>
      </c>
      <c r="AF1111" s="31" t="s">
        <v>1447</v>
      </c>
      <c r="AJ1111" s="7">
        <v>6930000</v>
      </c>
      <c r="AK1111" s="7">
        <v>6930000</v>
      </c>
      <c r="AL1111" s="7">
        <v>6930000</v>
      </c>
      <c r="AM1111" s="7">
        <v>6930000</v>
      </c>
      <c r="AN1111" s="7">
        <v>6930000</v>
      </c>
      <c r="AO1111" s="7">
        <f t="shared" si="34"/>
        <v>0</v>
      </c>
      <c r="BJ1111" s="32">
        <f t="shared" si="35"/>
        <v>0</v>
      </c>
      <c r="BK1111" s="32"/>
      <c r="BL1111" s="31"/>
    </row>
    <row r="1112" spans="1:64" x14ac:dyDescent="0.2">
      <c r="A1112" s="31">
        <v>5023</v>
      </c>
      <c r="B1112" s="31" t="s">
        <v>5295</v>
      </c>
      <c r="D1112" s="31" t="s">
        <v>5296</v>
      </c>
      <c r="E1112" s="31" t="s">
        <v>5297</v>
      </c>
      <c r="F1112" s="31">
        <v>11611</v>
      </c>
      <c r="G1112" s="31">
        <v>0</v>
      </c>
      <c r="H1112" s="31" t="s">
        <v>320</v>
      </c>
      <c r="I1112" s="31" t="s">
        <v>4146</v>
      </c>
      <c r="J1112" s="31"/>
      <c r="K1112" s="31" t="s">
        <v>5298</v>
      </c>
      <c r="L1112" s="31" t="s">
        <v>308</v>
      </c>
      <c r="N1112" s="31" t="s">
        <v>1446</v>
      </c>
      <c r="O1112" s="31" t="s">
        <v>1447</v>
      </c>
      <c r="P1112" s="7">
        <v>2016000</v>
      </c>
      <c r="AB1112" s="31" t="s">
        <v>1446</v>
      </c>
      <c r="AC1112" s="31" t="s">
        <v>1447</v>
      </c>
      <c r="AD1112" s="31" t="s">
        <v>1447</v>
      </c>
      <c r="AE1112" s="31" t="s">
        <v>1447</v>
      </c>
      <c r="AF1112" s="31" t="s">
        <v>1447</v>
      </c>
      <c r="AJ1112" s="7">
        <v>2016000</v>
      </c>
      <c r="AK1112" s="7">
        <v>2016000</v>
      </c>
      <c r="AL1112" s="7">
        <v>2016000</v>
      </c>
      <c r="AM1112" s="7">
        <v>2016000</v>
      </c>
      <c r="AN1112" s="7">
        <v>2016000</v>
      </c>
      <c r="AO1112" s="7">
        <f t="shared" si="34"/>
        <v>0</v>
      </c>
      <c r="BJ1112" s="32">
        <f t="shared" si="35"/>
        <v>0</v>
      </c>
      <c r="BK1112" s="32"/>
      <c r="BL1112" s="31"/>
    </row>
    <row r="1113" spans="1:64" x14ac:dyDescent="0.2">
      <c r="A1113" s="31">
        <v>4121</v>
      </c>
      <c r="B1113" s="31" t="s">
        <v>5299</v>
      </c>
      <c r="C1113" s="31" t="s">
        <v>5300</v>
      </c>
      <c r="D1113" s="31" t="s">
        <v>5301</v>
      </c>
      <c r="E1113" s="31" t="s">
        <v>1912</v>
      </c>
      <c r="F1113" s="31">
        <v>11616</v>
      </c>
      <c r="G1113" s="31">
        <v>0</v>
      </c>
      <c r="H1113" s="31" t="s">
        <v>320</v>
      </c>
      <c r="I1113" s="31" t="s">
        <v>1527</v>
      </c>
      <c r="J1113" s="31"/>
      <c r="K1113" s="31" t="s">
        <v>5302</v>
      </c>
      <c r="L1113" s="31" t="s">
        <v>308</v>
      </c>
      <c r="M1113" s="31" t="s">
        <v>308</v>
      </c>
      <c r="N1113" s="31" t="s">
        <v>1446</v>
      </c>
      <c r="O1113" s="31" t="s">
        <v>1447</v>
      </c>
      <c r="P1113" s="7">
        <v>5443000</v>
      </c>
      <c r="R1113" s="31" t="s">
        <v>1446</v>
      </c>
      <c r="S1113" s="31" t="s">
        <v>1447</v>
      </c>
      <c r="T1113" s="7">
        <v>5443000</v>
      </c>
      <c r="AB1113" s="31" t="s">
        <v>1446</v>
      </c>
      <c r="AC1113" s="31" t="s">
        <v>1447</v>
      </c>
      <c r="AD1113" s="31" t="s">
        <v>1447</v>
      </c>
      <c r="AE1113" s="31" t="s">
        <v>1447</v>
      </c>
      <c r="AF1113" s="31" t="s">
        <v>1447</v>
      </c>
      <c r="AJ1113" s="7">
        <v>5443000</v>
      </c>
      <c r="AK1113" s="7">
        <v>5443000</v>
      </c>
      <c r="AL1113" s="7">
        <v>5443000</v>
      </c>
      <c r="AM1113" s="7">
        <v>5443000</v>
      </c>
      <c r="AN1113" s="7">
        <v>5443000</v>
      </c>
      <c r="AO1113" s="7">
        <f t="shared" si="34"/>
        <v>0</v>
      </c>
      <c r="BJ1113" s="32">
        <f t="shared" si="35"/>
        <v>0</v>
      </c>
      <c r="BK1113" s="32"/>
      <c r="BL1113" s="31"/>
    </row>
    <row r="1114" spans="1:64" x14ac:dyDescent="0.2">
      <c r="A1114" s="31">
        <v>3196</v>
      </c>
      <c r="B1114" s="31" t="s">
        <v>5303</v>
      </c>
      <c r="C1114" s="31" t="s">
        <v>5304</v>
      </c>
      <c r="D1114" s="31" t="s">
        <v>5305</v>
      </c>
      <c r="E1114" s="31" t="s">
        <v>1912</v>
      </c>
      <c r="F1114" s="31">
        <v>11616</v>
      </c>
      <c r="G1114" s="31">
        <v>1</v>
      </c>
      <c r="H1114" s="31" t="s">
        <v>305</v>
      </c>
      <c r="I1114" s="31" t="s">
        <v>1527</v>
      </c>
      <c r="J1114" s="31"/>
      <c r="K1114" s="31" t="s">
        <v>5306</v>
      </c>
      <c r="L1114" s="31" t="s">
        <v>308</v>
      </c>
      <c r="N1114" s="31" t="s">
        <v>1446</v>
      </c>
      <c r="O1114" s="31" t="s">
        <v>1447</v>
      </c>
      <c r="P1114" s="7">
        <v>1000</v>
      </c>
      <c r="AB1114" s="31" t="s">
        <v>1446</v>
      </c>
      <c r="AC1114" s="31" t="s">
        <v>1447</v>
      </c>
      <c r="AD1114" s="31" t="s">
        <v>1447</v>
      </c>
      <c r="AE1114" s="31" t="s">
        <v>1447</v>
      </c>
      <c r="AF1114" s="31" t="s">
        <v>1447</v>
      </c>
      <c r="AJ1114" s="7">
        <v>1000</v>
      </c>
      <c r="AK1114" s="7">
        <v>1000</v>
      </c>
      <c r="AL1114" s="7">
        <v>1000</v>
      </c>
      <c r="AM1114" s="7">
        <v>1000</v>
      </c>
      <c r="AN1114" s="7">
        <v>1000</v>
      </c>
      <c r="AO1114" s="7">
        <f t="shared" si="34"/>
        <v>0</v>
      </c>
      <c r="BJ1114" s="32">
        <f t="shared" si="35"/>
        <v>0</v>
      </c>
      <c r="BK1114" s="32"/>
      <c r="BL1114" s="31"/>
    </row>
    <row r="1115" spans="1:64" x14ac:dyDescent="0.2">
      <c r="A1115" s="31">
        <v>2063</v>
      </c>
      <c r="B1115" s="31" t="s">
        <v>5307</v>
      </c>
      <c r="C1115" s="31" t="s">
        <v>5308</v>
      </c>
      <c r="D1115" s="31" t="s">
        <v>5309</v>
      </c>
      <c r="E1115" s="31" t="s">
        <v>1912</v>
      </c>
      <c r="F1115" s="31">
        <v>11646</v>
      </c>
      <c r="G1115" s="31">
        <v>0</v>
      </c>
      <c r="H1115" s="31" t="s">
        <v>320</v>
      </c>
      <c r="I1115" s="31" t="s">
        <v>5091</v>
      </c>
      <c r="J1115" s="31"/>
      <c r="K1115" s="31" t="s">
        <v>5310</v>
      </c>
      <c r="L1115" s="31" t="s">
        <v>308</v>
      </c>
      <c r="N1115" s="31" t="s">
        <v>1446</v>
      </c>
      <c r="O1115" s="31" t="s">
        <v>1447</v>
      </c>
      <c r="P1115" s="7">
        <v>2196000</v>
      </c>
      <c r="AB1115" s="31" t="s">
        <v>1446</v>
      </c>
      <c r="AC1115" s="31" t="s">
        <v>1447</v>
      </c>
      <c r="AD1115" s="31" t="s">
        <v>1447</v>
      </c>
      <c r="AE1115" s="31" t="s">
        <v>1447</v>
      </c>
      <c r="AF1115" s="31" t="s">
        <v>1447</v>
      </c>
      <c r="AJ1115" s="7">
        <v>2196000</v>
      </c>
      <c r="AK1115" s="7">
        <v>2196000</v>
      </c>
      <c r="AL1115" s="7">
        <v>2196000</v>
      </c>
      <c r="AM1115" s="7">
        <v>2196000</v>
      </c>
      <c r="AN1115" s="7">
        <v>2196000</v>
      </c>
      <c r="AO1115" s="7">
        <f t="shared" si="34"/>
        <v>0</v>
      </c>
      <c r="BJ1115" s="32">
        <f t="shared" si="35"/>
        <v>0</v>
      </c>
      <c r="BK1115" s="32"/>
      <c r="BL1115" s="31"/>
    </row>
    <row r="1116" spans="1:64" x14ac:dyDescent="0.2">
      <c r="A1116" s="31">
        <v>3333</v>
      </c>
      <c r="B1116" s="31" t="s">
        <v>5311</v>
      </c>
      <c r="C1116" s="31" t="s">
        <v>5312</v>
      </c>
      <c r="D1116" s="31" t="s">
        <v>5313</v>
      </c>
      <c r="E1116" s="31" t="s">
        <v>2126</v>
      </c>
      <c r="F1116" s="31">
        <v>11742</v>
      </c>
      <c r="G1116" s="31">
        <v>0</v>
      </c>
      <c r="H1116" s="31" t="s">
        <v>320</v>
      </c>
      <c r="I1116" s="31" t="s">
        <v>5215</v>
      </c>
      <c r="J1116" s="31"/>
      <c r="K1116" s="31" t="s">
        <v>5314</v>
      </c>
      <c r="L1116" s="31" t="s">
        <v>308</v>
      </c>
      <c r="N1116" s="31" t="s">
        <v>1446</v>
      </c>
      <c r="O1116" s="31" t="s">
        <v>1447</v>
      </c>
      <c r="P1116" s="7">
        <v>836000</v>
      </c>
      <c r="AB1116" s="31" t="s">
        <v>1446</v>
      </c>
      <c r="AC1116" s="31" t="s">
        <v>1447</v>
      </c>
      <c r="AD1116" s="31" t="s">
        <v>1447</v>
      </c>
      <c r="AE1116" s="31" t="s">
        <v>1447</v>
      </c>
      <c r="AF1116" s="31" t="s">
        <v>1447</v>
      </c>
      <c r="AJ1116" s="7">
        <v>836000</v>
      </c>
      <c r="AK1116" s="7">
        <v>836000</v>
      </c>
      <c r="AL1116" s="7">
        <v>836000</v>
      </c>
      <c r="AM1116" s="7">
        <v>836000</v>
      </c>
      <c r="AN1116" s="7">
        <v>836000</v>
      </c>
      <c r="AO1116" s="7">
        <f t="shared" si="34"/>
        <v>0</v>
      </c>
      <c r="BJ1116" s="32">
        <f t="shared" si="35"/>
        <v>0</v>
      </c>
      <c r="BK1116" s="32"/>
      <c r="BL1116" s="31"/>
    </row>
    <row r="1117" spans="1:64" x14ac:dyDescent="0.2">
      <c r="A1117" s="31">
        <v>3598</v>
      </c>
      <c r="B1117" s="31" t="s">
        <v>5315</v>
      </c>
      <c r="C1117" s="31" t="s">
        <v>5316</v>
      </c>
      <c r="D1117" s="31" t="s">
        <v>5317</v>
      </c>
      <c r="E1117" s="31" t="s">
        <v>3692</v>
      </c>
      <c r="F1117" s="31">
        <v>11795</v>
      </c>
      <c r="G1117" s="31">
        <v>0</v>
      </c>
      <c r="H1117" s="31" t="s">
        <v>320</v>
      </c>
      <c r="I1117" s="31" t="s">
        <v>5318</v>
      </c>
      <c r="J1117" s="31"/>
      <c r="K1117" s="31" t="s">
        <v>5319</v>
      </c>
      <c r="L1117" s="31" t="s">
        <v>308</v>
      </c>
      <c r="N1117" s="31" t="s">
        <v>1446</v>
      </c>
      <c r="O1117" s="31" t="s">
        <v>1447</v>
      </c>
      <c r="P1117" s="7">
        <v>266000</v>
      </c>
      <c r="AB1117" s="31" t="s">
        <v>1446</v>
      </c>
      <c r="AC1117" s="31" t="s">
        <v>1447</v>
      </c>
      <c r="AD1117" s="31" t="s">
        <v>1447</v>
      </c>
      <c r="AE1117" s="31" t="s">
        <v>1447</v>
      </c>
      <c r="AF1117" s="31" t="s">
        <v>1447</v>
      </c>
      <c r="AJ1117" s="7">
        <v>266000</v>
      </c>
      <c r="AK1117" s="7">
        <v>266000</v>
      </c>
      <c r="AL1117" s="7">
        <v>266000</v>
      </c>
      <c r="AM1117" s="7">
        <v>266000</v>
      </c>
      <c r="AN1117" s="7">
        <v>266000</v>
      </c>
      <c r="AO1117" s="7">
        <f t="shared" si="34"/>
        <v>0</v>
      </c>
      <c r="BJ1117" s="32">
        <f t="shared" si="35"/>
        <v>0</v>
      </c>
      <c r="BK1117" s="32"/>
      <c r="BL1117" s="31"/>
    </row>
    <row r="1118" spans="1:64" x14ac:dyDescent="0.2">
      <c r="A1118" s="31">
        <v>3599</v>
      </c>
      <c r="B1118" s="31" t="s">
        <v>5320</v>
      </c>
      <c r="C1118" s="31" t="s">
        <v>5321</v>
      </c>
      <c r="D1118" s="31" t="s">
        <v>5322</v>
      </c>
      <c r="E1118" s="31" t="s">
        <v>3692</v>
      </c>
      <c r="F1118" s="31">
        <v>11795</v>
      </c>
      <c r="G1118" s="31">
        <v>1</v>
      </c>
      <c r="H1118" s="31" t="s">
        <v>305</v>
      </c>
      <c r="I1118" s="31" t="s">
        <v>2377</v>
      </c>
      <c r="J1118" s="31"/>
      <c r="K1118" s="31" t="s">
        <v>5323</v>
      </c>
      <c r="L1118" s="31" t="s">
        <v>308</v>
      </c>
      <c r="N1118" s="31" t="s">
        <v>1446</v>
      </c>
      <c r="O1118" s="31" t="s">
        <v>1447</v>
      </c>
      <c r="P1118" s="7">
        <v>92000</v>
      </c>
      <c r="AB1118" s="31" t="s">
        <v>1446</v>
      </c>
      <c r="AC1118" s="31" t="s">
        <v>1447</v>
      </c>
      <c r="AD1118" s="31" t="s">
        <v>1447</v>
      </c>
      <c r="AE1118" s="31" t="s">
        <v>1447</v>
      </c>
      <c r="AF1118" s="31" t="s">
        <v>1447</v>
      </c>
      <c r="AJ1118" s="7">
        <v>92000</v>
      </c>
      <c r="AK1118" s="7">
        <v>92000</v>
      </c>
      <c r="AL1118" s="7">
        <v>92000</v>
      </c>
      <c r="AM1118" s="7">
        <v>92000</v>
      </c>
      <c r="AN1118" s="7">
        <v>92000</v>
      </c>
      <c r="AO1118" s="7">
        <f t="shared" si="34"/>
        <v>0</v>
      </c>
      <c r="BJ1118" s="32">
        <f t="shared" si="35"/>
        <v>0</v>
      </c>
      <c r="BK1118" s="32"/>
      <c r="BL1118" s="31"/>
    </row>
    <row r="1119" spans="1:64" x14ac:dyDescent="0.2">
      <c r="A1119" s="31">
        <v>3311</v>
      </c>
      <c r="B1119" s="31" t="s">
        <v>5324</v>
      </c>
      <c r="C1119" s="31" t="s">
        <v>5325</v>
      </c>
      <c r="D1119" s="31" t="s">
        <v>5326</v>
      </c>
      <c r="E1119" s="31" t="s">
        <v>3692</v>
      </c>
      <c r="F1119" s="31">
        <v>11795</v>
      </c>
      <c r="G1119" s="31">
        <v>2</v>
      </c>
      <c r="H1119" s="31" t="s">
        <v>305</v>
      </c>
      <c r="I1119" s="31" t="s">
        <v>5327</v>
      </c>
      <c r="J1119" s="31"/>
      <c r="K1119" s="31" t="s">
        <v>5328</v>
      </c>
      <c r="L1119" s="31" t="s">
        <v>308</v>
      </c>
      <c r="N1119" s="31" t="s">
        <v>1446</v>
      </c>
      <c r="O1119" s="31" t="s">
        <v>1447</v>
      </c>
      <c r="P1119" s="7">
        <v>174000</v>
      </c>
      <c r="AB1119" s="31" t="s">
        <v>1446</v>
      </c>
      <c r="AC1119" s="31" t="s">
        <v>1447</v>
      </c>
      <c r="AD1119" s="31" t="s">
        <v>1447</v>
      </c>
      <c r="AE1119" s="31" t="s">
        <v>1447</v>
      </c>
      <c r="AF1119" s="31" t="s">
        <v>1447</v>
      </c>
      <c r="AJ1119" s="7">
        <v>174000</v>
      </c>
      <c r="AK1119" s="7">
        <v>174000</v>
      </c>
      <c r="AL1119" s="7">
        <v>174000</v>
      </c>
      <c r="AM1119" s="7">
        <v>174000</v>
      </c>
      <c r="AN1119" s="7">
        <v>174000</v>
      </c>
      <c r="AO1119" s="7">
        <f t="shared" si="34"/>
        <v>0</v>
      </c>
      <c r="BJ1119" s="32">
        <f t="shared" si="35"/>
        <v>0</v>
      </c>
      <c r="BK1119" s="32"/>
      <c r="BL1119" s="31"/>
    </row>
    <row r="1120" spans="1:64" x14ac:dyDescent="0.2">
      <c r="A1120" s="31">
        <v>3351</v>
      </c>
      <c r="B1120" s="31" t="s">
        <v>5329</v>
      </c>
      <c r="C1120" s="31" t="s">
        <v>5330</v>
      </c>
      <c r="D1120" s="31" t="s">
        <v>5331</v>
      </c>
      <c r="E1120" s="31" t="s">
        <v>3692</v>
      </c>
      <c r="F1120" s="31">
        <v>11795</v>
      </c>
      <c r="G1120" s="31">
        <v>3</v>
      </c>
      <c r="H1120" s="31" t="s">
        <v>305</v>
      </c>
      <c r="I1120" s="31" t="s">
        <v>5332</v>
      </c>
      <c r="J1120" s="31"/>
      <c r="K1120" s="31" t="s">
        <v>5333</v>
      </c>
      <c r="L1120" s="31" t="s">
        <v>308</v>
      </c>
      <c r="N1120" s="31" t="s">
        <v>1446</v>
      </c>
      <c r="O1120" s="31" t="s">
        <v>1447</v>
      </c>
      <c r="P1120" s="7">
        <v>263000</v>
      </c>
      <c r="AB1120" s="31" t="s">
        <v>1446</v>
      </c>
      <c r="AC1120" s="31" t="s">
        <v>1447</v>
      </c>
      <c r="AD1120" s="31" t="s">
        <v>1447</v>
      </c>
      <c r="AE1120" s="31" t="s">
        <v>1447</v>
      </c>
      <c r="AF1120" s="31" t="s">
        <v>1447</v>
      </c>
      <c r="AJ1120" s="7">
        <v>263000</v>
      </c>
      <c r="AK1120" s="7">
        <v>263000</v>
      </c>
      <c r="AL1120" s="7">
        <v>263000</v>
      </c>
      <c r="AM1120" s="7">
        <v>263000</v>
      </c>
      <c r="AN1120" s="7">
        <v>263000</v>
      </c>
      <c r="AO1120" s="7">
        <f t="shared" si="34"/>
        <v>0</v>
      </c>
      <c r="BJ1120" s="32">
        <f t="shared" si="35"/>
        <v>0</v>
      </c>
      <c r="BK1120" s="32"/>
      <c r="BL1120" s="31"/>
    </row>
    <row r="1121" spans="1:64" x14ac:dyDescent="0.2">
      <c r="A1121" s="31">
        <v>1987</v>
      </c>
      <c r="B1121" s="31" t="s">
        <v>5334</v>
      </c>
      <c r="C1121" s="31" t="s">
        <v>5335</v>
      </c>
      <c r="D1121" s="31" t="s">
        <v>5336</v>
      </c>
      <c r="E1121" s="31" t="s">
        <v>3692</v>
      </c>
      <c r="F1121" s="31">
        <v>11796</v>
      </c>
      <c r="G1121" s="31">
        <v>0</v>
      </c>
      <c r="H1121" s="31" t="s">
        <v>320</v>
      </c>
      <c r="I1121" s="31" t="s">
        <v>5337</v>
      </c>
      <c r="J1121" s="31"/>
      <c r="K1121" s="31" t="s">
        <v>5338</v>
      </c>
      <c r="L1121" s="31" t="s">
        <v>308</v>
      </c>
      <c r="N1121" s="31" t="s">
        <v>1446</v>
      </c>
      <c r="O1121" s="31" t="s">
        <v>1447</v>
      </c>
      <c r="P1121" s="7">
        <v>137000</v>
      </c>
      <c r="AB1121" s="31" t="s">
        <v>1446</v>
      </c>
      <c r="AC1121" s="31" t="s">
        <v>1447</v>
      </c>
      <c r="AD1121" s="31" t="s">
        <v>1447</v>
      </c>
      <c r="AE1121" s="31" t="s">
        <v>1447</v>
      </c>
      <c r="AF1121" s="31" t="s">
        <v>1447</v>
      </c>
      <c r="AJ1121" s="7">
        <v>137000</v>
      </c>
      <c r="AK1121" s="7">
        <v>137000</v>
      </c>
      <c r="AL1121" s="7">
        <v>137000</v>
      </c>
      <c r="AM1121" s="7">
        <v>137000</v>
      </c>
      <c r="AN1121" s="7">
        <v>137000</v>
      </c>
      <c r="AO1121" s="7">
        <f t="shared" si="34"/>
        <v>0</v>
      </c>
      <c r="BJ1121" s="32">
        <f t="shared" si="35"/>
        <v>0</v>
      </c>
      <c r="BK1121" s="32"/>
      <c r="BL1121" s="31"/>
    </row>
    <row r="1122" spans="1:64" x14ac:dyDescent="0.2">
      <c r="A1122" s="31">
        <v>2884</v>
      </c>
      <c r="B1122" s="31" t="s">
        <v>5339</v>
      </c>
      <c r="C1122" s="31" t="s">
        <v>5340</v>
      </c>
      <c r="D1122" s="31" t="s">
        <v>5341</v>
      </c>
      <c r="E1122" s="31" t="s">
        <v>3692</v>
      </c>
      <c r="F1122" s="31">
        <v>11796</v>
      </c>
      <c r="G1122" s="31">
        <v>1</v>
      </c>
      <c r="H1122" s="31" t="s">
        <v>305</v>
      </c>
      <c r="I1122" s="31" t="s">
        <v>5342</v>
      </c>
      <c r="J1122" s="31"/>
      <c r="K1122" s="31" t="s">
        <v>5338</v>
      </c>
      <c r="L1122" s="31" t="s">
        <v>308</v>
      </c>
      <c r="N1122" s="31" t="s">
        <v>1446</v>
      </c>
      <c r="O1122" s="31" t="s">
        <v>1447</v>
      </c>
      <c r="P1122" s="7">
        <v>137000</v>
      </c>
      <c r="AB1122" s="31" t="s">
        <v>1446</v>
      </c>
      <c r="AC1122" s="31" t="s">
        <v>1447</v>
      </c>
      <c r="AD1122" s="31" t="s">
        <v>1447</v>
      </c>
      <c r="AE1122" s="31" t="s">
        <v>1447</v>
      </c>
      <c r="AF1122" s="31" t="s">
        <v>1447</v>
      </c>
      <c r="AJ1122" s="7">
        <v>137000</v>
      </c>
      <c r="AK1122" s="7">
        <v>137000</v>
      </c>
      <c r="AL1122" s="7">
        <v>137000</v>
      </c>
      <c r="AM1122" s="7">
        <v>137000</v>
      </c>
      <c r="AN1122" s="7">
        <v>137000</v>
      </c>
      <c r="AO1122" s="7">
        <f t="shared" si="34"/>
        <v>0</v>
      </c>
      <c r="BJ1122" s="32">
        <f t="shared" si="35"/>
        <v>0</v>
      </c>
      <c r="BK1122" s="32"/>
      <c r="BL1122" s="31"/>
    </row>
    <row r="1123" spans="1:64" x14ac:dyDescent="0.2">
      <c r="A1123" s="31">
        <v>2994</v>
      </c>
      <c r="B1123" s="31" t="s">
        <v>5343</v>
      </c>
      <c r="C1123" s="31" t="s">
        <v>5344</v>
      </c>
      <c r="D1123" s="31" t="s">
        <v>5345</v>
      </c>
      <c r="E1123" s="31" t="s">
        <v>3692</v>
      </c>
      <c r="F1123" s="31">
        <v>11796</v>
      </c>
      <c r="G1123" s="31">
        <v>2</v>
      </c>
      <c r="H1123" s="31" t="s">
        <v>305</v>
      </c>
      <c r="I1123" s="31" t="s">
        <v>5346</v>
      </c>
      <c r="J1123" s="31"/>
      <c r="K1123" s="31" t="s">
        <v>5347</v>
      </c>
      <c r="L1123" s="31" t="s">
        <v>308</v>
      </c>
      <c r="N1123" s="31" t="s">
        <v>1446</v>
      </c>
      <c r="O1123" s="31" t="s">
        <v>1447</v>
      </c>
      <c r="P1123" s="7">
        <v>68000</v>
      </c>
      <c r="AB1123" s="31" t="s">
        <v>1446</v>
      </c>
      <c r="AC1123" s="31" t="s">
        <v>1447</v>
      </c>
      <c r="AD1123" s="31" t="s">
        <v>1447</v>
      </c>
      <c r="AE1123" s="31" t="s">
        <v>1447</v>
      </c>
      <c r="AF1123" s="31" t="s">
        <v>1447</v>
      </c>
      <c r="AJ1123" s="7">
        <v>68000</v>
      </c>
      <c r="AK1123" s="7">
        <v>68000</v>
      </c>
      <c r="AL1123" s="7">
        <v>68000</v>
      </c>
      <c r="AM1123" s="7">
        <v>68000</v>
      </c>
      <c r="AN1123" s="7">
        <v>68000</v>
      </c>
      <c r="AO1123" s="7">
        <f t="shared" si="34"/>
        <v>0</v>
      </c>
      <c r="BJ1123" s="32">
        <f t="shared" si="35"/>
        <v>0</v>
      </c>
      <c r="BK1123" s="32"/>
      <c r="BL1123" s="31"/>
    </row>
    <row r="1124" spans="1:64" x14ac:dyDescent="0.2">
      <c r="A1124" s="31">
        <v>2695</v>
      </c>
      <c r="B1124" s="31" t="s">
        <v>5348</v>
      </c>
      <c r="C1124" s="31" t="s">
        <v>5349</v>
      </c>
      <c r="D1124" s="31" t="s">
        <v>5350</v>
      </c>
      <c r="E1124" s="31" t="s">
        <v>3692</v>
      </c>
      <c r="F1124" s="31">
        <v>11796</v>
      </c>
      <c r="G1124" s="31">
        <v>3</v>
      </c>
      <c r="H1124" s="31" t="s">
        <v>305</v>
      </c>
      <c r="I1124" s="31" t="s">
        <v>5351</v>
      </c>
      <c r="J1124" s="31"/>
      <c r="K1124" s="31" t="s">
        <v>5352</v>
      </c>
      <c r="L1124" s="31" t="s">
        <v>308</v>
      </c>
      <c r="N1124" s="31" t="s">
        <v>1446</v>
      </c>
      <c r="O1124" s="31" t="s">
        <v>1447</v>
      </c>
      <c r="P1124" s="7">
        <v>102000</v>
      </c>
      <c r="AB1124" s="31" t="s">
        <v>1446</v>
      </c>
      <c r="AC1124" s="31" t="s">
        <v>1447</v>
      </c>
      <c r="AD1124" s="31" t="s">
        <v>1447</v>
      </c>
      <c r="AE1124" s="31" t="s">
        <v>1447</v>
      </c>
      <c r="AF1124" s="31" t="s">
        <v>1447</v>
      </c>
      <c r="AJ1124" s="7">
        <v>102000</v>
      </c>
      <c r="AK1124" s="7">
        <v>102000</v>
      </c>
      <c r="AL1124" s="7">
        <v>102000</v>
      </c>
      <c r="AM1124" s="7">
        <v>102000</v>
      </c>
      <c r="AN1124" s="7">
        <v>102000</v>
      </c>
      <c r="AO1124" s="7">
        <f t="shared" si="34"/>
        <v>0</v>
      </c>
      <c r="BJ1124" s="32">
        <f t="shared" si="35"/>
        <v>0</v>
      </c>
      <c r="BK1124" s="32"/>
      <c r="BL1124" s="31"/>
    </row>
    <row r="1125" spans="1:64" x14ac:dyDescent="0.2">
      <c r="A1125" s="31">
        <v>3522</v>
      </c>
      <c r="B1125" s="31" t="s">
        <v>5353</v>
      </c>
      <c r="C1125" s="31" t="s">
        <v>5354</v>
      </c>
      <c r="D1125" s="31" t="s">
        <v>5355</v>
      </c>
      <c r="E1125" s="31" t="s">
        <v>5356</v>
      </c>
      <c r="F1125" s="31">
        <v>11822</v>
      </c>
      <c r="G1125" s="31">
        <v>0</v>
      </c>
      <c r="H1125" s="31" t="s">
        <v>320</v>
      </c>
      <c r="I1125" s="31" t="s">
        <v>2121</v>
      </c>
      <c r="J1125" s="31"/>
      <c r="K1125" s="31" t="s">
        <v>5357</v>
      </c>
      <c r="L1125" s="31" t="s">
        <v>308</v>
      </c>
      <c r="N1125" s="31" t="s">
        <v>1446</v>
      </c>
      <c r="O1125" s="31" t="s">
        <v>1447</v>
      </c>
      <c r="P1125" s="7">
        <v>282000</v>
      </c>
      <c r="AB1125" s="31" t="s">
        <v>1446</v>
      </c>
      <c r="AC1125" s="31" t="s">
        <v>1447</v>
      </c>
      <c r="AD1125" s="31" t="s">
        <v>1447</v>
      </c>
      <c r="AE1125" s="31" t="s">
        <v>1447</v>
      </c>
      <c r="AF1125" s="31" t="s">
        <v>1447</v>
      </c>
      <c r="AJ1125" s="7">
        <v>282000</v>
      </c>
      <c r="AK1125" s="7">
        <v>282000</v>
      </c>
      <c r="AL1125" s="7">
        <v>282000</v>
      </c>
      <c r="AM1125" s="7">
        <v>282000</v>
      </c>
      <c r="AN1125" s="7">
        <v>282000</v>
      </c>
      <c r="AO1125" s="7">
        <f t="shared" si="34"/>
        <v>0</v>
      </c>
      <c r="BJ1125" s="32">
        <f t="shared" si="35"/>
        <v>0</v>
      </c>
      <c r="BK1125" s="32"/>
      <c r="BL1125" s="31"/>
    </row>
    <row r="1126" spans="1:64" x14ac:dyDescent="0.2">
      <c r="A1126" s="31">
        <v>2687</v>
      </c>
      <c r="B1126" s="31" t="s">
        <v>5358</v>
      </c>
      <c r="C1126" s="31" t="s">
        <v>5359</v>
      </c>
      <c r="D1126" s="31" t="s">
        <v>5360</v>
      </c>
      <c r="E1126" s="31" t="s">
        <v>5356</v>
      </c>
      <c r="F1126" s="31">
        <v>11827</v>
      </c>
      <c r="G1126" s="31">
        <v>0</v>
      </c>
      <c r="H1126" s="31" t="s">
        <v>320</v>
      </c>
      <c r="I1126" s="31" t="s">
        <v>5361</v>
      </c>
      <c r="J1126" s="31"/>
      <c r="K1126" s="31" t="s">
        <v>5362</v>
      </c>
      <c r="L1126" s="31" t="s">
        <v>308</v>
      </c>
      <c r="N1126" s="31" t="s">
        <v>1446</v>
      </c>
      <c r="O1126" s="31" t="s">
        <v>1447</v>
      </c>
      <c r="P1126" s="7">
        <v>9982000</v>
      </c>
      <c r="AB1126" s="31" t="s">
        <v>1446</v>
      </c>
      <c r="AC1126" s="31" t="s">
        <v>1447</v>
      </c>
      <c r="AD1126" s="31" t="s">
        <v>1447</v>
      </c>
      <c r="AE1126" s="31" t="s">
        <v>1447</v>
      </c>
      <c r="AF1126" s="31" t="s">
        <v>1447</v>
      </c>
      <c r="AJ1126" s="7">
        <v>9982000</v>
      </c>
      <c r="AK1126" s="7">
        <v>9982000</v>
      </c>
      <c r="AL1126" s="7">
        <v>9982000</v>
      </c>
      <c r="AM1126" s="7">
        <v>9982000</v>
      </c>
      <c r="AN1126" s="7">
        <v>9982000</v>
      </c>
      <c r="AO1126" s="7">
        <f t="shared" si="34"/>
        <v>0</v>
      </c>
      <c r="BJ1126" s="32">
        <f t="shared" si="35"/>
        <v>0</v>
      </c>
      <c r="BK1126" s="32"/>
      <c r="BL1126" s="31"/>
    </row>
    <row r="1127" spans="1:64" x14ac:dyDescent="0.2">
      <c r="A1127" s="31">
        <v>1067</v>
      </c>
      <c r="B1127" s="31" t="s">
        <v>5363</v>
      </c>
      <c r="C1127" s="31" t="s">
        <v>5364</v>
      </c>
      <c r="D1127" s="31" t="s">
        <v>5365</v>
      </c>
      <c r="E1127" s="31" t="s">
        <v>5356</v>
      </c>
      <c r="F1127" s="31">
        <v>11827</v>
      </c>
      <c r="G1127" s="31">
        <v>1</v>
      </c>
      <c r="H1127" s="31" t="s">
        <v>305</v>
      </c>
      <c r="I1127" s="31" t="s">
        <v>5366</v>
      </c>
      <c r="J1127" s="31"/>
      <c r="K1127" s="31" t="s">
        <v>5367</v>
      </c>
      <c r="L1127" s="31" t="s">
        <v>1482</v>
      </c>
      <c r="N1127" s="31" t="s">
        <v>1446</v>
      </c>
      <c r="O1127" s="31" t="s">
        <v>1447</v>
      </c>
      <c r="P1127" s="7">
        <v>1836000</v>
      </c>
      <c r="U1127" s="31" t="s">
        <v>1446</v>
      </c>
      <c r="V1127" s="32">
        <f>P1127-X1127</f>
        <v>146000</v>
      </c>
      <c r="W1127" s="31" t="s">
        <v>1447</v>
      </c>
      <c r="X1127" s="7">
        <v>1690000</v>
      </c>
      <c r="AB1127" s="31" t="s">
        <v>1446</v>
      </c>
      <c r="AC1127" s="31" t="s">
        <v>1447</v>
      </c>
      <c r="AD1127" s="31" t="s">
        <v>1447</v>
      </c>
      <c r="AE1127" s="31" t="s">
        <v>1447</v>
      </c>
      <c r="AF1127" s="31" t="s">
        <v>1447</v>
      </c>
      <c r="AJ1127" s="7">
        <v>1690000</v>
      </c>
      <c r="AK1127" s="7">
        <v>1690000</v>
      </c>
      <c r="AL1127" s="7">
        <v>1690000</v>
      </c>
      <c r="AM1127" s="7">
        <v>1690000</v>
      </c>
      <c r="AN1127" s="7">
        <v>1690000</v>
      </c>
      <c r="AO1127" s="7">
        <f t="shared" si="34"/>
        <v>0</v>
      </c>
      <c r="BJ1127" s="32">
        <f t="shared" si="35"/>
        <v>0</v>
      </c>
      <c r="BK1127" s="32"/>
      <c r="BL1127" s="31"/>
    </row>
    <row r="1128" spans="1:64" x14ac:dyDescent="0.2">
      <c r="A1128" s="31">
        <v>1068</v>
      </c>
      <c r="B1128" s="31" t="s">
        <v>5368</v>
      </c>
      <c r="C1128" s="31" t="s">
        <v>5369</v>
      </c>
      <c r="D1128" s="31" t="s">
        <v>5370</v>
      </c>
      <c r="E1128" s="31" t="s">
        <v>5356</v>
      </c>
      <c r="F1128" s="31">
        <v>11827</v>
      </c>
      <c r="G1128" s="31">
        <v>2</v>
      </c>
      <c r="H1128" s="31" t="s">
        <v>305</v>
      </c>
      <c r="I1128" s="31" t="s">
        <v>5371</v>
      </c>
      <c r="J1128" s="31"/>
      <c r="K1128" s="31" t="s">
        <v>5372</v>
      </c>
      <c r="L1128" s="31" t="s">
        <v>308</v>
      </c>
      <c r="N1128" s="31" t="s">
        <v>1446</v>
      </c>
      <c r="O1128" s="31" t="s">
        <v>1447</v>
      </c>
      <c r="P1128" s="7">
        <v>2844000</v>
      </c>
      <c r="AB1128" s="31" t="s">
        <v>1446</v>
      </c>
      <c r="AC1128" s="31" t="s">
        <v>1447</v>
      </c>
      <c r="AD1128" s="31" t="s">
        <v>1447</v>
      </c>
      <c r="AE1128" s="31" t="s">
        <v>1447</v>
      </c>
      <c r="AF1128" s="31" t="s">
        <v>1447</v>
      </c>
      <c r="AJ1128" s="7">
        <v>2844000</v>
      </c>
      <c r="AK1128" s="7">
        <v>2844000</v>
      </c>
      <c r="AL1128" s="7">
        <v>2844000</v>
      </c>
      <c r="AM1128" s="7">
        <v>2844000</v>
      </c>
      <c r="AN1128" s="7">
        <v>2844000</v>
      </c>
      <c r="AO1128" s="7">
        <f t="shared" si="34"/>
        <v>0</v>
      </c>
      <c r="BJ1128" s="32">
        <f t="shared" si="35"/>
        <v>0</v>
      </c>
      <c r="BK1128" s="32"/>
      <c r="BL1128" s="31"/>
    </row>
    <row r="1129" spans="1:64" x14ac:dyDescent="0.2">
      <c r="A1129" s="31">
        <v>1092</v>
      </c>
      <c r="B1129" s="31" t="s">
        <v>5373</v>
      </c>
      <c r="C1129" s="31" t="s">
        <v>5374</v>
      </c>
      <c r="D1129" s="31" t="s">
        <v>5375</v>
      </c>
      <c r="E1129" s="31" t="s">
        <v>5376</v>
      </c>
      <c r="F1129" s="31">
        <v>11833</v>
      </c>
      <c r="G1129" s="31">
        <v>0</v>
      </c>
      <c r="H1129" s="31" t="s">
        <v>320</v>
      </c>
      <c r="I1129" s="31" t="s">
        <v>1527</v>
      </c>
      <c r="J1129" s="31"/>
      <c r="K1129" s="31" t="s">
        <v>5377</v>
      </c>
      <c r="L1129" s="31" t="s">
        <v>308</v>
      </c>
      <c r="N1129" s="31" t="s">
        <v>1446</v>
      </c>
      <c r="O1129" s="31" t="s">
        <v>1447</v>
      </c>
      <c r="P1129" s="7">
        <v>3074000</v>
      </c>
      <c r="AB1129" s="31" t="s">
        <v>1446</v>
      </c>
      <c r="AC1129" s="31" t="s">
        <v>1447</v>
      </c>
      <c r="AD1129" s="31" t="s">
        <v>1447</v>
      </c>
      <c r="AE1129" s="31" t="s">
        <v>1447</v>
      </c>
      <c r="AF1129" s="31" t="s">
        <v>1447</v>
      </c>
      <c r="AJ1129" s="7">
        <v>3074000</v>
      </c>
      <c r="AK1129" s="7">
        <v>3074000</v>
      </c>
      <c r="AL1129" s="7">
        <v>3074000</v>
      </c>
      <c r="AM1129" s="7">
        <v>3074000</v>
      </c>
      <c r="AN1129" s="7">
        <v>3074000</v>
      </c>
      <c r="AO1129" s="7">
        <f t="shared" si="34"/>
        <v>0</v>
      </c>
      <c r="BJ1129" s="32">
        <f t="shared" si="35"/>
        <v>0</v>
      </c>
      <c r="BK1129" s="32"/>
      <c r="BL1129" s="31"/>
    </row>
    <row r="1130" spans="1:64" x14ac:dyDescent="0.2">
      <c r="A1130" s="31">
        <v>2692</v>
      </c>
      <c r="B1130" s="31" t="s">
        <v>5378</v>
      </c>
      <c r="C1130" s="31" t="s">
        <v>5379</v>
      </c>
      <c r="D1130" s="31" t="s">
        <v>5380</v>
      </c>
      <c r="E1130" s="31" t="s">
        <v>5381</v>
      </c>
      <c r="F1130" s="31">
        <v>11836</v>
      </c>
      <c r="G1130" s="31">
        <v>0</v>
      </c>
      <c r="H1130" s="31" t="s">
        <v>320</v>
      </c>
      <c r="I1130" s="31" t="s">
        <v>5091</v>
      </c>
      <c r="J1130" s="31"/>
      <c r="K1130" s="31" t="s">
        <v>5382</v>
      </c>
      <c r="L1130" s="31" t="s">
        <v>308</v>
      </c>
      <c r="N1130" s="31" t="s">
        <v>1446</v>
      </c>
      <c r="O1130" s="31" t="s">
        <v>1447</v>
      </c>
      <c r="P1130" s="7">
        <v>53000</v>
      </c>
      <c r="AB1130" s="31" t="s">
        <v>1446</v>
      </c>
      <c r="AC1130" s="31" t="s">
        <v>1447</v>
      </c>
      <c r="AD1130" s="31" t="s">
        <v>1447</v>
      </c>
      <c r="AE1130" s="31" t="s">
        <v>1447</v>
      </c>
      <c r="AF1130" s="31" t="s">
        <v>1447</v>
      </c>
      <c r="AJ1130" s="7">
        <v>53000</v>
      </c>
      <c r="AK1130" s="7">
        <v>53000</v>
      </c>
      <c r="AL1130" s="7">
        <v>53000</v>
      </c>
      <c r="AM1130" s="7">
        <v>53000</v>
      </c>
      <c r="AN1130" s="7">
        <v>53000</v>
      </c>
      <c r="AO1130" s="7">
        <f t="shared" si="34"/>
        <v>0</v>
      </c>
      <c r="BJ1130" s="32">
        <f t="shared" si="35"/>
        <v>0</v>
      </c>
      <c r="BK1130" s="32"/>
      <c r="BL1130" s="31"/>
    </row>
    <row r="1131" spans="1:64" x14ac:dyDescent="0.2">
      <c r="A1131" s="31">
        <v>4328</v>
      </c>
      <c r="B1131" s="31" t="s">
        <v>5383</v>
      </c>
      <c r="C1131" s="31" t="s">
        <v>5384</v>
      </c>
      <c r="D1131" s="31" t="s">
        <v>5385</v>
      </c>
      <c r="E1131" s="31" t="s">
        <v>4556</v>
      </c>
      <c r="F1131" s="31">
        <v>11844</v>
      </c>
      <c r="G1131" s="31">
        <v>0</v>
      </c>
      <c r="H1131" s="31" t="s">
        <v>320</v>
      </c>
      <c r="I1131" s="31" t="s">
        <v>5327</v>
      </c>
      <c r="J1131" s="31"/>
      <c r="K1131" s="31" t="s">
        <v>5386</v>
      </c>
      <c r="L1131" s="31" t="s">
        <v>308</v>
      </c>
      <c r="N1131" s="31" t="s">
        <v>1446</v>
      </c>
      <c r="O1131" s="31" t="s">
        <v>1447</v>
      </c>
      <c r="P1131" s="7">
        <v>2971000</v>
      </c>
      <c r="AB1131" s="31" t="s">
        <v>1446</v>
      </c>
      <c r="AC1131" s="31" t="s">
        <v>1447</v>
      </c>
      <c r="AD1131" s="31" t="s">
        <v>1447</v>
      </c>
      <c r="AE1131" s="31" t="s">
        <v>1447</v>
      </c>
      <c r="AF1131" s="31" t="s">
        <v>1447</v>
      </c>
      <c r="AJ1131" s="7">
        <v>2971000</v>
      </c>
      <c r="AK1131" s="7">
        <v>2971000</v>
      </c>
      <c r="AL1131" s="7">
        <v>2971000</v>
      </c>
      <c r="AM1131" s="7">
        <v>2971000</v>
      </c>
      <c r="AN1131" s="7">
        <v>2971000</v>
      </c>
      <c r="AO1131" s="7">
        <f t="shared" si="34"/>
        <v>0</v>
      </c>
      <c r="BJ1131" s="32">
        <f t="shared" si="35"/>
        <v>0</v>
      </c>
      <c r="BK1131" s="32"/>
      <c r="BL1131" s="31"/>
    </row>
    <row r="1132" spans="1:64" x14ac:dyDescent="0.2">
      <c r="A1132" s="31">
        <v>3716</v>
      </c>
      <c r="B1132" s="31" t="s">
        <v>5387</v>
      </c>
      <c r="C1132" s="31" t="s">
        <v>5388</v>
      </c>
      <c r="D1132" s="31" t="s">
        <v>5389</v>
      </c>
      <c r="E1132" s="31" t="s">
        <v>5390</v>
      </c>
      <c r="F1132" s="31">
        <v>11852</v>
      </c>
      <c r="G1132" s="31">
        <v>0</v>
      </c>
      <c r="H1132" s="31" t="s">
        <v>320</v>
      </c>
      <c r="I1132" s="31" t="s">
        <v>1527</v>
      </c>
      <c r="J1132" s="31"/>
      <c r="K1132" s="31" t="s">
        <v>5391</v>
      </c>
      <c r="L1132" s="31" t="s">
        <v>308</v>
      </c>
      <c r="M1132" s="31" t="s">
        <v>308</v>
      </c>
      <c r="N1132" s="31" t="s">
        <v>1446</v>
      </c>
      <c r="O1132" s="31" t="s">
        <v>1447</v>
      </c>
      <c r="P1132" s="7">
        <v>294000</v>
      </c>
      <c r="R1132" s="31" t="s">
        <v>1446</v>
      </c>
      <c r="S1132" s="31" t="s">
        <v>1447</v>
      </c>
      <c r="T1132" s="7">
        <v>294000</v>
      </c>
      <c r="AB1132" s="31" t="s">
        <v>1446</v>
      </c>
      <c r="AC1132" s="31" t="s">
        <v>1447</v>
      </c>
      <c r="AD1132" s="31" t="s">
        <v>1447</v>
      </c>
      <c r="AE1132" s="31" t="s">
        <v>1447</v>
      </c>
      <c r="AF1132" s="31" t="s">
        <v>1447</v>
      </c>
      <c r="AJ1132" s="7">
        <v>294000</v>
      </c>
      <c r="AK1132" s="7">
        <v>294000</v>
      </c>
      <c r="AL1132" s="7">
        <v>294000</v>
      </c>
      <c r="AM1132" s="7">
        <v>294000</v>
      </c>
      <c r="AN1132" s="7">
        <v>294000</v>
      </c>
      <c r="AO1132" s="7">
        <f t="shared" si="34"/>
        <v>0</v>
      </c>
      <c r="BJ1132" s="32">
        <f t="shared" si="35"/>
        <v>0</v>
      </c>
      <c r="BK1132" s="32"/>
      <c r="BL1132" s="31"/>
    </row>
    <row r="1133" spans="1:64" x14ac:dyDescent="0.2">
      <c r="A1133" s="31">
        <v>1904</v>
      </c>
      <c r="B1133" s="31" t="s">
        <v>5392</v>
      </c>
      <c r="D1133" s="31" t="s">
        <v>5393</v>
      </c>
      <c r="E1133" s="31" t="s">
        <v>5394</v>
      </c>
      <c r="F1133" s="31">
        <v>11934</v>
      </c>
      <c r="G1133" s="31">
        <v>0</v>
      </c>
      <c r="H1133" s="31" t="s">
        <v>320</v>
      </c>
      <c r="I1133" s="31" t="s">
        <v>2143</v>
      </c>
      <c r="J1133" s="31"/>
      <c r="K1133" s="31" t="s">
        <v>5395</v>
      </c>
      <c r="L1133" s="31" t="s">
        <v>308</v>
      </c>
      <c r="N1133" s="31" t="s">
        <v>1446</v>
      </c>
      <c r="O1133" s="31" t="s">
        <v>1447</v>
      </c>
      <c r="P1133" s="7">
        <v>107000</v>
      </c>
      <c r="AB1133" s="31" t="s">
        <v>1446</v>
      </c>
      <c r="AC1133" s="31" t="s">
        <v>1447</v>
      </c>
      <c r="AD1133" s="31" t="s">
        <v>1447</v>
      </c>
      <c r="AE1133" s="31" t="s">
        <v>1447</v>
      </c>
      <c r="AF1133" s="31" t="s">
        <v>1447</v>
      </c>
      <c r="AJ1133" s="7">
        <v>107000</v>
      </c>
      <c r="AK1133" s="7">
        <v>107000</v>
      </c>
      <c r="AL1133" s="7">
        <v>107000</v>
      </c>
      <c r="AM1133" s="7">
        <v>107000</v>
      </c>
      <c r="AN1133" s="7">
        <v>107000</v>
      </c>
      <c r="AO1133" s="7">
        <f t="shared" si="34"/>
        <v>0</v>
      </c>
      <c r="BJ1133" s="32">
        <f t="shared" si="35"/>
        <v>0</v>
      </c>
      <c r="BK1133" s="32"/>
      <c r="BL1133" s="31"/>
    </row>
    <row r="1134" spans="1:64" x14ac:dyDescent="0.2">
      <c r="A1134" s="31">
        <v>1890</v>
      </c>
      <c r="B1134" s="31" t="s">
        <v>5396</v>
      </c>
      <c r="C1134" s="31" t="s">
        <v>5397</v>
      </c>
      <c r="D1134" s="31" t="s">
        <v>5398</v>
      </c>
      <c r="E1134" s="31" t="s">
        <v>5399</v>
      </c>
      <c r="F1134" s="31">
        <v>11963</v>
      </c>
      <c r="G1134" s="31">
        <v>0</v>
      </c>
      <c r="H1134" s="31" t="s">
        <v>320</v>
      </c>
      <c r="I1134" s="31" t="s">
        <v>1783</v>
      </c>
      <c r="J1134" s="31"/>
      <c r="K1134" s="31" t="s">
        <v>5400</v>
      </c>
      <c r="L1134" s="31" t="s">
        <v>308</v>
      </c>
      <c r="N1134" s="31" t="s">
        <v>1446</v>
      </c>
      <c r="O1134" s="31" t="s">
        <v>1447</v>
      </c>
      <c r="P1134" s="7">
        <v>607000</v>
      </c>
      <c r="AB1134" s="31" t="s">
        <v>1446</v>
      </c>
      <c r="AC1134" s="31" t="s">
        <v>1447</v>
      </c>
      <c r="AD1134" s="31" t="s">
        <v>1447</v>
      </c>
      <c r="AE1134" s="31" t="s">
        <v>1447</v>
      </c>
      <c r="AF1134" s="31" t="s">
        <v>1447</v>
      </c>
      <c r="AJ1134" s="7">
        <v>607000</v>
      </c>
      <c r="AK1134" s="7">
        <v>607000</v>
      </c>
      <c r="AL1134" s="7">
        <v>607000</v>
      </c>
      <c r="AM1134" s="7">
        <v>607000</v>
      </c>
      <c r="AN1134" s="7">
        <v>607000</v>
      </c>
      <c r="AO1134" s="7">
        <f t="shared" si="34"/>
        <v>0</v>
      </c>
      <c r="BJ1134" s="32">
        <f t="shared" si="35"/>
        <v>0</v>
      </c>
      <c r="BK1134" s="32"/>
      <c r="BL1134" s="31"/>
    </row>
    <row r="1135" spans="1:64" ht="12.75" customHeight="1" x14ac:dyDescent="0.2">
      <c r="A1135" s="31">
        <v>1905</v>
      </c>
      <c r="B1135" s="31" t="s">
        <v>5401</v>
      </c>
      <c r="D1135" s="31" t="s">
        <v>5402</v>
      </c>
      <c r="E1135" s="31" t="s">
        <v>5394</v>
      </c>
      <c r="F1135" s="31">
        <v>11970</v>
      </c>
      <c r="G1135" s="31">
        <v>0</v>
      </c>
      <c r="H1135" s="31" t="s">
        <v>320</v>
      </c>
      <c r="I1135" s="31" t="s">
        <v>2143</v>
      </c>
      <c r="J1135" s="31"/>
      <c r="K1135" s="31" t="s">
        <v>5403</v>
      </c>
      <c r="L1135" s="31" t="s">
        <v>308</v>
      </c>
      <c r="N1135" s="31" t="s">
        <v>1446</v>
      </c>
      <c r="O1135" s="31" t="s">
        <v>1447</v>
      </c>
      <c r="P1135" s="7">
        <v>708000</v>
      </c>
      <c r="AB1135" s="31" t="s">
        <v>1446</v>
      </c>
      <c r="AC1135" s="31" t="s">
        <v>1447</v>
      </c>
      <c r="AD1135" s="31" t="s">
        <v>1447</v>
      </c>
      <c r="AE1135" s="31" t="s">
        <v>1447</v>
      </c>
      <c r="AF1135" s="31" t="s">
        <v>1447</v>
      </c>
      <c r="AJ1135" s="7">
        <v>708000</v>
      </c>
      <c r="AK1135" s="7">
        <v>708000</v>
      </c>
      <c r="AL1135" s="7">
        <v>708000</v>
      </c>
      <c r="AM1135" s="7">
        <v>708000</v>
      </c>
      <c r="AN1135" s="7">
        <v>708000</v>
      </c>
      <c r="AO1135" s="7">
        <f t="shared" si="34"/>
        <v>0</v>
      </c>
      <c r="BJ1135" s="32">
        <f t="shared" si="35"/>
        <v>0</v>
      </c>
      <c r="BK1135" s="32"/>
      <c r="BL1135" s="31"/>
    </row>
    <row r="1136" spans="1:64" ht="15" customHeight="1" x14ac:dyDescent="0.2">
      <c r="A1136" s="31">
        <v>4275</v>
      </c>
      <c r="B1136" s="31" t="s">
        <v>5404</v>
      </c>
      <c r="C1136" s="31" t="s">
        <v>5405</v>
      </c>
      <c r="D1136" s="31" t="s">
        <v>5406</v>
      </c>
      <c r="E1136" s="31" t="s">
        <v>5407</v>
      </c>
      <c r="F1136" s="31">
        <v>11984</v>
      </c>
      <c r="G1136" s="31">
        <v>0</v>
      </c>
      <c r="H1136" s="31" t="s">
        <v>320</v>
      </c>
      <c r="I1136" s="31" t="s">
        <v>3776</v>
      </c>
      <c r="J1136" s="31"/>
      <c r="K1136" s="31" t="s">
        <v>5408</v>
      </c>
      <c r="L1136" s="31" t="s">
        <v>308</v>
      </c>
      <c r="N1136" s="31" t="s">
        <v>1446</v>
      </c>
      <c r="O1136" s="31" t="s">
        <v>1447</v>
      </c>
      <c r="P1136" s="7">
        <v>3547000</v>
      </c>
      <c r="AB1136" s="31" t="s">
        <v>1446</v>
      </c>
      <c r="AC1136" s="31" t="s">
        <v>1447</v>
      </c>
      <c r="AD1136" s="31" t="s">
        <v>1447</v>
      </c>
      <c r="AE1136" s="31" t="s">
        <v>1447</v>
      </c>
      <c r="AF1136" s="31" t="s">
        <v>1447</v>
      </c>
      <c r="AJ1136" s="7">
        <v>3547000</v>
      </c>
      <c r="AK1136" s="7">
        <v>3547000</v>
      </c>
      <c r="AL1136" s="7">
        <v>3547000</v>
      </c>
      <c r="AM1136" s="7">
        <v>3547000</v>
      </c>
      <c r="AN1136" s="7">
        <v>3547000</v>
      </c>
      <c r="AO1136" s="7">
        <f t="shared" si="34"/>
        <v>0</v>
      </c>
      <c r="BJ1136" s="32">
        <f t="shared" si="35"/>
        <v>0</v>
      </c>
      <c r="BK1136" s="32"/>
      <c r="BL1136" s="31"/>
    </row>
    <row r="1137" spans="1:65" ht="12.75" customHeight="1" x14ac:dyDescent="0.2">
      <c r="A1137" s="31">
        <v>3221</v>
      </c>
      <c r="B1137" s="31" t="s">
        <v>5409</v>
      </c>
      <c r="C1137" s="31" t="s">
        <v>5410</v>
      </c>
      <c r="D1137" s="31" t="s">
        <v>5411</v>
      </c>
      <c r="E1137" s="31" t="s">
        <v>5394</v>
      </c>
      <c r="F1137" s="31">
        <v>11996</v>
      </c>
      <c r="G1137" s="31">
        <v>0</v>
      </c>
      <c r="H1137" s="31" t="s">
        <v>320</v>
      </c>
      <c r="I1137" s="31" t="s">
        <v>1552</v>
      </c>
      <c r="J1137" s="31"/>
      <c r="K1137" s="31" t="s">
        <v>5412</v>
      </c>
      <c r="L1137" s="31" t="s">
        <v>308</v>
      </c>
      <c r="N1137" s="31" t="s">
        <v>1446</v>
      </c>
      <c r="O1137" s="31" t="s">
        <v>1447</v>
      </c>
      <c r="P1137" s="7">
        <v>3727000</v>
      </c>
      <c r="AB1137" s="31" t="s">
        <v>1446</v>
      </c>
      <c r="AC1137" s="31" t="s">
        <v>1447</v>
      </c>
      <c r="AD1137" s="31" t="s">
        <v>1447</v>
      </c>
      <c r="AE1137" s="31" t="s">
        <v>1447</v>
      </c>
      <c r="AF1137" s="31" t="s">
        <v>1447</v>
      </c>
      <c r="AH1137" s="31" t="s">
        <v>887</v>
      </c>
      <c r="AI1137" s="33">
        <v>42651</v>
      </c>
      <c r="AJ1137" s="7">
        <v>0</v>
      </c>
      <c r="AK1137" s="7">
        <v>0</v>
      </c>
      <c r="AL1137" s="7">
        <v>3727000</v>
      </c>
      <c r="AM1137" s="7">
        <v>3727000</v>
      </c>
      <c r="AN1137" s="7">
        <v>3727000</v>
      </c>
      <c r="AO1137" s="7">
        <f t="shared" si="34"/>
        <v>0</v>
      </c>
      <c r="BJ1137" s="32">
        <f t="shared" si="35"/>
        <v>-3727000</v>
      </c>
      <c r="BK1137" s="32" t="s">
        <v>735</v>
      </c>
      <c r="BL1137" s="49" t="s">
        <v>899</v>
      </c>
      <c r="BM1137" s="41" t="s">
        <v>3702</v>
      </c>
    </row>
    <row r="1138" spans="1:65" x14ac:dyDescent="0.2">
      <c r="A1138" s="31">
        <v>5125</v>
      </c>
      <c r="B1138" s="31" t="s">
        <v>5413</v>
      </c>
      <c r="C1138" s="31" t="s">
        <v>5414</v>
      </c>
      <c r="D1138" s="31" t="s">
        <v>5415</v>
      </c>
      <c r="E1138" s="31" t="s">
        <v>5416</v>
      </c>
      <c r="F1138" s="31">
        <v>12050</v>
      </c>
      <c r="G1138" s="31">
        <v>0</v>
      </c>
      <c r="H1138" s="31" t="s">
        <v>320</v>
      </c>
      <c r="I1138" s="31" t="s">
        <v>1552</v>
      </c>
      <c r="J1138" s="31"/>
      <c r="K1138" s="31" t="s">
        <v>5417</v>
      </c>
      <c r="L1138" s="31" t="s">
        <v>308</v>
      </c>
      <c r="N1138" s="31" t="s">
        <v>1446</v>
      </c>
      <c r="O1138" s="31" t="s">
        <v>1447</v>
      </c>
      <c r="P1138" s="7">
        <v>5702000</v>
      </c>
      <c r="AB1138" s="31" t="s">
        <v>1446</v>
      </c>
      <c r="AC1138" s="31" t="s">
        <v>1447</v>
      </c>
      <c r="AD1138" s="31" t="s">
        <v>1447</v>
      </c>
      <c r="AE1138" s="31" t="s">
        <v>1447</v>
      </c>
      <c r="AF1138" s="31" t="s">
        <v>1447</v>
      </c>
      <c r="AJ1138" s="7">
        <v>5702000</v>
      </c>
      <c r="AK1138" s="7">
        <v>5702000</v>
      </c>
      <c r="AL1138" s="7">
        <v>5702000</v>
      </c>
      <c r="AM1138" s="7">
        <v>5702000</v>
      </c>
      <c r="AN1138" s="7">
        <v>5702000</v>
      </c>
      <c r="AO1138" s="7">
        <f t="shared" ref="AO1138:AO1201" si="36">AM1138-AN1138</f>
        <v>0</v>
      </c>
      <c r="BJ1138" s="32">
        <f t="shared" si="35"/>
        <v>0</v>
      </c>
      <c r="BK1138" s="32"/>
      <c r="BL1138" s="31"/>
    </row>
    <row r="1139" spans="1:65" x14ac:dyDescent="0.2">
      <c r="A1139" s="31">
        <v>5126</v>
      </c>
      <c r="B1139" s="31" t="s">
        <v>5418</v>
      </c>
      <c r="C1139" s="31" t="s">
        <v>5419</v>
      </c>
      <c r="D1139" s="31" t="s">
        <v>5420</v>
      </c>
      <c r="E1139" s="31" t="s">
        <v>5416</v>
      </c>
      <c r="F1139" s="31">
        <v>12050</v>
      </c>
      <c r="G1139" s="31">
        <v>1</v>
      </c>
      <c r="H1139" s="31" t="s">
        <v>305</v>
      </c>
      <c r="I1139" s="31" t="s">
        <v>1552</v>
      </c>
      <c r="J1139" s="31"/>
      <c r="K1139" s="31" t="s">
        <v>5421</v>
      </c>
      <c r="L1139" s="31" t="s">
        <v>308</v>
      </c>
      <c r="N1139" s="31" t="s">
        <v>1446</v>
      </c>
      <c r="O1139" s="31" t="s">
        <v>1447</v>
      </c>
      <c r="P1139" s="7">
        <v>3215000</v>
      </c>
      <c r="AB1139" s="31" t="s">
        <v>1446</v>
      </c>
      <c r="AC1139" s="31" t="s">
        <v>1447</v>
      </c>
      <c r="AD1139" s="31" t="s">
        <v>1447</v>
      </c>
      <c r="AE1139" s="31" t="s">
        <v>1447</v>
      </c>
      <c r="AF1139" s="31" t="s">
        <v>1447</v>
      </c>
      <c r="AJ1139" s="7">
        <v>3215000</v>
      </c>
      <c r="AK1139" s="7">
        <v>3215000</v>
      </c>
      <c r="AL1139" s="7">
        <v>3215000</v>
      </c>
      <c r="AM1139" s="7">
        <v>3215000</v>
      </c>
      <c r="AN1139" s="7">
        <v>3215000</v>
      </c>
      <c r="AO1139" s="7">
        <f t="shared" si="36"/>
        <v>0</v>
      </c>
      <c r="BJ1139" s="32">
        <f t="shared" si="35"/>
        <v>0</v>
      </c>
      <c r="BK1139" s="32"/>
      <c r="BL1139" s="31"/>
    </row>
    <row r="1140" spans="1:65" ht="12.75" customHeight="1" x14ac:dyDescent="0.2">
      <c r="A1140" s="31">
        <v>5127</v>
      </c>
      <c r="B1140" s="31" t="s">
        <v>5422</v>
      </c>
      <c r="C1140" s="31" t="s">
        <v>5423</v>
      </c>
      <c r="D1140" s="31" t="s">
        <v>5424</v>
      </c>
      <c r="E1140" s="31" t="s">
        <v>5425</v>
      </c>
      <c r="F1140" s="31">
        <v>12212</v>
      </c>
      <c r="G1140" s="31">
        <v>0</v>
      </c>
      <c r="H1140" s="31" t="s">
        <v>320</v>
      </c>
      <c r="I1140" s="31" t="s">
        <v>5426</v>
      </c>
      <c r="J1140" s="31"/>
      <c r="K1140" s="31" t="s">
        <v>5427</v>
      </c>
      <c r="L1140" s="31" t="s">
        <v>308</v>
      </c>
      <c r="N1140" s="31" t="s">
        <v>1446</v>
      </c>
      <c r="O1140" s="31" t="s">
        <v>1447</v>
      </c>
      <c r="P1140" s="7">
        <v>289000</v>
      </c>
      <c r="AB1140" s="31" t="s">
        <v>1446</v>
      </c>
      <c r="AC1140" s="31" t="s">
        <v>1447</v>
      </c>
      <c r="AD1140" s="31" t="s">
        <v>1447</v>
      </c>
      <c r="AE1140" s="31" t="s">
        <v>1447</v>
      </c>
      <c r="AF1140" s="31" t="s">
        <v>1447</v>
      </c>
      <c r="AJ1140" s="7">
        <v>289000</v>
      </c>
      <c r="AK1140" s="7">
        <v>289000</v>
      </c>
      <c r="AL1140" s="7">
        <v>289000</v>
      </c>
      <c r="AM1140" s="7">
        <v>289000</v>
      </c>
      <c r="AN1140" s="7">
        <v>289000</v>
      </c>
      <c r="AO1140" s="7">
        <f t="shared" si="36"/>
        <v>0</v>
      </c>
      <c r="BJ1140" s="32">
        <f t="shared" si="35"/>
        <v>0</v>
      </c>
      <c r="BK1140" s="32"/>
      <c r="BL1140" s="31"/>
    </row>
    <row r="1141" spans="1:65" ht="12.75" customHeight="1" x14ac:dyDescent="0.2">
      <c r="A1141" s="31">
        <v>5128</v>
      </c>
      <c r="B1141" s="31" t="s">
        <v>5428</v>
      </c>
      <c r="C1141" s="31" t="s">
        <v>5429</v>
      </c>
      <c r="D1141" s="31" t="s">
        <v>5430</v>
      </c>
      <c r="E1141" s="31" t="s">
        <v>5425</v>
      </c>
      <c r="F1141" s="31">
        <v>12212</v>
      </c>
      <c r="G1141" s="31">
        <v>1</v>
      </c>
      <c r="H1141" s="31" t="s">
        <v>305</v>
      </c>
      <c r="I1141" s="31" t="s">
        <v>5431</v>
      </c>
      <c r="J1141" s="31"/>
      <c r="K1141" s="31" t="s">
        <v>5432</v>
      </c>
      <c r="L1141" s="31" t="s">
        <v>308</v>
      </c>
      <c r="N1141" s="31" t="s">
        <v>1446</v>
      </c>
      <c r="O1141" s="31" t="s">
        <v>1447</v>
      </c>
      <c r="P1141" s="7">
        <v>121000</v>
      </c>
      <c r="AB1141" s="31" t="s">
        <v>1446</v>
      </c>
      <c r="AC1141" s="31" t="s">
        <v>1447</v>
      </c>
      <c r="AD1141" s="31" t="s">
        <v>1447</v>
      </c>
      <c r="AE1141" s="31" t="s">
        <v>1447</v>
      </c>
      <c r="AF1141" s="31" t="s">
        <v>1447</v>
      </c>
      <c r="AJ1141" s="7">
        <v>121000</v>
      </c>
      <c r="AK1141" s="7">
        <v>121000</v>
      </c>
      <c r="AL1141" s="7">
        <v>121000</v>
      </c>
      <c r="AM1141" s="7">
        <v>121000</v>
      </c>
      <c r="AN1141" s="7">
        <v>121000</v>
      </c>
      <c r="AO1141" s="7">
        <f t="shared" si="36"/>
        <v>0</v>
      </c>
      <c r="BJ1141" s="32">
        <f t="shared" si="35"/>
        <v>0</v>
      </c>
      <c r="BK1141" s="32"/>
      <c r="BL1141" s="31"/>
    </row>
    <row r="1142" spans="1:65" x14ac:dyDescent="0.2">
      <c r="A1142" s="31">
        <v>3326</v>
      </c>
      <c r="B1142" s="31" t="s">
        <v>5433</v>
      </c>
      <c r="C1142" s="31" t="s">
        <v>5434</v>
      </c>
      <c r="D1142" s="31" t="s">
        <v>5435</v>
      </c>
      <c r="E1142" s="31" t="s">
        <v>5436</v>
      </c>
      <c r="F1142" s="31">
        <v>12265</v>
      </c>
      <c r="G1142" s="31">
        <v>0</v>
      </c>
      <c r="H1142" s="31" t="s">
        <v>320</v>
      </c>
      <c r="I1142" s="31" t="s">
        <v>1938</v>
      </c>
      <c r="J1142" s="31"/>
      <c r="K1142" s="31" t="s">
        <v>5437</v>
      </c>
      <c r="L1142" s="31" t="s">
        <v>308</v>
      </c>
      <c r="N1142" s="31" t="s">
        <v>1446</v>
      </c>
      <c r="O1142" s="31" t="s">
        <v>1447</v>
      </c>
      <c r="P1142" s="7">
        <v>5249000</v>
      </c>
      <c r="AB1142" s="31" t="s">
        <v>1446</v>
      </c>
      <c r="AC1142" s="31" t="s">
        <v>1447</v>
      </c>
      <c r="AD1142" s="31" t="s">
        <v>1447</v>
      </c>
      <c r="AE1142" s="31" t="s">
        <v>1447</v>
      </c>
      <c r="AF1142" s="31" t="s">
        <v>1447</v>
      </c>
      <c r="AJ1142" s="7">
        <v>5249000</v>
      </c>
      <c r="AK1142" s="7">
        <v>5249000</v>
      </c>
      <c r="AL1142" s="7">
        <v>5249000</v>
      </c>
      <c r="AM1142" s="7">
        <v>5249000</v>
      </c>
      <c r="AN1142" s="7">
        <v>5249000</v>
      </c>
      <c r="AO1142" s="7">
        <f t="shared" si="36"/>
        <v>0</v>
      </c>
      <c r="BJ1142" s="32">
        <f t="shared" si="35"/>
        <v>0</v>
      </c>
      <c r="BK1142" s="32"/>
      <c r="BL1142" s="31"/>
    </row>
    <row r="1143" spans="1:65" ht="12.75" customHeight="1" x14ac:dyDescent="0.2">
      <c r="A1143" s="31">
        <v>4263</v>
      </c>
      <c r="B1143" s="31" t="s">
        <v>5438</v>
      </c>
      <c r="C1143" s="31" t="s">
        <v>5439</v>
      </c>
      <c r="D1143" s="31" t="s">
        <v>5440</v>
      </c>
      <c r="E1143" s="31" t="s">
        <v>5436</v>
      </c>
      <c r="F1143" s="31">
        <v>12265</v>
      </c>
      <c r="G1143" s="31">
        <v>1</v>
      </c>
      <c r="H1143" s="31" t="s">
        <v>305</v>
      </c>
      <c r="I1143" s="31" t="s">
        <v>5441</v>
      </c>
      <c r="J1143" s="31"/>
      <c r="K1143" s="31" t="s">
        <v>5442</v>
      </c>
      <c r="L1143" s="31" t="s">
        <v>308</v>
      </c>
      <c r="N1143" s="31" t="s">
        <v>1446</v>
      </c>
      <c r="O1143" s="31" t="s">
        <v>1447</v>
      </c>
      <c r="P1143" s="7">
        <v>4469000</v>
      </c>
      <c r="AB1143" s="31" t="s">
        <v>1446</v>
      </c>
      <c r="AC1143" s="31" t="s">
        <v>1447</v>
      </c>
      <c r="AD1143" s="31" t="s">
        <v>1447</v>
      </c>
      <c r="AE1143" s="31" t="s">
        <v>1447</v>
      </c>
      <c r="AF1143" s="31" t="s">
        <v>1447</v>
      </c>
      <c r="AJ1143" s="7">
        <v>4469000</v>
      </c>
      <c r="AK1143" s="7">
        <v>4469000</v>
      </c>
      <c r="AL1143" s="7">
        <v>4469000</v>
      </c>
      <c r="AM1143" s="7">
        <v>4469000</v>
      </c>
      <c r="AN1143" s="7">
        <v>4469000</v>
      </c>
      <c r="AO1143" s="7">
        <f t="shared" si="36"/>
        <v>0</v>
      </c>
      <c r="BJ1143" s="32">
        <f t="shared" si="35"/>
        <v>0</v>
      </c>
      <c r="BK1143" s="32"/>
      <c r="BL1143" s="31"/>
    </row>
    <row r="1144" spans="1:65" ht="15" customHeight="1" x14ac:dyDescent="0.2">
      <c r="A1144" s="31">
        <v>3193</v>
      </c>
      <c r="B1144" s="31" t="s">
        <v>5443</v>
      </c>
      <c r="C1144" s="31" t="s">
        <v>5444</v>
      </c>
      <c r="D1144" s="31" t="s">
        <v>5445</v>
      </c>
      <c r="E1144" s="31" t="s">
        <v>3003</v>
      </c>
      <c r="F1144" s="31">
        <v>12268</v>
      </c>
      <c r="G1144" s="31">
        <v>1</v>
      </c>
      <c r="H1144" s="31" t="s">
        <v>305</v>
      </c>
      <c r="I1144" s="31" t="s">
        <v>3479</v>
      </c>
      <c r="J1144" s="31"/>
      <c r="K1144" s="31" t="s">
        <v>5446</v>
      </c>
      <c r="L1144" s="31" t="s">
        <v>308</v>
      </c>
      <c r="N1144" s="31" t="s">
        <v>1446</v>
      </c>
      <c r="O1144" s="31" t="s">
        <v>1447</v>
      </c>
      <c r="P1144" s="7">
        <v>1081000</v>
      </c>
      <c r="AB1144" s="31" t="s">
        <v>1446</v>
      </c>
      <c r="AC1144" s="31" t="s">
        <v>1447</v>
      </c>
      <c r="AD1144" s="31" t="s">
        <v>1447</v>
      </c>
      <c r="AE1144" s="31" t="s">
        <v>1447</v>
      </c>
      <c r="AF1144" s="31" t="s">
        <v>1447</v>
      </c>
      <c r="AJ1144" s="7">
        <v>1081000</v>
      </c>
      <c r="AK1144" s="7">
        <v>1081000</v>
      </c>
      <c r="AL1144" s="7">
        <v>1081000</v>
      </c>
      <c r="AM1144" s="7">
        <v>1081000</v>
      </c>
      <c r="AN1144" s="7">
        <v>1081000</v>
      </c>
      <c r="AO1144" s="7">
        <f t="shared" si="36"/>
        <v>0</v>
      </c>
      <c r="BJ1144" s="32">
        <f t="shared" si="35"/>
        <v>0</v>
      </c>
      <c r="BK1144" s="32"/>
      <c r="BL1144" s="31"/>
    </row>
    <row r="1145" spans="1:65" x14ac:dyDescent="0.2">
      <c r="A1145" s="31">
        <v>3323</v>
      </c>
      <c r="B1145" s="31" t="s">
        <v>5447</v>
      </c>
      <c r="C1145" s="31" t="s">
        <v>5448</v>
      </c>
      <c r="D1145" s="31" t="s">
        <v>5449</v>
      </c>
      <c r="E1145" s="31" t="s">
        <v>3003</v>
      </c>
      <c r="F1145" s="31">
        <v>12268</v>
      </c>
      <c r="G1145" s="31">
        <v>2</v>
      </c>
      <c r="H1145" s="31" t="s">
        <v>305</v>
      </c>
      <c r="I1145" s="31" t="s">
        <v>3089</v>
      </c>
      <c r="J1145" s="31"/>
      <c r="K1145" s="31" t="s">
        <v>5450</v>
      </c>
      <c r="L1145" s="31" t="s">
        <v>308</v>
      </c>
      <c r="N1145" s="31" t="s">
        <v>1446</v>
      </c>
      <c r="O1145" s="31" t="s">
        <v>1447</v>
      </c>
      <c r="P1145" s="7">
        <v>939000</v>
      </c>
      <c r="AB1145" s="31" t="s">
        <v>1446</v>
      </c>
      <c r="AC1145" s="31" t="s">
        <v>1447</v>
      </c>
      <c r="AD1145" s="31" t="s">
        <v>1447</v>
      </c>
      <c r="AE1145" s="31" t="s">
        <v>1447</v>
      </c>
      <c r="AF1145" s="31" t="s">
        <v>1447</v>
      </c>
      <c r="AJ1145" s="7">
        <v>939000</v>
      </c>
      <c r="AK1145" s="7">
        <v>939000</v>
      </c>
      <c r="AL1145" s="7">
        <v>939000</v>
      </c>
      <c r="AM1145" s="7">
        <v>939000</v>
      </c>
      <c r="AN1145" s="7">
        <v>939000</v>
      </c>
      <c r="AO1145" s="7">
        <f t="shared" si="36"/>
        <v>0</v>
      </c>
      <c r="BJ1145" s="32">
        <f t="shared" si="35"/>
        <v>0</v>
      </c>
      <c r="BK1145" s="32"/>
      <c r="BL1145" s="31"/>
    </row>
    <row r="1146" spans="1:65" x14ac:dyDescent="0.2">
      <c r="A1146" s="31">
        <v>1286</v>
      </c>
      <c r="B1146" s="31" t="s">
        <v>5451</v>
      </c>
      <c r="C1146" s="31" t="s">
        <v>5452</v>
      </c>
      <c r="D1146" s="31" t="s">
        <v>5453</v>
      </c>
      <c r="E1146" s="31" t="s">
        <v>5454</v>
      </c>
      <c r="F1146" s="31">
        <v>12448</v>
      </c>
      <c r="G1146" s="31">
        <v>0</v>
      </c>
      <c r="H1146" s="31" t="s">
        <v>320</v>
      </c>
      <c r="I1146" s="31" t="s">
        <v>3609</v>
      </c>
      <c r="J1146" s="31"/>
      <c r="K1146" s="31" t="s">
        <v>5455</v>
      </c>
      <c r="L1146" s="31" t="s">
        <v>308</v>
      </c>
      <c r="N1146" s="31" t="s">
        <v>1446</v>
      </c>
      <c r="O1146" s="31" t="s">
        <v>1447</v>
      </c>
      <c r="P1146" s="7">
        <v>2448000</v>
      </c>
      <c r="AB1146" s="31" t="s">
        <v>1446</v>
      </c>
      <c r="AC1146" s="31" t="s">
        <v>1447</v>
      </c>
      <c r="AD1146" s="31" t="s">
        <v>1447</v>
      </c>
      <c r="AE1146" s="31" t="s">
        <v>1447</v>
      </c>
      <c r="AF1146" s="31" t="s">
        <v>1447</v>
      </c>
      <c r="AJ1146" s="7">
        <v>2448000</v>
      </c>
      <c r="AK1146" s="7">
        <v>2448000</v>
      </c>
      <c r="AL1146" s="7">
        <v>2448000</v>
      </c>
      <c r="AM1146" s="7">
        <v>2448000</v>
      </c>
      <c r="AN1146" s="7">
        <v>2448000</v>
      </c>
      <c r="AO1146" s="7">
        <f t="shared" si="36"/>
        <v>0</v>
      </c>
      <c r="BJ1146" s="32">
        <f t="shared" si="35"/>
        <v>0</v>
      </c>
      <c r="BK1146" s="32"/>
      <c r="BL1146" s="31"/>
    </row>
    <row r="1147" spans="1:65" x14ac:dyDescent="0.2">
      <c r="A1147" s="31">
        <v>1287</v>
      </c>
      <c r="B1147" s="31" t="s">
        <v>5456</v>
      </c>
      <c r="C1147" s="31" t="s">
        <v>5457</v>
      </c>
      <c r="D1147" s="31" t="s">
        <v>5458</v>
      </c>
      <c r="E1147" s="31" t="s">
        <v>4025</v>
      </c>
      <c r="F1147" s="31">
        <v>12449</v>
      </c>
      <c r="G1147" s="31">
        <v>0</v>
      </c>
      <c r="H1147" s="31" t="s">
        <v>320</v>
      </c>
      <c r="I1147" s="31" t="s">
        <v>3609</v>
      </c>
      <c r="J1147" s="31"/>
      <c r="K1147" s="31" t="s">
        <v>5459</v>
      </c>
      <c r="L1147" s="31" t="s">
        <v>308</v>
      </c>
      <c r="N1147" s="31" t="s">
        <v>1446</v>
      </c>
      <c r="O1147" s="31" t="s">
        <v>1447</v>
      </c>
      <c r="P1147" s="7">
        <v>1620000</v>
      </c>
      <c r="AB1147" s="31" t="s">
        <v>1446</v>
      </c>
      <c r="AC1147" s="31" t="s">
        <v>1447</v>
      </c>
      <c r="AD1147" s="31" t="s">
        <v>1447</v>
      </c>
      <c r="AE1147" s="31" t="s">
        <v>1447</v>
      </c>
      <c r="AF1147" s="31" t="s">
        <v>1447</v>
      </c>
      <c r="AJ1147" s="7">
        <v>1620000</v>
      </c>
      <c r="AK1147" s="7">
        <v>1620000</v>
      </c>
      <c r="AL1147" s="7">
        <v>1620000</v>
      </c>
      <c r="AM1147" s="7">
        <v>1620000</v>
      </c>
      <c r="AN1147" s="7">
        <v>1620000</v>
      </c>
      <c r="AO1147" s="7">
        <f t="shared" si="36"/>
        <v>0</v>
      </c>
      <c r="BJ1147" s="32">
        <f t="shared" si="35"/>
        <v>0</v>
      </c>
      <c r="BK1147" s="32"/>
      <c r="BL1147" s="31"/>
    </row>
    <row r="1148" spans="1:65" x14ac:dyDescent="0.2">
      <c r="A1148" s="31">
        <v>1288</v>
      </c>
      <c r="B1148" s="31" t="s">
        <v>5460</v>
      </c>
      <c r="C1148" s="31" t="s">
        <v>5461</v>
      </c>
      <c r="D1148" s="31" t="s">
        <v>5462</v>
      </c>
      <c r="E1148" s="31" t="s">
        <v>5463</v>
      </c>
      <c r="F1148" s="31">
        <v>12450</v>
      </c>
      <c r="G1148" s="31">
        <v>0</v>
      </c>
      <c r="H1148" s="31" t="s">
        <v>320</v>
      </c>
      <c r="I1148" s="31" t="s">
        <v>3609</v>
      </c>
      <c r="J1148" s="31"/>
      <c r="K1148" s="31" t="s">
        <v>5464</v>
      </c>
      <c r="L1148" s="31" t="s">
        <v>308</v>
      </c>
      <c r="N1148" s="31" t="s">
        <v>1446</v>
      </c>
      <c r="O1148" s="31" t="s">
        <v>1447</v>
      </c>
      <c r="P1148" s="7">
        <v>7241000</v>
      </c>
      <c r="AB1148" s="31" t="s">
        <v>1446</v>
      </c>
      <c r="AC1148" s="31" t="s">
        <v>1447</v>
      </c>
      <c r="AD1148" s="31" t="s">
        <v>1447</v>
      </c>
      <c r="AE1148" s="31" t="s">
        <v>1447</v>
      </c>
      <c r="AF1148" s="31" t="s">
        <v>1447</v>
      </c>
      <c r="AJ1148" s="7">
        <v>7241000</v>
      </c>
      <c r="AK1148" s="7">
        <v>7241000</v>
      </c>
      <c r="AL1148" s="7">
        <v>7241000</v>
      </c>
      <c r="AM1148" s="7">
        <v>7241000</v>
      </c>
      <c r="AN1148" s="7">
        <v>7241000</v>
      </c>
      <c r="AO1148" s="7">
        <f t="shared" si="36"/>
        <v>0</v>
      </c>
      <c r="BJ1148" s="32">
        <f t="shared" si="35"/>
        <v>0</v>
      </c>
      <c r="BK1148" s="32"/>
      <c r="BL1148" s="31"/>
    </row>
    <row r="1149" spans="1:65" x14ac:dyDescent="0.2">
      <c r="A1149" s="31">
        <v>2925</v>
      </c>
      <c r="B1149" s="31" t="s">
        <v>5465</v>
      </c>
      <c r="C1149" s="31" t="s">
        <v>5466</v>
      </c>
      <c r="D1149" s="31" t="s">
        <v>5467</v>
      </c>
      <c r="E1149" s="31" t="s">
        <v>5463</v>
      </c>
      <c r="F1149" s="31">
        <v>12450</v>
      </c>
      <c r="G1149" s="31">
        <v>2</v>
      </c>
      <c r="H1149" s="31" t="s">
        <v>305</v>
      </c>
      <c r="I1149" s="31" t="s">
        <v>5468</v>
      </c>
      <c r="J1149" s="31"/>
      <c r="K1149" s="31" t="s">
        <v>5469</v>
      </c>
      <c r="L1149" s="31" t="s">
        <v>308</v>
      </c>
      <c r="N1149" s="31" t="s">
        <v>1446</v>
      </c>
      <c r="O1149" s="31" t="s">
        <v>1447</v>
      </c>
      <c r="P1149" s="7">
        <v>3416000</v>
      </c>
      <c r="AB1149" s="31" t="s">
        <v>1446</v>
      </c>
      <c r="AC1149" s="31" t="s">
        <v>1447</v>
      </c>
      <c r="AD1149" s="31" t="s">
        <v>1447</v>
      </c>
      <c r="AE1149" s="31" t="s">
        <v>1447</v>
      </c>
      <c r="AF1149" s="31" t="s">
        <v>1447</v>
      </c>
      <c r="AJ1149" s="7">
        <v>3416000</v>
      </c>
      <c r="AK1149" s="7">
        <v>3416000</v>
      </c>
      <c r="AL1149" s="7">
        <v>3416000</v>
      </c>
      <c r="AM1149" s="7">
        <v>3416000</v>
      </c>
      <c r="AN1149" s="7">
        <v>3416000</v>
      </c>
      <c r="AO1149" s="7">
        <f t="shared" si="36"/>
        <v>0</v>
      </c>
      <c r="BJ1149" s="32">
        <f t="shared" si="35"/>
        <v>0</v>
      </c>
      <c r="BK1149" s="32"/>
      <c r="BL1149" s="31"/>
    </row>
    <row r="1150" spans="1:65" x14ac:dyDescent="0.2">
      <c r="A1150" s="31">
        <v>3252</v>
      </c>
      <c r="B1150" s="31" t="s">
        <v>5470</v>
      </c>
      <c r="C1150" s="31" t="s">
        <v>5471</v>
      </c>
      <c r="D1150" s="31" t="s">
        <v>5472</v>
      </c>
      <c r="E1150" s="31" t="s">
        <v>5473</v>
      </c>
      <c r="F1150" s="31">
        <v>12451</v>
      </c>
      <c r="G1150" s="31">
        <v>0</v>
      </c>
      <c r="H1150" s="31" t="s">
        <v>320</v>
      </c>
      <c r="I1150" s="31" t="s">
        <v>5474</v>
      </c>
      <c r="J1150" s="31"/>
      <c r="K1150" s="31" t="s">
        <v>5475</v>
      </c>
      <c r="L1150" s="31" t="s">
        <v>308</v>
      </c>
      <c r="N1150" s="31" t="s">
        <v>1446</v>
      </c>
      <c r="O1150" s="31" t="s">
        <v>1447</v>
      </c>
      <c r="P1150" s="7">
        <v>1553000</v>
      </c>
      <c r="AB1150" s="31" t="s">
        <v>1446</v>
      </c>
      <c r="AC1150" s="31" t="s">
        <v>1447</v>
      </c>
      <c r="AD1150" s="31" t="s">
        <v>1447</v>
      </c>
      <c r="AE1150" s="31" t="s">
        <v>1447</v>
      </c>
      <c r="AF1150" s="31" t="s">
        <v>1447</v>
      </c>
      <c r="AJ1150" s="7">
        <v>1553000</v>
      </c>
      <c r="AK1150" s="7">
        <v>1553000</v>
      </c>
      <c r="AL1150" s="7">
        <v>1553000</v>
      </c>
      <c r="AM1150" s="7">
        <v>1553000</v>
      </c>
      <c r="AN1150" s="7">
        <v>1553000</v>
      </c>
      <c r="AO1150" s="7">
        <f t="shared" si="36"/>
        <v>0</v>
      </c>
      <c r="BJ1150" s="32">
        <f t="shared" si="35"/>
        <v>0</v>
      </c>
      <c r="BK1150" s="32"/>
      <c r="BL1150" s="31"/>
    </row>
    <row r="1151" spans="1:65" x14ac:dyDescent="0.2">
      <c r="A1151" s="31">
        <v>1041</v>
      </c>
      <c r="B1151" s="31" t="s">
        <v>5476</v>
      </c>
      <c r="C1151" s="31" t="s">
        <v>5477</v>
      </c>
      <c r="D1151" s="31" t="s">
        <v>5478</v>
      </c>
      <c r="E1151" s="31" t="s">
        <v>5479</v>
      </c>
      <c r="F1151" s="31">
        <v>12477</v>
      </c>
      <c r="G1151" s="31">
        <v>0</v>
      </c>
      <c r="H1151" s="31" t="s">
        <v>320</v>
      </c>
      <c r="I1151" s="31" t="s">
        <v>5480</v>
      </c>
      <c r="J1151" s="31"/>
      <c r="K1151" s="31" t="s">
        <v>5481</v>
      </c>
      <c r="L1151" s="31" t="s">
        <v>308</v>
      </c>
      <c r="N1151" s="31" t="s">
        <v>1446</v>
      </c>
      <c r="O1151" s="31" t="s">
        <v>1447</v>
      </c>
      <c r="P1151" s="7">
        <v>1480000</v>
      </c>
      <c r="AB1151" s="31" t="s">
        <v>1446</v>
      </c>
      <c r="AC1151" s="31" t="s">
        <v>1447</v>
      </c>
      <c r="AD1151" s="31" t="s">
        <v>1447</v>
      </c>
      <c r="AE1151" s="31" t="s">
        <v>1447</v>
      </c>
      <c r="AF1151" s="31" t="s">
        <v>1447</v>
      </c>
      <c r="AJ1151" s="7">
        <v>1480000</v>
      </c>
      <c r="AK1151" s="7">
        <v>1480000</v>
      </c>
      <c r="AL1151" s="7">
        <v>1480000</v>
      </c>
      <c r="AM1151" s="7">
        <v>1480000</v>
      </c>
      <c r="AN1151" s="7">
        <v>1480000</v>
      </c>
      <c r="AO1151" s="7">
        <f t="shared" si="36"/>
        <v>0</v>
      </c>
      <c r="BJ1151" s="32">
        <f t="shared" si="35"/>
        <v>0</v>
      </c>
      <c r="BK1151" s="32"/>
      <c r="BL1151" s="31"/>
    </row>
    <row r="1152" spans="1:65" x14ac:dyDescent="0.2">
      <c r="A1152" s="31">
        <v>1982</v>
      </c>
      <c r="B1152" s="31" t="s">
        <v>5482</v>
      </c>
      <c r="C1152" s="31" t="s">
        <v>5483</v>
      </c>
      <c r="D1152" s="31" t="s">
        <v>5484</v>
      </c>
      <c r="E1152" s="31" t="s">
        <v>5479</v>
      </c>
      <c r="F1152" s="31">
        <v>12477</v>
      </c>
      <c r="G1152" s="31">
        <v>1</v>
      </c>
      <c r="H1152" s="31" t="s">
        <v>305</v>
      </c>
      <c r="I1152" s="31" t="s">
        <v>3316</v>
      </c>
      <c r="J1152" s="31"/>
      <c r="K1152" s="31" t="s">
        <v>5485</v>
      </c>
      <c r="L1152" s="31" t="s">
        <v>308</v>
      </c>
      <c r="N1152" s="31" t="s">
        <v>1446</v>
      </c>
      <c r="O1152" s="31" t="s">
        <v>1447</v>
      </c>
      <c r="P1152" s="7">
        <v>1132000</v>
      </c>
      <c r="AB1152" s="31" t="s">
        <v>1446</v>
      </c>
      <c r="AC1152" s="31" t="s">
        <v>1447</v>
      </c>
      <c r="AD1152" s="31" t="s">
        <v>1447</v>
      </c>
      <c r="AE1152" s="31" t="s">
        <v>1447</v>
      </c>
      <c r="AF1152" s="31" t="s">
        <v>1447</v>
      </c>
      <c r="AJ1152" s="7">
        <v>1132000</v>
      </c>
      <c r="AK1152" s="7">
        <v>1132000</v>
      </c>
      <c r="AL1152" s="7">
        <v>1132000</v>
      </c>
      <c r="AM1152" s="7">
        <v>1132000</v>
      </c>
      <c r="AN1152" s="7">
        <v>1132000</v>
      </c>
      <c r="AO1152" s="7">
        <f t="shared" si="36"/>
        <v>0</v>
      </c>
      <c r="BJ1152" s="32">
        <f t="shared" si="35"/>
        <v>0</v>
      </c>
      <c r="BK1152" s="32"/>
      <c r="BL1152" s="31"/>
    </row>
    <row r="1153" spans="1:64" x14ac:dyDescent="0.2">
      <c r="A1153" s="31">
        <v>4269</v>
      </c>
      <c r="B1153" s="31" t="s">
        <v>5486</v>
      </c>
      <c r="C1153" s="31" t="s">
        <v>5487</v>
      </c>
      <c r="D1153" s="31" t="s">
        <v>5488</v>
      </c>
      <c r="E1153" s="31" t="s">
        <v>5489</v>
      </c>
      <c r="F1153" s="31">
        <v>12517</v>
      </c>
      <c r="G1153" s="31">
        <v>0</v>
      </c>
      <c r="H1153" s="31" t="s">
        <v>320</v>
      </c>
      <c r="I1153" s="31" t="s">
        <v>5490</v>
      </c>
      <c r="J1153" s="31"/>
      <c r="K1153" s="31" t="s">
        <v>5491</v>
      </c>
      <c r="L1153" s="31" t="s">
        <v>308</v>
      </c>
      <c r="N1153" s="31" t="s">
        <v>1446</v>
      </c>
      <c r="O1153" s="31" t="s">
        <v>1447</v>
      </c>
      <c r="P1153" s="7">
        <v>949000</v>
      </c>
      <c r="AB1153" s="31" t="s">
        <v>1446</v>
      </c>
      <c r="AC1153" s="31" t="s">
        <v>1447</v>
      </c>
      <c r="AD1153" s="31" t="s">
        <v>1447</v>
      </c>
      <c r="AE1153" s="31" t="s">
        <v>1447</v>
      </c>
      <c r="AF1153" s="31" t="s">
        <v>1447</v>
      </c>
      <c r="AJ1153" s="7">
        <v>949000</v>
      </c>
      <c r="AK1153" s="7">
        <v>949000</v>
      </c>
      <c r="AL1153" s="7">
        <v>949000</v>
      </c>
      <c r="AM1153" s="7">
        <v>949000</v>
      </c>
      <c r="AN1153" s="7">
        <v>949000</v>
      </c>
      <c r="AO1153" s="7">
        <f t="shared" si="36"/>
        <v>0</v>
      </c>
      <c r="BJ1153" s="32">
        <f t="shared" si="35"/>
        <v>0</v>
      </c>
      <c r="BK1153" s="32"/>
      <c r="BL1153" s="31"/>
    </row>
    <row r="1154" spans="1:64" x14ac:dyDescent="0.2">
      <c r="A1154" s="31">
        <v>3190</v>
      </c>
      <c r="B1154" s="31" t="s">
        <v>5492</v>
      </c>
      <c r="C1154" s="31" t="s">
        <v>5493</v>
      </c>
      <c r="D1154" s="31" t="s">
        <v>5494</v>
      </c>
      <c r="E1154" s="31" t="s">
        <v>5495</v>
      </c>
      <c r="F1154" s="31">
        <v>12669</v>
      </c>
      <c r="G1154" s="31">
        <v>0</v>
      </c>
      <c r="H1154" s="31" t="s">
        <v>320</v>
      </c>
      <c r="I1154" s="31" t="s">
        <v>1676</v>
      </c>
      <c r="J1154" s="31"/>
      <c r="K1154" s="31" t="s">
        <v>5496</v>
      </c>
      <c r="L1154" s="31" t="s">
        <v>308</v>
      </c>
      <c r="N1154" s="31" t="s">
        <v>1446</v>
      </c>
      <c r="O1154" s="31" t="s">
        <v>1447</v>
      </c>
      <c r="P1154" s="7">
        <v>2508000</v>
      </c>
      <c r="AB1154" s="31" t="s">
        <v>1446</v>
      </c>
      <c r="AC1154" s="31" t="s">
        <v>1447</v>
      </c>
      <c r="AD1154" s="31" t="s">
        <v>1447</v>
      </c>
      <c r="AE1154" s="31" t="s">
        <v>1447</v>
      </c>
      <c r="AF1154" s="31" t="s">
        <v>1447</v>
      </c>
      <c r="AJ1154" s="7">
        <v>2508000</v>
      </c>
      <c r="AK1154" s="7">
        <v>2508000</v>
      </c>
      <c r="AL1154" s="7">
        <v>2508000</v>
      </c>
      <c r="AM1154" s="7">
        <v>2508000</v>
      </c>
      <c r="AN1154" s="7">
        <v>2508000</v>
      </c>
      <c r="AO1154" s="7">
        <f t="shared" si="36"/>
        <v>0</v>
      </c>
      <c r="BJ1154" s="32">
        <f t="shared" si="35"/>
        <v>0</v>
      </c>
      <c r="BK1154" s="32"/>
      <c r="BL1154" s="31"/>
    </row>
    <row r="1155" spans="1:64" x14ac:dyDescent="0.2">
      <c r="A1155" s="31">
        <v>3614</v>
      </c>
      <c r="B1155" s="31" t="s">
        <v>5497</v>
      </c>
      <c r="C1155" s="31" t="s">
        <v>5498</v>
      </c>
      <c r="D1155" s="31" t="s">
        <v>5499</v>
      </c>
      <c r="E1155" s="31" t="s">
        <v>5500</v>
      </c>
      <c r="F1155" s="31">
        <v>12717</v>
      </c>
      <c r="G1155" s="31">
        <v>0</v>
      </c>
      <c r="H1155" s="31" t="s">
        <v>320</v>
      </c>
      <c r="I1155" s="31" t="s">
        <v>2121</v>
      </c>
      <c r="J1155" s="31"/>
      <c r="K1155" s="31" t="s">
        <v>5501</v>
      </c>
      <c r="L1155" s="31" t="s">
        <v>308</v>
      </c>
      <c r="N1155" s="31" t="s">
        <v>1446</v>
      </c>
      <c r="O1155" s="31" t="s">
        <v>1447</v>
      </c>
      <c r="P1155" s="7">
        <v>4206000</v>
      </c>
      <c r="AB1155" s="31" t="s">
        <v>1446</v>
      </c>
      <c r="AC1155" s="31" t="s">
        <v>1447</v>
      </c>
      <c r="AD1155" s="31" t="s">
        <v>1447</v>
      </c>
      <c r="AE1155" s="31" t="s">
        <v>1447</v>
      </c>
      <c r="AF1155" s="31" t="s">
        <v>1447</v>
      </c>
      <c r="AJ1155" s="7">
        <v>4206000</v>
      </c>
      <c r="AK1155" s="7">
        <v>4206000</v>
      </c>
      <c r="AL1155" s="7">
        <v>4206000</v>
      </c>
      <c r="AM1155" s="7">
        <v>4206000</v>
      </c>
      <c r="AN1155" s="7">
        <v>4206000</v>
      </c>
      <c r="AO1155" s="7">
        <f t="shared" si="36"/>
        <v>0</v>
      </c>
      <c r="BJ1155" s="32">
        <f t="shared" ref="BJ1155:BJ1218" si="37">AK1155-AN1155</f>
        <v>0</v>
      </c>
      <c r="BK1155" s="32"/>
      <c r="BL1155" s="31"/>
    </row>
    <row r="1156" spans="1:64" x14ac:dyDescent="0.2">
      <c r="A1156" s="31">
        <v>3344</v>
      </c>
      <c r="B1156" s="31" t="s">
        <v>5502</v>
      </c>
      <c r="C1156" s="31" t="s">
        <v>5503</v>
      </c>
      <c r="D1156" s="31" t="s">
        <v>5504</v>
      </c>
      <c r="E1156" s="31" t="s">
        <v>5505</v>
      </c>
      <c r="F1156" s="31">
        <v>12732</v>
      </c>
      <c r="G1156" s="31">
        <v>0</v>
      </c>
      <c r="H1156" s="31" t="s">
        <v>320</v>
      </c>
      <c r="I1156" s="31" t="s">
        <v>1938</v>
      </c>
      <c r="J1156" s="31"/>
      <c r="K1156" s="31" t="s">
        <v>5506</v>
      </c>
      <c r="L1156" s="31" t="s">
        <v>308</v>
      </c>
      <c r="N1156" s="31" t="s">
        <v>1446</v>
      </c>
      <c r="O1156" s="31" t="s">
        <v>1447</v>
      </c>
      <c r="P1156" s="7">
        <v>1983000</v>
      </c>
      <c r="AB1156" s="31" t="s">
        <v>1446</v>
      </c>
      <c r="AC1156" s="31" t="s">
        <v>1447</v>
      </c>
      <c r="AD1156" s="31" t="s">
        <v>1447</v>
      </c>
      <c r="AE1156" s="31" t="s">
        <v>1447</v>
      </c>
      <c r="AF1156" s="31" t="s">
        <v>1447</v>
      </c>
      <c r="AJ1156" s="7">
        <v>1983000</v>
      </c>
      <c r="AK1156" s="7">
        <v>1983000</v>
      </c>
      <c r="AL1156" s="7">
        <v>1983000</v>
      </c>
      <c r="AM1156" s="7">
        <v>1983000</v>
      </c>
      <c r="AN1156" s="7">
        <v>1983000</v>
      </c>
      <c r="AO1156" s="7">
        <f t="shared" si="36"/>
        <v>0</v>
      </c>
      <c r="BJ1156" s="32">
        <f t="shared" si="37"/>
        <v>0</v>
      </c>
      <c r="BK1156" s="32"/>
      <c r="BL1156" s="31"/>
    </row>
    <row r="1157" spans="1:64" x14ac:dyDescent="0.2">
      <c r="A1157" s="31">
        <v>3345</v>
      </c>
      <c r="B1157" s="31" t="s">
        <v>5507</v>
      </c>
      <c r="C1157" s="31" t="s">
        <v>5508</v>
      </c>
      <c r="D1157" s="31" t="s">
        <v>5509</v>
      </c>
      <c r="E1157" s="31" t="s">
        <v>5505</v>
      </c>
      <c r="F1157" s="31">
        <v>12732</v>
      </c>
      <c r="G1157" s="31">
        <v>1</v>
      </c>
      <c r="H1157" s="31" t="s">
        <v>305</v>
      </c>
      <c r="I1157" s="31" t="s">
        <v>1938</v>
      </c>
      <c r="J1157" s="31"/>
      <c r="K1157" s="31" t="s">
        <v>5510</v>
      </c>
      <c r="L1157" s="31" t="s">
        <v>308</v>
      </c>
      <c r="N1157" s="31" t="s">
        <v>1446</v>
      </c>
      <c r="O1157" s="31" t="s">
        <v>1447</v>
      </c>
      <c r="P1157" s="7">
        <v>5241000</v>
      </c>
      <c r="AB1157" s="31" t="s">
        <v>1446</v>
      </c>
      <c r="AC1157" s="31" t="s">
        <v>1447</v>
      </c>
      <c r="AD1157" s="31" t="s">
        <v>1447</v>
      </c>
      <c r="AE1157" s="31" t="s">
        <v>1447</v>
      </c>
      <c r="AF1157" s="31" t="s">
        <v>1447</v>
      </c>
      <c r="AJ1157" s="7">
        <v>5241000</v>
      </c>
      <c r="AK1157" s="7">
        <v>5241000</v>
      </c>
      <c r="AL1157" s="7">
        <v>5241000</v>
      </c>
      <c r="AM1157" s="7">
        <v>5241000</v>
      </c>
      <c r="AN1157" s="7">
        <v>5241000</v>
      </c>
      <c r="AO1157" s="7">
        <f t="shared" si="36"/>
        <v>0</v>
      </c>
      <c r="BJ1157" s="32">
        <f t="shared" si="37"/>
        <v>0</v>
      </c>
      <c r="BK1157" s="32"/>
      <c r="BL1157" s="31"/>
    </row>
    <row r="1158" spans="1:64" x14ac:dyDescent="0.2">
      <c r="A1158" s="31">
        <v>4133</v>
      </c>
      <c r="B1158" s="31" t="s">
        <v>5511</v>
      </c>
      <c r="C1158" s="31" t="s">
        <v>5512</v>
      </c>
      <c r="D1158" s="31" t="s">
        <v>5513</v>
      </c>
      <c r="E1158" s="31" t="s">
        <v>5505</v>
      </c>
      <c r="F1158" s="31">
        <v>12732</v>
      </c>
      <c r="G1158" s="31">
        <v>2</v>
      </c>
      <c r="H1158" s="31" t="s">
        <v>305</v>
      </c>
      <c r="I1158" s="31" t="s">
        <v>1938</v>
      </c>
      <c r="J1158" s="31"/>
      <c r="K1158" s="31" t="s">
        <v>5506</v>
      </c>
      <c r="L1158" s="31" t="s">
        <v>308</v>
      </c>
      <c r="N1158" s="31" t="s">
        <v>1446</v>
      </c>
      <c r="O1158" s="31" t="s">
        <v>1447</v>
      </c>
      <c r="P1158" s="7">
        <v>2020000</v>
      </c>
      <c r="AB1158" s="31" t="s">
        <v>1446</v>
      </c>
      <c r="AC1158" s="31" t="s">
        <v>1447</v>
      </c>
      <c r="AD1158" s="31" t="s">
        <v>1447</v>
      </c>
      <c r="AE1158" s="31" t="s">
        <v>1447</v>
      </c>
      <c r="AF1158" s="31" t="s">
        <v>1447</v>
      </c>
      <c r="AJ1158" s="7">
        <v>2020000</v>
      </c>
      <c r="AK1158" s="7">
        <v>2020000</v>
      </c>
      <c r="AL1158" s="7">
        <v>2020000</v>
      </c>
      <c r="AM1158" s="7">
        <v>2020000</v>
      </c>
      <c r="AN1158" s="7">
        <v>2020000</v>
      </c>
      <c r="AO1158" s="7">
        <f t="shared" si="36"/>
        <v>0</v>
      </c>
      <c r="BJ1158" s="32">
        <f t="shared" si="37"/>
        <v>0</v>
      </c>
      <c r="BK1158" s="32"/>
      <c r="BL1158" s="31"/>
    </row>
    <row r="1159" spans="1:64" x14ac:dyDescent="0.2">
      <c r="A1159" s="31">
        <v>3253</v>
      </c>
      <c r="B1159" s="31" t="s">
        <v>5514</v>
      </c>
      <c r="C1159" s="31" t="s">
        <v>5515</v>
      </c>
      <c r="D1159" s="31" t="s">
        <v>5516</v>
      </c>
      <c r="E1159" s="31" t="s">
        <v>5500</v>
      </c>
      <c r="F1159" s="31">
        <v>12750</v>
      </c>
      <c r="G1159" s="31">
        <v>3</v>
      </c>
      <c r="H1159" s="31" t="s">
        <v>305</v>
      </c>
      <c r="I1159" s="31" t="s">
        <v>1676</v>
      </c>
      <c r="J1159" s="31"/>
      <c r="K1159" s="31" t="s">
        <v>5517</v>
      </c>
      <c r="L1159" s="31" t="s">
        <v>308</v>
      </c>
      <c r="N1159" s="31" t="s">
        <v>1446</v>
      </c>
      <c r="O1159" s="31" t="s">
        <v>1447</v>
      </c>
      <c r="P1159" s="7">
        <v>8143000</v>
      </c>
      <c r="AB1159" s="31" t="s">
        <v>1446</v>
      </c>
      <c r="AC1159" s="31" t="s">
        <v>1447</v>
      </c>
      <c r="AD1159" s="31" t="s">
        <v>1447</v>
      </c>
      <c r="AE1159" s="31" t="s">
        <v>1447</v>
      </c>
      <c r="AF1159" s="31" t="s">
        <v>1447</v>
      </c>
      <c r="AJ1159" s="7">
        <v>8143000</v>
      </c>
      <c r="AK1159" s="7">
        <v>8143000</v>
      </c>
      <c r="AL1159" s="7">
        <v>8143000</v>
      </c>
      <c r="AM1159" s="7">
        <v>8143000</v>
      </c>
      <c r="AN1159" s="7">
        <v>8143000</v>
      </c>
      <c r="AO1159" s="7">
        <f t="shared" si="36"/>
        <v>0</v>
      </c>
      <c r="BJ1159" s="32">
        <f t="shared" si="37"/>
        <v>0</v>
      </c>
      <c r="BK1159" s="32"/>
      <c r="BL1159" s="31"/>
    </row>
    <row r="1160" spans="1:64" x14ac:dyDescent="0.2">
      <c r="A1160" s="31">
        <v>3254</v>
      </c>
      <c r="B1160" s="31" t="s">
        <v>5518</v>
      </c>
      <c r="C1160" s="31" t="s">
        <v>5519</v>
      </c>
      <c r="D1160" s="31" t="s">
        <v>5520</v>
      </c>
      <c r="E1160" s="31" t="s">
        <v>5500</v>
      </c>
      <c r="F1160" s="31">
        <v>12750</v>
      </c>
      <c r="G1160" s="31">
        <v>4</v>
      </c>
      <c r="H1160" s="31" t="s">
        <v>320</v>
      </c>
      <c r="I1160" s="31" t="s">
        <v>1676</v>
      </c>
      <c r="J1160" s="31"/>
      <c r="K1160" s="31" t="s">
        <v>5521</v>
      </c>
      <c r="L1160" s="31" t="s">
        <v>308</v>
      </c>
      <c r="N1160" s="31" t="s">
        <v>1446</v>
      </c>
      <c r="O1160" s="31" t="s">
        <v>1447</v>
      </c>
      <c r="P1160" s="7">
        <v>4871000</v>
      </c>
      <c r="AB1160" s="31" t="s">
        <v>1446</v>
      </c>
      <c r="AC1160" s="31" t="s">
        <v>1447</v>
      </c>
      <c r="AD1160" s="31" t="s">
        <v>1447</v>
      </c>
      <c r="AE1160" s="31" t="s">
        <v>1447</v>
      </c>
      <c r="AF1160" s="31" t="s">
        <v>1447</v>
      </c>
      <c r="AJ1160" s="7">
        <v>4871000</v>
      </c>
      <c r="AK1160" s="7">
        <v>4871000</v>
      </c>
      <c r="AL1160" s="7">
        <v>4871000</v>
      </c>
      <c r="AM1160" s="7">
        <v>4871000</v>
      </c>
      <c r="AN1160" s="7">
        <v>4871000</v>
      </c>
      <c r="AO1160" s="7">
        <f t="shared" si="36"/>
        <v>0</v>
      </c>
      <c r="BJ1160" s="32">
        <f t="shared" si="37"/>
        <v>0</v>
      </c>
      <c r="BK1160" s="32"/>
      <c r="BL1160" s="31"/>
    </row>
    <row r="1161" spans="1:64" x14ac:dyDescent="0.2">
      <c r="A1161" s="31">
        <v>3616</v>
      </c>
      <c r="B1161" s="31" t="s">
        <v>5522</v>
      </c>
      <c r="C1161" s="31" t="s">
        <v>5523</v>
      </c>
      <c r="D1161" s="31" t="s">
        <v>5524</v>
      </c>
      <c r="E1161" s="31" t="s">
        <v>5500</v>
      </c>
      <c r="F1161" s="31">
        <v>12750</v>
      </c>
      <c r="G1161" s="31">
        <v>5</v>
      </c>
      <c r="H1161" s="31" t="s">
        <v>305</v>
      </c>
      <c r="I1161" s="31" t="s">
        <v>1527</v>
      </c>
      <c r="J1161" s="31"/>
      <c r="K1161" s="31" t="s">
        <v>5525</v>
      </c>
      <c r="L1161" s="31" t="s">
        <v>308</v>
      </c>
      <c r="M1161" s="31" t="s">
        <v>308</v>
      </c>
      <c r="N1161" s="31" t="s">
        <v>1446</v>
      </c>
      <c r="O1161" s="31" t="s">
        <v>1447</v>
      </c>
      <c r="P1161" s="7">
        <v>5602000</v>
      </c>
      <c r="R1161" s="31" t="s">
        <v>1446</v>
      </c>
      <c r="S1161" s="31" t="s">
        <v>1447</v>
      </c>
      <c r="T1161" s="7">
        <v>5602000</v>
      </c>
      <c r="AB1161" s="31" t="s">
        <v>1446</v>
      </c>
      <c r="AC1161" s="31" t="s">
        <v>1447</v>
      </c>
      <c r="AD1161" s="31" t="s">
        <v>1447</v>
      </c>
      <c r="AE1161" s="31" t="s">
        <v>1447</v>
      </c>
      <c r="AF1161" s="31" t="s">
        <v>1447</v>
      </c>
      <c r="AJ1161" s="7">
        <v>5602000</v>
      </c>
      <c r="AK1161" s="7">
        <v>5602000</v>
      </c>
      <c r="AL1161" s="7">
        <v>5602000</v>
      </c>
      <c r="AM1161" s="7">
        <v>5602000</v>
      </c>
      <c r="AN1161" s="7">
        <v>5602000</v>
      </c>
      <c r="AO1161" s="7">
        <f t="shared" si="36"/>
        <v>0</v>
      </c>
      <c r="BJ1161" s="32">
        <f t="shared" si="37"/>
        <v>0</v>
      </c>
      <c r="BK1161" s="32"/>
      <c r="BL1161" s="31"/>
    </row>
    <row r="1162" spans="1:64" x14ac:dyDescent="0.2">
      <c r="A1162" s="31">
        <v>3617</v>
      </c>
      <c r="B1162" s="31" t="s">
        <v>5526</v>
      </c>
      <c r="C1162" s="31" t="s">
        <v>5527</v>
      </c>
      <c r="D1162" s="31" t="s">
        <v>5528</v>
      </c>
      <c r="E1162" s="31" t="s">
        <v>5500</v>
      </c>
      <c r="F1162" s="31">
        <v>12750</v>
      </c>
      <c r="G1162" s="31">
        <v>7</v>
      </c>
      <c r="H1162" s="31" t="s">
        <v>320</v>
      </c>
      <c r="I1162" s="31" t="s">
        <v>1527</v>
      </c>
      <c r="J1162" s="31"/>
      <c r="K1162" s="31" t="s">
        <v>5529</v>
      </c>
      <c r="L1162" s="31" t="s">
        <v>308</v>
      </c>
      <c r="M1162" s="31" t="s">
        <v>308</v>
      </c>
      <c r="N1162" s="31" t="s">
        <v>1446</v>
      </c>
      <c r="O1162" s="31" t="s">
        <v>1447</v>
      </c>
      <c r="P1162" s="7">
        <v>1533000</v>
      </c>
      <c r="R1162" s="31" t="s">
        <v>1446</v>
      </c>
      <c r="S1162" s="31" t="s">
        <v>1447</v>
      </c>
      <c r="T1162" s="7">
        <v>1533000</v>
      </c>
      <c r="AB1162" s="31" t="s">
        <v>1446</v>
      </c>
      <c r="AC1162" s="31" t="s">
        <v>1447</v>
      </c>
      <c r="AD1162" s="31" t="s">
        <v>1447</v>
      </c>
      <c r="AE1162" s="31" t="s">
        <v>1447</v>
      </c>
      <c r="AF1162" s="31" t="s">
        <v>1447</v>
      </c>
      <c r="AJ1162" s="7">
        <v>1533000</v>
      </c>
      <c r="AK1162" s="7">
        <v>1533000</v>
      </c>
      <c r="AL1162" s="7">
        <v>1533000</v>
      </c>
      <c r="AM1162" s="7">
        <v>1533000</v>
      </c>
      <c r="AN1162" s="7">
        <v>1533000</v>
      </c>
      <c r="AO1162" s="7">
        <f t="shared" si="36"/>
        <v>0</v>
      </c>
      <c r="BJ1162" s="32">
        <f t="shared" si="37"/>
        <v>0</v>
      </c>
      <c r="BK1162" s="32"/>
      <c r="BL1162" s="31"/>
    </row>
    <row r="1163" spans="1:64" x14ac:dyDescent="0.2">
      <c r="A1163" s="31">
        <v>3618</v>
      </c>
      <c r="B1163" s="31" t="s">
        <v>5530</v>
      </c>
      <c r="C1163" s="31" t="s">
        <v>5531</v>
      </c>
      <c r="D1163" s="31" t="s">
        <v>5532</v>
      </c>
      <c r="E1163" s="31" t="s">
        <v>5500</v>
      </c>
      <c r="F1163" s="31">
        <v>12750</v>
      </c>
      <c r="G1163" s="31">
        <v>8</v>
      </c>
      <c r="H1163" s="31" t="s">
        <v>305</v>
      </c>
      <c r="I1163" s="31" t="s">
        <v>1527</v>
      </c>
      <c r="J1163" s="31"/>
      <c r="K1163" s="31" t="s">
        <v>5533</v>
      </c>
      <c r="L1163" s="31" t="s">
        <v>308</v>
      </c>
      <c r="M1163" s="31" t="s">
        <v>308</v>
      </c>
      <c r="N1163" s="31" t="s">
        <v>1446</v>
      </c>
      <c r="O1163" s="31" t="s">
        <v>1447</v>
      </c>
      <c r="P1163" s="7">
        <v>4324000</v>
      </c>
      <c r="R1163" s="31" t="s">
        <v>1446</v>
      </c>
      <c r="S1163" s="31" t="s">
        <v>1447</v>
      </c>
      <c r="T1163" s="7">
        <v>4324000</v>
      </c>
      <c r="AB1163" s="31" t="s">
        <v>1446</v>
      </c>
      <c r="AC1163" s="31" t="s">
        <v>1447</v>
      </c>
      <c r="AD1163" s="31" t="s">
        <v>1447</v>
      </c>
      <c r="AE1163" s="31" t="s">
        <v>1447</v>
      </c>
      <c r="AF1163" s="31" t="s">
        <v>1447</v>
      </c>
      <c r="AJ1163" s="7">
        <v>4324000</v>
      </c>
      <c r="AK1163" s="7">
        <v>4324000</v>
      </c>
      <c r="AL1163" s="7">
        <v>4324000</v>
      </c>
      <c r="AM1163" s="7">
        <v>4324000</v>
      </c>
      <c r="AN1163" s="7">
        <v>4324000</v>
      </c>
      <c r="AO1163" s="7">
        <f t="shared" si="36"/>
        <v>0</v>
      </c>
      <c r="BJ1163" s="32">
        <f t="shared" si="37"/>
        <v>0</v>
      </c>
      <c r="BK1163" s="32"/>
      <c r="BL1163" s="31"/>
    </row>
    <row r="1164" spans="1:64" x14ac:dyDescent="0.2">
      <c r="A1164" s="31">
        <v>3619</v>
      </c>
      <c r="B1164" s="31" t="s">
        <v>5534</v>
      </c>
      <c r="C1164" s="31" t="s">
        <v>5535</v>
      </c>
      <c r="D1164" s="31" t="s">
        <v>5536</v>
      </c>
      <c r="E1164" s="31" t="s">
        <v>5500</v>
      </c>
      <c r="F1164" s="31">
        <v>12750</v>
      </c>
      <c r="G1164" s="31">
        <v>12</v>
      </c>
      <c r="H1164" s="31" t="s">
        <v>305</v>
      </c>
      <c r="I1164" s="31" t="s">
        <v>5537</v>
      </c>
      <c r="J1164" s="31"/>
      <c r="K1164" s="31" t="s">
        <v>5538</v>
      </c>
      <c r="L1164" s="31" t="s">
        <v>308</v>
      </c>
      <c r="N1164" s="31" t="s">
        <v>1446</v>
      </c>
      <c r="O1164" s="31" t="s">
        <v>1447</v>
      </c>
      <c r="P1164" s="7">
        <v>1390000</v>
      </c>
      <c r="AB1164" s="31" t="s">
        <v>1446</v>
      </c>
      <c r="AC1164" s="31" t="s">
        <v>1447</v>
      </c>
      <c r="AD1164" s="31" t="s">
        <v>1447</v>
      </c>
      <c r="AE1164" s="31" t="s">
        <v>1447</v>
      </c>
      <c r="AF1164" s="31" t="s">
        <v>1447</v>
      </c>
      <c r="AJ1164" s="7">
        <v>1390000</v>
      </c>
      <c r="AK1164" s="7">
        <v>1390000</v>
      </c>
      <c r="AL1164" s="7">
        <v>1390000</v>
      </c>
      <c r="AM1164" s="7">
        <v>1390000</v>
      </c>
      <c r="AN1164" s="7">
        <v>1390000</v>
      </c>
      <c r="AO1164" s="7">
        <f t="shared" si="36"/>
        <v>0</v>
      </c>
      <c r="BJ1164" s="32">
        <f t="shared" si="37"/>
        <v>0</v>
      </c>
      <c r="BK1164" s="32"/>
      <c r="BL1164" s="31"/>
    </row>
    <row r="1165" spans="1:64" x14ac:dyDescent="0.2">
      <c r="A1165" s="31">
        <v>3255</v>
      </c>
      <c r="B1165" s="31" t="s">
        <v>5539</v>
      </c>
      <c r="C1165" s="31" t="s">
        <v>5540</v>
      </c>
      <c r="D1165" s="31" t="s">
        <v>5541</v>
      </c>
      <c r="E1165" s="31" t="s">
        <v>5500</v>
      </c>
      <c r="F1165" s="31">
        <v>12750</v>
      </c>
      <c r="G1165" s="31">
        <v>13</v>
      </c>
      <c r="H1165" s="31" t="s">
        <v>320</v>
      </c>
      <c r="I1165" s="31" t="s">
        <v>5542</v>
      </c>
      <c r="J1165" s="31"/>
      <c r="K1165" s="31" t="s">
        <v>5543</v>
      </c>
      <c r="L1165" s="31" t="s">
        <v>308</v>
      </c>
      <c r="N1165" s="31" t="s">
        <v>1446</v>
      </c>
      <c r="O1165" s="31" t="s">
        <v>1447</v>
      </c>
      <c r="P1165" s="7">
        <v>3476000</v>
      </c>
      <c r="AB1165" s="31" t="s">
        <v>1446</v>
      </c>
      <c r="AC1165" s="31" t="s">
        <v>1447</v>
      </c>
      <c r="AD1165" s="31" t="s">
        <v>1447</v>
      </c>
      <c r="AE1165" s="31" t="s">
        <v>1447</v>
      </c>
      <c r="AF1165" s="31" t="s">
        <v>1447</v>
      </c>
      <c r="AJ1165" s="7">
        <v>3476000</v>
      </c>
      <c r="AK1165" s="7">
        <v>3476000</v>
      </c>
      <c r="AL1165" s="7">
        <v>3476000</v>
      </c>
      <c r="AM1165" s="7">
        <v>3476000</v>
      </c>
      <c r="AN1165" s="7">
        <v>3476000</v>
      </c>
      <c r="AO1165" s="7">
        <f t="shared" si="36"/>
        <v>0</v>
      </c>
      <c r="BJ1165" s="32">
        <f t="shared" si="37"/>
        <v>0</v>
      </c>
      <c r="BK1165" s="32"/>
      <c r="BL1165" s="31"/>
    </row>
    <row r="1166" spans="1:64" x14ac:dyDescent="0.2">
      <c r="A1166" s="31">
        <v>3303</v>
      </c>
      <c r="B1166" s="31" t="s">
        <v>5544</v>
      </c>
      <c r="C1166" s="31" t="s">
        <v>5545</v>
      </c>
      <c r="D1166" s="31" t="s">
        <v>5546</v>
      </c>
      <c r="E1166" s="31" t="s">
        <v>5547</v>
      </c>
      <c r="F1166" s="31">
        <v>12849</v>
      </c>
      <c r="G1166" s="31">
        <v>5</v>
      </c>
      <c r="H1166" s="31" t="s">
        <v>320</v>
      </c>
      <c r="I1166" s="31" t="s">
        <v>2245</v>
      </c>
      <c r="J1166" s="31"/>
      <c r="K1166" s="31" t="s">
        <v>5548</v>
      </c>
      <c r="L1166" s="31" t="s">
        <v>308</v>
      </c>
      <c r="N1166" s="31" t="s">
        <v>1446</v>
      </c>
      <c r="O1166" s="31" t="s">
        <v>1447</v>
      </c>
      <c r="P1166" s="7">
        <v>6612000</v>
      </c>
      <c r="AB1166" s="31" t="s">
        <v>1446</v>
      </c>
      <c r="AC1166" s="31" t="s">
        <v>1447</v>
      </c>
      <c r="AD1166" s="31" t="s">
        <v>1447</v>
      </c>
      <c r="AE1166" s="31" t="s">
        <v>1447</v>
      </c>
      <c r="AF1166" s="31" t="s">
        <v>1447</v>
      </c>
      <c r="AJ1166" s="7">
        <v>6612000</v>
      </c>
      <c r="AK1166" s="7">
        <v>6612000</v>
      </c>
      <c r="AL1166" s="7">
        <v>6612000</v>
      </c>
      <c r="AM1166" s="7">
        <v>6612000</v>
      </c>
      <c r="AN1166" s="7">
        <v>6612000</v>
      </c>
      <c r="AO1166" s="7">
        <f t="shared" si="36"/>
        <v>0</v>
      </c>
      <c r="BJ1166" s="32">
        <f t="shared" si="37"/>
        <v>0</v>
      </c>
      <c r="BK1166" s="32"/>
      <c r="BL1166" s="31"/>
    </row>
    <row r="1167" spans="1:64" x14ac:dyDescent="0.2">
      <c r="A1167" s="31">
        <v>4324</v>
      </c>
      <c r="B1167" s="31" t="s">
        <v>5549</v>
      </c>
      <c r="C1167" s="31" t="s">
        <v>5550</v>
      </c>
      <c r="D1167" s="31" t="s">
        <v>5551</v>
      </c>
      <c r="E1167" s="31" t="s">
        <v>5547</v>
      </c>
      <c r="F1167" s="31">
        <v>12849</v>
      </c>
      <c r="G1167" s="31">
        <v>6</v>
      </c>
      <c r="H1167" s="31" t="s">
        <v>305</v>
      </c>
      <c r="I1167" s="31" t="s">
        <v>1676</v>
      </c>
      <c r="J1167" s="31"/>
      <c r="K1167" s="31" t="s">
        <v>5552</v>
      </c>
      <c r="L1167" s="31" t="s">
        <v>308</v>
      </c>
      <c r="N1167" s="31" t="s">
        <v>1446</v>
      </c>
      <c r="O1167" s="31" t="s">
        <v>1447</v>
      </c>
      <c r="P1167" s="7">
        <v>3373000</v>
      </c>
      <c r="AB1167" s="31" t="s">
        <v>1446</v>
      </c>
      <c r="AC1167" s="31" t="s">
        <v>1447</v>
      </c>
      <c r="AD1167" s="31" t="s">
        <v>1447</v>
      </c>
      <c r="AE1167" s="31" t="s">
        <v>1447</v>
      </c>
      <c r="AF1167" s="31" t="s">
        <v>1447</v>
      </c>
      <c r="AJ1167" s="7">
        <v>3373000</v>
      </c>
      <c r="AK1167" s="7">
        <v>3373000</v>
      </c>
      <c r="AL1167" s="7">
        <v>3373000</v>
      </c>
      <c r="AM1167" s="7">
        <v>3373000</v>
      </c>
      <c r="AN1167" s="7">
        <v>3373000</v>
      </c>
      <c r="AO1167" s="7">
        <f t="shared" si="36"/>
        <v>0</v>
      </c>
      <c r="BJ1167" s="32">
        <f t="shared" si="37"/>
        <v>0</v>
      </c>
      <c r="BK1167" s="32"/>
      <c r="BL1167" s="31"/>
    </row>
    <row r="1168" spans="1:64" x14ac:dyDescent="0.2">
      <c r="A1168" s="31">
        <v>3305</v>
      </c>
      <c r="B1168" s="31" t="s">
        <v>5553</v>
      </c>
      <c r="C1168" s="31" t="s">
        <v>5554</v>
      </c>
      <c r="D1168" s="31" t="s">
        <v>5555</v>
      </c>
      <c r="E1168" s="31" t="s">
        <v>5547</v>
      </c>
      <c r="F1168" s="31">
        <v>12849</v>
      </c>
      <c r="G1168" s="31">
        <v>7</v>
      </c>
      <c r="H1168" s="31" t="s">
        <v>305</v>
      </c>
      <c r="I1168" s="31" t="s">
        <v>1745</v>
      </c>
      <c r="J1168" s="31"/>
      <c r="K1168" s="31" t="s">
        <v>1746</v>
      </c>
      <c r="L1168" s="31" t="s">
        <v>308</v>
      </c>
      <c r="N1168" s="31" t="s">
        <v>1446</v>
      </c>
      <c r="O1168" s="31" t="s">
        <v>1447</v>
      </c>
      <c r="P1168" s="7">
        <v>1810000</v>
      </c>
      <c r="AB1168" s="31" t="s">
        <v>1446</v>
      </c>
      <c r="AC1168" s="31" t="s">
        <v>1447</v>
      </c>
      <c r="AD1168" s="31" t="s">
        <v>1447</v>
      </c>
      <c r="AE1168" s="31" t="s">
        <v>1447</v>
      </c>
      <c r="AF1168" s="31" t="s">
        <v>1447</v>
      </c>
      <c r="AJ1168" s="7">
        <v>1810000</v>
      </c>
      <c r="AK1168" s="7">
        <v>1810000</v>
      </c>
      <c r="AL1168" s="7">
        <v>1810000</v>
      </c>
      <c r="AM1168" s="7">
        <v>1810000</v>
      </c>
      <c r="AN1168" s="7">
        <v>1810000</v>
      </c>
      <c r="AO1168" s="7">
        <f t="shared" si="36"/>
        <v>0</v>
      </c>
      <c r="BJ1168" s="32">
        <f t="shared" si="37"/>
        <v>0</v>
      </c>
      <c r="BK1168" s="32"/>
      <c r="BL1168" s="31"/>
    </row>
    <row r="1169" spans="1:64" x14ac:dyDescent="0.2">
      <c r="A1169" s="31">
        <v>4172</v>
      </c>
      <c r="B1169" s="31" t="s">
        <v>5556</v>
      </c>
      <c r="C1169" s="31" t="s">
        <v>5557</v>
      </c>
      <c r="D1169" s="31" t="s">
        <v>5558</v>
      </c>
      <c r="E1169" s="31" t="s">
        <v>5547</v>
      </c>
      <c r="F1169" s="31">
        <v>12849</v>
      </c>
      <c r="G1169" s="31">
        <v>8</v>
      </c>
      <c r="H1169" s="31" t="s">
        <v>305</v>
      </c>
      <c r="I1169" s="31" t="s">
        <v>2245</v>
      </c>
      <c r="J1169" s="31"/>
      <c r="K1169" s="31" t="s">
        <v>5559</v>
      </c>
      <c r="L1169" s="31" t="s">
        <v>308</v>
      </c>
      <c r="N1169" s="31" t="s">
        <v>1446</v>
      </c>
      <c r="O1169" s="31" t="s">
        <v>1447</v>
      </c>
      <c r="P1169" s="7">
        <v>4571000</v>
      </c>
      <c r="AB1169" s="31" t="s">
        <v>1446</v>
      </c>
      <c r="AC1169" s="31" t="s">
        <v>1447</v>
      </c>
      <c r="AD1169" s="31" t="s">
        <v>1447</v>
      </c>
      <c r="AE1169" s="31" t="s">
        <v>1447</v>
      </c>
      <c r="AF1169" s="31" t="s">
        <v>1447</v>
      </c>
      <c r="AJ1169" s="7">
        <v>4571000</v>
      </c>
      <c r="AK1169" s="7">
        <v>4571000</v>
      </c>
      <c r="AL1169" s="7">
        <v>4571000</v>
      </c>
      <c r="AM1169" s="7">
        <v>4571000</v>
      </c>
      <c r="AN1169" s="7">
        <v>4571000</v>
      </c>
      <c r="AO1169" s="7">
        <f t="shared" si="36"/>
        <v>0</v>
      </c>
      <c r="BJ1169" s="32">
        <f t="shared" si="37"/>
        <v>0</v>
      </c>
      <c r="BK1169" s="32"/>
      <c r="BL1169" s="31"/>
    </row>
    <row r="1170" spans="1:64" x14ac:dyDescent="0.2">
      <c r="A1170" s="31">
        <v>1084</v>
      </c>
      <c r="B1170" s="31" t="s">
        <v>5560</v>
      </c>
      <c r="C1170" s="31" t="s">
        <v>5561</v>
      </c>
      <c r="D1170" s="31" t="s">
        <v>5562</v>
      </c>
      <c r="E1170" s="31" t="s">
        <v>5563</v>
      </c>
      <c r="F1170" s="31">
        <v>12879</v>
      </c>
      <c r="G1170" s="31">
        <v>0</v>
      </c>
      <c r="H1170" s="31" t="s">
        <v>320</v>
      </c>
      <c r="I1170" s="31" t="s">
        <v>5564</v>
      </c>
      <c r="J1170" s="31"/>
      <c r="K1170" s="31" t="s">
        <v>5565</v>
      </c>
      <c r="L1170" s="31" t="s">
        <v>308</v>
      </c>
      <c r="N1170" s="31" t="s">
        <v>1446</v>
      </c>
      <c r="O1170" s="31" t="s">
        <v>1447</v>
      </c>
      <c r="P1170" s="7">
        <v>3340000</v>
      </c>
      <c r="AB1170" s="31" t="s">
        <v>1446</v>
      </c>
      <c r="AC1170" s="31" t="s">
        <v>1447</v>
      </c>
      <c r="AD1170" s="31" t="s">
        <v>1447</v>
      </c>
      <c r="AE1170" s="31" t="s">
        <v>1447</v>
      </c>
      <c r="AF1170" s="31" t="s">
        <v>1447</v>
      </c>
      <c r="AJ1170" s="7">
        <v>3340000</v>
      </c>
      <c r="AK1170" s="7">
        <v>3340000</v>
      </c>
      <c r="AL1170" s="7">
        <v>3340000</v>
      </c>
      <c r="AM1170" s="7">
        <v>3340000</v>
      </c>
      <c r="AN1170" s="7">
        <v>3340000</v>
      </c>
      <c r="AO1170" s="7">
        <f t="shared" si="36"/>
        <v>0</v>
      </c>
      <c r="BJ1170" s="32">
        <f t="shared" si="37"/>
        <v>0</v>
      </c>
      <c r="BK1170" s="32"/>
      <c r="BL1170" s="31"/>
    </row>
    <row r="1171" spans="1:64" x14ac:dyDescent="0.2">
      <c r="A1171" s="31">
        <v>1888</v>
      </c>
      <c r="B1171" s="31" t="s">
        <v>5566</v>
      </c>
      <c r="C1171" s="31" t="s">
        <v>5567</v>
      </c>
      <c r="D1171" s="31" t="s">
        <v>5568</v>
      </c>
      <c r="E1171" s="31" t="s">
        <v>5563</v>
      </c>
      <c r="F1171" s="31">
        <v>12879</v>
      </c>
      <c r="G1171" s="31">
        <v>1</v>
      </c>
      <c r="H1171" s="31" t="s">
        <v>320</v>
      </c>
      <c r="I1171" s="31" t="s">
        <v>5569</v>
      </c>
      <c r="J1171" s="31"/>
      <c r="K1171" s="31" t="s">
        <v>5570</v>
      </c>
      <c r="L1171" s="31" t="s">
        <v>308</v>
      </c>
      <c r="N1171" s="31" t="s">
        <v>1446</v>
      </c>
      <c r="O1171" s="31" t="s">
        <v>1447</v>
      </c>
      <c r="P1171" s="7">
        <v>3277000</v>
      </c>
      <c r="AB1171" s="31" t="s">
        <v>1446</v>
      </c>
      <c r="AC1171" s="31" t="s">
        <v>1447</v>
      </c>
      <c r="AD1171" s="31" t="s">
        <v>1447</v>
      </c>
      <c r="AE1171" s="31" t="s">
        <v>1447</v>
      </c>
      <c r="AF1171" s="31" t="s">
        <v>1447</v>
      </c>
      <c r="AJ1171" s="7">
        <v>3277000</v>
      </c>
      <c r="AK1171" s="7">
        <v>3277000</v>
      </c>
      <c r="AL1171" s="7">
        <v>3277000</v>
      </c>
      <c r="AM1171" s="7">
        <v>3277000</v>
      </c>
      <c r="AN1171" s="7">
        <v>3277000</v>
      </c>
      <c r="AO1171" s="7">
        <f t="shared" si="36"/>
        <v>0</v>
      </c>
      <c r="BJ1171" s="32">
        <f t="shared" si="37"/>
        <v>0</v>
      </c>
      <c r="BK1171" s="32"/>
      <c r="BL1171" s="31"/>
    </row>
    <row r="1172" spans="1:64" x14ac:dyDescent="0.2">
      <c r="A1172" s="31">
        <v>2008</v>
      </c>
      <c r="B1172" s="31" t="s">
        <v>5571</v>
      </c>
      <c r="C1172" s="31" t="s">
        <v>5572</v>
      </c>
      <c r="D1172" s="31" t="s">
        <v>5573</v>
      </c>
      <c r="E1172" s="31" t="s">
        <v>5563</v>
      </c>
      <c r="F1172" s="31">
        <v>12879</v>
      </c>
      <c r="G1172" s="31">
        <v>2</v>
      </c>
      <c r="H1172" s="31" t="s">
        <v>305</v>
      </c>
      <c r="I1172" s="31" t="s">
        <v>5574</v>
      </c>
      <c r="J1172" s="31"/>
      <c r="K1172" s="31" t="s">
        <v>5575</v>
      </c>
      <c r="L1172" s="31" t="s">
        <v>308</v>
      </c>
      <c r="N1172" s="31" t="s">
        <v>1446</v>
      </c>
      <c r="O1172" s="31" t="s">
        <v>1447</v>
      </c>
      <c r="P1172" s="7">
        <v>362000</v>
      </c>
      <c r="AB1172" s="31" t="s">
        <v>1446</v>
      </c>
      <c r="AC1172" s="31" t="s">
        <v>1447</v>
      </c>
      <c r="AD1172" s="31" t="s">
        <v>1447</v>
      </c>
      <c r="AE1172" s="31" t="s">
        <v>1447</v>
      </c>
      <c r="AF1172" s="31" t="s">
        <v>1447</v>
      </c>
      <c r="AJ1172" s="7">
        <v>362000</v>
      </c>
      <c r="AK1172" s="7">
        <v>362000</v>
      </c>
      <c r="AL1172" s="7">
        <v>362000</v>
      </c>
      <c r="AM1172" s="7">
        <v>362000</v>
      </c>
      <c r="AN1172" s="7">
        <v>362000</v>
      </c>
      <c r="AO1172" s="7">
        <f t="shared" si="36"/>
        <v>0</v>
      </c>
      <c r="BJ1172" s="32">
        <f t="shared" si="37"/>
        <v>0</v>
      </c>
      <c r="BK1172" s="32"/>
      <c r="BL1172" s="31"/>
    </row>
    <row r="1173" spans="1:64" x14ac:dyDescent="0.2">
      <c r="A1173" s="31">
        <v>1889</v>
      </c>
      <c r="B1173" s="31" t="s">
        <v>5576</v>
      </c>
      <c r="C1173" s="31" t="s">
        <v>5577</v>
      </c>
      <c r="D1173" s="31" t="s">
        <v>5578</v>
      </c>
      <c r="E1173" s="31" t="s">
        <v>5563</v>
      </c>
      <c r="F1173" s="31">
        <v>12879</v>
      </c>
      <c r="G1173" s="31">
        <v>3</v>
      </c>
      <c r="H1173" s="31" t="s">
        <v>305</v>
      </c>
      <c r="I1173" s="31" t="s">
        <v>5569</v>
      </c>
      <c r="J1173" s="31"/>
      <c r="K1173" s="31" t="s">
        <v>5579</v>
      </c>
      <c r="L1173" s="31" t="s">
        <v>308</v>
      </c>
      <c r="N1173" s="31" t="s">
        <v>1446</v>
      </c>
      <c r="O1173" s="31" t="s">
        <v>1447</v>
      </c>
      <c r="P1173" s="7">
        <v>2000</v>
      </c>
      <c r="AB1173" s="31" t="s">
        <v>1446</v>
      </c>
      <c r="AC1173" s="31" t="s">
        <v>1447</v>
      </c>
      <c r="AD1173" s="31" t="s">
        <v>1447</v>
      </c>
      <c r="AE1173" s="31" t="s">
        <v>1447</v>
      </c>
      <c r="AF1173" s="31" t="s">
        <v>1447</v>
      </c>
      <c r="AJ1173" s="7">
        <v>2000</v>
      </c>
      <c r="AK1173" s="7">
        <v>2000</v>
      </c>
      <c r="AL1173" s="7">
        <v>2000</v>
      </c>
      <c r="AM1173" s="7">
        <v>2000</v>
      </c>
      <c r="AN1173" s="7">
        <v>2000</v>
      </c>
      <c r="AO1173" s="7">
        <f t="shared" si="36"/>
        <v>0</v>
      </c>
      <c r="BJ1173" s="32">
        <f t="shared" si="37"/>
        <v>0</v>
      </c>
      <c r="BK1173" s="32"/>
      <c r="BL1173" s="31"/>
    </row>
    <row r="1174" spans="1:64" x14ac:dyDescent="0.2">
      <c r="A1174" s="31">
        <v>2009</v>
      </c>
      <c r="B1174" s="31" t="s">
        <v>5580</v>
      </c>
      <c r="C1174" s="31" t="s">
        <v>5581</v>
      </c>
      <c r="D1174" s="31" t="s">
        <v>5582</v>
      </c>
      <c r="E1174" s="31" t="s">
        <v>5563</v>
      </c>
      <c r="F1174" s="31">
        <v>12909</v>
      </c>
      <c r="G1174" s="31">
        <v>0</v>
      </c>
      <c r="H1174" s="31" t="s">
        <v>320</v>
      </c>
      <c r="I1174" s="31" t="s">
        <v>2720</v>
      </c>
      <c r="J1174" s="31"/>
      <c r="K1174" s="31" t="s">
        <v>5583</v>
      </c>
      <c r="L1174" s="31" t="s">
        <v>308</v>
      </c>
      <c r="N1174" s="31" t="s">
        <v>1446</v>
      </c>
      <c r="O1174" s="31" t="s">
        <v>1447</v>
      </c>
      <c r="P1174" s="7">
        <v>461000</v>
      </c>
      <c r="AB1174" s="31" t="s">
        <v>1446</v>
      </c>
      <c r="AC1174" s="31" t="s">
        <v>1447</v>
      </c>
      <c r="AD1174" s="31" t="s">
        <v>1447</v>
      </c>
      <c r="AE1174" s="31" t="s">
        <v>1447</v>
      </c>
      <c r="AF1174" s="31" t="s">
        <v>1447</v>
      </c>
      <c r="AJ1174" s="7">
        <v>461000</v>
      </c>
      <c r="AK1174" s="7">
        <v>461000</v>
      </c>
      <c r="AL1174" s="7">
        <v>461000</v>
      </c>
      <c r="AM1174" s="7">
        <v>461000</v>
      </c>
      <c r="AN1174" s="7">
        <v>461000</v>
      </c>
      <c r="AO1174" s="7">
        <f t="shared" si="36"/>
        <v>0</v>
      </c>
      <c r="BJ1174" s="32">
        <f t="shared" si="37"/>
        <v>0</v>
      </c>
      <c r="BK1174" s="32"/>
      <c r="BL1174" s="31"/>
    </row>
    <row r="1175" spans="1:64" x14ac:dyDescent="0.2">
      <c r="A1175" s="31">
        <v>1042</v>
      </c>
      <c r="B1175" s="31" t="s">
        <v>5584</v>
      </c>
      <c r="C1175" s="31" t="s">
        <v>5585</v>
      </c>
      <c r="D1175" s="31" t="s">
        <v>5586</v>
      </c>
      <c r="E1175" s="31" t="s">
        <v>5587</v>
      </c>
      <c r="F1175" s="31">
        <v>12909</v>
      </c>
      <c r="G1175" s="31">
        <v>1</v>
      </c>
      <c r="H1175" s="31" t="s">
        <v>305</v>
      </c>
      <c r="I1175" s="31" t="s">
        <v>3637</v>
      </c>
      <c r="J1175" s="31"/>
      <c r="K1175" s="31" t="s">
        <v>5588</v>
      </c>
      <c r="L1175" s="31" t="s">
        <v>308</v>
      </c>
      <c r="N1175" s="31" t="s">
        <v>1446</v>
      </c>
      <c r="O1175" s="31" t="s">
        <v>1447</v>
      </c>
      <c r="P1175" s="7">
        <v>230000</v>
      </c>
      <c r="AB1175" s="31" t="s">
        <v>1446</v>
      </c>
      <c r="AC1175" s="31" t="s">
        <v>1447</v>
      </c>
      <c r="AD1175" s="31" t="s">
        <v>1447</v>
      </c>
      <c r="AE1175" s="31" t="s">
        <v>1447</v>
      </c>
      <c r="AF1175" s="31" t="s">
        <v>1447</v>
      </c>
      <c r="AJ1175" s="7">
        <v>230000</v>
      </c>
      <c r="AK1175" s="7">
        <v>230000</v>
      </c>
      <c r="AL1175" s="7">
        <v>230000</v>
      </c>
      <c r="AM1175" s="7">
        <v>230000</v>
      </c>
      <c r="AN1175" s="7">
        <v>230000</v>
      </c>
      <c r="AO1175" s="7">
        <f t="shared" si="36"/>
        <v>0</v>
      </c>
      <c r="BJ1175" s="32">
        <f t="shared" si="37"/>
        <v>0</v>
      </c>
      <c r="BK1175" s="32"/>
      <c r="BL1175" s="31"/>
    </row>
    <row r="1176" spans="1:64" x14ac:dyDescent="0.2">
      <c r="A1176" s="31">
        <v>3002</v>
      </c>
      <c r="B1176" s="31" t="s">
        <v>5589</v>
      </c>
      <c r="C1176" s="31" t="s">
        <v>5590</v>
      </c>
      <c r="D1176" s="31" t="s">
        <v>5591</v>
      </c>
      <c r="E1176" s="31" t="s">
        <v>5563</v>
      </c>
      <c r="F1176" s="31">
        <v>12910</v>
      </c>
      <c r="G1176" s="31">
        <v>0</v>
      </c>
      <c r="H1176" s="31" t="s">
        <v>320</v>
      </c>
      <c r="I1176" s="31" t="s">
        <v>2720</v>
      </c>
      <c r="J1176" s="31"/>
      <c r="K1176" s="31" t="s">
        <v>5592</v>
      </c>
      <c r="L1176" s="31" t="s">
        <v>308</v>
      </c>
      <c r="N1176" s="31" t="s">
        <v>1446</v>
      </c>
      <c r="O1176" s="31" t="s">
        <v>1447</v>
      </c>
      <c r="P1176" s="7">
        <v>1392000</v>
      </c>
      <c r="AB1176" s="31" t="s">
        <v>1446</v>
      </c>
      <c r="AC1176" s="31" t="s">
        <v>1447</v>
      </c>
      <c r="AD1176" s="31" t="s">
        <v>1447</v>
      </c>
      <c r="AE1176" s="31" t="s">
        <v>1447</v>
      </c>
      <c r="AF1176" s="31" t="s">
        <v>1447</v>
      </c>
      <c r="AJ1176" s="7">
        <v>1392000</v>
      </c>
      <c r="AK1176" s="7">
        <v>1392000</v>
      </c>
      <c r="AL1176" s="7">
        <v>1392000</v>
      </c>
      <c r="AM1176" s="7">
        <v>1392000</v>
      </c>
      <c r="AN1176" s="7">
        <v>1392000</v>
      </c>
      <c r="AO1176" s="7">
        <f t="shared" si="36"/>
        <v>0</v>
      </c>
      <c r="BJ1176" s="32">
        <f t="shared" si="37"/>
        <v>0</v>
      </c>
      <c r="BK1176" s="32"/>
      <c r="BL1176" s="31"/>
    </row>
    <row r="1177" spans="1:64" x14ac:dyDescent="0.2">
      <c r="A1177" s="31">
        <v>3294</v>
      </c>
      <c r="B1177" s="31" t="s">
        <v>5593</v>
      </c>
      <c r="C1177" s="31" t="s">
        <v>5594</v>
      </c>
      <c r="D1177" s="31" t="s">
        <v>5595</v>
      </c>
      <c r="E1177" s="31" t="s">
        <v>5596</v>
      </c>
      <c r="F1177" s="31">
        <v>13106</v>
      </c>
      <c r="G1177" s="31">
        <v>0</v>
      </c>
      <c r="H1177" s="31" t="s">
        <v>320</v>
      </c>
      <c r="I1177" s="31" t="s">
        <v>1604</v>
      </c>
      <c r="J1177" s="31"/>
      <c r="K1177" s="31" t="s">
        <v>5597</v>
      </c>
      <c r="L1177" s="31" t="s">
        <v>308</v>
      </c>
      <c r="N1177" s="31" t="s">
        <v>1446</v>
      </c>
      <c r="O1177" s="31" t="s">
        <v>1447</v>
      </c>
      <c r="P1177" s="7">
        <v>4972000</v>
      </c>
      <c r="AB1177" s="31" t="s">
        <v>1446</v>
      </c>
      <c r="AC1177" s="31" t="s">
        <v>1447</v>
      </c>
      <c r="AD1177" s="31" t="s">
        <v>1447</v>
      </c>
      <c r="AE1177" s="31" t="s">
        <v>1447</v>
      </c>
      <c r="AF1177" s="31" t="s">
        <v>1447</v>
      </c>
      <c r="AJ1177" s="7">
        <v>4972000</v>
      </c>
      <c r="AK1177" s="7">
        <v>4972000</v>
      </c>
      <c r="AL1177" s="7">
        <v>4972000</v>
      </c>
      <c r="AM1177" s="7">
        <v>4972000</v>
      </c>
      <c r="AN1177" s="7">
        <v>4972000</v>
      </c>
      <c r="AO1177" s="7">
        <f t="shared" si="36"/>
        <v>0</v>
      </c>
      <c r="BJ1177" s="32">
        <f t="shared" si="37"/>
        <v>0</v>
      </c>
      <c r="BK1177" s="32"/>
      <c r="BL1177" s="31"/>
    </row>
    <row r="1178" spans="1:64" x14ac:dyDescent="0.2">
      <c r="A1178" s="31">
        <v>3295</v>
      </c>
      <c r="B1178" s="31" t="s">
        <v>1203</v>
      </c>
      <c r="C1178" s="31" t="s">
        <v>1204</v>
      </c>
      <c r="D1178" s="31" t="s">
        <v>5598</v>
      </c>
      <c r="E1178" s="31" t="s">
        <v>5596</v>
      </c>
      <c r="F1178" s="31">
        <v>13106</v>
      </c>
      <c r="G1178" s="31">
        <v>3</v>
      </c>
      <c r="H1178" s="31" t="s">
        <v>305</v>
      </c>
      <c r="I1178" s="31" t="s">
        <v>5599</v>
      </c>
      <c r="J1178" s="31"/>
      <c r="K1178" s="31" t="s">
        <v>5600</v>
      </c>
      <c r="L1178" s="31" t="s">
        <v>308</v>
      </c>
      <c r="N1178" s="31" t="s">
        <v>1446</v>
      </c>
      <c r="O1178" s="31" t="s">
        <v>1447</v>
      </c>
      <c r="P1178" s="7">
        <v>1698000</v>
      </c>
      <c r="AB1178" s="31" t="s">
        <v>1446</v>
      </c>
      <c r="AC1178" s="31" t="s">
        <v>1447</v>
      </c>
      <c r="AD1178" s="31" t="s">
        <v>1447</v>
      </c>
      <c r="AE1178" s="31" t="s">
        <v>1447</v>
      </c>
      <c r="AF1178" s="31" t="s">
        <v>1447</v>
      </c>
      <c r="AJ1178" s="7">
        <v>1698000</v>
      </c>
      <c r="AK1178" s="7">
        <v>1698000</v>
      </c>
      <c r="AL1178" s="7">
        <v>1698000</v>
      </c>
      <c r="AM1178" s="7">
        <v>1698000</v>
      </c>
      <c r="AN1178" s="7">
        <v>1698000</v>
      </c>
      <c r="AO1178" s="7">
        <f t="shared" si="36"/>
        <v>0</v>
      </c>
      <c r="BJ1178" s="32">
        <f t="shared" si="37"/>
        <v>0</v>
      </c>
      <c r="BK1178" s="32"/>
      <c r="BL1178" s="31"/>
    </row>
    <row r="1179" spans="1:64" x14ac:dyDescent="0.2">
      <c r="A1179" s="31">
        <v>3296</v>
      </c>
      <c r="B1179" s="31" t="s">
        <v>5601</v>
      </c>
      <c r="C1179" s="31" t="s">
        <v>5602</v>
      </c>
      <c r="D1179" s="31" t="s">
        <v>5603</v>
      </c>
      <c r="E1179" s="31" t="s">
        <v>5596</v>
      </c>
      <c r="F1179" s="31">
        <v>13106</v>
      </c>
      <c r="G1179" s="31">
        <v>4</v>
      </c>
      <c r="H1179" s="31" t="s">
        <v>305</v>
      </c>
      <c r="I1179" s="31" t="s">
        <v>5599</v>
      </c>
      <c r="J1179" s="31"/>
      <c r="K1179" s="31" t="s">
        <v>5604</v>
      </c>
      <c r="L1179" s="31" t="s">
        <v>308</v>
      </c>
      <c r="N1179" s="31" t="s">
        <v>1446</v>
      </c>
      <c r="O1179" s="31" t="s">
        <v>1447</v>
      </c>
      <c r="P1179" s="7">
        <v>2644000</v>
      </c>
      <c r="AB1179" s="31" t="s">
        <v>1446</v>
      </c>
      <c r="AC1179" s="31" t="s">
        <v>1447</v>
      </c>
      <c r="AD1179" s="31" t="s">
        <v>1447</v>
      </c>
      <c r="AE1179" s="31" t="s">
        <v>1447</v>
      </c>
      <c r="AF1179" s="31" t="s">
        <v>1447</v>
      </c>
      <c r="AJ1179" s="7">
        <v>2644000</v>
      </c>
      <c r="AK1179" s="7">
        <v>2644000</v>
      </c>
      <c r="AL1179" s="7">
        <v>2644000</v>
      </c>
      <c r="AM1179" s="7">
        <v>2644000</v>
      </c>
      <c r="AN1179" s="7">
        <v>2644000</v>
      </c>
      <c r="AO1179" s="7">
        <f t="shared" si="36"/>
        <v>0</v>
      </c>
      <c r="BJ1179" s="32">
        <f t="shared" si="37"/>
        <v>0</v>
      </c>
      <c r="BK1179" s="32"/>
      <c r="BL1179" s="31"/>
    </row>
    <row r="1180" spans="1:64" x14ac:dyDescent="0.2">
      <c r="A1180" s="31">
        <v>5130</v>
      </c>
      <c r="B1180" s="31" t="s">
        <v>5605</v>
      </c>
      <c r="C1180" s="31" t="s">
        <v>5606</v>
      </c>
      <c r="D1180" s="31" t="s">
        <v>5607</v>
      </c>
      <c r="E1180" s="31" t="s">
        <v>5608</v>
      </c>
      <c r="F1180" s="31">
        <v>13174</v>
      </c>
      <c r="G1180" s="31">
        <v>0</v>
      </c>
      <c r="H1180" s="31" t="s">
        <v>320</v>
      </c>
      <c r="I1180" s="31" t="s">
        <v>1552</v>
      </c>
      <c r="J1180" s="31"/>
      <c r="K1180" s="31" t="s">
        <v>5609</v>
      </c>
      <c r="L1180" s="31" t="s">
        <v>308</v>
      </c>
      <c r="N1180" s="31" t="s">
        <v>1446</v>
      </c>
      <c r="O1180" s="31" t="s">
        <v>1447</v>
      </c>
      <c r="P1180" s="7">
        <v>261000</v>
      </c>
      <c r="AB1180" s="31" t="s">
        <v>1446</v>
      </c>
      <c r="AC1180" s="31" t="s">
        <v>1447</v>
      </c>
      <c r="AD1180" s="31" t="s">
        <v>1447</v>
      </c>
      <c r="AE1180" s="31" t="s">
        <v>1447</v>
      </c>
      <c r="AF1180" s="31" t="s">
        <v>1447</v>
      </c>
      <c r="AJ1180" s="7">
        <v>261000</v>
      </c>
      <c r="AK1180" s="7">
        <v>261000</v>
      </c>
      <c r="AL1180" s="7">
        <v>261000</v>
      </c>
      <c r="AM1180" s="7">
        <v>261000</v>
      </c>
      <c r="AN1180" s="7">
        <v>261000</v>
      </c>
      <c r="AO1180" s="7">
        <f t="shared" si="36"/>
        <v>0</v>
      </c>
      <c r="BJ1180" s="32">
        <f t="shared" si="37"/>
        <v>0</v>
      </c>
      <c r="BK1180" s="32"/>
      <c r="BL1180" s="31"/>
    </row>
    <row r="1181" spans="1:64" x14ac:dyDescent="0.2">
      <c r="A1181" s="31">
        <v>5131</v>
      </c>
      <c r="B1181" s="31" t="s">
        <v>5610</v>
      </c>
      <c r="C1181" s="31" t="s">
        <v>5611</v>
      </c>
      <c r="D1181" s="31" t="s">
        <v>5612</v>
      </c>
      <c r="E1181" s="31" t="s">
        <v>5613</v>
      </c>
      <c r="F1181" s="31">
        <v>13175</v>
      </c>
      <c r="G1181" s="31">
        <v>0</v>
      </c>
      <c r="H1181" s="31" t="s">
        <v>320</v>
      </c>
      <c r="I1181" s="31" t="s">
        <v>1552</v>
      </c>
      <c r="J1181" s="31"/>
      <c r="K1181" s="31" t="s">
        <v>5614</v>
      </c>
      <c r="L1181" s="31" t="s">
        <v>308</v>
      </c>
      <c r="N1181" s="31" t="s">
        <v>1446</v>
      </c>
      <c r="O1181" s="31" t="s">
        <v>1447</v>
      </c>
      <c r="P1181" s="7">
        <v>75000</v>
      </c>
      <c r="AB1181" s="31" t="s">
        <v>1446</v>
      </c>
      <c r="AC1181" s="31" t="s">
        <v>1447</v>
      </c>
      <c r="AD1181" s="31" t="s">
        <v>1447</v>
      </c>
      <c r="AE1181" s="31" t="s">
        <v>1447</v>
      </c>
      <c r="AF1181" s="31" t="s">
        <v>1447</v>
      </c>
      <c r="AJ1181" s="7">
        <v>75000</v>
      </c>
      <c r="AK1181" s="7">
        <v>75000</v>
      </c>
      <c r="AL1181" s="7">
        <v>75000</v>
      </c>
      <c r="AM1181" s="7">
        <v>75000</v>
      </c>
      <c r="AN1181" s="7">
        <v>75000</v>
      </c>
      <c r="AO1181" s="7">
        <f t="shared" si="36"/>
        <v>0</v>
      </c>
      <c r="BJ1181" s="32">
        <f t="shared" si="37"/>
        <v>0</v>
      </c>
      <c r="BK1181" s="32"/>
      <c r="BL1181" s="31"/>
    </row>
    <row r="1182" spans="1:64" x14ac:dyDescent="0.2">
      <c r="A1182" s="31">
        <v>1900</v>
      </c>
      <c r="B1182" s="31" t="s">
        <v>5615</v>
      </c>
      <c r="C1182" s="31" t="s">
        <v>5616</v>
      </c>
      <c r="D1182" s="31" t="s">
        <v>5617</v>
      </c>
      <c r="E1182" s="31" t="s">
        <v>5618</v>
      </c>
      <c r="F1182" s="31">
        <v>13266</v>
      </c>
      <c r="G1182" s="31">
        <v>0</v>
      </c>
      <c r="H1182" s="31" t="s">
        <v>320</v>
      </c>
      <c r="I1182" s="31" t="s">
        <v>3957</v>
      </c>
      <c r="J1182" s="31"/>
      <c r="K1182" s="31" t="s">
        <v>5619</v>
      </c>
      <c r="L1182" s="31" t="s">
        <v>308</v>
      </c>
      <c r="N1182" s="31" t="s">
        <v>1446</v>
      </c>
      <c r="O1182" s="31" t="s">
        <v>1447</v>
      </c>
      <c r="P1182" s="7">
        <v>814000</v>
      </c>
      <c r="AB1182" s="31" t="s">
        <v>1446</v>
      </c>
      <c r="AC1182" s="31" t="s">
        <v>1447</v>
      </c>
      <c r="AD1182" s="31" t="s">
        <v>1447</v>
      </c>
      <c r="AE1182" s="31" t="s">
        <v>1447</v>
      </c>
      <c r="AF1182" s="31" t="s">
        <v>1447</v>
      </c>
      <c r="AJ1182" s="7">
        <v>814000</v>
      </c>
      <c r="AK1182" s="7">
        <v>814000</v>
      </c>
      <c r="AL1182" s="7">
        <v>814000</v>
      </c>
      <c r="AM1182" s="7">
        <v>814000</v>
      </c>
      <c r="AN1182" s="7">
        <v>814000</v>
      </c>
      <c r="AO1182" s="7">
        <f t="shared" si="36"/>
        <v>0</v>
      </c>
      <c r="BJ1182" s="32">
        <f t="shared" si="37"/>
        <v>0</v>
      </c>
      <c r="BK1182" s="32"/>
      <c r="BL1182" s="31"/>
    </row>
    <row r="1183" spans="1:64" x14ac:dyDescent="0.2">
      <c r="A1183" s="31">
        <v>3334</v>
      </c>
      <c r="B1183" s="31" t="s">
        <v>5620</v>
      </c>
      <c r="C1183" s="31" t="s">
        <v>5621</v>
      </c>
      <c r="D1183" s="31" t="s">
        <v>5622</v>
      </c>
      <c r="E1183" s="31" t="s">
        <v>5623</v>
      </c>
      <c r="F1183" s="31">
        <v>13318</v>
      </c>
      <c r="G1183" s="31">
        <v>0</v>
      </c>
      <c r="H1183" s="31" t="s">
        <v>320</v>
      </c>
      <c r="I1183" s="31" t="s">
        <v>1552</v>
      </c>
      <c r="J1183" s="31"/>
      <c r="K1183" s="31" t="s">
        <v>5624</v>
      </c>
      <c r="L1183" s="31" t="s">
        <v>308</v>
      </c>
      <c r="N1183" s="31" t="s">
        <v>1446</v>
      </c>
      <c r="O1183" s="31" t="s">
        <v>1447</v>
      </c>
      <c r="P1183" s="7">
        <v>1204000</v>
      </c>
      <c r="AB1183" s="31" t="s">
        <v>1446</v>
      </c>
      <c r="AC1183" s="31" t="s">
        <v>1447</v>
      </c>
      <c r="AD1183" s="31" t="s">
        <v>1447</v>
      </c>
      <c r="AE1183" s="31" t="s">
        <v>1447</v>
      </c>
      <c r="AF1183" s="31" t="s">
        <v>1447</v>
      </c>
      <c r="AJ1183" s="7">
        <v>1204000</v>
      </c>
      <c r="AK1183" s="7">
        <v>1204000</v>
      </c>
      <c r="AL1183" s="7">
        <v>1204000</v>
      </c>
      <c r="AM1183" s="7">
        <v>1204000</v>
      </c>
      <c r="AN1183" s="7">
        <v>1204000</v>
      </c>
      <c r="AO1183" s="7">
        <f t="shared" si="36"/>
        <v>0</v>
      </c>
      <c r="BJ1183" s="32">
        <f t="shared" si="37"/>
        <v>0</v>
      </c>
      <c r="BK1183" s="32"/>
      <c r="BL1183" s="31"/>
    </row>
    <row r="1184" spans="1:64" x14ac:dyDescent="0.2">
      <c r="A1184" s="31">
        <v>5206</v>
      </c>
      <c r="B1184" s="31" t="s">
        <v>5625</v>
      </c>
      <c r="C1184" s="31" t="s">
        <v>5626</v>
      </c>
      <c r="D1184" s="31" t="s">
        <v>5627</v>
      </c>
      <c r="E1184" s="31" t="s">
        <v>3730</v>
      </c>
      <c r="F1184" s="31">
        <v>13327</v>
      </c>
      <c r="G1184" s="31">
        <v>0</v>
      </c>
      <c r="H1184" s="31" t="s">
        <v>320</v>
      </c>
      <c r="I1184" s="31" t="s">
        <v>2127</v>
      </c>
      <c r="J1184" s="31"/>
      <c r="K1184" s="31" t="s">
        <v>5628</v>
      </c>
      <c r="L1184" s="31" t="s">
        <v>308</v>
      </c>
      <c r="N1184" s="31" t="s">
        <v>1446</v>
      </c>
      <c r="O1184" s="31" t="s">
        <v>1447</v>
      </c>
      <c r="P1184" s="7">
        <v>4102000</v>
      </c>
      <c r="AB1184" s="31" t="s">
        <v>1446</v>
      </c>
      <c r="AC1184" s="31" t="s">
        <v>1447</v>
      </c>
      <c r="AD1184" s="31" t="s">
        <v>1447</v>
      </c>
      <c r="AE1184" s="31" t="s">
        <v>1447</v>
      </c>
      <c r="AF1184" s="31" t="s">
        <v>1447</v>
      </c>
      <c r="AJ1184" s="7">
        <v>4102000</v>
      </c>
      <c r="AK1184" s="7">
        <v>4102000</v>
      </c>
      <c r="AL1184" s="7">
        <v>4102000</v>
      </c>
      <c r="AM1184" s="7">
        <v>4102000</v>
      </c>
      <c r="AN1184" s="7">
        <v>4102000</v>
      </c>
      <c r="AO1184" s="7">
        <f t="shared" si="36"/>
        <v>0</v>
      </c>
      <c r="BJ1184" s="32">
        <f t="shared" si="37"/>
        <v>0</v>
      </c>
      <c r="BK1184" s="32"/>
      <c r="BL1184" s="31"/>
    </row>
    <row r="1185" spans="1:64" x14ac:dyDescent="0.2">
      <c r="A1185" s="31">
        <v>1002</v>
      </c>
      <c r="B1185" s="31" t="s">
        <v>5629</v>
      </c>
      <c r="C1185" s="31" t="s">
        <v>5630</v>
      </c>
      <c r="D1185" s="31" t="s">
        <v>5631</v>
      </c>
      <c r="E1185" s="31" t="s">
        <v>5632</v>
      </c>
      <c r="F1185" s="31">
        <v>13390</v>
      </c>
      <c r="G1185" s="31">
        <v>1</v>
      </c>
      <c r="H1185" s="31" t="s">
        <v>305</v>
      </c>
      <c r="I1185" s="31" t="s">
        <v>1527</v>
      </c>
      <c r="J1185" s="31"/>
      <c r="K1185" s="31" t="s">
        <v>5633</v>
      </c>
      <c r="L1185" s="31" t="s">
        <v>308</v>
      </c>
      <c r="N1185" s="31" t="s">
        <v>1446</v>
      </c>
      <c r="O1185" s="31" t="s">
        <v>1447</v>
      </c>
      <c r="P1185" s="7">
        <v>3748000</v>
      </c>
      <c r="AB1185" s="31" t="s">
        <v>1446</v>
      </c>
      <c r="AC1185" s="31" t="s">
        <v>1447</v>
      </c>
      <c r="AD1185" s="31" t="s">
        <v>1447</v>
      </c>
      <c r="AE1185" s="31" t="s">
        <v>1447</v>
      </c>
      <c r="AF1185" s="31" t="s">
        <v>1447</v>
      </c>
      <c r="AJ1185" s="7">
        <v>3748000</v>
      </c>
      <c r="AK1185" s="7">
        <v>3748000</v>
      </c>
      <c r="AL1185" s="7">
        <v>3748000</v>
      </c>
      <c r="AM1185" s="7">
        <v>3748000</v>
      </c>
      <c r="AN1185" s="7">
        <v>3748000</v>
      </c>
      <c r="AO1185" s="7">
        <f t="shared" si="36"/>
        <v>0</v>
      </c>
      <c r="BJ1185" s="32">
        <f t="shared" si="37"/>
        <v>0</v>
      </c>
      <c r="BK1185" s="32"/>
      <c r="BL1185" s="31"/>
    </row>
    <row r="1186" spans="1:64" x14ac:dyDescent="0.2">
      <c r="A1186" s="31">
        <v>1003</v>
      </c>
      <c r="B1186" s="31" t="s">
        <v>5634</v>
      </c>
      <c r="C1186" s="31" t="s">
        <v>5635</v>
      </c>
      <c r="D1186" s="31" t="s">
        <v>5636</v>
      </c>
      <c r="E1186" s="31" t="s">
        <v>5632</v>
      </c>
      <c r="F1186" s="31">
        <v>13390</v>
      </c>
      <c r="G1186" s="31">
        <v>2</v>
      </c>
      <c r="H1186" s="31" t="s">
        <v>305</v>
      </c>
      <c r="I1186" s="31" t="s">
        <v>1527</v>
      </c>
      <c r="J1186" s="31"/>
      <c r="K1186" s="31" t="s">
        <v>5637</v>
      </c>
      <c r="L1186" s="31" t="s">
        <v>308</v>
      </c>
      <c r="N1186" s="31" t="s">
        <v>1446</v>
      </c>
      <c r="O1186" s="31" t="s">
        <v>1447</v>
      </c>
      <c r="P1186" s="7">
        <v>4445000</v>
      </c>
      <c r="AB1186" s="31" t="s">
        <v>1446</v>
      </c>
      <c r="AC1186" s="31" t="s">
        <v>1447</v>
      </c>
      <c r="AD1186" s="31" t="s">
        <v>1447</v>
      </c>
      <c r="AE1186" s="31" t="s">
        <v>1447</v>
      </c>
      <c r="AF1186" s="31" t="s">
        <v>1447</v>
      </c>
      <c r="AJ1186" s="7">
        <v>4445000</v>
      </c>
      <c r="AK1186" s="7">
        <v>4445000</v>
      </c>
      <c r="AL1186" s="7">
        <v>4445000</v>
      </c>
      <c r="AM1186" s="7">
        <v>4445000</v>
      </c>
      <c r="AN1186" s="7">
        <v>4445000</v>
      </c>
      <c r="AO1186" s="7">
        <f t="shared" si="36"/>
        <v>0</v>
      </c>
      <c r="BJ1186" s="32">
        <f t="shared" si="37"/>
        <v>0</v>
      </c>
      <c r="BK1186" s="32"/>
      <c r="BL1186" s="31"/>
    </row>
    <row r="1187" spans="1:64" x14ac:dyDescent="0.2">
      <c r="A1187" s="31">
        <v>2664</v>
      </c>
      <c r="B1187" s="31" t="s">
        <v>5638</v>
      </c>
      <c r="C1187" s="31" t="s">
        <v>5639</v>
      </c>
      <c r="D1187" s="31" t="s">
        <v>5640</v>
      </c>
      <c r="E1187" s="31" t="s">
        <v>5632</v>
      </c>
      <c r="F1187" s="31">
        <v>13390</v>
      </c>
      <c r="G1187" s="31">
        <v>3</v>
      </c>
      <c r="H1187" s="31" t="s">
        <v>305</v>
      </c>
      <c r="I1187" s="31" t="s">
        <v>3947</v>
      </c>
      <c r="J1187" s="31"/>
      <c r="K1187" s="31" t="s">
        <v>5641</v>
      </c>
      <c r="L1187" s="31" t="s">
        <v>308</v>
      </c>
      <c r="N1187" s="31" t="s">
        <v>1446</v>
      </c>
      <c r="O1187" s="31" t="s">
        <v>1447</v>
      </c>
      <c r="P1187" s="7">
        <v>4896000</v>
      </c>
      <c r="AB1187" s="31" t="s">
        <v>1446</v>
      </c>
      <c r="AC1187" s="31" t="s">
        <v>1447</v>
      </c>
      <c r="AD1187" s="31" t="s">
        <v>1447</v>
      </c>
      <c r="AE1187" s="31" t="s">
        <v>1447</v>
      </c>
      <c r="AF1187" s="31" t="s">
        <v>1447</v>
      </c>
      <c r="AJ1187" s="7">
        <v>4896000</v>
      </c>
      <c r="AK1187" s="7">
        <v>4896000</v>
      </c>
      <c r="AL1187" s="7">
        <v>4896000</v>
      </c>
      <c r="AM1187" s="7">
        <v>4896000</v>
      </c>
      <c r="AN1187" s="7">
        <v>4896000</v>
      </c>
      <c r="AO1187" s="7">
        <f t="shared" si="36"/>
        <v>0</v>
      </c>
      <c r="BJ1187" s="32">
        <f t="shared" si="37"/>
        <v>0</v>
      </c>
      <c r="BK1187" s="32"/>
      <c r="BL1187" s="31"/>
    </row>
    <row r="1188" spans="1:64" x14ac:dyDescent="0.2">
      <c r="A1188" s="31">
        <v>1004</v>
      </c>
      <c r="B1188" s="31" t="s">
        <v>5642</v>
      </c>
      <c r="C1188" s="31" t="s">
        <v>5643</v>
      </c>
      <c r="D1188" s="31" t="s">
        <v>5644</v>
      </c>
      <c r="E1188" s="31" t="s">
        <v>5632</v>
      </c>
      <c r="F1188" s="31">
        <v>13390</v>
      </c>
      <c r="G1188" s="31">
        <v>4</v>
      </c>
      <c r="H1188" s="31" t="s">
        <v>305</v>
      </c>
      <c r="I1188" s="31" t="s">
        <v>3947</v>
      </c>
      <c r="J1188" s="31"/>
      <c r="K1188" s="31" t="s">
        <v>5645</v>
      </c>
      <c r="L1188" s="31" t="s">
        <v>308</v>
      </c>
      <c r="N1188" s="31" t="s">
        <v>1446</v>
      </c>
      <c r="O1188" s="31" t="s">
        <v>1447</v>
      </c>
      <c r="P1188" s="7">
        <v>6369000</v>
      </c>
      <c r="AB1188" s="31" t="s">
        <v>1446</v>
      </c>
      <c r="AC1188" s="31" t="s">
        <v>1447</v>
      </c>
      <c r="AD1188" s="31" t="s">
        <v>1447</v>
      </c>
      <c r="AE1188" s="31" t="s">
        <v>1447</v>
      </c>
      <c r="AF1188" s="31" t="s">
        <v>1447</v>
      </c>
      <c r="AJ1188" s="7">
        <v>6369000</v>
      </c>
      <c r="AK1188" s="7">
        <v>6369000</v>
      </c>
      <c r="AL1188" s="7">
        <v>6369000</v>
      </c>
      <c r="AM1188" s="7">
        <v>6369000</v>
      </c>
      <c r="AN1188" s="7">
        <v>6369000</v>
      </c>
      <c r="AO1188" s="7">
        <f t="shared" si="36"/>
        <v>0</v>
      </c>
      <c r="BJ1188" s="32">
        <f t="shared" si="37"/>
        <v>0</v>
      </c>
      <c r="BK1188" s="32"/>
      <c r="BL1188" s="31"/>
    </row>
    <row r="1189" spans="1:64" x14ac:dyDescent="0.2">
      <c r="A1189" s="31">
        <v>1289</v>
      </c>
      <c r="B1189" s="31" t="s">
        <v>5646</v>
      </c>
      <c r="C1189" s="31" t="s">
        <v>5647</v>
      </c>
      <c r="D1189" s="31" t="s">
        <v>5648</v>
      </c>
      <c r="E1189" s="31" t="s">
        <v>5632</v>
      </c>
      <c r="F1189" s="31">
        <v>13390</v>
      </c>
      <c r="G1189" s="31">
        <v>5</v>
      </c>
      <c r="H1189" s="31" t="s">
        <v>305</v>
      </c>
      <c r="I1189" s="31" t="s">
        <v>5649</v>
      </c>
      <c r="J1189" s="31"/>
      <c r="K1189" s="31" t="s">
        <v>5650</v>
      </c>
      <c r="L1189" s="31" t="s">
        <v>308</v>
      </c>
      <c r="N1189" s="31" t="s">
        <v>1446</v>
      </c>
      <c r="O1189" s="31" t="s">
        <v>1447</v>
      </c>
      <c r="P1189" s="7">
        <v>2170000</v>
      </c>
      <c r="AB1189" s="31" t="s">
        <v>1446</v>
      </c>
      <c r="AC1189" s="31" t="s">
        <v>1447</v>
      </c>
      <c r="AD1189" s="31" t="s">
        <v>1447</v>
      </c>
      <c r="AE1189" s="31" t="s">
        <v>1447</v>
      </c>
      <c r="AF1189" s="31" t="s">
        <v>1447</v>
      </c>
      <c r="AJ1189" s="7">
        <v>2170000</v>
      </c>
      <c r="AK1189" s="7">
        <v>2170000</v>
      </c>
      <c r="AL1189" s="7">
        <v>2170000</v>
      </c>
      <c r="AM1189" s="7">
        <v>2170000</v>
      </c>
      <c r="AN1189" s="7">
        <v>2170000</v>
      </c>
      <c r="AO1189" s="7">
        <f t="shared" si="36"/>
        <v>0</v>
      </c>
      <c r="BJ1189" s="32">
        <f t="shared" si="37"/>
        <v>0</v>
      </c>
      <c r="BK1189" s="32"/>
      <c r="BL1189" s="31"/>
    </row>
    <row r="1190" spans="1:64" x14ac:dyDescent="0.2">
      <c r="A1190" s="31">
        <v>2951</v>
      </c>
      <c r="B1190" s="31" t="s">
        <v>5651</v>
      </c>
      <c r="C1190" s="31" t="s">
        <v>5652</v>
      </c>
      <c r="D1190" s="31" t="s">
        <v>5653</v>
      </c>
      <c r="E1190" s="31" t="s">
        <v>5632</v>
      </c>
      <c r="F1190" s="31">
        <v>13390</v>
      </c>
      <c r="G1190" s="31">
        <v>6</v>
      </c>
      <c r="H1190" s="31" t="s">
        <v>305</v>
      </c>
      <c r="I1190" s="31" t="s">
        <v>5649</v>
      </c>
      <c r="J1190" s="31"/>
      <c r="K1190" s="31" t="s">
        <v>5654</v>
      </c>
      <c r="L1190" s="31" t="s">
        <v>308</v>
      </c>
      <c r="N1190" s="31" t="s">
        <v>1446</v>
      </c>
      <c r="O1190" s="31" t="s">
        <v>1447</v>
      </c>
      <c r="P1190" s="7">
        <v>6745000</v>
      </c>
      <c r="AB1190" s="31" t="s">
        <v>1446</v>
      </c>
      <c r="AC1190" s="31" t="s">
        <v>1447</v>
      </c>
      <c r="AD1190" s="31" t="s">
        <v>1447</v>
      </c>
      <c r="AE1190" s="31" t="s">
        <v>1447</v>
      </c>
      <c r="AF1190" s="31" t="s">
        <v>1447</v>
      </c>
      <c r="AJ1190" s="7">
        <v>6745000</v>
      </c>
      <c r="AK1190" s="7">
        <v>6745000</v>
      </c>
      <c r="AL1190" s="7">
        <v>6745000</v>
      </c>
      <c r="AM1190" s="7">
        <v>6745000</v>
      </c>
      <c r="AN1190" s="7">
        <v>6745000</v>
      </c>
      <c r="AO1190" s="7">
        <f t="shared" si="36"/>
        <v>0</v>
      </c>
      <c r="BJ1190" s="32">
        <f t="shared" si="37"/>
        <v>0</v>
      </c>
      <c r="BK1190" s="32"/>
      <c r="BL1190" s="31"/>
    </row>
    <row r="1191" spans="1:64" x14ac:dyDescent="0.2">
      <c r="A1191" s="31">
        <v>1290</v>
      </c>
      <c r="B1191" s="31" t="s">
        <v>5655</v>
      </c>
      <c r="C1191" s="31" t="s">
        <v>5656</v>
      </c>
      <c r="D1191" s="31" t="s">
        <v>5657</v>
      </c>
      <c r="E1191" s="31" t="s">
        <v>5632</v>
      </c>
      <c r="F1191" s="31">
        <v>13390</v>
      </c>
      <c r="G1191" s="31">
        <v>7</v>
      </c>
      <c r="H1191" s="31" t="s">
        <v>305</v>
      </c>
      <c r="I1191" s="31" t="s">
        <v>5649</v>
      </c>
      <c r="J1191" s="31"/>
      <c r="K1191" s="31" t="s">
        <v>5658</v>
      </c>
      <c r="L1191" s="31" t="s">
        <v>308</v>
      </c>
      <c r="N1191" s="31" t="s">
        <v>1446</v>
      </c>
      <c r="O1191" s="31" t="s">
        <v>1447</v>
      </c>
      <c r="P1191" s="7">
        <v>3031000</v>
      </c>
      <c r="AB1191" s="31" t="s">
        <v>1446</v>
      </c>
      <c r="AC1191" s="31" t="s">
        <v>1447</v>
      </c>
      <c r="AD1191" s="31" t="s">
        <v>1447</v>
      </c>
      <c r="AE1191" s="31" t="s">
        <v>1447</v>
      </c>
      <c r="AF1191" s="31" t="s">
        <v>1447</v>
      </c>
      <c r="AJ1191" s="7">
        <v>3031000</v>
      </c>
      <c r="AK1191" s="7">
        <v>3031000</v>
      </c>
      <c r="AL1191" s="7">
        <v>3031000</v>
      </c>
      <c r="AM1191" s="7">
        <v>3031000</v>
      </c>
      <c r="AN1191" s="7">
        <v>3031000</v>
      </c>
      <c r="AO1191" s="7">
        <f t="shared" si="36"/>
        <v>0</v>
      </c>
      <c r="BJ1191" s="32">
        <f t="shared" si="37"/>
        <v>0</v>
      </c>
      <c r="BK1191" s="32"/>
      <c r="BL1191" s="31"/>
    </row>
    <row r="1192" spans="1:64" x14ac:dyDescent="0.2">
      <c r="A1192" s="31">
        <v>1291</v>
      </c>
      <c r="B1192" s="31" t="s">
        <v>5659</v>
      </c>
      <c r="C1192" s="31" t="s">
        <v>5660</v>
      </c>
      <c r="D1192" s="31" t="s">
        <v>5661</v>
      </c>
      <c r="E1192" s="31" t="s">
        <v>5632</v>
      </c>
      <c r="F1192" s="31">
        <v>13390</v>
      </c>
      <c r="G1192" s="31">
        <v>8</v>
      </c>
      <c r="H1192" s="31" t="s">
        <v>305</v>
      </c>
      <c r="I1192" s="31" t="s">
        <v>5649</v>
      </c>
      <c r="J1192" s="31"/>
      <c r="K1192" s="31" t="s">
        <v>5662</v>
      </c>
      <c r="L1192" s="31" t="s">
        <v>308</v>
      </c>
      <c r="N1192" s="31" t="s">
        <v>1446</v>
      </c>
      <c r="O1192" s="31" t="s">
        <v>1447</v>
      </c>
      <c r="P1192" s="7">
        <v>4699000</v>
      </c>
      <c r="AB1192" s="31" t="s">
        <v>1446</v>
      </c>
      <c r="AC1192" s="31" t="s">
        <v>1447</v>
      </c>
      <c r="AD1192" s="31" t="s">
        <v>1447</v>
      </c>
      <c r="AE1192" s="31" t="s">
        <v>1447</v>
      </c>
      <c r="AF1192" s="31" t="s">
        <v>1447</v>
      </c>
      <c r="AJ1192" s="7">
        <v>4699000</v>
      </c>
      <c r="AK1192" s="7">
        <v>4699000</v>
      </c>
      <c r="AL1192" s="7">
        <v>4699000</v>
      </c>
      <c r="AM1192" s="7">
        <v>4699000</v>
      </c>
      <c r="AN1192" s="7">
        <v>4699000</v>
      </c>
      <c r="AO1192" s="7">
        <f t="shared" si="36"/>
        <v>0</v>
      </c>
      <c r="BJ1192" s="32">
        <f t="shared" si="37"/>
        <v>0</v>
      </c>
      <c r="BK1192" s="32"/>
      <c r="BL1192" s="31"/>
    </row>
    <row r="1193" spans="1:64" x14ac:dyDescent="0.2">
      <c r="A1193" s="31">
        <v>1292</v>
      </c>
      <c r="B1193" s="31" t="s">
        <v>5663</v>
      </c>
      <c r="C1193" s="31" t="s">
        <v>5664</v>
      </c>
      <c r="D1193" s="31" t="s">
        <v>5665</v>
      </c>
      <c r="E1193" s="31" t="s">
        <v>5632</v>
      </c>
      <c r="F1193" s="31">
        <v>13390</v>
      </c>
      <c r="G1193" s="31">
        <v>9</v>
      </c>
      <c r="H1193" s="31" t="s">
        <v>305</v>
      </c>
      <c r="I1193" s="31" t="s">
        <v>5649</v>
      </c>
      <c r="J1193" s="31"/>
      <c r="K1193" s="31" t="s">
        <v>5666</v>
      </c>
      <c r="L1193" s="31" t="s">
        <v>308</v>
      </c>
      <c r="N1193" s="31" t="s">
        <v>1446</v>
      </c>
      <c r="O1193" s="31" t="s">
        <v>1447</v>
      </c>
      <c r="P1193" s="7">
        <v>3648000</v>
      </c>
      <c r="AB1193" s="31" t="s">
        <v>1446</v>
      </c>
      <c r="AC1193" s="31" t="s">
        <v>1447</v>
      </c>
      <c r="AD1193" s="31" t="s">
        <v>1447</v>
      </c>
      <c r="AE1193" s="31" t="s">
        <v>1447</v>
      </c>
      <c r="AF1193" s="31" t="s">
        <v>1447</v>
      </c>
      <c r="AJ1193" s="7">
        <v>3648000</v>
      </c>
      <c r="AK1193" s="7">
        <v>3648000</v>
      </c>
      <c r="AL1193" s="7">
        <v>3648000</v>
      </c>
      <c r="AM1193" s="7">
        <v>3648000</v>
      </c>
      <c r="AN1193" s="7">
        <v>3648000</v>
      </c>
      <c r="AO1193" s="7">
        <f t="shared" si="36"/>
        <v>0</v>
      </c>
      <c r="BJ1193" s="32">
        <f t="shared" si="37"/>
        <v>0</v>
      </c>
      <c r="BK1193" s="32"/>
      <c r="BL1193" s="31"/>
    </row>
    <row r="1194" spans="1:64" x14ac:dyDescent="0.2">
      <c r="A1194" s="31">
        <v>1293</v>
      </c>
      <c r="B1194" s="31" t="s">
        <v>5667</v>
      </c>
      <c r="C1194" s="31" t="s">
        <v>5668</v>
      </c>
      <c r="D1194" s="31" t="s">
        <v>5669</v>
      </c>
      <c r="E1194" s="31" t="s">
        <v>5632</v>
      </c>
      <c r="F1194" s="31">
        <v>13390</v>
      </c>
      <c r="G1194" s="31">
        <v>10</v>
      </c>
      <c r="H1194" s="31" t="s">
        <v>305</v>
      </c>
      <c r="I1194" s="31" t="s">
        <v>5649</v>
      </c>
      <c r="J1194" s="31"/>
      <c r="K1194" s="31" t="s">
        <v>5670</v>
      </c>
      <c r="L1194" s="31" t="s">
        <v>308</v>
      </c>
      <c r="N1194" s="31" t="s">
        <v>1446</v>
      </c>
      <c r="O1194" s="31" t="s">
        <v>1447</v>
      </c>
      <c r="P1194" s="7">
        <v>3561000</v>
      </c>
      <c r="AB1194" s="31" t="s">
        <v>1446</v>
      </c>
      <c r="AC1194" s="31" t="s">
        <v>1447</v>
      </c>
      <c r="AD1194" s="31" t="s">
        <v>1447</v>
      </c>
      <c r="AE1194" s="31" t="s">
        <v>1447</v>
      </c>
      <c r="AF1194" s="31" t="s">
        <v>1447</v>
      </c>
      <c r="AJ1194" s="7">
        <v>3561000</v>
      </c>
      <c r="AK1194" s="7">
        <v>3561000</v>
      </c>
      <c r="AL1194" s="7">
        <v>3561000</v>
      </c>
      <c r="AM1194" s="7">
        <v>3561000</v>
      </c>
      <c r="AN1194" s="7">
        <v>3561000</v>
      </c>
      <c r="AO1194" s="7">
        <f t="shared" si="36"/>
        <v>0</v>
      </c>
      <c r="BJ1194" s="32">
        <f t="shared" si="37"/>
        <v>0</v>
      </c>
      <c r="BK1194" s="32"/>
      <c r="BL1194" s="31"/>
    </row>
    <row r="1195" spans="1:64" ht="12.75" customHeight="1" x14ac:dyDescent="0.2">
      <c r="A1195" s="31">
        <v>3340</v>
      </c>
      <c r="B1195" s="31" t="s">
        <v>5671</v>
      </c>
      <c r="C1195" s="31" t="s">
        <v>5672</v>
      </c>
      <c r="D1195" s="31" t="s">
        <v>5673</v>
      </c>
      <c r="E1195" s="31" t="s">
        <v>5674</v>
      </c>
      <c r="F1195" s="31">
        <v>13411</v>
      </c>
      <c r="G1195" s="31">
        <v>0</v>
      </c>
      <c r="H1195" s="31" t="s">
        <v>320</v>
      </c>
      <c r="I1195" s="31" t="s">
        <v>4979</v>
      </c>
      <c r="J1195" s="31"/>
      <c r="K1195" s="31" t="s">
        <v>5675</v>
      </c>
      <c r="L1195" s="31" t="s">
        <v>308</v>
      </c>
      <c r="N1195" s="31" t="s">
        <v>1446</v>
      </c>
      <c r="O1195" s="31" t="s">
        <v>1447</v>
      </c>
      <c r="P1195" s="7">
        <v>1749000</v>
      </c>
      <c r="AB1195" s="31" t="s">
        <v>1446</v>
      </c>
      <c r="AC1195" s="31" t="s">
        <v>1447</v>
      </c>
      <c r="AD1195" s="31" t="s">
        <v>1447</v>
      </c>
      <c r="AE1195" s="31" t="s">
        <v>1447</v>
      </c>
      <c r="AF1195" s="31" t="s">
        <v>1447</v>
      </c>
      <c r="AJ1195" s="7">
        <v>1749000</v>
      </c>
      <c r="AK1195" s="7">
        <v>1749000</v>
      </c>
      <c r="AL1195" s="7">
        <v>1749000</v>
      </c>
      <c r="AM1195" s="7">
        <v>1749000</v>
      </c>
      <c r="AN1195" s="7">
        <v>1749000</v>
      </c>
      <c r="AO1195" s="7">
        <f t="shared" si="36"/>
        <v>0</v>
      </c>
      <c r="BJ1195" s="32">
        <f t="shared" si="37"/>
        <v>0</v>
      </c>
      <c r="BK1195" s="32"/>
      <c r="BL1195" s="31"/>
    </row>
    <row r="1196" spans="1:64" x14ac:dyDescent="0.2">
      <c r="A1196" s="31">
        <v>3129</v>
      </c>
      <c r="B1196" s="31" t="s">
        <v>5676</v>
      </c>
      <c r="C1196" s="31" t="s">
        <v>5677</v>
      </c>
      <c r="D1196" s="31" t="s">
        <v>5678</v>
      </c>
      <c r="E1196" s="31" t="s">
        <v>5679</v>
      </c>
      <c r="F1196" s="31">
        <v>13508</v>
      </c>
      <c r="G1196" s="31">
        <v>0</v>
      </c>
      <c r="H1196" s="31" t="s">
        <v>320</v>
      </c>
      <c r="I1196" s="31" t="s">
        <v>1676</v>
      </c>
      <c r="J1196" s="31"/>
      <c r="K1196" s="31" t="s">
        <v>5680</v>
      </c>
      <c r="L1196" s="31" t="s">
        <v>308</v>
      </c>
      <c r="N1196" s="31" t="s">
        <v>1446</v>
      </c>
      <c r="O1196" s="31" t="s">
        <v>1447</v>
      </c>
      <c r="P1196" s="7">
        <v>241000</v>
      </c>
      <c r="AB1196" s="31" t="s">
        <v>1446</v>
      </c>
      <c r="AC1196" s="31" t="s">
        <v>1447</v>
      </c>
      <c r="AD1196" s="31" t="s">
        <v>1447</v>
      </c>
      <c r="AE1196" s="31" t="s">
        <v>1447</v>
      </c>
      <c r="AF1196" s="31" t="s">
        <v>1447</v>
      </c>
      <c r="AJ1196" s="7">
        <v>241000</v>
      </c>
      <c r="AK1196" s="7">
        <v>241000</v>
      </c>
      <c r="AL1196" s="7">
        <v>241000</v>
      </c>
      <c r="AM1196" s="7">
        <v>241000</v>
      </c>
      <c r="AN1196" s="7">
        <v>241000</v>
      </c>
      <c r="AO1196" s="7">
        <f t="shared" si="36"/>
        <v>0</v>
      </c>
      <c r="BJ1196" s="32">
        <f t="shared" si="37"/>
        <v>0</v>
      </c>
      <c r="BK1196" s="32"/>
      <c r="BL1196" s="31"/>
    </row>
    <row r="1197" spans="1:64" x14ac:dyDescent="0.2">
      <c r="A1197" s="31">
        <v>5132</v>
      </c>
      <c r="B1197" s="31" t="s">
        <v>5681</v>
      </c>
      <c r="C1197" s="31" t="s">
        <v>5682</v>
      </c>
      <c r="D1197" s="31" t="s">
        <v>5683</v>
      </c>
      <c r="E1197" s="31" t="s">
        <v>5684</v>
      </c>
      <c r="F1197" s="31">
        <v>13714</v>
      </c>
      <c r="G1197" s="31">
        <v>0</v>
      </c>
      <c r="H1197" s="31" t="s">
        <v>320</v>
      </c>
      <c r="I1197" s="31" t="s">
        <v>1552</v>
      </c>
      <c r="J1197" s="31"/>
      <c r="K1197" s="31" t="s">
        <v>5685</v>
      </c>
      <c r="L1197" s="31" t="s">
        <v>308</v>
      </c>
      <c r="N1197" s="31" t="s">
        <v>1446</v>
      </c>
      <c r="O1197" s="31" t="s">
        <v>1447</v>
      </c>
      <c r="P1197" s="7">
        <v>10726000</v>
      </c>
      <c r="AB1197" s="31" t="s">
        <v>1446</v>
      </c>
      <c r="AC1197" s="31" t="s">
        <v>1447</v>
      </c>
      <c r="AD1197" s="31" t="s">
        <v>1447</v>
      </c>
      <c r="AE1197" s="31" t="s">
        <v>1447</v>
      </c>
      <c r="AF1197" s="31" t="s">
        <v>1447</v>
      </c>
      <c r="AJ1197" s="7">
        <v>10726000</v>
      </c>
      <c r="AK1197" s="7">
        <v>10726000</v>
      </c>
      <c r="AL1197" s="7">
        <v>10726000</v>
      </c>
      <c r="AM1197" s="7">
        <v>10726000</v>
      </c>
      <c r="AN1197" s="7">
        <v>10726000</v>
      </c>
      <c r="AO1197" s="7">
        <f t="shared" si="36"/>
        <v>0</v>
      </c>
      <c r="BJ1197" s="32">
        <f t="shared" si="37"/>
        <v>0</v>
      </c>
      <c r="BK1197" s="32"/>
      <c r="BL1197" s="31"/>
    </row>
    <row r="1198" spans="1:64" x14ac:dyDescent="0.2">
      <c r="A1198" s="31">
        <v>5133</v>
      </c>
      <c r="B1198" s="31" t="s">
        <v>5686</v>
      </c>
      <c r="C1198" s="31" t="s">
        <v>5687</v>
      </c>
      <c r="D1198" s="31" t="s">
        <v>5688</v>
      </c>
      <c r="E1198" s="31" t="s">
        <v>5689</v>
      </c>
      <c r="F1198" s="31">
        <v>13757</v>
      </c>
      <c r="G1198" s="31">
        <v>0</v>
      </c>
      <c r="H1198" s="31" t="s">
        <v>320</v>
      </c>
      <c r="I1198" s="31" t="s">
        <v>2121</v>
      </c>
      <c r="J1198" s="31"/>
      <c r="K1198" s="31" t="s">
        <v>5690</v>
      </c>
      <c r="L1198" s="31" t="s">
        <v>308</v>
      </c>
      <c r="N1198" s="31" t="s">
        <v>1446</v>
      </c>
      <c r="O1198" s="31" t="s">
        <v>1447</v>
      </c>
      <c r="P1198" s="7">
        <v>2444000</v>
      </c>
      <c r="AB1198" s="31" t="s">
        <v>1446</v>
      </c>
      <c r="AC1198" s="31" t="s">
        <v>1447</v>
      </c>
      <c r="AD1198" s="31" t="s">
        <v>1447</v>
      </c>
      <c r="AE1198" s="31" t="s">
        <v>1447</v>
      </c>
      <c r="AF1198" s="31" t="s">
        <v>1447</v>
      </c>
      <c r="AJ1198" s="7">
        <v>2444000</v>
      </c>
      <c r="AK1198" s="7">
        <v>2444000</v>
      </c>
      <c r="AL1198" s="7">
        <v>2444000</v>
      </c>
      <c r="AM1198" s="7">
        <v>2444000</v>
      </c>
      <c r="AN1198" s="7">
        <v>2444000</v>
      </c>
      <c r="AO1198" s="7">
        <f t="shared" si="36"/>
        <v>0</v>
      </c>
      <c r="BJ1198" s="32">
        <f t="shared" si="37"/>
        <v>0</v>
      </c>
      <c r="BK1198" s="32"/>
      <c r="BL1198" s="31"/>
    </row>
    <row r="1199" spans="1:64" x14ac:dyDescent="0.2">
      <c r="A1199" s="31">
        <v>3341</v>
      </c>
      <c r="B1199" s="31" t="s">
        <v>5691</v>
      </c>
      <c r="C1199" s="31" t="s">
        <v>5692</v>
      </c>
      <c r="D1199" s="31" t="s">
        <v>5693</v>
      </c>
      <c r="E1199" s="31" t="s">
        <v>5694</v>
      </c>
      <c r="F1199" s="31">
        <v>13808</v>
      </c>
      <c r="G1199" s="31">
        <v>0</v>
      </c>
      <c r="H1199" s="31" t="s">
        <v>320</v>
      </c>
      <c r="I1199" s="31" t="s">
        <v>4979</v>
      </c>
      <c r="J1199" s="31"/>
      <c r="K1199" s="31" t="s">
        <v>5695</v>
      </c>
      <c r="L1199" s="31" t="s">
        <v>308</v>
      </c>
      <c r="N1199" s="31" t="s">
        <v>1446</v>
      </c>
      <c r="O1199" s="31" t="s">
        <v>1447</v>
      </c>
      <c r="P1199" s="7">
        <v>5697000</v>
      </c>
      <c r="AB1199" s="31" t="s">
        <v>1446</v>
      </c>
      <c r="AC1199" s="31" t="s">
        <v>1447</v>
      </c>
      <c r="AD1199" s="31" t="s">
        <v>1447</v>
      </c>
      <c r="AE1199" s="31" t="s">
        <v>1447</v>
      </c>
      <c r="AF1199" s="31" t="s">
        <v>1447</v>
      </c>
      <c r="AJ1199" s="7">
        <v>5697000</v>
      </c>
      <c r="AK1199" s="7">
        <v>5697000</v>
      </c>
      <c r="AL1199" s="7">
        <v>5697000</v>
      </c>
      <c r="AM1199" s="7">
        <v>5697000</v>
      </c>
      <c r="AN1199" s="7">
        <v>5697000</v>
      </c>
      <c r="AO1199" s="7">
        <f t="shared" si="36"/>
        <v>0</v>
      </c>
      <c r="BJ1199" s="32">
        <f t="shared" si="37"/>
        <v>0</v>
      </c>
      <c r="BK1199" s="32"/>
      <c r="BL1199" s="31"/>
    </row>
    <row r="1200" spans="1:64" x14ac:dyDescent="0.2">
      <c r="A1200" s="31">
        <v>3277</v>
      </c>
      <c r="B1200" s="31" t="s">
        <v>5696</v>
      </c>
      <c r="C1200" s="31" t="s">
        <v>5697</v>
      </c>
      <c r="D1200" s="31" t="s">
        <v>5698</v>
      </c>
      <c r="E1200" s="31" t="s">
        <v>5699</v>
      </c>
      <c r="F1200" s="31">
        <v>13823</v>
      </c>
      <c r="G1200" s="31">
        <v>0</v>
      </c>
      <c r="H1200" s="31" t="s">
        <v>320</v>
      </c>
      <c r="I1200" s="31" t="s">
        <v>1676</v>
      </c>
      <c r="J1200" s="31"/>
      <c r="K1200" s="31" t="s">
        <v>5700</v>
      </c>
      <c r="L1200" s="31" t="s">
        <v>308</v>
      </c>
      <c r="N1200" s="31" t="s">
        <v>1446</v>
      </c>
      <c r="O1200" s="31" t="s">
        <v>1447</v>
      </c>
      <c r="P1200" s="7">
        <v>247000</v>
      </c>
      <c r="Q1200" s="7" t="s">
        <v>320</v>
      </c>
      <c r="AB1200" s="31" t="s">
        <v>1446</v>
      </c>
      <c r="AC1200" s="31" t="s">
        <v>1447</v>
      </c>
      <c r="AD1200" s="31" t="s">
        <v>1447</v>
      </c>
      <c r="AE1200" s="31" t="s">
        <v>1447</v>
      </c>
      <c r="AF1200" s="31" t="s">
        <v>1447</v>
      </c>
      <c r="AJ1200" s="7">
        <v>0</v>
      </c>
      <c r="AK1200" s="7">
        <v>0</v>
      </c>
      <c r="AL1200" s="7">
        <v>0</v>
      </c>
      <c r="AM1200" s="7">
        <v>0</v>
      </c>
      <c r="AN1200" s="7">
        <v>0</v>
      </c>
      <c r="AO1200" s="7">
        <f t="shared" si="36"/>
        <v>0</v>
      </c>
      <c r="BJ1200" s="32">
        <f t="shared" si="37"/>
        <v>0</v>
      </c>
      <c r="BK1200" s="32"/>
      <c r="BL1200" s="31"/>
    </row>
    <row r="1201" spans="1:64" x14ac:dyDescent="0.2">
      <c r="A1201" s="31">
        <v>3220</v>
      </c>
      <c r="B1201" s="31" t="s">
        <v>5701</v>
      </c>
      <c r="C1201" s="31" t="s">
        <v>5702</v>
      </c>
      <c r="D1201" s="31" t="s">
        <v>5703</v>
      </c>
      <c r="E1201" s="31" t="s">
        <v>5704</v>
      </c>
      <c r="F1201" s="31">
        <v>14050</v>
      </c>
      <c r="G1201" s="31">
        <v>0</v>
      </c>
      <c r="H1201" s="31" t="s">
        <v>320</v>
      </c>
      <c r="I1201" s="31" t="s">
        <v>5705</v>
      </c>
      <c r="J1201" s="31"/>
      <c r="K1201" s="31" t="s">
        <v>5706</v>
      </c>
      <c r="L1201" s="31" t="s">
        <v>308</v>
      </c>
      <c r="N1201" s="31" t="s">
        <v>1446</v>
      </c>
      <c r="O1201" s="31" t="s">
        <v>1447</v>
      </c>
      <c r="P1201" s="7">
        <v>585000</v>
      </c>
      <c r="AB1201" s="31" t="s">
        <v>1446</v>
      </c>
      <c r="AC1201" s="31" t="s">
        <v>1447</v>
      </c>
      <c r="AD1201" s="31" t="s">
        <v>1447</v>
      </c>
      <c r="AE1201" s="31" t="s">
        <v>1447</v>
      </c>
      <c r="AF1201" s="31" t="s">
        <v>1447</v>
      </c>
      <c r="AJ1201" s="7">
        <v>585000</v>
      </c>
      <c r="AK1201" s="7">
        <v>585000</v>
      </c>
      <c r="AL1201" s="7">
        <v>585000</v>
      </c>
      <c r="AM1201" s="7">
        <v>585000</v>
      </c>
      <c r="AN1201" s="7">
        <v>585000</v>
      </c>
      <c r="AO1201" s="7">
        <f t="shared" si="36"/>
        <v>0</v>
      </c>
      <c r="BJ1201" s="32">
        <f t="shared" si="37"/>
        <v>0</v>
      </c>
      <c r="BK1201" s="32"/>
      <c r="BL1201" s="31"/>
    </row>
    <row r="1202" spans="1:64" x14ac:dyDescent="0.2">
      <c r="A1202" s="31">
        <v>3183</v>
      </c>
      <c r="B1202" s="31" t="s">
        <v>5707</v>
      </c>
      <c r="C1202" s="31" t="s">
        <v>5708</v>
      </c>
      <c r="D1202" s="31" t="s">
        <v>5709</v>
      </c>
      <c r="E1202" s="31" t="s">
        <v>5704</v>
      </c>
      <c r="F1202" s="31">
        <v>14050</v>
      </c>
      <c r="G1202" s="31">
        <v>1</v>
      </c>
      <c r="H1202" s="31" t="s">
        <v>305</v>
      </c>
      <c r="I1202" s="31" t="s">
        <v>1676</v>
      </c>
      <c r="J1202" s="31"/>
      <c r="K1202" s="31" t="s">
        <v>5710</v>
      </c>
      <c r="L1202" s="31" t="s">
        <v>308</v>
      </c>
      <c r="N1202" s="31" t="s">
        <v>1446</v>
      </c>
      <c r="O1202" s="31" t="s">
        <v>1447</v>
      </c>
      <c r="P1202" s="7">
        <v>2637000</v>
      </c>
      <c r="AB1202" s="31" t="s">
        <v>1446</v>
      </c>
      <c r="AC1202" s="31" t="s">
        <v>1447</v>
      </c>
      <c r="AD1202" s="31" t="s">
        <v>1447</v>
      </c>
      <c r="AE1202" s="31" t="s">
        <v>1447</v>
      </c>
      <c r="AF1202" s="31" t="s">
        <v>1447</v>
      </c>
      <c r="AJ1202" s="7">
        <v>2637000</v>
      </c>
      <c r="AK1202" s="7">
        <v>2637000</v>
      </c>
      <c r="AL1202" s="7">
        <v>2637000</v>
      </c>
      <c r="AM1202" s="7">
        <v>2637000</v>
      </c>
      <c r="AN1202" s="7">
        <v>2637000</v>
      </c>
      <c r="AO1202" s="7">
        <f t="shared" ref="AO1202:AO1265" si="38">AM1202-AN1202</f>
        <v>0</v>
      </c>
      <c r="BJ1202" s="32">
        <f t="shared" si="37"/>
        <v>0</v>
      </c>
      <c r="BK1202" s="32"/>
      <c r="BL1202" s="31"/>
    </row>
    <row r="1203" spans="1:64" x14ac:dyDescent="0.2">
      <c r="A1203" s="31">
        <v>3184</v>
      </c>
      <c r="B1203" s="31" t="s">
        <v>5711</v>
      </c>
      <c r="C1203" s="31" t="s">
        <v>5712</v>
      </c>
      <c r="D1203" s="31" t="s">
        <v>5713</v>
      </c>
      <c r="E1203" s="31" t="s">
        <v>5704</v>
      </c>
      <c r="F1203" s="31">
        <v>14050</v>
      </c>
      <c r="G1203" s="31">
        <v>3</v>
      </c>
      <c r="H1203" s="31" t="s">
        <v>305</v>
      </c>
      <c r="I1203" s="31" t="s">
        <v>5714</v>
      </c>
      <c r="J1203" s="31"/>
      <c r="K1203" s="31" t="s">
        <v>5715</v>
      </c>
      <c r="L1203" s="31" t="s">
        <v>308</v>
      </c>
      <c r="N1203" s="31" t="s">
        <v>1446</v>
      </c>
      <c r="O1203" s="31" t="s">
        <v>1447</v>
      </c>
      <c r="P1203" s="7">
        <v>1242000</v>
      </c>
      <c r="AB1203" s="31" t="s">
        <v>1446</v>
      </c>
      <c r="AC1203" s="31" t="s">
        <v>1447</v>
      </c>
      <c r="AD1203" s="31" t="s">
        <v>1447</v>
      </c>
      <c r="AE1203" s="31" t="s">
        <v>1447</v>
      </c>
      <c r="AF1203" s="31" t="s">
        <v>1447</v>
      </c>
      <c r="AJ1203" s="7">
        <v>1242000</v>
      </c>
      <c r="AK1203" s="7">
        <v>1242000</v>
      </c>
      <c r="AL1203" s="7">
        <v>1242000</v>
      </c>
      <c r="AM1203" s="7">
        <v>1242000</v>
      </c>
      <c r="AN1203" s="7">
        <v>1242000</v>
      </c>
      <c r="AO1203" s="7">
        <f t="shared" si="38"/>
        <v>0</v>
      </c>
      <c r="BJ1203" s="32">
        <f t="shared" si="37"/>
        <v>0</v>
      </c>
      <c r="BK1203" s="32"/>
      <c r="BL1203" s="31"/>
    </row>
    <row r="1204" spans="1:64" x14ac:dyDescent="0.2">
      <c r="A1204" s="31">
        <v>5134</v>
      </c>
      <c r="B1204" s="31" t="s">
        <v>5716</v>
      </c>
      <c r="C1204" s="31" t="s">
        <v>5717</v>
      </c>
      <c r="D1204" s="31" t="s">
        <v>5718</v>
      </c>
      <c r="E1204" s="31" t="s">
        <v>5719</v>
      </c>
      <c r="F1204" s="31">
        <v>14118</v>
      </c>
      <c r="G1204" s="31">
        <v>0</v>
      </c>
      <c r="H1204" s="31" t="s">
        <v>320</v>
      </c>
      <c r="I1204" s="31" t="s">
        <v>5720</v>
      </c>
      <c r="J1204" s="31"/>
      <c r="K1204" s="31" t="s">
        <v>5721</v>
      </c>
      <c r="L1204" s="31" t="s">
        <v>308</v>
      </c>
      <c r="N1204" s="31" t="s">
        <v>1446</v>
      </c>
      <c r="O1204" s="31" t="s">
        <v>1447</v>
      </c>
      <c r="P1204" s="7">
        <v>226000</v>
      </c>
      <c r="AB1204" s="31" t="s">
        <v>1446</v>
      </c>
      <c r="AC1204" s="31" t="s">
        <v>1447</v>
      </c>
      <c r="AD1204" s="31" t="s">
        <v>1447</v>
      </c>
      <c r="AE1204" s="31" t="s">
        <v>1447</v>
      </c>
      <c r="AF1204" s="31" t="s">
        <v>1447</v>
      </c>
      <c r="AJ1204" s="7">
        <v>226000</v>
      </c>
      <c r="AK1204" s="7">
        <v>226000</v>
      </c>
      <c r="AL1204" s="7">
        <v>226000</v>
      </c>
      <c r="AM1204" s="7">
        <v>226000</v>
      </c>
      <c r="AN1204" s="7">
        <v>226000</v>
      </c>
      <c r="AO1204" s="7">
        <f t="shared" si="38"/>
        <v>0</v>
      </c>
      <c r="BJ1204" s="32">
        <f t="shared" si="37"/>
        <v>0</v>
      </c>
      <c r="BK1204" s="32"/>
      <c r="BL1204" s="31"/>
    </row>
    <row r="1205" spans="1:64" x14ac:dyDescent="0.2">
      <c r="A1205" s="31">
        <v>5136</v>
      </c>
      <c r="B1205" s="31" t="s">
        <v>5722</v>
      </c>
      <c r="C1205" s="31" t="s">
        <v>5723</v>
      </c>
      <c r="D1205" s="31" t="s">
        <v>5724</v>
      </c>
      <c r="E1205" s="31" t="s">
        <v>5719</v>
      </c>
      <c r="F1205" s="31">
        <v>14118</v>
      </c>
      <c r="G1205" s="31">
        <v>2</v>
      </c>
      <c r="H1205" s="31" t="s">
        <v>305</v>
      </c>
      <c r="I1205" s="31" t="s">
        <v>5725</v>
      </c>
      <c r="J1205" s="31"/>
      <c r="K1205" s="31" t="s">
        <v>5726</v>
      </c>
      <c r="L1205" s="31" t="s">
        <v>308</v>
      </c>
      <c r="N1205" s="31" t="s">
        <v>1446</v>
      </c>
      <c r="O1205" s="31" t="s">
        <v>1447</v>
      </c>
      <c r="P1205" s="7">
        <v>364000</v>
      </c>
      <c r="AB1205" s="31" t="s">
        <v>1446</v>
      </c>
      <c r="AC1205" s="31" t="s">
        <v>1447</v>
      </c>
      <c r="AD1205" s="31" t="s">
        <v>1447</v>
      </c>
      <c r="AE1205" s="31" t="s">
        <v>1447</v>
      </c>
      <c r="AF1205" s="31" t="s">
        <v>1447</v>
      </c>
      <c r="AJ1205" s="7">
        <v>364000</v>
      </c>
      <c r="AK1205" s="7">
        <v>364000</v>
      </c>
      <c r="AL1205" s="7">
        <v>364000</v>
      </c>
      <c r="AM1205" s="7">
        <v>364000</v>
      </c>
      <c r="AN1205" s="7">
        <v>364000</v>
      </c>
      <c r="AO1205" s="7">
        <f t="shared" si="38"/>
        <v>0</v>
      </c>
      <c r="BJ1205" s="32">
        <f t="shared" si="37"/>
        <v>0</v>
      </c>
      <c r="BK1205" s="32"/>
      <c r="BL1205" s="31"/>
    </row>
    <row r="1206" spans="1:64" x14ac:dyDescent="0.2">
      <c r="A1206" s="31">
        <v>5137</v>
      </c>
      <c r="B1206" s="31" t="s">
        <v>5727</v>
      </c>
      <c r="C1206" s="31" t="s">
        <v>5728</v>
      </c>
      <c r="D1206" s="31" t="s">
        <v>5729</v>
      </c>
      <c r="E1206" s="31" t="s">
        <v>5719</v>
      </c>
      <c r="F1206" s="31">
        <v>14118</v>
      </c>
      <c r="G1206" s="31">
        <v>3</v>
      </c>
      <c r="H1206" s="31" t="s">
        <v>305</v>
      </c>
      <c r="I1206" s="31" t="s">
        <v>5730</v>
      </c>
      <c r="J1206" s="31"/>
      <c r="K1206" s="31" t="s">
        <v>5731</v>
      </c>
      <c r="L1206" s="31" t="s">
        <v>308</v>
      </c>
      <c r="N1206" s="31" t="s">
        <v>1446</v>
      </c>
      <c r="O1206" s="31" t="s">
        <v>1447</v>
      </c>
      <c r="P1206" s="7">
        <v>307000</v>
      </c>
      <c r="AB1206" s="31" t="s">
        <v>1446</v>
      </c>
      <c r="AC1206" s="31" t="s">
        <v>1447</v>
      </c>
      <c r="AD1206" s="31" t="s">
        <v>1447</v>
      </c>
      <c r="AE1206" s="31" t="s">
        <v>1447</v>
      </c>
      <c r="AF1206" s="31" t="s">
        <v>1447</v>
      </c>
      <c r="AJ1206" s="7">
        <v>307000</v>
      </c>
      <c r="AK1206" s="7">
        <v>307000</v>
      </c>
      <c r="AL1206" s="7">
        <v>307000</v>
      </c>
      <c r="AM1206" s="7">
        <v>307000</v>
      </c>
      <c r="AN1206" s="7">
        <v>307000</v>
      </c>
      <c r="AO1206" s="7">
        <f t="shared" si="38"/>
        <v>0</v>
      </c>
      <c r="BJ1206" s="32">
        <f t="shared" si="37"/>
        <v>0</v>
      </c>
      <c r="BK1206" s="32"/>
      <c r="BL1206" s="31"/>
    </row>
    <row r="1207" spans="1:64" x14ac:dyDescent="0.2">
      <c r="A1207" s="31">
        <v>5138</v>
      </c>
      <c r="B1207" s="31" t="s">
        <v>5732</v>
      </c>
      <c r="C1207" s="31" t="s">
        <v>5733</v>
      </c>
      <c r="D1207" s="31" t="s">
        <v>5734</v>
      </c>
      <c r="E1207" s="31" t="s">
        <v>5719</v>
      </c>
      <c r="F1207" s="31">
        <v>14118</v>
      </c>
      <c r="G1207" s="31">
        <v>4</v>
      </c>
      <c r="H1207" s="31" t="s">
        <v>305</v>
      </c>
      <c r="I1207" s="31" t="s">
        <v>5735</v>
      </c>
      <c r="J1207" s="31"/>
      <c r="K1207" s="31" t="s">
        <v>5736</v>
      </c>
      <c r="L1207" s="31" t="s">
        <v>308</v>
      </c>
      <c r="N1207" s="31" t="s">
        <v>1446</v>
      </c>
      <c r="O1207" s="31" t="s">
        <v>1447</v>
      </c>
      <c r="P1207" s="7">
        <v>368000</v>
      </c>
      <c r="AB1207" s="31" t="s">
        <v>1446</v>
      </c>
      <c r="AC1207" s="31" t="s">
        <v>1447</v>
      </c>
      <c r="AD1207" s="31" t="s">
        <v>1447</v>
      </c>
      <c r="AE1207" s="31" t="s">
        <v>1447</v>
      </c>
      <c r="AF1207" s="31" t="s">
        <v>1447</v>
      </c>
      <c r="AJ1207" s="7">
        <v>368000</v>
      </c>
      <c r="AK1207" s="7">
        <v>368000</v>
      </c>
      <c r="AL1207" s="7">
        <v>368000</v>
      </c>
      <c r="AM1207" s="7">
        <v>368000</v>
      </c>
      <c r="AN1207" s="7">
        <v>368000</v>
      </c>
      <c r="AO1207" s="7">
        <f t="shared" si="38"/>
        <v>0</v>
      </c>
      <c r="BJ1207" s="32">
        <f t="shared" si="37"/>
        <v>0</v>
      </c>
      <c r="BK1207" s="32"/>
      <c r="BL1207" s="31"/>
    </row>
    <row r="1208" spans="1:64" x14ac:dyDescent="0.2">
      <c r="A1208" s="31">
        <v>5139</v>
      </c>
      <c r="B1208" s="31" t="s">
        <v>5737</v>
      </c>
      <c r="C1208" s="31" t="s">
        <v>5738</v>
      </c>
      <c r="D1208" s="31" t="s">
        <v>5739</v>
      </c>
      <c r="E1208" s="31" t="s">
        <v>5719</v>
      </c>
      <c r="F1208" s="31">
        <v>14118</v>
      </c>
      <c r="G1208" s="31">
        <v>5</v>
      </c>
      <c r="H1208" s="31" t="s">
        <v>305</v>
      </c>
      <c r="I1208" s="31" t="s">
        <v>5740</v>
      </c>
      <c r="J1208" s="31"/>
      <c r="K1208" s="31" t="s">
        <v>5741</v>
      </c>
      <c r="L1208" s="31" t="s">
        <v>308</v>
      </c>
      <c r="N1208" s="31" t="s">
        <v>1446</v>
      </c>
      <c r="O1208" s="31" t="s">
        <v>1447</v>
      </c>
      <c r="P1208" s="7">
        <v>372000</v>
      </c>
      <c r="AB1208" s="31" t="s">
        <v>1446</v>
      </c>
      <c r="AC1208" s="31" t="s">
        <v>1447</v>
      </c>
      <c r="AD1208" s="31" t="s">
        <v>1447</v>
      </c>
      <c r="AE1208" s="31" t="s">
        <v>1447</v>
      </c>
      <c r="AF1208" s="31" t="s">
        <v>1447</v>
      </c>
      <c r="AJ1208" s="7">
        <v>372000</v>
      </c>
      <c r="AK1208" s="7">
        <v>372000</v>
      </c>
      <c r="AL1208" s="7">
        <v>372000</v>
      </c>
      <c r="AM1208" s="7">
        <v>372000</v>
      </c>
      <c r="AN1208" s="7">
        <v>372000</v>
      </c>
      <c r="AO1208" s="7">
        <f t="shared" si="38"/>
        <v>0</v>
      </c>
      <c r="BJ1208" s="32">
        <f t="shared" si="37"/>
        <v>0</v>
      </c>
      <c r="BK1208" s="32"/>
      <c r="BL1208" s="31"/>
    </row>
    <row r="1209" spans="1:64" x14ac:dyDescent="0.2">
      <c r="A1209" s="31">
        <v>5140</v>
      </c>
      <c r="B1209" s="31" t="s">
        <v>5742</v>
      </c>
      <c r="C1209" s="31" t="s">
        <v>5743</v>
      </c>
      <c r="D1209" s="31" t="s">
        <v>5744</v>
      </c>
      <c r="E1209" s="31" t="s">
        <v>5719</v>
      </c>
      <c r="F1209" s="31">
        <v>14118</v>
      </c>
      <c r="G1209" s="31">
        <v>6</v>
      </c>
      <c r="H1209" s="31" t="s">
        <v>305</v>
      </c>
      <c r="I1209" s="31" t="s">
        <v>5745</v>
      </c>
      <c r="J1209" s="31"/>
      <c r="K1209" s="31" t="s">
        <v>5746</v>
      </c>
      <c r="L1209" s="31" t="s">
        <v>308</v>
      </c>
      <c r="N1209" s="31" t="s">
        <v>1446</v>
      </c>
      <c r="O1209" s="31" t="s">
        <v>1447</v>
      </c>
      <c r="P1209" s="7">
        <v>20000</v>
      </c>
      <c r="AB1209" s="31" t="s">
        <v>1446</v>
      </c>
      <c r="AC1209" s="31" t="s">
        <v>1447</v>
      </c>
      <c r="AD1209" s="31" t="s">
        <v>1447</v>
      </c>
      <c r="AE1209" s="31" t="s">
        <v>1447</v>
      </c>
      <c r="AF1209" s="31" t="s">
        <v>1447</v>
      </c>
      <c r="AJ1209" s="7">
        <v>20000</v>
      </c>
      <c r="AK1209" s="7">
        <v>20000</v>
      </c>
      <c r="AL1209" s="7">
        <v>20000</v>
      </c>
      <c r="AM1209" s="7">
        <v>20000</v>
      </c>
      <c r="AN1209" s="7">
        <v>20000</v>
      </c>
      <c r="AO1209" s="7">
        <f t="shared" si="38"/>
        <v>0</v>
      </c>
      <c r="BJ1209" s="32">
        <f t="shared" si="37"/>
        <v>0</v>
      </c>
      <c r="BK1209" s="32"/>
      <c r="BL1209" s="31"/>
    </row>
    <row r="1210" spans="1:64" x14ac:dyDescent="0.2">
      <c r="A1210" s="31">
        <v>5141</v>
      </c>
      <c r="B1210" s="31" t="s">
        <v>5747</v>
      </c>
      <c r="C1210" s="31" t="s">
        <v>5748</v>
      </c>
      <c r="D1210" s="31" t="s">
        <v>5749</v>
      </c>
      <c r="E1210" s="31" t="s">
        <v>5719</v>
      </c>
      <c r="F1210" s="31">
        <v>14118</v>
      </c>
      <c r="G1210" s="31">
        <v>7</v>
      </c>
      <c r="H1210" s="31" t="s">
        <v>305</v>
      </c>
      <c r="I1210" s="31" t="s">
        <v>5750</v>
      </c>
      <c r="J1210" s="31"/>
      <c r="K1210" s="31" t="s">
        <v>5751</v>
      </c>
      <c r="L1210" s="31" t="s">
        <v>308</v>
      </c>
      <c r="N1210" s="31" t="s">
        <v>1446</v>
      </c>
      <c r="O1210" s="31" t="s">
        <v>1447</v>
      </c>
      <c r="P1210" s="7">
        <v>178000</v>
      </c>
      <c r="AB1210" s="31" t="s">
        <v>1446</v>
      </c>
      <c r="AC1210" s="31" t="s">
        <v>1447</v>
      </c>
      <c r="AD1210" s="31" t="s">
        <v>1447</v>
      </c>
      <c r="AE1210" s="31" t="s">
        <v>1447</v>
      </c>
      <c r="AF1210" s="31" t="s">
        <v>1447</v>
      </c>
      <c r="AJ1210" s="7">
        <v>178000</v>
      </c>
      <c r="AK1210" s="7">
        <v>178000</v>
      </c>
      <c r="AL1210" s="7">
        <v>178000</v>
      </c>
      <c r="AM1210" s="7">
        <v>178000</v>
      </c>
      <c r="AN1210" s="7">
        <v>178000</v>
      </c>
      <c r="AO1210" s="7">
        <f t="shared" si="38"/>
        <v>0</v>
      </c>
      <c r="BJ1210" s="32">
        <f t="shared" si="37"/>
        <v>0</v>
      </c>
      <c r="BK1210" s="32"/>
      <c r="BL1210" s="31"/>
    </row>
    <row r="1211" spans="1:64" x14ac:dyDescent="0.2">
      <c r="A1211" s="31">
        <v>1296</v>
      </c>
      <c r="B1211" s="31" t="s">
        <v>5752</v>
      </c>
      <c r="C1211" s="31" t="s">
        <v>5753</v>
      </c>
      <c r="D1211" s="31" t="s">
        <v>5754</v>
      </c>
      <c r="E1211" s="31" t="s">
        <v>5755</v>
      </c>
      <c r="F1211" s="31">
        <v>14346</v>
      </c>
      <c r="G1211" s="31">
        <v>0</v>
      </c>
      <c r="H1211" s="31" t="s">
        <v>320</v>
      </c>
      <c r="I1211" s="31" t="s">
        <v>5756</v>
      </c>
      <c r="J1211" s="31"/>
      <c r="K1211" s="31" t="s">
        <v>5757</v>
      </c>
      <c r="L1211" s="31" t="s">
        <v>308</v>
      </c>
      <c r="N1211" s="31" t="s">
        <v>1446</v>
      </c>
      <c r="O1211" s="31" t="s">
        <v>1447</v>
      </c>
      <c r="P1211" s="7">
        <v>1669000</v>
      </c>
      <c r="AB1211" s="31" t="s">
        <v>1446</v>
      </c>
      <c r="AC1211" s="31" t="s">
        <v>1447</v>
      </c>
      <c r="AD1211" s="31" t="s">
        <v>1447</v>
      </c>
      <c r="AE1211" s="31" t="s">
        <v>1447</v>
      </c>
      <c r="AF1211" s="31" t="s">
        <v>1447</v>
      </c>
      <c r="AJ1211" s="7">
        <v>1669000</v>
      </c>
      <c r="AK1211" s="7">
        <v>1669000</v>
      </c>
      <c r="AL1211" s="7">
        <v>1669000</v>
      </c>
      <c r="AM1211" s="7">
        <v>1669000</v>
      </c>
      <c r="AN1211" s="7">
        <v>1669000</v>
      </c>
      <c r="AO1211" s="7">
        <f t="shared" si="38"/>
        <v>0</v>
      </c>
      <c r="BJ1211" s="32">
        <f t="shared" si="37"/>
        <v>0</v>
      </c>
      <c r="BK1211" s="32"/>
      <c r="BL1211" s="31"/>
    </row>
    <row r="1212" spans="1:64" x14ac:dyDescent="0.2">
      <c r="A1212" s="31">
        <v>1297</v>
      </c>
      <c r="B1212" s="31" t="s">
        <v>5758</v>
      </c>
      <c r="C1212" s="31" t="s">
        <v>5759</v>
      </c>
      <c r="D1212" s="31" t="s">
        <v>5760</v>
      </c>
      <c r="E1212" s="31" t="s">
        <v>5755</v>
      </c>
      <c r="F1212" s="31">
        <v>14346</v>
      </c>
      <c r="G1212" s="31">
        <v>1</v>
      </c>
      <c r="H1212" s="31" t="s">
        <v>305</v>
      </c>
      <c r="I1212" s="31" t="s">
        <v>5756</v>
      </c>
      <c r="J1212" s="31"/>
      <c r="K1212" s="31" t="s">
        <v>5761</v>
      </c>
      <c r="L1212" s="31" t="s">
        <v>308</v>
      </c>
      <c r="N1212" s="31" t="s">
        <v>1446</v>
      </c>
      <c r="O1212" s="31" t="s">
        <v>1447</v>
      </c>
      <c r="P1212" s="7">
        <v>9640000</v>
      </c>
      <c r="AB1212" s="31" t="s">
        <v>1446</v>
      </c>
      <c r="AC1212" s="31" t="s">
        <v>1447</v>
      </c>
      <c r="AD1212" s="31" t="s">
        <v>1447</v>
      </c>
      <c r="AE1212" s="31" t="s">
        <v>1447</v>
      </c>
      <c r="AF1212" s="31" t="s">
        <v>1447</v>
      </c>
      <c r="AJ1212" s="7">
        <v>9640000</v>
      </c>
      <c r="AK1212" s="7">
        <v>9640000</v>
      </c>
      <c r="AL1212" s="7">
        <v>9640000</v>
      </c>
      <c r="AM1212" s="7">
        <v>9640000</v>
      </c>
      <c r="AN1212" s="7">
        <v>9640000</v>
      </c>
      <c r="AO1212" s="7">
        <f t="shared" si="38"/>
        <v>0</v>
      </c>
      <c r="BJ1212" s="32">
        <f t="shared" si="37"/>
        <v>0</v>
      </c>
      <c r="BK1212" s="32"/>
      <c r="BL1212" s="31"/>
    </row>
    <row r="1213" spans="1:64" x14ac:dyDescent="0.2">
      <c r="A1213" s="31">
        <v>2033</v>
      </c>
      <c r="B1213" s="31" t="s">
        <v>5762</v>
      </c>
      <c r="C1213" s="31">
        <v>30055474</v>
      </c>
      <c r="D1213" s="31" t="s">
        <v>5763</v>
      </c>
      <c r="E1213" s="31" t="s">
        <v>5755</v>
      </c>
      <c r="F1213" s="31">
        <v>14346</v>
      </c>
      <c r="G1213" s="31">
        <v>3</v>
      </c>
      <c r="H1213" s="31" t="s">
        <v>305</v>
      </c>
      <c r="I1213" s="31" t="s">
        <v>5764</v>
      </c>
      <c r="J1213" s="31">
        <v>248</v>
      </c>
      <c r="K1213" s="31" t="s">
        <v>5765</v>
      </c>
      <c r="L1213" s="31" t="s">
        <v>500</v>
      </c>
      <c r="N1213" s="31" t="s">
        <v>1483</v>
      </c>
      <c r="O1213" s="31" t="s">
        <v>1484</v>
      </c>
      <c r="P1213" s="7">
        <v>1361000</v>
      </c>
      <c r="Y1213" s="31" t="s">
        <v>5766</v>
      </c>
      <c r="Z1213" s="31" t="s">
        <v>5767</v>
      </c>
      <c r="AA1213" s="7">
        <v>1361000</v>
      </c>
      <c r="AB1213" s="31" t="s">
        <v>5766</v>
      </c>
      <c r="AC1213" s="31" t="s">
        <v>1447</v>
      </c>
      <c r="AD1213" s="31" t="s">
        <v>1447</v>
      </c>
      <c r="AE1213" s="31" t="s">
        <v>1447</v>
      </c>
      <c r="AF1213" s="31" t="s">
        <v>1447</v>
      </c>
      <c r="AH1213" s="33">
        <v>44017</v>
      </c>
      <c r="AI1213" s="33">
        <v>42742</v>
      </c>
      <c r="AJ1213" s="7">
        <v>1361000</v>
      </c>
      <c r="AK1213" s="7">
        <v>1361000</v>
      </c>
      <c r="AL1213" s="7">
        <v>1361000</v>
      </c>
      <c r="AM1213" s="7">
        <v>1361000</v>
      </c>
      <c r="AN1213" s="7">
        <v>1361000</v>
      </c>
      <c r="AO1213" s="7">
        <f t="shared" si="38"/>
        <v>0</v>
      </c>
      <c r="AR1213" s="31" t="s">
        <v>501</v>
      </c>
      <c r="AS1213" s="32">
        <f>P1213</f>
        <v>1361000</v>
      </c>
      <c r="AT1213" s="32">
        <f>AN1213</f>
        <v>1361000</v>
      </c>
      <c r="AU1213" s="32">
        <f>AT1213-AS1213</f>
        <v>0</v>
      </c>
      <c r="AV1213" s="32">
        <v>365</v>
      </c>
      <c r="AW1213" s="35" t="s">
        <v>5768</v>
      </c>
      <c r="AX1213" s="32" t="s">
        <v>5189</v>
      </c>
      <c r="AY1213" s="35"/>
      <c r="BA1213" s="32">
        <f>P1213</f>
        <v>1361000</v>
      </c>
      <c r="BB1213" s="32">
        <f>AN1213</f>
        <v>1361000</v>
      </c>
      <c r="BC1213" s="32">
        <f>BB1213-BA1213</f>
        <v>0</v>
      </c>
      <c r="BD1213" s="32">
        <v>365</v>
      </c>
      <c r="BE1213" s="35" t="s">
        <v>5768</v>
      </c>
      <c r="BF1213" s="31" t="s">
        <v>504</v>
      </c>
      <c r="BG1213" s="31">
        <v>0</v>
      </c>
      <c r="BH1213" s="31">
        <f>AY1213+BG1213</f>
        <v>0</v>
      </c>
      <c r="BJ1213" s="32">
        <f t="shared" si="37"/>
        <v>0</v>
      </c>
      <c r="BK1213" s="32" t="s">
        <v>320</v>
      </c>
      <c r="BL1213" s="34" t="s">
        <v>5769</v>
      </c>
    </row>
    <row r="1214" spans="1:64" x14ac:dyDescent="0.2">
      <c r="A1214" s="31">
        <v>2887</v>
      </c>
      <c r="B1214" s="31" t="s">
        <v>5770</v>
      </c>
      <c r="C1214" s="31">
        <v>30055704</v>
      </c>
      <c r="D1214" s="31" t="s">
        <v>5771</v>
      </c>
      <c r="E1214" s="31" t="s">
        <v>5755</v>
      </c>
      <c r="F1214" s="31">
        <v>14346</v>
      </c>
      <c r="G1214" s="31">
        <v>4</v>
      </c>
      <c r="H1214" s="31" t="s">
        <v>305</v>
      </c>
      <c r="I1214" s="31" t="s">
        <v>5772</v>
      </c>
      <c r="J1214" s="31">
        <v>248</v>
      </c>
      <c r="K1214" s="31" t="s">
        <v>5773</v>
      </c>
      <c r="L1214" s="31" t="s">
        <v>500</v>
      </c>
      <c r="N1214" s="31" t="s">
        <v>1483</v>
      </c>
      <c r="O1214" s="31" t="s">
        <v>1484</v>
      </c>
      <c r="P1214" s="7">
        <v>3241000</v>
      </c>
      <c r="Y1214" s="31" t="s">
        <v>5766</v>
      </c>
      <c r="Z1214" s="31" t="s">
        <v>5767</v>
      </c>
      <c r="AA1214" s="7">
        <v>3241000</v>
      </c>
      <c r="AB1214" s="31" t="s">
        <v>5766</v>
      </c>
      <c r="AC1214" s="31" t="s">
        <v>1447</v>
      </c>
      <c r="AD1214" s="31" t="s">
        <v>1447</v>
      </c>
      <c r="AE1214" s="31" t="s">
        <v>1447</v>
      </c>
      <c r="AF1214" s="31" t="s">
        <v>1447</v>
      </c>
      <c r="AH1214" s="31" t="s">
        <v>489</v>
      </c>
      <c r="AI1214" s="33">
        <v>42742</v>
      </c>
      <c r="AJ1214" s="7">
        <v>3241000</v>
      </c>
      <c r="AK1214" s="7">
        <v>3241000</v>
      </c>
      <c r="AL1214" s="7">
        <v>3241000</v>
      </c>
      <c r="AM1214" s="7">
        <v>3241000</v>
      </c>
      <c r="AN1214" s="7">
        <v>3241000</v>
      </c>
      <c r="AO1214" s="7">
        <f t="shared" si="38"/>
        <v>0</v>
      </c>
      <c r="AR1214" s="31" t="s">
        <v>501</v>
      </c>
      <c r="AS1214" s="32">
        <f>P1214</f>
        <v>3241000</v>
      </c>
      <c r="AT1214" s="32">
        <f>AN1214</f>
        <v>3241000</v>
      </c>
      <c r="AU1214" s="32">
        <f>AT1214-AS1214</f>
        <v>0</v>
      </c>
      <c r="AV1214" s="32">
        <v>365</v>
      </c>
      <c r="AW1214" s="35" t="s">
        <v>5768</v>
      </c>
      <c r="AX1214" s="32" t="s">
        <v>5189</v>
      </c>
      <c r="AY1214" s="35"/>
      <c r="BA1214" s="32">
        <f>P1214</f>
        <v>3241000</v>
      </c>
      <c r="BB1214" s="32">
        <f>AN1214</f>
        <v>3241000</v>
      </c>
      <c r="BC1214" s="32">
        <f>BB1214-BA1214</f>
        <v>0</v>
      </c>
      <c r="BD1214" s="32">
        <v>365</v>
      </c>
      <c r="BE1214" s="35" t="s">
        <v>5768</v>
      </c>
      <c r="BF1214" s="31" t="s">
        <v>504</v>
      </c>
      <c r="BG1214" s="31">
        <v>0</v>
      </c>
      <c r="BH1214" s="31">
        <f>AY1214+BG1214</f>
        <v>0</v>
      </c>
      <c r="BJ1214" s="32">
        <f t="shared" si="37"/>
        <v>0</v>
      </c>
      <c r="BK1214" s="32" t="s">
        <v>320</v>
      </c>
      <c r="BL1214" s="34" t="s">
        <v>5769</v>
      </c>
    </row>
    <row r="1215" spans="1:64" x14ac:dyDescent="0.2">
      <c r="A1215" s="31">
        <v>2859</v>
      </c>
      <c r="B1215" s="31" t="s">
        <v>5774</v>
      </c>
      <c r="C1215" s="31">
        <v>30059863</v>
      </c>
      <c r="D1215" s="31" t="s">
        <v>5775</v>
      </c>
      <c r="E1215" s="31" t="s">
        <v>5755</v>
      </c>
      <c r="F1215" s="31">
        <v>14346</v>
      </c>
      <c r="G1215" s="31">
        <v>10</v>
      </c>
      <c r="H1215" s="31" t="s">
        <v>305</v>
      </c>
      <c r="I1215" s="31" t="s">
        <v>441</v>
      </c>
      <c r="J1215" s="31">
        <v>248</v>
      </c>
      <c r="K1215" s="31" t="s">
        <v>5776</v>
      </c>
      <c r="L1215" s="31" t="s">
        <v>308</v>
      </c>
      <c r="N1215" s="31" t="s">
        <v>1483</v>
      </c>
      <c r="O1215" s="31" t="s">
        <v>1484</v>
      </c>
      <c r="P1215" s="7">
        <v>2116000</v>
      </c>
      <c r="AB1215" s="31" t="s">
        <v>1483</v>
      </c>
      <c r="AC1215" s="31" t="s">
        <v>1447</v>
      </c>
      <c r="AD1215" s="31" t="s">
        <v>1484</v>
      </c>
      <c r="AE1215" s="31" t="s">
        <v>1484</v>
      </c>
      <c r="AF1215" s="31" t="s">
        <v>1484</v>
      </c>
      <c r="AH1215" s="33">
        <v>44017</v>
      </c>
      <c r="AI1215" s="33" t="s">
        <v>5777</v>
      </c>
      <c r="AJ1215" s="7">
        <v>2116000</v>
      </c>
      <c r="AK1215" s="7">
        <v>2116000</v>
      </c>
      <c r="AL1215" s="7">
        <v>2116000</v>
      </c>
      <c r="AM1215" s="7">
        <v>2116000</v>
      </c>
      <c r="AN1215" s="7">
        <v>2116000</v>
      </c>
      <c r="AO1215" s="7">
        <f t="shared" si="38"/>
        <v>0</v>
      </c>
      <c r="BJ1215" s="32">
        <f t="shared" si="37"/>
        <v>0</v>
      </c>
      <c r="BK1215" s="32" t="s">
        <v>320</v>
      </c>
    </row>
    <row r="1216" spans="1:64" x14ac:dyDescent="0.2">
      <c r="A1216" s="31">
        <v>1886</v>
      </c>
      <c r="B1216" s="31" t="s">
        <v>5778</v>
      </c>
      <c r="C1216" s="31">
        <v>30057641</v>
      </c>
      <c r="D1216" s="31" t="s">
        <v>5779</v>
      </c>
      <c r="E1216" s="31" t="s">
        <v>5755</v>
      </c>
      <c r="F1216" s="31">
        <v>14346</v>
      </c>
      <c r="G1216" s="31">
        <v>12</v>
      </c>
      <c r="H1216" s="31" t="s">
        <v>305</v>
      </c>
      <c r="I1216" s="31" t="s">
        <v>5780</v>
      </c>
      <c r="J1216" s="31">
        <v>248</v>
      </c>
      <c r="K1216" s="31" t="s">
        <v>5781</v>
      </c>
      <c r="L1216" s="31" t="s">
        <v>308</v>
      </c>
      <c r="N1216" s="31" t="s">
        <v>1483</v>
      </c>
      <c r="O1216" s="31" t="s">
        <v>1484</v>
      </c>
      <c r="P1216" s="7">
        <v>2549000</v>
      </c>
      <c r="AB1216" s="31" t="s">
        <v>1483</v>
      </c>
      <c r="AC1216" s="31" t="s">
        <v>1447</v>
      </c>
      <c r="AD1216" s="31" t="s">
        <v>1447</v>
      </c>
      <c r="AE1216" s="31" t="s">
        <v>1484</v>
      </c>
      <c r="AF1216" s="31" t="s">
        <v>1484</v>
      </c>
      <c r="AH1216" s="33">
        <v>44017</v>
      </c>
      <c r="AI1216" s="33">
        <v>42742</v>
      </c>
      <c r="AJ1216" s="7">
        <v>2549000</v>
      </c>
      <c r="AK1216" s="7">
        <v>2549000</v>
      </c>
      <c r="AL1216" s="7">
        <v>2549000</v>
      </c>
      <c r="AM1216" s="7">
        <v>2549000</v>
      </c>
      <c r="AN1216" s="7">
        <v>2549000</v>
      </c>
      <c r="AO1216" s="7">
        <f t="shared" si="38"/>
        <v>0</v>
      </c>
      <c r="BJ1216" s="32">
        <f t="shared" si="37"/>
        <v>0</v>
      </c>
      <c r="BK1216" s="32" t="s">
        <v>320</v>
      </c>
    </row>
    <row r="1217" spans="1:64" x14ac:dyDescent="0.2">
      <c r="A1217" s="31">
        <v>1216</v>
      </c>
      <c r="B1217" s="31" t="s">
        <v>5782</v>
      </c>
      <c r="C1217" s="31" t="s">
        <v>5783</v>
      </c>
      <c r="D1217" s="31" t="s">
        <v>5784</v>
      </c>
      <c r="E1217" s="31" t="s">
        <v>5785</v>
      </c>
      <c r="F1217" s="31">
        <v>14365</v>
      </c>
      <c r="G1217" s="31">
        <v>0</v>
      </c>
      <c r="H1217" s="31" t="s">
        <v>320</v>
      </c>
      <c r="I1217" s="31" t="s">
        <v>5786</v>
      </c>
      <c r="J1217" s="31"/>
      <c r="K1217" s="31" t="s">
        <v>5787</v>
      </c>
      <c r="L1217" s="31" t="s">
        <v>308</v>
      </c>
      <c r="N1217" s="31" t="s">
        <v>1446</v>
      </c>
      <c r="O1217" s="31" t="s">
        <v>1447</v>
      </c>
      <c r="P1217" s="7">
        <v>3973000</v>
      </c>
      <c r="AB1217" s="31" t="s">
        <v>1446</v>
      </c>
      <c r="AC1217" s="31" t="s">
        <v>1447</v>
      </c>
      <c r="AD1217" s="31" t="s">
        <v>1447</v>
      </c>
      <c r="AE1217" s="31" t="s">
        <v>1447</v>
      </c>
      <c r="AF1217" s="31" t="s">
        <v>1447</v>
      </c>
      <c r="AJ1217" s="7">
        <v>3973000</v>
      </c>
      <c r="AK1217" s="7">
        <v>3973000</v>
      </c>
      <c r="AL1217" s="7">
        <v>3973000</v>
      </c>
      <c r="AM1217" s="7">
        <v>3973000</v>
      </c>
      <c r="AN1217" s="7">
        <v>3973000</v>
      </c>
      <c r="AO1217" s="7">
        <f t="shared" si="38"/>
        <v>0</v>
      </c>
      <c r="BJ1217" s="32">
        <f t="shared" si="37"/>
        <v>0</v>
      </c>
      <c r="BK1217" s="32"/>
      <c r="BL1217" s="31"/>
    </row>
    <row r="1218" spans="1:64" x14ac:dyDescent="0.2">
      <c r="A1218" s="31">
        <v>1000</v>
      </c>
      <c r="B1218" s="31" t="s">
        <v>5788</v>
      </c>
      <c r="C1218" s="31" t="s">
        <v>5789</v>
      </c>
      <c r="D1218" s="31" t="s">
        <v>5790</v>
      </c>
      <c r="E1218" s="31" t="s">
        <v>5791</v>
      </c>
      <c r="F1218" s="31">
        <v>14532</v>
      </c>
      <c r="G1218" s="31">
        <v>0</v>
      </c>
      <c r="H1218" s="31" t="s">
        <v>320</v>
      </c>
      <c r="I1218" s="31" t="s">
        <v>5792</v>
      </c>
      <c r="J1218" s="31"/>
      <c r="K1218" s="31" t="s">
        <v>5793</v>
      </c>
      <c r="L1218" s="31" t="s">
        <v>308</v>
      </c>
      <c r="N1218" s="31" t="s">
        <v>1446</v>
      </c>
      <c r="O1218" s="31" t="s">
        <v>1447</v>
      </c>
      <c r="P1218" s="7">
        <v>177000</v>
      </c>
      <c r="AB1218" s="31" t="s">
        <v>1446</v>
      </c>
      <c r="AC1218" s="31" t="s">
        <v>1447</v>
      </c>
      <c r="AD1218" s="31" t="s">
        <v>1447</v>
      </c>
      <c r="AE1218" s="31" t="s">
        <v>1447</v>
      </c>
      <c r="AF1218" s="31" t="s">
        <v>1447</v>
      </c>
      <c r="AJ1218" s="7">
        <v>177000</v>
      </c>
      <c r="AK1218" s="7">
        <v>177000</v>
      </c>
      <c r="AL1218" s="7">
        <v>177000</v>
      </c>
      <c r="AM1218" s="7">
        <v>177000</v>
      </c>
      <c r="AN1218" s="7">
        <v>177000</v>
      </c>
      <c r="AO1218" s="7">
        <f t="shared" si="38"/>
        <v>0</v>
      </c>
      <c r="BJ1218" s="32">
        <f t="shared" si="37"/>
        <v>0</v>
      </c>
      <c r="BK1218" s="32"/>
      <c r="BL1218" s="31"/>
    </row>
    <row r="1219" spans="1:64" x14ac:dyDescent="0.2">
      <c r="A1219" s="31">
        <v>5029</v>
      </c>
      <c r="B1219" s="31" t="s">
        <v>5794</v>
      </c>
      <c r="C1219" s="31" t="s">
        <v>5795</v>
      </c>
      <c r="D1219" s="31" t="s">
        <v>5796</v>
      </c>
      <c r="E1219" s="31" t="s">
        <v>5797</v>
      </c>
      <c r="F1219" s="31">
        <v>14548</v>
      </c>
      <c r="G1219" s="31">
        <v>0</v>
      </c>
      <c r="H1219" s="31" t="s">
        <v>320</v>
      </c>
      <c r="I1219" s="31" t="s">
        <v>1451</v>
      </c>
      <c r="J1219" s="31"/>
      <c r="K1219" s="31" t="s">
        <v>5798</v>
      </c>
      <c r="L1219" s="31" t="s">
        <v>308</v>
      </c>
      <c r="N1219" s="31" t="s">
        <v>1446</v>
      </c>
      <c r="O1219" s="31" t="s">
        <v>1447</v>
      </c>
      <c r="P1219" s="7">
        <v>5044000</v>
      </c>
      <c r="AB1219" s="31" t="s">
        <v>1446</v>
      </c>
      <c r="AC1219" s="31" t="s">
        <v>1447</v>
      </c>
      <c r="AD1219" s="31" t="s">
        <v>1447</v>
      </c>
      <c r="AE1219" s="31" t="s">
        <v>1447</v>
      </c>
      <c r="AF1219" s="31" t="s">
        <v>1447</v>
      </c>
      <c r="AJ1219" s="7">
        <v>5044000</v>
      </c>
      <c r="AK1219" s="7">
        <v>5044000</v>
      </c>
      <c r="AL1219" s="7">
        <v>5044000</v>
      </c>
      <c r="AM1219" s="7">
        <v>5044000</v>
      </c>
      <c r="AN1219" s="7">
        <v>5044000</v>
      </c>
      <c r="AO1219" s="7">
        <f t="shared" si="38"/>
        <v>0</v>
      </c>
      <c r="BJ1219" s="32">
        <f t="shared" ref="BJ1219:BJ1282" si="39">AK1219-AN1219</f>
        <v>0</v>
      </c>
      <c r="BK1219" s="32"/>
      <c r="BL1219" s="31"/>
    </row>
    <row r="1220" spans="1:64" x14ac:dyDescent="0.2">
      <c r="A1220" s="31">
        <v>4309</v>
      </c>
      <c r="B1220" s="31" t="s">
        <v>5799</v>
      </c>
      <c r="C1220" s="31" t="s">
        <v>5800</v>
      </c>
      <c r="D1220" s="31" t="s">
        <v>5801</v>
      </c>
      <c r="E1220" s="31" t="s">
        <v>1082</v>
      </c>
      <c r="F1220" s="31">
        <v>14641</v>
      </c>
      <c r="G1220" s="31">
        <v>0</v>
      </c>
      <c r="H1220" s="31" t="s">
        <v>320</v>
      </c>
      <c r="I1220" s="31" t="s">
        <v>5802</v>
      </c>
      <c r="J1220" s="31"/>
      <c r="K1220" s="31" t="s">
        <v>5803</v>
      </c>
      <c r="L1220" s="31" t="s">
        <v>308</v>
      </c>
      <c r="N1220" s="31" t="s">
        <v>1446</v>
      </c>
      <c r="O1220" s="31" t="s">
        <v>1447</v>
      </c>
      <c r="P1220" s="7">
        <v>4630000</v>
      </c>
      <c r="AB1220" s="31" t="s">
        <v>1446</v>
      </c>
      <c r="AC1220" s="31" t="s">
        <v>1447</v>
      </c>
      <c r="AD1220" s="31" t="s">
        <v>1447</v>
      </c>
      <c r="AE1220" s="31" t="s">
        <v>1447</v>
      </c>
      <c r="AF1220" s="31" t="s">
        <v>1447</v>
      </c>
      <c r="AJ1220" s="7">
        <v>4630000</v>
      </c>
      <c r="AK1220" s="7">
        <v>4630000</v>
      </c>
      <c r="AL1220" s="7">
        <v>4630000</v>
      </c>
      <c r="AM1220" s="7">
        <v>4630000</v>
      </c>
      <c r="AN1220" s="7">
        <v>4630000</v>
      </c>
      <c r="AO1220" s="7">
        <f t="shared" si="38"/>
        <v>0</v>
      </c>
      <c r="BJ1220" s="32">
        <f t="shared" si="39"/>
        <v>0</v>
      </c>
      <c r="BK1220" s="32"/>
      <c r="BL1220" s="31"/>
    </row>
    <row r="1221" spans="1:64" x14ac:dyDescent="0.2">
      <c r="A1221" s="31">
        <v>1852</v>
      </c>
      <c r="B1221" s="31" t="s">
        <v>5804</v>
      </c>
      <c r="C1221" s="31" t="s">
        <v>5805</v>
      </c>
      <c r="D1221" s="31" t="s">
        <v>5806</v>
      </c>
      <c r="E1221" s="31" t="s">
        <v>5807</v>
      </c>
      <c r="F1221" s="31">
        <v>14679</v>
      </c>
      <c r="G1221" s="31">
        <v>0</v>
      </c>
      <c r="H1221" s="31" t="s">
        <v>320</v>
      </c>
      <c r="I1221" s="31" t="s">
        <v>3866</v>
      </c>
      <c r="J1221" s="31"/>
      <c r="K1221" s="31" t="s">
        <v>5808</v>
      </c>
      <c r="L1221" s="31" t="s">
        <v>308</v>
      </c>
      <c r="N1221" s="31" t="s">
        <v>1446</v>
      </c>
      <c r="O1221" s="31" t="s">
        <v>1447</v>
      </c>
      <c r="P1221" s="7">
        <v>6302000</v>
      </c>
      <c r="AB1221" s="31" t="s">
        <v>1446</v>
      </c>
      <c r="AC1221" s="31" t="s">
        <v>1447</v>
      </c>
      <c r="AD1221" s="31" t="s">
        <v>1447</v>
      </c>
      <c r="AE1221" s="31" t="s">
        <v>1447</v>
      </c>
      <c r="AF1221" s="31" t="s">
        <v>1447</v>
      </c>
      <c r="AJ1221" s="7">
        <v>6302000</v>
      </c>
      <c r="AK1221" s="7">
        <v>6302000</v>
      </c>
      <c r="AL1221" s="7">
        <v>6302000</v>
      </c>
      <c r="AM1221" s="7">
        <v>6302000</v>
      </c>
      <c r="AN1221" s="7">
        <v>6302000</v>
      </c>
      <c r="AO1221" s="7">
        <f t="shared" si="38"/>
        <v>0</v>
      </c>
      <c r="BJ1221" s="32">
        <f t="shared" si="39"/>
        <v>0</v>
      </c>
      <c r="BK1221" s="32"/>
      <c r="BL1221" s="31"/>
    </row>
    <row r="1222" spans="1:64" x14ac:dyDescent="0.2">
      <c r="A1222" s="31">
        <v>1089</v>
      </c>
      <c r="B1222" s="31" t="s">
        <v>5809</v>
      </c>
      <c r="C1222" s="31" t="s">
        <v>5810</v>
      </c>
      <c r="D1222" s="31" t="s">
        <v>5811</v>
      </c>
      <c r="E1222" s="31" t="s">
        <v>5812</v>
      </c>
      <c r="F1222" s="31">
        <v>14871</v>
      </c>
      <c r="G1222" s="31">
        <v>0</v>
      </c>
      <c r="H1222" s="31" t="s">
        <v>320</v>
      </c>
      <c r="I1222" s="31" t="s">
        <v>1552</v>
      </c>
      <c r="J1222" s="31"/>
      <c r="K1222" s="31" t="s">
        <v>5813</v>
      </c>
      <c r="L1222" s="31" t="s">
        <v>308</v>
      </c>
      <c r="N1222" s="31" t="s">
        <v>1446</v>
      </c>
      <c r="O1222" s="31" t="s">
        <v>1447</v>
      </c>
      <c r="P1222" s="7">
        <v>3335000</v>
      </c>
      <c r="AB1222" s="31" t="s">
        <v>1446</v>
      </c>
      <c r="AC1222" s="31" t="s">
        <v>1447</v>
      </c>
      <c r="AD1222" s="31" t="s">
        <v>1447</v>
      </c>
      <c r="AE1222" s="31" t="s">
        <v>1447</v>
      </c>
      <c r="AF1222" s="31" t="s">
        <v>1447</v>
      </c>
      <c r="AJ1222" s="7">
        <v>3335000</v>
      </c>
      <c r="AK1222" s="7">
        <v>3335000</v>
      </c>
      <c r="AL1222" s="7">
        <v>3335000</v>
      </c>
      <c r="AM1222" s="7">
        <v>3335000</v>
      </c>
      <c r="AN1222" s="7">
        <v>3335000</v>
      </c>
      <c r="AO1222" s="7">
        <f t="shared" si="38"/>
        <v>0</v>
      </c>
      <c r="BJ1222" s="32">
        <f t="shared" si="39"/>
        <v>0</v>
      </c>
      <c r="BK1222" s="32"/>
      <c r="BL1222" s="31"/>
    </row>
    <row r="1223" spans="1:64" x14ac:dyDescent="0.2">
      <c r="A1223" s="31">
        <v>1090</v>
      </c>
      <c r="B1223" s="31" t="s">
        <v>5814</v>
      </c>
      <c r="C1223" s="31" t="s">
        <v>5815</v>
      </c>
      <c r="D1223" s="31" t="s">
        <v>5816</v>
      </c>
      <c r="E1223" s="31" t="s">
        <v>5812</v>
      </c>
      <c r="F1223" s="31">
        <v>14871</v>
      </c>
      <c r="G1223" s="31">
        <v>1</v>
      </c>
      <c r="H1223" s="31" t="s">
        <v>305</v>
      </c>
      <c r="I1223" s="31" t="s">
        <v>1552</v>
      </c>
      <c r="J1223" s="31"/>
      <c r="K1223" s="31" t="s">
        <v>5817</v>
      </c>
      <c r="L1223" s="31" t="s">
        <v>308</v>
      </c>
      <c r="N1223" s="31" t="s">
        <v>1446</v>
      </c>
      <c r="O1223" s="31" t="s">
        <v>1447</v>
      </c>
      <c r="P1223" s="7">
        <v>4217000</v>
      </c>
      <c r="AB1223" s="31" t="s">
        <v>1446</v>
      </c>
      <c r="AC1223" s="31" t="s">
        <v>1447</v>
      </c>
      <c r="AD1223" s="31" t="s">
        <v>1447</v>
      </c>
      <c r="AE1223" s="31" t="s">
        <v>1447</v>
      </c>
      <c r="AF1223" s="31" t="s">
        <v>1447</v>
      </c>
      <c r="AJ1223" s="7">
        <v>4217000</v>
      </c>
      <c r="AK1223" s="7">
        <v>4217000</v>
      </c>
      <c r="AL1223" s="7">
        <v>4217000</v>
      </c>
      <c r="AM1223" s="7">
        <v>4217000</v>
      </c>
      <c r="AN1223" s="7">
        <v>4217000</v>
      </c>
      <c r="AO1223" s="7">
        <f t="shared" si="38"/>
        <v>0</v>
      </c>
      <c r="BJ1223" s="32">
        <f t="shared" si="39"/>
        <v>0</v>
      </c>
      <c r="BK1223" s="32"/>
      <c r="BL1223" s="31"/>
    </row>
    <row r="1224" spans="1:64" x14ac:dyDescent="0.2">
      <c r="A1224" s="31">
        <v>4106</v>
      </c>
      <c r="B1224" s="31" t="s">
        <v>5818</v>
      </c>
      <c r="C1224" s="31" t="s">
        <v>5819</v>
      </c>
      <c r="D1224" s="31" t="s">
        <v>5820</v>
      </c>
      <c r="E1224" s="31" t="s">
        <v>5821</v>
      </c>
      <c r="F1224" s="31">
        <v>14879</v>
      </c>
      <c r="G1224" s="31">
        <v>0</v>
      </c>
      <c r="H1224" s="31" t="s">
        <v>320</v>
      </c>
      <c r="I1224" s="31" t="s">
        <v>2974</v>
      </c>
      <c r="J1224" s="31"/>
      <c r="K1224" s="31" t="s">
        <v>3327</v>
      </c>
      <c r="L1224" s="31" t="s">
        <v>308</v>
      </c>
      <c r="N1224" s="31" t="s">
        <v>1446</v>
      </c>
      <c r="O1224" s="31" t="s">
        <v>1447</v>
      </c>
      <c r="P1224" s="7">
        <v>2226000</v>
      </c>
      <c r="AB1224" s="31" t="s">
        <v>1446</v>
      </c>
      <c r="AC1224" s="31" t="s">
        <v>1447</v>
      </c>
      <c r="AD1224" s="31" t="s">
        <v>1447</v>
      </c>
      <c r="AE1224" s="31" t="s">
        <v>1447</v>
      </c>
      <c r="AF1224" s="31" t="s">
        <v>1447</v>
      </c>
      <c r="AJ1224" s="7">
        <v>2226000</v>
      </c>
      <c r="AK1224" s="7">
        <v>2226000</v>
      </c>
      <c r="AL1224" s="7">
        <v>2226000</v>
      </c>
      <c r="AM1224" s="7">
        <v>2226000</v>
      </c>
      <c r="AN1224" s="7">
        <v>2226000</v>
      </c>
      <c r="AO1224" s="7">
        <f t="shared" si="38"/>
        <v>0</v>
      </c>
      <c r="BJ1224" s="32">
        <f t="shared" si="39"/>
        <v>0</v>
      </c>
      <c r="BK1224" s="32"/>
      <c r="BL1224" s="31"/>
    </row>
    <row r="1225" spans="1:64" x14ac:dyDescent="0.2">
      <c r="A1225" s="31">
        <v>1853</v>
      </c>
      <c r="B1225" s="31" t="s">
        <v>5822</v>
      </c>
      <c r="C1225" s="31" t="s">
        <v>5823</v>
      </c>
      <c r="D1225" s="31" t="s">
        <v>5824</v>
      </c>
      <c r="E1225" s="31" t="s">
        <v>5825</v>
      </c>
      <c r="F1225" s="31">
        <v>14881</v>
      </c>
      <c r="G1225" s="31">
        <v>0</v>
      </c>
      <c r="H1225" s="31" t="s">
        <v>320</v>
      </c>
      <c r="I1225" s="31" t="s">
        <v>2910</v>
      </c>
      <c r="J1225" s="31"/>
      <c r="K1225" s="31" t="s">
        <v>5826</v>
      </c>
      <c r="L1225" s="31" t="s">
        <v>308</v>
      </c>
      <c r="N1225" s="31" t="s">
        <v>1446</v>
      </c>
      <c r="O1225" s="31" t="s">
        <v>1447</v>
      </c>
      <c r="P1225" s="7">
        <v>2479000</v>
      </c>
      <c r="AB1225" s="31" t="s">
        <v>1446</v>
      </c>
      <c r="AC1225" s="31" t="s">
        <v>1447</v>
      </c>
      <c r="AD1225" s="31" t="s">
        <v>1447</v>
      </c>
      <c r="AE1225" s="31" t="s">
        <v>1447</v>
      </c>
      <c r="AF1225" s="31" t="s">
        <v>1447</v>
      </c>
      <c r="AJ1225" s="7">
        <v>2479000</v>
      </c>
      <c r="AK1225" s="7">
        <v>2479000</v>
      </c>
      <c r="AL1225" s="7">
        <v>2479000</v>
      </c>
      <c r="AM1225" s="7">
        <v>2479000</v>
      </c>
      <c r="AN1225" s="7">
        <v>2479000</v>
      </c>
      <c r="AO1225" s="7">
        <f t="shared" si="38"/>
        <v>0</v>
      </c>
      <c r="BJ1225" s="32">
        <f t="shared" si="39"/>
        <v>0</v>
      </c>
      <c r="BK1225" s="32"/>
      <c r="BL1225" s="31"/>
    </row>
    <row r="1226" spans="1:64" x14ac:dyDescent="0.2">
      <c r="A1226" s="31">
        <v>1171</v>
      </c>
      <c r="B1226" s="31" t="s">
        <v>5827</v>
      </c>
      <c r="C1226" s="31" t="s">
        <v>5828</v>
      </c>
      <c r="D1226" s="31" t="s">
        <v>5829</v>
      </c>
      <c r="E1226" s="31" t="s">
        <v>5825</v>
      </c>
      <c r="F1226" s="31">
        <v>14881</v>
      </c>
      <c r="G1226" s="31">
        <v>1</v>
      </c>
      <c r="H1226" s="31" t="s">
        <v>305</v>
      </c>
      <c r="I1226" s="31" t="s">
        <v>5830</v>
      </c>
      <c r="J1226" s="31"/>
      <c r="K1226" s="31" t="s">
        <v>3914</v>
      </c>
      <c r="L1226" s="31" t="s">
        <v>308</v>
      </c>
      <c r="N1226" s="31" t="s">
        <v>1446</v>
      </c>
      <c r="O1226" s="31" t="s">
        <v>1447</v>
      </c>
      <c r="P1226" s="7">
        <v>3092000</v>
      </c>
      <c r="AB1226" s="31" t="s">
        <v>1446</v>
      </c>
      <c r="AC1226" s="31" t="s">
        <v>1447</v>
      </c>
      <c r="AD1226" s="31" t="s">
        <v>1447</v>
      </c>
      <c r="AE1226" s="31" t="s">
        <v>1447</v>
      </c>
      <c r="AF1226" s="31" t="s">
        <v>1447</v>
      </c>
      <c r="AJ1226" s="7">
        <v>3092000</v>
      </c>
      <c r="AK1226" s="7">
        <v>3092000</v>
      </c>
      <c r="AL1226" s="7">
        <v>3092000</v>
      </c>
      <c r="AM1226" s="7">
        <v>3092000</v>
      </c>
      <c r="AN1226" s="7">
        <v>3092000</v>
      </c>
      <c r="AO1226" s="7">
        <f t="shared" si="38"/>
        <v>0</v>
      </c>
      <c r="BJ1226" s="32">
        <f t="shared" si="39"/>
        <v>0</v>
      </c>
      <c r="BK1226" s="32"/>
      <c r="BL1226" s="31"/>
    </row>
    <row r="1227" spans="1:64" x14ac:dyDescent="0.2">
      <c r="A1227" s="31">
        <v>2069</v>
      </c>
      <c r="B1227" s="31" t="s">
        <v>5831</v>
      </c>
      <c r="C1227" s="31" t="s">
        <v>5832</v>
      </c>
      <c r="D1227" s="31" t="s">
        <v>5833</v>
      </c>
      <c r="E1227" s="31" t="s">
        <v>5825</v>
      </c>
      <c r="F1227" s="31">
        <v>14881</v>
      </c>
      <c r="G1227" s="31">
        <v>2</v>
      </c>
      <c r="H1227" s="31" t="s">
        <v>305</v>
      </c>
      <c r="I1227" s="31" t="s">
        <v>5834</v>
      </c>
      <c r="J1227" s="31"/>
      <c r="K1227" s="31" t="s">
        <v>5835</v>
      </c>
      <c r="L1227" s="31" t="s">
        <v>308</v>
      </c>
      <c r="N1227" s="31" t="s">
        <v>1446</v>
      </c>
      <c r="O1227" s="31" t="s">
        <v>1447</v>
      </c>
      <c r="P1227" s="7">
        <v>2844000</v>
      </c>
      <c r="AB1227" s="31" t="s">
        <v>1446</v>
      </c>
      <c r="AC1227" s="31" t="s">
        <v>1447</v>
      </c>
      <c r="AD1227" s="31" t="s">
        <v>1447</v>
      </c>
      <c r="AE1227" s="31" t="s">
        <v>1447</v>
      </c>
      <c r="AF1227" s="31" t="s">
        <v>1447</v>
      </c>
      <c r="AJ1227" s="7">
        <v>2844000</v>
      </c>
      <c r="AK1227" s="7">
        <v>2844000</v>
      </c>
      <c r="AL1227" s="7">
        <v>2844000</v>
      </c>
      <c r="AM1227" s="7">
        <v>2844000</v>
      </c>
      <c r="AN1227" s="7">
        <v>2844000</v>
      </c>
      <c r="AO1227" s="7">
        <f t="shared" si="38"/>
        <v>0</v>
      </c>
      <c r="BJ1227" s="32">
        <f t="shared" si="39"/>
        <v>0</v>
      </c>
      <c r="BK1227" s="32"/>
      <c r="BL1227" s="31"/>
    </row>
    <row r="1228" spans="1:64" x14ac:dyDescent="0.2">
      <c r="A1228" s="31">
        <v>1999</v>
      </c>
      <c r="B1228" s="31" t="s">
        <v>5836</v>
      </c>
      <c r="C1228" s="31" t="s">
        <v>5837</v>
      </c>
      <c r="D1228" s="31" t="s">
        <v>5838</v>
      </c>
      <c r="E1228" s="31" t="s">
        <v>5825</v>
      </c>
      <c r="F1228" s="31">
        <v>14881</v>
      </c>
      <c r="G1228" s="31">
        <v>3</v>
      </c>
      <c r="H1228" s="31" t="s">
        <v>305</v>
      </c>
      <c r="I1228" s="31" t="s">
        <v>5839</v>
      </c>
      <c r="J1228" s="31"/>
      <c r="K1228" s="31" t="s">
        <v>5840</v>
      </c>
      <c r="L1228" s="31" t="s">
        <v>308</v>
      </c>
      <c r="N1228" s="31" t="s">
        <v>1446</v>
      </c>
      <c r="O1228" s="31" t="s">
        <v>1447</v>
      </c>
      <c r="P1228" s="7">
        <v>3852000</v>
      </c>
      <c r="AB1228" s="31" t="s">
        <v>1446</v>
      </c>
      <c r="AC1228" s="31" t="s">
        <v>1447</v>
      </c>
      <c r="AD1228" s="31" t="s">
        <v>1447</v>
      </c>
      <c r="AE1228" s="31" t="s">
        <v>1447</v>
      </c>
      <c r="AF1228" s="31" t="s">
        <v>1447</v>
      </c>
      <c r="AJ1228" s="7">
        <v>3852000</v>
      </c>
      <c r="AK1228" s="7">
        <v>3852000</v>
      </c>
      <c r="AL1228" s="7">
        <v>3852000</v>
      </c>
      <c r="AM1228" s="7">
        <v>3852000</v>
      </c>
      <c r="AN1228" s="7">
        <v>3852000</v>
      </c>
      <c r="AO1228" s="7">
        <f t="shared" si="38"/>
        <v>0</v>
      </c>
      <c r="BJ1228" s="32">
        <f t="shared" si="39"/>
        <v>0</v>
      </c>
      <c r="BK1228" s="32"/>
      <c r="BL1228" s="31"/>
    </row>
    <row r="1229" spans="1:64" x14ac:dyDescent="0.2">
      <c r="A1229" s="31">
        <v>2839</v>
      </c>
      <c r="B1229" s="31" t="s">
        <v>5841</v>
      </c>
      <c r="C1229" s="31" t="s">
        <v>5842</v>
      </c>
      <c r="D1229" s="31" t="s">
        <v>5843</v>
      </c>
      <c r="E1229" s="31" t="s">
        <v>5825</v>
      </c>
      <c r="F1229" s="31">
        <v>14881</v>
      </c>
      <c r="G1229" s="31">
        <v>4</v>
      </c>
      <c r="H1229" s="31" t="s">
        <v>305</v>
      </c>
      <c r="I1229" s="31" t="s">
        <v>5844</v>
      </c>
      <c r="J1229" s="31"/>
      <c r="K1229" s="31" t="s">
        <v>5845</v>
      </c>
      <c r="L1229" s="31" t="s">
        <v>308</v>
      </c>
      <c r="N1229" s="31" t="s">
        <v>1446</v>
      </c>
      <c r="O1229" s="31" t="s">
        <v>1447</v>
      </c>
      <c r="P1229" s="7">
        <v>2634000</v>
      </c>
      <c r="AB1229" s="31" t="s">
        <v>1446</v>
      </c>
      <c r="AC1229" s="31" t="s">
        <v>1447</v>
      </c>
      <c r="AD1229" s="31" t="s">
        <v>1447</v>
      </c>
      <c r="AE1229" s="31" t="s">
        <v>1447</v>
      </c>
      <c r="AF1229" s="31" t="s">
        <v>1447</v>
      </c>
      <c r="AJ1229" s="7">
        <v>2634000</v>
      </c>
      <c r="AK1229" s="7">
        <v>2634000</v>
      </c>
      <c r="AL1229" s="7">
        <v>2634000</v>
      </c>
      <c r="AM1229" s="7">
        <v>2634000</v>
      </c>
      <c r="AN1229" s="7">
        <v>2634000</v>
      </c>
      <c r="AO1229" s="7">
        <f t="shared" si="38"/>
        <v>0</v>
      </c>
      <c r="BJ1229" s="32">
        <f t="shared" si="39"/>
        <v>0</v>
      </c>
      <c r="BK1229" s="32"/>
      <c r="BL1229" s="31"/>
    </row>
    <row r="1230" spans="1:64" x14ac:dyDescent="0.2">
      <c r="A1230" s="31">
        <v>1081</v>
      </c>
      <c r="B1230" s="31" t="s">
        <v>5846</v>
      </c>
      <c r="C1230" s="31" t="s">
        <v>5847</v>
      </c>
      <c r="D1230" s="31" t="s">
        <v>5848</v>
      </c>
      <c r="E1230" s="31" t="s">
        <v>5825</v>
      </c>
      <c r="F1230" s="31">
        <v>14881</v>
      </c>
      <c r="G1230" s="31">
        <v>5</v>
      </c>
      <c r="H1230" s="31" t="s">
        <v>305</v>
      </c>
      <c r="I1230" s="31" t="s">
        <v>5849</v>
      </c>
      <c r="J1230" s="31"/>
      <c r="K1230" s="31" t="s">
        <v>5850</v>
      </c>
      <c r="L1230" s="31" t="s">
        <v>308</v>
      </c>
      <c r="N1230" s="31" t="s">
        <v>1446</v>
      </c>
      <c r="O1230" s="31" t="s">
        <v>1447</v>
      </c>
      <c r="P1230" s="7">
        <v>3018000</v>
      </c>
      <c r="AB1230" s="31" t="s">
        <v>1446</v>
      </c>
      <c r="AC1230" s="31" t="s">
        <v>1447</v>
      </c>
      <c r="AD1230" s="31" t="s">
        <v>1447</v>
      </c>
      <c r="AE1230" s="31" t="s">
        <v>1447</v>
      </c>
      <c r="AF1230" s="31" t="s">
        <v>1447</v>
      </c>
      <c r="AJ1230" s="7">
        <v>3018000</v>
      </c>
      <c r="AK1230" s="7">
        <v>3018000</v>
      </c>
      <c r="AL1230" s="7">
        <v>3018000</v>
      </c>
      <c r="AM1230" s="7">
        <v>3018000</v>
      </c>
      <c r="AN1230" s="7">
        <v>3018000</v>
      </c>
      <c r="AO1230" s="7">
        <f t="shared" si="38"/>
        <v>0</v>
      </c>
      <c r="BJ1230" s="32">
        <f t="shared" si="39"/>
        <v>0</v>
      </c>
      <c r="BK1230" s="32"/>
      <c r="BL1230" s="31"/>
    </row>
    <row r="1231" spans="1:64" x14ac:dyDescent="0.2">
      <c r="A1231" s="31">
        <v>2000</v>
      </c>
      <c r="B1231" s="31" t="s">
        <v>5851</v>
      </c>
      <c r="C1231" s="31" t="s">
        <v>5852</v>
      </c>
      <c r="D1231" s="31" t="s">
        <v>5853</v>
      </c>
      <c r="E1231" s="31" t="s">
        <v>5825</v>
      </c>
      <c r="F1231" s="31">
        <v>14881</v>
      </c>
      <c r="G1231" s="31">
        <v>6</v>
      </c>
      <c r="H1231" s="31" t="s">
        <v>305</v>
      </c>
      <c r="I1231" s="31" t="s">
        <v>5854</v>
      </c>
      <c r="J1231" s="31"/>
      <c r="K1231" s="31" t="s">
        <v>5855</v>
      </c>
      <c r="L1231" s="31" t="s">
        <v>308</v>
      </c>
      <c r="N1231" s="31" t="s">
        <v>1446</v>
      </c>
      <c r="O1231" s="31" t="s">
        <v>1447</v>
      </c>
      <c r="P1231" s="7">
        <v>3992000</v>
      </c>
      <c r="AB1231" s="31" t="s">
        <v>1446</v>
      </c>
      <c r="AC1231" s="31" t="s">
        <v>1447</v>
      </c>
      <c r="AD1231" s="31" t="s">
        <v>1447</v>
      </c>
      <c r="AE1231" s="31" t="s">
        <v>1447</v>
      </c>
      <c r="AF1231" s="31" t="s">
        <v>1447</v>
      </c>
      <c r="AJ1231" s="7">
        <v>3992000</v>
      </c>
      <c r="AK1231" s="7">
        <v>3992000</v>
      </c>
      <c r="AL1231" s="7">
        <v>3992000</v>
      </c>
      <c r="AM1231" s="7">
        <v>3992000</v>
      </c>
      <c r="AN1231" s="7">
        <v>3992000</v>
      </c>
      <c r="AO1231" s="7">
        <f t="shared" si="38"/>
        <v>0</v>
      </c>
      <c r="BJ1231" s="32">
        <f t="shared" si="39"/>
        <v>0</v>
      </c>
      <c r="BK1231" s="32"/>
      <c r="BL1231" s="31"/>
    </row>
    <row r="1232" spans="1:64" x14ac:dyDescent="0.2">
      <c r="A1232" s="31">
        <v>2674</v>
      </c>
      <c r="B1232" s="31" t="s">
        <v>5856</v>
      </c>
      <c r="C1232" s="31" t="s">
        <v>5857</v>
      </c>
      <c r="D1232" s="31" t="s">
        <v>5858</v>
      </c>
      <c r="E1232" s="31" t="s">
        <v>5825</v>
      </c>
      <c r="F1232" s="31">
        <v>14881</v>
      </c>
      <c r="G1232" s="31">
        <v>7</v>
      </c>
      <c r="H1232" s="31" t="s">
        <v>305</v>
      </c>
      <c r="I1232" s="31" t="s">
        <v>5859</v>
      </c>
      <c r="J1232" s="31"/>
      <c r="K1232" s="31" t="s">
        <v>3914</v>
      </c>
      <c r="L1232" s="31" t="s">
        <v>308</v>
      </c>
      <c r="N1232" s="31" t="s">
        <v>1446</v>
      </c>
      <c r="O1232" s="31" t="s">
        <v>1447</v>
      </c>
      <c r="P1232" s="7">
        <v>1405000</v>
      </c>
      <c r="AB1232" s="31" t="s">
        <v>1446</v>
      </c>
      <c r="AC1232" s="31" t="s">
        <v>1447</v>
      </c>
      <c r="AD1232" s="31" t="s">
        <v>1447</v>
      </c>
      <c r="AE1232" s="31" t="s">
        <v>1447</v>
      </c>
      <c r="AF1232" s="31" t="s">
        <v>1447</v>
      </c>
      <c r="AJ1232" s="7">
        <v>1405000</v>
      </c>
      <c r="AK1232" s="7">
        <v>1405000</v>
      </c>
      <c r="AL1232" s="7">
        <v>1405000</v>
      </c>
      <c r="AM1232" s="7">
        <v>1405000</v>
      </c>
      <c r="AN1232" s="7">
        <v>1405000</v>
      </c>
      <c r="AO1232" s="7">
        <f t="shared" si="38"/>
        <v>0</v>
      </c>
      <c r="BJ1232" s="32">
        <f t="shared" si="39"/>
        <v>0</v>
      </c>
      <c r="BK1232" s="32"/>
      <c r="BL1232" s="31"/>
    </row>
    <row r="1233" spans="1:64" x14ac:dyDescent="0.2">
      <c r="A1233" s="31">
        <v>2001</v>
      </c>
      <c r="B1233" s="31" t="s">
        <v>5860</v>
      </c>
      <c r="C1233" s="31" t="s">
        <v>5861</v>
      </c>
      <c r="D1233" s="31" t="s">
        <v>5862</v>
      </c>
      <c r="E1233" s="31" t="s">
        <v>5825</v>
      </c>
      <c r="F1233" s="31">
        <v>14881</v>
      </c>
      <c r="G1233" s="31">
        <v>8</v>
      </c>
      <c r="H1233" s="31" t="s">
        <v>305</v>
      </c>
      <c r="I1233" s="31" t="s">
        <v>5863</v>
      </c>
      <c r="J1233" s="31"/>
      <c r="K1233" s="31" t="s">
        <v>5864</v>
      </c>
      <c r="L1233" s="31" t="s">
        <v>308</v>
      </c>
      <c r="N1233" s="31" t="s">
        <v>1446</v>
      </c>
      <c r="O1233" s="31" t="s">
        <v>1447</v>
      </c>
      <c r="P1233" s="7">
        <v>1285000</v>
      </c>
      <c r="AB1233" s="31" t="s">
        <v>1446</v>
      </c>
      <c r="AC1233" s="31" t="s">
        <v>1447</v>
      </c>
      <c r="AD1233" s="31" t="s">
        <v>1447</v>
      </c>
      <c r="AE1233" s="31" t="s">
        <v>1447</v>
      </c>
      <c r="AF1233" s="31" t="s">
        <v>1447</v>
      </c>
      <c r="AJ1233" s="7">
        <v>1285000</v>
      </c>
      <c r="AK1233" s="7">
        <v>1285000</v>
      </c>
      <c r="AL1233" s="7">
        <v>1285000</v>
      </c>
      <c r="AM1233" s="7">
        <v>1285000</v>
      </c>
      <c r="AN1233" s="7">
        <v>1285000</v>
      </c>
      <c r="AO1233" s="7">
        <f t="shared" si="38"/>
        <v>0</v>
      </c>
      <c r="BJ1233" s="32">
        <f t="shared" si="39"/>
        <v>0</v>
      </c>
      <c r="BK1233" s="32"/>
      <c r="BL1233" s="31"/>
    </row>
    <row r="1234" spans="1:64" x14ac:dyDescent="0.2">
      <c r="A1234" s="31">
        <v>2699</v>
      </c>
      <c r="B1234" s="31" t="s">
        <v>5865</v>
      </c>
      <c r="C1234" s="31" t="s">
        <v>5866</v>
      </c>
      <c r="D1234" s="31" t="s">
        <v>5867</v>
      </c>
      <c r="E1234" s="31" t="s">
        <v>5825</v>
      </c>
      <c r="F1234" s="31">
        <v>14881</v>
      </c>
      <c r="G1234" s="31">
        <v>10</v>
      </c>
      <c r="H1234" s="31" t="s">
        <v>305</v>
      </c>
      <c r="I1234" s="31" t="s">
        <v>5863</v>
      </c>
      <c r="J1234" s="31"/>
      <c r="K1234" s="31" t="s">
        <v>5868</v>
      </c>
      <c r="L1234" s="31" t="s">
        <v>308</v>
      </c>
      <c r="N1234" s="31" t="s">
        <v>1446</v>
      </c>
      <c r="O1234" s="31" t="s">
        <v>1447</v>
      </c>
      <c r="P1234" s="7">
        <v>1227000</v>
      </c>
      <c r="AB1234" s="31" t="s">
        <v>1446</v>
      </c>
      <c r="AC1234" s="31" t="s">
        <v>1447</v>
      </c>
      <c r="AD1234" s="31" t="s">
        <v>1447</v>
      </c>
      <c r="AE1234" s="31" t="s">
        <v>1447</v>
      </c>
      <c r="AF1234" s="31" t="s">
        <v>1447</v>
      </c>
      <c r="AJ1234" s="7">
        <v>1227000</v>
      </c>
      <c r="AK1234" s="7">
        <v>1227000</v>
      </c>
      <c r="AL1234" s="7">
        <v>1227000</v>
      </c>
      <c r="AM1234" s="7">
        <v>1227000</v>
      </c>
      <c r="AN1234" s="7">
        <v>1227000</v>
      </c>
      <c r="AO1234" s="7">
        <f t="shared" si="38"/>
        <v>0</v>
      </c>
      <c r="BJ1234" s="32">
        <f t="shared" si="39"/>
        <v>0</v>
      </c>
      <c r="BK1234" s="32"/>
      <c r="BL1234" s="31"/>
    </row>
    <row r="1235" spans="1:64" x14ac:dyDescent="0.2">
      <c r="A1235" s="31">
        <v>2003</v>
      </c>
      <c r="B1235" s="31" t="s">
        <v>5869</v>
      </c>
      <c r="C1235" s="31" t="s">
        <v>5870</v>
      </c>
      <c r="D1235" s="31" t="s">
        <v>5871</v>
      </c>
      <c r="E1235" s="31" t="s">
        <v>5825</v>
      </c>
      <c r="F1235" s="31">
        <v>14881</v>
      </c>
      <c r="G1235" s="31">
        <v>11</v>
      </c>
      <c r="H1235" s="31" t="s">
        <v>305</v>
      </c>
      <c r="I1235" s="31" t="s">
        <v>5863</v>
      </c>
      <c r="J1235" s="31"/>
      <c r="K1235" s="31" t="s">
        <v>5872</v>
      </c>
      <c r="L1235" s="31" t="s">
        <v>308</v>
      </c>
      <c r="N1235" s="31" t="s">
        <v>1446</v>
      </c>
      <c r="O1235" s="31" t="s">
        <v>1447</v>
      </c>
      <c r="P1235" s="7">
        <v>1422000</v>
      </c>
      <c r="AB1235" s="31" t="s">
        <v>1446</v>
      </c>
      <c r="AC1235" s="31" t="s">
        <v>1447</v>
      </c>
      <c r="AD1235" s="31" t="s">
        <v>1447</v>
      </c>
      <c r="AE1235" s="31" t="s">
        <v>1447</v>
      </c>
      <c r="AF1235" s="31" t="s">
        <v>1447</v>
      </c>
      <c r="AJ1235" s="7">
        <v>1422000</v>
      </c>
      <c r="AK1235" s="7">
        <v>1422000</v>
      </c>
      <c r="AL1235" s="7">
        <v>1422000</v>
      </c>
      <c r="AM1235" s="7">
        <v>1422000</v>
      </c>
      <c r="AN1235" s="7">
        <v>1422000</v>
      </c>
      <c r="AO1235" s="7">
        <f t="shared" si="38"/>
        <v>0</v>
      </c>
      <c r="BJ1235" s="32">
        <f t="shared" si="39"/>
        <v>0</v>
      </c>
      <c r="BK1235" s="32"/>
      <c r="BL1235" s="31"/>
    </row>
    <row r="1236" spans="1:64" x14ac:dyDescent="0.2">
      <c r="A1236" s="31">
        <v>2999</v>
      </c>
      <c r="B1236" s="31" t="s">
        <v>5873</v>
      </c>
      <c r="C1236" s="31" t="s">
        <v>5874</v>
      </c>
      <c r="D1236" s="31" t="s">
        <v>5875</v>
      </c>
      <c r="E1236" s="31" t="s">
        <v>5825</v>
      </c>
      <c r="F1236" s="31">
        <v>14881</v>
      </c>
      <c r="G1236" s="31">
        <v>12</v>
      </c>
      <c r="H1236" s="31" t="s">
        <v>305</v>
      </c>
      <c r="I1236" s="31" t="s">
        <v>5863</v>
      </c>
      <c r="J1236" s="31"/>
      <c r="K1236" s="31" t="s">
        <v>5876</v>
      </c>
      <c r="L1236" s="31" t="s">
        <v>308</v>
      </c>
      <c r="N1236" s="31" t="s">
        <v>1446</v>
      </c>
      <c r="O1236" s="31" t="s">
        <v>1447</v>
      </c>
      <c r="P1236" s="7">
        <v>1627000</v>
      </c>
      <c r="AB1236" s="31" t="s">
        <v>1446</v>
      </c>
      <c r="AC1236" s="31" t="s">
        <v>1447</v>
      </c>
      <c r="AD1236" s="31" t="s">
        <v>1447</v>
      </c>
      <c r="AE1236" s="31" t="s">
        <v>1447</v>
      </c>
      <c r="AF1236" s="31" t="s">
        <v>1447</v>
      </c>
      <c r="AJ1236" s="7">
        <v>1627000</v>
      </c>
      <c r="AK1236" s="7">
        <v>1627000</v>
      </c>
      <c r="AL1236" s="7">
        <v>1627000</v>
      </c>
      <c r="AM1236" s="7">
        <v>1627000</v>
      </c>
      <c r="AN1236" s="7">
        <v>1627000</v>
      </c>
      <c r="AO1236" s="7">
        <f t="shared" si="38"/>
        <v>0</v>
      </c>
      <c r="BJ1236" s="32">
        <f t="shared" si="39"/>
        <v>0</v>
      </c>
      <c r="BK1236" s="32"/>
      <c r="BL1236" s="31"/>
    </row>
    <row r="1237" spans="1:64" x14ac:dyDescent="0.2">
      <c r="A1237" s="31">
        <v>2004</v>
      </c>
      <c r="B1237" s="31" t="s">
        <v>5877</v>
      </c>
      <c r="C1237" s="31" t="s">
        <v>5878</v>
      </c>
      <c r="D1237" s="31" t="s">
        <v>5879</v>
      </c>
      <c r="E1237" s="31" t="s">
        <v>5825</v>
      </c>
      <c r="F1237" s="31">
        <v>14881</v>
      </c>
      <c r="G1237" s="31">
        <v>13</v>
      </c>
      <c r="H1237" s="31" t="s">
        <v>305</v>
      </c>
      <c r="I1237" s="31" t="s">
        <v>5863</v>
      </c>
      <c r="J1237" s="31"/>
      <c r="K1237" s="31" t="s">
        <v>5880</v>
      </c>
      <c r="L1237" s="31" t="s">
        <v>308</v>
      </c>
      <c r="N1237" s="31" t="s">
        <v>1446</v>
      </c>
      <c r="O1237" s="31" t="s">
        <v>1447</v>
      </c>
      <c r="P1237" s="7">
        <v>1281000</v>
      </c>
      <c r="AB1237" s="31" t="s">
        <v>1446</v>
      </c>
      <c r="AC1237" s="31" t="s">
        <v>1447</v>
      </c>
      <c r="AD1237" s="31" t="s">
        <v>1447</v>
      </c>
      <c r="AE1237" s="31" t="s">
        <v>1447</v>
      </c>
      <c r="AF1237" s="31" t="s">
        <v>1447</v>
      </c>
      <c r="AJ1237" s="7">
        <v>1281000</v>
      </c>
      <c r="AK1237" s="7">
        <v>1281000</v>
      </c>
      <c r="AL1237" s="7">
        <v>1281000</v>
      </c>
      <c r="AM1237" s="7">
        <v>1281000</v>
      </c>
      <c r="AN1237" s="7">
        <v>1281000</v>
      </c>
      <c r="AO1237" s="7">
        <f t="shared" si="38"/>
        <v>0</v>
      </c>
      <c r="BJ1237" s="32">
        <f t="shared" si="39"/>
        <v>0</v>
      </c>
      <c r="BK1237" s="32"/>
      <c r="BL1237" s="31"/>
    </row>
    <row r="1238" spans="1:64" x14ac:dyDescent="0.2">
      <c r="A1238" s="31">
        <v>3032</v>
      </c>
      <c r="B1238" s="31" t="s">
        <v>5881</v>
      </c>
      <c r="C1238" s="31" t="s">
        <v>5882</v>
      </c>
      <c r="D1238" s="31" t="s">
        <v>5883</v>
      </c>
      <c r="E1238" s="31" t="s">
        <v>5825</v>
      </c>
      <c r="F1238" s="31">
        <v>14881</v>
      </c>
      <c r="G1238" s="31">
        <v>14</v>
      </c>
      <c r="H1238" s="31" t="s">
        <v>305</v>
      </c>
      <c r="I1238" s="31" t="s">
        <v>5863</v>
      </c>
      <c r="J1238" s="31"/>
      <c r="K1238" s="31" t="s">
        <v>5884</v>
      </c>
      <c r="L1238" s="31" t="s">
        <v>308</v>
      </c>
      <c r="N1238" s="31" t="s">
        <v>1446</v>
      </c>
      <c r="O1238" s="31" t="s">
        <v>1447</v>
      </c>
      <c r="P1238" s="7">
        <v>1312000</v>
      </c>
      <c r="AB1238" s="31" t="s">
        <v>1446</v>
      </c>
      <c r="AC1238" s="31" t="s">
        <v>1447</v>
      </c>
      <c r="AD1238" s="31" t="s">
        <v>1447</v>
      </c>
      <c r="AE1238" s="31" t="s">
        <v>1447</v>
      </c>
      <c r="AF1238" s="31" t="s">
        <v>1447</v>
      </c>
      <c r="AJ1238" s="7">
        <v>1312000</v>
      </c>
      <c r="AK1238" s="7">
        <v>1312000</v>
      </c>
      <c r="AL1238" s="7">
        <v>1312000</v>
      </c>
      <c r="AM1238" s="7">
        <v>1312000</v>
      </c>
      <c r="AN1238" s="7">
        <v>1312000</v>
      </c>
      <c r="AO1238" s="7">
        <f t="shared" si="38"/>
        <v>0</v>
      </c>
      <c r="BJ1238" s="32">
        <f t="shared" si="39"/>
        <v>0</v>
      </c>
      <c r="BK1238" s="32"/>
      <c r="BL1238" s="31"/>
    </row>
    <row r="1239" spans="1:64" x14ac:dyDescent="0.2">
      <c r="A1239" s="31">
        <v>2005</v>
      </c>
      <c r="B1239" s="31" t="s">
        <v>5885</v>
      </c>
      <c r="C1239" s="31" t="s">
        <v>5886</v>
      </c>
      <c r="D1239" s="31" t="s">
        <v>5887</v>
      </c>
      <c r="E1239" s="31" t="s">
        <v>5825</v>
      </c>
      <c r="F1239" s="31">
        <v>14881</v>
      </c>
      <c r="G1239" s="31">
        <v>15</v>
      </c>
      <c r="H1239" s="31" t="s">
        <v>305</v>
      </c>
      <c r="I1239" s="31" t="s">
        <v>5863</v>
      </c>
      <c r="J1239" s="31"/>
      <c r="K1239" s="31" t="s">
        <v>5888</v>
      </c>
      <c r="L1239" s="31" t="s">
        <v>308</v>
      </c>
      <c r="N1239" s="31" t="s">
        <v>1446</v>
      </c>
      <c r="O1239" s="31" t="s">
        <v>1447</v>
      </c>
      <c r="P1239" s="7">
        <v>1228000</v>
      </c>
      <c r="AB1239" s="31" t="s">
        <v>1446</v>
      </c>
      <c r="AC1239" s="31" t="s">
        <v>1447</v>
      </c>
      <c r="AD1239" s="31" t="s">
        <v>1447</v>
      </c>
      <c r="AE1239" s="31" t="s">
        <v>1447</v>
      </c>
      <c r="AF1239" s="31" t="s">
        <v>1447</v>
      </c>
      <c r="AJ1239" s="7">
        <v>1228000</v>
      </c>
      <c r="AK1239" s="7">
        <v>1228000</v>
      </c>
      <c r="AL1239" s="7">
        <v>1228000</v>
      </c>
      <c r="AM1239" s="7">
        <v>1228000</v>
      </c>
      <c r="AN1239" s="7">
        <v>1228000</v>
      </c>
      <c r="AO1239" s="7">
        <f t="shared" si="38"/>
        <v>0</v>
      </c>
      <c r="BJ1239" s="32">
        <f t="shared" si="39"/>
        <v>0</v>
      </c>
      <c r="BK1239" s="32"/>
      <c r="BL1239" s="31"/>
    </row>
    <row r="1240" spans="1:64" x14ac:dyDescent="0.2">
      <c r="A1240" s="31">
        <v>2647</v>
      </c>
      <c r="B1240" s="31" t="s">
        <v>5889</v>
      </c>
      <c r="C1240" s="31" t="s">
        <v>5890</v>
      </c>
      <c r="D1240" s="31" t="s">
        <v>5891</v>
      </c>
      <c r="E1240" s="31" t="s">
        <v>5892</v>
      </c>
      <c r="F1240" s="31">
        <v>14939</v>
      </c>
      <c r="G1240" s="31">
        <v>0</v>
      </c>
      <c r="H1240" s="31" t="s">
        <v>320</v>
      </c>
      <c r="I1240" s="31" t="s">
        <v>5893</v>
      </c>
      <c r="J1240" s="31"/>
      <c r="K1240" s="31" t="s">
        <v>1445</v>
      </c>
      <c r="L1240" s="31" t="s">
        <v>308</v>
      </c>
      <c r="N1240" s="31" t="s">
        <v>1446</v>
      </c>
      <c r="O1240" s="31" t="s">
        <v>1447</v>
      </c>
      <c r="P1240" s="7">
        <v>3446000</v>
      </c>
      <c r="AB1240" s="31" t="s">
        <v>1446</v>
      </c>
      <c r="AC1240" s="31" t="s">
        <v>1447</v>
      </c>
      <c r="AD1240" s="31" t="s">
        <v>1447</v>
      </c>
      <c r="AE1240" s="31" t="s">
        <v>1447</v>
      </c>
      <c r="AF1240" s="31" t="s">
        <v>1447</v>
      </c>
      <c r="AJ1240" s="7">
        <v>3446000</v>
      </c>
      <c r="AK1240" s="7">
        <v>3446000</v>
      </c>
      <c r="AL1240" s="7">
        <v>3446000</v>
      </c>
      <c r="AM1240" s="7">
        <v>3446000</v>
      </c>
      <c r="AN1240" s="7">
        <v>3446000</v>
      </c>
      <c r="AO1240" s="7">
        <f t="shared" si="38"/>
        <v>0</v>
      </c>
      <c r="BJ1240" s="32">
        <f t="shared" si="39"/>
        <v>0</v>
      </c>
      <c r="BK1240" s="32"/>
      <c r="BL1240" s="31"/>
    </row>
    <row r="1241" spans="1:64" x14ac:dyDescent="0.2">
      <c r="A1241" s="31">
        <v>1080</v>
      </c>
      <c r="B1241" s="31" t="s">
        <v>5894</v>
      </c>
      <c r="C1241" s="31" t="s">
        <v>5895</v>
      </c>
      <c r="D1241" s="31" t="s">
        <v>5896</v>
      </c>
      <c r="E1241" s="31" t="s">
        <v>5608</v>
      </c>
      <c r="F1241" s="31">
        <v>15056</v>
      </c>
      <c r="G1241" s="31">
        <v>0</v>
      </c>
      <c r="H1241" s="31" t="s">
        <v>320</v>
      </c>
      <c r="I1241" s="31" t="s">
        <v>1552</v>
      </c>
      <c r="J1241" s="31"/>
      <c r="K1241" s="31" t="s">
        <v>5897</v>
      </c>
      <c r="L1241" s="31" t="s">
        <v>308</v>
      </c>
      <c r="N1241" s="31" t="s">
        <v>1446</v>
      </c>
      <c r="O1241" s="31" t="s">
        <v>1447</v>
      </c>
      <c r="P1241" s="7">
        <v>4773000</v>
      </c>
      <c r="AB1241" s="31" t="s">
        <v>1446</v>
      </c>
      <c r="AC1241" s="31" t="s">
        <v>1447</v>
      </c>
      <c r="AD1241" s="31" t="s">
        <v>1447</v>
      </c>
      <c r="AE1241" s="31" t="s">
        <v>1447</v>
      </c>
      <c r="AF1241" s="31" t="s">
        <v>1447</v>
      </c>
      <c r="AJ1241" s="7">
        <v>4773000</v>
      </c>
      <c r="AK1241" s="7">
        <v>4773000</v>
      </c>
      <c r="AL1241" s="7">
        <v>4773000</v>
      </c>
      <c r="AM1241" s="7">
        <v>4773000</v>
      </c>
      <c r="AN1241" s="7">
        <v>4773000</v>
      </c>
      <c r="AO1241" s="7">
        <f t="shared" si="38"/>
        <v>0</v>
      </c>
      <c r="BJ1241" s="32">
        <f t="shared" si="39"/>
        <v>0</v>
      </c>
      <c r="BK1241" s="32"/>
      <c r="BL1241" s="31"/>
    </row>
    <row r="1242" spans="1:64" x14ac:dyDescent="0.2">
      <c r="A1242" s="31">
        <v>1150</v>
      </c>
      <c r="B1242" s="31" t="s">
        <v>5898</v>
      </c>
      <c r="C1242" s="31" t="s">
        <v>5899</v>
      </c>
      <c r="D1242" s="31" t="s">
        <v>5900</v>
      </c>
      <c r="E1242" s="31" t="s">
        <v>5901</v>
      </c>
      <c r="F1242" s="31">
        <v>15074</v>
      </c>
      <c r="G1242" s="31">
        <v>0</v>
      </c>
      <c r="H1242" s="31" t="s">
        <v>320</v>
      </c>
      <c r="I1242" s="31" t="s">
        <v>5902</v>
      </c>
      <c r="J1242" s="31"/>
      <c r="K1242" s="31" t="s">
        <v>5903</v>
      </c>
      <c r="L1242" s="31" t="s">
        <v>308</v>
      </c>
      <c r="N1242" s="31" t="s">
        <v>1446</v>
      </c>
      <c r="O1242" s="31" t="s">
        <v>1447</v>
      </c>
      <c r="P1242" s="7">
        <v>12166000</v>
      </c>
      <c r="AB1242" s="31" t="s">
        <v>1446</v>
      </c>
      <c r="AC1242" s="31" t="s">
        <v>1447</v>
      </c>
      <c r="AD1242" s="31" t="s">
        <v>1447</v>
      </c>
      <c r="AE1242" s="31" t="s">
        <v>1447</v>
      </c>
      <c r="AF1242" s="31" t="s">
        <v>1447</v>
      </c>
      <c r="AJ1242" s="7">
        <v>12166000</v>
      </c>
      <c r="AK1242" s="7">
        <v>12166000</v>
      </c>
      <c r="AL1242" s="7">
        <v>12166000</v>
      </c>
      <c r="AM1242" s="7">
        <v>12166000</v>
      </c>
      <c r="AN1242" s="7">
        <v>12166000</v>
      </c>
      <c r="AO1242" s="7">
        <f t="shared" si="38"/>
        <v>0</v>
      </c>
      <c r="BJ1242" s="32">
        <f t="shared" si="39"/>
        <v>0</v>
      </c>
      <c r="BK1242" s="32"/>
      <c r="BL1242" s="31"/>
    </row>
    <row r="1243" spans="1:64" x14ac:dyDescent="0.2">
      <c r="A1243" s="31">
        <v>1298</v>
      </c>
      <c r="B1243" s="31" t="s">
        <v>5904</v>
      </c>
      <c r="C1243" s="31" t="s">
        <v>5905</v>
      </c>
      <c r="D1243" s="31" t="s">
        <v>5906</v>
      </c>
      <c r="E1243" s="31" t="s">
        <v>5907</v>
      </c>
      <c r="F1243" s="31">
        <v>15080</v>
      </c>
      <c r="G1243" s="31">
        <v>0</v>
      </c>
      <c r="H1243" s="31" t="s">
        <v>320</v>
      </c>
      <c r="I1243" s="31" t="s">
        <v>3550</v>
      </c>
      <c r="J1243" s="31"/>
      <c r="K1243" s="31" t="s">
        <v>5908</v>
      </c>
      <c r="L1243" s="31" t="s">
        <v>308</v>
      </c>
      <c r="N1243" s="31" t="s">
        <v>1446</v>
      </c>
      <c r="O1243" s="31" t="s">
        <v>1447</v>
      </c>
      <c r="P1243" s="7">
        <v>13592000</v>
      </c>
      <c r="AB1243" s="31" t="s">
        <v>1446</v>
      </c>
      <c r="AC1243" s="31" t="s">
        <v>1447</v>
      </c>
      <c r="AD1243" s="31" t="s">
        <v>1447</v>
      </c>
      <c r="AE1243" s="31" t="s">
        <v>1447</v>
      </c>
      <c r="AF1243" s="31" t="s">
        <v>1447</v>
      </c>
      <c r="AJ1243" s="7">
        <v>13592000</v>
      </c>
      <c r="AK1243" s="7">
        <v>13592000</v>
      </c>
      <c r="AL1243" s="7">
        <v>13592000</v>
      </c>
      <c r="AM1243" s="7">
        <v>13592000</v>
      </c>
      <c r="AN1243" s="7">
        <v>13592000</v>
      </c>
      <c r="AO1243" s="7">
        <f t="shared" si="38"/>
        <v>0</v>
      </c>
      <c r="BJ1243" s="32">
        <f t="shared" si="39"/>
        <v>0</v>
      </c>
      <c r="BK1243" s="32"/>
      <c r="BL1243" s="31"/>
    </row>
    <row r="1244" spans="1:64" x14ac:dyDescent="0.2">
      <c r="A1244" s="31">
        <v>2937</v>
      </c>
      <c r="B1244" s="31" t="s">
        <v>5909</v>
      </c>
      <c r="C1244" s="31" t="s">
        <v>5910</v>
      </c>
      <c r="D1244" s="31" t="s">
        <v>5911</v>
      </c>
      <c r="E1244" s="31" t="s">
        <v>5907</v>
      </c>
      <c r="F1244" s="31">
        <v>15080</v>
      </c>
      <c r="G1244" s="31">
        <v>2</v>
      </c>
      <c r="H1244" s="31" t="s">
        <v>305</v>
      </c>
      <c r="I1244" s="31" t="s">
        <v>3550</v>
      </c>
      <c r="J1244" s="31"/>
      <c r="K1244" s="31" t="s">
        <v>1445</v>
      </c>
      <c r="L1244" s="31" t="s">
        <v>308</v>
      </c>
      <c r="N1244" s="31" t="s">
        <v>1446</v>
      </c>
      <c r="O1244" s="31" t="s">
        <v>1447</v>
      </c>
      <c r="P1244" s="7">
        <v>1214000</v>
      </c>
      <c r="AB1244" s="31" t="s">
        <v>1446</v>
      </c>
      <c r="AC1244" s="31" t="s">
        <v>1447</v>
      </c>
      <c r="AD1244" s="31" t="s">
        <v>1447</v>
      </c>
      <c r="AE1244" s="31" t="s">
        <v>1447</v>
      </c>
      <c r="AF1244" s="31" t="s">
        <v>1447</v>
      </c>
      <c r="AJ1244" s="7">
        <v>1214000</v>
      </c>
      <c r="AK1244" s="7">
        <v>1214000</v>
      </c>
      <c r="AL1244" s="7">
        <v>1214000</v>
      </c>
      <c r="AM1244" s="7">
        <v>1214000</v>
      </c>
      <c r="AN1244" s="7">
        <v>1214000</v>
      </c>
      <c r="AO1244" s="7">
        <f t="shared" si="38"/>
        <v>0</v>
      </c>
      <c r="BJ1244" s="32">
        <f t="shared" si="39"/>
        <v>0</v>
      </c>
      <c r="BK1244" s="32"/>
      <c r="BL1244" s="31"/>
    </row>
    <row r="1245" spans="1:64" x14ac:dyDescent="0.2">
      <c r="A1245" s="31">
        <v>1157</v>
      </c>
      <c r="B1245" s="31" t="s">
        <v>5912</v>
      </c>
      <c r="C1245" s="31" t="s">
        <v>5913</v>
      </c>
      <c r="D1245" s="31" t="s">
        <v>5914</v>
      </c>
      <c r="E1245" s="31" t="s">
        <v>5915</v>
      </c>
      <c r="F1245" s="31">
        <v>15081</v>
      </c>
      <c r="G1245" s="31">
        <v>0</v>
      </c>
      <c r="H1245" s="31" t="s">
        <v>320</v>
      </c>
      <c r="I1245" s="31" t="s">
        <v>5916</v>
      </c>
      <c r="J1245" s="31"/>
      <c r="K1245" s="31" t="s">
        <v>5917</v>
      </c>
      <c r="L1245" s="31" t="s">
        <v>308</v>
      </c>
      <c r="N1245" s="31" t="s">
        <v>1446</v>
      </c>
      <c r="O1245" s="31" t="s">
        <v>1447</v>
      </c>
      <c r="P1245" s="7">
        <v>4614000</v>
      </c>
      <c r="AB1245" s="31" t="s">
        <v>1446</v>
      </c>
      <c r="AC1245" s="31" t="s">
        <v>1447</v>
      </c>
      <c r="AD1245" s="31" t="s">
        <v>1447</v>
      </c>
      <c r="AE1245" s="31" t="s">
        <v>1447</v>
      </c>
      <c r="AF1245" s="31" t="s">
        <v>1447</v>
      </c>
      <c r="AJ1245" s="7">
        <v>4614000</v>
      </c>
      <c r="AK1245" s="7">
        <v>4614000</v>
      </c>
      <c r="AL1245" s="7">
        <v>4614000</v>
      </c>
      <c r="AM1245" s="7">
        <v>4614000</v>
      </c>
      <c r="AN1245" s="7">
        <v>4614000</v>
      </c>
      <c r="AO1245" s="7">
        <f t="shared" si="38"/>
        <v>0</v>
      </c>
      <c r="BJ1245" s="32">
        <f t="shared" si="39"/>
        <v>0</v>
      </c>
      <c r="BK1245" s="32"/>
      <c r="BL1245" s="31"/>
    </row>
    <row r="1246" spans="1:64" x14ac:dyDescent="0.2">
      <c r="A1246" s="31">
        <v>1851</v>
      </c>
      <c r="B1246" s="31" t="s">
        <v>5918</v>
      </c>
      <c r="C1246" s="31" t="s">
        <v>5919</v>
      </c>
      <c r="D1246" s="31" t="s">
        <v>5920</v>
      </c>
      <c r="E1246" s="31" t="s">
        <v>5921</v>
      </c>
      <c r="F1246" s="31">
        <v>15096</v>
      </c>
      <c r="G1246" s="31">
        <v>2</v>
      </c>
      <c r="H1246" s="31" t="s">
        <v>305</v>
      </c>
      <c r="I1246" s="31" t="s">
        <v>3643</v>
      </c>
      <c r="J1246" s="31"/>
      <c r="K1246" s="31" t="s">
        <v>5922</v>
      </c>
      <c r="L1246" s="31" t="s">
        <v>308</v>
      </c>
      <c r="N1246" s="31" t="s">
        <v>1446</v>
      </c>
      <c r="O1246" s="31" t="s">
        <v>1447</v>
      </c>
      <c r="P1246" s="7">
        <v>2537000</v>
      </c>
      <c r="AB1246" s="31" t="s">
        <v>1446</v>
      </c>
      <c r="AC1246" s="31" t="s">
        <v>1447</v>
      </c>
      <c r="AD1246" s="31" t="s">
        <v>1447</v>
      </c>
      <c r="AE1246" s="31" t="s">
        <v>1447</v>
      </c>
      <c r="AF1246" s="31" t="s">
        <v>1447</v>
      </c>
      <c r="AJ1246" s="7">
        <v>2537000</v>
      </c>
      <c r="AK1246" s="7">
        <v>2537000</v>
      </c>
      <c r="AL1246" s="7">
        <v>2537000</v>
      </c>
      <c r="AM1246" s="7">
        <v>2537000</v>
      </c>
      <c r="AN1246" s="7">
        <v>2537000</v>
      </c>
      <c r="AO1246" s="7">
        <f t="shared" si="38"/>
        <v>0</v>
      </c>
      <c r="BJ1246" s="32">
        <f t="shared" si="39"/>
        <v>0</v>
      </c>
      <c r="BK1246" s="32"/>
      <c r="BL1246" s="31"/>
    </row>
    <row r="1247" spans="1:64" x14ac:dyDescent="0.2">
      <c r="A1247" s="31">
        <v>3020</v>
      </c>
      <c r="B1247" s="31" t="s">
        <v>5923</v>
      </c>
      <c r="C1247" s="31" t="s">
        <v>5924</v>
      </c>
      <c r="D1247" s="31" t="s">
        <v>5925</v>
      </c>
      <c r="E1247" s="31" t="s">
        <v>5921</v>
      </c>
      <c r="F1247" s="31">
        <v>15096</v>
      </c>
      <c r="G1247" s="31">
        <v>3</v>
      </c>
      <c r="H1247" s="31" t="s">
        <v>305</v>
      </c>
      <c r="I1247" s="31" t="s">
        <v>3375</v>
      </c>
      <c r="J1247" s="31"/>
      <c r="K1247" s="31" t="s">
        <v>5926</v>
      </c>
      <c r="L1247" s="31" t="s">
        <v>1482</v>
      </c>
      <c r="N1247" s="31" t="s">
        <v>1446</v>
      </c>
      <c r="O1247" s="31" t="s">
        <v>1447</v>
      </c>
      <c r="P1247" s="7">
        <v>9864000</v>
      </c>
      <c r="U1247" s="31" t="s">
        <v>1446</v>
      </c>
      <c r="V1247" s="32">
        <f>P1247-X1247</f>
        <v>2868000</v>
      </c>
      <c r="W1247" s="31" t="s">
        <v>1447</v>
      </c>
      <c r="X1247" s="7">
        <v>6996000</v>
      </c>
      <c r="AB1247" s="31" t="s">
        <v>1446</v>
      </c>
      <c r="AC1247" s="31" t="s">
        <v>1447</v>
      </c>
      <c r="AD1247" s="31" t="s">
        <v>1447</v>
      </c>
      <c r="AE1247" s="31" t="s">
        <v>1447</v>
      </c>
      <c r="AF1247" s="31" t="s">
        <v>1447</v>
      </c>
      <c r="AJ1247" s="7">
        <v>6996000</v>
      </c>
      <c r="AK1247" s="7">
        <v>6996000</v>
      </c>
      <c r="AL1247" s="7">
        <v>6996000</v>
      </c>
      <c r="AM1247" s="7">
        <v>6996000</v>
      </c>
      <c r="AN1247" s="7">
        <v>6996000</v>
      </c>
      <c r="AO1247" s="7">
        <f t="shared" si="38"/>
        <v>0</v>
      </c>
      <c r="BJ1247" s="32">
        <f t="shared" si="39"/>
        <v>0</v>
      </c>
      <c r="BK1247" s="32"/>
      <c r="BL1247" s="31"/>
    </row>
    <row r="1248" spans="1:64" x14ac:dyDescent="0.2">
      <c r="A1248" s="31">
        <v>3529</v>
      </c>
      <c r="B1248" s="31" t="s">
        <v>5927</v>
      </c>
      <c r="C1248" s="31" t="s">
        <v>5928</v>
      </c>
      <c r="D1248" s="31" t="s">
        <v>5929</v>
      </c>
      <c r="E1248" s="31" t="s">
        <v>5930</v>
      </c>
      <c r="F1248" s="31">
        <v>15129</v>
      </c>
      <c r="G1248" s="31">
        <v>0</v>
      </c>
      <c r="H1248" s="31" t="s">
        <v>320</v>
      </c>
      <c r="I1248" s="31" t="s">
        <v>5931</v>
      </c>
      <c r="J1248" s="31"/>
      <c r="K1248" s="31" t="s">
        <v>5932</v>
      </c>
      <c r="L1248" s="31" t="s">
        <v>308</v>
      </c>
      <c r="N1248" s="31" t="s">
        <v>1446</v>
      </c>
      <c r="O1248" s="31" t="s">
        <v>1447</v>
      </c>
      <c r="P1248" s="7">
        <v>3418000</v>
      </c>
      <c r="AB1248" s="31" t="s">
        <v>1446</v>
      </c>
      <c r="AC1248" s="31" t="s">
        <v>1447</v>
      </c>
      <c r="AD1248" s="31" t="s">
        <v>1447</v>
      </c>
      <c r="AE1248" s="31" t="s">
        <v>1447</v>
      </c>
      <c r="AF1248" s="31" t="s">
        <v>1447</v>
      </c>
      <c r="AJ1248" s="7">
        <v>3418000</v>
      </c>
      <c r="AK1248" s="7">
        <v>3418000</v>
      </c>
      <c r="AL1248" s="7">
        <v>3418000</v>
      </c>
      <c r="AM1248" s="7">
        <v>3418000</v>
      </c>
      <c r="AN1248" s="7">
        <v>3418000</v>
      </c>
      <c r="AO1248" s="7">
        <f t="shared" si="38"/>
        <v>0</v>
      </c>
      <c r="BJ1248" s="32">
        <f t="shared" si="39"/>
        <v>0</v>
      </c>
      <c r="BK1248" s="32"/>
      <c r="BL1248" s="31"/>
    </row>
    <row r="1249" spans="1:64" x14ac:dyDescent="0.2">
      <c r="A1249" s="31">
        <v>3150</v>
      </c>
      <c r="B1249" s="31" t="s">
        <v>5933</v>
      </c>
      <c r="C1249" s="31" t="s">
        <v>5934</v>
      </c>
      <c r="D1249" s="31" t="s">
        <v>5935</v>
      </c>
      <c r="E1249" s="31" t="s">
        <v>5936</v>
      </c>
      <c r="F1249" s="31">
        <v>15148</v>
      </c>
      <c r="G1249" s="31">
        <v>0</v>
      </c>
      <c r="H1249" s="31" t="s">
        <v>320</v>
      </c>
      <c r="I1249" s="31" t="s">
        <v>2512</v>
      </c>
      <c r="J1249" s="31"/>
      <c r="K1249" s="31" t="s">
        <v>5937</v>
      </c>
      <c r="L1249" s="31" t="s">
        <v>308</v>
      </c>
      <c r="N1249" s="31" t="s">
        <v>1446</v>
      </c>
      <c r="O1249" s="31" t="s">
        <v>1447</v>
      </c>
      <c r="P1249" s="7">
        <v>5033000</v>
      </c>
      <c r="AB1249" s="31" t="s">
        <v>1446</v>
      </c>
      <c r="AC1249" s="31" t="s">
        <v>1447</v>
      </c>
      <c r="AD1249" s="31" t="s">
        <v>1447</v>
      </c>
      <c r="AE1249" s="31" t="s">
        <v>1447</v>
      </c>
      <c r="AF1249" s="31" t="s">
        <v>1447</v>
      </c>
      <c r="AJ1249" s="7">
        <v>5033000</v>
      </c>
      <c r="AK1249" s="7">
        <v>5033000</v>
      </c>
      <c r="AL1249" s="7">
        <v>5033000</v>
      </c>
      <c r="AM1249" s="7">
        <v>5033000</v>
      </c>
      <c r="AN1249" s="7">
        <v>5033000</v>
      </c>
      <c r="AO1249" s="7">
        <f t="shared" si="38"/>
        <v>0</v>
      </c>
      <c r="BJ1249" s="32">
        <f t="shared" si="39"/>
        <v>0</v>
      </c>
      <c r="BK1249" s="32"/>
      <c r="BL1249" s="31"/>
    </row>
    <row r="1250" spans="1:64" x14ac:dyDescent="0.2">
      <c r="A1250" s="31">
        <v>5003</v>
      </c>
      <c r="B1250" s="31" t="s">
        <v>5938</v>
      </c>
      <c r="D1250" s="31" t="s">
        <v>5939</v>
      </c>
      <c r="E1250" s="31" t="s">
        <v>5940</v>
      </c>
      <c r="F1250" s="31">
        <v>15148</v>
      </c>
      <c r="G1250" s="31">
        <v>1</v>
      </c>
      <c r="H1250" s="31" t="s">
        <v>305</v>
      </c>
      <c r="I1250" s="31" t="s">
        <v>3668</v>
      </c>
      <c r="J1250" s="31"/>
      <c r="K1250" s="31" t="s">
        <v>5941</v>
      </c>
      <c r="L1250" s="31" t="s">
        <v>308</v>
      </c>
      <c r="N1250" s="31" t="s">
        <v>1446</v>
      </c>
      <c r="O1250" s="31" t="s">
        <v>1447</v>
      </c>
      <c r="P1250" s="7">
        <v>1105000</v>
      </c>
      <c r="AB1250" s="31" t="s">
        <v>1446</v>
      </c>
      <c r="AC1250" s="31" t="s">
        <v>1447</v>
      </c>
      <c r="AD1250" s="31" t="s">
        <v>1447</v>
      </c>
      <c r="AE1250" s="31" t="s">
        <v>1447</v>
      </c>
      <c r="AF1250" s="31" t="s">
        <v>1447</v>
      </c>
      <c r="AJ1250" s="7">
        <v>1105000</v>
      </c>
      <c r="AK1250" s="7">
        <v>1105000</v>
      </c>
      <c r="AL1250" s="7">
        <v>1105000</v>
      </c>
      <c r="AM1250" s="7">
        <v>1105000</v>
      </c>
      <c r="AN1250" s="7">
        <v>1105000</v>
      </c>
      <c r="AO1250" s="7">
        <f t="shared" si="38"/>
        <v>0</v>
      </c>
      <c r="BJ1250" s="32">
        <f t="shared" si="39"/>
        <v>0</v>
      </c>
      <c r="BK1250" s="32"/>
      <c r="BL1250" s="31"/>
    </row>
    <row r="1251" spans="1:64" x14ac:dyDescent="0.2">
      <c r="A1251" s="31">
        <v>3293</v>
      </c>
      <c r="B1251" s="31" t="s">
        <v>5942</v>
      </c>
      <c r="C1251" s="31" t="s">
        <v>5943</v>
      </c>
      <c r="D1251" s="31" t="s">
        <v>5944</v>
      </c>
      <c r="E1251" s="31" t="s">
        <v>5945</v>
      </c>
      <c r="F1251" s="31">
        <v>15157</v>
      </c>
      <c r="G1251" s="31">
        <v>0</v>
      </c>
      <c r="H1251" s="31" t="s">
        <v>320</v>
      </c>
      <c r="I1251" s="31" t="s">
        <v>1604</v>
      </c>
      <c r="J1251" s="31"/>
      <c r="K1251" s="31" t="s">
        <v>5946</v>
      </c>
      <c r="L1251" s="31" t="s">
        <v>308</v>
      </c>
      <c r="N1251" s="31" t="s">
        <v>1446</v>
      </c>
      <c r="O1251" s="31" t="s">
        <v>1447</v>
      </c>
      <c r="P1251" s="7">
        <v>3784000</v>
      </c>
      <c r="AB1251" s="31" t="s">
        <v>1446</v>
      </c>
      <c r="AC1251" s="31" t="s">
        <v>1447</v>
      </c>
      <c r="AD1251" s="31" t="s">
        <v>1447</v>
      </c>
      <c r="AE1251" s="31" t="s">
        <v>1447</v>
      </c>
      <c r="AF1251" s="31" t="s">
        <v>1447</v>
      </c>
      <c r="AJ1251" s="7">
        <v>3784000</v>
      </c>
      <c r="AK1251" s="7">
        <v>3784000</v>
      </c>
      <c r="AL1251" s="7">
        <v>3784000</v>
      </c>
      <c r="AM1251" s="7">
        <v>3784000</v>
      </c>
      <c r="AN1251" s="7">
        <v>3784000</v>
      </c>
      <c r="AO1251" s="7">
        <f t="shared" si="38"/>
        <v>0</v>
      </c>
      <c r="BJ1251" s="32">
        <f t="shared" si="39"/>
        <v>0</v>
      </c>
      <c r="BK1251" s="32"/>
      <c r="BL1251" s="31"/>
    </row>
    <row r="1252" spans="1:64" x14ac:dyDescent="0.2">
      <c r="A1252" s="31">
        <v>3406</v>
      </c>
      <c r="B1252" s="31" t="s">
        <v>5947</v>
      </c>
      <c r="C1252" s="31" t="s">
        <v>5948</v>
      </c>
      <c r="D1252" s="31" t="s">
        <v>5949</v>
      </c>
      <c r="E1252" s="31" t="s">
        <v>5950</v>
      </c>
      <c r="F1252" s="31">
        <v>15161</v>
      </c>
      <c r="G1252" s="31">
        <v>0</v>
      </c>
      <c r="H1252" s="31" t="s">
        <v>320</v>
      </c>
      <c r="I1252" s="31" t="s">
        <v>1805</v>
      </c>
      <c r="J1252" s="31"/>
      <c r="K1252" s="31" t="s">
        <v>5951</v>
      </c>
      <c r="L1252" s="31" t="s">
        <v>308</v>
      </c>
      <c r="N1252" s="31" t="s">
        <v>1446</v>
      </c>
      <c r="O1252" s="31" t="s">
        <v>1447</v>
      </c>
      <c r="P1252" s="7">
        <v>1164000</v>
      </c>
      <c r="AB1252" s="31" t="s">
        <v>1446</v>
      </c>
      <c r="AC1252" s="31" t="s">
        <v>1447</v>
      </c>
      <c r="AD1252" s="31" t="s">
        <v>1447</v>
      </c>
      <c r="AE1252" s="31" t="s">
        <v>1447</v>
      </c>
      <c r="AF1252" s="31" t="s">
        <v>1447</v>
      </c>
      <c r="AJ1252" s="7">
        <v>1164000</v>
      </c>
      <c r="AK1252" s="7">
        <v>1164000</v>
      </c>
      <c r="AL1252" s="7">
        <v>1164000</v>
      </c>
      <c r="AM1252" s="7">
        <v>1164000</v>
      </c>
      <c r="AN1252" s="7">
        <v>1164000</v>
      </c>
      <c r="AO1252" s="7">
        <f t="shared" si="38"/>
        <v>0</v>
      </c>
      <c r="BJ1252" s="32">
        <f t="shared" si="39"/>
        <v>0</v>
      </c>
      <c r="BK1252" s="32"/>
      <c r="BL1252" s="31"/>
    </row>
    <row r="1253" spans="1:64" x14ac:dyDescent="0.2">
      <c r="A1253" s="31">
        <v>3139</v>
      </c>
      <c r="B1253" s="31" t="s">
        <v>5952</v>
      </c>
      <c r="C1253" s="31" t="s">
        <v>5953</v>
      </c>
      <c r="D1253" s="31" t="s">
        <v>5954</v>
      </c>
      <c r="E1253" s="31" t="s">
        <v>5950</v>
      </c>
      <c r="F1253" s="31">
        <v>15161</v>
      </c>
      <c r="G1253" s="31">
        <v>1</v>
      </c>
      <c r="H1253" s="31" t="s">
        <v>305</v>
      </c>
      <c r="I1253" s="31" t="s">
        <v>1676</v>
      </c>
      <c r="J1253" s="31"/>
      <c r="K1253" s="31" t="s">
        <v>5955</v>
      </c>
      <c r="L1253" s="31" t="s">
        <v>308</v>
      </c>
      <c r="N1253" s="31" t="s">
        <v>1446</v>
      </c>
      <c r="O1253" s="31" t="s">
        <v>1447</v>
      </c>
      <c r="P1253" s="7">
        <v>3352000</v>
      </c>
      <c r="AB1253" s="31" t="s">
        <v>1446</v>
      </c>
      <c r="AC1253" s="31" t="s">
        <v>1447</v>
      </c>
      <c r="AD1253" s="31" t="s">
        <v>1447</v>
      </c>
      <c r="AE1253" s="31" t="s">
        <v>1447</v>
      </c>
      <c r="AF1253" s="31" t="s">
        <v>1447</v>
      </c>
      <c r="AJ1253" s="7">
        <v>3352000</v>
      </c>
      <c r="AK1253" s="7">
        <v>3352000</v>
      </c>
      <c r="AL1253" s="7">
        <v>3352000</v>
      </c>
      <c r="AM1253" s="7">
        <v>3352000</v>
      </c>
      <c r="AN1253" s="7">
        <v>3352000</v>
      </c>
      <c r="AO1253" s="7">
        <f t="shared" si="38"/>
        <v>0</v>
      </c>
      <c r="BJ1253" s="32">
        <f t="shared" si="39"/>
        <v>0</v>
      </c>
      <c r="BK1253" s="32"/>
      <c r="BL1253" s="31"/>
    </row>
    <row r="1254" spans="1:64" x14ac:dyDescent="0.2">
      <c r="A1254" s="31">
        <v>1854</v>
      </c>
      <c r="B1254" s="31" t="s">
        <v>5956</v>
      </c>
      <c r="C1254" s="31" t="s">
        <v>5957</v>
      </c>
      <c r="D1254" s="31" t="s">
        <v>5958</v>
      </c>
      <c r="E1254" s="31" t="s">
        <v>5959</v>
      </c>
      <c r="F1254" s="31">
        <v>15194</v>
      </c>
      <c r="G1254" s="31">
        <v>0</v>
      </c>
      <c r="H1254" s="31" t="s">
        <v>320</v>
      </c>
      <c r="I1254" s="31" t="s">
        <v>3710</v>
      </c>
      <c r="J1254" s="31"/>
      <c r="K1254" s="31" t="s">
        <v>5960</v>
      </c>
      <c r="L1254" s="31" t="s">
        <v>308</v>
      </c>
      <c r="N1254" s="31" t="s">
        <v>1446</v>
      </c>
      <c r="O1254" s="31" t="s">
        <v>1447</v>
      </c>
      <c r="P1254" s="7">
        <v>1987000</v>
      </c>
      <c r="AB1254" s="31" t="s">
        <v>1446</v>
      </c>
      <c r="AC1254" s="31" t="s">
        <v>1447</v>
      </c>
      <c r="AD1254" s="31" t="s">
        <v>1447</v>
      </c>
      <c r="AE1254" s="31" t="s">
        <v>1447</v>
      </c>
      <c r="AF1254" s="31" t="s">
        <v>1447</v>
      </c>
      <c r="AJ1254" s="7">
        <v>1987000</v>
      </c>
      <c r="AK1254" s="7">
        <v>1987000</v>
      </c>
      <c r="AL1254" s="7">
        <v>1987000</v>
      </c>
      <c r="AM1254" s="7">
        <v>1987000</v>
      </c>
      <c r="AN1254" s="7">
        <v>1987000</v>
      </c>
      <c r="AO1254" s="7">
        <f t="shared" si="38"/>
        <v>0</v>
      </c>
      <c r="BJ1254" s="32">
        <f t="shared" si="39"/>
        <v>0</v>
      </c>
      <c r="BK1254" s="32"/>
      <c r="BL1254" s="31"/>
    </row>
    <row r="1255" spans="1:64" x14ac:dyDescent="0.2">
      <c r="A1255" s="31">
        <v>2815</v>
      </c>
      <c r="B1255" s="31" t="s">
        <v>5961</v>
      </c>
      <c r="C1255" s="31" t="s">
        <v>5962</v>
      </c>
      <c r="D1255" s="31" t="s">
        <v>5963</v>
      </c>
      <c r="E1255" s="31" t="s">
        <v>5964</v>
      </c>
      <c r="F1255" s="31">
        <v>15201</v>
      </c>
      <c r="G1255" s="31">
        <v>0</v>
      </c>
      <c r="H1255" s="31" t="s">
        <v>320</v>
      </c>
      <c r="I1255" s="31" t="s">
        <v>4099</v>
      </c>
      <c r="J1255" s="31"/>
      <c r="K1255" s="31" t="s">
        <v>5965</v>
      </c>
      <c r="L1255" s="31" t="s">
        <v>308</v>
      </c>
      <c r="N1255" s="31" t="s">
        <v>1446</v>
      </c>
      <c r="O1255" s="31" t="s">
        <v>1447</v>
      </c>
      <c r="P1255" s="7">
        <v>5432000</v>
      </c>
      <c r="AB1255" s="31" t="s">
        <v>1446</v>
      </c>
      <c r="AC1255" s="31" t="s">
        <v>1447</v>
      </c>
      <c r="AD1255" s="31" t="s">
        <v>1447</v>
      </c>
      <c r="AE1255" s="31" t="s">
        <v>1447</v>
      </c>
      <c r="AF1255" s="31" t="s">
        <v>1447</v>
      </c>
      <c r="AJ1255" s="7">
        <v>5432000</v>
      </c>
      <c r="AK1255" s="7">
        <v>5432000</v>
      </c>
      <c r="AL1255" s="7">
        <v>5432000</v>
      </c>
      <c r="AM1255" s="7">
        <v>5432000</v>
      </c>
      <c r="AN1255" s="7">
        <v>5432000</v>
      </c>
      <c r="AO1255" s="7">
        <f t="shared" si="38"/>
        <v>0</v>
      </c>
      <c r="BJ1255" s="32">
        <f t="shared" si="39"/>
        <v>0</v>
      </c>
      <c r="BK1255" s="32"/>
      <c r="BL1255" s="31"/>
    </row>
    <row r="1256" spans="1:64" x14ac:dyDescent="0.2">
      <c r="A1256" s="31">
        <v>1855</v>
      </c>
      <c r="B1256" s="31" t="s">
        <v>5966</v>
      </c>
      <c r="C1256" s="31" t="s">
        <v>5967</v>
      </c>
      <c r="D1256" s="31" t="s">
        <v>5968</v>
      </c>
      <c r="E1256" s="31" t="s">
        <v>5969</v>
      </c>
      <c r="F1256" s="31">
        <v>15204</v>
      </c>
      <c r="G1256" s="31">
        <v>0</v>
      </c>
      <c r="H1256" s="31" t="s">
        <v>320</v>
      </c>
      <c r="I1256" s="31" t="s">
        <v>2910</v>
      </c>
      <c r="J1256" s="31"/>
      <c r="K1256" s="31" t="s">
        <v>5970</v>
      </c>
      <c r="L1256" s="31" t="s">
        <v>308</v>
      </c>
      <c r="N1256" s="31" t="s">
        <v>1446</v>
      </c>
      <c r="O1256" s="31" t="s">
        <v>1447</v>
      </c>
      <c r="P1256" s="7">
        <v>10832000</v>
      </c>
      <c r="AB1256" s="31" t="s">
        <v>1446</v>
      </c>
      <c r="AC1256" s="31" t="s">
        <v>1447</v>
      </c>
      <c r="AD1256" s="31" t="s">
        <v>1447</v>
      </c>
      <c r="AE1256" s="31" t="s">
        <v>1447</v>
      </c>
      <c r="AF1256" s="31" t="s">
        <v>1447</v>
      </c>
      <c r="AJ1256" s="7">
        <v>10832000</v>
      </c>
      <c r="AK1256" s="7">
        <v>10832000</v>
      </c>
      <c r="AL1256" s="7">
        <v>10832000</v>
      </c>
      <c r="AM1256" s="7">
        <v>10832000</v>
      </c>
      <c r="AN1256" s="7">
        <v>10832000</v>
      </c>
      <c r="AO1256" s="7">
        <f t="shared" si="38"/>
        <v>0</v>
      </c>
      <c r="BJ1256" s="32">
        <f t="shared" si="39"/>
        <v>0</v>
      </c>
      <c r="BK1256" s="32"/>
      <c r="BL1256" s="31"/>
    </row>
    <row r="1257" spans="1:64" x14ac:dyDescent="0.2">
      <c r="A1257" s="31">
        <v>1226</v>
      </c>
      <c r="B1257" s="31" t="s">
        <v>5971</v>
      </c>
      <c r="C1257" s="31" t="s">
        <v>5972</v>
      </c>
      <c r="D1257" s="31" t="s">
        <v>5973</v>
      </c>
      <c r="E1257" s="31" t="s">
        <v>5974</v>
      </c>
      <c r="F1257" s="31">
        <v>15205</v>
      </c>
      <c r="G1257" s="31">
        <v>0</v>
      </c>
      <c r="H1257" s="31" t="s">
        <v>320</v>
      </c>
      <c r="I1257" s="31" t="s">
        <v>5975</v>
      </c>
      <c r="J1257" s="31"/>
      <c r="K1257" s="31" t="s">
        <v>5976</v>
      </c>
      <c r="L1257" s="31" t="s">
        <v>308</v>
      </c>
      <c r="N1257" s="31" t="s">
        <v>1446</v>
      </c>
      <c r="O1257" s="31" t="s">
        <v>1447</v>
      </c>
      <c r="P1257" s="7">
        <v>10307000</v>
      </c>
      <c r="AB1257" s="31" t="s">
        <v>1446</v>
      </c>
      <c r="AC1257" s="31" t="s">
        <v>1447</v>
      </c>
      <c r="AD1257" s="31" t="s">
        <v>1447</v>
      </c>
      <c r="AE1257" s="31" t="s">
        <v>1447</v>
      </c>
      <c r="AF1257" s="31" t="s">
        <v>1447</v>
      </c>
      <c r="AJ1257" s="7">
        <v>10307000</v>
      </c>
      <c r="AK1257" s="7">
        <v>10307000</v>
      </c>
      <c r="AL1257" s="7">
        <v>10307000</v>
      </c>
      <c r="AM1257" s="7">
        <v>10307000</v>
      </c>
      <c r="AN1257" s="7">
        <v>10307000</v>
      </c>
      <c r="AO1257" s="7">
        <f t="shared" si="38"/>
        <v>0</v>
      </c>
      <c r="BJ1257" s="32">
        <f t="shared" si="39"/>
        <v>0</v>
      </c>
      <c r="BK1257" s="32"/>
      <c r="BL1257" s="31"/>
    </row>
    <row r="1258" spans="1:64" x14ac:dyDescent="0.2">
      <c r="A1258" s="31">
        <v>1227</v>
      </c>
      <c r="B1258" s="31" t="s">
        <v>5977</v>
      </c>
      <c r="C1258" s="31" t="s">
        <v>5978</v>
      </c>
      <c r="D1258" s="31" t="s">
        <v>5979</v>
      </c>
      <c r="E1258" s="31" t="s">
        <v>5974</v>
      </c>
      <c r="F1258" s="31">
        <v>15205</v>
      </c>
      <c r="G1258" s="31">
        <v>1</v>
      </c>
      <c r="H1258" s="31" t="s">
        <v>305</v>
      </c>
      <c r="I1258" s="31" t="s">
        <v>5980</v>
      </c>
      <c r="J1258" s="31"/>
      <c r="K1258" s="31" t="s">
        <v>5981</v>
      </c>
      <c r="L1258" s="31" t="s">
        <v>500</v>
      </c>
      <c r="N1258" s="31" t="s">
        <v>1483</v>
      </c>
      <c r="O1258" s="31" t="s">
        <v>1484</v>
      </c>
      <c r="P1258" s="7">
        <v>930000</v>
      </c>
      <c r="Y1258" s="31" t="s">
        <v>1446</v>
      </c>
      <c r="Z1258" s="31" t="s">
        <v>1447</v>
      </c>
      <c r="AA1258" s="7">
        <v>850000</v>
      </c>
      <c r="AB1258" s="31" t="s">
        <v>1446</v>
      </c>
      <c r="AC1258" s="31" t="s">
        <v>1447</v>
      </c>
      <c r="AD1258" s="31" t="s">
        <v>1447</v>
      </c>
      <c r="AE1258" s="31" t="s">
        <v>1447</v>
      </c>
      <c r="AF1258" s="31" t="s">
        <v>1447</v>
      </c>
      <c r="AJ1258" s="7">
        <v>850000</v>
      </c>
      <c r="AK1258" s="7">
        <v>850000</v>
      </c>
      <c r="AL1258" s="7">
        <v>850000</v>
      </c>
      <c r="AM1258" s="7">
        <v>850000</v>
      </c>
      <c r="AN1258" s="7">
        <v>850000</v>
      </c>
      <c r="AO1258" s="7">
        <f t="shared" si="38"/>
        <v>0</v>
      </c>
      <c r="AR1258" s="31" t="s">
        <v>501</v>
      </c>
      <c r="AS1258" s="32">
        <f>P1258</f>
        <v>930000</v>
      </c>
      <c r="AT1258" s="32">
        <f>AN1258</f>
        <v>850000</v>
      </c>
      <c r="AU1258" s="32">
        <f>AT1258-AS1258</f>
        <v>-80000</v>
      </c>
      <c r="AV1258" s="32">
        <v>365</v>
      </c>
      <c r="AW1258" s="35" t="s">
        <v>5982</v>
      </c>
      <c r="AX1258" s="32" t="s">
        <v>503</v>
      </c>
      <c r="AY1258" s="35"/>
      <c r="BA1258" s="32">
        <f>P1258</f>
        <v>930000</v>
      </c>
      <c r="BB1258" s="32">
        <f>AN1258</f>
        <v>850000</v>
      </c>
      <c r="BC1258" s="32">
        <f>BB1258-BA1258</f>
        <v>-80000</v>
      </c>
      <c r="BD1258" s="32">
        <v>365</v>
      </c>
      <c r="BE1258" s="35" t="s">
        <v>5982</v>
      </c>
      <c r="BF1258" s="31" t="s">
        <v>504</v>
      </c>
      <c r="BG1258" s="31">
        <v>0</v>
      </c>
      <c r="BH1258" s="31">
        <f>AY1258+BG1258</f>
        <v>0</v>
      </c>
      <c r="BJ1258" s="32">
        <f t="shared" si="39"/>
        <v>0</v>
      </c>
      <c r="BK1258" s="32"/>
      <c r="BL1258" s="31"/>
    </row>
    <row r="1259" spans="1:64" x14ac:dyDescent="0.2">
      <c r="A1259" s="31">
        <v>1228</v>
      </c>
      <c r="B1259" s="31" t="s">
        <v>5983</v>
      </c>
      <c r="C1259" s="31" t="s">
        <v>5984</v>
      </c>
      <c r="D1259" s="31" t="s">
        <v>5985</v>
      </c>
      <c r="E1259" s="31" t="s">
        <v>5974</v>
      </c>
      <c r="F1259" s="31">
        <v>15205</v>
      </c>
      <c r="G1259" s="31">
        <v>2</v>
      </c>
      <c r="H1259" s="31" t="s">
        <v>305</v>
      </c>
      <c r="I1259" s="31" t="s">
        <v>1783</v>
      </c>
      <c r="J1259" s="31"/>
      <c r="K1259" s="31" t="s">
        <v>5986</v>
      </c>
      <c r="L1259" s="31" t="s">
        <v>308</v>
      </c>
      <c r="N1259" s="31" t="s">
        <v>1446</v>
      </c>
      <c r="O1259" s="31" t="s">
        <v>1447</v>
      </c>
      <c r="P1259" s="7">
        <v>2149000</v>
      </c>
      <c r="AB1259" s="31" t="s">
        <v>1446</v>
      </c>
      <c r="AC1259" s="31" t="s">
        <v>1447</v>
      </c>
      <c r="AD1259" s="31" t="s">
        <v>1447</v>
      </c>
      <c r="AE1259" s="31" t="s">
        <v>1447</v>
      </c>
      <c r="AF1259" s="31" t="s">
        <v>1447</v>
      </c>
      <c r="AJ1259" s="7">
        <v>2149000</v>
      </c>
      <c r="AK1259" s="7">
        <v>2149000</v>
      </c>
      <c r="AL1259" s="7">
        <v>2149000</v>
      </c>
      <c r="AM1259" s="7">
        <v>2149000</v>
      </c>
      <c r="AN1259" s="7">
        <v>2149000</v>
      </c>
      <c r="AO1259" s="7">
        <f t="shared" si="38"/>
        <v>0</v>
      </c>
      <c r="BJ1259" s="32">
        <f t="shared" si="39"/>
        <v>0</v>
      </c>
      <c r="BK1259" s="32"/>
      <c r="BL1259" s="31"/>
    </row>
    <row r="1260" spans="1:64" ht="12.75" customHeight="1" x14ac:dyDescent="0.2">
      <c r="A1260" s="31">
        <v>2945</v>
      </c>
      <c r="B1260" s="31" t="s">
        <v>5987</v>
      </c>
      <c r="C1260" s="31" t="s">
        <v>5988</v>
      </c>
      <c r="D1260" s="31" t="s">
        <v>5989</v>
      </c>
      <c r="E1260" s="31" t="s">
        <v>5974</v>
      </c>
      <c r="F1260" s="31">
        <v>15205</v>
      </c>
      <c r="G1260" s="31">
        <v>3</v>
      </c>
      <c r="H1260" s="31" t="s">
        <v>305</v>
      </c>
      <c r="I1260" s="31" t="s">
        <v>5990</v>
      </c>
      <c r="J1260" s="31"/>
      <c r="K1260" s="31" t="s">
        <v>5991</v>
      </c>
      <c r="L1260" s="31" t="s">
        <v>308</v>
      </c>
      <c r="N1260" s="31" t="s">
        <v>1446</v>
      </c>
      <c r="O1260" s="31" t="s">
        <v>1447</v>
      </c>
      <c r="P1260" s="7">
        <v>3120000</v>
      </c>
      <c r="AB1260" s="31" t="s">
        <v>1446</v>
      </c>
      <c r="AC1260" s="31" t="s">
        <v>1447</v>
      </c>
      <c r="AD1260" s="31" t="s">
        <v>1447</v>
      </c>
      <c r="AE1260" s="31" t="s">
        <v>1447</v>
      </c>
      <c r="AF1260" s="31" t="s">
        <v>1447</v>
      </c>
      <c r="AJ1260" s="7">
        <v>3120000</v>
      </c>
      <c r="AK1260" s="7">
        <v>3120000</v>
      </c>
      <c r="AL1260" s="7">
        <v>3120000</v>
      </c>
      <c r="AM1260" s="7">
        <v>3120000</v>
      </c>
      <c r="AN1260" s="7">
        <v>3120000</v>
      </c>
      <c r="AO1260" s="7">
        <f t="shared" si="38"/>
        <v>0</v>
      </c>
      <c r="BJ1260" s="32">
        <f t="shared" si="39"/>
        <v>0</v>
      </c>
      <c r="BK1260" s="32"/>
      <c r="BL1260" s="31"/>
    </row>
    <row r="1261" spans="1:64" ht="12.75" customHeight="1" x14ac:dyDescent="0.2">
      <c r="A1261" s="31">
        <v>1229</v>
      </c>
      <c r="B1261" s="31" t="s">
        <v>5992</v>
      </c>
      <c r="C1261" s="31" t="s">
        <v>5993</v>
      </c>
      <c r="D1261" s="31" t="s">
        <v>5994</v>
      </c>
      <c r="E1261" s="31" t="s">
        <v>5974</v>
      </c>
      <c r="F1261" s="31">
        <v>15205</v>
      </c>
      <c r="G1261" s="31">
        <v>4</v>
      </c>
      <c r="H1261" s="31" t="s">
        <v>305</v>
      </c>
      <c r="I1261" s="31" t="s">
        <v>5995</v>
      </c>
      <c r="J1261" s="31"/>
      <c r="K1261" s="31" t="s">
        <v>5996</v>
      </c>
      <c r="L1261" s="31" t="s">
        <v>308</v>
      </c>
      <c r="N1261" s="31" t="s">
        <v>1446</v>
      </c>
      <c r="O1261" s="31" t="s">
        <v>1447</v>
      </c>
      <c r="P1261" s="7">
        <v>1560000</v>
      </c>
      <c r="AB1261" s="31" t="s">
        <v>1446</v>
      </c>
      <c r="AC1261" s="31" t="s">
        <v>1447</v>
      </c>
      <c r="AD1261" s="31" t="s">
        <v>1447</v>
      </c>
      <c r="AE1261" s="31" t="s">
        <v>1447</v>
      </c>
      <c r="AF1261" s="31" t="s">
        <v>1447</v>
      </c>
      <c r="AJ1261" s="7">
        <v>1560000</v>
      </c>
      <c r="AK1261" s="7">
        <v>1560000</v>
      </c>
      <c r="AL1261" s="7">
        <v>1560000</v>
      </c>
      <c r="AM1261" s="7">
        <v>1560000</v>
      </c>
      <c r="AN1261" s="7">
        <v>1560000</v>
      </c>
      <c r="AO1261" s="7">
        <f t="shared" si="38"/>
        <v>0</v>
      </c>
      <c r="BJ1261" s="32">
        <f t="shared" si="39"/>
        <v>0</v>
      </c>
      <c r="BK1261" s="32"/>
      <c r="BL1261" s="31"/>
    </row>
    <row r="1262" spans="1:64" ht="12.75" customHeight="1" x14ac:dyDescent="0.2">
      <c r="A1262" s="31">
        <v>1242</v>
      </c>
      <c r="B1262" s="31" t="s">
        <v>5997</v>
      </c>
      <c r="C1262" s="31" t="s">
        <v>5998</v>
      </c>
      <c r="D1262" s="31" t="s">
        <v>5999</v>
      </c>
      <c r="E1262" s="31" t="s">
        <v>5974</v>
      </c>
      <c r="F1262" s="31">
        <v>15205</v>
      </c>
      <c r="G1262" s="31">
        <v>5</v>
      </c>
      <c r="H1262" s="31" t="s">
        <v>305</v>
      </c>
      <c r="I1262" s="31" t="s">
        <v>6000</v>
      </c>
      <c r="J1262" s="31"/>
      <c r="K1262" s="31" t="s">
        <v>6001</v>
      </c>
      <c r="L1262" s="31" t="s">
        <v>308</v>
      </c>
      <c r="M1262" s="31" t="s">
        <v>308</v>
      </c>
      <c r="N1262" s="31" t="s">
        <v>1446</v>
      </c>
      <c r="O1262" s="31" t="s">
        <v>1447</v>
      </c>
      <c r="P1262" s="7">
        <v>2616000</v>
      </c>
      <c r="R1262" s="31" t="s">
        <v>1446</v>
      </c>
      <c r="S1262" s="31" t="s">
        <v>1447</v>
      </c>
      <c r="T1262" s="7">
        <v>2616000</v>
      </c>
      <c r="AB1262" s="31" t="s">
        <v>1446</v>
      </c>
      <c r="AC1262" s="31" t="s">
        <v>1447</v>
      </c>
      <c r="AD1262" s="31" t="s">
        <v>1447</v>
      </c>
      <c r="AE1262" s="31" t="s">
        <v>1447</v>
      </c>
      <c r="AF1262" s="31" t="s">
        <v>1447</v>
      </c>
      <c r="AJ1262" s="7">
        <v>2616000</v>
      </c>
      <c r="AK1262" s="7">
        <v>2616000</v>
      </c>
      <c r="AL1262" s="7">
        <v>2616000</v>
      </c>
      <c r="AM1262" s="7">
        <v>2616000</v>
      </c>
      <c r="AN1262" s="7">
        <v>2616000</v>
      </c>
      <c r="AO1262" s="7">
        <f t="shared" si="38"/>
        <v>0</v>
      </c>
      <c r="BJ1262" s="32">
        <f t="shared" si="39"/>
        <v>0</v>
      </c>
      <c r="BK1262" s="32"/>
      <c r="BL1262" s="31"/>
    </row>
    <row r="1263" spans="1:64" x14ac:dyDescent="0.2">
      <c r="A1263" s="31">
        <v>1243</v>
      </c>
      <c r="B1263" s="31" t="s">
        <v>6002</v>
      </c>
      <c r="C1263" s="31" t="s">
        <v>6003</v>
      </c>
      <c r="D1263" s="31" t="s">
        <v>6004</v>
      </c>
      <c r="E1263" s="31" t="s">
        <v>5974</v>
      </c>
      <c r="F1263" s="31">
        <v>15205</v>
      </c>
      <c r="G1263" s="31">
        <v>6</v>
      </c>
      <c r="H1263" s="31" t="s">
        <v>305</v>
      </c>
      <c r="I1263" s="31" t="s">
        <v>6005</v>
      </c>
      <c r="J1263" s="31"/>
      <c r="K1263" s="31" t="s">
        <v>6006</v>
      </c>
      <c r="L1263" s="31" t="s">
        <v>308</v>
      </c>
      <c r="N1263" s="31" t="s">
        <v>1446</v>
      </c>
      <c r="O1263" s="31" t="s">
        <v>1447</v>
      </c>
      <c r="P1263" s="7">
        <v>1237000</v>
      </c>
      <c r="AB1263" s="31" t="s">
        <v>1446</v>
      </c>
      <c r="AC1263" s="31" t="s">
        <v>1447</v>
      </c>
      <c r="AD1263" s="31" t="s">
        <v>1447</v>
      </c>
      <c r="AE1263" s="31" t="s">
        <v>1447</v>
      </c>
      <c r="AF1263" s="31" t="s">
        <v>1447</v>
      </c>
      <c r="AJ1263" s="7">
        <v>1237000</v>
      </c>
      <c r="AK1263" s="7">
        <v>1237000</v>
      </c>
      <c r="AL1263" s="7">
        <v>1237000</v>
      </c>
      <c r="AM1263" s="7">
        <v>1237000</v>
      </c>
      <c r="AN1263" s="7">
        <v>1237000</v>
      </c>
      <c r="AO1263" s="7">
        <f t="shared" si="38"/>
        <v>0</v>
      </c>
      <c r="BJ1263" s="32">
        <f t="shared" si="39"/>
        <v>0</v>
      </c>
      <c r="BK1263" s="32"/>
      <c r="BL1263" s="31"/>
    </row>
    <row r="1264" spans="1:64" x14ac:dyDescent="0.2">
      <c r="A1264" s="31">
        <v>1017</v>
      </c>
      <c r="B1264" s="31" t="s">
        <v>6007</v>
      </c>
      <c r="C1264" s="31" t="s">
        <v>6008</v>
      </c>
      <c r="D1264" s="31" t="s">
        <v>6009</v>
      </c>
      <c r="E1264" s="31" t="s">
        <v>6010</v>
      </c>
      <c r="F1264" s="31">
        <v>15206</v>
      </c>
      <c r="G1264" s="31">
        <v>0</v>
      </c>
      <c r="H1264" s="31" t="s">
        <v>320</v>
      </c>
      <c r="I1264" s="31" t="s">
        <v>1527</v>
      </c>
      <c r="J1264" s="31"/>
      <c r="K1264" s="31" t="s">
        <v>6011</v>
      </c>
      <c r="L1264" s="31" t="s">
        <v>308</v>
      </c>
      <c r="N1264" s="31" t="s">
        <v>1446</v>
      </c>
      <c r="O1264" s="31" t="s">
        <v>1447</v>
      </c>
      <c r="P1264" s="7">
        <v>5094000</v>
      </c>
      <c r="AB1264" s="31" t="s">
        <v>1446</v>
      </c>
      <c r="AC1264" s="31" t="s">
        <v>1447</v>
      </c>
      <c r="AD1264" s="31" t="s">
        <v>1447</v>
      </c>
      <c r="AE1264" s="31" t="s">
        <v>1447</v>
      </c>
      <c r="AF1264" s="31" t="s">
        <v>1447</v>
      </c>
      <c r="AJ1264" s="7">
        <v>5094000</v>
      </c>
      <c r="AK1264" s="7">
        <v>5094000</v>
      </c>
      <c r="AL1264" s="7">
        <v>5094000</v>
      </c>
      <c r="AM1264" s="7">
        <v>5094000</v>
      </c>
      <c r="AN1264" s="7">
        <v>5094000</v>
      </c>
      <c r="AO1264" s="7">
        <f t="shared" si="38"/>
        <v>0</v>
      </c>
      <c r="BJ1264" s="32">
        <f t="shared" si="39"/>
        <v>0</v>
      </c>
      <c r="BK1264" s="32"/>
      <c r="BL1264" s="31"/>
    </row>
    <row r="1265" spans="1:64" ht="15.75" customHeight="1" x14ac:dyDescent="0.2">
      <c r="A1265" s="31">
        <v>3646</v>
      </c>
      <c r="B1265" s="31" t="s">
        <v>6012</v>
      </c>
      <c r="C1265" s="31" t="s">
        <v>6013</v>
      </c>
      <c r="D1265" s="31" t="s">
        <v>6014</v>
      </c>
      <c r="E1265" s="31" t="s">
        <v>6015</v>
      </c>
      <c r="F1265" s="31">
        <v>15327</v>
      </c>
      <c r="G1265" s="31">
        <v>0</v>
      </c>
      <c r="H1265" s="31" t="s">
        <v>320</v>
      </c>
      <c r="I1265" s="31" t="s">
        <v>6016</v>
      </c>
      <c r="J1265" s="31"/>
      <c r="K1265" s="31" t="s">
        <v>6017</v>
      </c>
      <c r="L1265" s="31" t="s">
        <v>308</v>
      </c>
      <c r="N1265" s="31" t="s">
        <v>1446</v>
      </c>
      <c r="O1265" s="31" t="s">
        <v>1447</v>
      </c>
      <c r="P1265" s="7">
        <v>902000</v>
      </c>
      <c r="AB1265" s="31" t="s">
        <v>1446</v>
      </c>
      <c r="AC1265" s="31" t="s">
        <v>1447</v>
      </c>
      <c r="AD1265" s="31" t="s">
        <v>1447</v>
      </c>
      <c r="AE1265" s="31" t="s">
        <v>1447</v>
      </c>
      <c r="AF1265" s="31" t="s">
        <v>1447</v>
      </c>
      <c r="AJ1265" s="7">
        <v>902000</v>
      </c>
      <c r="AK1265" s="7">
        <v>902000</v>
      </c>
      <c r="AL1265" s="7">
        <v>902000</v>
      </c>
      <c r="AM1265" s="7">
        <v>902000</v>
      </c>
      <c r="AN1265" s="7">
        <v>902000</v>
      </c>
      <c r="AO1265" s="7">
        <f t="shared" si="38"/>
        <v>0</v>
      </c>
      <c r="BJ1265" s="32">
        <f t="shared" si="39"/>
        <v>0</v>
      </c>
      <c r="BK1265" s="32"/>
      <c r="BL1265" s="31"/>
    </row>
    <row r="1266" spans="1:64" x14ac:dyDescent="0.2">
      <c r="A1266" s="31">
        <v>3278</v>
      </c>
      <c r="B1266" s="31" t="s">
        <v>6018</v>
      </c>
      <c r="C1266" s="31" t="s">
        <v>6019</v>
      </c>
      <c r="D1266" s="31" t="s">
        <v>6020</v>
      </c>
      <c r="E1266" s="31" t="s">
        <v>6015</v>
      </c>
      <c r="F1266" s="31">
        <v>15327</v>
      </c>
      <c r="G1266" s="31">
        <v>1</v>
      </c>
      <c r="H1266" s="31" t="s">
        <v>305</v>
      </c>
      <c r="I1266" s="31" t="s">
        <v>6021</v>
      </c>
      <c r="J1266" s="31"/>
      <c r="K1266" s="31" t="s">
        <v>6022</v>
      </c>
      <c r="L1266" s="31" t="s">
        <v>308</v>
      </c>
      <c r="N1266" s="31" t="s">
        <v>1446</v>
      </c>
      <c r="O1266" s="31" t="s">
        <v>1447</v>
      </c>
      <c r="P1266" s="7">
        <v>1099000</v>
      </c>
      <c r="AB1266" s="31" t="s">
        <v>1446</v>
      </c>
      <c r="AC1266" s="31" t="s">
        <v>1447</v>
      </c>
      <c r="AD1266" s="31" t="s">
        <v>1447</v>
      </c>
      <c r="AE1266" s="31" t="s">
        <v>1447</v>
      </c>
      <c r="AF1266" s="31" t="s">
        <v>1447</v>
      </c>
      <c r="AJ1266" s="7">
        <v>1099000</v>
      </c>
      <c r="AK1266" s="7">
        <v>1099000</v>
      </c>
      <c r="AL1266" s="7">
        <v>1099000</v>
      </c>
      <c r="AM1266" s="7">
        <v>1099000</v>
      </c>
      <c r="AN1266" s="7">
        <v>1099000</v>
      </c>
      <c r="AO1266" s="7">
        <f t="shared" ref="AO1266:AO1329" si="40">AM1266-AN1266</f>
        <v>0</v>
      </c>
      <c r="BJ1266" s="32">
        <f t="shared" si="39"/>
        <v>0</v>
      </c>
      <c r="BK1266" s="32"/>
      <c r="BL1266" s="31"/>
    </row>
    <row r="1267" spans="1:64" ht="12.75" customHeight="1" x14ac:dyDescent="0.2">
      <c r="A1267" s="31">
        <v>1244</v>
      </c>
      <c r="B1267" s="31" t="s">
        <v>6023</v>
      </c>
      <c r="C1267" s="31" t="s">
        <v>6024</v>
      </c>
      <c r="D1267" s="31" t="s">
        <v>6025</v>
      </c>
      <c r="E1267" s="31" t="s">
        <v>1082</v>
      </c>
      <c r="F1267" s="31">
        <v>15333</v>
      </c>
      <c r="G1267" s="31">
        <v>0</v>
      </c>
      <c r="H1267" s="31" t="s">
        <v>320</v>
      </c>
      <c r="I1267" s="31" t="s">
        <v>5036</v>
      </c>
      <c r="J1267" s="31"/>
      <c r="K1267" s="31" t="s">
        <v>589</v>
      </c>
      <c r="L1267" s="31" t="s">
        <v>308</v>
      </c>
      <c r="N1267" s="31" t="s">
        <v>1446</v>
      </c>
      <c r="O1267" s="31" t="s">
        <v>1447</v>
      </c>
      <c r="P1267" s="7">
        <v>9719000</v>
      </c>
      <c r="AB1267" s="31" t="s">
        <v>1446</v>
      </c>
      <c r="AC1267" s="31" t="s">
        <v>1447</v>
      </c>
      <c r="AD1267" s="31" t="s">
        <v>1447</v>
      </c>
      <c r="AE1267" s="31" t="s">
        <v>1447</v>
      </c>
      <c r="AF1267" s="31" t="s">
        <v>1447</v>
      </c>
      <c r="AJ1267" s="7">
        <v>9719000</v>
      </c>
      <c r="AK1267" s="7">
        <v>9719000</v>
      </c>
      <c r="AL1267" s="7">
        <v>9719000</v>
      </c>
      <c r="AM1267" s="7">
        <v>9719000</v>
      </c>
      <c r="AN1267" s="7">
        <v>9719000</v>
      </c>
      <c r="AO1267" s="7">
        <f t="shared" si="40"/>
        <v>0</v>
      </c>
      <c r="BJ1267" s="32">
        <f t="shared" si="39"/>
        <v>0</v>
      </c>
      <c r="BK1267" s="32"/>
      <c r="BL1267" s="31"/>
    </row>
    <row r="1268" spans="1:64" ht="12.75" customHeight="1" x14ac:dyDescent="0.2">
      <c r="A1268" s="31">
        <v>1245</v>
      </c>
      <c r="B1268" s="31" t="s">
        <v>6026</v>
      </c>
      <c r="C1268" s="31" t="s">
        <v>6027</v>
      </c>
      <c r="D1268" s="31" t="s">
        <v>6028</v>
      </c>
      <c r="E1268" s="31" t="s">
        <v>1082</v>
      </c>
      <c r="F1268" s="31">
        <v>15333</v>
      </c>
      <c r="G1268" s="31">
        <v>1</v>
      </c>
      <c r="H1268" s="31" t="s">
        <v>305</v>
      </c>
      <c r="I1268" s="31" t="s">
        <v>6029</v>
      </c>
      <c r="J1268" s="31"/>
      <c r="K1268" s="31" t="s">
        <v>6030</v>
      </c>
      <c r="L1268" s="31" t="s">
        <v>308</v>
      </c>
      <c r="N1268" s="31" t="s">
        <v>1446</v>
      </c>
      <c r="O1268" s="31" t="s">
        <v>1447</v>
      </c>
      <c r="P1268" s="7">
        <v>5326000</v>
      </c>
      <c r="AB1268" s="31" t="s">
        <v>1446</v>
      </c>
      <c r="AC1268" s="31" t="s">
        <v>1447</v>
      </c>
      <c r="AD1268" s="31" t="s">
        <v>1447</v>
      </c>
      <c r="AE1268" s="31" t="s">
        <v>1447</v>
      </c>
      <c r="AF1268" s="31" t="s">
        <v>1447</v>
      </c>
      <c r="AJ1268" s="7">
        <v>5326000</v>
      </c>
      <c r="AK1268" s="7">
        <v>5326000</v>
      </c>
      <c r="AL1268" s="7">
        <v>5326000</v>
      </c>
      <c r="AM1268" s="7">
        <v>5326000</v>
      </c>
      <c r="AN1268" s="7">
        <v>5326000</v>
      </c>
      <c r="AO1268" s="7">
        <f t="shared" si="40"/>
        <v>0</v>
      </c>
      <c r="BJ1268" s="32">
        <f t="shared" si="39"/>
        <v>0</v>
      </c>
      <c r="BK1268" s="32"/>
      <c r="BL1268" s="31"/>
    </row>
    <row r="1269" spans="1:64" ht="12.75" customHeight="1" x14ac:dyDescent="0.2">
      <c r="A1269" s="31">
        <v>2585</v>
      </c>
      <c r="B1269" s="31" t="s">
        <v>6031</v>
      </c>
      <c r="C1269" s="31" t="s">
        <v>6032</v>
      </c>
      <c r="D1269" s="31" t="s">
        <v>6033</v>
      </c>
      <c r="E1269" s="31" t="s">
        <v>6034</v>
      </c>
      <c r="F1269" s="31">
        <v>15377</v>
      </c>
      <c r="G1269" s="31">
        <v>0</v>
      </c>
      <c r="H1269" s="31" t="s">
        <v>320</v>
      </c>
      <c r="I1269" s="31" t="s">
        <v>6035</v>
      </c>
      <c r="J1269" s="31"/>
      <c r="K1269" s="31" t="s">
        <v>6036</v>
      </c>
      <c r="L1269" s="31" t="s">
        <v>308</v>
      </c>
      <c r="N1269" s="31" t="s">
        <v>1446</v>
      </c>
      <c r="O1269" s="31" t="s">
        <v>1447</v>
      </c>
      <c r="P1269" s="7">
        <v>8118000</v>
      </c>
      <c r="AB1269" s="31" t="s">
        <v>1446</v>
      </c>
      <c r="AC1269" s="31" t="s">
        <v>1447</v>
      </c>
      <c r="AD1269" s="31" t="s">
        <v>1447</v>
      </c>
      <c r="AE1269" s="31" t="s">
        <v>1447</v>
      </c>
      <c r="AF1269" s="31" t="s">
        <v>1447</v>
      </c>
      <c r="AJ1269" s="7">
        <v>8118000</v>
      </c>
      <c r="AK1269" s="7">
        <v>8118000</v>
      </c>
      <c r="AL1269" s="7">
        <v>8118000</v>
      </c>
      <c r="AM1269" s="7">
        <v>8118000</v>
      </c>
      <c r="AN1269" s="7">
        <v>8118000</v>
      </c>
      <c r="AO1269" s="7">
        <f t="shared" si="40"/>
        <v>0</v>
      </c>
      <c r="BJ1269" s="32">
        <f t="shared" si="39"/>
        <v>0</v>
      </c>
      <c r="BK1269" s="32"/>
      <c r="BL1269" s="31"/>
    </row>
    <row r="1270" spans="1:64" x14ac:dyDescent="0.2">
      <c r="A1270" s="31">
        <v>2569</v>
      </c>
      <c r="B1270" s="31" t="s">
        <v>6037</v>
      </c>
      <c r="C1270" s="31" t="s">
        <v>6038</v>
      </c>
      <c r="D1270" s="31" t="s">
        <v>6039</v>
      </c>
      <c r="E1270" s="31" t="s">
        <v>1988</v>
      </c>
      <c r="F1270" s="31">
        <v>15378</v>
      </c>
      <c r="G1270" s="31">
        <v>0</v>
      </c>
      <c r="H1270" s="31" t="s">
        <v>320</v>
      </c>
      <c r="I1270" s="31" t="s">
        <v>2450</v>
      </c>
      <c r="J1270" s="31"/>
      <c r="K1270" s="31" t="s">
        <v>6040</v>
      </c>
      <c r="L1270" s="31" t="s">
        <v>308</v>
      </c>
      <c r="N1270" s="31" t="s">
        <v>1446</v>
      </c>
      <c r="O1270" s="31" t="s">
        <v>1447</v>
      </c>
      <c r="P1270" s="7">
        <v>3238000</v>
      </c>
      <c r="AB1270" s="31" t="s">
        <v>1446</v>
      </c>
      <c r="AC1270" s="31" t="s">
        <v>1447</v>
      </c>
      <c r="AD1270" s="31" t="s">
        <v>1447</v>
      </c>
      <c r="AE1270" s="31" t="s">
        <v>1447</v>
      </c>
      <c r="AF1270" s="31" t="s">
        <v>1447</v>
      </c>
      <c r="AJ1270" s="7">
        <v>3238000</v>
      </c>
      <c r="AK1270" s="7">
        <v>3238000</v>
      </c>
      <c r="AL1270" s="7">
        <v>3238000</v>
      </c>
      <c r="AM1270" s="7">
        <v>3238000</v>
      </c>
      <c r="AN1270" s="7">
        <v>3238000</v>
      </c>
      <c r="AO1270" s="7">
        <f t="shared" si="40"/>
        <v>0</v>
      </c>
      <c r="BJ1270" s="32">
        <f t="shared" si="39"/>
        <v>0</v>
      </c>
      <c r="BK1270" s="32"/>
      <c r="BL1270" s="31"/>
    </row>
    <row r="1271" spans="1:64" x14ac:dyDescent="0.2">
      <c r="A1271" s="31">
        <v>2718</v>
      </c>
      <c r="B1271" s="31" t="s">
        <v>6041</v>
      </c>
      <c r="C1271" s="31" t="s">
        <v>6042</v>
      </c>
      <c r="D1271" s="31" t="s">
        <v>6043</v>
      </c>
      <c r="E1271" s="31" t="s">
        <v>6044</v>
      </c>
      <c r="F1271" s="31">
        <v>15457</v>
      </c>
      <c r="G1271" s="31">
        <v>1</v>
      </c>
      <c r="H1271" s="31" t="s">
        <v>305</v>
      </c>
      <c r="I1271" s="31" t="s">
        <v>6045</v>
      </c>
      <c r="J1271" s="31">
        <v>220</v>
      </c>
      <c r="K1271" s="31" t="s">
        <v>6046</v>
      </c>
      <c r="L1271" s="31" t="s">
        <v>308</v>
      </c>
      <c r="N1271" s="31" t="s">
        <v>2747</v>
      </c>
      <c r="O1271" s="31" t="s">
        <v>2748</v>
      </c>
      <c r="P1271" s="7">
        <v>3934000</v>
      </c>
      <c r="AB1271" s="31" t="s">
        <v>2747</v>
      </c>
      <c r="AC1271" s="31" t="s">
        <v>1447</v>
      </c>
      <c r="AD1271" s="31" t="s">
        <v>2748</v>
      </c>
      <c r="AE1271" s="31" t="s">
        <v>2748</v>
      </c>
      <c r="AF1271" s="31" t="s">
        <v>2748</v>
      </c>
      <c r="AH1271" s="31" t="s">
        <v>2002</v>
      </c>
      <c r="AI1271" s="33">
        <v>42742</v>
      </c>
      <c r="AJ1271" s="7">
        <v>3934000</v>
      </c>
      <c r="AK1271" s="7">
        <v>3934000</v>
      </c>
      <c r="AL1271" s="7">
        <v>3934000</v>
      </c>
      <c r="AM1271" s="7">
        <v>3934000</v>
      </c>
      <c r="AN1271" s="7">
        <v>3934000</v>
      </c>
      <c r="AO1271" s="7">
        <f t="shared" si="40"/>
        <v>0</v>
      </c>
      <c r="BJ1271" s="32">
        <f t="shared" si="39"/>
        <v>0</v>
      </c>
      <c r="BK1271" s="32" t="s">
        <v>320</v>
      </c>
    </row>
    <row r="1272" spans="1:64" x14ac:dyDescent="0.2">
      <c r="A1272" s="31">
        <v>1005</v>
      </c>
      <c r="B1272" s="31" t="s">
        <v>6047</v>
      </c>
      <c r="C1272" s="31" t="s">
        <v>6048</v>
      </c>
      <c r="D1272" s="31" t="s">
        <v>6049</v>
      </c>
      <c r="E1272" s="31" t="s">
        <v>6044</v>
      </c>
      <c r="F1272" s="31">
        <v>15472</v>
      </c>
      <c r="G1272" s="31">
        <v>0</v>
      </c>
      <c r="H1272" s="31" t="s">
        <v>320</v>
      </c>
      <c r="I1272" s="31" t="s">
        <v>6050</v>
      </c>
      <c r="J1272" s="31"/>
      <c r="K1272" s="31" t="s">
        <v>6051</v>
      </c>
      <c r="L1272" s="31" t="s">
        <v>308</v>
      </c>
      <c r="N1272" s="31" t="s">
        <v>1446</v>
      </c>
      <c r="O1272" s="31" t="s">
        <v>1447</v>
      </c>
      <c r="P1272" s="7">
        <v>1972000</v>
      </c>
      <c r="AB1272" s="31" t="s">
        <v>1446</v>
      </c>
      <c r="AC1272" s="31" t="s">
        <v>1447</v>
      </c>
      <c r="AD1272" s="31" t="s">
        <v>1447</v>
      </c>
      <c r="AE1272" s="31" t="s">
        <v>1447</v>
      </c>
      <c r="AF1272" s="31" t="s">
        <v>1447</v>
      </c>
      <c r="AJ1272" s="7">
        <v>1972000</v>
      </c>
      <c r="AK1272" s="7">
        <v>1972000</v>
      </c>
      <c r="AL1272" s="7">
        <v>1972000</v>
      </c>
      <c r="AM1272" s="7">
        <v>1972000</v>
      </c>
      <c r="AN1272" s="7">
        <v>1972000</v>
      </c>
      <c r="AO1272" s="7">
        <f t="shared" si="40"/>
        <v>0</v>
      </c>
      <c r="BJ1272" s="32">
        <f t="shared" si="39"/>
        <v>0</v>
      </c>
      <c r="BK1272" s="32"/>
      <c r="BL1272" s="31"/>
    </row>
    <row r="1273" spans="1:64" x14ac:dyDescent="0.2">
      <c r="A1273" s="31">
        <v>2987</v>
      </c>
      <c r="B1273" s="31" t="s">
        <v>6052</v>
      </c>
      <c r="C1273" s="31" t="s">
        <v>6053</v>
      </c>
      <c r="D1273" s="31" t="s">
        <v>6054</v>
      </c>
      <c r="E1273" s="31" t="s">
        <v>6044</v>
      </c>
      <c r="F1273" s="31">
        <v>15472</v>
      </c>
      <c r="G1273" s="31">
        <v>1</v>
      </c>
      <c r="H1273" s="31" t="s">
        <v>305</v>
      </c>
      <c r="I1273" s="31" t="s">
        <v>6055</v>
      </c>
      <c r="J1273" s="31"/>
      <c r="K1273" s="31" t="s">
        <v>6056</v>
      </c>
      <c r="L1273" s="31" t="s">
        <v>308</v>
      </c>
      <c r="N1273" s="31" t="s">
        <v>1446</v>
      </c>
      <c r="O1273" s="31" t="s">
        <v>1447</v>
      </c>
      <c r="P1273" s="7">
        <v>2215000</v>
      </c>
      <c r="AB1273" s="31" t="s">
        <v>1446</v>
      </c>
      <c r="AC1273" s="31" t="s">
        <v>1447</v>
      </c>
      <c r="AD1273" s="31" t="s">
        <v>1447</v>
      </c>
      <c r="AE1273" s="31" t="s">
        <v>1447</v>
      </c>
      <c r="AF1273" s="31" t="s">
        <v>1447</v>
      </c>
      <c r="AJ1273" s="7">
        <v>2215000</v>
      </c>
      <c r="AK1273" s="7">
        <v>2215000</v>
      </c>
      <c r="AL1273" s="7">
        <v>2215000</v>
      </c>
      <c r="AM1273" s="7">
        <v>2215000</v>
      </c>
      <c r="AN1273" s="7">
        <v>2215000</v>
      </c>
      <c r="AO1273" s="7">
        <f t="shared" si="40"/>
        <v>0</v>
      </c>
      <c r="BJ1273" s="32">
        <f t="shared" si="39"/>
        <v>0</v>
      </c>
      <c r="BK1273" s="32"/>
      <c r="BL1273" s="31"/>
    </row>
    <row r="1274" spans="1:64" x14ac:dyDescent="0.2">
      <c r="A1274" s="31">
        <v>1006</v>
      </c>
      <c r="B1274" s="31" t="s">
        <v>6057</v>
      </c>
      <c r="C1274" s="31" t="s">
        <v>6058</v>
      </c>
      <c r="D1274" s="31" t="s">
        <v>6059</v>
      </c>
      <c r="E1274" s="31" t="s">
        <v>6044</v>
      </c>
      <c r="F1274" s="31">
        <v>15472</v>
      </c>
      <c r="G1274" s="31">
        <v>2</v>
      </c>
      <c r="H1274" s="31" t="s">
        <v>305</v>
      </c>
      <c r="I1274" s="31" t="s">
        <v>6060</v>
      </c>
      <c r="J1274" s="31"/>
      <c r="K1274" s="31" t="s">
        <v>6061</v>
      </c>
      <c r="L1274" s="31" t="s">
        <v>308</v>
      </c>
      <c r="N1274" s="31" t="s">
        <v>1446</v>
      </c>
      <c r="O1274" s="31" t="s">
        <v>1447</v>
      </c>
      <c r="P1274" s="7">
        <v>2703000</v>
      </c>
      <c r="AB1274" s="31" t="s">
        <v>1446</v>
      </c>
      <c r="AC1274" s="31" t="s">
        <v>1447</v>
      </c>
      <c r="AD1274" s="31" t="s">
        <v>1447</v>
      </c>
      <c r="AE1274" s="31" t="s">
        <v>1447</v>
      </c>
      <c r="AF1274" s="31" t="s">
        <v>1447</v>
      </c>
      <c r="AJ1274" s="7">
        <v>2703000</v>
      </c>
      <c r="AK1274" s="7">
        <v>2703000</v>
      </c>
      <c r="AL1274" s="7">
        <v>2703000</v>
      </c>
      <c r="AM1274" s="7">
        <v>2703000</v>
      </c>
      <c r="AN1274" s="7">
        <v>2703000</v>
      </c>
      <c r="AO1274" s="7">
        <f t="shared" si="40"/>
        <v>0</v>
      </c>
      <c r="BJ1274" s="32">
        <f t="shared" si="39"/>
        <v>0</v>
      </c>
      <c r="BK1274" s="32"/>
      <c r="BL1274" s="31"/>
    </row>
    <row r="1275" spans="1:64" x14ac:dyDescent="0.2">
      <c r="A1275" s="31">
        <v>5024</v>
      </c>
      <c r="B1275" s="31" t="s">
        <v>6062</v>
      </c>
      <c r="C1275" s="31" t="s">
        <v>6063</v>
      </c>
      <c r="D1275" s="31" t="s">
        <v>6064</v>
      </c>
      <c r="E1275" s="31" t="s">
        <v>6044</v>
      </c>
      <c r="F1275" s="31">
        <v>15472</v>
      </c>
      <c r="G1275" s="31">
        <v>3</v>
      </c>
      <c r="H1275" s="31" t="s">
        <v>305</v>
      </c>
      <c r="I1275" s="31" t="s">
        <v>6065</v>
      </c>
      <c r="J1275" s="31"/>
      <c r="K1275" s="31" t="s">
        <v>6066</v>
      </c>
      <c r="L1275" s="31" t="s">
        <v>308</v>
      </c>
      <c r="N1275" s="31" t="s">
        <v>1446</v>
      </c>
      <c r="O1275" s="31" t="s">
        <v>1447</v>
      </c>
      <c r="P1275" s="7">
        <v>1718000</v>
      </c>
      <c r="AB1275" s="31" t="s">
        <v>1446</v>
      </c>
      <c r="AC1275" s="31" t="s">
        <v>1447</v>
      </c>
      <c r="AD1275" s="31" t="s">
        <v>1447</v>
      </c>
      <c r="AE1275" s="31" t="s">
        <v>1447</v>
      </c>
      <c r="AF1275" s="31" t="s">
        <v>1447</v>
      </c>
      <c r="AJ1275" s="7">
        <v>1718000</v>
      </c>
      <c r="AK1275" s="7">
        <v>1718000</v>
      </c>
      <c r="AL1275" s="7">
        <v>1718000</v>
      </c>
      <c r="AM1275" s="7">
        <v>1718000</v>
      </c>
      <c r="AN1275" s="7">
        <v>1718000</v>
      </c>
      <c r="AO1275" s="7">
        <f t="shared" si="40"/>
        <v>0</v>
      </c>
      <c r="BJ1275" s="32">
        <f t="shared" si="39"/>
        <v>0</v>
      </c>
      <c r="BK1275" s="32"/>
      <c r="BL1275" s="31"/>
    </row>
    <row r="1276" spans="1:64" x14ac:dyDescent="0.2">
      <c r="A1276" s="31">
        <v>3500</v>
      </c>
      <c r="B1276" s="31" t="s">
        <v>6067</v>
      </c>
      <c r="C1276" s="31" t="s">
        <v>6068</v>
      </c>
      <c r="D1276" s="31" t="s">
        <v>6069</v>
      </c>
      <c r="E1276" s="31" t="s">
        <v>6070</v>
      </c>
      <c r="F1276" s="31">
        <v>15555</v>
      </c>
      <c r="G1276" s="31">
        <v>0</v>
      </c>
      <c r="H1276" s="31" t="s">
        <v>320</v>
      </c>
      <c r="I1276" s="31" t="s">
        <v>1532</v>
      </c>
      <c r="J1276" s="31"/>
      <c r="K1276" s="31" t="s">
        <v>6071</v>
      </c>
      <c r="L1276" s="31" t="s">
        <v>308</v>
      </c>
      <c r="N1276" s="31" t="s">
        <v>1446</v>
      </c>
      <c r="O1276" s="31" t="s">
        <v>1447</v>
      </c>
      <c r="P1276" s="7">
        <v>5065000</v>
      </c>
      <c r="AB1276" s="31" t="s">
        <v>1446</v>
      </c>
      <c r="AC1276" s="31" t="s">
        <v>1447</v>
      </c>
      <c r="AD1276" s="31" t="s">
        <v>1447</v>
      </c>
      <c r="AE1276" s="31" t="s">
        <v>1447</v>
      </c>
      <c r="AF1276" s="31" t="s">
        <v>1447</v>
      </c>
      <c r="AJ1276" s="7">
        <v>5065000</v>
      </c>
      <c r="AK1276" s="7">
        <v>5065000</v>
      </c>
      <c r="AL1276" s="7">
        <v>5065000</v>
      </c>
      <c r="AM1276" s="7">
        <v>5065000</v>
      </c>
      <c r="AN1276" s="7">
        <v>5065000</v>
      </c>
      <c r="AO1276" s="7">
        <f t="shared" si="40"/>
        <v>0</v>
      </c>
      <c r="BJ1276" s="32">
        <f t="shared" si="39"/>
        <v>0</v>
      </c>
      <c r="BK1276" s="32"/>
      <c r="BL1276" s="31"/>
    </row>
    <row r="1277" spans="1:64" x14ac:dyDescent="0.2">
      <c r="A1277" s="31">
        <v>2072</v>
      </c>
      <c r="B1277" s="31" t="s">
        <v>6072</v>
      </c>
      <c r="C1277" s="31" t="s">
        <v>6073</v>
      </c>
      <c r="D1277" s="31" t="s">
        <v>6074</v>
      </c>
      <c r="E1277" s="31" t="s">
        <v>6075</v>
      </c>
      <c r="F1277" s="31">
        <v>15591</v>
      </c>
      <c r="G1277" s="31">
        <v>5</v>
      </c>
      <c r="H1277" s="31" t="s">
        <v>305</v>
      </c>
      <c r="I1277" s="31" t="s">
        <v>6076</v>
      </c>
      <c r="J1277" s="31"/>
      <c r="K1277" s="31" t="s">
        <v>6077</v>
      </c>
      <c r="L1277" s="31" t="s">
        <v>308</v>
      </c>
      <c r="N1277" s="31" t="s">
        <v>1446</v>
      </c>
      <c r="O1277" s="31" t="s">
        <v>1447</v>
      </c>
      <c r="P1277" s="7">
        <v>2826000</v>
      </c>
      <c r="AB1277" s="31" t="s">
        <v>1446</v>
      </c>
      <c r="AC1277" s="31" t="s">
        <v>1447</v>
      </c>
      <c r="AD1277" s="31" t="s">
        <v>1447</v>
      </c>
      <c r="AE1277" s="31" t="s">
        <v>1447</v>
      </c>
      <c r="AF1277" s="31" t="s">
        <v>1447</v>
      </c>
      <c r="AJ1277" s="7">
        <v>2826000</v>
      </c>
      <c r="AK1277" s="7">
        <v>2826000</v>
      </c>
      <c r="AL1277" s="7">
        <v>2826000</v>
      </c>
      <c r="AM1277" s="7">
        <v>2826000</v>
      </c>
      <c r="AN1277" s="7">
        <v>2826000</v>
      </c>
      <c r="AO1277" s="7">
        <f t="shared" si="40"/>
        <v>0</v>
      </c>
      <c r="BJ1277" s="32">
        <f t="shared" si="39"/>
        <v>0</v>
      </c>
      <c r="BK1277" s="32"/>
      <c r="BL1277" s="31"/>
    </row>
    <row r="1278" spans="1:64" x14ac:dyDescent="0.2">
      <c r="A1278" s="31">
        <v>1093</v>
      </c>
      <c r="B1278" s="31" t="s">
        <v>6078</v>
      </c>
      <c r="C1278" s="31" t="s">
        <v>6079</v>
      </c>
      <c r="D1278" s="31" t="s">
        <v>6080</v>
      </c>
      <c r="E1278" s="31" t="s">
        <v>6075</v>
      </c>
      <c r="F1278" s="31">
        <v>15591</v>
      </c>
      <c r="G1278" s="31">
        <v>6</v>
      </c>
      <c r="H1278" s="31" t="s">
        <v>305</v>
      </c>
      <c r="I1278" s="31" t="s">
        <v>6081</v>
      </c>
      <c r="J1278" s="31"/>
      <c r="K1278" s="31" t="s">
        <v>6082</v>
      </c>
      <c r="L1278" s="31" t="s">
        <v>308</v>
      </c>
      <c r="N1278" s="31" t="s">
        <v>1446</v>
      </c>
      <c r="O1278" s="31" t="s">
        <v>1447</v>
      </c>
      <c r="P1278" s="7">
        <v>2764000</v>
      </c>
      <c r="AB1278" s="31" t="s">
        <v>1446</v>
      </c>
      <c r="AC1278" s="31" t="s">
        <v>1447</v>
      </c>
      <c r="AD1278" s="31" t="s">
        <v>1447</v>
      </c>
      <c r="AE1278" s="31" t="s">
        <v>1447</v>
      </c>
      <c r="AF1278" s="31" t="s">
        <v>1447</v>
      </c>
      <c r="AJ1278" s="7">
        <v>2764000</v>
      </c>
      <c r="AK1278" s="7">
        <v>2764000</v>
      </c>
      <c r="AL1278" s="7">
        <v>2764000</v>
      </c>
      <c r="AM1278" s="7">
        <v>2764000</v>
      </c>
      <c r="AN1278" s="7">
        <v>2764000</v>
      </c>
      <c r="AO1278" s="7">
        <f t="shared" si="40"/>
        <v>0</v>
      </c>
      <c r="BJ1278" s="32">
        <f t="shared" si="39"/>
        <v>0</v>
      </c>
      <c r="BK1278" s="32"/>
      <c r="BL1278" s="31"/>
    </row>
    <row r="1279" spans="1:64" x14ac:dyDescent="0.2">
      <c r="A1279" s="31">
        <v>1094</v>
      </c>
      <c r="B1279" s="31" t="s">
        <v>6083</v>
      </c>
      <c r="C1279" s="31" t="s">
        <v>6084</v>
      </c>
      <c r="D1279" s="31" t="s">
        <v>6085</v>
      </c>
      <c r="E1279" s="31" t="s">
        <v>6075</v>
      </c>
      <c r="F1279" s="31">
        <v>15591</v>
      </c>
      <c r="G1279" s="31">
        <v>7</v>
      </c>
      <c r="H1279" s="31" t="s">
        <v>305</v>
      </c>
      <c r="I1279" s="31" t="s">
        <v>6081</v>
      </c>
      <c r="J1279" s="31"/>
      <c r="K1279" s="31" t="s">
        <v>6086</v>
      </c>
      <c r="L1279" s="31" t="s">
        <v>308</v>
      </c>
      <c r="N1279" s="31" t="s">
        <v>1446</v>
      </c>
      <c r="O1279" s="31" t="s">
        <v>1447</v>
      </c>
      <c r="P1279" s="7">
        <v>1000000</v>
      </c>
      <c r="AB1279" s="31" t="s">
        <v>1446</v>
      </c>
      <c r="AC1279" s="31" t="s">
        <v>1447</v>
      </c>
      <c r="AD1279" s="31" t="s">
        <v>1447</v>
      </c>
      <c r="AE1279" s="31" t="s">
        <v>1447</v>
      </c>
      <c r="AF1279" s="31" t="s">
        <v>1447</v>
      </c>
      <c r="AJ1279" s="7">
        <v>1000000</v>
      </c>
      <c r="AK1279" s="7">
        <v>1000000</v>
      </c>
      <c r="AL1279" s="7">
        <v>1000000</v>
      </c>
      <c r="AM1279" s="7">
        <v>1000000</v>
      </c>
      <c r="AN1279" s="7">
        <v>1000000</v>
      </c>
      <c r="AO1279" s="7">
        <f t="shared" si="40"/>
        <v>0</v>
      </c>
      <c r="BJ1279" s="32">
        <f t="shared" si="39"/>
        <v>0</v>
      </c>
      <c r="BK1279" s="32"/>
      <c r="BL1279" s="31"/>
    </row>
    <row r="1280" spans="1:64" x14ac:dyDescent="0.2">
      <c r="A1280" s="31">
        <v>2073</v>
      </c>
      <c r="B1280" s="31" t="s">
        <v>6087</v>
      </c>
      <c r="C1280" s="31" t="s">
        <v>6088</v>
      </c>
      <c r="D1280" s="31" t="s">
        <v>6089</v>
      </c>
      <c r="E1280" s="31" t="s">
        <v>6075</v>
      </c>
      <c r="F1280" s="31">
        <v>15591</v>
      </c>
      <c r="G1280" s="31">
        <v>8</v>
      </c>
      <c r="H1280" s="31" t="s">
        <v>305</v>
      </c>
      <c r="I1280" s="31" t="s">
        <v>6090</v>
      </c>
      <c r="J1280" s="31"/>
      <c r="K1280" s="31" t="s">
        <v>6091</v>
      </c>
      <c r="L1280" s="31" t="s">
        <v>308</v>
      </c>
      <c r="N1280" s="31" t="s">
        <v>1446</v>
      </c>
      <c r="O1280" s="31" t="s">
        <v>1447</v>
      </c>
      <c r="P1280" s="7">
        <v>1766000</v>
      </c>
      <c r="AB1280" s="31" t="s">
        <v>1446</v>
      </c>
      <c r="AC1280" s="31" t="s">
        <v>1447</v>
      </c>
      <c r="AD1280" s="31" t="s">
        <v>1447</v>
      </c>
      <c r="AE1280" s="31" t="s">
        <v>1447</v>
      </c>
      <c r="AF1280" s="31" t="s">
        <v>1447</v>
      </c>
      <c r="AJ1280" s="7">
        <v>1766000</v>
      </c>
      <c r="AK1280" s="7">
        <v>1766000</v>
      </c>
      <c r="AL1280" s="7">
        <v>1766000</v>
      </c>
      <c r="AM1280" s="7">
        <v>1766000</v>
      </c>
      <c r="AN1280" s="7">
        <v>1766000</v>
      </c>
      <c r="AO1280" s="7">
        <f t="shared" si="40"/>
        <v>0</v>
      </c>
      <c r="BJ1280" s="32">
        <f t="shared" si="39"/>
        <v>0</v>
      </c>
      <c r="BK1280" s="32"/>
      <c r="BL1280" s="31"/>
    </row>
    <row r="1281" spans="1:64" x14ac:dyDescent="0.2">
      <c r="A1281" s="31">
        <v>1095</v>
      </c>
      <c r="B1281" s="31" t="s">
        <v>6092</v>
      </c>
      <c r="C1281" s="31" t="s">
        <v>6093</v>
      </c>
      <c r="D1281" s="31" t="s">
        <v>6094</v>
      </c>
      <c r="E1281" s="31" t="s">
        <v>6075</v>
      </c>
      <c r="F1281" s="31">
        <v>15591</v>
      </c>
      <c r="G1281" s="31">
        <v>9</v>
      </c>
      <c r="H1281" s="31" t="s">
        <v>305</v>
      </c>
      <c r="I1281" s="31" t="s">
        <v>6095</v>
      </c>
      <c r="J1281" s="31"/>
      <c r="K1281" s="31" t="s">
        <v>6096</v>
      </c>
      <c r="L1281" s="31" t="s">
        <v>308</v>
      </c>
      <c r="N1281" s="31" t="s">
        <v>1446</v>
      </c>
      <c r="O1281" s="31" t="s">
        <v>1447</v>
      </c>
      <c r="P1281" s="7">
        <v>2020000</v>
      </c>
      <c r="AB1281" s="31" t="s">
        <v>1446</v>
      </c>
      <c r="AC1281" s="31" t="s">
        <v>1447</v>
      </c>
      <c r="AD1281" s="31" t="s">
        <v>1447</v>
      </c>
      <c r="AE1281" s="31" t="s">
        <v>1447</v>
      </c>
      <c r="AF1281" s="31" t="s">
        <v>1447</v>
      </c>
      <c r="AJ1281" s="7">
        <v>2020000</v>
      </c>
      <c r="AK1281" s="7">
        <v>2020000</v>
      </c>
      <c r="AL1281" s="7">
        <v>2020000</v>
      </c>
      <c r="AM1281" s="7">
        <v>2020000</v>
      </c>
      <c r="AN1281" s="7">
        <v>2020000</v>
      </c>
      <c r="AO1281" s="7">
        <f t="shared" si="40"/>
        <v>0</v>
      </c>
      <c r="BJ1281" s="32">
        <f t="shared" si="39"/>
        <v>0</v>
      </c>
      <c r="BK1281" s="32"/>
      <c r="BL1281" s="31"/>
    </row>
    <row r="1282" spans="1:64" x14ac:dyDescent="0.2">
      <c r="A1282" s="31">
        <v>2566</v>
      </c>
      <c r="B1282" s="31" t="s">
        <v>6097</v>
      </c>
      <c r="C1282" s="31" t="s">
        <v>6098</v>
      </c>
      <c r="D1282" s="31" t="s">
        <v>6099</v>
      </c>
      <c r="E1282" s="31" t="s">
        <v>6075</v>
      </c>
      <c r="F1282" s="31">
        <v>15591</v>
      </c>
      <c r="G1282" s="31">
        <v>12</v>
      </c>
      <c r="H1282" s="31" t="s">
        <v>305</v>
      </c>
      <c r="I1282" s="31" t="s">
        <v>6100</v>
      </c>
      <c r="J1282" s="31"/>
      <c r="K1282" s="31" t="s">
        <v>6101</v>
      </c>
      <c r="L1282" s="31" t="s">
        <v>308</v>
      </c>
      <c r="M1282" s="31" t="s">
        <v>308</v>
      </c>
      <c r="N1282" s="31" t="s">
        <v>1446</v>
      </c>
      <c r="O1282" s="31" t="s">
        <v>1447</v>
      </c>
      <c r="P1282" s="7">
        <v>2122000</v>
      </c>
      <c r="R1282" s="31" t="s">
        <v>1446</v>
      </c>
      <c r="S1282" s="31" t="s">
        <v>1447</v>
      </c>
      <c r="T1282" s="7">
        <v>1500000</v>
      </c>
      <c r="AB1282" s="31" t="s">
        <v>1446</v>
      </c>
      <c r="AC1282" s="31" t="s">
        <v>1447</v>
      </c>
      <c r="AD1282" s="31" t="s">
        <v>1447</v>
      </c>
      <c r="AE1282" s="31" t="s">
        <v>1447</v>
      </c>
      <c r="AF1282" s="31" t="s">
        <v>1447</v>
      </c>
      <c r="AJ1282" s="7">
        <v>1500000</v>
      </c>
      <c r="AK1282" s="7">
        <v>1500000</v>
      </c>
      <c r="AL1282" s="7">
        <v>1500000</v>
      </c>
      <c r="AM1282" s="7">
        <v>1500000</v>
      </c>
      <c r="AN1282" s="7">
        <v>1500000</v>
      </c>
      <c r="AO1282" s="7">
        <f t="shared" si="40"/>
        <v>0</v>
      </c>
      <c r="BJ1282" s="32">
        <f t="shared" si="39"/>
        <v>0</v>
      </c>
      <c r="BK1282" s="32"/>
      <c r="BL1282" s="31"/>
    </row>
    <row r="1283" spans="1:64" x14ac:dyDescent="0.2">
      <c r="A1283" s="31">
        <v>2927</v>
      </c>
      <c r="B1283" s="31" t="s">
        <v>6102</v>
      </c>
      <c r="C1283" s="31" t="s">
        <v>6103</v>
      </c>
      <c r="D1283" s="31" t="s">
        <v>6104</v>
      </c>
      <c r="E1283" s="31" t="s">
        <v>6075</v>
      </c>
      <c r="F1283" s="31">
        <v>15591</v>
      </c>
      <c r="G1283" s="31">
        <v>13</v>
      </c>
      <c r="H1283" s="31" t="s">
        <v>305</v>
      </c>
      <c r="I1283" s="31" t="s">
        <v>6105</v>
      </c>
      <c r="J1283" s="31"/>
      <c r="K1283" s="31" t="s">
        <v>6106</v>
      </c>
      <c r="L1283" s="31" t="s">
        <v>308</v>
      </c>
      <c r="N1283" s="31" t="s">
        <v>1446</v>
      </c>
      <c r="O1283" s="31" t="s">
        <v>1447</v>
      </c>
      <c r="P1283" s="7">
        <v>2187000</v>
      </c>
      <c r="AB1283" s="31" t="s">
        <v>1446</v>
      </c>
      <c r="AC1283" s="31" t="s">
        <v>1447</v>
      </c>
      <c r="AD1283" s="31" t="s">
        <v>1447</v>
      </c>
      <c r="AE1283" s="31" t="s">
        <v>1447</v>
      </c>
      <c r="AF1283" s="31" t="s">
        <v>1447</v>
      </c>
      <c r="AJ1283" s="7">
        <v>2187000</v>
      </c>
      <c r="AK1283" s="7">
        <v>2187000</v>
      </c>
      <c r="AL1283" s="7">
        <v>2187000</v>
      </c>
      <c r="AM1283" s="7">
        <v>2187000</v>
      </c>
      <c r="AN1283" s="7">
        <v>2187000</v>
      </c>
      <c r="AO1283" s="7">
        <f t="shared" si="40"/>
        <v>0</v>
      </c>
      <c r="BJ1283" s="32">
        <f t="shared" ref="BJ1283:BJ1346" si="41">AK1283-AN1283</f>
        <v>0</v>
      </c>
      <c r="BK1283" s="32"/>
      <c r="BL1283" s="31"/>
    </row>
    <row r="1284" spans="1:64" x14ac:dyDescent="0.2">
      <c r="A1284" s="31">
        <v>1096</v>
      </c>
      <c r="B1284" s="31" t="s">
        <v>6107</v>
      </c>
      <c r="C1284" s="31" t="s">
        <v>6108</v>
      </c>
      <c r="D1284" s="31" t="s">
        <v>6109</v>
      </c>
      <c r="E1284" s="31" t="s">
        <v>6075</v>
      </c>
      <c r="F1284" s="31">
        <v>15591</v>
      </c>
      <c r="G1284" s="31">
        <v>17</v>
      </c>
      <c r="H1284" s="31" t="s">
        <v>305</v>
      </c>
      <c r="I1284" s="31" t="s">
        <v>6110</v>
      </c>
      <c r="J1284" s="31"/>
      <c r="K1284" s="31" t="s">
        <v>6111</v>
      </c>
      <c r="L1284" s="31" t="s">
        <v>308</v>
      </c>
      <c r="N1284" s="31" t="s">
        <v>1446</v>
      </c>
      <c r="O1284" s="31" t="s">
        <v>1447</v>
      </c>
      <c r="P1284" s="7">
        <v>1359000</v>
      </c>
      <c r="AB1284" s="31" t="s">
        <v>1446</v>
      </c>
      <c r="AC1284" s="31" t="s">
        <v>1447</v>
      </c>
      <c r="AD1284" s="31" t="s">
        <v>1447</v>
      </c>
      <c r="AE1284" s="31" t="s">
        <v>1447</v>
      </c>
      <c r="AF1284" s="31" t="s">
        <v>1447</v>
      </c>
      <c r="AJ1284" s="7">
        <v>1359000</v>
      </c>
      <c r="AK1284" s="7">
        <v>1359000</v>
      </c>
      <c r="AL1284" s="7">
        <v>1359000</v>
      </c>
      <c r="AM1284" s="7">
        <v>1359000</v>
      </c>
      <c r="AN1284" s="7">
        <v>1359000</v>
      </c>
      <c r="AO1284" s="7">
        <f t="shared" si="40"/>
        <v>0</v>
      </c>
      <c r="BJ1284" s="32">
        <f t="shared" si="41"/>
        <v>0</v>
      </c>
      <c r="BK1284" s="32"/>
      <c r="BL1284" s="31"/>
    </row>
    <row r="1285" spans="1:64" x14ac:dyDescent="0.2">
      <c r="A1285" s="31">
        <v>1173</v>
      </c>
      <c r="B1285" s="31" t="s">
        <v>6112</v>
      </c>
      <c r="C1285" s="31" t="s">
        <v>6113</v>
      </c>
      <c r="D1285" s="31" t="s">
        <v>6114</v>
      </c>
      <c r="E1285" s="31" t="s">
        <v>6075</v>
      </c>
      <c r="F1285" s="31">
        <v>15591</v>
      </c>
      <c r="G1285" s="31">
        <v>18</v>
      </c>
      <c r="H1285" s="31" t="s">
        <v>305</v>
      </c>
      <c r="I1285" s="31" t="s">
        <v>6115</v>
      </c>
      <c r="J1285" s="31"/>
      <c r="K1285" s="31" t="s">
        <v>6116</v>
      </c>
      <c r="L1285" s="31" t="s">
        <v>308</v>
      </c>
      <c r="N1285" s="31" t="s">
        <v>1446</v>
      </c>
      <c r="O1285" s="31" t="s">
        <v>1447</v>
      </c>
      <c r="P1285" s="7">
        <v>2184000</v>
      </c>
      <c r="AB1285" s="31" t="s">
        <v>1446</v>
      </c>
      <c r="AC1285" s="31" t="s">
        <v>1447</v>
      </c>
      <c r="AD1285" s="31" t="s">
        <v>1447</v>
      </c>
      <c r="AE1285" s="31" t="s">
        <v>1447</v>
      </c>
      <c r="AF1285" s="31" t="s">
        <v>1447</v>
      </c>
      <c r="AJ1285" s="7">
        <v>2184000</v>
      </c>
      <c r="AK1285" s="7">
        <v>2184000</v>
      </c>
      <c r="AL1285" s="7">
        <v>2184000</v>
      </c>
      <c r="AM1285" s="7">
        <v>2184000</v>
      </c>
      <c r="AN1285" s="7">
        <v>2184000</v>
      </c>
      <c r="AO1285" s="7">
        <f t="shared" si="40"/>
        <v>0</v>
      </c>
      <c r="BJ1285" s="32">
        <f t="shared" si="41"/>
        <v>0</v>
      </c>
      <c r="BK1285" s="32"/>
      <c r="BL1285" s="31"/>
    </row>
    <row r="1286" spans="1:64" x14ac:dyDescent="0.2">
      <c r="A1286" s="31">
        <v>1097</v>
      </c>
      <c r="B1286" s="31" t="s">
        <v>6117</v>
      </c>
      <c r="C1286" s="31" t="s">
        <v>6118</v>
      </c>
      <c r="D1286" s="31" t="s">
        <v>6119</v>
      </c>
      <c r="E1286" s="31" t="s">
        <v>6075</v>
      </c>
      <c r="F1286" s="31">
        <v>15591</v>
      </c>
      <c r="G1286" s="31">
        <v>19</v>
      </c>
      <c r="H1286" s="31" t="s">
        <v>305</v>
      </c>
      <c r="I1286" s="31" t="s">
        <v>6120</v>
      </c>
      <c r="J1286" s="31"/>
      <c r="K1286" s="31" t="s">
        <v>6121</v>
      </c>
      <c r="L1286" s="31" t="s">
        <v>308</v>
      </c>
      <c r="N1286" s="31" t="s">
        <v>1446</v>
      </c>
      <c r="O1286" s="31" t="s">
        <v>1447</v>
      </c>
      <c r="P1286" s="7">
        <v>1734000</v>
      </c>
      <c r="AB1286" s="31" t="s">
        <v>1446</v>
      </c>
      <c r="AC1286" s="31" t="s">
        <v>1447</v>
      </c>
      <c r="AD1286" s="31" t="s">
        <v>1447</v>
      </c>
      <c r="AE1286" s="31" t="s">
        <v>1447</v>
      </c>
      <c r="AF1286" s="31" t="s">
        <v>1447</v>
      </c>
      <c r="AJ1286" s="7">
        <v>1734000</v>
      </c>
      <c r="AK1286" s="7">
        <v>1734000</v>
      </c>
      <c r="AL1286" s="7">
        <v>1734000</v>
      </c>
      <c r="AM1286" s="7">
        <v>1734000</v>
      </c>
      <c r="AN1286" s="7">
        <v>1734000</v>
      </c>
      <c r="AO1286" s="7">
        <f t="shared" si="40"/>
        <v>0</v>
      </c>
      <c r="BJ1286" s="32">
        <f t="shared" si="41"/>
        <v>0</v>
      </c>
      <c r="BK1286" s="32"/>
      <c r="BL1286" s="31"/>
    </row>
    <row r="1287" spans="1:64" x14ac:dyDescent="0.2">
      <c r="A1287" s="31">
        <v>1098</v>
      </c>
      <c r="B1287" s="31" t="s">
        <v>6122</v>
      </c>
      <c r="C1287" s="31" t="s">
        <v>6123</v>
      </c>
      <c r="D1287" s="31" t="s">
        <v>6124</v>
      </c>
      <c r="E1287" s="31" t="s">
        <v>6075</v>
      </c>
      <c r="F1287" s="31">
        <v>15591</v>
      </c>
      <c r="G1287" s="31">
        <v>20</v>
      </c>
      <c r="H1287" s="31" t="s">
        <v>305</v>
      </c>
      <c r="I1287" s="31" t="s">
        <v>6125</v>
      </c>
      <c r="J1287" s="31"/>
      <c r="K1287" s="31" t="s">
        <v>6126</v>
      </c>
      <c r="L1287" s="31" t="s">
        <v>308</v>
      </c>
      <c r="N1287" s="31" t="s">
        <v>1446</v>
      </c>
      <c r="O1287" s="31" t="s">
        <v>1447</v>
      </c>
      <c r="P1287" s="7">
        <v>2742000</v>
      </c>
      <c r="AB1287" s="31" t="s">
        <v>1446</v>
      </c>
      <c r="AC1287" s="31" t="s">
        <v>1447</v>
      </c>
      <c r="AD1287" s="31" t="s">
        <v>1447</v>
      </c>
      <c r="AE1287" s="31" t="s">
        <v>1447</v>
      </c>
      <c r="AF1287" s="31" t="s">
        <v>1447</v>
      </c>
      <c r="AJ1287" s="7">
        <v>2742000</v>
      </c>
      <c r="AK1287" s="7">
        <v>2742000</v>
      </c>
      <c r="AL1287" s="7">
        <v>2742000</v>
      </c>
      <c r="AM1287" s="7">
        <v>2742000</v>
      </c>
      <c r="AN1287" s="7">
        <v>2742000</v>
      </c>
      <c r="AO1287" s="7">
        <f t="shared" si="40"/>
        <v>0</v>
      </c>
      <c r="BJ1287" s="32">
        <f t="shared" si="41"/>
        <v>0</v>
      </c>
      <c r="BK1287" s="32"/>
      <c r="BL1287" s="31"/>
    </row>
    <row r="1288" spans="1:64" x14ac:dyDescent="0.2">
      <c r="A1288" s="31">
        <v>2684</v>
      </c>
      <c r="B1288" s="31" t="s">
        <v>6127</v>
      </c>
      <c r="C1288" s="31" t="s">
        <v>6128</v>
      </c>
      <c r="D1288" s="31" t="s">
        <v>6129</v>
      </c>
      <c r="E1288" s="31" t="s">
        <v>6075</v>
      </c>
      <c r="F1288" s="31">
        <v>15591</v>
      </c>
      <c r="G1288" s="31">
        <v>21</v>
      </c>
      <c r="H1288" s="31" t="s">
        <v>305</v>
      </c>
      <c r="I1288" s="31" t="s">
        <v>6130</v>
      </c>
      <c r="J1288" s="31"/>
      <c r="K1288" s="31" t="s">
        <v>6131</v>
      </c>
      <c r="L1288" s="31" t="s">
        <v>308</v>
      </c>
      <c r="M1288" s="31" t="s">
        <v>308</v>
      </c>
      <c r="N1288" s="31" t="s">
        <v>1446</v>
      </c>
      <c r="O1288" s="31" t="s">
        <v>1447</v>
      </c>
      <c r="P1288" s="7">
        <v>2185000</v>
      </c>
      <c r="R1288" s="31" t="s">
        <v>1446</v>
      </c>
      <c r="S1288" s="31" t="s">
        <v>1447</v>
      </c>
      <c r="T1288" s="7">
        <v>1500000</v>
      </c>
      <c r="AB1288" s="31" t="s">
        <v>1446</v>
      </c>
      <c r="AC1288" s="31" t="s">
        <v>1447</v>
      </c>
      <c r="AD1288" s="31" t="s">
        <v>1447</v>
      </c>
      <c r="AE1288" s="31" t="s">
        <v>1447</v>
      </c>
      <c r="AF1288" s="31" t="s">
        <v>1447</v>
      </c>
      <c r="AJ1288" s="7">
        <v>1500000</v>
      </c>
      <c r="AK1288" s="7">
        <v>1500000</v>
      </c>
      <c r="AL1288" s="7">
        <v>1500000</v>
      </c>
      <c r="AM1288" s="7">
        <v>1500000</v>
      </c>
      <c r="AN1288" s="7">
        <v>1500000</v>
      </c>
      <c r="AO1288" s="7">
        <f t="shared" si="40"/>
        <v>0</v>
      </c>
      <c r="BJ1288" s="32">
        <f t="shared" si="41"/>
        <v>0</v>
      </c>
      <c r="BK1288" s="32"/>
      <c r="BL1288" s="31"/>
    </row>
    <row r="1289" spans="1:64" x14ac:dyDescent="0.2">
      <c r="A1289" s="31">
        <v>2841</v>
      </c>
      <c r="B1289" s="31" t="s">
        <v>6132</v>
      </c>
      <c r="C1289" s="31" t="s">
        <v>6133</v>
      </c>
      <c r="D1289" s="31" t="s">
        <v>6134</v>
      </c>
      <c r="E1289" s="31" t="s">
        <v>6075</v>
      </c>
      <c r="F1289" s="31">
        <v>15591</v>
      </c>
      <c r="G1289" s="31">
        <v>22</v>
      </c>
      <c r="H1289" s="31" t="s">
        <v>305</v>
      </c>
      <c r="I1289" s="31" t="s">
        <v>6135</v>
      </c>
      <c r="J1289" s="31"/>
      <c r="K1289" s="31" t="s">
        <v>6136</v>
      </c>
      <c r="L1289" s="31" t="s">
        <v>308</v>
      </c>
      <c r="N1289" s="31" t="s">
        <v>1446</v>
      </c>
      <c r="O1289" s="31" t="s">
        <v>1447</v>
      </c>
      <c r="P1289" s="7">
        <v>1410000</v>
      </c>
      <c r="AB1289" s="31" t="s">
        <v>1446</v>
      </c>
      <c r="AC1289" s="31" t="s">
        <v>1447</v>
      </c>
      <c r="AD1289" s="31" t="s">
        <v>1447</v>
      </c>
      <c r="AE1289" s="31" t="s">
        <v>1447</v>
      </c>
      <c r="AF1289" s="31" t="s">
        <v>1447</v>
      </c>
      <c r="AJ1289" s="7">
        <v>1410000</v>
      </c>
      <c r="AK1289" s="7">
        <v>1410000</v>
      </c>
      <c r="AL1289" s="7">
        <v>1410000</v>
      </c>
      <c r="AM1289" s="7">
        <v>1410000</v>
      </c>
      <c r="AN1289" s="7">
        <v>1410000</v>
      </c>
      <c r="AO1289" s="7">
        <f t="shared" si="40"/>
        <v>0</v>
      </c>
      <c r="BJ1289" s="32">
        <f t="shared" si="41"/>
        <v>0</v>
      </c>
      <c r="BK1289" s="32"/>
      <c r="BL1289" s="31"/>
    </row>
    <row r="1290" spans="1:64" x14ac:dyDescent="0.2">
      <c r="A1290" s="31">
        <v>1141</v>
      </c>
      <c r="B1290" s="31" t="s">
        <v>6137</v>
      </c>
      <c r="C1290" s="31" t="s">
        <v>6138</v>
      </c>
      <c r="D1290" s="31" t="s">
        <v>6139</v>
      </c>
      <c r="E1290" s="31" t="s">
        <v>6075</v>
      </c>
      <c r="F1290" s="31">
        <v>15591</v>
      </c>
      <c r="G1290" s="31">
        <v>23</v>
      </c>
      <c r="H1290" s="31" t="s">
        <v>305</v>
      </c>
      <c r="I1290" s="31" t="s">
        <v>6135</v>
      </c>
      <c r="J1290" s="31"/>
      <c r="K1290" s="31" t="s">
        <v>6140</v>
      </c>
      <c r="L1290" s="31" t="s">
        <v>308</v>
      </c>
      <c r="N1290" s="31" t="s">
        <v>1446</v>
      </c>
      <c r="O1290" s="31" t="s">
        <v>1447</v>
      </c>
      <c r="P1290" s="7">
        <v>1000000</v>
      </c>
      <c r="AB1290" s="31" t="s">
        <v>1446</v>
      </c>
      <c r="AC1290" s="31" t="s">
        <v>1447</v>
      </c>
      <c r="AD1290" s="31" t="s">
        <v>1447</v>
      </c>
      <c r="AE1290" s="31" t="s">
        <v>1447</v>
      </c>
      <c r="AF1290" s="31" t="s">
        <v>1447</v>
      </c>
      <c r="AJ1290" s="7">
        <v>1000000</v>
      </c>
      <c r="AK1290" s="7">
        <v>1000000</v>
      </c>
      <c r="AL1290" s="7">
        <v>1000000</v>
      </c>
      <c r="AM1290" s="7">
        <v>1000000</v>
      </c>
      <c r="AN1290" s="7">
        <v>1000000</v>
      </c>
      <c r="AO1290" s="7">
        <f t="shared" si="40"/>
        <v>0</v>
      </c>
      <c r="BJ1290" s="32">
        <f t="shared" si="41"/>
        <v>0</v>
      </c>
      <c r="BK1290" s="32"/>
      <c r="BL1290" s="31"/>
    </row>
    <row r="1291" spans="1:64" x14ac:dyDescent="0.2">
      <c r="A1291" s="31">
        <v>1174</v>
      </c>
      <c r="B1291" s="31" t="s">
        <v>6141</v>
      </c>
      <c r="C1291" s="31" t="s">
        <v>6142</v>
      </c>
      <c r="D1291" s="31" t="s">
        <v>6143</v>
      </c>
      <c r="E1291" s="31" t="s">
        <v>6075</v>
      </c>
      <c r="F1291" s="31">
        <v>15591</v>
      </c>
      <c r="G1291" s="31">
        <v>24</v>
      </c>
      <c r="H1291" s="31" t="s">
        <v>305</v>
      </c>
      <c r="I1291" s="31" t="s">
        <v>6144</v>
      </c>
      <c r="J1291" s="31"/>
      <c r="K1291" s="31" t="s">
        <v>6145</v>
      </c>
      <c r="L1291" s="31" t="s">
        <v>308</v>
      </c>
      <c r="N1291" s="31" t="s">
        <v>1446</v>
      </c>
      <c r="O1291" s="31" t="s">
        <v>1447</v>
      </c>
      <c r="P1291" s="7">
        <v>698000</v>
      </c>
      <c r="AB1291" s="31" t="s">
        <v>1446</v>
      </c>
      <c r="AC1291" s="31" t="s">
        <v>1447</v>
      </c>
      <c r="AD1291" s="31" t="s">
        <v>1447</v>
      </c>
      <c r="AE1291" s="31" t="s">
        <v>1447</v>
      </c>
      <c r="AF1291" s="31" t="s">
        <v>1447</v>
      </c>
      <c r="AJ1291" s="7">
        <v>698000</v>
      </c>
      <c r="AK1291" s="7">
        <v>698000</v>
      </c>
      <c r="AL1291" s="7">
        <v>698000</v>
      </c>
      <c r="AM1291" s="7">
        <v>698000</v>
      </c>
      <c r="AN1291" s="7">
        <v>698000</v>
      </c>
      <c r="AO1291" s="7">
        <f t="shared" si="40"/>
        <v>0</v>
      </c>
      <c r="BJ1291" s="32">
        <f t="shared" si="41"/>
        <v>0</v>
      </c>
      <c r="BK1291" s="32"/>
      <c r="BL1291" s="31"/>
    </row>
    <row r="1292" spans="1:64" x14ac:dyDescent="0.2">
      <c r="A1292" s="31">
        <v>1893</v>
      </c>
      <c r="B1292" s="31" t="s">
        <v>6146</v>
      </c>
      <c r="C1292" s="31" t="s">
        <v>6147</v>
      </c>
      <c r="D1292" s="31" t="s">
        <v>6148</v>
      </c>
      <c r="E1292" s="31" t="s">
        <v>6075</v>
      </c>
      <c r="F1292" s="31">
        <v>15591</v>
      </c>
      <c r="G1292" s="31">
        <v>25</v>
      </c>
      <c r="H1292" s="31" t="s">
        <v>305</v>
      </c>
      <c r="I1292" s="31" t="s">
        <v>6144</v>
      </c>
      <c r="J1292" s="31"/>
      <c r="K1292" s="31" t="s">
        <v>6149</v>
      </c>
      <c r="L1292" s="31" t="s">
        <v>308</v>
      </c>
      <c r="N1292" s="31" t="s">
        <v>1446</v>
      </c>
      <c r="O1292" s="31" t="s">
        <v>1447</v>
      </c>
      <c r="P1292" s="7">
        <v>1225000</v>
      </c>
      <c r="AB1292" s="31" t="s">
        <v>1446</v>
      </c>
      <c r="AC1292" s="31" t="s">
        <v>1447</v>
      </c>
      <c r="AD1292" s="31" t="s">
        <v>1447</v>
      </c>
      <c r="AE1292" s="31" t="s">
        <v>1447</v>
      </c>
      <c r="AF1292" s="31" t="s">
        <v>1447</v>
      </c>
      <c r="AJ1292" s="7">
        <v>1225000</v>
      </c>
      <c r="AK1292" s="7">
        <v>1225000</v>
      </c>
      <c r="AL1292" s="7">
        <v>1225000</v>
      </c>
      <c r="AM1292" s="7">
        <v>1225000</v>
      </c>
      <c r="AN1292" s="7">
        <v>1225000</v>
      </c>
      <c r="AO1292" s="7">
        <f t="shared" si="40"/>
        <v>0</v>
      </c>
      <c r="BJ1292" s="32">
        <f t="shared" si="41"/>
        <v>0</v>
      </c>
      <c r="BK1292" s="32"/>
      <c r="BL1292" s="31"/>
    </row>
    <row r="1293" spans="1:64" x14ac:dyDescent="0.2">
      <c r="A1293" s="31">
        <v>1175</v>
      </c>
      <c r="B1293" s="31" t="s">
        <v>6150</v>
      </c>
      <c r="C1293" s="31" t="s">
        <v>6151</v>
      </c>
      <c r="D1293" s="31" t="s">
        <v>6152</v>
      </c>
      <c r="E1293" s="31" t="s">
        <v>6075</v>
      </c>
      <c r="F1293" s="31">
        <v>15591</v>
      </c>
      <c r="G1293" s="31">
        <v>26</v>
      </c>
      <c r="H1293" s="31" t="s">
        <v>305</v>
      </c>
      <c r="I1293" s="31" t="s">
        <v>6153</v>
      </c>
      <c r="J1293" s="31"/>
      <c r="K1293" s="31" t="s">
        <v>6154</v>
      </c>
      <c r="L1293" s="31" t="s">
        <v>308</v>
      </c>
      <c r="N1293" s="31" t="s">
        <v>1446</v>
      </c>
      <c r="O1293" s="31" t="s">
        <v>1447</v>
      </c>
      <c r="P1293" s="7">
        <v>2256000</v>
      </c>
      <c r="AB1293" s="31" t="s">
        <v>1446</v>
      </c>
      <c r="AC1293" s="31" t="s">
        <v>1447</v>
      </c>
      <c r="AD1293" s="31" t="s">
        <v>1447</v>
      </c>
      <c r="AE1293" s="31" t="s">
        <v>1447</v>
      </c>
      <c r="AF1293" s="31" t="s">
        <v>1447</v>
      </c>
      <c r="AJ1293" s="7">
        <v>2256000</v>
      </c>
      <c r="AK1293" s="7">
        <v>2256000</v>
      </c>
      <c r="AL1293" s="7">
        <v>2256000</v>
      </c>
      <c r="AM1293" s="7">
        <v>2256000</v>
      </c>
      <c r="AN1293" s="7">
        <v>2256000</v>
      </c>
      <c r="AO1293" s="7">
        <f t="shared" si="40"/>
        <v>0</v>
      </c>
      <c r="BJ1293" s="32">
        <f t="shared" si="41"/>
        <v>0</v>
      </c>
      <c r="BK1293" s="32"/>
      <c r="BL1293" s="31"/>
    </row>
    <row r="1294" spans="1:64" x14ac:dyDescent="0.2">
      <c r="A1294" s="31">
        <v>2653</v>
      </c>
      <c r="B1294" s="31" t="s">
        <v>6155</v>
      </c>
      <c r="C1294" s="31" t="s">
        <v>6156</v>
      </c>
      <c r="D1294" s="31" t="s">
        <v>6157</v>
      </c>
      <c r="E1294" s="31" t="s">
        <v>6075</v>
      </c>
      <c r="F1294" s="31">
        <v>15591</v>
      </c>
      <c r="G1294" s="31">
        <v>27</v>
      </c>
      <c r="H1294" s="31" t="s">
        <v>305</v>
      </c>
      <c r="I1294" s="31" t="s">
        <v>6153</v>
      </c>
      <c r="J1294" s="31"/>
      <c r="K1294" s="31" t="s">
        <v>6158</v>
      </c>
      <c r="L1294" s="31" t="s">
        <v>308</v>
      </c>
      <c r="N1294" s="31" t="s">
        <v>1446</v>
      </c>
      <c r="O1294" s="31" t="s">
        <v>1447</v>
      </c>
      <c r="P1294" s="7">
        <v>1467000</v>
      </c>
      <c r="AB1294" s="31" t="s">
        <v>1446</v>
      </c>
      <c r="AC1294" s="31" t="s">
        <v>1447</v>
      </c>
      <c r="AD1294" s="31" t="s">
        <v>1447</v>
      </c>
      <c r="AE1294" s="31" t="s">
        <v>1447</v>
      </c>
      <c r="AF1294" s="31" t="s">
        <v>1447</v>
      </c>
      <c r="AJ1294" s="7">
        <v>1467000</v>
      </c>
      <c r="AK1294" s="7">
        <v>1467000</v>
      </c>
      <c r="AL1294" s="7">
        <v>1467000</v>
      </c>
      <c r="AM1294" s="7">
        <v>1467000</v>
      </c>
      <c r="AN1294" s="7">
        <v>1467000</v>
      </c>
      <c r="AO1294" s="7">
        <f t="shared" si="40"/>
        <v>0</v>
      </c>
      <c r="BJ1294" s="32">
        <f t="shared" si="41"/>
        <v>0</v>
      </c>
      <c r="BK1294" s="32"/>
      <c r="BL1294" s="31"/>
    </row>
    <row r="1295" spans="1:64" x14ac:dyDescent="0.2">
      <c r="A1295" s="31">
        <v>1180</v>
      </c>
      <c r="B1295" s="31" t="s">
        <v>6159</v>
      </c>
      <c r="C1295" s="31" t="s">
        <v>6160</v>
      </c>
      <c r="D1295" s="31" t="s">
        <v>6161</v>
      </c>
      <c r="E1295" s="31" t="s">
        <v>6075</v>
      </c>
      <c r="F1295" s="31">
        <v>15591</v>
      </c>
      <c r="G1295" s="31">
        <v>28</v>
      </c>
      <c r="H1295" s="31" t="s">
        <v>305</v>
      </c>
      <c r="I1295" s="31" t="s">
        <v>6162</v>
      </c>
      <c r="J1295" s="31"/>
      <c r="K1295" s="31" t="s">
        <v>6163</v>
      </c>
      <c r="L1295" s="31" t="s">
        <v>308</v>
      </c>
      <c r="N1295" s="31" t="s">
        <v>1446</v>
      </c>
      <c r="O1295" s="31" t="s">
        <v>1447</v>
      </c>
      <c r="P1295" s="7">
        <v>1099000</v>
      </c>
      <c r="AB1295" s="31" t="s">
        <v>1446</v>
      </c>
      <c r="AC1295" s="31" t="s">
        <v>1447</v>
      </c>
      <c r="AD1295" s="31" t="s">
        <v>1447</v>
      </c>
      <c r="AE1295" s="31" t="s">
        <v>1447</v>
      </c>
      <c r="AF1295" s="31" t="s">
        <v>1447</v>
      </c>
      <c r="AJ1295" s="7">
        <v>1099000</v>
      </c>
      <c r="AK1295" s="7">
        <v>1099000</v>
      </c>
      <c r="AL1295" s="7">
        <v>1099000</v>
      </c>
      <c r="AM1295" s="7">
        <v>1099000</v>
      </c>
      <c r="AN1295" s="7">
        <v>1099000</v>
      </c>
      <c r="AO1295" s="7">
        <f t="shared" si="40"/>
        <v>0</v>
      </c>
      <c r="BJ1295" s="32">
        <f t="shared" si="41"/>
        <v>0</v>
      </c>
      <c r="BK1295" s="32"/>
      <c r="BL1295" s="31"/>
    </row>
    <row r="1296" spans="1:64" x14ac:dyDescent="0.2">
      <c r="A1296" s="31">
        <v>2070</v>
      </c>
      <c r="B1296" s="31" t="s">
        <v>6164</v>
      </c>
      <c r="C1296" s="31" t="s">
        <v>6165</v>
      </c>
      <c r="D1296" s="31" t="s">
        <v>6166</v>
      </c>
      <c r="E1296" s="31" t="s">
        <v>6075</v>
      </c>
      <c r="F1296" s="31">
        <v>15591</v>
      </c>
      <c r="G1296" s="31">
        <v>29</v>
      </c>
      <c r="H1296" s="31" t="s">
        <v>305</v>
      </c>
      <c r="I1296" s="31" t="s">
        <v>6162</v>
      </c>
      <c r="J1296" s="31"/>
      <c r="K1296" s="31" t="s">
        <v>6167</v>
      </c>
      <c r="L1296" s="31" t="s">
        <v>308</v>
      </c>
      <c r="N1296" s="31" t="s">
        <v>1446</v>
      </c>
      <c r="O1296" s="31" t="s">
        <v>1447</v>
      </c>
      <c r="P1296" s="7">
        <v>2500000</v>
      </c>
      <c r="AB1296" s="31" t="s">
        <v>1446</v>
      </c>
      <c r="AC1296" s="31" t="s">
        <v>1447</v>
      </c>
      <c r="AD1296" s="31" t="s">
        <v>1447</v>
      </c>
      <c r="AE1296" s="31" t="s">
        <v>1447</v>
      </c>
      <c r="AF1296" s="31" t="s">
        <v>1447</v>
      </c>
      <c r="AJ1296" s="7">
        <v>2500000</v>
      </c>
      <c r="AK1296" s="7">
        <v>2500000</v>
      </c>
      <c r="AL1296" s="7">
        <v>2500000</v>
      </c>
      <c r="AM1296" s="7">
        <v>2500000</v>
      </c>
      <c r="AN1296" s="7">
        <v>2500000</v>
      </c>
      <c r="AO1296" s="7">
        <f t="shared" si="40"/>
        <v>0</v>
      </c>
      <c r="BJ1296" s="32">
        <f t="shared" si="41"/>
        <v>0</v>
      </c>
      <c r="BK1296" s="32"/>
      <c r="BL1296" s="31"/>
    </row>
    <row r="1297" spans="1:64" x14ac:dyDescent="0.2">
      <c r="A1297" s="31">
        <v>2989</v>
      </c>
      <c r="B1297" s="31" t="s">
        <v>6168</v>
      </c>
      <c r="C1297" s="31" t="s">
        <v>6169</v>
      </c>
      <c r="D1297" s="31" t="s">
        <v>6170</v>
      </c>
      <c r="E1297" s="31" t="s">
        <v>6075</v>
      </c>
      <c r="F1297" s="31">
        <v>15591</v>
      </c>
      <c r="G1297" s="31">
        <v>30</v>
      </c>
      <c r="H1297" s="31" t="s">
        <v>305</v>
      </c>
      <c r="I1297" s="31" t="s">
        <v>6162</v>
      </c>
      <c r="J1297" s="31"/>
      <c r="K1297" s="31" t="s">
        <v>6171</v>
      </c>
      <c r="L1297" s="31" t="s">
        <v>308</v>
      </c>
      <c r="N1297" s="31" t="s">
        <v>1446</v>
      </c>
      <c r="O1297" s="31" t="s">
        <v>1447</v>
      </c>
      <c r="P1297" s="7">
        <v>2342000</v>
      </c>
      <c r="AB1297" s="31" t="s">
        <v>1446</v>
      </c>
      <c r="AC1297" s="31" t="s">
        <v>1447</v>
      </c>
      <c r="AD1297" s="31" t="s">
        <v>1447</v>
      </c>
      <c r="AE1297" s="31" t="s">
        <v>1447</v>
      </c>
      <c r="AF1297" s="31" t="s">
        <v>1447</v>
      </c>
      <c r="AJ1297" s="7">
        <v>2342000</v>
      </c>
      <c r="AK1297" s="7">
        <v>2342000</v>
      </c>
      <c r="AL1297" s="7">
        <v>2342000</v>
      </c>
      <c r="AM1297" s="7">
        <v>2342000</v>
      </c>
      <c r="AN1297" s="7">
        <v>2342000</v>
      </c>
      <c r="AO1297" s="7">
        <f t="shared" si="40"/>
        <v>0</v>
      </c>
      <c r="BJ1297" s="32">
        <f t="shared" si="41"/>
        <v>0</v>
      </c>
      <c r="BK1297" s="32"/>
      <c r="BL1297" s="31"/>
    </row>
    <row r="1298" spans="1:64" x14ac:dyDescent="0.2">
      <c r="A1298" s="31">
        <v>1142</v>
      </c>
      <c r="B1298" s="31" t="s">
        <v>6172</v>
      </c>
      <c r="C1298" s="31" t="s">
        <v>6173</v>
      </c>
      <c r="D1298" s="31" t="s">
        <v>6174</v>
      </c>
      <c r="E1298" s="31" t="s">
        <v>6075</v>
      </c>
      <c r="F1298" s="31">
        <v>15591</v>
      </c>
      <c r="G1298" s="31">
        <v>31</v>
      </c>
      <c r="H1298" s="31" t="s">
        <v>305</v>
      </c>
      <c r="I1298" s="31" t="s">
        <v>6175</v>
      </c>
      <c r="J1298" s="31"/>
      <c r="K1298" s="31" t="s">
        <v>6086</v>
      </c>
      <c r="L1298" s="31" t="s">
        <v>308</v>
      </c>
      <c r="N1298" s="31" t="s">
        <v>1446</v>
      </c>
      <c r="O1298" s="31" t="s">
        <v>1447</v>
      </c>
      <c r="P1298" s="7">
        <v>2381000</v>
      </c>
      <c r="AB1298" s="31" t="s">
        <v>1446</v>
      </c>
      <c r="AC1298" s="31" t="s">
        <v>1447</v>
      </c>
      <c r="AD1298" s="31" t="s">
        <v>1447</v>
      </c>
      <c r="AE1298" s="31" t="s">
        <v>1447</v>
      </c>
      <c r="AF1298" s="31" t="s">
        <v>1447</v>
      </c>
      <c r="AJ1298" s="7">
        <v>2381000</v>
      </c>
      <c r="AK1298" s="7">
        <v>2381000</v>
      </c>
      <c r="AL1298" s="7">
        <v>2381000</v>
      </c>
      <c r="AM1298" s="7">
        <v>2381000</v>
      </c>
      <c r="AN1298" s="7">
        <v>2381000</v>
      </c>
      <c r="AO1298" s="7">
        <f t="shared" si="40"/>
        <v>0</v>
      </c>
      <c r="BJ1298" s="32">
        <f t="shared" si="41"/>
        <v>0</v>
      </c>
      <c r="BK1298" s="32"/>
      <c r="BL1298" s="31"/>
    </row>
    <row r="1299" spans="1:64" x14ac:dyDescent="0.2">
      <c r="A1299" s="31">
        <v>2932</v>
      </c>
      <c r="B1299" s="31" t="s">
        <v>6176</v>
      </c>
      <c r="C1299" s="31" t="s">
        <v>6177</v>
      </c>
      <c r="D1299" s="31" t="s">
        <v>6178</v>
      </c>
      <c r="E1299" s="31" t="s">
        <v>6075</v>
      </c>
      <c r="F1299" s="31">
        <v>15591</v>
      </c>
      <c r="G1299" s="31">
        <v>32</v>
      </c>
      <c r="H1299" s="31" t="s">
        <v>305</v>
      </c>
      <c r="I1299" s="31" t="s">
        <v>6153</v>
      </c>
      <c r="J1299" s="31"/>
      <c r="K1299" s="31" t="s">
        <v>6179</v>
      </c>
      <c r="L1299" s="31" t="s">
        <v>308</v>
      </c>
      <c r="N1299" s="31" t="s">
        <v>1446</v>
      </c>
      <c r="O1299" s="31" t="s">
        <v>1447</v>
      </c>
      <c r="P1299" s="7">
        <v>1062000</v>
      </c>
      <c r="AB1299" s="31" t="s">
        <v>1446</v>
      </c>
      <c r="AC1299" s="31" t="s">
        <v>1447</v>
      </c>
      <c r="AD1299" s="31" t="s">
        <v>1447</v>
      </c>
      <c r="AE1299" s="31" t="s">
        <v>1447</v>
      </c>
      <c r="AF1299" s="31" t="s">
        <v>1447</v>
      </c>
      <c r="AJ1299" s="7">
        <v>1062000</v>
      </c>
      <c r="AK1299" s="7">
        <v>1062000</v>
      </c>
      <c r="AL1299" s="7">
        <v>1062000</v>
      </c>
      <c r="AM1299" s="7">
        <v>1062000</v>
      </c>
      <c r="AN1299" s="7">
        <v>1062000</v>
      </c>
      <c r="AO1299" s="7">
        <f t="shared" si="40"/>
        <v>0</v>
      </c>
      <c r="BJ1299" s="32">
        <f t="shared" si="41"/>
        <v>0</v>
      </c>
      <c r="BK1299" s="32"/>
      <c r="BL1299" s="31"/>
    </row>
    <row r="1300" spans="1:64" x14ac:dyDescent="0.2">
      <c r="A1300" s="31">
        <v>1143</v>
      </c>
      <c r="B1300" s="31" t="s">
        <v>6180</v>
      </c>
      <c r="C1300" s="31" t="s">
        <v>6181</v>
      </c>
      <c r="D1300" s="31" t="s">
        <v>6182</v>
      </c>
      <c r="E1300" s="31" t="s">
        <v>6075</v>
      </c>
      <c r="F1300" s="31">
        <v>15591</v>
      </c>
      <c r="G1300" s="31">
        <v>33</v>
      </c>
      <c r="H1300" s="31" t="s">
        <v>305</v>
      </c>
      <c r="I1300" s="31" t="s">
        <v>6183</v>
      </c>
      <c r="J1300" s="31"/>
      <c r="K1300" s="31" t="s">
        <v>6086</v>
      </c>
      <c r="L1300" s="31" t="s">
        <v>308</v>
      </c>
      <c r="N1300" s="31" t="s">
        <v>1446</v>
      </c>
      <c r="O1300" s="31" t="s">
        <v>1447</v>
      </c>
      <c r="P1300" s="7">
        <v>1753000</v>
      </c>
      <c r="AB1300" s="31" t="s">
        <v>1446</v>
      </c>
      <c r="AC1300" s="31" t="s">
        <v>1447</v>
      </c>
      <c r="AD1300" s="31" t="s">
        <v>1447</v>
      </c>
      <c r="AE1300" s="31" t="s">
        <v>1447</v>
      </c>
      <c r="AF1300" s="31" t="s">
        <v>1447</v>
      </c>
      <c r="AJ1300" s="7">
        <v>1753000</v>
      </c>
      <c r="AK1300" s="7">
        <v>1753000</v>
      </c>
      <c r="AL1300" s="7">
        <v>1753000</v>
      </c>
      <c r="AM1300" s="7">
        <v>1753000</v>
      </c>
      <c r="AN1300" s="7">
        <v>1753000</v>
      </c>
      <c r="AO1300" s="7">
        <f t="shared" si="40"/>
        <v>0</v>
      </c>
      <c r="BJ1300" s="32">
        <f t="shared" si="41"/>
        <v>0</v>
      </c>
      <c r="BK1300" s="32"/>
      <c r="BL1300" s="31"/>
    </row>
    <row r="1301" spans="1:64" x14ac:dyDescent="0.2">
      <c r="A1301" s="31">
        <v>1144</v>
      </c>
      <c r="B1301" s="31" t="s">
        <v>6184</v>
      </c>
      <c r="C1301" s="31" t="s">
        <v>6185</v>
      </c>
      <c r="D1301" s="31" t="s">
        <v>6186</v>
      </c>
      <c r="E1301" s="31" t="s">
        <v>6075</v>
      </c>
      <c r="F1301" s="31">
        <v>15591</v>
      </c>
      <c r="G1301" s="31">
        <v>34</v>
      </c>
      <c r="H1301" s="31" t="s">
        <v>305</v>
      </c>
      <c r="I1301" s="31" t="s">
        <v>6187</v>
      </c>
      <c r="J1301" s="31"/>
      <c r="K1301" s="31" t="s">
        <v>6188</v>
      </c>
      <c r="L1301" s="31" t="s">
        <v>308</v>
      </c>
      <c r="N1301" s="31" t="s">
        <v>1446</v>
      </c>
      <c r="O1301" s="31" t="s">
        <v>1447</v>
      </c>
      <c r="P1301" s="7">
        <v>1243000</v>
      </c>
      <c r="AB1301" s="31" t="s">
        <v>1446</v>
      </c>
      <c r="AC1301" s="31" t="s">
        <v>1447</v>
      </c>
      <c r="AD1301" s="31" t="s">
        <v>1447</v>
      </c>
      <c r="AE1301" s="31" t="s">
        <v>1447</v>
      </c>
      <c r="AF1301" s="31" t="s">
        <v>1447</v>
      </c>
      <c r="AJ1301" s="7">
        <v>1243000</v>
      </c>
      <c r="AK1301" s="7">
        <v>1243000</v>
      </c>
      <c r="AL1301" s="7">
        <v>1243000</v>
      </c>
      <c r="AM1301" s="7">
        <v>1243000</v>
      </c>
      <c r="AN1301" s="7">
        <v>1243000</v>
      </c>
      <c r="AO1301" s="7">
        <f t="shared" si="40"/>
        <v>0</v>
      </c>
      <c r="BJ1301" s="32">
        <f t="shared" si="41"/>
        <v>0</v>
      </c>
      <c r="BK1301" s="32"/>
      <c r="BL1301" s="31"/>
    </row>
    <row r="1302" spans="1:64" x14ac:dyDescent="0.2">
      <c r="A1302" s="31">
        <v>2074</v>
      </c>
      <c r="B1302" s="31" t="s">
        <v>6189</v>
      </c>
      <c r="C1302" s="31" t="s">
        <v>6190</v>
      </c>
      <c r="D1302" s="31" t="s">
        <v>6191</v>
      </c>
      <c r="E1302" s="31" t="s">
        <v>6075</v>
      </c>
      <c r="F1302" s="31">
        <v>15591</v>
      </c>
      <c r="G1302" s="31">
        <v>35</v>
      </c>
      <c r="H1302" s="31" t="s">
        <v>305</v>
      </c>
      <c r="I1302" s="31" t="s">
        <v>6192</v>
      </c>
      <c r="J1302" s="31"/>
      <c r="K1302" s="31" t="s">
        <v>6193</v>
      </c>
      <c r="L1302" s="31" t="s">
        <v>308</v>
      </c>
      <c r="N1302" s="31" t="s">
        <v>1446</v>
      </c>
      <c r="O1302" s="31" t="s">
        <v>1447</v>
      </c>
      <c r="P1302" s="7">
        <v>1938000</v>
      </c>
      <c r="AB1302" s="31" t="s">
        <v>1446</v>
      </c>
      <c r="AC1302" s="31" t="s">
        <v>1447</v>
      </c>
      <c r="AD1302" s="31" t="s">
        <v>1447</v>
      </c>
      <c r="AE1302" s="31" t="s">
        <v>1447</v>
      </c>
      <c r="AF1302" s="31" t="s">
        <v>1447</v>
      </c>
      <c r="AJ1302" s="7">
        <v>1938000</v>
      </c>
      <c r="AK1302" s="7">
        <v>1938000</v>
      </c>
      <c r="AL1302" s="7">
        <v>1938000</v>
      </c>
      <c r="AM1302" s="7">
        <v>1938000</v>
      </c>
      <c r="AN1302" s="7">
        <v>1938000</v>
      </c>
      <c r="AO1302" s="7">
        <f t="shared" si="40"/>
        <v>0</v>
      </c>
      <c r="BJ1302" s="32">
        <f t="shared" si="41"/>
        <v>0</v>
      </c>
      <c r="BK1302" s="32"/>
      <c r="BL1302" s="31"/>
    </row>
    <row r="1303" spans="1:64" x14ac:dyDescent="0.2">
      <c r="A1303" s="31">
        <v>1145</v>
      </c>
      <c r="B1303" s="31" t="s">
        <v>6194</v>
      </c>
      <c r="C1303" s="31" t="s">
        <v>6195</v>
      </c>
      <c r="D1303" s="31" t="s">
        <v>6196</v>
      </c>
      <c r="E1303" s="31" t="s">
        <v>6075</v>
      </c>
      <c r="F1303" s="31">
        <v>15591</v>
      </c>
      <c r="G1303" s="31">
        <v>36</v>
      </c>
      <c r="H1303" s="31" t="s">
        <v>305</v>
      </c>
      <c r="I1303" s="31" t="s">
        <v>6197</v>
      </c>
      <c r="J1303" s="31"/>
      <c r="K1303" s="31" t="s">
        <v>6198</v>
      </c>
      <c r="L1303" s="31" t="s">
        <v>308</v>
      </c>
      <c r="N1303" s="31" t="s">
        <v>1446</v>
      </c>
      <c r="O1303" s="31" t="s">
        <v>1447</v>
      </c>
      <c r="P1303" s="7">
        <v>1067000</v>
      </c>
      <c r="AB1303" s="31" t="s">
        <v>1446</v>
      </c>
      <c r="AC1303" s="31" t="s">
        <v>1447</v>
      </c>
      <c r="AD1303" s="31" t="s">
        <v>1447</v>
      </c>
      <c r="AE1303" s="31" t="s">
        <v>1447</v>
      </c>
      <c r="AF1303" s="31" t="s">
        <v>1447</v>
      </c>
      <c r="AJ1303" s="7">
        <v>1067000</v>
      </c>
      <c r="AK1303" s="7">
        <v>1067000</v>
      </c>
      <c r="AL1303" s="7">
        <v>1067000</v>
      </c>
      <c r="AM1303" s="7">
        <v>1067000</v>
      </c>
      <c r="AN1303" s="7">
        <v>1067000</v>
      </c>
      <c r="AO1303" s="7">
        <f t="shared" si="40"/>
        <v>0</v>
      </c>
      <c r="BJ1303" s="32">
        <f t="shared" si="41"/>
        <v>0</v>
      </c>
      <c r="BK1303" s="32"/>
      <c r="BL1303" s="31"/>
    </row>
    <row r="1304" spans="1:64" x14ac:dyDescent="0.2">
      <c r="A1304" s="31">
        <v>1146</v>
      </c>
      <c r="B1304" s="31" t="s">
        <v>6199</v>
      </c>
      <c r="C1304" s="31">
        <v>30057562</v>
      </c>
      <c r="D1304" s="31" t="s">
        <v>6200</v>
      </c>
      <c r="E1304" s="31" t="s">
        <v>6075</v>
      </c>
      <c r="F1304" s="31">
        <v>15591</v>
      </c>
      <c r="G1304" s="31">
        <v>37</v>
      </c>
      <c r="H1304" s="31" t="s">
        <v>305</v>
      </c>
      <c r="I1304" s="31" t="s">
        <v>6201</v>
      </c>
      <c r="J1304" s="31">
        <v>201</v>
      </c>
      <c r="K1304" s="31" t="s">
        <v>6202</v>
      </c>
      <c r="L1304" s="31" t="s">
        <v>308</v>
      </c>
      <c r="M1304" s="31" t="s">
        <v>308</v>
      </c>
      <c r="N1304" s="31" t="s">
        <v>2747</v>
      </c>
      <c r="O1304" s="31" t="s">
        <v>2748</v>
      </c>
      <c r="P1304" s="7">
        <v>4458000</v>
      </c>
      <c r="R1304" s="31" t="s">
        <v>2747</v>
      </c>
      <c r="S1304" s="31" t="s">
        <v>2748</v>
      </c>
      <c r="T1304" s="7">
        <v>3500000</v>
      </c>
      <c r="AB1304" s="31" t="s">
        <v>2747</v>
      </c>
      <c r="AC1304" s="31" t="s">
        <v>1447</v>
      </c>
      <c r="AD1304" s="31" t="s">
        <v>2748</v>
      </c>
      <c r="AE1304" s="31" t="s">
        <v>2748</v>
      </c>
      <c r="AF1304" s="31" t="s">
        <v>2748</v>
      </c>
      <c r="AH1304" s="31" t="s">
        <v>489</v>
      </c>
      <c r="AI1304" s="33">
        <v>42742</v>
      </c>
      <c r="AJ1304" s="7">
        <v>3500000</v>
      </c>
      <c r="AK1304" s="7">
        <v>3500000</v>
      </c>
      <c r="AL1304" s="7">
        <v>3500000</v>
      </c>
      <c r="AM1304" s="7">
        <v>3500000</v>
      </c>
      <c r="AN1304" s="7">
        <v>3500000</v>
      </c>
      <c r="AO1304" s="7">
        <f t="shared" si="40"/>
        <v>0</v>
      </c>
      <c r="BJ1304" s="32">
        <f t="shared" si="41"/>
        <v>0</v>
      </c>
      <c r="BK1304" s="32" t="s">
        <v>320</v>
      </c>
    </row>
    <row r="1305" spans="1:64" x14ac:dyDescent="0.2">
      <c r="A1305" s="31">
        <v>2577</v>
      </c>
      <c r="B1305" s="31" t="s">
        <v>6203</v>
      </c>
      <c r="C1305" s="31" t="s">
        <v>6204</v>
      </c>
      <c r="D1305" s="31" t="s">
        <v>6205</v>
      </c>
      <c r="E1305" s="31" t="s">
        <v>6075</v>
      </c>
      <c r="F1305" s="31">
        <v>15591</v>
      </c>
      <c r="G1305" s="31">
        <v>38</v>
      </c>
      <c r="H1305" s="31" t="s">
        <v>305</v>
      </c>
      <c r="I1305" s="31" t="s">
        <v>6206</v>
      </c>
      <c r="J1305" s="31"/>
      <c r="K1305" s="31" t="s">
        <v>6207</v>
      </c>
      <c r="L1305" s="31" t="s">
        <v>308</v>
      </c>
      <c r="N1305" s="31" t="s">
        <v>1446</v>
      </c>
      <c r="O1305" s="31" t="s">
        <v>1447</v>
      </c>
      <c r="P1305" s="7">
        <v>2135000</v>
      </c>
      <c r="AB1305" s="31" t="s">
        <v>1446</v>
      </c>
      <c r="AC1305" s="31" t="s">
        <v>1447</v>
      </c>
      <c r="AD1305" s="31" t="s">
        <v>1447</v>
      </c>
      <c r="AE1305" s="31" t="s">
        <v>1447</v>
      </c>
      <c r="AF1305" s="31" t="s">
        <v>1447</v>
      </c>
      <c r="AJ1305" s="7">
        <v>2135000</v>
      </c>
      <c r="AK1305" s="7">
        <v>2135000</v>
      </c>
      <c r="AL1305" s="7">
        <v>2135000</v>
      </c>
      <c r="AM1305" s="7">
        <v>2135000</v>
      </c>
      <c r="AN1305" s="7">
        <v>2135000</v>
      </c>
      <c r="AO1305" s="7">
        <f t="shared" si="40"/>
        <v>0</v>
      </c>
      <c r="BJ1305" s="32">
        <f t="shared" si="41"/>
        <v>0</v>
      </c>
      <c r="BK1305" s="32"/>
      <c r="BL1305" s="31"/>
    </row>
    <row r="1306" spans="1:64" x14ac:dyDescent="0.2">
      <c r="A1306" s="31">
        <v>1147</v>
      </c>
      <c r="B1306" s="31" t="s">
        <v>6208</v>
      </c>
      <c r="C1306" s="31" t="s">
        <v>6209</v>
      </c>
      <c r="D1306" s="31" t="s">
        <v>6210</v>
      </c>
      <c r="E1306" s="31" t="s">
        <v>6075</v>
      </c>
      <c r="F1306" s="31">
        <v>15591</v>
      </c>
      <c r="G1306" s="31">
        <v>39</v>
      </c>
      <c r="H1306" s="31" t="s">
        <v>305</v>
      </c>
      <c r="I1306" s="31" t="s">
        <v>6211</v>
      </c>
      <c r="J1306" s="31"/>
      <c r="K1306" s="31" t="s">
        <v>6212</v>
      </c>
      <c r="L1306" s="31" t="s">
        <v>308</v>
      </c>
      <c r="N1306" s="31" t="s">
        <v>1446</v>
      </c>
      <c r="O1306" s="31" t="s">
        <v>1447</v>
      </c>
      <c r="P1306" s="7">
        <v>2127000</v>
      </c>
      <c r="AB1306" s="31" t="s">
        <v>1446</v>
      </c>
      <c r="AC1306" s="31" t="s">
        <v>1447</v>
      </c>
      <c r="AD1306" s="31" t="s">
        <v>1447</v>
      </c>
      <c r="AE1306" s="31" t="s">
        <v>1447</v>
      </c>
      <c r="AF1306" s="31" t="s">
        <v>1447</v>
      </c>
      <c r="AJ1306" s="7">
        <v>2127000</v>
      </c>
      <c r="AK1306" s="7">
        <v>2127000</v>
      </c>
      <c r="AL1306" s="7">
        <v>2127000</v>
      </c>
      <c r="AM1306" s="7">
        <v>2127000</v>
      </c>
      <c r="AN1306" s="7">
        <v>2127000</v>
      </c>
      <c r="AO1306" s="7">
        <f t="shared" si="40"/>
        <v>0</v>
      </c>
      <c r="BJ1306" s="32">
        <f t="shared" si="41"/>
        <v>0</v>
      </c>
      <c r="BK1306" s="32"/>
      <c r="BL1306" s="31"/>
    </row>
    <row r="1307" spans="1:64" x14ac:dyDescent="0.2">
      <c r="A1307" s="31">
        <v>2648</v>
      </c>
      <c r="B1307" s="31" t="s">
        <v>6213</v>
      </c>
      <c r="C1307" s="31" t="s">
        <v>6214</v>
      </c>
      <c r="D1307" s="31" t="s">
        <v>6215</v>
      </c>
      <c r="E1307" s="31" t="s">
        <v>6075</v>
      </c>
      <c r="F1307" s="31">
        <v>15591</v>
      </c>
      <c r="G1307" s="31">
        <v>40</v>
      </c>
      <c r="H1307" s="31" t="s">
        <v>305</v>
      </c>
      <c r="I1307" s="31" t="s">
        <v>6216</v>
      </c>
      <c r="J1307" s="31"/>
      <c r="K1307" s="31" t="s">
        <v>6217</v>
      </c>
      <c r="L1307" s="31" t="s">
        <v>308</v>
      </c>
      <c r="N1307" s="31" t="s">
        <v>1446</v>
      </c>
      <c r="O1307" s="31" t="s">
        <v>1447</v>
      </c>
      <c r="P1307" s="7">
        <v>1786000</v>
      </c>
      <c r="AB1307" s="31" t="s">
        <v>1446</v>
      </c>
      <c r="AC1307" s="31" t="s">
        <v>1447</v>
      </c>
      <c r="AD1307" s="31" t="s">
        <v>1447</v>
      </c>
      <c r="AE1307" s="31" t="s">
        <v>1447</v>
      </c>
      <c r="AF1307" s="31" t="s">
        <v>1447</v>
      </c>
      <c r="AJ1307" s="7">
        <v>1786000</v>
      </c>
      <c r="AK1307" s="7">
        <v>1786000</v>
      </c>
      <c r="AL1307" s="7">
        <v>1786000</v>
      </c>
      <c r="AM1307" s="7">
        <v>1786000</v>
      </c>
      <c r="AN1307" s="7">
        <v>1786000</v>
      </c>
      <c r="AO1307" s="7">
        <f t="shared" si="40"/>
        <v>0</v>
      </c>
      <c r="BJ1307" s="32">
        <f t="shared" si="41"/>
        <v>0</v>
      </c>
      <c r="BK1307" s="32"/>
      <c r="BL1307" s="31"/>
    </row>
    <row r="1308" spans="1:64" x14ac:dyDescent="0.2">
      <c r="A1308" s="31">
        <v>1011</v>
      </c>
      <c r="B1308" s="31" t="s">
        <v>6218</v>
      </c>
      <c r="C1308" s="31" t="s">
        <v>6219</v>
      </c>
      <c r="D1308" s="31" t="s">
        <v>6220</v>
      </c>
      <c r="E1308" s="31" t="s">
        <v>6075</v>
      </c>
      <c r="F1308" s="31">
        <v>15591</v>
      </c>
      <c r="G1308" s="31">
        <v>41</v>
      </c>
      <c r="H1308" s="31" t="s">
        <v>305</v>
      </c>
      <c r="I1308" s="31" t="s">
        <v>6216</v>
      </c>
      <c r="J1308" s="31"/>
      <c r="K1308" s="31" t="s">
        <v>6221</v>
      </c>
      <c r="L1308" s="31" t="s">
        <v>308</v>
      </c>
      <c r="N1308" s="31" t="s">
        <v>1446</v>
      </c>
      <c r="O1308" s="31" t="s">
        <v>1447</v>
      </c>
      <c r="P1308" s="7">
        <v>1121000</v>
      </c>
      <c r="AB1308" s="31" t="s">
        <v>1446</v>
      </c>
      <c r="AC1308" s="31" t="s">
        <v>1447</v>
      </c>
      <c r="AD1308" s="31" t="s">
        <v>1447</v>
      </c>
      <c r="AE1308" s="31" t="s">
        <v>1447</v>
      </c>
      <c r="AF1308" s="31" t="s">
        <v>1447</v>
      </c>
      <c r="AJ1308" s="7">
        <v>1121000</v>
      </c>
      <c r="AK1308" s="7">
        <v>1121000</v>
      </c>
      <c r="AL1308" s="7">
        <v>1121000</v>
      </c>
      <c r="AM1308" s="7">
        <v>1121000</v>
      </c>
      <c r="AN1308" s="7">
        <v>1121000</v>
      </c>
      <c r="AO1308" s="7">
        <f t="shared" si="40"/>
        <v>0</v>
      </c>
      <c r="BJ1308" s="32">
        <f t="shared" si="41"/>
        <v>0</v>
      </c>
      <c r="BK1308" s="32"/>
      <c r="BL1308" s="31"/>
    </row>
    <row r="1309" spans="1:64" x14ac:dyDescent="0.2">
      <c r="A1309" s="31">
        <v>2712</v>
      </c>
      <c r="B1309" s="31" t="s">
        <v>6222</v>
      </c>
      <c r="C1309" s="31" t="s">
        <v>6223</v>
      </c>
      <c r="D1309" s="31" t="s">
        <v>6224</v>
      </c>
      <c r="E1309" s="31" t="s">
        <v>6075</v>
      </c>
      <c r="F1309" s="31">
        <v>15591</v>
      </c>
      <c r="G1309" s="31">
        <v>42</v>
      </c>
      <c r="H1309" s="31" t="s">
        <v>305</v>
      </c>
      <c r="I1309" s="31" t="s">
        <v>6225</v>
      </c>
      <c r="J1309" s="31"/>
      <c r="K1309" s="31" t="s">
        <v>6226</v>
      </c>
      <c r="L1309" s="31" t="s">
        <v>308</v>
      </c>
      <c r="N1309" s="31" t="s">
        <v>1446</v>
      </c>
      <c r="O1309" s="31" t="s">
        <v>1447</v>
      </c>
      <c r="P1309" s="7">
        <v>2109000</v>
      </c>
      <c r="AB1309" s="31" t="s">
        <v>1446</v>
      </c>
      <c r="AC1309" s="31" t="s">
        <v>1447</v>
      </c>
      <c r="AD1309" s="31" t="s">
        <v>1447</v>
      </c>
      <c r="AE1309" s="31" t="s">
        <v>1447</v>
      </c>
      <c r="AF1309" s="31" t="s">
        <v>1447</v>
      </c>
      <c r="AJ1309" s="7">
        <v>2109000</v>
      </c>
      <c r="AK1309" s="7">
        <v>2109000</v>
      </c>
      <c r="AL1309" s="7">
        <v>2109000</v>
      </c>
      <c r="AM1309" s="7">
        <v>2109000</v>
      </c>
      <c r="AN1309" s="7">
        <v>2109000</v>
      </c>
      <c r="AO1309" s="7">
        <f t="shared" si="40"/>
        <v>0</v>
      </c>
      <c r="BJ1309" s="32">
        <f t="shared" si="41"/>
        <v>0</v>
      </c>
      <c r="BK1309" s="32"/>
      <c r="BL1309" s="31"/>
    </row>
    <row r="1310" spans="1:64" x14ac:dyDescent="0.2">
      <c r="A1310" s="31">
        <v>1012</v>
      </c>
      <c r="B1310" s="31" t="s">
        <v>6227</v>
      </c>
      <c r="C1310" s="31" t="s">
        <v>6228</v>
      </c>
      <c r="D1310" s="31" t="s">
        <v>6229</v>
      </c>
      <c r="E1310" s="31" t="s">
        <v>6075</v>
      </c>
      <c r="F1310" s="31">
        <v>15591</v>
      </c>
      <c r="G1310" s="31">
        <v>43</v>
      </c>
      <c r="H1310" s="31" t="s">
        <v>305</v>
      </c>
      <c r="I1310" s="31" t="s">
        <v>6230</v>
      </c>
      <c r="J1310" s="31"/>
      <c r="K1310" s="31" t="s">
        <v>6231</v>
      </c>
      <c r="L1310" s="31" t="s">
        <v>308</v>
      </c>
      <c r="N1310" s="31" t="s">
        <v>1446</v>
      </c>
      <c r="O1310" s="31" t="s">
        <v>1447</v>
      </c>
      <c r="P1310" s="7">
        <v>1745000</v>
      </c>
      <c r="AB1310" s="31" t="s">
        <v>1446</v>
      </c>
      <c r="AC1310" s="31" t="s">
        <v>1447</v>
      </c>
      <c r="AD1310" s="31" t="s">
        <v>1447</v>
      </c>
      <c r="AE1310" s="31" t="s">
        <v>1447</v>
      </c>
      <c r="AF1310" s="31" t="s">
        <v>1447</v>
      </c>
      <c r="AJ1310" s="7">
        <v>1745000</v>
      </c>
      <c r="AK1310" s="7">
        <v>1745000</v>
      </c>
      <c r="AL1310" s="7">
        <v>1745000</v>
      </c>
      <c r="AM1310" s="7">
        <v>1745000</v>
      </c>
      <c r="AN1310" s="7">
        <v>1745000</v>
      </c>
      <c r="AO1310" s="7">
        <f t="shared" si="40"/>
        <v>0</v>
      </c>
      <c r="BJ1310" s="32">
        <f t="shared" si="41"/>
        <v>0</v>
      </c>
      <c r="BK1310" s="32"/>
      <c r="BL1310" s="31"/>
    </row>
    <row r="1311" spans="1:64" x14ac:dyDescent="0.2">
      <c r="A1311" s="31">
        <v>2075</v>
      </c>
      <c r="B1311" s="31" t="s">
        <v>6232</v>
      </c>
      <c r="C1311" s="31" t="s">
        <v>6233</v>
      </c>
      <c r="D1311" s="31" t="s">
        <v>6234</v>
      </c>
      <c r="E1311" s="31" t="s">
        <v>6075</v>
      </c>
      <c r="F1311" s="31">
        <v>15591</v>
      </c>
      <c r="G1311" s="31">
        <v>44</v>
      </c>
      <c r="H1311" s="31" t="s">
        <v>305</v>
      </c>
      <c r="I1311" s="31" t="s">
        <v>6235</v>
      </c>
      <c r="J1311" s="31"/>
      <c r="K1311" s="31" t="s">
        <v>6236</v>
      </c>
      <c r="L1311" s="31" t="s">
        <v>308</v>
      </c>
      <c r="N1311" s="31" t="s">
        <v>1446</v>
      </c>
      <c r="O1311" s="31" t="s">
        <v>1447</v>
      </c>
      <c r="P1311" s="7">
        <v>2041000</v>
      </c>
      <c r="AB1311" s="31" t="s">
        <v>1446</v>
      </c>
      <c r="AC1311" s="31" t="s">
        <v>1447</v>
      </c>
      <c r="AD1311" s="31" t="s">
        <v>1447</v>
      </c>
      <c r="AE1311" s="31" t="s">
        <v>1447</v>
      </c>
      <c r="AF1311" s="31" t="s">
        <v>1447</v>
      </c>
      <c r="AJ1311" s="7">
        <v>2041000</v>
      </c>
      <c r="AK1311" s="7">
        <v>2041000</v>
      </c>
      <c r="AL1311" s="7">
        <v>2041000</v>
      </c>
      <c r="AM1311" s="7">
        <v>2041000</v>
      </c>
      <c r="AN1311" s="7">
        <v>2041000</v>
      </c>
      <c r="AO1311" s="7">
        <f t="shared" si="40"/>
        <v>0</v>
      </c>
      <c r="BJ1311" s="32">
        <f t="shared" si="41"/>
        <v>0</v>
      </c>
      <c r="BK1311" s="32"/>
      <c r="BL1311" s="31"/>
    </row>
    <row r="1312" spans="1:64" x14ac:dyDescent="0.2">
      <c r="A1312" s="31">
        <v>1013</v>
      </c>
      <c r="B1312" s="31" t="s">
        <v>6237</v>
      </c>
      <c r="C1312" s="31" t="s">
        <v>6238</v>
      </c>
      <c r="D1312" s="31" t="s">
        <v>6239</v>
      </c>
      <c r="E1312" s="31" t="s">
        <v>6075</v>
      </c>
      <c r="F1312" s="31">
        <v>15591</v>
      </c>
      <c r="G1312" s="31">
        <v>45</v>
      </c>
      <c r="H1312" s="31" t="s">
        <v>305</v>
      </c>
      <c r="I1312" s="31" t="s">
        <v>6240</v>
      </c>
      <c r="J1312" s="31"/>
      <c r="K1312" s="31" t="s">
        <v>6241</v>
      </c>
      <c r="L1312" s="31" t="s">
        <v>308</v>
      </c>
      <c r="N1312" s="31" t="s">
        <v>1446</v>
      </c>
      <c r="O1312" s="31" t="s">
        <v>1447</v>
      </c>
      <c r="P1312" s="7">
        <v>2802000</v>
      </c>
      <c r="AB1312" s="31" t="s">
        <v>1446</v>
      </c>
      <c r="AC1312" s="31" t="s">
        <v>1447</v>
      </c>
      <c r="AD1312" s="31" t="s">
        <v>1447</v>
      </c>
      <c r="AE1312" s="31" t="s">
        <v>1447</v>
      </c>
      <c r="AF1312" s="31" t="s">
        <v>1447</v>
      </c>
      <c r="AJ1312" s="7">
        <v>2802000</v>
      </c>
      <c r="AK1312" s="7">
        <v>2802000</v>
      </c>
      <c r="AL1312" s="7">
        <v>2802000</v>
      </c>
      <c r="AM1312" s="7">
        <v>2802000</v>
      </c>
      <c r="AN1312" s="7">
        <v>2802000</v>
      </c>
      <c r="AO1312" s="7">
        <f t="shared" si="40"/>
        <v>0</v>
      </c>
      <c r="BJ1312" s="32">
        <f t="shared" si="41"/>
        <v>0</v>
      </c>
      <c r="BK1312" s="32"/>
      <c r="BL1312" s="31"/>
    </row>
    <row r="1313" spans="1:64" x14ac:dyDescent="0.2">
      <c r="A1313" s="31">
        <v>1014</v>
      </c>
      <c r="B1313" s="31" t="s">
        <v>6242</v>
      </c>
      <c r="C1313" s="31" t="s">
        <v>6243</v>
      </c>
      <c r="D1313" s="31" t="s">
        <v>6244</v>
      </c>
      <c r="E1313" s="31" t="s">
        <v>6075</v>
      </c>
      <c r="F1313" s="31">
        <v>15591</v>
      </c>
      <c r="G1313" s="31">
        <v>46</v>
      </c>
      <c r="H1313" s="31" t="s">
        <v>305</v>
      </c>
      <c r="I1313" s="31" t="s">
        <v>6245</v>
      </c>
      <c r="J1313" s="31"/>
      <c r="K1313" s="31" t="s">
        <v>6246</v>
      </c>
      <c r="L1313" s="31" t="s">
        <v>308</v>
      </c>
      <c r="N1313" s="31" t="s">
        <v>1446</v>
      </c>
      <c r="O1313" s="31" t="s">
        <v>1447</v>
      </c>
      <c r="P1313" s="7">
        <v>2353000</v>
      </c>
      <c r="AB1313" s="31" t="s">
        <v>1446</v>
      </c>
      <c r="AC1313" s="31" t="s">
        <v>1447</v>
      </c>
      <c r="AD1313" s="31" t="s">
        <v>1447</v>
      </c>
      <c r="AE1313" s="31" t="s">
        <v>1447</v>
      </c>
      <c r="AF1313" s="31" t="s">
        <v>1447</v>
      </c>
      <c r="AJ1313" s="7">
        <v>2353000</v>
      </c>
      <c r="AK1313" s="7">
        <v>2353000</v>
      </c>
      <c r="AL1313" s="7">
        <v>2353000</v>
      </c>
      <c r="AM1313" s="7">
        <v>2353000</v>
      </c>
      <c r="AN1313" s="7">
        <v>2353000</v>
      </c>
      <c r="AO1313" s="7">
        <f t="shared" si="40"/>
        <v>0</v>
      </c>
      <c r="BJ1313" s="32">
        <f t="shared" si="41"/>
        <v>0</v>
      </c>
      <c r="BK1313" s="32"/>
      <c r="BL1313" s="31"/>
    </row>
    <row r="1314" spans="1:64" x14ac:dyDescent="0.2">
      <c r="A1314" s="31">
        <v>1894</v>
      </c>
      <c r="B1314" s="31" t="s">
        <v>6247</v>
      </c>
      <c r="C1314" s="31" t="s">
        <v>6248</v>
      </c>
      <c r="D1314" s="31" t="s">
        <v>6249</v>
      </c>
      <c r="E1314" s="31" t="s">
        <v>6075</v>
      </c>
      <c r="F1314" s="31">
        <v>15591</v>
      </c>
      <c r="G1314" s="31">
        <v>47</v>
      </c>
      <c r="H1314" s="31" t="s">
        <v>305</v>
      </c>
      <c r="I1314" s="31" t="s">
        <v>6250</v>
      </c>
      <c r="J1314" s="31"/>
      <c r="K1314" s="31" t="s">
        <v>6251</v>
      </c>
      <c r="L1314" s="31" t="s">
        <v>308</v>
      </c>
      <c r="N1314" s="31" t="s">
        <v>1446</v>
      </c>
      <c r="O1314" s="31" t="s">
        <v>1447</v>
      </c>
      <c r="P1314" s="7">
        <v>1710000</v>
      </c>
      <c r="AB1314" s="31" t="s">
        <v>1446</v>
      </c>
      <c r="AC1314" s="31" t="s">
        <v>1447</v>
      </c>
      <c r="AD1314" s="31" t="s">
        <v>1447</v>
      </c>
      <c r="AE1314" s="31" t="s">
        <v>1447</v>
      </c>
      <c r="AF1314" s="31" t="s">
        <v>1447</v>
      </c>
      <c r="AJ1314" s="7">
        <v>1710000</v>
      </c>
      <c r="AK1314" s="7">
        <v>1710000</v>
      </c>
      <c r="AL1314" s="7">
        <v>1710000</v>
      </c>
      <c r="AM1314" s="7">
        <v>1710000</v>
      </c>
      <c r="AN1314" s="7">
        <v>1710000</v>
      </c>
      <c r="AO1314" s="7">
        <f t="shared" si="40"/>
        <v>0</v>
      </c>
      <c r="BJ1314" s="32">
        <f t="shared" si="41"/>
        <v>0</v>
      </c>
      <c r="BK1314" s="32"/>
      <c r="BL1314" s="31"/>
    </row>
    <row r="1315" spans="1:64" x14ac:dyDescent="0.2">
      <c r="A1315" s="31">
        <v>2076</v>
      </c>
      <c r="B1315" s="31" t="s">
        <v>6252</v>
      </c>
      <c r="C1315" s="31" t="s">
        <v>6253</v>
      </c>
      <c r="D1315" s="31" t="s">
        <v>6254</v>
      </c>
      <c r="E1315" s="31" t="s">
        <v>6075</v>
      </c>
      <c r="F1315" s="31">
        <v>15591</v>
      </c>
      <c r="G1315" s="31">
        <v>48</v>
      </c>
      <c r="H1315" s="31" t="s">
        <v>305</v>
      </c>
      <c r="I1315" s="31" t="s">
        <v>6255</v>
      </c>
      <c r="J1315" s="31"/>
      <c r="K1315" s="31" t="s">
        <v>6256</v>
      </c>
      <c r="L1315" s="31" t="s">
        <v>308</v>
      </c>
      <c r="N1315" s="31" t="s">
        <v>1446</v>
      </c>
      <c r="O1315" s="31" t="s">
        <v>1447</v>
      </c>
      <c r="P1315" s="7">
        <v>2497000</v>
      </c>
      <c r="AB1315" s="31" t="s">
        <v>1446</v>
      </c>
      <c r="AC1315" s="31" t="s">
        <v>1447</v>
      </c>
      <c r="AD1315" s="31" t="s">
        <v>1447</v>
      </c>
      <c r="AE1315" s="31" t="s">
        <v>1447</v>
      </c>
      <c r="AF1315" s="31" t="s">
        <v>1447</v>
      </c>
      <c r="AJ1315" s="7">
        <v>2497000</v>
      </c>
      <c r="AK1315" s="7">
        <v>2497000</v>
      </c>
      <c r="AL1315" s="7">
        <v>2497000</v>
      </c>
      <c r="AM1315" s="7">
        <v>2497000</v>
      </c>
      <c r="AN1315" s="7">
        <v>2497000</v>
      </c>
      <c r="AO1315" s="7">
        <f t="shared" si="40"/>
        <v>0</v>
      </c>
      <c r="BJ1315" s="32">
        <f t="shared" si="41"/>
        <v>0</v>
      </c>
      <c r="BK1315" s="32"/>
      <c r="BL1315" s="31"/>
    </row>
    <row r="1316" spans="1:64" x14ac:dyDescent="0.2">
      <c r="A1316" s="31">
        <v>1181</v>
      </c>
      <c r="B1316" s="31" t="s">
        <v>6257</v>
      </c>
      <c r="C1316" s="31" t="s">
        <v>6258</v>
      </c>
      <c r="D1316" s="31" t="s">
        <v>6259</v>
      </c>
      <c r="E1316" s="31" t="s">
        <v>6075</v>
      </c>
      <c r="F1316" s="31">
        <v>15591</v>
      </c>
      <c r="G1316" s="31">
        <v>54</v>
      </c>
      <c r="H1316" s="31" t="s">
        <v>305</v>
      </c>
      <c r="I1316" s="31" t="s">
        <v>6260</v>
      </c>
      <c r="J1316" s="31"/>
      <c r="K1316" s="31" t="s">
        <v>6261</v>
      </c>
      <c r="L1316" s="31" t="s">
        <v>308</v>
      </c>
      <c r="N1316" s="31" t="s">
        <v>1446</v>
      </c>
      <c r="O1316" s="31" t="s">
        <v>1447</v>
      </c>
      <c r="P1316" s="7">
        <v>2153000</v>
      </c>
      <c r="AB1316" s="31" t="s">
        <v>1446</v>
      </c>
      <c r="AC1316" s="31" t="s">
        <v>1447</v>
      </c>
      <c r="AD1316" s="31" t="s">
        <v>1447</v>
      </c>
      <c r="AE1316" s="31" t="s">
        <v>1447</v>
      </c>
      <c r="AF1316" s="31" t="s">
        <v>1447</v>
      </c>
      <c r="AJ1316" s="7">
        <v>2153000</v>
      </c>
      <c r="AK1316" s="7">
        <v>2153000</v>
      </c>
      <c r="AL1316" s="7">
        <v>2153000</v>
      </c>
      <c r="AM1316" s="7">
        <v>2153000</v>
      </c>
      <c r="AN1316" s="7">
        <v>2153000</v>
      </c>
      <c r="AO1316" s="7">
        <f t="shared" si="40"/>
        <v>0</v>
      </c>
      <c r="BJ1316" s="32">
        <f t="shared" si="41"/>
        <v>0</v>
      </c>
      <c r="BK1316" s="32"/>
      <c r="BL1316" s="31"/>
    </row>
    <row r="1317" spans="1:64" x14ac:dyDescent="0.2">
      <c r="A1317" s="31">
        <v>1895</v>
      </c>
      <c r="B1317" s="31" t="s">
        <v>6262</v>
      </c>
      <c r="C1317" s="31" t="s">
        <v>6263</v>
      </c>
      <c r="D1317" s="31" t="s">
        <v>6264</v>
      </c>
      <c r="E1317" s="31" t="s">
        <v>6075</v>
      </c>
      <c r="F1317" s="31">
        <v>15591</v>
      </c>
      <c r="G1317" s="31">
        <v>59</v>
      </c>
      <c r="H1317" s="31" t="s">
        <v>305</v>
      </c>
      <c r="I1317" s="31" t="s">
        <v>6265</v>
      </c>
      <c r="J1317" s="31"/>
      <c r="K1317" s="31" t="s">
        <v>6266</v>
      </c>
      <c r="L1317" s="31" t="s">
        <v>308</v>
      </c>
      <c r="N1317" s="31" t="s">
        <v>1446</v>
      </c>
      <c r="O1317" s="31" t="s">
        <v>1447</v>
      </c>
      <c r="P1317" s="7">
        <v>3503000</v>
      </c>
      <c r="AB1317" s="31" t="s">
        <v>1446</v>
      </c>
      <c r="AC1317" s="31" t="s">
        <v>1447</v>
      </c>
      <c r="AD1317" s="31" t="s">
        <v>1447</v>
      </c>
      <c r="AE1317" s="31" t="s">
        <v>1447</v>
      </c>
      <c r="AF1317" s="31" t="s">
        <v>1447</v>
      </c>
      <c r="AJ1317" s="7">
        <v>3503000</v>
      </c>
      <c r="AK1317" s="7">
        <v>3503000</v>
      </c>
      <c r="AL1317" s="7">
        <v>3503000</v>
      </c>
      <c r="AM1317" s="7">
        <v>3503000</v>
      </c>
      <c r="AN1317" s="7">
        <v>3503000</v>
      </c>
      <c r="AO1317" s="7">
        <f t="shared" si="40"/>
        <v>0</v>
      </c>
      <c r="BJ1317" s="32">
        <f t="shared" si="41"/>
        <v>0</v>
      </c>
      <c r="BK1317" s="32"/>
      <c r="BL1317" s="31"/>
    </row>
    <row r="1318" spans="1:64" x14ac:dyDescent="0.2">
      <c r="A1318" s="31">
        <v>1015</v>
      </c>
      <c r="B1318" s="31" t="s">
        <v>6267</v>
      </c>
      <c r="C1318" s="31" t="s">
        <v>6268</v>
      </c>
      <c r="D1318" s="31" t="s">
        <v>6269</v>
      </c>
      <c r="E1318" s="31" t="s">
        <v>6075</v>
      </c>
      <c r="F1318" s="31">
        <v>15591</v>
      </c>
      <c r="G1318" s="31">
        <v>61</v>
      </c>
      <c r="H1318" s="31" t="s">
        <v>305</v>
      </c>
      <c r="I1318" s="31" t="s">
        <v>6270</v>
      </c>
      <c r="J1318" s="31"/>
      <c r="K1318" s="31" t="s">
        <v>6271</v>
      </c>
      <c r="L1318" s="31" t="s">
        <v>308</v>
      </c>
      <c r="N1318" s="31" t="s">
        <v>1446</v>
      </c>
      <c r="O1318" s="31" t="s">
        <v>1447</v>
      </c>
      <c r="P1318" s="7">
        <v>2007000</v>
      </c>
      <c r="AB1318" s="31" t="s">
        <v>1446</v>
      </c>
      <c r="AC1318" s="31" t="s">
        <v>1447</v>
      </c>
      <c r="AD1318" s="31" t="s">
        <v>1447</v>
      </c>
      <c r="AE1318" s="31" t="s">
        <v>1447</v>
      </c>
      <c r="AF1318" s="31" t="s">
        <v>1447</v>
      </c>
      <c r="AJ1318" s="7">
        <v>2007000</v>
      </c>
      <c r="AK1318" s="7">
        <v>2007000</v>
      </c>
      <c r="AL1318" s="7">
        <v>2007000</v>
      </c>
      <c r="AM1318" s="7">
        <v>2007000</v>
      </c>
      <c r="AN1318" s="7">
        <v>2007000</v>
      </c>
      <c r="AO1318" s="7">
        <f t="shared" si="40"/>
        <v>0</v>
      </c>
      <c r="BJ1318" s="32">
        <f t="shared" si="41"/>
        <v>0</v>
      </c>
      <c r="BK1318" s="32"/>
      <c r="BL1318" s="31"/>
    </row>
    <row r="1319" spans="1:64" x14ac:dyDescent="0.2">
      <c r="A1319" s="31">
        <v>1299</v>
      </c>
      <c r="B1319" s="31" t="s">
        <v>6272</v>
      </c>
      <c r="C1319" s="31" t="s">
        <v>6273</v>
      </c>
      <c r="D1319" s="31" t="s">
        <v>6274</v>
      </c>
      <c r="E1319" s="31" t="s">
        <v>6075</v>
      </c>
      <c r="F1319" s="31">
        <v>15591</v>
      </c>
      <c r="G1319" s="31">
        <v>63</v>
      </c>
      <c r="H1319" s="31" t="s">
        <v>305</v>
      </c>
      <c r="I1319" s="31" t="s">
        <v>6275</v>
      </c>
      <c r="J1319" s="31"/>
      <c r="K1319" s="31" t="s">
        <v>6276</v>
      </c>
      <c r="L1319" s="31" t="s">
        <v>308</v>
      </c>
      <c r="N1319" s="31" t="s">
        <v>1446</v>
      </c>
      <c r="O1319" s="31" t="s">
        <v>1447</v>
      </c>
      <c r="P1319" s="7">
        <v>2182000</v>
      </c>
      <c r="AB1319" s="31" t="s">
        <v>1446</v>
      </c>
      <c r="AC1319" s="31" t="s">
        <v>1447</v>
      </c>
      <c r="AD1319" s="31" t="s">
        <v>1447</v>
      </c>
      <c r="AE1319" s="31" t="s">
        <v>1447</v>
      </c>
      <c r="AF1319" s="31" t="s">
        <v>1447</v>
      </c>
      <c r="AJ1319" s="7">
        <v>2182000</v>
      </c>
      <c r="AK1319" s="7">
        <v>2182000</v>
      </c>
      <c r="AL1319" s="7">
        <v>2182000</v>
      </c>
      <c r="AM1319" s="7">
        <v>2182000</v>
      </c>
      <c r="AN1319" s="7">
        <v>2182000</v>
      </c>
      <c r="AO1319" s="7">
        <f t="shared" si="40"/>
        <v>0</v>
      </c>
      <c r="BJ1319" s="32">
        <f t="shared" si="41"/>
        <v>0</v>
      </c>
      <c r="BK1319" s="32"/>
      <c r="BL1319" s="31"/>
    </row>
    <row r="1320" spans="1:64" x14ac:dyDescent="0.2">
      <c r="A1320" s="31">
        <v>2926</v>
      </c>
      <c r="B1320" s="31" t="s">
        <v>6277</v>
      </c>
      <c r="C1320" s="31" t="s">
        <v>6278</v>
      </c>
      <c r="D1320" s="31" t="s">
        <v>6279</v>
      </c>
      <c r="E1320" s="31" t="s">
        <v>6075</v>
      </c>
      <c r="F1320" s="31">
        <v>15591</v>
      </c>
      <c r="G1320" s="31">
        <v>64</v>
      </c>
      <c r="H1320" s="31" t="s">
        <v>305</v>
      </c>
      <c r="I1320" s="31" t="s">
        <v>6275</v>
      </c>
      <c r="J1320" s="31"/>
      <c r="K1320" s="31" t="s">
        <v>6280</v>
      </c>
      <c r="L1320" s="31" t="s">
        <v>308</v>
      </c>
      <c r="N1320" s="31" t="s">
        <v>1446</v>
      </c>
      <c r="O1320" s="31" t="s">
        <v>1447</v>
      </c>
      <c r="P1320" s="7">
        <v>1065000</v>
      </c>
      <c r="AB1320" s="31" t="s">
        <v>1446</v>
      </c>
      <c r="AC1320" s="31" t="s">
        <v>1447</v>
      </c>
      <c r="AD1320" s="31" t="s">
        <v>1447</v>
      </c>
      <c r="AE1320" s="31" t="s">
        <v>1447</v>
      </c>
      <c r="AF1320" s="31" t="s">
        <v>1447</v>
      </c>
      <c r="AJ1320" s="7">
        <v>1065000</v>
      </c>
      <c r="AK1320" s="7">
        <v>1065000</v>
      </c>
      <c r="AL1320" s="7">
        <v>1065000</v>
      </c>
      <c r="AM1320" s="7">
        <v>1065000</v>
      </c>
      <c r="AN1320" s="7">
        <v>1065000</v>
      </c>
      <c r="AO1320" s="7">
        <f t="shared" si="40"/>
        <v>0</v>
      </c>
      <c r="BJ1320" s="32">
        <f t="shared" si="41"/>
        <v>0</v>
      </c>
      <c r="BK1320" s="32"/>
      <c r="BL1320" s="31"/>
    </row>
    <row r="1321" spans="1:64" x14ac:dyDescent="0.2">
      <c r="A1321" s="31">
        <v>1919</v>
      </c>
      <c r="B1321" s="31" t="s">
        <v>6281</v>
      </c>
      <c r="C1321" s="31" t="s">
        <v>6282</v>
      </c>
      <c r="D1321" s="31" t="s">
        <v>6283</v>
      </c>
      <c r="E1321" s="31" t="s">
        <v>6284</v>
      </c>
      <c r="F1321" s="31">
        <v>15593</v>
      </c>
      <c r="G1321" s="31">
        <v>0</v>
      </c>
      <c r="H1321" s="31" t="s">
        <v>320</v>
      </c>
      <c r="I1321" s="31" t="s">
        <v>6285</v>
      </c>
      <c r="J1321" s="31"/>
      <c r="K1321" s="31" t="s">
        <v>6286</v>
      </c>
      <c r="L1321" s="31" t="s">
        <v>308</v>
      </c>
      <c r="N1321" s="31" t="s">
        <v>1446</v>
      </c>
      <c r="O1321" s="31" t="s">
        <v>1447</v>
      </c>
      <c r="P1321" s="7">
        <v>5090000</v>
      </c>
      <c r="AB1321" s="31" t="s">
        <v>1446</v>
      </c>
      <c r="AC1321" s="31" t="s">
        <v>1447</v>
      </c>
      <c r="AD1321" s="31" t="s">
        <v>1447</v>
      </c>
      <c r="AE1321" s="31" t="s">
        <v>1447</v>
      </c>
      <c r="AF1321" s="31" t="s">
        <v>1447</v>
      </c>
      <c r="AJ1321" s="7">
        <v>5090000</v>
      </c>
      <c r="AK1321" s="7">
        <v>5090000</v>
      </c>
      <c r="AL1321" s="7">
        <v>5090000</v>
      </c>
      <c r="AM1321" s="7">
        <v>5090000</v>
      </c>
      <c r="AN1321" s="7">
        <v>5090000</v>
      </c>
      <c r="AO1321" s="7">
        <f t="shared" si="40"/>
        <v>0</v>
      </c>
      <c r="BJ1321" s="32">
        <f t="shared" si="41"/>
        <v>0</v>
      </c>
      <c r="BK1321" s="32"/>
      <c r="BL1321" s="31"/>
    </row>
    <row r="1322" spans="1:64" x14ac:dyDescent="0.2">
      <c r="A1322" s="31">
        <v>1073</v>
      </c>
      <c r="B1322" s="31" t="s">
        <v>6287</v>
      </c>
      <c r="D1322" s="31" t="s">
        <v>6288</v>
      </c>
      <c r="E1322" s="31" t="s">
        <v>6284</v>
      </c>
      <c r="F1322" s="31">
        <v>15593</v>
      </c>
      <c r="G1322" s="31">
        <v>4</v>
      </c>
      <c r="H1322" s="31" t="s">
        <v>305</v>
      </c>
      <c r="I1322" s="31" t="s">
        <v>6289</v>
      </c>
      <c r="J1322" s="31"/>
      <c r="K1322" s="31" t="s">
        <v>6290</v>
      </c>
      <c r="L1322" s="31" t="s">
        <v>308</v>
      </c>
      <c r="N1322" s="31" t="s">
        <v>1446</v>
      </c>
      <c r="O1322" s="31" t="s">
        <v>1447</v>
      </c>
      <c r="P1322" s="7">
        <v>3866000</v>
      </c>
      <c r="AB1322" s="31" t="s">
        <v>1446</v>
      </c>
      <c r="AC1322" s="31" t="s">
        <v>1447</v>
      </c>
      <c r="AD1322" s="31" t="s">
        <v>1447</v>
      </c>
      <c r="AE1322" s="31" t="s">
        <v>1447</v>
      </c>
      <c r="AF1322" s="31" t="s">
        <v>1447</v>
      </c>
      <c r="AJ1322" s="7">
        <v>3866000</v>
      </c>
      <c r="AK1322" s="7">
        <v>3866000</v>
      </c>
      <c r="AL1322" s="7">
        <v>3866000</v>
      </c>
      <c r="AM1322" s="7">
        <v>3866000</v>
      </c>
      <c r="AN1322" s="7">
        <v>3866000</v>
      </c>
      <c r="AO1322" s="7">
        <f t="shared" si="40"/>
        <v>0</v>
      </c>
      <c r="BJ1322" s="32">
        <f t="shared" si="41"/>
        <v>0</v>
      </c>
      <c r="BK1322" s="32"/>
      <c r="BL1322" s="31"/>
    </row>
    <row r="1323" spans="1:64" x14ac:dyDescent="0.2">
      <c r="A1323" s="31">
        <v>1752</v>
      </c>
      <c r="B1323" s="31" t="s">
        <v>6291</v>
      </c>
      <c r="C1323" s="31" t="s">
        <v>6292</v>
      </c>
      <c r="D1323" s="31" t="s">
        <v>6293</v>
      </c>
      <c r="E1323" s="31" t="s">
        <v>3003</v>
      </c>
      <c r="F1323" s="31">
        <v>15603</v>
      </c>
      <c r="G1323" s="31">
        <v>1</v>
      </c>
      <c r="H1323" s="31" t="s">
        <v>305</v>
      </c>
      <c r="I1323" s="31" t="s">
        <v>6294</v>
      </c>
      <c r="J1323" s="31"/>
      <c r="K1323" s="31" t="s">
        <v>1995</v>
      </c>
      <c r="L1323" s="31" t="s">
        <v>308</v>
      </c>
      <c r="N1323" s="31" t="s">
        <v>1446</v>
      </c>
      <c r="O1323" s="31" t="s">
        <v>1447</v>
      </c>
      <c r="P1323" s="7">
        <v>2873000</v>
      </c>
      <c r="AB1323" s="31" t="s">
        <v>1446</v>
      </c>
      <c r="AC1323" s="31" t="s">
        <v>1447</v>
      </c>
      <c r="AD1323" s="31" t="s">
        <v>1447</v>
      </c>
      <c r="AE1323" s="31" t="s">
        <v>1447</v>
      </c>
      <c r="AF1323" s="31" t="s">
        <v>1447</v>
      </c>
      <c r="AJ1323" s="7">
        <v>2873000</v>
      </c>
      <c r="AK1323" s="7">
        <v>2873000</v>
      </c>
      <c r="AL1323" s="7">
        <v>2873000</v>
      </c>
      <c r="AM1323" s="7">
        <v>2873000</v>
      </c>
      <c r="AN1323" s="7">
        <v>2873000</v>
      </c>
      <c r="AO1323" s="7">
        <f t="shared" si="40"/>
        <v>0</v>
      </c>
      <c r="BJ1323" s="32">
        <f t="shared" si="41"/>
        <v>0</v>
      </c>
      <c r="BK1323" s="32"/>
      <c r="BL1323" s="31"/>
    </row>
    <row r="1324" spans="1:64" x14ac:dyDescent="0.2">
      <c r="A1324" s="31">
        <v>2017</v>
      </c>
      <c r="B1324" s="31" t="s">
        <v>6295</v>
      </c>
      <c r="C1324" s="31" t="s">
        <v>6296</v>
      </c>
      <c r="D1324" s="31" t="s">
        <v>6297</v>
      </c>
      <c r="E1324" s="31" t="s">
        <v>3003</v>
      </c>
      <c r="F1324" s="31">
        <v>15611</v>
      </c>
      <c r="G1324" s="31">
        <v>0</v>
      </c>
      <c r="H1324" s="31" t="s">
        <v>320</v>
      </c>
      <c r="I1324" s="31" t="s">
        <v>6298</v>
      </c>
      <c r="J1324" s="31"/>
      <c r="K1324" s="31" t="s">
        <v>6299</v>
      </c>
      <c r="L1324" s="31" t="s">
        <v>308</v>
      </c>
      <c r="N1324" s="31" t="s">
        <v>1446</v>
      </c>
      <c r="O1324" s="31" t="s">
        <v>1447</v>
      </c>
      <c r="P1324" s="7">
        <v>11933000</v>
      </c>
      <c r="AB1324" s="31" t="s">
        <v>1446</v>
      </c>
      <c r="AC1324" s="31" t="s">
        <v>1447</v>
      </c>
      <c r="AD1324" s="31" t="s">
        <v>1447</v>
      </c>
      <c r="AE1324" s="31" t="s">
        <v>1447</v>
      </c>
      <c r="AF1324" s="31" t="s">
        <v>1447</v>
      </c>
      <c r="AJ1324" s="7">
        <v>11933000</v>
      </c>
      <c r="AK1324" s="7">
        <v>11933000</v>
      </c>
      <c r="AL1324" s="7">
        <v>11933000</v>
      </c>
      <c r="AM1324" s="7">
        <v>11933000</v>
      </c>
      <c r="AN1324" s="7">
        <v>11933000</v>
      </c>
      <c r="AO1324" s="7">
        <f t="shared" si="40"/>
        <v>0</v>
      </c>
      <c r="BJ1324" s="32">
        <f t="shared" si="41"/>
        <v>0</v>
      </c>
      <c r="BK1324" s="32"/>
      <c r="BL1324" s="31"/>
    </row>
    <row r="1325" spans="1:64" x14ac:dyDescent="0.2">
      <c r="A1325" s="31">
        <v>1007</v>
      </c>
      <c r="B1325" s="31" t="s">
        <v>6300</v>
      </c>
      <c r="C1325" s="31" t="s">
        <v>6301</v>
      </c>
      <c r="D1325" s="31" t="s">
        <v>6302</v>
      </c>
      <c r="E1325" s="31" t="s">
        <v>6303</v>
      </c>
      <c r="F1325" s="31">
        <v>15627</v>
      </c>
      <c r="G1325" s="31">
        <v>0</v>
      </c>
      <c r="H1325" s="31" t="s">
        <v>320</v>
      </c>
      <c r="I1325" s="31" t="s">
        <v>1527</v>
      </c>
      <c r="J1325" s="31"/>
      <c r="K1325" s="31" t="s">
        <v>6304</v>
      </c>
      <c r="L1325" s="31" t="s">
        <v>308</v>
      </c>
      <c r="N1325" s="31" t="s">
        <v>1446</v>
      </c>
      <c r="O1325" s="31" t="s">
        <v>1447</v>
      </c>
      <c r="P1325" s="7">
        <v>3315000</v>
      </c>
      <c r="AB1325" s="31" t="s">
        <v>1446</v>
      </c>
      <c r="AC1325" s="31" t="s">
        <v>1447</v>
      </c>
      <c r="AD1325" s="31" t="s">
        <v>1447</v>
      </c>
      <c r="AE1325" s="31" t="s">
        <v>1447</v>
      </c>
      <c r="AF1325" s="31" t="s">
        <v>1447</v>
      </c>
      <c r="AJ1325" s="7">
        <v>3315000</v>
      </c>
      <c r="AK1325" s="7">
        <v>3315000</v>
      </c>
      <c r="AL1325" s="7">
        <v>3315000</v>
      </c>
      <c r="AM1325" s="7">
        <v>3315000</v>
      </c>
      <c r="AN1325" s="7">
        <v>3315000</v>
      </c>
      <c r="AO1325" s="7">
        <f t="shared" si="40"/>
        <v>0</v>
      </c>
      <c r="BJ1325" s="32">
        <f t="shared" si="41"/>
        <v>0</v>
      </c>
      <c r="BK1325" s="32"/>
      <c r="BL1325" s="31"/>
    </row>
    <row r="1326" spans="1:64" x14ac:dyDescent="0.2">
      <c r="A1326" s="31">
        <v>1008</v>
      </c>
      <c r="B1326" s="31" t="s">
        <v>6305</v>
      </c>
      <c r="C1326" s="31" t="s">
        <v>6306</v>
      </c>
      <c r="D1326" s="31" t="s">
        <v>6307</v>
      </c>
      <c r="E1326" s="31" t="s">
        <v>6303</v>
      </c>
      <c r="F1326" s="31">
        <v>15627</v>
      </c>
      <c r="G1326" s="31">
        <v>1</v>
      </c>
      <c r="H1326" s="31" t="s">
        <v>305</v>
      </c>
      <c r="I1326" s="31" t="s">
        <v>6308</v>
      </c>
      <c r="J1326" s="31"/>
      <c r="K1326" s="31" t="s">
        <v>6309</v>
      </c>
      <c r="L1326" s="31" t="s">
        <v>308</v>
      </c>
      <c r="N1326" s="31" t="s">
        <v>1446</v>
      </c>
      <c r="O1326" s="31" t="s">
        <v>1447</v>
      </c>
      <c r="P1326" s="7">
        <v>316000</v>
      </c>
      <c r="AB1326" s="31" t="s">
        <v>1446</v>
      </c>
      <c r="AC1326" s="31" t="s">
        <v>1447</v>
      </c>
      <c r="AD1326" s="31" t="s">
        <v>1447</v>
      </c>
      <c r="AE1326" s="31" t="s">
        <v>1447</v>
      </c>
      <c r="AF1326" s="31" t="s">
        <v>1447</v>
      </c>
      <c r="AJ1326" s="7">
        <v>316000</v>
      </c>
      <c r="AK1326" s="7">
        <v>316000</v>
      </c>
      <c r="AL1326" s="7">
        <v>316000</v>
      </c>
      <c r="AM1326" s="7">
        <v>316000</v>
      </c>
      <c r="AN1326" s="7">
        <v>316000</v>
      </c>
      <c r="AO1326" s="7">
        <f t="shared" si="40"/>
        <v>0</v>
      </c>
      <c r="BJ1326" s="32">
        <f t="shared" si="41"/>
        <v>0</v>
      </c>
      <c r="BK1326" s="32"/>
      <c r="BL1326" s="31"/>
    </row>
    <row r="1327" spans="1:64" x14ac:dyDescent="0.2">
      <c r="A1327" s="31">
        <v>4408</v>
      </c>
      <c r="B1327" s="31" t="s">
        <v>6310</v>
      </c>
      <c r="C1327" s="31" t="s">
        <v>6311</v>
      </c>
      <c r="D1327" s="31" t="s">
        <v>6312</v>
      </c>
      <c r="E1327" s="31" t="s">
        <v>6313</v>
      </c>
      <c r="F1327" s="31">
        <v>15635</v>
      </c>
      <c r="G1327" s="31">
        <v>0</v>
      </c>
      <c r="H1327" s="31" t="s">
        <v>320</v>
      </c>
      <c r="I1327" s="31" t="s">
        <v>1527</v>
      </c>
      <c r="J1327" s="31"/>
      <c r="K1327" s="31" t="s">
        <v>6314</v>
      </c>
      <c r="L1327" s="31" t="s">
        <v>308</v>
      </c>
      <c r="N1327" s="31" t="s">
        <v>1446</v>
      </c>
      <c r="O1327" s="31" t="s">
        <v>1447</v>
      </c>
      <c r="P1327" s="7">
        <v>8276000</v>
      </c>
      <c r="AB1327" s="31" t="s">
        <v>1446</v>
      </c>
      <c r="AC1327" s="31" t="s">
        <v>1447</v>
      </c>
      <c r="AD1327" s="31" t="s">
        <v>1447</v>
      </c>
      <c r="AE1327" s="31" t="s">
        <v>1447</v>
      </c>
      <c r="AF1327" s="31" t="s">
        <v>1447</v>
      </c>
      <c r="AJ1327" s="7">
        <v>8276000</v>
      </c>
      <c r="AK1327" s="7">
        <v>8276000</v>
      </c>
      <c r="AL1327" s="7">
        <v>8276000</v>
      </c>
      <c r="AM1327" s="7">
        <v>8276000</v>
      </c>
      <c r="AN1327" s="7">
        <v>8276000</v>
      </c>
      <c r="AO1327" s="7">
        <f t="shared" si="40"/>
        <v>0</v>
      </c>
      <c r="BJ1327" s="32">
        <f t="shared" si="41"/>
        <v>0</v>
      </c>
      <c r="BK1327" s="32"/>
      <c r="BL1327" s="31"/>
    </row>
    <row r="1328" spans="1:64" x14ac:dyDescent="0.2">
      <c r="A1328" s="31">
        <v>1913</v>
      </c>
      <c r="B1328" s="31" t="s">
        <v>6315</v>
      </c>
      <c r="C1328" s="31" t="s">
        <v>6316</v>
      </c>
      <c r="D1328" s="31" t="s">
        <v>6317</v>
      </c>
      <c r="E1328" s="31" t="s">
        <v>6318</v>
      </c>
      <c r="F1328" s="31">
        <v>15685</v>
      </c>
      <c r="G1328" s="31">
        <v>0</v>
      </c>
      <c r="H1328" s="31" t="s">
        <v>320</v>
      </c>
      <c r="I1328" s="31" t="s">
        <v>6319</v>
      </c>
      <c r="J1328" s="31"/>
      <c r="K1328" s="31" t="s">
        <v>6320</v>
      </c>
      <c r="L1328" s="31" t="s">
        <v>308</v>
      </c>
      <c r="N1328" s="31" t="s">
        <v>1446</v>
      </c>
      <c r="O1328" s="31" t="s">
        <v>1447</v>
      </c>
      <c r="P1328" s="7">
        <v>4372000</v>
      </c>
      <c r="AB1328" s="31" t="s">
        <v>1446</v>
      </c>
      <c r="AC1328" s="31" t="s">
        <v>1447</v>
      </c>
      <c r="AD1328" s="31" t="s">
        <v>1447</v>
      </c>
      <c r="AE1328" s="31" t="s">
        <v>1447</v>
      </c>
      <c r="AF1328" s="31" t="s">
        <v>1447</v>
      </c>
      <c r="AJ1328" s="7">
        <v>4372000</v>
      </c>
      <c r="AK1328" s="7">
        <v>4372000</v>
      </c>
      <c r="AL1328" s="7">
        <v>4372000</v>
      </c>
      <c r="AM1328" s="7">
        <v>4372000</v>
      </c>
      <c r="AN1328" s="7">
        <v>4372000</v>
      </c>
      <c r="AO1328" s="7">
        <f t="shared" si="40"/>
        <v>0</v>
      </c>
      <c r="BJ1328" s="32">
        <f t="shared" si="41"/>
        <v>0</v>
      </c>
      <c r="BK1328" s="32"/>
      <c r="BL1328" s="31"/>
    </row>
    <row r="1329" spans="1:64" x14ac:dyDescent="0.2">
      <c r="A1329" s="31">
        <v>1085</v>
      </c>
      <c r="B1329" s="31" t="s">
        <v>6321</v>
      </c>
      <c r="C1329" s="31" t="s">
        <v>6322</v>
      </c>
      <c r="D1329" s="31" t="s">
        <v>6323</v>
      </c>
      <c r="E1329" s="31" t="s">
        <v>6318</v>
      </c>
      <c r="F1329" s="31">
        <v>15685</v>
      </c>
      <c r="G1329" s="31">
        <v>1</v>
      </c>
      <c r="H1329" s="31" t="s">
        <v>305</v>
      </c>
      <c r="I1329" s="31" t="s">
        <v>6324</v>
      </c>
      <c r="J1329" s="31"/>
      <c r="K1329" s="31" t="s">
        <v>5506</v>
      </c>
      <c r="L1329" s="31" t="s">
        <v>308</v>
      </c>
      <c r="N1329" s="31" t="s">
        <v>1446</v>
      </c>
      <c r="O1329" s="31" t="s">
        <v>1447</v>
      </c>
      <c r="P1329" s="7">
        <v>6199000</v>
      </c>
      <c r="AB1329" s="31" t="s">
        <v>1446</v>
      </c>
      <c r="AC1329" s="31" t="s">
        <v>1447</v>
      </c>
      <c r="AD1329" s="31" t="s">
        <v>1447</v>
      </c>
      <c r="AE1329" s="31" t="s">
        <v>1447</v>
      </c>
      <c r="AF1329" s="31" t="s">
        <v>1447</v>
      </c>
      <c r="AJ1329" s="7">
        <v>6199000</v>
      </c>
      <c r="AK1329" s="7">
        <v>6199000</v>
      </c>
      <c r="AL1329" s="7">
        <v>6199000</v>
      </c>
      <c r="AM1329" s="7">
        <v>6199000</v>
      </c>
      <c r="AN1329" s="7">
        <v>6199000</v>
      </c>
      <c r="AO1329" s="7">
        <f t="shared" si="40"/>
        <v>0</v>
      </c>
      <c r="BJ1329" s="32">
        <f t="shared" si="41"/>
        <v>0</v>
      </c>
      <c r="BK1329" s="32"/>
      <c r="BL1329" s="31"/>
    </row>
    <row r="1330" spans="1:64" x14ac:dyDescent="0.2">
      <c r="A1330" s="31">
        <v>1898</v>
      </c>
      <c r="B1330" s="31" t="s">
        <v>6325</v>
      </c>
      <c r="C1330" s="31" t="s">
        <v>6326</v>
      </c>
      <c r="D1330" s="31" t="s">
        <v>6327</v>
      </c>
      <c r="E1330" s="31" t="s">
        <v>2909</v>
      </c>
      <c r="F1330" s="31">
        <v>15733</v>
      </c>
      <c r="G1330" s="31">
        <v>0</v>
      </c>
      <c r="H1330" s="31" t="s">
        <v>320</v>
      </c>
      <c r="I1330" s="31" t="s">
        <v>2910</v>
      </c>
      <c r="J1330" s="31"/>
      <c r="K1330" s="31" t="s">
        <v>6328</v>
      </c>
      <c r="L1330" s="31" t="s">
        <v>308</v>
      </c>
      <c r="N1330" s="31" t="s">
        <v>1446</v>
      </c>
      <c r="O1330" s="31" t="s">
        <v>1447</v>
      </c>
      <c r="P1330" s="7">
        <v>1454000</v>
      </c>
      <c r="AB1330" s="31" t="s">
        <v>1446</v>
      </c>
      <c r="AC1330" s="31" t="s">
        <v>1447</v>
      </c>
      <c r="AD1330" s="31" t="s">
        <v>1447</v>
      </c>
      <c r="AE1330" s="31" t="s">
        <v>1447</v>
      </c>
      <c r="AF1330" s="31" t="s">
        <v>1447</v>
      </c>
      <c r="AJ1330" s="7">
        <v>1454000</v>
      </c>
      <c r="AK1330" s="7">
        <v>1454000</v>
      </c>
      <c r="AL1330" s="7">
        <v>1454000</v>
      </c>
      <c r="AM1330" s="7">
        <v>1454000</v>
      </c>
      <c r="AN1330" s="7">
        <v>1454000</v>
      </c>
      <c r="AO1330" s="7">
        <f t="shared" ref="AO1330:AO1393" si="42">AM1330-AN1330</f>
        <v>0</v>
      </c>
      <c r="BJ1330" s="32">
        <f t="shared" si="41"/>
        <v>0</v>
      </c>
      <c r="BK1330" s="32"/>
      <c r="BL1330" s="31"/>
    </row>
    <row r="1331" spans="1:64" x14ac:dyDescent="0.2">
      <c r="A1331" s="31">
        <v>1009</v>
      </c>
      <c r="B1331" s="31" t="s">
        <v>6329</v>
      </c>
      <c r="C1331" s="31" t="s">
        <v>6330</v>
      </c>
      <c r="D1331" s="31" t="s">
        <v>6331</v>
      </c>
      <c r="E1331" s="31" t="s">
        <v>6332</v>
      </c>
      <c r="F1331" s="31">
        <v>15741</v>
      </c>
      <c r="G1331" s="31">
        <v>0</v>
      </c>
      <c r="H1331" s="31" t="s">
        <v>320</v>
      </c>
      <c r="I1331" s="31" t="s">
        <v>6333</v>
      </c>
      <c r="J1331" s="31"/>
      <c r="K1331" s="31" t="s">
        <v>6334</v>
      </c>
      <c r="L1331" s="31" t="s">
        <v>308</v>
      </c>
      <c r="N1331" s="31" t="s">
        <v>1446</v>
      </c>
      <c r="O1331" s="31" t="s">
        <v>1447</v>
      </c>
      <c r="P1331" s="7">
        <v>3243000</v>
      </c>
      <c r="AB1331" s="31" t="s">
        <v>1446</v>
      </c>
      <c r="AC1331" s="31" t="s">
        <v>1447</v>
      </c>
      <c r="AD1331" s="31" t="s">
        <v>1447</v>
      </c>
      <c r="AE1331" s="31" t="s">
        <v>1447</v>
      </c>
      <c r="AF1331" s="31" t="s">
        <v>1447</v>
      </c>
      <c r="AJ1331" s="7">
        <v>3243000</v>
      </c>
      <c r="AK1331" s="7">
        <v>3243000</v>
      </c>
      <c r="AL1331" s="7">
        <v>3243000</v>
      </c>
      <c r="AM1331" s="7">
        <v>3243000</v>
      </c>
      <c r="AN1331" s="7">
        <v>3243000</v>
      </c>
      <c r="AO1331" s="7">
        <f t="shared" si="42"/>
        <v>0</v>
      </c>
      <c r="BJ1331" s="32">
        <f t="shared" si="41"/>
        <v>0</v>
      </c>
      <c r="BK1331" s="32"/>
      <c r="BL1331" s="31"/>
    </row>
    <row r="1332" spans="1:64" x14ac:dyDescent="0.2">
      <c r="A1332" s="31">
        <v>1160</v>
      </c>
      <c r="B1332" s="31" t="s">
        <v>6335</v>
      </c>
      <c r="C1332" s="31" t="s">
        <v>6336</v>
      </c>
      <c r="D1332" s="31" t="s">
        <v>6337</v>
      </c>
      <c r="E1332" s="31" t="s">
        <v>6338</v>
      </c>
      <c r="F1332" s="31">
        <v>15742</v>
      </c>
      <c r="G1332" s="31">
        <v>0</v>
      </c>
      <c r="H1332" s="31" t="s">
        <v>320</v>
      </c>
      <c r="I1332" s="31" t="s">
        <v>1527</v>
      </c>
      <c r="J1332" s="31"/>
      <c r="K1332" s="31" t="s">
        <v>6339</v>
      </c>
      <c r="L1332" s="31" t="s">
        <v>308</v>
      </c>
      <c r="N1332" s="31" t="s">
        <v>1446</v>
      </c>
      <c r="O1332" s="31" t="s">
        <v>1447</v>
      </c>
      <c r="P1332" s="7">
        <v>4233000</v>
      </c>
      <c r="AB1332" s="31" t="s">
        <v>1446</v>
      </c>
      <c r="AC1332" s="31" t="s">
        <v>1447</v>
      </c>
      <c r="AD1332" s="31" t="s">
        <v>1447</v>
      </c>
      <c r="AE1332" s="31" t="s">
        <v>1447</v>
      </c>
      <c r="AF1332" s="31" t="s">
        <v>1447</v>
      </c>
      <c r="AJ1332" s="7">
        <v>4233000</v>
      </c>
      <c r="AK1332" s="7">
        <v>4233000</v>
      </c>
      <c r="AL1332" s="7">
        <v>4233000</v>
      </c>
      <c r="AM1332" s="7">
        <v>4233000</v>
      </c>
      <c r="AN1332" s="7">
        <v>4233000</v>
      </c>
      <c r="AO1332" s="7">
        <f t="shared" si="42"/>
        <v>0</v>
      </c>
      <c r="BJ1332" s="32">
        <f t="shared" si="41"/>
        <v>0</v>
      </c>
      <c r="BK1332" s="32"/>
      <c r="BL1332" s="31"/>
    </row>
    <row r="1333" spans="1:64" x14ac:dyDescent="0.2">
      <c r="A1333" s="31">
        <v>2912</v>
      </c>
      <c r="B1333" s="31" t="s">
        <v>6340</v>
      </c>
      <c r="C1333" s="31" t="s">
        <v>6341</v>
      </c>
      <c r="D1333" s="31" t="s">
        <v>6342</v>
      </c>
      <c r="E1333" s="31" t="s">
        <v>6343</v>
      </c>
      <c r="F1333" s="31">
        <v>15748</v>
      </c>
      <c r="G1333" s="31">
        <v>0</v>
      </c>
      <c r="H1333" s="31" t="s">
        <v>320</v>
      </c>
      <c r="I1333" s="31" t="s">
        <v>6344</v>
      </c>
      <c r="J1333" s="31"/>
      <c r="K1333" s="31" t="s">
        <v>6345</v>
      </c>
      <c r="L1333" s="31" t="s">
        <v>308</v>
      </c>
      <c r="N1333" s="31" t="s">
        <v>1446</v>
      </c>
      <c r="O1333" s="31" t="s">
        <v>1447</v>
      </c>
      <c r="P1333" s="7">
        <v>5894000</v>
      </c>
      <c r="AB1333" s="31" t="s">
        <v>1446</v>
      </c>
      <c r="AC1333" s="31" t="s">
        <v>1447</v>
      </c>
      <c r="AD1333" s="31" t="s">
        <v>1447</v>
      </c>
      <c r="AE1333" s="31" t="s">
        <v>1447</v>
      </c>
      <c r="AF1333" s="31" t="s">
        <v>1447</v>
      </c>
      <c r="AJ1333" s="7">
        <v>5894000</v>
      </c>
      <c r="AK1333" s="7">
        <v>5894000</v>
      </c>
      <c r="AL1333" s="7">
        <v>5894000</v>
      </c>
      <c r="AM1333" s="7">
        <v>5894000</v>
      </c>
      <c r="AN1333" s="7">
        <v>5894000</v>
      </c>
      <c r="AO1333" s="7">
        <f t="shared" si="42"/>
        <v>0</v>
      </c>
      <c r="BJ1333" s="32">
        <f t="shared" si="41"/>
        <v>0</v>
      </c>
      <c r="BK1333" s="32"/>
      <c r="BL1333" s="31"/>
    </row>
    <row r="1334" spans="1:64" x14ac:dyDescent="0.2">
      <c r="A1334" s="31">
        <v>2675</v>
      </c>
      <c r="B1334" s="31" t="s">
        <v>6346</v>
      </c>
      <c r="C1334" s="31" t="s">
        <v>6347</v>
      </c>
      <c r="D1334" s="31" t="s">
        <v>6348</v>
      </c>
      <c r="E1334" s="31" t="s">
        <v>6343</v>
      </c>
      <c r="F1334" s="31">
        <v>15748</v>
      </c>
      <c r="G1334" s="31">
        <v>3</v>
      </c>
      <c r="H1334" s="31" t="s">
        <v>305</v>
      </c>
      <c r="I1334" s="31" t="s">
        <v>6349</v>
      </c>
      <c r="J1334" s="31"/>
      <c r="K1334" s="31" t="s">
        <v>6350</v>
      </c>
      <c r="L1334" s="31" t="s">
        <v>308</v>
      </c>
      <c r="N1334" s="31" t="s">
        <v>1446</v>
      </c>
      <c r="O1334" s="31" t="s">
        <v>1447</v>
      </c>
      <c r="P1334" s="7">
        <v>4507000</v>
      </c>
      <c r="AB1334" s="31" t="s">
        <v>1446</v>
      </c>
      <c r="AC1334" s="31" t="s">
        <v>1447</v>
      </c>
      <c r="AD1334" s="31" t="s">
        <v>1447</v>
      </c>
      <c r="AE1334" s="31" t="s">
        <v>1447</v>
      </c>
      <c r="AF1334" s="31" t="s">
        <v>1447</v>
      </c>
      <c r="AJ1334" s="7">
        <v>4507000</v>
      </c>
      <c r="AK1334" s="7">
        <v>4507000</v>
      </c>
      <c r="AL1334" s="7">
        <v>4507000</v>
      </c>
      <c r="AM1334" s="7">
        <v>4507000</v>
      </c>
      <c r="AN1334" s="7">
        <v>4507000</v>
      </c>
      <c r="AO1334" s="7">
        <f t="shared" si="42"/>
        <v>0</v>
      </c>
      <c r="BJ1334" s="32">
        <f t="shared" si="41"/>
        <v>0</v>
      </c>
      <c r="BK1334" s="32"/>
      <c r="BL1334" s="31"/>
    </row>
    <row r="1335" spans="1:64" x14ac:dyDescent="0.2">
      <c r="A1335" s="31">
        <v>4104</v>
      </c>
      <c r="B1335" s="31" t="s">
        <v>6351</v>
      </c>
      <c r="C1335" s="31" t="s">
        <v>6352</v>
      </c>
      <c r="D1335" s="31" t="s">
        <v>6353</v>
      </c>
      <c r="E1335" s="31" t="s">
        <v>6354</v>
      </c>
      <c r="F1335" s="31">
        <v>15789</v>
      </c>
      <c r="G1335" s="31">
        <v>0</v>
      </c>
      <c r="H1335" s="31" t="s">
        <v>320</v>
      </c>
      <c r="I1335" s="31" t="s">
        <v>6355</v>
      </c>
      <c r="J1335" s="31"/>
      <c r="K1335" s="31" t="s">
        <v>6356</v>
      </c>
      <c r="L1335" s="31" t="s">
        <v>308</v>
      </c>
      <c r="N1335" s="31" t="s">
        <v>1446</v>
      </c>
      <c r="O1335" s="31" t="s">
        <v>1447</v>
      </c>
      <c r="P1335" s="7">
        <v>3465000</v>
      </c>
      <c r="AB1335" s="31" t="s">
        <v>1446</v>
      </c>
      <c r="AC1335" s="31" t="s">
        <v>1447</v>
      </c>
      <c r="AD1335" s="31" t="s">
        <v>1447</v>
      </c>
      <c r="AE1335" s="31" t="s">
        <v>1447</v>
      </c>
      <c r="AF1335" s="31" t="s">
        <v>1447</v>
      </c>
      <c r="AJ1335" s="7">
        <v>3465000</v>
      </c>
      <c r="AK1335" s="7">
        <v>3465000</v>
      </c>
      <c r="AL1335" s="7">
        <v>3465000</v>
      </c>
      <c r="AM1335" s="7">
        <v>3465000</v>
      </c>
      <c r="AN1335" s="7">
        <v>3465000</v>
      </c>
      <c r="AO1335" s="7">
        <f t="shared" si="42"/>
        <v>0</v>
      </c>
      <c r="BJ1335" s="32">
        <f t="shared" si="41"/>
        <v>0</v>
      </c>
      <c r="BK1335" s="32"/>
      <c r="BL1335" s="31"/>
    </row>
    <row r="1336" spans="1:64" x14ac:dyDescent="0.2">
      <c r="A1336" s="31">
        <v>600095</v>
      </c>
      <c r="B1336" s="31" t="s">
        <v>6357</v>
      </c>
      <c r="C1336" s="31">
        <v>30058219</v>
      </c>
      <c r="D1336" s="31" t="s">
        <v>6358</v>
      </c>
      <c r="E1336" s="31" t="s">
        <v>6354</v>
      </c>
      <c r="F1336" s="31">
        <v>15789</v>
      </c>
      <c r="G1336" s="31">
        <v>1</v>
      </c>
      <c r="H1336" s="31" t="s">
        <v>305</v>
      </c>
      <c r="I1336" s="31" t="s">
        <v>4830</v>
      </c>
      <c r="J1336" s="31">
        <v>364</v>
      </c>
      <c r="K1336" s="31" t="s">
        <v>6359</v>
      </c>
      <c r="L1336" s="31" t="s">
        <v>1482</v>
      </c>
      <c r="U1336" s="31" t="s">
        <v>4832</v>
      </c>
      <c r="V1336" s="32">
        <f>P1336-X1336</f>
        <v>-1120000</v>
      </c>
      <c r="W1336" s="31" t="s">
        <v>4833</v>
      </c>
      <c r="X1336" s="7">
        <v>1120000</v>
      </c>
      <c r="AB1336" s="31" t="s">
        <v>4832</v>
      </c>
      <c r="AC1336" s="31" t="s">
        <v>1447</v>
      </c>
      <c r="AD1336" s="31" t="s">
        <v>4833</v>
      </c>
      <c r="AE1336" s="31" t="s">
        <v>4833</v>
      </c>
      <c r="AF1336" s="31" t="s">
        <v>4833</v>
      </c>
      <c r="AI1336" s="33">
        <v>42742</v>
      </c>
      <c r="AJ1336" s="7">
        <v>379000</v>
      </c>
      <c r="AK1336" s="7">
        <v>379000</v>
      </c>
      <c r="AL1336" s="7">
        <v>1120000</v>
      </c>
      <c r="AM1336" s="7">
        <v>1120000</v>
      </c>
      <c r="AN1336" s="7">
        <v>1120000</v>
      </c>
      <c r="AO1336" s="7">
        <f t="shared" si="42"/>
        <v>0</v>
      </c>
      <c r="BJ1336" s="32">
        <f t="shared" si="41"/>
        <v>-741000</v>
      </c>
      <c r="BK1336" s="32" t="s">
        <v>320</v>
      </c>
      <c r="BL1336" s="36">
        <v>43955</v>
      </c>
    </row>
    <row r="1337" spans="1:64" x14ac:dyDescent="0.2">
      <c r="A1337" s="31">
        <v>2919</v>
      </c>
      <c r="B1337" s="31" t="s">
        <v>6360</v>
      </c>
      <c r="C1337" s="31" t="s">
        <v>6361</v>
      </c>
      <c r="D1337" s="31" t="s">
        <v>6362</v>
      </c>
      <c r="E1337" s="31" t="s">
        <v>5090</v>
      </c>
      <c r="F1337" s="31">
        <v>15796</v>
      </c>
      <c r="G1337" s="31">
        <v>0</v>
      </c>
      <c r="H1337" s="31" t="s">
        <v>320</v>
      </c>
      <c r="I1337" s="31" t="s">
        <v>6363</v>
      </c>
      <c r="J1337" s="31"/>
      <c r="K1337" s="31" t="s">
        <v>3014</v>
      </c>
      <c r="L1337" s="31" t="s">
        <v>308</v>
      </c>
      <c r="N1337" s="31" t="s">
        <v>1446</v>
      </c>
      <c r="O1337" s="31" t="s">
        <v>1447</v>
      </c>
      <c r="P1337" s="7">
        <v>3815000</v>
      </c>
      <c r="AB1337" s="31" t="s">
        <v>1446</v>
      </c>
      <c r="AC1337" s="31" t="s">
        <v>1447</v>
      </c>
      <c r="AD1337" s="31" t="s">
        <v>1447</v>
      </c>
      <c r="AE1337" s="31" t="s">
        <v>1447</v>
      </c>
      <c r="AF1337" s="31" t="s">
        <v>1447</v>
      </c>
      <c r="AJ1337" s="7">
        <v>3815000</v>
      </c>
      <c r="AK1337" s="7">
        <v>3815000</v>
      </c>
      <c r="AL1337" s="7">
        <v>3815000</v>
      </c>
      <c r="AM1337" s="7">
        <v>3815000</v>
      </c>
      <c r="AN1337" s="7">
        <v>3815000</v>
      </c>
      <c r="AO1337" s="7">
        <f t="shared" si="42"/>
        <v>0</v>
      </c>
      <c r="BJ1337" s="32">
        <f t="shared" si="41"/>
        <v>0</v>
      </c>
      <c r="BK1337" s="32"/>
      <c r="BL1337" s="31"/>
    </row>
    <row r="1338" spans="1:64" ht="12.75" customHeight="1" x14ac:dyDescent="0.2">
      <c r="A1338" s="31">
        <v>2923</v>
      </c>
      <c r="B1338" s="31" t="s">
        <v>6364</v>
      </c>
      <c r="C1338" s="31" t="s">
        <v>6365</v>
      </c>
      <c r="D1338" s="31" t="s">
        <v>6366</v>
      </c>
      <c r="E1338" s="31" t="s">
        <v>6367</v>
      </c>
      <c r="F1338" s="31">
        <v>15867</v>
      </c>
      <c r="G1338" s="31">
        <v>2</v>
      </c>
      <c r="H1338" s="31" t="s">
        <v>305</v>
      </c>
      <c r="I1338" s="31" t="s">
        <v>6368</v>
      </c>
      <c r="J1338" s="31">
        <v>206</v>
      </c>
      <c r="K1338" s="31" t="s">
        <v>6369</v>
      </c>
      <c r="L1338" s="31" t="s">
        <v>308</v>
      </c>
      <c r="N1338" s="31" t="s">
        <v>2747</v>
      </c>
      <c r="O1338" s="31" t="s">
        <v>2748</v>
      </c>
      <c r="P1338" s="7">
        <v>6097000</v>
      </c>
      <c r="AB1338" s="31" t="s">
        <v>2747</v>
      </c>
      <c r="AC1338" s="31" t="s">
        <v>1447</v>
      </c>
      <c r="AD1338" s="31" t="s">
        <v>2748</v>
      </c>
      <c r="AE1338" s="31" t="s">
        <v>2748</v>
      </c>
      <c r="AF1338" s="31" t="s">
        <v>2748</v>
      </c>
      <c r="AI1338" s="33">
        <v>43466</v>
      </c>
      <c r="AJ1338" s="7">
        <v>6097000</v>
      </c>
      <c r="AK1338" s="7">
        <v>6097000</v>
      </c>
      <c r="AL1338" s="7">
        <v>6097000</v>
      </c>
      <c r="AM1338" s="7">
        <v>6097000</v>
      </c>
      <c r="AN1338" s="7">
        <v>6097000</v>
      </c>
      <c r="AO1338" s="7">
        <f t="shared" si="42"/>
        <v>0</v>
      </c>
      <c r="BJ1338" s="32">
        <f t="shared" si="41"/>
        <v>0</v>
      </c>
      <c r="BK1338" s="32" t="s">
        <v>320</v>
      </c>
    </row>
    <row r="1339" spans="1:64" x14ac:dyDescent="0.2">
      <c r="A1339" s="31">
        <v>1899</v>
      </c>
      <c r="B1339" s="31" t="s">
        <v>6370</v>
      </c>
      <c r="C1339" s="31" t="s">
        <v>6371</v>
      </c>
      <c r="D1339" s="31" t="s">
        <v>6372</v>
      </c>
      <c r="E1339" s="31" t="s">
        <v>6373</v>
      </c>
      <c r="F1339" s="31">
        <v>15868</v>
      </c>
      <c r="G1339" s="31">
        <v>0</v>
      </c>
      <c r="H1339" s="31" t="s">
        <v>320</v>
      </c>
      <c r="I1339" s="31" t="s">
        <v>6374</v>
      </c>
      <c r="J1339" s="31"/>
      <c r="K1339" s="31" t="s">
        <v>6375</v>
      </c>
      <c r="L1339" s="31" t="s">
        <v>308</v>
      </c>
      <c r="N1339" s="31" t="s">
        <v>1446</v>
      </c>
      <c r="O1339" s="31" t="s">
        <v>1447</v>
      </c>
      <c r="P1339" s="7">
        <v>4675000</v>
      </c>
      <c r="AB1339" s="31" t="s">
        <v>1446</v>
      </c>
      <c r="AC1339" s="31" t="s">
        <v>1447</v>
      </c>
      <c r="AD1339" s="31" t="s">
        <v>1447</v>
      </c>
      <c r="AE1339" s="31" t="s">
        <v>1447</v>
      </c>
      <c r="AF1339" s="31" t="s">
        <v>1447</v>
      </c>
      <c r="AJ1339" s="7">
        <v>4675000</v>
      </c>
      <c r="AK1339" s="7">
        <v>4675000</v>
      </c>
      <c r="AL1339" s="7">
        <v>4675000</v>
      </c>
      <c r="AM1339" s="7">
        <v>4675000</v>
      </c>
      <c r="AN1339" s="7">
        <v>4675000</v>
      </c>
      <c r="AO1339" s="7">
        <f t="shared" si="42"/>
        <v>0</v>
      </c>
      <c r="BJ1339" s="32">
        <f t="shared" si="41"/>
        <v>0</v>
      </c>
      <c r="BK1339" s="32"/>
      <c r="BL1339" s="31"/>
    </row>
    <row r="1340" spans="1:64" x14ac:dyDescent="0.2">
      <c r="A1340" s="31">
        <v>1099</v>
      </c>
      <c r="B1340" s="31" t="s">
        <v>6376</v>
      </c>
      <c r="C1340" s="31" t="s">
        <v>6377</v>
      </c>
      <c r="D1340" s="31" t="s">
        <v>6378</v>
      </c>
      <c r="E1340" s="31" t="s">
        <v>6379</v>
      </c>
      <c r="F1340" s="31">
        <v>15871</v>
      </c>
      <c r="G1340" s="31">
        <v>0</v>
      </c>
      <c r="H1340" s="31" t="s">
        <v>320</v>
      </c>
      <c r="I1340" s="31" t="s">
        <v>6380</v>
      </c>
      <c r="J1340" s="31"/>
      <c r="K1340" s="31" t="s">
        <v>6381</v>
      </c>
      <c r="L1340" s="31" t="s">
        <v>308</v>
      </c>
      <c r="N1340" s="31" t="s">
        <v>1446</v>
      </c>
      <c r="O1340" s="31" t="s">
        <v>1447</v>
      </c>
      <c r="P1340" s="8">
        <v>17747000</v>
      </c>
      <c r="Q1340" s="8"/>
      <c r="AB1340" s="31" t="s">
        <v>1446</v>
      </c>
      <c r="AC1340" s="31" t="s">
        <v>1447</v>
      </c>
      <c r="AD1340" s="31" t="s">
        <v>1447</v>
      </c>
      <c r="AE1340" s="31" t="s">
        <v>1447</v>
      </c>
      <c r="AF1340" s="31" t="s">
        <v>1447</v>
      </c>
      <c r="AJ1340" s="7">
        <v>17747000</v>
      </c>
      <c r="AK1340" s="7">
        <v>17747000</v>
      </c>
      <c r="AL1340" s="7">
        <v>17747000</v>
      </c>
      <c r="AM1340" s="7">
        <v>17747000</v>
      </c>
      <c r="AN1340" s="7">
        <v>17747000</v>
      </c>
      <c r="AO1340" s="7">
        <f t="shared" si="42"/>
        <v>0</v>
      </c>
      <c r="BJ1340" s="32">
        <f t="shared" si="41"/>
        <v>0</v>
      </c>
      <c r="BK1340" s="32"/>
      <c r="BL1340" s="31"/>
    </row>
    <row r="1341" spans="1:64" ht="12.75" customHeight="1" x14ac:dyDescent="0.2">
      <c r="A1341" s="31">
        <v>4125</v>
      </c>
      <c r="B1341" s="31" t="s">
        <v>6382</v>
      </c>
      <c r="C1341" s="31" t="s">
        <v>6383</v>
      </c>
      <c r="D1341" s="31" t="s">
        <v>6384</v>
      </c>
      <c r="E1341" s="31" t="s">
        <v>6385</v>
      </c>
      <c r="F1341" s="31">
        <v>15930</v>
      </c>
      <c r="G1341" s="31">
        <v>0</v>
      </c>
      <c r="H1341" s="31" t="s">
        <v>320</v>
      </c>
      <c r="I1341" s="31" t="s">
        <v>6386</v>
      </c>
      <c r="J1341" s="31"/>
      <c r="K1341" s="31" t="s">
        <v>6387</v>
      </c>
      <c r="L1341" s="31" t="s">
        <v>308</v>
      </c>
      <c r="N1341" s="31" t="s">
        <v>1446</v>
      </c>
      <c r="O1341" s="31" t="s">
        <v>1447</v>
      </c>
      <c r="P1341" s="7">
        <v>1894000</v>
      </c>
      <c r="AB1341" s="31" t="s">
        <v>1446</v>
      </c>
      <c r="AC1341" s="31" t="s">
        <v>1447</v>
      </c>
      <c r="AD1341" s="31" t="s">
        <v>1447</v>
      </c>
      <c r="AE1341" s="31" t="s">
        <v>1447</v>
      </c>
      <c r="AF1341" s="31" t="s">
        <v>1447</v>
      </c>
      <c r="AJ1341" s="7">
        <v>1894000</v>
      </c>
      <c r="AK1341" s="7">
        <v>1894000</v>
      </c>
      <c r="AL1341" s="7">
        <v>1894000</v>
      </c>
      <c r="AM1341" s="7">
        <v>1894000</v>
      </c>
      <c r="AN1341" s="7">
        <v>1894000</v>
      </c>
      <c r="AO1341" s="7">
        <f t="shared" si="42"/>
        <v>0</v>
      </c>
      <c r="BJ1341" s="32">
        <f t="shared" si="41"/>
        <v>0</v>
      </c>
      <c r="BK1341" s="32"/>
      <c r="BL1341" s="31"/>
    </row>
    <row r="1342" spans="1:64" x14ac:dyDescent="0.2">
      <c r="A1342" s="31">
        <v>1182</v>
      </c>
      <c r="B1342" s="31" t="s">
        <v>6388</v>
      </c>
      <c r="C1342" s="31" t="s">
        <v>6389</v>
      </c>
      <c r="D1342" s="31" t="s">
        <v>6390</v>
      </c>
      <c r="E1342" s="31" t="s">
        <v>6391</v>
      </c>
      <c r="F1342" s="31">
        <v>15994</v>
      </c>
      <c r="G1342" s="31">
        <v>0</v>
      </c>
      <c r="H1342" s="31" t="s">
        <v>320</v>
      </c>
      <c r="I1342" s="31" t="s">
        <v>3947</v>
      </c>
      <c r="J1342" s="31"/>
      <c r="K1342" s="31" t="s">
        <v>6392</v>
      </c>
      <c r="L1342" s="31" t="s">
        <v>308</v>
      </c>
      <c r="N1342" s="31" t="s">
        <v>1446</v>
      </c>
      <c r="O1342" s="31" t="s">
        <v>1447</v>
      </c>
      <c r="P1342" s="7">
        <v>9238000</v>
      </c>
      <c r="AB1342" s="31" t="s">
        <v>1446</v>
      </c>
      <c r="AC1342" s="31" t="s">
        <v>1447</v>
      </c>
      <c r="AD1342" s="31" t="s">
        <v>1447</v>
      </c>
      <c r="AE1342" s="31" t="s">
        <v>1447</v>
      </c>
      <c r="AF1342" s="31" t="s">
        <v>1447</v>
      </c>
      <c r="AJ1342" s="7">
        <v>9238000</v>
      </c>
      <c r="AK1342" s="7">
        <v>9238000</v>
      </c>
      <c r="AL1342" s="7">
        <v>9238000</v>
      </c>
      <c r="AM1342" s="7">
        <v>9238000</v>
      </c>
      <c r="AN1342" s="7">
        <v>9238000</v>
      </c>
      <c r="AO1342" s="7">
        <f t="shared" si="42"/>
        <v>0</v>
      </c>
      <c r="BJ1342" s="32">
        <f t="shared" si="41"/>
        <v>0</v>
      </c>
      <c r="BK1342" s="32"/>
      <c r="BL1342" s="31"/>
    </row>
    <row r="1343" spans="1:64" x14ac:dyDescent="0.2">
      <c r="A1343" s="31">
        <v>4325</v>
      </c>
      <c r="B1343" s="31" t="s">
        <v>6393</v>
      </c>
      <c r="C1343" s="31" t="s">
        <v>6394</v>
      </c>
      <c r="D1343" s="31" t="s">
        <v>6395</v>
      </c>
      <c r="E1343" s="31" t="s">
        <v>6396</v>
      </c>
      <c r="F1343" s="31">
        <v>16211</v>
      </c>
      <c r="G1343" s="31">
        <v>0</v>
      </c>
      <c r="H1343" s="31" t="s">
        <v>320</v>
      </c>
      <c r="I1343" s="31" t="s">
        <v>1527</v>
      </c>
      <c r="J1343" s="31"/>
      <c r="K1343" s="31" t="s">
        <v>6397</v>
      </c>
      <c r="L1343" s="31" t="s">
        <v>308</v>
      </c>
      <c r="N1343" s="31" t="s">
        <v>1446</v>
      </c>
      <c r="O1343" s="31" t="s">
        <v>1447</v>
      </c>
      <c r="P1343" s="7">
        <v>1126000</v>
      </c>
      <c r="AB1343" s="31" t="s">
        <v>1446</v>
      </c>
      <c r="AC1343" s="31" t="s">
        <v>1447</v>
      </c>
      <c r="AD1343" s="31" t="s">
        <v>1447</v>
      </c>
      <c r="AE1343" s="31" t="s">
        <v>1447</v>
      </c>
      <c r="AF1343" s="31" t="s">
        <v>1447</v>
      </c>
      <c r="AJ1343" s="7">
        <v>1126000</v>
      </c>
      <c r="AK1343" s="7">
        <v>1126000</v>
      </c>
      <c r="AL1343" s="7">
        <v>1126000</v>
      </c>
      <c r="AM1343" s="7">
        <v>1126000</v>
      </c>
      <c r="AN1343" s="7">
        <v>1126000</v>
      </c>
      <c r="AO1343" s="7">
        <f t="shared" si="42"/>
        <v>0</v>
      </c>
      <c r="BJ1343" s="32">
        <f t="shared" si="41"/>
        <v>0</v>
      </c>
      <c r="BK1343" s="32"/>
      <c r="BL1343" s="31"/>
    </row>
    <row r="1344" spans="1:64" x14ac:dyDescent="0.2">
      <c r="A1344" s="31">
        <v>2669</v>
      </c>
      <c r="B1344" s="31" t="s">
        <v>6398</v>
      </c>
      <c r="C1344" s="31" t="s">
        <v>6399</v>
      </c>
      <c r="D1344" s="31" t="s">
        <v>6400</v>
      </c>
      <c r="E1344" s="31" t="s">
        <v>1082</v>
      </c>
      <c r="F1344" s="31">
        <v>16254</v>
      </c>
      <c r="G1344" s="31">
        <v>0</v>
      </c>
      <c r="H1344" s="31" t="s">
        <v>320</v>
      </c>
      <c r="I1344" s="31" t="s">
        <v>5036</v>
      </c>
      <c r="J1344" s="31"/>
      <c r="K1344" s="31" t="s">
        <v>6401</v>
      </c>
      <c r="L1344" s="31" t="s">
        <v>308</v>
      </c>
      <c r="N1344" s="31" t="s">
        <v>1446</v>
      </c>
      <c r="O1344" s="31" t="s">
        <v>1447</v>
      </c>
      <c r="P1344" s="7">
        <v>3633000</v>
      </c>
      <c r="AB1344" s="31" t="s">
        <v>1446</v>
      </c>
      <c r="AC1344" s="31" t="s">
        <v>1447</v>
      </c>
      <c r="AD1344" s="31" t="s">
        <v>1447</v>
      </c>
      <c r="AE1344" s="31" t="s">
        <v>1447</v>
      </c>
      <c r="AF1344" s="31" t="s">
        <v>1447</v>
      </c>
      <c r="AJ1344" s="7">
        <v>3633000</v>
      </c>
      <c r="AK1344" s="7">
        <v>3633000</v>
      </c>
      <c r="AL1344" s="7">
        <v>3633000</v>
      </c>
      <c r="AM1344" s="7">
        <v>3633000</v>
      </c>
      <c r="AN1344" s="7">
        <v>3633000</v>
      </c>
      <c r="AO1344" s="7">
        <f t="shared" si="42"/>
        <v>0</v>
      </c>
      <c r="BJ1344" s="32">
        <f t="shared" si="41"/>
        <v>0</v>
      </c>
      <c r="BK1344" s="32"/>
      <c r="BL1344" s="31"/>
    </row>
    <row r="1345" spans="1:64" x14ac:dyDescent="0.2">
      <c r="A1345" s="31">
        <v>1034</v>
      </c>
      <c r="B1345" s="31" t="s">
        <v>6402</v>
      </c>
      <c r="C1345" s="31" t="s">
        <v>6403</v>
      </c>
      <c r="D1345" s="31" t="s">
        <v>6404</v>
      </c>
      <c r="E1345" s="31" t="s">
        <v>1082</v>
      </c>
      <c r="F1345" s="31">
        <v>16254</v>
      </c>
      <c r="G1345" s="31">
        <v>1</v>
      </c>
      <c r="H1345" s="31" t="s">
        <v>305</v>
      </c>
      <c r="I1345" s="31" t="s">
        <v>3866</v>
      </c>
      <c r="J1345" s="31"/>
      <c r="K1345" s="31" t="s">
        <v>6405</v>
      </c>
      <c r="L1345" s="31" t="s">
        <v>308</v>
      </c>
      <c r="N1345" s="31" t="s">
        <v>1446</v>
      </c>
      <c r="O1345" s="31" t="s">
        <v>1447</v>
      </c>
      <c r="P1345" s="7">
        <v>1654000</v>
      </c>
      <c r="AB1345" s="31" t="s">
        <v>1446</v>
      </c>
      <c r="AC1345" s="31" t="s">
        <v>1447</v>
      </c>
      <c r="AD1345" s="31" t="s">
        <v>1447</v>
      </c>
      <c r="AE1345" s="31" t="s">
        <v>1447</v>
      </c>
      <c r="AF1345" s="31" t="s">
        <v>1447</v>
      </c>
      <c r="AJ1345" s="7">
        <v>1654000</v>
      </c>
      <c r="AK1345" s="7">
        <v>1654000</v>
      </c>
      <c r="AL1345" s="7">
        <v>1654000</v>
      </c>
      <c r="AM1345" s="7">
        <v>1654000</v>
      </c>
      <c r="AN1345" s="7">
        <v>1654000</v>
      </c>
      <c r="AO1345" s="7">
        <f t="shared" si="42"/>
        <v>0</v>
      </c>
      <c r="BJ1345" s="32">
        <f t="shared" si="41"/>
        <v>0</v>
      </c>
      <c r="BK1345" s="32"/>
      <c r="BL1345" s="31"/>
    </row>
    <row r="1346" spans="1:64" x14ac:dyDescent="0.2">
      <c r="A1346" s="31">
        <v>1035</v>
      </c>
      <c r="B1346" s="31" t="s">
        <v>6406</v>
      </c>
      <c r="C1346" s="31" t="s">
        <v>6407</v>
      </c>
      <c r="D1346" s="31" t="s">
        <v>6408</v>
      </c>
      <c r="E1346" s="31" t="s">
        <v>1082</v>
      </c>
      <c r="F1346" s="31">
        <v>16254</v>
      </c>
      <c r="G1346" s="31">
        <v>2</v>
      </c>
      <c r="H1346" s="31" t="s">
        <v>305</v>
      </c>
      <c r="I1346" s="31" t="s">
        <v>6409</v>
      </c>
      <c r="J1346" s="31"/>
      <c r="K1346" s="31" t="s">
        <v>6410</v>
      </c>
      <c r="L1346" s="31" t="s">
        <v>308</v>
      </c>
      <c r="N1346" s="31" t="s">
        <v>1446</v>
      </c>
      <c r="O1346" s="31" t="s">
        <v>1447</v>
      </c>
      <c r="P1346" s="7">
        <v>2079000</v>
      </c>
      <c r="AB1346" s="31" t="s">
        <v>1446</v>
      </c>
      <c r="AC1346" s="31" t="s">
        <v>1447</v>
      </c>
      <c r="AD1346" s="31" t="s">
        <v>1447</v>
      </c>
      <c r="AE1346" s="31" t="s">
        <v>1447</v>
      </c>
      <c r="AF1346" s="31" t="s">
        <v>1447</v>
      </c>
      <c r="AJ1346" s="7">
        <v>2079000</v>
      </c>
      <c r="AK1346" s="7">
        <v>2079000</v>
      </c>
      <c r="AL1346" s="7">
        <v>2079000</v>
      </c>
      <c r="AM1346" s="7">
        <v>2079000</v>
      </c>
      <c r="AN1346" s="7">
        <v>2079000</v>
      </c>
      <c r="AO1346" s="7">
        <f t="shared" si="42"/>
        <v>0</v>
      </c>
      <c r="BJ1346" s="32">
        <f t="shared" si="41"/>
        <v>0</v>
      </c>
      <c r="BK1346" s="32"/>
      <c r="BL1346" s="31"/>
    </row>
    <row r="1347" spans="1:64" x14ac:dyDescent="0.2">
      <c r="A1347" s="31">
        <v>1183</v>
      </c>
      <c r="B1347" s="31" t="s">
        <v>6411</v>
      </c>
      <c r="C1347" s="31" t="s">
        <v>6412</v>
      </c>
      <c r="D1347" s="31" t="s">
        <v>6413</v>
      </c>
      <c r="E1347" s="31" t="s">
        <v>6414</v>
      </c>
      <c r="F1347" s="31">
        <v>16254</v>
      </c>
      <c r="G1347" s="31">
        <v>4</v>
      </c>
      <c r="H1347" s="31" t="s">
        <v>305</v>
      </c>
      <c r="I1347" s="31" t="s">
        <v>6415</v>
      </c>
      <c r="J1347" s="31"/>
      <c r="K1347" s="31" t="s">
        <v>6416</v>
      </c>
      <c r="L1347" s="31" t="s">
        <v>308</v>
      </c>
      <c r="N1347" s="31" t="s">
        <v>1446</v>
      </c>
      <c r="O1347" s="31" t="s">
        <v>1447</v>
      </c>
      <c r="P1347" s="7">
        <v>1213000</v>
      </c>
      <c r="AB1347" s="31" t="s">
        <v>1446</v>
      </c>
      <c r="AC1347" s="31" t="s">
        <v>1447</v>
      </c>
      <c r="AD1347" s="31" t="s">
        <v>1447</v>
      </c>
      <c r="AE1347" s="31" t="s">
        <v>1447</v>
      </c>
      <c r="AF1347" s="31" t="s">
        <v>1447</v>
      </c>
      <c r="AJ1347" s="7">
        <v>1213000</v>
      </c>
      <c r="AK1347" s="7">
        <v>1213000</v>
      </c>
      <c r="AL1347" s="7">
        <v>1213000</v>
      </c>
      <c r="AM1347" s="7">
        <v>1213000</v>
      </c>
      <c r="AN1347" s="7">
        <v>1213000</v>
      </c>
      <c r="AO1347" s="7">
        <f t="shared" si="42"/>
        <v>0</v>
      </c>
      <c r="BJ1347" s="32">
        <f t="shared" ref="BJ1347:BJ1410" si="43">AK1347-AN1347</f>
        <v>0</v>
      </c>
      <c r="BK1347" s="32"/>
      <c r="BL1347" s="31"/>
    </row>
    <row r="1348" spans="1:64" x14ac:dyDescent="0.2">
      <c r="A1348" s="31">
        <v>2655</v>
      </c>
      <c r="B1348" s="31" t="s">
        <v>6417</v>
      </c>
      <c r="C1348" s="31" t="s">
        <v>6418</v>
      </c>
      <c r="D1348" s="31" t="s">
        <v>6419</v>
      </c>
      <c r="E1348" s="31" t="s">
        <v>6414</v>
      </c>
      <c r="F1348" s="31">
        <v>16254</v>
      </c>
      <c r="G1348" s="31">
        <v>5</v>
      </c>
      <c r="H1348" s="31" t="s">
        <v>305</v>
      </c>
      <c r="I1348" s="31" t="s">
        <v>6415</v>
      </c>
      <c r="J1348" s="31"/>
      <c r="K1348" s="31" t="s">
        <v>6420</v>
      </c>
      <c r="L1348" s="31" t="s">
        <v>308</v>
      </c>
      <c r="N1348" s="31" t="s">
        <v>1446</v>
      </c>
      <c r="O1348" s="31" t="s">
        <v>1447</v>
      </c>
      <c r="P1348" s="7">
        <v>4913000</v>
      </c>
      <c r="AB1348" s="31" t="s">
        <v>1446</v>
      </c>
      <c r="AC1348" s="31" t="s">
        <v>1447</v>
      </c>
      <c r="AD1348" s="31" t="s">
        <v>1447</v>
      </c>
      <c r="AE1348" s="31" t="s">
        <v>1447</v>
      </c>
      <c r="AF1348" s="31" t="s">
        <v>1447</v>
      </c>
      <c r="AJ1348" s="7">
        <v>4913000</v>
      </c>
      <c r="AK1348" s="7">
        <v>4913000</v>
      </c>
      <c r="AL1348" s="7">
        <v>4913000</v>
      </c>
      <c r="AM1348" s="7">
        <v>4913000</v>
      </c>
      <c r="AN1348" s="7">
        <v>4913000</v>
      </c>
      <c r="AO1348" s="7">
        <f t="shared" si="42"/>
        <v>0</v>
      </c>
      <c r="BJ1348" s="32">
        <f t="shared" si="43"/>
        <v>0</v>
      </c>
      <c r="BK1348" s="32"/>
      <c r="BL1348" s="31"/>
    </row>
    <row r="1349" spans="1:64" x14ac:dyDescent="0.2">
      <c r="A1349" s="31">
        <v>2649</v>
      </c>
      <c r="B1349" s="31" t="s">
        <v>6421</v>
      </c>
      <c r="C1349" s="31" t="s">
        <v>6422</v>
      </c>
      <c r="D1349" s="31" t="s">
        <v>6423</v>
      </c>
      <c r="E1349" s="31" t="s">
        <v>6424</v>
      </c>
      <c r="F1349" s="31">
        <v>16261</v>
      </c>
      <c r="G1349" s="31">
        <v>0</v>
      </c>
      <c r="H1349" s="31" t="s">
        <v>320</v>
      </c>
      <c r="I1349" s="31" t="s">
        <v>6425</v>
      </c>
      <c r="J1349" s="31"/>
      <c r="K1349" s="31" t="s">
        <v>6426</v>
      </c>
      <c r="L1349" s="31" t="s">
        <v>308</v>
      </c>
      <c r="N1349" s="31" t="s">
        <v>1446</v>
      </c>
      <c r="O1349" s="31" t="s">
        <v>1447</v>
      </c>
      <c r="P1349" s="7">
        <v>10242000</v>
      </c>
      <c r="AB1349" s="31" t="s">
        <v>1446</v>
      </c>
      <c r="AC1349" s="31" t="s">
        <v>1447</v>
      </c>
      <c r="AD1349" s="31" t="s">
        <v>1447</v>
      </c>
      <c r="AE1349" s="31" t="s">
        <v>1447</v>
      </c>
      <c r="AF1349" s="31" t="s">
        <v>1447</v>
      </c>
      <c r="AJ1349" s="7">
        <v>10242000</v>
      </c>
      <c r="AK1349" s="7">
        <v>10242000</v>
      </c>
      <c r="AL1349" s="7">
        <v>10242000</v>
      </c>
      <c r="AM1349" s="7">
        <v>10242000</v>
      </c>
      <c r="AN1349" s="7">
        <v>10242000</v>
      </c>
      <c r="AO1349" s="7">
        <f t="shared" si="42"/>
        <v>0</v>
      </c>
      <c r="BJ1349" s="32">
        <f t="shared" si="43"/>
        <v>0</v>
      </c>
      <c r="BK1349" s="32"/>
      <c r="BL1349" s="31"/>
    </row>
    <row r="1350" spans="1:64" x14ac:dyDescent="0.2">
      <c r="A1350" s="31">
        <v>4131</v>
      </c>
      <c r="B1350" s="31" t="s">
        <v>6427</v>
      </c>
      <c r="C1350" s="31" t="s">
        <v>6428</v>
      </c>
      <c r="D1350" s="31" t="s">
        <v>6429</v>
      </c>
      <c r="E1350" s="31" t="s">
        <v>6430</v>
      </c>
      <c r="F1350" s="31">
        <v>16278</v>
      </c>
      <c r="G1350" s="31">
        <v>0</v>
      </c>
      <c r="H1350" s="31" t="s">
        <v>320</v>
      </c>
      <c r="I1350" s="31" t="s">
        <v>6431</v>
      </c>
      <c r="J1350" s="31"/>
      <c r="K1350" s="31" t="s">
        <v>6432</v>
      </c>
      <c r="L1350" s="31" t="s">
        <v>308</v>
      </c>
      <c r="N1350" s="31" t="s">
        <v>1446</v>
      </c>
      <c r="O1350" s="31" t="s">
        <v>1447</v>
      </c>
      <c r="P1350" s="7">
        <v>3988000</v>
      </c>
      <c r="AB1350" s="31" t="s">
        <v>1446</v>
      </c>
      <c r="AC1350" s="31" t="s">
        <v>1447</v>
      </c>
      <c r="AD1350" s="31" t="s">
        <v>1447</v>
      </c>
      <c r="AE1350" s="31" t="s">
        <v>1447</v>
      </c>
      <c r="AF1350" s="31" t="s">
        <v>1447</v>
      </c>
      <c r="AJ1350" s="7">
        <v>3988000</v>
      </c>
      <c r="AK1350" s="7">
        <v>3988000</v>
      </c>
      <c r="AL1350" s="7">
        <v>3988000</v>
      </c>
      <c r="AM1350" s="7">
        <v>3988000</v>
      </c>
      <c r="AN1350" s="7">
        <v>3988000</v>
      </c>
      <c r="AO1350" s="7">
        <f t="shared" si="42"/>
        <v>0</v>
      </c>
      <c r="BJ1350" s="32">
        <f t="shared" si="43"/>
        <v>0</v>
      </c>
      <c r="BK1350" s="32"/>
      <c r="BL1350" s="31"/>
    </row>
    <row r="1351" spans="1:64" x14ac:dyDescent="0.2">
      <c r="A1351" s="31">
        <v>3140</v>
      </c>
      <c r="B1351" s="31" t="s">
        <v>6433</v>
      </c>
      <c r="C1351" s="31" t="s">
        <v>6434</v>
      </c>
      <c r="D1351" s="31" t="s">
        <v>6435</v>
      </c>
      <c r="E1351" s="31" t="s">
        <v>6430</v>
      </c>
      <c r="F1351" s="31">
        <v>16278</v>
      </c>
      <c r="G1351" s="31">
        <v>1</v>
      </c>
      <c r="H1351" s="31" t="s">
        <v>305</v>
      </c>
      <c r="I1351" s="31" t="s">
        <v>6436</v>
      </c>
      <c r="J1351" s="31"/>
      <c r="K1351" s="31" t="s">
        <v>6437</v>
      </c>
      <c r="L1351" s="31" t="s">
        <v>308</v>
      </c>
      <c r="N1351" s="31" t="s">
        <v>1446</v>
      </c>
      <c r="O1351" s="31" t="s">
        <v>1447</v>
      </c>
      <c r="P1351" s="7">
        <v>6012000</v>
      </c>
      <c r="AB1351" s="31" t="s">
        <v>1446</v>
      </c>
      <c r="AC1351" s="31" t="s">
        <v>1447</v>
      </c>
      <c r="AD1351" s="31" t="s">
        <v>1447</v>
      </c>
      <c r="AE1351" s="31" t="s">
        <v>1447</v>
      </c>
      <c r="AF1351" s="31" t="s">
        <v>1447</v>
      </c>
      <c r="AJ1351" s="7">
        <v>6012000</v>
      </c>
      <c r="AK1351" s="7">
        <v>6012000</v>
      </c>
      <c r="AL1351" s="7">
        <v>6012000</v>
      </c>
      <c r="AM1351" s="7">
        <v>6012000</v>
      </c>
      <c r="AN1351" s="7">
        <v>6012000</v>
      </c>
      <c r="AO1351" s="7">
        <f t="shared" si="42"/>
        <v>0</v>
      </c>
      <c r="BJ1351" s="32">
        <f t="shared" si="43"/>
        <v>0</v>
      </c>
      <c r="BK1351" s="32"/>
      <c r="BL1351" s="31"/>
    </row>
    <row r="1352" spans="1:64" x14ac:dyDescent="0.2">
      <c r="A1352" s="31">
        <v>3141</v>
      </c>
      <c r="B1352" s="31" t="s">
        <v>6438</v>
      </c>
      <c r="C1352" s="31" t="s">
        <v>6439</v>
      </c>
      <c r="D1352" s="31" t="s">
        <v>6440</v>
      </c>
      <c r="E1352" s="31" t="s">
        <v>6430</v>
      </c>
      <c r="F1352" s="31">
        <v>16278</v>
      </c>
      <c r="G1352" s="31">
        <v>2</v>
      </c>
      <c r="H1352" s="31" t="s">
        <v>305</v>
      </c>
      <c r="I1352" s="31" t="s">
        <v>6441</v>
      </c>
      <c r="J1352" s="31"/>
      <c r="K1352" s="31" t="s">
        <v>6442</v>
      </c>
      <c r="L1352" s="31" t="s">
        <v>308</v>
      </c>
      <c r="N1352" s="31" t="s">
        <v>1446</v>
      </c>
      <c r="O1352" s="31" t="s">
        <v>1447</v>
      </c>
      <c r="P1352" s="7">
        <v>2131000</v>
      </c>
      <c r="AB1352" s="31" t="s">
        <v>1446</v>
      </c>
      <c r="AC1352" s="31" t="s">
        <v>1447</v>
      </c>
      <c r="AD1352" s="31" t="s">
        <v>1447</v>
      </c>
      <c r="AE1352" s="31" t="s">
        <v>1447</v>
      </c>
      <c r="AF1352" s="31" t="s">
        <v>1447</v>
      </c>
      <c r="AJ1352" s="7">
        <v>2131000</v>
      </c>
      <c r="AK1352" s="7">
        <v>2131000</v>
      </c>
      <c r="AL1352" s="7">
        <v>2131000</v>
      </c>
      <c r="AM1352" s="7">
        <v>2131000</v>
      </c>
      <c r="AN1352" s="7">
        <v>2131000</v>
      </c>
      <c r="AO1352" s="7">
        <f t="shared" si="42"/>
        <v>0</v>
      </c>
      <c r="BJ1352" s="32">
        <f t="shared" si="43"/>
        <v>0</v>
      </c>
      <c r="BK1352" s="32"/>
      <c r="BL1352" s="31"/>
    </row>
    <row r="1353" spans="1:64" x14ac:dyDescent="0.2">
      <c r="A1353" s="31">
        <v>2572</v>
      </c>
      <c r="B1353" s="31" t="s">
        <v>6443</v>
      </c>
      <c r="C1353" s="31" t="s">
        <v>6444</v>
      </c>
      <c r="D1353" s="31" t="s">
        <v>6445</v>
      </c>
      <c r="E1353" s="31" t="s">
        <v>6446</v>
      </c>
      <c r="F1353" s="31">
        <v>16343</v>
      </c>
      <c r="G1353" s="31">
        <v>0</v>
      </c>
      <c r="H1353" s="31" t="s">
        <v>320</v>
      </c>
      <c r="I1353" s="31" t="s">
        <v>4404</v>
      </c>
      <c r="J1353" s="31"/>
      <c r="K1353" s="31" t="s">
        <v>6447</v>
      </c>
      <c r="L1353" s="31" t="s">
        <v>308</v>
      </c>
      <c r="N1353" s="31" t="s">
        <v>1446</v>
      </c>
      <c r="O1353" s="31" t="s">
        <v>1447</v>
      </c>
      <c r="P1353" s="7">
        <v>11188000</v>
      </c>
      <c r="AB1353" s="31" t="s">
        <v>1446</v>
      </c>
      <c r="AC1353" s="31" t="s">
        <v>1447</v>
      </c>
      <c r="AD1353" s="31" t="s">
        <v>1447</v>
      </c>
      <c r="AE1353" s="31" t="s">
        <v>1447</v>
      </c>
      <c r="AF1353" s="31" t="s">
        <v>1447</v>
      </c>
      <c r="AJ1353" s="7">
        <v>11188000</v>
      </c>
      <c r="AK1353" s="7">
        <v>11188000</v>
      </c>
      <c r="AL1353" s="7">
        <v>11188000</v>
      </c>
      <c r="AM1353" s="7">
        <v>11188000</v>
      </c>
      <c r="AN1353" s="7">
        <v>11188000</v>
      </c>
      <c r="AO1353" s="7">
        <f t="shared" si="42"/>
        <v>0</v>
      </c>
      <c r="BJ1353" s="32">
        <f t="shared" si="43"/>
        <v>0</v>
      </c>
      <c r="BK1353" s="32"/>
      <c r="BL1353" s="31"/>
    </row>
    <row r="1354" spans="1:64" x14ac:dyDescent="0.2">
      <c r="A1354" s="31">
        <v>5157</v>
      </c>
      <c r="B1354" s="31" t="s">
        <v>6448</v>
      </c>
      <c r="C1354" s="31" t="s">
        <v>6449</v>
      </c>
      <c r="D1354" s="31" t="s">
        <v>6450</v>
      </c>
      <c r="E1354" s="31" t="s">
        <v>6451</v>
      </c>
      <c r="F1354" s="31">
        <v>16370</v>
      </c>
      <c r="G1354" s="31">
        <v>0</v>
      </c>
      <c r="H1354" s="31" t="s">
        <v>320</v>
      </c>
      <c r="I1354" s="31" t="s">
        <v>6452</v>
      </c>
      <c r="J1354" s="31"/>
      <c r="K1354" s="31" t="s">
        <v>6453</v>
      </c>
      <c r="L1354" s="31" t="s">
        <v>308</v>
      </c>
      <c r="N1354" s="31" t="s">
        <v>1446</v>
      </c>
      <c r="O1354" s="31" t="s">
        <v>1447</v>
      </c>
      <c r="P1354" s="8">
        <v>22330000</v>
      </c>
      <c r="Q1354" s="8"/>
      <c r="AB1354" s="31" t="s">
        <v>1446</v>
      </c>
      <c r="AC1354" s="31" t="s">
        <v>1447</v>
      </c>
      <c r="AD1354" s="31" t="s">
        <v>1447</v>
      </c>
      <c r="AE1354" s="31" t="s">
        <v>1447</v>
      </c>
      <c r="AF1354" s="31" t="s">
        <v>1447</v>
      </c>
      <c r="AJ1354" s="7">
        <v>22330000</v>
      </c>
      <c r="AK1354" s="7">
        <v>22330000</v>
      </c>
      <c r="AL1354" s="7">
        <v>22330000</v>
      </c>
      <c r="AM1354" s="7">
        <v>22330000</v>
      </c>
      <c r="AN1354" s="7">
        <v>22330000</v>
      </c>
      <c r="AO1354" s="7">
        <f t="shared" si="42"/>
        <v>0</v>
      </c>
      <c r="BJ1354" s="32">
        <f t="shared" si="43"/>
        <v>0</v>
      </c>
      <c r="BK1354" s="32"/>
      <c r="BL1354" s="31"/>
    </row>
    <row r="1355" spans="1:64" x14ac:dyDescent="0.2">
      <c r="A1355" s="31">
        <v>3237</v>
      </c>
      <c r="B1355" s="31" t="s">
        <v>6454</v>
      </c>
      <c r="C1355" s="31" t="s">
        <v>6455</v>
      </c>
      <c r="D1355" s="31" t="s">
        <v>6456</v>
      </c>
      <c r="E1355" s="31" t="s">
        <v>6457</v>
      </c>
      <c r="F1355" s="31">
        <v>16419</v>
      </c>
      <c r="G1355" s="31">
        <v>1</v>
      </c>
      <c r="H1355" s="31" t="s">
        <v>320</v>
      </c>
      <c r="I1355" s="31" t="s">
        <v>1938</v>
      </c>
      <c r="J1355" s="31"/>
      <c r="K1355" s="31" t="s">
        <v>6458</v>
      </c>
      <c r="L1355" s="31" t="s">
        <v>308</v>
      </c>
      <c r="N1355" s="31" t="s">
        <v>1446</v>
      </c>
      <c r="O1355" s="31" t="s">
        <v>1447</v>
      </c>
      <c r="P1355" s="7">
        <v>270000</v>
      </c>
      <c r="Q1355" s="7" t="s">
        <v>320</v>
      </c>
      <c r="AB1355" s="31" t="s">
        <v>1446</v>
      </c>
      <c r="AC1355" s="31" t="s">
        <v>1447</v>
      </c>
      <c r="AD1355" s="31" t="s">
        <v>1447</v>
      </c>
      <c r="AE1355" s="31" t="s">
        <v>1447</v>
      </c>
      <c r="AF1355" s="31" t="s">
        <v>1447</v>
      </c>
      <c r="AJ1355" s="7">
        <v>0</v>
      </c>
      <c r="AK1355" s="7">
        <v>0</v>
      </c>
      <c r="AL1355" s="7">
        <v>0</v>
      </c>
      <c r="AM1355" s="7">
        <v>0</v>
      </c>
      <c r="AN1355" s="7">
        <v>0</v>
      </c>
      <c r="AO1355" s="7">
        <f t="shared" si="42"/>
        <v>0</v>
      </c>
      <c r="BJ1355" s="32">
        <f t="shared" si="43"/>
        <v>0</v>
      </c>
      <c r="BK1355" s="32"/>
      <c r="BL1355" s="31"/>
    </row>
    <row r="1356" spans="1:64" x14ac:dyDescent="0.2">
      <c r="A1356" s="31">
        <v>3238</v>
      </c>
      <c r="B1356" s="31" t="s">
        <v>6459</v>
      </c>
      <c r="C1356" s="31" t="s">
        <v>6460</v>
      </c>
      <c r="D1356" s="31" t="s">
        <v>6461</v>
      </c>
      <c r="E1356" s="31" t="s">
        <v>6457</v>
      </c>
      <c r="F1356" s="31">
        <v>16419</v>
      </c>
      <c r="G1356" s="31">
        <v>2</v>
      </c>
      <c r="H1356" s="31" t="s">
        <v>305</v>
      </c>
      <c r="I1356" s="31" t="s">
        <v>1552</v>
      </c>
      <c r="J1356" s="31"/>
      <c r="K1356" s="31" t="s">
        <v>6462</v>
      </c>
      <c r="L1356" s="31" t="s">
        <v>308</v>
      </c>
      <c r="N1356" s="31" t="s">
        <v>1446</v>
      </c>
      <c r="O1356" s="31" t="s">
        <v>1447</v>
      </c>
      <c r="P1356" s="7">
        <v>56000</v>
      </c>
      <c r="Q1356" s="7" t="s">
        <v>320</v>
      </c>
      <c r="AB1356" s="31" t="s">
        <v>1446</v>
      </c>
      <c r="AC1356" s="31" t="s">
        <v>1447</v>
      </c>
      <c r="AD1356" s="31" t="s">
        <v>1447</v>
      </c>
      <c r="AE1356" s="31" t="s">
        <v>1447</v>
      </c>
      <c r="AF1356" s="31" t="s">
        <v>1447</v>
      </c>
      <c r="AJ1356" s="7">
        <v>0</v>
      </c>
      <c r="AK1356" s="7">
        <v>0</v>
      </c>
      <c r="AL1356" s="7">
        <v>0</v>
      </c>
      <c r="AM1356" s="7">
        <v>0</v>
      </c>
      <c r="AN1356" s="7">
        <v>0</v>
      </c>
      <c r="AO1356" s="7">
        <f t="shared" si="42"/>
        <v>0</v>
      </c>
      <c r="BJ1356" s="32">
        <f t="shared" si="43"/>
        <v>0</v>
      </c>
      <c r="BK1356" s="32"/>
      <c r="BL1356" s="31"/>
    </row>
    <row r="1357" spans="1:64" x14ac:dyDescent="0.2">
      <c r="A1357" s="31">
        <v>5158</v>
      </c>
      <c r="B1357" s="31" t="s">
        <v>6463</v>
      </c>
      <c r="C1357" s="31" t="s">
        <v>6464</v>
      </c>
      <c r="D1357" s="31" t="s">
        <v>6465</v>
      </c>
      <c r="E1357" s="31" t="s">
        <v>6466</v>
      </c>
      <c r="F1357" s="31">
        <v>16438</v>
      </c>
      <c r="G1357" s="31">
        <v>0</v>
      </c>
      <c r="H1357" s="31" t="s">
        <v>320</v>
      </c>
      <c r="I1357" s="31" t="s">
        <v>1552</v>
      </c>
      <c r="J1357" s="31"/>
      <c r="K1357" s="31" t="s">
        <v>6467</v>
      </c>
      <c r="L1357" s="31" t="s">
        <v>308</v>
      </c>
      <c r="N1357" s="31" t="s">
        <v>1446</v>
      </c>
      <c r="O1357" s="31" t="s">
        <v>1447</v>
      </c>
      <c r="P1357" s="7">
        <v>2856000</v>
      </c>
      <c r="AB1357" s="31" t="s">
        <v>1446</v>
      </c>
      <c r="AC1357" s="31" t="s">
        <v>1447</v>
      </c>
      <c r="AD1357" s="31" t="s">
        <v>1447</v>
      </c>
      <c r="AE1357" s="31" t="s">
        <v>1447</v>
      </c>
      <c r="AF1357" s="31" t="s">
        <v>1447</v>
      </c>
      <c r="AJ1357" s="7">
        <v>2856000</v>
      </c>
      <c r="AK1357" s="7">
        <v>2856000</v>
      </c>
      <c r="AL1357" s="7">
        <v>2856000</v>
      </c>
      <c r="AM1357" s="7">
        <v>2856000</v>
      </c>
      <c r="AN1357" s="7">
        <v>2856000</v>
      </c>
      <c r="AO1357" s="7">
        <f t="shared" si="42"/>
        <v>0</v>
      </c>
      <c r="BJ1357" s="32">
        <f t="shared" si="43"/>
        <v>0</v>
      </c>
      <c r="BK1357" s="32"/>
      <c r="BL1357" s="31"/>
    </row>
    <row r="1358" spans="1:64" x14ac:dyDescent="0.2">
      <c r="A1358" s="31">
        <v>1040</v>
      </c>
      <c r="B1358" s="31" t="s">
        <v>6468</v>
      </c>
      <c r="C1358" s="31">
        <v>30060069</v>
      </c>
      <c r="D1358" s="31" t="s">
        <v>6469</v>
      </c>
      <c r="E1358" s="31" t="s">
        <v>6470</v>
      </c>
      <c r="F1358" s="31">
        <v>16439</v>
      </c>
      <c r="G1358" s="31">
        <v>0</v>
      </c>
      <c r="H1358" s="31" t="s">
        <v>320</v>
      </c>
      <c r="I1358" s="31" t="s">
        <v>6471</v>
      </c>
      <c r="J1358" s="31">
        <v>236</v>
      </c>
      <c r="K1358" s="31" t="s">
        <v>6472</v>
      </c>
      <c r="L1358" s="31" t="s">
        <v>308</v>
      </c>
      <c r="N1358" s="31" t="s">
        <v>2747</v>
      </c>
      <c r="O1358" s="31" t="s">
        <v>2748</v>
      </c>
      <c r="P1358" s="8">
        <v>27219000</v>
      </c>
      <c r="Q1358" s="8"/>
      <c r="AB1358" s="31" t="s">
        <v>2747</v>
      </c>
      <c r="AC1358" s="31" t="s">
        <v>1447</v>
      </c>
      <c r="AD1358" s="31" t="s">
        <v>1447</v>
      </c>
      <c r="AE1358" s="31" t="s">
        <v>2748</v>
      </c>
      <c r="AF1358" s="31" t="s">
        <v>2748</v>
      </c>
      <c r="AI1358" s="31" t="s">
        <v>6473</v>
      </c>
      <c r="AJ1358" s="7">
        <v>27219000</v>
      </c>
      <c r="AK1358" s="7">
        <v>27219000</v>
      </c>
      <c r="AL1358" s="7">
        <v>27219000</v>
      </c>
      <c r="AM1358" s="7">
        <v>27219000</v>
      </c>
      <c r="AN1358" s="7">
        <v>27219000</v>
      </c>
      <c r="AO1358" s="7">
        <f t="shared" si="42"/>
        <v>0</v>
      </c>
      <c r="BJ1358" s="32">
        <f t="shared" si="43"/>
        <v>0</v>
      </c>
      <c r="BK1358" s="32" t="s">
        <v>320</v>
      </c>
    </row>
    <row r="1359" spans="1:64" x14ac:dyDescent="0.2">
      <c r="A1359" s="31">
        <v>4170</v>
      </c>
      <c r="B1359" s="31" t="s">
        <v>6474</v>
      </c>
      <c r="C1359" s="31" t="s">
        <v>6475</v>
      </c>
      <c r="D1359" s="31" t="s">
        <v>6476</v>
      </c>
      <c r="E1359" s="31" t="s">
        <v>6470</v>
      </c>
      <c r="F1359" s="31">
        <v>16440</v>
      </c>
      <c r="G1359" s="31">
        <v>0</v>
      </c>
      <c r="H1359" s="31" t="s">
        <v>320</v>
      </c>
      <c r="I1359" s="31" t="s">
        <v>2000</v>
      </c>
      <c r="J1359" s="31"/>
      <c r="K1359" s="31" t="s">
        <v>6477</v>
      </c>
      <c r="L1359" s="31" t="s">
        <v>308</v>
      </c>
      <c r="N1359" s="31" t="s">
        <v>1446</v>
      </c>
      <c r="O1359" s="31" t="s">
        <v>1447</v>
      </c>
      <c r="P1359" s="7">
        <v>368000</v>
      </c>
      <c r="AB1359" s="31" t="s">
        <v>1446</v>
      </c>
      <c r="AC1359" s="31" t="s">
        <v>1447</v>
      </c>
      <c r="AD1359" s="31" t="s">
        <v>1447</v>
      </c>
      <c r="AE1359" s="31" t="s">
        <v>1447</v>
      </c>
      <c r="AF1359" s="31" t="s">
        <v>1447</v>
      </c>
      <c r="AJ1359" s="7">
        <v>368000</v>
      </c>
      <c r="AK1359" s="7">
        <v>368000</v>
      </c>
      <c r="AL1359" s="7">
        <v>368000</v>
      </c>
      <c r="AM1359" s="7">
        <v>368000</v>
      </c>
      <c r="AN1359" s="7">
        <v>368000</v>
      </c>
      <c r="AO1359" s="7">
        <f t="shared" si="42"/>
        <v>0</v>
      </c>
      <c r="BJ1359" s="32">
        <f t="shared" si="43"/>
        <v>0</v>
      </c>
      <c r="BK1359" s="32"/>
      <c r="BL1359" s="31"/>
    </row>
    <row r="1360" spans="1:64" x14ac:dyDescent="0.2">
      <c r="A1360" s="31">
        <v>3177</v>
      </c>
      <c r="B1360" s="31" t="s">
        <v>6478</v>
      </c>
      <c r="C1360" s="31" t="s">
        <v>6479</v>
      </c>
      <c r="D1360" s="31" t="s">
        <v>6480</v>
      </c>
      <c r="E1360" s="31" t="s">
        <v>6481</v>
      </c>
      <c r="F1360" s="31">
        <v>16450</v>
      </c>
      <c r="G1360" s="31">
        <v>0</v>
      </c>
      <c r="H1360" s="31" t="s">
        <v>320</v>
      </c>
      <c r="I1360" s="31" t="s">
        <v>1745</v>
      </c>
      <c r="J1360" s="31"/>
      <c r="K1360" s="31" t="s">
        <v>6482</v>
      </c>
      <c r="L1360" s="31" t="s">
        <v>308</v>
      </c>
      <c r="N1360" s="31" t="s">
        <v>1446</v>
      </c>
      <c r="O1360" s="31" t="s">
        <v>1447</v>
      </c>
      <c r="P1360" s="7">
        <v>4146000</v>
      </c>
      <c r="AB1360" s="31" t="s">
        <v>1446</v>
      </c>
      <c r="AC1360" s="31" t="s">
        <v>1447</v>
      </c>
      <c r="AD1360" s="31" t="s">
        <v>1447</v>
      </c>
      <c r="AE1360" s="31" t="s">
        <v>1447</v>
      </c>
      <c r="AF1360" s="31" t="s">
        <v>1447</v>
      </c>
      <c r="AJ1360" s="7">
        <v>4146000</v>
      </c>
      <c r="AK1360" s="7">
        <v>4146000</v>
      </c>
      <c r="AL1360" s="7">
        <v>4146000</v>
      </c>
      <c r="AM1360" s="7">
        <v>4146000</v>
      </c>
      <c r="AN1360" s="7">
        <v>4146000</v>
      </c>
      <c r="AO1360" s="7">
        <f t="shared" si="42"/>
        <v>0</v>
      </c>
      <c r="BJ1360" s="32">
        <f t="shared" si="43"/>
        <v>0</v>
      </c>
      <c r="BK1360" s="32"/>
      <c r="BL1360" s="31"/>
    </row>
    <row r="1361" spans="1:64" x14ac:dyDescent="0.2">
      <c r="A1361" s="31">
        <v>3118</v>
      </c>
      <c r="B1361" s="31" t="s">
        <v>6483</v>
      </c>
      <c r="C1361" s="31" t="s">
        <v>6484</v>
      </c>
      <c r="D1361" s="31" t="s">
        <v>6485</v>
      </c>
      <c r="E1361" s="31" t="s">
        <v>6486</v>
      </c>
      <c r="F1361" s="31">
        <v>16466</v>
      </c>
      <c r="G1361" s="31">
        <v>0</v>
      </c>
      <c r="H1361" s="31" t="s">
        <v>320</v>
      </c>
      <c r="I1361" s="31" t="s">
        <v>6487</v>
      </c>
      <c r="J1361" s="31"/>
      <c r="K1361" s="31" t="s">
        <v>6488</v>
      </c>
      <c r="L1361" s="31" t="s">
        <v>308</v>
      </c>
      <c r="N1361" s="31" t="s">
        <v>1446</v>
      </c>
      <c r="O1361" s="31" t="s">
        <v>1447</v>
      </c>
      <c r="P1361" s="7">
        <v>5439000</v>
      </c>
      <c r="AB1361" s="31" t="s">
        <v>1446</v>
      </c>
      <c r="AC1361" s="31" t="s">
        <v>1447</v>
      </c>
      <c r="AD1361" s="31" t="s">
        <v>1447</v>
      </c>
      <c r="AE1361" s="31" t="s">
        <v>1447</v>
      </c>
      <c r="AF1361" s="31" t="s">
        <v>1447</v>
      </c>
      <c r="AJ1361" s="7">
        <v>5439000</v>
      </c>
      <c r="AK1361" s="7">
        <v>5439000</v>
      </c>
      <c r="AL1361" s="7">
        <v>5439000</v>
      </c>
      <c r="AM1361" s="7">
        <v>5439000</v>
      </c>
      <c r="AN1361" s="7">
        <v>5439000</v>
      </c>
      <c r="AO1361" s="7">
        <f t="shared" si="42"/>
        <v>0</v>
      </c>
      <c r="BJ1361" s="32">
        <f t="shared" si="43"/>
        <v>0</v>
      </c>
      <c r="BK1361" s="32"/>
      <c r="BL1361" s="31"/>
    </row>
    <row r="1362" spans="1:64" x14ac:dyDescent="0.2">
      <c r="A1362" s="31">
        <v>1294</v>
      </c>
      <c r="B1362" s="31" t="s">
        <v>6489</v>
      </c>
      <c r="C1362" s="31" t="s">
        <v>6490</v>
      </c>
      <c r="D1362" s="31" t="s">
        <v>6491</v>
      </c>
      <c r="E1362" s="31" t="s">
        <v>6492</v>
      </c>
      <c r="F1362" s="31">
        <v>16574</v>
      </c>
      <c r="G1362" s="31">
        <v>0</v>
      </c>
      <c r="H1362" s="31" t="s">
        <v>320</v>
      </c>
      <c r="I1362" s="31" t="s">
        <v>6493</v>
      </c>
      <c r="J1362" s="31"/>
      <c r="K1362" s="31" t="s">
        <v>6494</v>
      </c>
      <c r="L1362" s="31" t="s">
        <v>308</v>
      </c>
      <c r="N1362" s="31" t="s">
        <v>1446</v>
      </c>
      <c r="O1362" s="31" t="s">
        <v>1447</v>
      </c>
      <c r="P1362" s="7">
        <v>11378000</v>
      </c>
      <c r="AB1362" s="31" t="s">
        <v>1446</v>
      </c>
      <c r="AC1362" s="31" t="s">
        <v>1447</v>
      </c>
      <c r="AD1362" s="31" t="s">
        <v>1447</v>
      </c>
      <c r="AE1362" s="31" t="s">
        <v>1447</v>
      </c>
      <c r="AF1362" s="31" t="s">
        <v>1447</v>
      </c>
      <c r="AJ1362" s="7">
        <v>11378000</v>
      </c>
      <c r="AK1362" s="7">
        <v>11378000</v>
      </c>
      <c r="AL1362" s="7">
        <v>11378000</v>
      </c>
      <c r="AM1362" s="7">
        <v>11378000</v>
      </c>
      <c r="AN1362" s="7">
        <v>11378000</v>
      </c>
      <c r="AO1362" s="7">
        <f t="shared" si="42"/>
        <v>0</v>
      </c>
      <c r="BJ1362" s="32">
        <f t="shared" si="43"/>
        <v>0</v>
      </c>
      <c r="BK1362" s="32"/>
      <c r="BL1362" s="31"/>
    </row>
    <row r="1363" spans="1:64" x14ac:dyDescent="0.2">
      <c r="A1363" s="31">
        <v>5159</v>
      </c>
      <c r="B1363" s="31" t="s">
        <v>6495</v>
      </c>
      <c r="C1363" s="31" t="s">
        <v>6496</v>
      </c>
      <c r="D1363" s="31" t="s">
        <v>6497</v>
      </c>
      <c r="E1363" s="31" t="s">
        <v>6492</v>
      </c>
      <c r="F1363" s="31">
        <v>16574</v>
      </c>
      <c r="G1363" s="31">
        <v>1</v>
      </c>
      <c r="H1363" s="31" t="s">
        <v>305</v>
      </c>
      <c r="I1363" s="31" t="s">
        <v>6498</v>
      </c>
      <c r="J1363" s="31"/>
      <c r="K1363" s="31" t="s">
        <v>6499</v>
      </c>
      <c r="L1363" s="31" t="s">
        <v>308</v>
      </c>
      <c r="N1363" s="31" t="s">
        <v>1446</v>
      </c>
      <c r="O1363" s="31" t="s">
        <v>1447</v>
      </c>
      <c r="P1363" s="7">
        <v>2650000</v>
      </c>
      <c r="AB1363" s="31" t="s">
        <v>1446</v>
      </c>
      <c r="AC1363" s="31" t="s">
        <v>1447</v>
      </c>
      <c r="AD1363" s="31" t="s">
        <v>1447</v>
      </c>
      <c r="AE1363" s="31" t="s">
        <v>1447</v>
      </c>
      <c r="AF1363" s="31" t="s">
        <v>1447</v>
      </c>
      <c r="AJ1363" s="7">
        <v>2650000</v>
      </c>
      <c r="AK1363" s="7">
        <v>2650000</v>
      </c>
      <c r="AL1363" s="7">
        <v>2650000</v>
      </c>
      <c r="AM1363" s="7">
        <v>2650000</v>
      </c>
      <c r="AN1363" s="7">
        <v>2650000</v>
      </c>
      <c r="AO1363" s="7">
        <f t="shared" si="42"/>
        <v>0</v>
      </c>
      <c r="BJ1363" s="32">
        <f t="shared" si="43"/>
        <v>0</v>
      </c>
      <c r="BK1363" s="32"/>
      <c r="BL1363" s="31"/>
    </row>
    <row r="1364" spans="1:64" x14ac:dyDescent="0.2">
      <c r="A1364" s="31">
        <v>2886</v>
      </c>
      <c r="B1364" s="31" t="s">
        <v>6500</v>
      </c>
      <c r="C1364" s="31" t="s">
        <v>6501</v>
      </c>
      <c r="D1364" s="31" t="s">
        <v>6502</v>
      </c>
      <c r="E1364" s="31" t="s">
        <v>1912</v>
      </c>
      <c r="F1364" s="31">
        <v>16651</v>
      </c>
      <c r="G1364" s="31">
        <v>0</v>
      </c>
      <c r="H1364" s="31" t="s">
        <v>320</v>
      </c>
      <c r="I1364" s="31" t="s">
        <v>6503</v>
      </c>
      <c r="J1364" s="31"/>
      <c r="K1364" s="31" t="s">
        <v>6504</v>
      </c>
      <c r="L1364" s="31" t="s">
        <v>308</v>
      </c>
      <c r="N1364" s="31" t="s">
        <v>1446</v>
      </c>
      <c r="O1364" s="31" t="s">
        <v>1447</v>
      </c>
      <c r="P1364" s="7">
        <v>5671000</v>
      </c>
      <c r="AB1364" s="31" t="s">
        <v>1446</v>
      </c>
      <c r="AC1364" s="31" t="s">
        <v>1447</v>
      </c>
      <c r="AD1364" s="31" t="s">
        <v>1447</v>
      </c>
      <c r="AE1364" s="31" t="s">
        <v>1447</v>
      </c>
      <c r="AF1364" s="31" t="s">
        <v>1447</v>
      </c>
      <c r="AJ1364" s="7">
        <v>5671000</v>
      </c>
      <c r="AK1364" s="7">
        <v>5671000</v>
      </c>
      <c r="AL1364" s="7">
        <v>5671000</v>
      </c>
      <c r="AM1364" s="7">
        <v>5671000</v>
      </c>
      <c r="AN1364" s="7">
        <v>5671000</v>
      </c>
      <c r="AO1364" s="7">
        <f t="shared" si="42"/>
        <v>0</v>
      </c>
      <c r="BJ1364" s="32">
        <f t="shared" si="43"/>
        <v>0</v>
      </c>
      <c r="BK1364" s="32"/>
      <c r="BL1364" s="31"/>
    </row>
    <row r="1365" spans="1:64" x14ac:dyDescent="0.2">
      <c r="A1365" s="31">
        <v>5033</v>
      </c>
      <c r="B1365" s="31" t="s">
        <v>6505</v>
      </c>
      <c r="D1365" s="31" t="s">
        <v>6506</v>
      </c>
      <c r="E1365" s="31" t="s">
        <v>6507</v>
      </c>
      <c r="F1365" s="31">
        <v>16681</v>
      </c>
      <c r="G1365" s="31">
        <v>0</v>
      </c>
      <c r="H1365" s="31" t="s">
        <v>320</v>
      </c>
      <c r="I1365" s="31" t="s">
        <v>6508</v>
      </c>
      <c r="J1365" s="31"/>
      <c r="K1365" s="31" t="s">
        <v>6509</v>
      </c>
      <c r="L1365" s="31" t="s">
        <v>308</v>
      </c>
      <c r="N1365" s="31" t="s">
        <v>1446</v>
      </c>
      <c r="O1365" s="31" t="s">
        <v>1447</v>
      </c>
      <c r="P1365" s="7">
        <v>3190000</v>
      </c>
      <c r="AB1365" s="31" t="s">
        <v>1446</v>
      </c>
      <c r="AC1365" s="31" t="s">
        <v>1447</v>
      </c>
      <c r="AD1365" s="31" t="s">
        <v>1447</v>
      </c>
      <c r="AE1365" s="31" t="s">
        <v>1447</v>
      </c>
      <c r="AF1365" s="31" t="s">
        <v>1447</v>
      </c>
      <c r="AJ1365" s="7">
        <v>3190000</v>
      </c>
      <c r="AK1365" s="7">
        <v>3190000</v>
      </c>
      <c r="AL1365" s="7">
        <v>3190000</v>
      </c>
      <c r="AM1365" s="7">
        <v>3190000</v>
      </c>
      <c r="AN1365" s="7">
        <v>3190000</v>
      </c>
      <c r="AO1365" s="7">
        <f t="shared" si="42"/>
        <v>0</v>
      </c>
      <c r="BJ1365" s="32">
        <f t="shared" si="43"/>
        <v>0</v>
      </c>
      <c r="BK1365" s="32"/>
      <c r="BL1365" s="31"/>
    </row>
    <row r="1366" spans="1:64" x14ac:dyDescent="0.2">
      <c r="A1366" s="31">
        <v>3127</v>
      </c>
      <c r="B1366" s="31" t="s">
        <v>6510</v>
      </c>
      <c r="C1366" s="31" t="s">
        <v>6511</v>
      </c>
      <c r="D1366" s="31" t="s">
        <v>6512</v>
      </c>
      <c r="E1366" s="31" t="s">
        <v>6513</v>
      </c>
      <c r="F1366" s="31">
        <v>16689</v>
      </c>
      <c r="G1366" s="31">
        <v>0</v>
      </c>
      <c r="H1366" s="31" t="s">
        <v>320</v>
      </c>
      <c r="I1366" s="31" t="s">
        <v>6514</v>
      </c>
      <c r="J1366" s="31"/>
      <c r="K1366" s="31" t="s">
        <v>6515</v>
      </c>
      <c r="L1366" s="31" t="s">
        <v>308</v>
      </c>
      <c r="N1366" s="31" t="s">
        <v>1446</v>
      </c>
      <c r="O1366" s="31" t="s">
        <v>1447</v>
      </c>
      <c r="P1366" s="7">
        <v>10156000</v>
      </c>
      <c r="AB1366" s="31" t="s">
        <v>1446</v>
      </c>
      <c r="AC1366" s="31" t="s">
        <v>1447</v>
      </c>
      <c r="AD1366" s="31" t="s">
        <v>1447</v>
      </c>
      <c r="AE1366" s="31" t="s">
        <v>1447</v>
      </c>
      <c r="AF1366" s="31" t="s">
        <v>1447</v>
      </c>
      <c r="AJ1366" s="7">
        <v>10156000</v>
      </c>
      <c r="AK1366" s="7">
        <v>10156000</v>
      </c>
      <c r="AL1366" s="7">
        <v>10156000</v>
      </c>
      <c r="AM1366" s="7">
        <v>10156000</v>
      </c>
      <c r="AN1366" s="7">
        <v>10156000</v>
      </c>
      <c r="AO1366" s="7">
        <f t="shared" si="42"/>
        <v>0</v>
      </c>
      <c r="BJ1366" s="32">
        <f t="shared" si="43"/>
        <v>0</v>
      </c>
      <c r="BK1366" s="32"/>
      <c r="BL1366" s="31"/>
    </row>
    <row r="1367" spans="1:64" x14ac:dyDescent="0.2">
      <c r="A1367" s="31">
        <v>3128</v>
      </c>
      <c r="B1367" s="31" t="s">
        <v>6516</v>
      </c>
      <c r="C1367" s="31" t="s">
        <v>6517</v>
      </c>
      <c r="D1367" s="31" t="s">
        <v>6518</v>
      </c>
      <c r="E1367" s="31" t="s">
        <v>6513</v>
      </c>
      <c r="F1367" s="31">
        <v>16689</v>
      </c>
      <c r="G1367" s="31">
        <v>1</v>
      </c>
      <c r="H1367" s="31" t="s">
        <v>305</v>
      </c>
      <c r="I1367" s="31" t="s">
        <v>1676</v>
      </c>
      <c r="J1367" s="31"/>
      <c r="K1367" s="31" t="s">
        <v>6519</v>
      </c>
      <c r="L1367" s="31" t="s">
        <v>308</v>
      </c>
      <c r="N1367" s="31" t="s">
        <v>1446</v>
      </c>
      <c r="O1367" s="31" t="s">
        <v>1447</v>
      </c>
      <c r="P1367" s="7">
        <v>5674000</v>
      </c>
      <c r="AB1367" s="31" t="s">
        <v>1446</v>
      </c>
      <c r="AC1367" s="31" t="s">
        <v>1447</v>
      </c>
      <c r="AD1367" s="31" t="s">
        <v>1447</v>
      </c>
      <c r="AE1367" s="31" t="s">
        <v>1447</v>
      </c>
      <c r="AF1367" s="31" t="s">
        <v>1447</v>
      </c>
      <c r="AJ1367" s="7">
        <v>5674000</v>
      </c>
      <c r="AK1367" s="7">
        <v>5674000</v>
      </c>
      <c r="AL1367" s="7">
        <v>5674000</v>
      </c>
      <c r="AM1367" s="7">
        <v>5674000</v>
      </c>
      <c r="AN1367" s="7">
        <v>5674000</v>
      </c>
      <c r="AO1367" s="7">
        <f t="shared" si="42"/>
        <v>0</v>
      </c>
      <c r="BJ1367" s="32">
        <f t="shared" si="43"/>
        <v>0</v>
      </c>
      <c r="BK1367" s="32"/>
      <c r="BL1367" s="31"/>
    </row>
    <row r="1368" spans="1:64" x14ac:dyDescent="0.2">
      <c r="A1368" s="31">
        <v>3498</v>
      </c>
      <c r="B1368" s="31" t="s">
        <v>6520</v>
      </c>
      <c r="C1368" s="31" t="s">
        <v>6521</v>
      </c>
      <c r="D1368" s="31" t="s">
        <v>6522</v>
      </c>
      <c r="E1368" s="31" t="s">
        <v>3221</v>
      </c>
      <c r="F1368" s="31">
        <v>16843</v>
      </c>
      <c r="G1368" s="31">
        <v>0</v>
      </c>
      <c r="H1368" s="31" t="s">
        <v>320</v>
      </c>
      <c r="I1368" s="31" t="s">
        <v>6523</v>
      </c>
      <c r="J1368" s="31"/>
      <c r="K1368" s="31" t="s">
        <v>6524</v>
      </c>
      <c r="L1368" s="31" t="s">
        <v>308</v>
      </c>
      <c r="N1368" s="31" t="s">
        <v>1446</v>
      </c>
      <c r="O1368" s="31" t="s">
        <v>1447</v>
      </c>
      <c r="P1368" s="7">
        <v>2194000</v>
      </c>
      <c r="AB1368" s="31" t="s">
        <v>1446</v>
      </c>
      <c r="AC1368" s="31" t="s">
        <v>1447</v>
      </c>
      <c r="AD1368" s="31" t="s">
        <v>1447</v>
      </c>
      <c r="AE1368" s="31" t="s">
        <v>1447</v>
      </c>
      <c r="AF1368" s="31" t="s">
        <v>1447</v>
      </c>
      <c r="AJ1368" s="7">
        <v>2194000</v>
      </c>
      <c r="AK1368" s="7">
        <v>2194000</v>
      </c>
      <c r="AL1368" s="7">
        <v>2194000</v>
      </c>
      <c r="AM1368" s="7">
        <v>2194000</v>
      </c>
      <c r="AN1368" s="7">
        <v>2194000</v>
      </c>
      <c r="AO1368" s="7">
        <f t="shared" si="42"/>
        <v>0</v>
      </c>
      <c r="BJ1368" s="32">
        <f t="shared" si="43"/>
        <v>0</v>
      </c>
      <c r="BK1368" s="32"/>
      <c r="BL1368" s="31"/>
    </row>
    <row r="1369" spans="1:64" x14ac:dyDescent="0.2">
      <c r="A1369" s="31">
        <v>5175</v>
      </c>
      <c r="B1369" s="31" t="s">
        <v>6525</v>
      </c>
      <c r="C1369" s="31" t="s">
        <v>6526</v>
      </c>
      <c r="D1369" s="31" t="s">
        <v>6527</v>
      </c>
      <c r="E1369" s="31" t="s">
        <v>2416</v>
      </c>
      <c r="F1369" s="31">
        <v>16885</v>
      </c>
      <c r="G1369" s="31">
        <v>0</v>
      </c>
      <c r="H1369" s="31" t="s">
        <v>320</v>
      </c>
      <c r="I1369" s="31" t="s">
        <v>1527</v>
      </c>
      <c r="J1369" s="31"/>
      <c r="K1369" s="31" t="s">
        <v>6528</v>
      </c>
      <c r="L1369" s="31" t="s">
        <v>308</v>
      </c>
      <c r="M1369" s="31" t="s">
        <v>308</v>
      </c>
      <c r="N1369" s="31" t="s">
        <v>1446</v>
      </c>
      <c r="O1369" s="31" t="s">
        <v>1447</v>
      </c>
      <c r="P1369" s="7">
        <v>16165000</v>
      </c>
      <c r="R1369" s="31" t="s">
        <v>1446</v>
      </c>
      <c r="S1369" s="31" t="s">
        <v>1447</v>
      </c>
      <c r="T1369" s="7">
        <v>16165000</v>
      </c>
      <c r="AB1369" s="31" t="s">
        <v>1446</v>
      </c>
      <c r="AC1369" s="31" t="s">
        <v>1447</v>
      </c>
      <c r="AD1369" s="31" t="s">
        <v>1447</v>
      </c>
      <c r="AE1369" s="31" t="s">
        <v>1447</v>
      </c>
      <c r="AF1369" s="31" t="s">
        <v>1447</v>
      </c>
      <c r="AJ1369" s="7">
        <v>16165000</v>
      </c>
      <c r="AK1369" s="7">
        <v>16165000</v>
      </c>
      <c r="AL1369" s="7">
        <v>16165000</v>
      </c>
      <c r="AM1369" s="7">
        <v>16165000</v>
      </c>
      <c r="AN1369" s="7">
        <v>16165000</v>
      </c>
      <c r="AO1369" s="7">
        <f t="shared" si="42"/>
        <v>0</v>
      </c>
      <c r="BJ1369" s="32">
        <f t="shared" si="43"/>
        <v>0</v>
      </c>
      <c r="BK1369" s="32"/>
      <c r="BL1369" s="31"/>
    </row>
    <row r="1370" spans="1:64" x14ac:dyDescent="0.2">
      <c r="A1370" s="31">
        <v>3134</v>
      </c>
      <c r="B1370" s="31" t="s">
        <v>6529</v>
      </c>
      <c r="D1370" s="31" t="s">
        <v>6530</v>
      </c>
      <c r="E1370" s="31" t="s">
        <v>6531</v>
      </c>
      <c r="F1370" s="31">
        <v>16909</v>
      </c>
      <c r="G1370" s="31">
        <v>0</v>
      </c>
      <c r="H1370" s="31" t="s">
        <v>320</v>
      </c>
      <c r="I1370" s="31" t="s">
        <v>2007</v>
      </c>
      <c r="J1370" s="31"/>
      <c r="K1370" s="31" t="s">
        <v>6532</v>
      </c>
      <c r="L1370" s="31" t="s">
        <v>308</v>
      </c>
      <c r="N1370" s="31" t="s">
        <v>1446</v>
      </c>
      <c r="O1370" s="31" t="s">
        <v>1447</v>
      </c>
      <c r="P1370" s="7">
        <v>506000</v>
      </c>
      <c r="AB1370" s="31" t="s">
        <v>1446</v>
      </c>
      <c r="AC1370" s="31" t="s">
        <v>1447</v>
      </c>
      <c r="AD1370" s="31" t="s">
        <v>1447</v>
      </c>
      <c r="AE1370" s="31" t="s">
        <v>1447</v>
      </c>
      <c r="AF1370" s="31" t="s">
        <v>1447</v>
      </c>
      <c r="AJ1370" s="7">
        <v>506000</v>
      </c>
      <c r="AK1370" s="7">
        <v>506000</v>
      </c>
      <c r="AL1370" s="7">
        <v>506000</v>
      </c>
      <c r="AM1370" s="7">
        <v>506000</v>
      </c>
      <c r="AN1370" s="7">
        <v>506000</v>
      </c>
      <c r="AO1370" s="7">
        <f t="shared" si="42"/>
        <v>0</v>
      </c>
      <c r="BJ1370" s="32">
        <f t="shared" si="43"/>
        <v>0</v>
      </c>
      <c r="BK1370" s="32"/>
      <c r="BL1370" s="31"/>
    </row>
    <row r="1371" spans="1:64" x14ac:dyDescent="0.2">
      <c r="A1371" s="31">
        <v>5176</v>
      </c>
      <c r="B1371" s="31" t="s">
        <v>6533</v>
      </c>
      <c r="C1371" s="31" t="s">
        <v>6534</v>
      </c>
      <c r="D1371" s="31" t="s">
        <v>6535</v>
      </c>
      <c r="E1371" s="31" t="s">
        <v>6536</v>
      </c>
      <c r="F1371" s="31">
        <v>16961</v>
      </c>
      <c r="G1371" s="31">
        <v>0</v>
      </c>
      <c r="H1371" s="31" t="s">
        <v>320</v>
      </c>
      <c r="I1371" s="31" t="s">
        <v>3033</v>
      </c>
      <c r="J1371" s="31"/>
      <c r="K1371" s="31" t="s">
        <v>6537</v>
      </c>
      <c r="L1371" s="31" t="s">
        <v>308</v>
      </c>
      <c r="N1371" s="31" t="s">
        <v>1446</v>
      </c>
      <c r="O1371" s="31" t="s">
        <v>1447</v>
      </c>
      <c r="P1371" s="7">
        <v>11519000</v>
      </c>
      <c r="AB1371" s="31" t="s">
        <v>1446</v>
      </c>
      <c r="AC1371" s="31" t="s">
        <v>1447</v>
      </c>
      <c r="AD1371" s="31" t="s">
        <v>1447</v>
      </c>
      <c r="AE1371" s="31" t="s">
        <v>1447</v>
      </c>
      <c r="AF1371" s="31" t="s">
        <v>1447</v>
      </c>
      <c r="AJ1371" s="7">
        <v>11519000</v>
      </c>
      <c r="AK1371" s="7">
        <v>11519000</v>
      </c>
      <c r="AL1371" s="7">
        <v>11519000</v>
      </c>
      <c r="AM1371" s="7">
        <v>11519000</v>
      </c>
      <c r="AN1371" s="7">
        <v>11519000</v>
      </c>
      <c r="AO1371" s="7">
        <f t="shared" si="42"/>
        <v>0</v>
      </c>
      <c r="BJ1371" s="32">
        <f t="shared" si="43"/>
        <v>0</v>
      </c>
      <c r="BK1371" s="32"/>
      <c r="BL1371" s="31"/>
    </row>
    <row r="1372" spans="1:64" x14ac:dyDescent="0.2">
      <c r="A1372" s="31">
        <v>5177</v>
      </c>
      <c r="B1372" s="31" t="s">
        <v>6538</v>
      </c>
      <c r="C1372" s="31" t="s">
        <v>6539</v>
      </c>
      <c r="D1372" s="31" t="s">
        <v>6540</v>
      </c>
      <c r="E1372" s="31" t="s">
        <v>6541</v>
      </c>
      <c r="F1372" s="31">
        <v>17129</v>
      </c>
      <c r="G1372" s="31">
        <v>0</v>
      </c>
      <c r="H1372" s="31" t="s">
        <v>320</v>
      </c>
      <c r="I1372" s="31" t="s">
        <v>6542</v>
      </c>
      <c r="J1372" s="31"/>
      <c r="K1372" s="31" t="s">
        <v>6543</v>
      </c>
      <c r="L1372" s="31" t="s">
        <v>308</v>
      </c>
      <c r="N1372" s="31" t="s">
        <v>1446</v>
      </c>
      <c r="O1372" s="31" t="s">
        <v>1447</v>
      </c>
      <c r="P1372" s="7">
        <v>1313000</v>
      </c>
      <c r="AB1372" s="31" t="s">
        <v>1446</v>
      </c>
      <c r="AC1372" s="31" t="s">
        <v>1447</v>
      </c>
      <c r="AD1372" s="31" t="s">
        <v>1447</v>
      </c>
      <c r="AE1372" s="31" t="s">
        <v>1447</v>
      </c>
      <c r="AF1372" s="31" t="s">
        <v>1447</v>
      </c>
      <c r="AJ1372" s="7">
        <v>1313000</v>
      </c>
      <c r="AK1372" s="7">
        <v>1313000</v>
      </c>
      <c r="AL1372" s="7">
        <v>1313000</v>
      </c>
      <c r="AM1372" s="7">
        <v>1313000</v>
      </c>
      <c r="AN1372" s="7">
        <v>1313000</v>
      </c>
      <c r="AO1372" s="7">
        <f t="shared" si="42"/>
        <v>0</v>
      </c>
      <c r="BJ1372" s="32">
        <f t="shared" si="43"/>
        <v>0</v>
      </c>
      <c r="BK1372" s="32"/>
      <c r="BL1372" s="31"/>
    </row>
    <row r="1373" spans="1:64" x14ac:dyDescent="0.2">
      <c r="A1373" s="31">
        <v>2940</v>
      </c>
      <c r="B1373" s="31" t="s">
        <v>6544</v>
      </c>
      <c r="C1373" s="31" t="s">
        <v>6545</v>
      </c>
      <c r="D1373" s="31" t="s">
        <v>6546</v>
      </c>
      <c r="E1373" s="31" t="s">
        <v>1082</v>
      </c>
      <c r="F1373" s="31">
        <v>17236</v>
      </c>
      <c r="G1373" s="31">
        <v>0</v>
      </c>
      <c r="H1373" s="31" t="s">
        <v>320</v>
      </c>
      <c r="I1373" s="31" t="s">
        <v>4563</v>
      </c>
      <c r="J1373" s="31"/>
      <c r="K1373" s="31" t="s">
        <v>6547</v>
      </c>
      <c r="L1373" s="31" t="s">
        <v>308</v>
      </c>
      <c r="N1373" s="31" t="s">
        <v>1446</v>
      </c>
      <c r="O1373" s="31" t="s">
        <v>1447</v>
      </c>
      <c r="P1373" s="7">
        <v>1620000</v>
      </c>
      <c r="AB1373" s="31" t="s">
        <v>1446</v>
      </c>
      <c r="AC1373" s="31" t="s">
        <v>1447</v>
      </c>
      <c r="AD1373" s="31" t="s">
        <v>1447</v>
      </c>
      <c r="AE1373" s="31" t="s">
        <v>1447</v>
      </c>
      <c r="AF1373" s="31" t="s">
        <v>1447</v>
      </c>
      <c r="AJ1373" s="7">
        <v>1620000</v>
      </c>
      <c r="AK1373" s="7">
        <v>1620000</v>
      </c>
      <c r="AL1373" s="7">
        <v>1620000</v>
      </c>
      <c r="AM1373" s="7">
        <v>1620000</v>
      </c>
      <c r="AN1373" s="7">
        <v>1620000</v>
      </c>
      <c r="AO1373" s="7">
        <f t="shared" si="42"/>
        <v>0</v>
      </c>
      <c r="BJ1373" s="32">
        <f t="shared" si="43"/>
        <v>0</v>
      </c>
      <c r="BK1373" s="32"/>
      <c r="BL1373" s="31"/>
    </row>
    <row r="1374" spans="1:64" x14ac:dyDescent="0.2">
      <c r="A1374" s="31">
        <v>3299</v>
      </c>
      <c r="B1374" s="31" t="s">
        <v>6548</v>
      </c>
      <c r="C1374" s="31" t="s">
        <v>6549</v>
      </c>
      <c r="D1374" s="31" t="s">
        <v>6550</v>
      </c>
      <c r="E1374" s="31" t="s">
        <v>6531</v>
      </c>
      <c r="F1374" s="31">
        <v>17268</v>
      </c>
      <c r="G1374" s="31">
        <v>0</v>
      </c>
      <c r="H1374" s="31" t="s">
        <v>320</v>
      </c>
      <c r="I1374" s="31" t="s">
        <v>5062</v>
      </c>
      <c r="J1374" s="31"/>
      <c r="K1374" s="31" t="s">
        <v>6551</v>
      </c>
      <c r="L1374" s="31" t="s">
        <v>308</v>
      </c>
      <c r="N1374" s="31" t="s">
        <v>1446</v>
      </c>
      <c r="O1374" s="31" t="s">
        <v>1447</v>
      </c>
      <c r="P1374" s="7">
        <v>2462000</v>
      </c>
      <c r="AB1374" s="31" t="s">
        <v>1446</v>
      </c>
      <c r="AC1374" s="31" t="s">
        <v>1447</v>
      </c>
      <c r="AD1374" s="31" t="s">
        <v>1447</v>
      </c>
      <c r="AE1374" s="31" t="s">
        <v>1447</v>
      </c>
      <c r="AF1374" s="31" t="s">
        <v>1447</v>
      </c>
      <c r="AJ1374" s="7">
        <v>2462000</v>
      </c>
      <c r="AK1374" s="7">
        <v>2462000</v>
      </c>
      <c r="AL1374" s="7">
        <v>2462000</v>
      </c>
      <c r="AM1374" s="7">
        <v>2462000</v>
      </c>
      <c r="AN1374" s="7">
        <v>2462000</v>
      </c>
      <c r="AO1374" s="7">
        <f t="shared" si="42"/>
        <v>0</v>
      </c>
      <c r="BJ1374" s="32">
        <f t="shared" si="43"/>
        <v>0</v>
      </c>
      <c r="BK1374" s="32"/>
      <c r="BL1374" s="31"/>
    </row>
    <row r="1375" spans="1:64" x14ac:dyDescent="0.2">
      <c r="A1375" s="31">
        <v>1132</v>
      </c>
      <c r="B1375" s="31" t="s">
        <v>6552</v>
      </c>
      <c r="C1375" s="31" t="s">
        <v>6553</v>
      </c>
      <c r="D1375" s="31" t="s">
        <v>6554</v>
      </c>
      <c r="E1375" s="31" t="s">
        <v>6555</v>
      </c>
      <c r="F1375" s="31">
        <v>17286</v>
      </c>
      <c r="G1375" s="31">
        <v>6</v>
      </c>
      <c r="H1375" s="31" t="s">
        <v>320</v>
      </c>
      <c r="I1375" s="31" t="s">
        <v>6556</v>
      </c>
      <c r="J1375" s="31"/>
      <c r="K1375" s="31" t="s">
        <v>6557</v>
      </c>
      <c r="L1375" s="31" t="s">
        <v>308</v>
      </c>
      <c r="N1375" s="31" t="s">
        <v>1446</v>
      </c>
      <c r="O1375" s="31" t="s">
        <v>1447</v>
      </c>
      <c r="P1375" s="7">
        <v>3764000</v>
      </c>
      <c r="AB1375" s="31" t="s">
        <v>1446</v>
      </c>
      <c r="AC1375" s="31" t="s">
        <v>1447</v>
      </c>
      <c r="AD1375" s="31" t="s">
        <v>1447</v>
      </c>
      <c r="AE1375" s="31" t="s">
        <v>1447</v>
      </c>
      <c r="AF1375" s="31" t="s">
        <v>1447</v>
      </c>
      <c r="AJ1375" s="7">
        <v>3764000</v>
      </c>
      <c r="AK1375" s="7">
        <v>3764000</v>
      </c>
      <c r="AL1375" s="7">
        <v>3764000</v>
      </c>
      <c r="AM1375" s="7">
        <v>3764000</v>
      </c>
      <c r="AN1375" s="7">
        <v>3764000</v>
      </c>
      <c r="AO1375" s="7">
        <f t="shared" si="42"/>
        <v>0</v>
      </c>
      <c r="BJ1375" s="32">
        <f t="shared" si="43"/>
        <v>0</v>
      </c>
      <c r="BK1375" s="32"/>
      <c r="BL1375" s="31"/>
    </row>
    <row r="1376" spans="1:64" x14ac:dyDescent="0.2">
      <c r="A1376" s="31">
        <v>1133</v>
      </c>
      <c r="B1376" s="31" t="s">
        <v>6558</v>
      </c>
      <c r="C1376" s="31" t="s">
        <v>6559</v>
      </c>
      <c r="D1376" s="31" t="s">
        <v>6560</v>
      </c>
      <c r="E1376" s="31" t="s">
        <v>6555</v>
      </c>
      <c r="F1376" s="31">
        <v>17286</v>
      </c>
      <c r="G1376" s="31">
        <v>7</v>
      </c>
      <c r="H1376" s="31" t="s">
        <v>305</v>
      </c>
      <c r="I1376" s="31" t="s">
        <v>6561</v>
      </c>
      <c r="J1376" s="31"/>
      <c r="K1376" s="31" t="s">
        <v>6562</v>
      </c>
      <c r="L1376" s="31" t="s">
        <v>308</v>
      </c>
      <c r="N1376" s="31" t="s">
        <v>1446</v>
      </c>
      <c r="O1376" s="31" t="s">
        <v>1447</v>
      </c>
      <c r="P1376" s="7">
        <v>528000</v>
      </c>
      <c r="AB1376" s="31" t="s">
        <v>1446</v>
      </c>
      <c r="AC1376" s="31" t="s">
        <v>1447</v>
      </c>
      <c r="AD1376" s="31" t="s">
        <v>1447</v>
      </c>
      <c r="AE1376" s="31" t="s">
        <v>1447</v>
      </c>
      <c r="AF1376" s="31" t="s">
        <v>1447</v>
      </c>
      <c r="AJ1376" s="7">
        <v>528000</v>
      </c>
      <c r="AK1376" s="7">
        <v>528000</v>
      </c>
      <c r="AL1376" s="7">
        <v>528000</v>
      </c>
      <c r="AM1376" s="7">
        <v>528000</v>
      </c>
      <c r="AN1376" s="7">
        <v>528000</v>
      </c>
      <c r="AO1376" s="7">
        <f t="shared" si="42"/>
        <v>0</v>
      </c>
      <c r="BJ1376" s="32">
        <f t="shared" si="43"/>
        <v>0</v>
      </c>
      <c r="BK1376" s="32"/>
      <c r="BL1376" s="31"/>
    </row>
    <row r="1377" spans="1:64" x14ac:dyDescent="0.2">
      <c r="A1377" s="31">
        <v>1134</v>
      </c>
      <c r="B1377" s="31" t="s">
        <v>6563</v>
      </c>
      <c r="C1377" s="31" t="s">
        <v>6564</v>
      </c>
      <c r="D1377" s="31" t="s">
        <v>6565</v>
      </c>
      <c r="E1377" s="31" t="s">
        <v>6555</v>
      </c>
      <c r="F1377" s="31">
        <v>17286</v>
      </c>
      <c r="G1377" s="31">
        <v>9</v>
      </c>
      <c r="H1377" s="31" t="s">
        <v>305</v>
      </c>
      <c r="I1377" s="31" t="s">
        <v>6566</v>
      </c>
      <c r="J1377" s="31"/>
      <c r="K1377" s="31" t="s">
        <v>6567</v>
      </c>
      <c r="L1377" s="31" t="s">
        <v>308</v>
      </c>
      <c r="N1377" s="31" t="s">
        <v>1446</v>
      </c>
      <c r="O1377" s="31" t="s">
        <v>1447</v>
      </c>
      <c r="P1377" s="7">
        <v>4085000</v>
      </c>
      <c r="AB1377" s="31" t="s">
        <v>1446</v>
      </c>
      <c r="AC1377" s="31" t="s">
        <v>1447</v>
      </c>
      <c r="AD1377" s="31" t="s">
        <v>1447</v>
      </c>
      <c r="AE1377" s="31" t="s">
        <v>1447</v>
      </c>
      <c r="AF1377" s="31" t="s">
        <v>1447</v>
      </c>
      <c r="AJ1377" s="7">
        <v>4085000</v>
      </c>
      <c r="AK1377" s="7">
        <v>4085000</v>
      </c>
      <c r="AL1377" s="7">
        <v>4085000</v>
      </c>
      <c r="AM1377" s="7">
        <v>4085000</v>
      </c>
      <c r="AN1377" s="7">
        <v>4085000</v>
      </c>
      <c r="AO1377" s="7">
        <f t="shared" si="42"/>
        <v>0</v>
      </c>
      <c r="BJ1377" s="32">
        <f t="shared" si="43"/>
        <v>0</v>
      </c>
      <c r="BK1377" s="32"/>
      <c r="BL1377" s="31"/>
    </row>
    <row r="1378" spans="1:64" x14ac:dyDescent="0.2">
      <c r="A1378" s="31">
        <v>1135</v>
      </c>
      <c r="B1378" s="31" t="s">
        <v>6568</v>
      </c>
      <c r="C1378" s="31" t="s">
        <v>6569</v>
      </c>
      <c r="D1378" s="31" t="s">
        <v>6570</v>
      </c>
      <c r="E1378" s="31" t="s">
        <v>6555</v>
      </c>
      <c r="F1378" s="31">
        <v>17286</v>
      </c>
      <c r="G1378" s="31">
        <v>11</v>
      </c>
      <c r="H1378" s="31" t="s">
        <v>305</v>
      </c>
      <c r="I1378" s="31" t="s">
        <v>6571</v>
      </c>
      <c r="J1378" s="31"/>
      <c r="K1378" s="31" t="s">
        <v>6572</v>
      </c>
      <c r="L1378" s="31" t="s">
        <v>308</v>
      </c>
      <c r="N1378" s="31" t="s">
        <v>1446</v>
      </c>
      <c r="O1378" s="31" t="s">
        <v>1447</v>
      </c>
      <c r="P1378" s="7">
        <v>2086000</v>
      </c>
      <c r="AB1378" s="31" t="s">
        <v>1446</v>
      </c>
      <c r="AC1378" s="31" t="s">
        <v>1447</v>
      </c>
      <c r="AD1378" s="31" t="s">
        <v>1447</v>
      </c>
      <c r="AE1378" s="31" t="s">
        <v>1447</v>
      </c>
      <c r="AF1378" s="31" t="s">
        <v>1447</v>
      </c>
      <c r="AJ1378" s="7">
        <v>2086000</v>
      </c>
      <c r="AK1378" s="7">
        <v>2086000</v>
      </c>
      <c r="AL1378" s="7">
        <v>2086000</v>
      </c>
      <c r="AM1378" s="7">
        <v>2086000</v>
      </c>
      <c r="AN1378" s="7">
        <v>2086000</v>
      </c>
      <c r="AO1378" s="7">
        <f t="shared" si="42"/>
        <v>0</v>
      </c>
      <c r="BJ1378" s="32">
        <f t="shared" si="43"/>
        <v>0</v>
      </c>
      <c r="BK1378" s="32"/>
      <c r="BL1378" s="31"/>
    </row>
    <row r="1379" spans="1:64" x14ac:dyDescent="0.2">
      <c r="A1379" s="31">
        <v>1136</v>
      </c>
      <c r="B1379" s="31" t="s">
        <v>6573</v>
      </c>
      <c r="C1379" s="31" t="s">
        <v>6574</v>
      </c>
      <c r="D1379" s="31" t="s">
        <v>6575</v>
      </c>
      <c r="E1379" s="31" t="s">
        <v>6555</v>
      </c>
      <c r="F1379" s="31">
        <v>17286</v>
      </c>
      <c r="G1379" s="31">
        <v>12</v>
      </c>
      <c r="H1379" s="31" t="s">
        <v>305</v>
      </c>
      <c r="I1379" s="31" t="s">
        <v>6576</v>
      </c>
      <c r="J1379" s="31"/>
      <c r="K1379" s="31" t="s">
        <v>6577</v>
      </c>
      <c r="L1379" s="31" t="s">
        <v>308</v>
      </c>
      <c r="N1379" s="31" t="s">
        <v>1446</v>
      </c>
      <c r="O1379" s="31" t="s">
        <v>1447</v>
      </c>
      <c r="P1379" s="7">
        <v>2082000</v>
      </c>
      <c r="AB1379" s="31" t="s">
        <v>1446</v>
      </c>
      <c r="AC1379" s="31" t="s">
        <v>1447</v>
      </c>
      <c r="AD1379" s="31" t="s">
        <v>1447</v>
      </c>
      <c r="AE1379" s="31" t="s">
        <v>1447</v>
      </c>
      <c r="AF1379" s="31" t="s">
        <v>1447</v>
      </c>
      <c r="AJ1379" s="7">
        <v>2082000</v>
      </c>
      <c r="AK1379" s="7">
        <v>2082000</v>
      </c>
      <c r="AL1379" s="7">
        <v>2082000</v>
      </c>
      <c r="AM1379" s="7">
        <v>2082000</v>
      </c>
      <c r="AN1379" s="7">
        <v>2082000</v>
      </c>
      <c r="AO1379" s="7">
        <f t="shared" si="42"/>
        <v>0</v>
      </c>
      <c r="BJ1379" s="32">
        <f t="shared" si="43"/>
        <v>0</v>
      </c>
      <c r="BK1379" s="32"/>
      <c r="BL1379" s="31"/>
    </row>
    <row r="1380" spans="1:64" x14ac:dyDescent="0.2">
      <c r="A1380" s="31">
        <v>1137</v>
      </c>
      <c r="B1380" s="31" t="s">
        <v>6578</v>
      </c>
      <c r="C1380" s="31" t="s">
        <v>6579</v>
      </c>
      <c r="D1380" s="31" t="s">
        <v>6580</v>
      </c>
      <c r="E1380" s="31" t="s">
        <v>6555</v>
      </c>
      <c r="F1380" s="31">
        <v>17286</v>
      </c>
      <c r="G1380" s="31">
        <v>13</v>
      </c>
      <c r="H1380" s="31" t="s">
        <v>305</v>
      </c>
      <c r="I1380" s="31" t="s">
        <v>6581</v>
      </c>
      <c r="J1380" s="31"/>
      <c r="K1380" s="31" t="s">
        <v>6582</v>
      </c>
      <c r="L1380" s="31" t="s">
        <v>308</v>
      </c>
      <c r="N1380" s="31" t="s">
        <v>1446</v>
      </c>
      <c r="O1380" s="31" t="s">
        <v>1447</v>
      </c>
      <c r="P1380" s="7">
        <v>4233000</v>
      </c>
      <c r="AB1380" s="31" t="s">
        <v>1446</v>
      </c>
      <c r="AC1380" s="31" t="s">
        <v>1447</v>
      </c>
      <c r="AD1380" s="31" t="s">
        <v>1447</v>
      </c>
      <c r="AE1380" s="31" t="s">
        <v>1447</v>
      </c>
      <c r="AF1380" s="31" t="s">
        <v>1447</v>
      </c>
      <c r="AJ1380" s="7">
        <v>4233000</v>
      </c>
      <c r="AK1380" s="7">
        <v>4233000</v>
      </c>
      <c r="AL1380" s="7">
        <v>4233000</v>
      </c>
      <c r="AM1380" s="7">
        <v>4233000</v>
      </c>
      <c r="AN1380" s="7">
        <v>4233000</v>
      </c>
      <c r="AO1380" s="7">
        <f t="shared" si="42"/>
        <v>0</v>
      </c>
      <c r="BJ1380" s="32">
        <f t="shared" si="43"/>
        <v>0</v>
      </c>
      <c r="BK1380" s="32"/>
      <c r="BL1380" s="31"/>
    </row>
    <row r="1381" spans="1:64" x14ac:dyDescent="0.2">
      <c r="A1381" s="31">
        <v>2931</v>
      </c>
      <c r="B1381" s="31" t="s">
        <v>6583</v>
      </c>
      <c r="C1381" s="31" t="s">
        <v>6584</v>
      </c>
      <c r="D1381" s="31" t="s">
        <v>6585</v>
      </c>
      <c r="E1381" s="31" t="s">
        <v>6555</v>
      </c>
      <c r="F1381" s="31">
        <v>17286</v>
      </c>
      <c r="G1381" s="31">
        <v>18</v>
      </c>
      <c r="H1381" s="31" t="s">
        <v>305</v>
      </c>
      <c r="I1381" s="31" t="s">
        <v>6586</v>
      </c>
      <c r="J1381" s="31"/>
      <c r="K1381" s="31" t="s">
        <v>6587</v>
      </c>
      <c r="L1381" s="31" t="s">
        <v>308</v>
      </c>
      <c r="N1381" s="31" t="s">
        <v>1446</v>
      </c>
      <c r="O1381" s="31" t="s">
        <v>1447</v>
      </c>
      <c r="P1381" s="7">
        <v>3054000</v>
      </c>
      <c r="AB1381" s="31" t="s">
        <v>1446</v>
      </c>
      <c r="AC1381" s="31" t="s">
        <v>1447</v>
      </c>
      <c r="AD1381" s="31" t="s">
        <v>1447</v>
      </c>
      <c r="AE1381" s="31" t="s">
        <v>1447</v>
      </c>
      <c r="AF1381" s="31" t="s">
        <v>1447</v>
      </c>
      <c r="AJ1381" s="7">
        <v>3054000</v>
      </c>
      <c r="AK1381" s="7">
        <v>3054000</v>
      </c>
      <c r="AL1381" s="7">
        <v>3054000</v>
      </c>
      <c r="AM1381" s="7">
        <v>3054000</v>
      </c>
      <c r="AN1381" s="7">
        <v>3054000</v>
      </c>
      <c r="AO1381" s="7">
        <f t="shared" si="42"/>
        <v>0</v>
      </c>
      <c r="BJ1381" s="32">
        <f t="shared" si="43"/>
        <v>0</v>
      </c>
      <c r="BK1381" s="32"/>
      <c r="BL1381" s="31"/>
    </row>
    <row r="1382" spans="1:64" x14ac:dyDescent="0.2">
      <c r="A1382" s="31">
        <v>1209</v>
      </c>
      <c r="B1382" s="31" t="s">
        <v>6588</v>
      </c>
      <c r="C1382" s="31" t="s">
        <v>6589</v>
      </c>
      <c r="D1382" s="31" t="s">
        <v>6590</v>
      </c>
      <c r="E1382" s="31" t="s">
        <v>6591</v>
      </c>
      <c r="F1382" s="31">
        <v>17374</v>
      </c>
      <c r="G1382" s="31">
        <v>0</v>
      </c>
      <c r="H1382" s="31" t="s">
        <v>320</v>
      </c>
      <c r="I1382" s="31" t="s">
        <v>3687</v>
      </c>
      <c r="J1382" s="31"/>
      <c r="K1382" s="31" t="s">
        <v>6592</v>
      </c>
      <c r="L1382" s="31" t="s">
        <v>308</v>
      </c>
      <c r="N1382" s="31" t="s">
        <v>1446</v>
      </c>
      <c r="O1382" s="31" t="s">
        <v>1447</v>
      </c>
      <c r="P1382" s="7">
        <v>9225000</v>
      </c>
      <c r="AB1382" s="31" t="s">
        <v>1446</v>
      </c>
      <c r="AC1382" s="31" t="s">
        <v>1447</v>
      </c>
      <c r="AD1382" s="31" t="s">
        <v>1447</v>
      </c>
      <c r="AE1382" s="31" t="s">
        <v>1447</v>
      </c>
      <c r="AF1382" s="31" t="s">
        <v>1447</v>
      </c>
      <c r="AJ1382" s="7">
        <v>9225000</v>
      </c>
      <c r="AK1382" s="7">
        <v>9225000</v>
      </c>
      <c r="AL1382" s="7">
        <v>9225000</v>
      </c>
      <c r="AM1382" s="7">
        <v>9225000</v>
      </c>
      <c r="AN1382" s="7">
        <v>9225000</v>
      </c>
      <c r="AO1382" s="7">
        <f t="shared" si="42"/>
        <v>0</v>
      </c>
      <c r="BJ1382" s="32">
        <f t="shared" si="43"/>
        <v>0</v>
      </c>
      <c r="BK1382" s="32"/>
      <c r="BL1382" s="31"/>
    </row>
    <row r="1383" spans="1:64" x14ac:dyDescent="0.2">
      <c r="A1383" s="31">
        <v>2941</v>
      </c>
      <c r="B1383" s="31" t="s">
        <v>6593</v>
      </c>
      <c r="C1383" s="31" t="s">
        <v>6594</v>
      </c>
      <c r="D1383" s="31" t="s">
        <v>6595</v>
      </c>
      <c r="E1383" s="31" t="s">
        <v>6596</v>
      </c>
      <c r="F1383" s="31">
        <v>17423</v>
      </c>
      <c r="G1383" s="31">
        <v>0</v>
      </c>
      <c r="H1383" s="31" t="s">
        <v>320</v>
      </c>
      <c r="I1383" s="31" t="s">
        <v>6597</v>
      </c>
      <c r="J1383" s="31"/>
      <c r="K1383" s="31" t="s">
        <v>6598</v>
      </c>
      <c r="L1383" s="31" t="s">
        <v>308</v>
      </c>
      <c r="N1383" s="31" t="s">
        <v>1446</v>
      </c>
      <c r="O1383" s="31" t="s">
        <v>1447</v>
      </c>
      <c r="P1383" s="7">
        <v>3610000</v>
      </c>
      <c r="AB1383" s="31" t="s">
        <v>1446</v>
      </c>
      <c r="AC1383" s="31" t="s">
        <v>1447</v>
      </c>
      <c r="AD1383" s="31" t="s">
        <v>1447</v>
      </c>
      <c r="AE1383" s="31" t="s">
        <v>1447</v>
      </c>
      <c r="AF1383" s="31" t="s">
        <v>1447</v>
      </c>
      <c r="AJ1383" s="7">
        <v>3610000</v>
      </c>
      <c r="AK1383" s="7">
        <v>3610000</v>
      </c>
      <c r="AL1383" s="7">
        <v>3610000</v>
      </c>
      <c r="AM1383" s="7">
        <v>3610000</v>
      </c>
      <c r="AN1383" s="7">
        <v>3610000</v>
      </c>
      <c r="AO1383" s="7">
        <f t="shared" si="42"/>
        <v>0</v>
      </c>
      <c r="BJ1383" s="32">
        <f t="shared" si="43"/>
        <v>0</v>
      </c>
      <c r="BK1383" s="32"/>
      <c r="BL1383" s="31"/>
    </row>
    <row r="1384" spans="1:64" x14ac:dyDescent="0.2">
      <c r="A1384" s="31">
        <v>1270</v>
      </c>
      <c r="B1384" s="31" t="s">
        <v>6599</v>
      </c>
      <c r="C1384" s="31" t="s">
        <v>6600</v>
      </c>
      <c r="D1384" s="31" t="s">
        <v>6601</v>
      </c>
      <c r="E1384" s="31" t="s">
        <v>6602</v>
      </c>
      <c r="F1384" s="31">
        <v>17507</v>
      </c>
      <c r="G1384" s="31">
        <v>0</v>
      </c>
      <c r="H1384" s="31" t="s">
        <v>320</v>
      </c>
      <c r="I1384" s="31" t="s">
        <v>4410</v>
      </c>
      <c r="J1384" s="31"/>
      <c r="K1384" s="31" t="s">
        <v>6603</v>
      </c>
      <c r="L1384" s="31" t="s">
        <v>308</v>
      </c>
      <c r="N1384" s="31" t="s">
        <v>1446</v>
      </c>
      <c r="O1384" s="31" t="s">
        <v>1447</v>
      </c>
      <c r="P1384" s="7">
        <v>4918000</v>
      </c>
      <c r="AB1384" s="31" t="s">
        <v>1446</v>
      </c>
      <c r="AC1384" s="31" t="s">
        <v>1447</v>
      </c>
      <c r="AD1384" s="31" t="s">
        <v>1447</v>
      </c>
      <c r="AE1384" s="31" t="s">
        <v>1447</v>
      </c>
      <c r="AF1384" s="31" t="s">
        <v>1447</v>
      </c>
      <c r="AJ1384" s="7">
        <v>4918000</v>
      </c>
      <c r="AK1384" s="7">
        <v>4918000</v>
      </c>
      <c r="AL1384" s="7">
        <v>4918000</v>
      </c>
      <c r="AM1384" s="7">
        <v>4918000</v>
      </c>
      <c r="AN1384" s="7">
        <v>4918000</v>
      </c>
      <c r="AO1384" s="7">
        <f t="shared" si="42"/>
        <v>0</v>
      </c>
      <c r="BJ1384" s="32">
        <f t="shared" si="43"/>
        <v>0</v>
      </c>
      <c r="BK1384" s="32"/>
      <c r="BL1384" s="31"/>
    </row>
    <row r="1385" spans="1:64" x14ac:dyDescent="0.2">
      <c r="A1385" s="31">
        <v>3272</v>
      </c>
      <c r="B1385" s="31" t="s">
        <v>6604</v>
      </c>
      <c r="C1385" s="31" t="s">
        <v>6605</v>
      </c>
      <c r="D1385" s="31" t="s">
        <v>6606</v>
      </c>
      <c r="E1385" s="31" t="s">
        <v>6607</v>
      </c>
      <c r="F1385" s="31">
        <v>17513</v>
      </c>
      <c r="G1385" s="31">
        <v>0</v>
      </c>
      <c r="H1385" s="31" t="s">
        <v>320</v>
      </c>
      <c r="I1385" s="31" t="s">
        <v>6608</v>
      </c>
      <c r="J1385" s="31"/>
      <c r="K1385" s="31" t="s">
        <v>6609</v>
      </c>
      <c r="L1385" s="31" t="s">
        <v>308</v>
      </c>
      <c r="N1385" s="31" t="s">
        <v>1446</v>
      </c>
      <c r="O1385" s="31" t="s">
        <v>1447</v>
      </c>
      <c r="P1385" s="7">
        <v>2490000</v>
      </c>
      <c r="AB1385" s="31" t="s">
        <v>1446</v>
      </c>
      <c r="AC1385" s="31" t="s">
        <v>1447</v>
      </c>
      <c r="AD1385" s="31" t="s">
        <v>1447</v>
      </c>
      <c r="AE1385" s="31" t="s">
        <v>1447</v>
      </c>
      <c r="AF1385" s="31" t="s">
        <v>1447</v>
      </c>
      <c r="AJ1385" s="7">
        <v>2490000</v>
      </c>
      <c r="AK1385" s="7">
        <v>2490000</v>
      </c>
      <c r="AL1385" s="7">
        <v>2490000</v>
      </c>
      <c r="AM1385" s="7">
        <v>2490000</v>
      </c>
      <c r="AN1385" s="7">
        <v>2490000</v>
      </c>
      <c r="AO1385" s="7">
        <f t="shared" si="42"/>
        <v>0</v>
      </c>
      <c r="BJ1385" s="32">
        <f t="shared" si="43"/>
        <v>0</v>
      </c>
      <c r="BK1385" s="32"/>
      <c r="BL1385" s="31"/>
    </row>
    <row r="1386" spans="1:64" x14ac:dyDescent="0.2">
      <c r="A1386" s="31">
        <v>5034</v>
      </c>
      <c r="B1386" s="31" t="s">
        <v>6610</v>
      </c>
      <c r="C1386" s="31" t="s">
        <v>6611</v>
      </c>
      <c r="D1386" s="31" t="s">
        <v>6612</v>
      </c>
      <c r="E1386" s="31" t="s">
        <v>3221</v>
      </c>
      <c r="F1386" s="31">
        <v>17531</v>
      </c>
      <c r="G1386" s="31">
        <v>0</v>
      </c>
      <c r="H1386" s="31" t="s">
        <v>320</v>
      </c>
      <c r="I1386" s="31" t="s">
        <v>6613</v>
      </c>
      <c r="J1386" s="31"/>
      <c r="K1386" s="31" t="s">
        <v>6614</v>
      </c>
      <c r="L1386" s="31" t="s">
        <v>308</v>
      </c>
      <c r="N1386" s="31" t="s">
        <v>1446</v>
      </c>
      <c r="O1386" s="31" t="s">
        <v>1447</v>
      </c>
      <c r="P1386" s="7">
        <v>8188000</v>
      </c>
      <c r="AB1386" s="31" t="s">
        <v>1446</v>
      </c>
      <c r="AC1386" s="31" t="s">
        <v>1447</v>
      </c>
      <c r="AD1386" s="31" t="s">
        <v>1447</v>
      </c>
      <c r="AE1386" s="31" t="s">
        <v>1447</v>
      </c>
      <c r="AF1386" s="31" t="s">
        <v>1447</v>
      </c>
      <c r="AJ1386" s="7">
        <v>8188000</v>
      </c>
      <c r="AK1386" s="7">
        <v>8188000</v>
      </c>
      <c r="AL1386" s="7">
        <v>8188000</v>
      </c>
      <c r="AM1386" s="7">
        <v>8188000</v>
      </c>
      <c r="AN1386" s="7">
        <v>8188000</v>
      </c>
      <c r="AO1386" s="7">
        <f t="shared" si="42"/>
        <v>0</v>
      </c>
      <c r="BJ1386" s="32">
        <f t="shared" si="43"/>
        <v>0</v>
      </c>
      <c r="BK1386" s="32"/>
      <c r="BL1386" s="31"/>
    </row>
    <row r="1387" spans="1:64" x14ac:dyDescent="0.2">
      <c r="A1387" s="31">
        <v>5035</v>
      </c>
      <c r="B1387" s="31" t="s">
        <v>6615</v>
      </c>
      <c r="C1387" s="31" t="s">
        <v>6616</v>
      </c>
      <c r="D1387" s="31" t="s">
        <v>6617</v>
      </c>
      <c r="E1387" s="31" t="s">
        <v>3221</v>
      </c>
      <c r="F1387" s="31">
        <v>17532</v>
      </c>
      <c r="G1387" s="31">
        <v>0</v>
      </c>
      <c r="H1387" s="31" t="s">
        <v>320</v>
      </c>
      <c r="I1387" s="31" t="s">
        <v>6618</v>
      </c>
      <c r="J1387" s="31"/>
      <c r="K1387" s="31" t="s">
        <v>6619</v>
      </c>
      <c r="L1387" s="31" t="s">
        <v>308</v>
      </c>
      <c r="N1387" s="31" t="s">
        <v>1446</v>
      </c>
      <c r="O1387" s="31" t="s">
        <v>1447</v>
      </c>
      <c r="P1387" s="7">
        <v>5453000</v>
      </c>
      <c r="AB1387" s="31" t="s">
        <v>1446</v>
      </c>
      <c r="AC1387" s="31" t="s">
        <v>1447</v>
      </c>
      <c r="AD1387" s="31" t="s">
        <v>1447</v>
      </c>
      <c r="AE1387" s="31" t="s">
        <v>1447</v>
      </c>
      <c r="AF1387" s="31" t="s">
        <v>1447</v>
      </c>
      <c r="AJ1387" s="7">
        <v>5453000</v>
      </c>
      <c r="AK1387" s="7">
        <v>5453000</v>
      </c>
      <c r="AL1387" s="7">
        <v>5453000</v>
      </c>
      <c r="AM1387" s="7">
        <v>5453000</v>
      </c>
      <c r="AN1387" s="7">
        <v>5453000</v>
      </c>
      <c r="AO1387" s="7">
        <f t="shared" si="42"/>
        <v>0</v>
      </c>
      <c r="BJ1387" s="32">
        <f t="shared" si="43"/>
        <v>0</v>
      </c>
      <c r="BK1387" s="32"/>
      <c r="BL1387" s="31"/>
    </row>
    <row r="1388" spans="1:64" x14ac:dyDescent="0.2">
      <c r="A1388" s="31">
        <v>1272</v>
      </c>
      <c r="B1388" s="31" t="s">
        <v>6620</v>
      </c>
      <c r="D1388" s="31" t="s">
        <v>6621</v>
      </c>
      <c r="E1388" s="31" t="s">
        <v>6531</v>
      </c>
      <c r="F1388" s="31">
        <v>17568</v>
      </c>
      <c r="G1388" s="31">
        <v>0</v>
      </c>
      <c r="H1388" s="31" t="s">
        <v>320</v>
      </c>
      <c r="I1388" s="31" t="s">
        <v>6622</v>
      </c>
      <c r="J1388" s="31"/>
      <c r="K1388" s="31" t="s">
        <v>6623</v>
      </c>
      <c r="L1388" s="31" t="s">
        <v>308</v>
      </c>
      <c r="N1388" s="31" t="s">
        <v>1446</v>
      </c>
      <c r="O1388" s="31" t="s">
        <v>1447</v>
      </c>
      <c r="P1388" s="7">
        <v>12933000</v>
      </c>
      <c r="AB1388" s="31" t="s">
        <v>1446</v>
      </c>
      <c r="AC1388" s="31" t="s">
        <v>1447</v>
      </c>
      <c r="AD1388" s="31" t="s">
        <v>1447</v>
      </c>
      <c r="AE1388" s="31" t="s">
        <v>1447</v>
      </c>
      <c r="AF1388" s="31" t="s">
        <v>1447</v>
      </c>
      <c r="AJ1388" s="7">
        <v>12933000</v>
      </c>
      <c r="AK1388" s="7">
        <v>12933000</v>
      </c>
      <c r="AL1388" s="7">
        <v>12933000</v>
      </c>
      <c r="AM1388" s="7">
        <v>12933000</v>
      </c>
      <c r="AN1388" s="7">
        <v>12933000</v>
      </c>
      <c r="AO1388" s="7">
        <f t="shared" si="42"/>
        <v>0</v>
      </c>
      <c r="BJ1388" s="32">
        <f t="shared" si="43"/>
        <v>0</v>
      </c>
      <c r="BK1388" s="32"/>
      <c r="BL1388" s="31"/>
    </row>
    <row r="1389" spans="1:64" x14ac:dyDescent="0.2">
      <c r="A1389" s="31">
        <v>3126</v>
      </c>
      <c r="B1389" s="31" t="s">
        <v>6624</v>
      </c>
      <c r="C1389" s="31" t="s">
        <v>6625</v>
      </c>
      <c r="D1389" s="31" t="s">
        <v>6626</v>
      </c>
      <c r="E1389" s="31" t="s">
        <v>6627</v>
      </c>
      <c r="F1389" s="31">
        <v>17584</v>
      </c>
      <c r="G1389" s="31">
        <v>0</v>
      </c>
      <c r="H1389" s="31" t="s">
        <v>320</v>
      </c>
      <c r="I1389" s="31" t="s">
        <v>6628</v>
      </c>
      <c r="J1389" s="31"/>
      <c r="K1389" s="31" t="s">
        <v>6629</v>
      </c>
      <c r="L1389" s="31" t="s">
        <v>308</v>
      </c>
      <c r="N1389" s="31" t="s">
        <v>1446</v>
      </c>
      <c r="O1389" s="31" t="s">
        <v>1447</v>
      </c>
      <c r="P1389" s="7">
        <v>5344000</v>
      </c>
      <c r="AB1389" s="31" t="s">
        <v>1446</v>
      </c>
      <c r="AC1389" s="31" t="s">
        <v>1447</v>
      </c>
      <c r="AD1389" s="31" t="s">
        <v>1447</v>
      </c>
      <c r="AE1389" s="31" t="s">
        <v>1447</v>
      </c>
      <c r="AF1389" s="31" t="s">
        <v>1447</v>
      </c>
      <c r="AJ1389" s="7">
        <v>5344000</v>
      </c>
      <c r="AK1389" s="7">
        <v>5344000</v>
      </c>
      <c r="AL1389" s="7">
        <v>5344000</v>
      </c>
      <c r="AM1389" s="7">
        <v>5344000</v>
      </c>
      <c r="AN1389" s="7">
        <v>5344000</v>
      </c>
      <c r="AO1389" s="7">
        <f t="shared" si="42"/>
        <v>0</v>
      </c>
      <c r="BJ1389" s="32">
        <f t="shared" si="43"/>
        <v>0</v>
      </c>
      <c r="BK1389" s="32"/>
      <c r="BL1389" s="31"/>
    </row>
    <row r="1390" spans="1:64" x14ac:dyDescent="0.2">
      <c r="A1390" s="31">
        <v>4252</v>
      </c>
      <c r="B1390" s="31" t="s">
        <v>6630</v>
      </c>
      <c r="C1390" s="31" t="s">
        <v>6631</v>
      </c>
      <c r="D1390" s="31" t="s">
        <v>6632</v>
      </c>
      <c r="E1390" s="31" t="s">
        <v>6627</v>
      </c>
      <c r="F1390" s="31">
        <v>17584</v>
      </c>
      <c r="G1390" s="31">
        <v>1</v>
      </c>
      <c r="H1390" s="31" t="s">
        <v>305</v>
      </c>
      <c r="I1390" s="31" t="s">
        <v>1004</v>
      </c>
      <c r="J1390" s="31"/>
      <c r="K1390" s="31" t="s">
        <v>6633</v>
      </c>
      <c r="L1390" s="31" t="s">
        <v>308</v>
      </c>
      <c r="N1390" s="31" t="s">
        <v>1446</v>
      </c>
      <c r="O1390" s="31" t="s">
        <v>1447</v>
      </c>
      <c r="P1390" s="7">
        <v>1576000</v>
      </c>
      <c r="AB1390" s="31" t="s">
        <v>1446</v>
      </c>
      <c r="AC1390" s="31" t="s">
        <v>1447</v>
      </c>
      <c r="AD1390" s="31" t="s">
        <v>1447</v>
      </c>
      <c r="AE1390" s="31" t="s">
        <v>1447</v>
      </c>
      <c r="AF1390" s="31" t="s">
        <v>1447</v>
      </c>
      <c r="AJ1390" s="7">
        <v>1576000</v>
      </c>
      <c r="AK1390" s="7">
        <v>1576000</v>
      </c>
      <c r="AL1390" s="7">
        <v>1576000</v>
      </c>
      <c r="AM1390" s="7">
        <v>1576000</v>
      </c>
      <c r="AN1390" s="7">
        <v>1576000</v>
      </c>
      <c r="AO1390" s="7">
        <f t="shared" si="42"/>
        <v>0</v>
      </c>
      <c r="BJ1390" s="32">
        <f t="shared" si="43"/>
        <v>0</v>
      </c>
      <c r="BK1390" s="32"/>
      <c r="BL1390" s="31"/>
    </row>
    <row r="1391" spans="1:64" x14ac:dyDescent="0.2">
      <c r="A1391" s="31">
        <v>3194</v>
      </c>
      <c r="B1391" s="31" t="s">
        <v>6634</v>
      </c>
      <c r="C1391" s="31" t="s">
        <v>6635</v>
      </c>
      <c r="D1391" s="31" t="s">
        <v>6636</v>
      </c>
      <c r="E1391" s="31" t="s">
        <v>6637</v>
      </c>
      <c r="F1391" s="31">
        <v>17637</v>
      </c>
      <c r="G1391" s="31">
        <v>0</v>
      </c>
      <c r="H1391" s="31" t="s">
        <v>320</v>
      </c>
      <c r="I1391" s="31" t="s">
        <v>6638</v>
      </c>
      <c r="J1391" s="31"/>
      <c r="K1391" s="31" t="s">
        <v>6639</v>
      </c>
      <c r="L1391" s="31" t="s">
        <v>500</v>
      </c>
      <c r="N1391" s="31" t="s">
        <v>1446</v>
      </c>
      <c r="O1391" s="31" t="s">
        <v>1447</v>
      </c>
      <c r="P1391" s="7">
        <v>3910000</v>
      </c>
      <c r="Y1391" s="31" t="s">
        <v>1446</v>
      </c>
      <c r="Z1391" s="31" t="s">
        <v>1447</v>
      </c>
      <c r="AA1391" s="7">
        <v>1445000</v>
      </c>
      <c r="AB1391" s="31" t="s">
        <v>1446</v>
      </c>
      <c r="AC1391" s="31" t="s">
        <v>1447</v>
      </c>
      <c r="AD1391" s="31" t="s">
        <v>1447</v>
      </c>
      <c r="AE1391" s="31" t="s">
        <v>1447</v>
      </c>
      <c r="AF1391" s="31" t="s">
        <v>1447</v>
      </c>
      <c r="AJ1391" s="7">
        <v>1445000</v>
      </c>
      <c r="AK1391" s="7">
        <v>1445000</v>
      </c>
      <c r="AL1391" s="7">
        <v>1445000</v>
      </c>
      <c r="AM1391" s="7">
        <v>1445000</v>
      </c>
      <c r="AN1391" s="7">
        <v>1445000</v>
      </c>
      <c r="AO1391" s="7">
        <f t="shared" si="42"/>
        <v>0</v>
      </c>
      <c r="AZ1391" s="31" t="s">
        <v>6640</v>
      </c>
      <c r="BA1391" s="32">
        <f>P1391</f>
        <v>3910000</v>
      </c>
      <c r="BB1391" s="32">
        <f>AN1391</f>
        <v>1445000</v>
      </c>
      <c r="BC1391" s="32">
        <f>BA1391-BB1391</f>
        <v>2465000</v>
      </c>
      <c r="BD1391" s="32">
        <f>365-122</f>
        <v>243</v>
      </c>
      <c r="BE1391" s="43" t="s">
        <v>6641</v>
      </c>
      <c r="BF1391" s="31" t="s">
        <v>1559</v>
      </c>
      <c r="BH1391" s="31">
        <f>AY1391+BG1391</f>
        <v>0</v>
      </c>
      <c r="BJ1391" s="32">
        <f t="shared" si="43"/>
        <v>0</v>
      </c>
      <c r="BK1391" s="32"/>
      <c r="BL1391" s="31"/>
    </row>
    <row r="1392" spans="1:64" x14ac:dyDescent="0.2">
      <c r="A1392" s="31">
        <v>5197</v>
      </c>
      <c r="B1392" s="31" t="s">
        <v>6642</v>
      </c>
      <c r="C1392" s="31">
        <v>30059571</v>
      </c>
      <c r="D1392" s="31" t="s">
        <v>6643</v>
      </c>
      <c r="E1392" s="31" t="s">
        <v>6644</v>
      </c>
      <c r="F1392" s="31">
        <v>17638</v>
      </c>
      <c r="G1392" s="31">
        <v>0</v>
      </c>
      <c r="H1392" s="31" t="s">
        <v>320</v>
      </c>
      <c r="I1392" s="31" t="s">
        <v>2974</v>
      </c>
      <c r="J1392" s="31">
        <v>364</v>
      </c>
      <c r="K1392" s="31">
        <v>3976504</v>
      </c>
      <c r="L1392" s="31" t="s">
        <v>308</v>
      </c>
      <c r="N1392" s="31" t="s">
        <v>1446</v>
      </c>
      <c r="O1392" s="31" t="s">
        <v>1447</v>
      </c>
      <c r="P1392" s="7">
        <v>11169000</v>
      </c>
      <c r="AB1392" s="31" t="s">
        <v>1446</v>
      </c>
      <c r="AC1392" s="31" t="s">
        <v>1447</v>
      </c>
      <c r="AD1392" s="31" t="s">
        <v>1447</v>
      </c>
      <c r="AE1392" s="31" t="s">
        <v>1447</v>
      </c>
      <c r="AF1392" s="31" t="s">
        <v>1447</v>
      </c>
      <c r="AG1392" s="31" t="s">
        <v>6645</v>
      </c>
      <c r="AI1392" s="33">
        <v>43472</v>
      </c>
      <c r="AJ1392" s="7">
        <v>0</v>
      </c>
      <c r="AK1392" s="7">
        <v>0</v>
      </c>
      <c r="AL1392" s="7">
        <v>0</v>
      </c>
      <c r="AM1392" s="7">
        <v>11169000</v>
      </c>
      <c r="AN1392" s="7">
        <v>11169000</v>
      </c>
      <c r="AO1392" s="7">
        <f t="shared" si="42"/>
        <v>0</v>
      </c>
      <c r="BJ1392" s="32">
        <f t="shared" si="43"/>
        <v>-11169000</v>
      </c>
      <c r="BK1392" s="32" t="s">
        <v>320</v>
      </c>
    </row>
    <row r="1393" spans="1:65" x14ac:dyDescent="0.2">
      <c r="A1393" s="31">
        <v>1152</v>
      </c>
      <c r="B1393" s="31" t="s">
        <v>6646</v>
      </c>
      <c r="C1393" s="31" t="s">
        <v>6647</v>
      </c>
      <c r="D1393" s="31" t="s">
        <v>6648</v>
      </c>
      <c r="E1393" s="31" t="s">
        <v>6649</v>
      </c>
      <c r="F1393" s="31">
        <v>17724</v>
      </c>
      <c r="G1393" s="31">
        <v>0</v>
      </c>
      <c r="H1393" s="31" t="s">
        <v>320</v>
      </c>
      <c r="I1393" s="31" t="s">
        <v>6650</v>
      </c>
      <c r="J1393" s="31"/>
      <c r="K1393" s="31" t="s">
        <v>6651</v>
      </c>
      <c r="L1393" s="31" t="s">
        <v>308</v>
      </c>
      <c r="N1393" s="31" t="s">
        <v>1446</v>
      </c>
      <c r="O1393" s="31" t="s">
        <v>1447</v>
      </c>
      <c r="P1393" s="7">
        <v>2165000</v>
      </c>
      <c r="AB1393" s="31" t="s">
        <v>1446</v>
      </c>
      <c r="AC1393" s="31" t="s">
        <v>1447</v>
      </c>
      <c r="AD1393" s="31" t="s">
        <v>1447</v>
      </c>
      <c r="AE1393" s="31" t="s">
        <v>1447</v>
      </c>
      <c r="AF1393" s="31" t="s">
        <v>1447</v>
      </c>
      <c r="AJ1393" s="7">
        <v>2165000</v>
      </c>
      <c r="AK1393" s="7">
        <v>2165000</v>
      </c>
      <c r="AL1393" s="7">
        <v>2165000</v>
      </c>
      <c r="AM1393" s="7">
        <v>2165000</v>
      </c>
      <c r="AN1393" s="7">
        <v>2165000</v>
      </c>
      <c r="AO1393" s="7">
        <f t="shared" si="42"/>
        <v>0</v>
      </c>
      <c r="BJ1393" s="32">
        <f t="shared" si="43"/>
        <v>0</v>
      </c>
      <c r="BK1393" s="32"/>
      <c r="BL1393" s="31"/>
    </row>
    <row r="1394" spans="1:65" x14ac:dyDescent="0.2">
      <c r="A1394" s="31">
        <v>5007</v>
      </c>
      <c r="B1394" s="31" t="s">
        <v>6652</v>
      </c>
      <c r="C1394" s="31" t="s">
        <v>6653</v>
      </c>
      <c r="D1394" s="31" t="s">
        <v>6654</v>
      </c>
      <c r="E1394" s="31" t="s">
        <v>6655</v>
      </c>
      <c r="F1394" s="31">
        <v>17734</v>
      </c>
      <c r="G1394" s="31">
        <v>0</v>
      </c>
      <c r="H1394" s="31" t="s">
        <v>320</v>
      </c>
      <c r="I1394" s="31" t="s">
        <v>6523</v>
      </c>
      <c r="J1394" s="31"/>
      <c r="K1394" s="31" t="s">
        <v>6656</v>
      </c>
      <c r="L1394" s="31" t="s">
        <v>308</v>
      </c>
      <c r="N1394" s="31" t="s">
        <v>1446</v>
      </c>
      <c r="O1394" s="31" t="s">
        <v>1447</v>
      </c>
      <c r="P1394" s="7">
        <v>1732000</v>
      </c>
      <c r="AB1394" s="31" t="s">
        <v>1446</v>
      </c>
      <c r="AC1394" s="31" t="s">
        <v>1447</v>
      </c>
      <c r="AD1394" s="31" t="s">
        <v>1447</v>
      </c>
      <c r="AE1394" s="31" t="s">
        <v>1447</v>
      </c>
      <c r="AF1394" s="31" t="s">
        <v>1447</v>
      </c>
      <c r="AJ1394" s="7">
        <v>1732000</v>
      </c>
      <c r="AK1394" s="7">
        <v>1732000</v>
      </c>
      <c r="AL1394" s="7">
        <v>1732000</v>
      </c>
      <c r="AM1394" s="7">
        <v>1732000</v>
      </c>
      <c r="AN1394" s="7">
        <v>1732000</v>
      </c>
      <c r="AO1394" s="7">
        <f t="shared" ref="AO1394:AO1422" si="44">AM1394-AN1394</f>
        <v>0</v>
      </c>
      <c r="BJ1394" s="32">
        <f t="shared" si="43"/>
        <v>0</v>
      </c>
      <c r="BK1394" s="32"/>
      <c r="BL1394" s="31"/>
    </row>
    <row r="1395" spans="1:65" x14ac:dyDescent="0.2">
      <c r="A1395" s="31">
        <v>5036</v>
      </c>
      <c r="B1395" s="31" t="s">
        <v>6657</v>
      </c>
      <c r="C1395" s="31" t="s">
        <v>6658</v>
      </c>
      <c r="D1395" s="31" t="s">
        <v>6659</v>
      </c>
      <c r="E1395" s="31" t="s">
        <v>6660</v>
      </c>
      <c r="F1395" s="31">
        <v>17735</v>
      </c>
      <c r="G1395" s="31">
        <v>0</v>
      </c>
      <c r="H1395" s="31" t="s">
        <v>320</v>
      </c>
      <c r="I1395" s="31" t="s">
        <v>6661</v>
      </c>
      <c r="J1395" s="31"/>
      <c r="K1395" s="31" t="s">
        <v>6662</v>
      </c>
      <c r="L1395" s="31" t="s">
        <v>308</v>
      </c>
      <c r="N1395" s="31" t="s">
        <v>1446</v>
      </c>
      <c r="O1395" s="31" t="s">
        <v>1447</v>
      </c>
      <c r="P1395" s="7">
        <v>1186000</v>
      </c>
      <c r="AB1395" s="31" t="s">
        <v>1446</v>
      </c>
      <c r="AC1395" s="31" t="s">
        <v>1447</v>
      </c>
      <c r="AD1395" s="31" t="s">
        <v>1447</v>
      </c>
      <c r="AE1395" s="31" t="s">
        <v>1447</v>
      </c>
      <c r="AF1395" s="31" t="s">
        <v>1447</v>
      </c>
      <c r="AJ1395" s="7">
        <v>1186000</v>
      </c>
      <c r="AK1395" s="7">
        <v>1186000</v>
      </c>
      <c r="AL1395" s="7">
        <v>1186000</v>
      </c>
      <c r="AM1395" s="7">
        <v>1186000</v>
      </c>
      <c r="AN1395" s="7">
        <v>1186000</v>
      </c>
      <c r="AO1395" s="7">
        <f t="shared" si="44"/>
        <v>0</v>
      </c>
      <c r="BJ1395" s="32">
        <f t="shared" si="43"/>
        <v>0</v>
      </c>
      <c r="BK1395" s="32"/>
      <c r="BL1395" s="31"/>
    </row>
    <row r="1396" spans="1:65" x14ac:dyDescent="0.2">
      <c r="A1396" s="31">
        <v>5037</v>
      </c>
      <c r="B1396" s="31" t="s">
        <v>6663</v>
      </c>
      <c r="C1396" s="31" t="s">
        <v>6664</v>
      </c>
      <c r="D1396" s="31" t="s">
        <v>6665</v>
      </c>
      <c r="E1396" s="31" t="s">
        <v>6666</v>
      </c>
      <c r="F1396" s="31">
        <v>17736</v>
      </c>
      <c r="G1396" s="31">
        <v>0</v>
      </c>
      <c r="H1396" s="31" t="s">
        <v>320</v>
      </c>
      <c r="I1396" s="31" t="s">
        <v>1537</v>
      </c>
      <c r="J1396" s="31"/>
      <c r="K1396" s="31" t="s">
        <v>6667</v>
      </c>
      <c r="L1396" s="31" t="s">
        <v>308</v>
      </c>
      <c r="N1396" s="31" t="s">
        <v>1446</v>
      </c>
      <c r="O1396" s="31" t="s">
        <v>1447</v>
      </c>
      <c r="P1396" s="7">
        <v>377000</v>
      </c>
      <c r="AB1396" s="31" t="s">
        <v>1446</v>
      </c>
      <c r="AC1396" s="31" t="s">
        <v>1447</v>
      </c>
      <c r="AD1396" s="31" t="s">
        <v>1447</v>
      </c>
      <c r="AE1396" s="31" t="s">
        <v>1447</v>
      </c>
      <c r="AF1396" s="31" t="s">
        <v>1447</v>
      </c>
      <c r="AJ1396" s="7">
        <v>377000</v>
      </c>
      <c r="AK1396" s="7">
        <v>377000</v>
      </c>
      <c r="AL1396" s="7">
        <v>377000</v>
      </c>
      <c r="AM1396" s="7">
        <v>377000</v>
      </c>
      <c r="AN1396" s="7">
        <v>377000</v>
      </c>
      <c r="AO1396" s="7">
        <f t="shared" si="44"/>
        <v>0</v>
      </c>
      <c r="BJ1396" s="32">
        <f t="shared" si="43"/>
        <v>0</v>
      </c>
      <c r="BK1396" s="32"/>
      <c r="BL1396" s="31"/>
    </row>
    <row r="1397" spans="1:65" x14ac:dyDescent="0.2">
      <c r="A1397" s="31">
        <v>1018</v>
      </c>
      <c r="B1397" s="31" t="s">
        <v>6668</v>
      </c>
      <c r="D1397" s="31" t="s">
        <v>6669</v>
      </c>
      <c r="E1397" s="31" t="s">
        <v>2832</v>
      </c>
      <c r="F1397" s="31">
        <v>17739</v>
      </c>
      <c r="G1397" s="31">
        <v>0</v>
      </c>
      <c r="H1397" s="31" t="s">
        <v>320</v>
      </c>
      <c r="I1397" s="31" t="s">
        <v>6670</v>
      </c>
      <c r="J1397" s="31"/>
      <c r="K1397" s="31" t="s">
        <v>6671</v>
      </c>
      <c r="L1397" s="31" t="s">
        <v>308</v>
      </c>
      <c r="N1397" s="31" t="s">
        <v>1446</v>
      </c>
      <c r="O1397" s="31" t="s">
        <v>1447</v>
      </c>
      <c r="P1397" s="7">
        <v>4014000</v>
      </c>
      <c r="AB1397" s="31" t="s">
        <v>1446</v>
      </c>
      <c r="AC1397" s="31" t="s">
        <v>1447</v>
      </c>
      <c r="AD1397" s="31" t="s">
        <v>1447</v>
      </c>
      <c r="AE1397" s="31" t="s">
        <v>1447</v>
      </c>
      <c r="AF1397" s="31" t="s">
        <v>1447</v>
      </c>
      <c r="AJ1397" s="7">
        <v>4014000</v>
      </c>
      <c r="AK1397" s="7">
        <v>4014000</v>
      </c>
      <c r="AL1397" s="7">
        <v>4014000</v>
      </c>
      <c r="AM1397" s="7">
        <v>4014000</v>
      </c>
      <c r="AN1397" s="7">
        <v>4014000</v>
      </c>
      <c r="AO1397" s="7">
        <f t="shared" si="44"/>
        <v>0</v>
      </c>
      <c r="BJ1397" s="32">
        <f t="shared" si="43"/>
        <v>0</v>
      </c>
      <c r="BK1397" s="32"/>
      <c r="BL1397" s="31"/>
    </row>
    <row r="1398" spans="1:65" x14ac:dyDescent="0.2">
      <c r="A1398" s="31">
        <v>3133</v>
      </c>
      <c r="B1398" s="31" t="s">
        <v>6672</v>
      </c>
      <c r="C1398" s="31" t="s">
        <v>6673</v>
      </c>
      <c r="D1398" s="31" t="s">
        <v>6674</v>
      </c>
      <c r="E1398" s="31" t="s">
        <v>6675</v>
      </c>
      <c r="F1398" s="31">
        <v>17807</v>
      </c>
      <c r="G1398" s="31">
        <v>0</v>
      </c>
      <c r="H1398" s="31" t="s">
        <v>320</v>
      </c>
      <c r="I1398" s="31" t="s">
        <v>6676</v>
      </c>
      <c r="J1398" s="31"/>
      <c r="K1398" s="31" t="s">
        <v>6677</v>
      </c>
      <c r="L1398" s="31" t="s">
        <v>308</v>
      </c>
      <c r="N1398" s="31" t="s">
        <v>1446</v>
      </c>
      <c r="O1398" s="31" t="s">
        <v>1447</v>
      </c>
      <c r="P1398" s="7">
        <v>6469000</v>
      </c>
      <c r="AB1398" s="31" t="s">
        <v>1446</v>
      </c>
      <c r="AC1398" s="31" t="s">
        <v>1447</v>
      </c>
      <c r="AD1398" s="31" t="s">
        <v>1447</v>
      </c>
      <c r="AE1398" s="31" t="s">
        <v>1447</v>
      </c>
      <c r="AF1398" s="31" t="s">
        <v>1447</v>
      </c>
      <c r="AJ1398" s="7">
        <v>6469000</v>
      </c>
      <c r="AK1398" s="7">
        <v>6469000</v>
      </c>
      <c r="AL1398" s="7">
        <v>6469000</v>
      </c>
      <c r="AM1398" s="7">
        <v>6469000</v>
      </c>
      <c r="AN1398" s="7">
        <v>6469000</v>
      </c>
      <c r="AO1398" s="7">
        <f t="shared" si="44"/>
        <v>0</v>
      </c>
      <c r="BJ1398" s="32">
        <f t="shared" si="43"/>
        <v>0</v>
      </c>
      <c r="BK1398" s="32"/>
      <c r="BL1398" s="31"/>
    </row>
    <row r="1399" spans="1:65" x14ac:dyDescent="0.2">
      <c r="A1399" s="31">
        <v>3152</v>
      </c>
      <c r="B1399" s="31" t="s">
        <v>6678</v>
      </c>
      <c r="C1399" s="31" t="s">
        <v>6679</v>
      </c>
      <c r="D1399" s="31" t="s">
        <v>6680</v>
      </c>
      <c r="E1399" s="31" t="s">
        <v>6681</v>
      </c>
      <c r="F1399" s="31">
        <v>17808</v>
      </c>
      <c r="G1399" s="31">
        <v>0</v>
      </c>
      <c r="H1399" s="31" t="s">
        <v>320</v>
      </c>
      <c r="I1399" s="31" t="s">
        <v>1537</v>
      </c>
      <c r="J1399" s="31"/>
      <c r="K1399" s="31" t="s">
        <v>6682</v>
      </c>
      <c r="L1399" s="31" t="s">
        <v>308</v>
      </c>
      <c r="N1399" s="31" t="s">
        <v>1446</v>
      </c>
      <c r="O1399" s="31" t="s">
        <v>1447</v>
      </c>
      <c r="P1399" s="7">
        <v>4180000</v>
      </c>
      <c r="AB1399" s="31" t="s">
        <v>1446</v>
      </c>
      <c r="AC1399" s="31" t="s">
        <v>1447</v>
      </c>
      <c r="AD1399" s="31" t="s">
        <v>1447</v>
      </c>
      <c r="AE1399" s="31" t="s">
        <v>1447</v>
      </c>
      <c r="AF1399" s="31" t="s">
        <v>1447</v>
      </c>
      <c r="AJ1399" s="7">
        <v>4180000</v>
      </c>
      <c r="AK1399" s="7">
        <v>4180000</v>
      </c>
      <c r="AL1399" s="7">
        <v>4180000</v>
      </c>
      <c r="AM1399" s="7">
        <v>4180000</v>
      </c>
      <c r="AN1399" s="7">
        <v>4180000</v>
      </c>
      <c r="AO1399" s="7">
        <f t="shared" si="44"/>
        <v>0</v>
      </c>
      <c r="BJ1399" s="32">
        <f t="shared" si="43"/>
        <v>0</v>
      </c>
      <c r="BK1399" s="32"/>
      <c r="BL1399" s="31"/>
    </row>
    <row r="1400" spans="1:65" x14ac:dyDescent="0.2">
      <c r="A1400" s="31">
        <v>1165</v>
      </c>
      <c r="B1400" s="31" t="s">
        <v>6683</v>
      </c>
      <c r="C1400" s="31" t="s">
        <v>6684</v>
      </c>
      <c r="D1400" s="31" t="s">
        <v>6685</v>
      </c>
      <c r="E1400" s="31" t="s">
        <v>1082</v>
      </c>
      <c r="F1400" s="31">
        <v>17815</v>
      </c>
      <c r="G1400" s="31">
        <v>0</v>
      </c>
      <c r="H1400" s="31" t="s">
        <v>320</v>
      </c>
      <c r="I1400" s="31" t="s">
        <v>6686</v>
      </c>
      <c r="J1400" s="31"/>
      <c r="K1400" s="31" t="s">
        <v>6687</v>
      </c>
      <c r="L1400" s="31" t="s">
        <v>308</v>
      </c>
      <c r="N1400" s="31" t="s">
        <v>1446</v>
      </c>
      <c r="O1400" s="31" t="s">
        <v>1447</v>
      </c>
      <c r="P1400" s="7">
        <v>6751000</v>
      </c>
      <c r="AB1400" s="31" t="s">
        <v>1446</v>
      </c>
      <c r="AC1400" s="31" t="s">
        <v>1447</v>
      </c>
      <c r="AD1400" s="31" t="s">
        <v>1447</v>
      </c>
      <c r="AE1400" s="31" t="s">
        <v>1447</v>
      </c>
      <c r="AF1400" s="31" t="s">
        <v>1447</v>
      </c>
      <c r="AJ1400" s="7">
        <v>6751000</v>
      </c>
      <c r="AK1400" s="7">
        <v>6751000</v>
      </c>
      <c r="AL1400" s="7">
        <v>6751000</v>
      </c>
      <c r="AM1400" s="7">
        <v>6751000</v>
      </c>
      <c r="AN1400" s="7">
        <v>6751000</v>
      </c>
      <c r="AO1400" s="7">
        <f t="shared" si="44"/>
        <v>0</v>
      </c>
      <c r="BJ1400" s="32">
        <f t="shared" si="43"/>
        <v>0</v>
      </c>
      <c r="BK1400" s="32"/>
      <c r="BL1400" s="31"/>
    </row>
    <row r="1401" spans="1:65" x14ac:dyDescent="0.2">
      <c r="A1401" s="31">
        <v>2661</v>
      </c>
      <c r="B1401" s="31" t="s">
        <v>6688</v>
      </c>
      <c r="C1401" s="31" t="s">
        <v>6689</v>
      </c>
      <c r="D1401" s="31" t="s">
        <v>6690</v>
      </c>
      <c r="E1401" s="31" t="s">
        <v>6691</v>
      </c>
      <c r="F1401" s="31">
        <v>17816</v>
      </c>
      <c r="G1401" s="31">
        <v>0</v>
      </c>
      <c r="H1401" s="31" t="s">
        <v>320</v>
      </c>
      <c r="I1401" s="31" t="s">
        <v>4956</v>
      </c>
      <c r="J1401" s="31"/>
      <c r="K1401" s="31" t="s">
        <v>6692</v>
      </c>
      <c r="L1401" s="31" t="s">
        <v>308</v>
      </c>
      <c r="N1401" s="31" t="s">
        <v>1446</v>
      </c>
      <c r="O1401" s="31" t="s">
        <v>1447</v>
      </c>
      <c r="P1401" s="7">
        <v>5714000</v>
      </c>
      <c r="AB1401" s="31" t="s">
        <v>1446</v>
      </c>
      <c r="AC1401" s="31" t="s">
        <v>1447</v>
      </c>
      <c r="AD1401" s="31" t="s">
        <v>1447</v>
      </c>
      <c r="AE1401" s="31" t="s">
        <v>1447</v>
      </c>
      <c r="AF1401" s="31" t="s">
        <v>1447</v>
      </c>
      <c r="AJ1401" s="7">
        <v>5714000</v>
      </c>
      <c r="AK1401" s="7">
        <v>5714000</v>
      </c>
      <c r="AL1401" s="7">
        <v>5714000</v>
      </c>
      <c r="AM1401" s="7">
        <v>5714000</v>
      </c>
      <c r="AN1401" s="7">
        <v>5714000</v>
      </c>
      <c r="AO1401" s="7">
        <f t="shared" si="44"/>
        <v>0</v>
      </c>
      <c r="BJ1401" s="32">
        <f t="shared" si="43"/>
        <v>0</v>
      </c>
      <c r="BK1401" s="32"/>
      <c r="BL1401" s="31"/>
    </row>
    <row r="1402" spans="1:65" x14ac:dyDescent="0.2">
      <c r="A1402" s="31">
        <v>1184</v>
      </c>
      <c r="B1402" s="31" t="s">
        <v>6693</v>
      </c>
      <c r="C1402" s="31" t="s">
        <v>6694</v>
      </c>
      <c r="D1402" s="31" t="s">
        <v>6695</v>
      </c>
      <c r="E1402" s="31" t="s">
        <v>6696</v>
      </c>
      <c r="F1402" s="31">
        <v>17849</v>
      </c>
      <c r="G1402" s="31">
        <v>0</v>
      </c>
      <c r="H1402" s="31" t="s">
        <v>320</v>
      </c>
      <c r="I1402" s="31" t="s">
        <v>4961</v>
      </c>
      <c r="J1402" s="31"/>
      <c r="K1402" s="31" t="s">
        <v>6697</v>
      </c>
      <c r="L1402" s="31" t="s">
        <v>308</v>
      </c>
      <c r="N1402" s="31" t="s">
        <v>1446</v>
      </c>
      <c r="O1402" s="31" t="s">
        <v>1447</v>
      </c>
      <c r="P1402" s="7">
        <v>4130000</v>
      </c>
      <c r="AB1402" s="31" t="s">
        <v>1446</v>
      </c>
      <c r="AC1402" s="31" t="s">
        <v>1447</v>
      </c>
      <c r="AD1402" s="31" t="s">
        <v>1447</v>
      </c>
      <c r="AE1402" s="31" t="s">
        <v>1447</v>
      </c>
      <c r="AF1402" s="31" t="s">
        <v>1447</v>
      </c>
      <c r="AJ1402" s="7">
        <v>4130000</v>
      </c>
      <c r="AK1402" s="7">
        <v>4130000</v>
      </c>
      <c r="AL1402" s="7">
        <v>4130000</v>
      </c>
      <c r="AM1402" s="7">
        <v>4130000</v>
      </c>
      <c r="AN1402" s="7">
        <v>4130000</v>
      </c>
      <c r="AO1402" s="7">
        <f t="shared" si="44"/>
        <v>0</v>
      </c>
      <c r="BJ1402" s="32">
        <f t="shared" si="43"/>
        <v>0</v>
      </c>
      <c r="BK1402" s="32"/>
      <c r="BL1402" s="31"/>
    </row>
    <row r="1403" spans="1:65" x14ac:dyDescent="0.2">
      <c r="A1403" s="31">
        <v>2665</v>
      </c>
      <c r="B1403" s="31" t="s">
        <v>6698</v>
      </c>
      <c r="C1403" s="31" t="s">
        <v>6699</v>
      </c>
      <c r="D1403" s="31" t="s">
        <v>6700</v>
      </c>
      <c r="E1403" s="31" t="s">
        <v>6701</v>
      </c>
      <c r="F1403" s="31">
        <v>17893</v>
      </c>
      <c r="G1403" s="31">
        <v>0</v>
      </c>
      <c r="H1403" s="31" t="s">
        <v>320</v>
      </c>
      <c r="I1403" s="31" t="s">
        <v>3866</v>
      </c>
      <c r="J1403" s="31"/>
      <c r="K1403" s="31" t="s">
        <v>6702</v>
      </c>
      <c r="L1403" s="31" t="s">
        <v>308</v>
      </c>
      <c r="N1403" s="31" t="s">
        <v>1446</v>
      </c>
      <c r="O1403" s="31" t="s">
        <v>1447</v>
      </c>
      <c r="P1403" s="8">
        <v>24833000</v>
      </c>
      <c r="Q1403" s="8"/>
      <c r="AB1403" s="31" t="s">
        <v>1446</v>
      </c>
      <c r="AC1403" s="31" t="s">
        <v>1447</v>
      </c>
      <c r="AD1403" s="31" t="s">
        <v>1447</v>
      </c>
      <c r="AE1403" s="31" t="s">
        <v>1447</v>
      </c>
      <c r="AF1403" s="31" t="s">
        <v>1447</v>
      </c>
      <c r="AJ1403" s="7">
        <v>24833000</v>
      </c>
      <c r="AK1403" s="7">
        <v>24833000</v>
      </c>
      <c r="AL1403" s="7">
        <v>24833000</v>
      </c>
      <c r="AM1403" s="7">
        <v>24833000</v>
      </c>
      <c r="AN1403" s="7">
        <v>24833000</v>
      </c>
      <c r="AO1403" s="7">
        <f t="shared" si="44"/>
        <v>0</v>
      </c>
      <c r="BJ1403" s="32">
        <f t="shared" si="43"/>
        <v>0</v>
      </c>
      <c r="BK1403" s="32"/>
      <c r="BL1403" s="31"/>
    </row>
    <row r="1404" spans="1:65" x14ac:dyDescent="0.2">
      <c r="A1404" s="31">
        <v>2794</v>
      </c>
      <c r="B1404" s="31" t="s">
        <v>6703</v>
      </c>
      <c r="C1404" s="31" t="s">
        <v>6704</v>
      </c>
      <c r="D1404" s="31" t="s">
        <v>6705</v>
      </c>
      <c r="E1404" s="31" t="s">
        <v>6706</v>
      </c>
      <c r="F1404" s="31">
        <v>17899</v>
      </c>
      <c r="G1404" s="31">
        <v>0</v>
      </c>
      <c r="H1404" s="31" t="s">
        <v>320</v>
      </c>
      <c r="I1404" s="31" t="s">
        <v>6707</v>
      </c>
      <c r="J1404" s="31"/>
      <c r="K1404" s="31" t="s">
        <v>6708</v>
      </c>
      <c r="L1404" s="31" t="s">
        <v>308</v>
      </c>
      <c r="N1404" s="31" t="s">
        <v>1446</v>
      </c>
      <c r="O1404" s="31" t="s">
        <v>1447</v>
      </c>
      <c r="P1404" s="7">
        <v>4057000</v>
      </c>
      <c r="AB1404" s="31" t="s">
        <v>1446</v>
      </c>
      <c r="AC1404" s="31" t="s">
        <v>1447</v>
      </c>
      <c r="AD1404" s="31" t="s">
        <v>1447</v>
      </c>
      <c r="AE1404" s="31" t="s">
        <v>1447</v>
      </c>
      <c r="AF1404" s="31" t="s">
        <v>1447</v>
      </c>
      <c r="AJ1404" s="7">
        <v>4057000</v>
      </c>
      <c r="AK1404" s="7">
        <v>4057000</v>
      </c>
      <c r="AL1404" s="7">
        <v>4057000</v>
      </c>
      <c r="AM1404" s="7">
        <v>4057000</v>
      </c>
      <c r="AN1404" s="7">
        <v>4057000</v>
      </c>
      <c r="AO1404" s="7">
        <f t="shared" si="44"/>
        <v>0</v>
      </c>
      <c r="BJ1404" s="32">
        <f t="shared" si="43"/>
        <v>0</v>
      </c>
      <c r="BK1404" s="32"/>
      <c r="BL1404" s="31"/>
    </row>
    <row r="1405" spans="1:65" x14ac:dyDescent="0.2">
      <c r="A1405" s="31">
        <v>2651</v>
      </c>
      <c r="B1405" s="31" t="s">
        <v>6709</v>
      </c>
      <c r="C1405" s="31" t="s">
        <v>6710</v>
      </c>
      <c r="D1405" s="31" t="s">
        <v>6711</v>
      </c>
      <c r="E1405" s="31" t="s">
        <v>6712</v>
      </c>
      <c r="F1405" s="31">
        <v>17920</v>
      </c>
      <c r="G1405" s="31">
        <v>0</v>
      </c>
      <c r="H1405" s="31" t="s">
        <v>320</v>
      </c>
      <c r="I1405" s="31" t="s">
        <v>6713</v>
      </c>
      <c r="J1405" s="31"/>
      <c r="K1405" s="31" t="s">
        <v>6714</v>
      </c>
      <c r="L1405" s="31" t="s">
        <v>308</v>
      </c>
      <c r="N1405" s="31" t="s">
        <v>1446</v>
      </c>
      <c r="O1405" s="31" t="s">
        <v>1447</v>
      </c>
      <c r="P1405" s="7">
        <v>5140000</v>
      </c>
      <c r="AB1405" s="31" t="s">
        <v>1446</v>
      </c>
      <c r="AC1405" s="31" t="s">
        <v>1447</v>
      </c>
      <c r="AD1405" s="31" t="s">
        <v>1447</v>
      </c>
      <c r="AE1405" s="31" t="s">
        <v>1447</v>
      </c>
      <c r="AF1405" s="31" t="s">
        <v>1447</v>
      </c>
      <c r="AJ1405" s="7">
        <v>5140000</v>
      </c>
      <c r="AK1405" s="7">
        <v>5140000</v>
      </c>
      <c r="AL1405" s="7">
        <v>5140000</v>
      </c>
      <c r="AM1405" s="7">
        <v>5140000</v>
      </c>
      <c r="AN1405" s="7">
        <v>5140000</v>
      </c>
      <c r="AO1405" s="7">
        <f t="shared" si="44"/>
        <v>0</v>
      </c>
      <c r="BJ1405" s="32">
        <f t="shared" si="43"/>
        <v>0</v>
      </c>
      <c r="BK1405" s="32"/>
      <c r="BL1405" s="31"/>
    </row>
    <row r="1406" spans="1:65" x14ac:dyDescent="0.2">
      <c r="A1406" s="31">
        <v>1066</v>
      </c>
      <c r="B1406" s="31" t="s">
        <v>6715</v>
      </c>
      <c r="C1406" s="31" t="s">
        <v>6716</v>
      </c>
      <c r="D1406" s="31" t="s">
        <v>6717</v>
      </c>
      <c r="E1406" s="31" t="s">
        <v>5267</v>
      </c>
      <c r="F1406" s="31">
        <v>17958</v>
      </c>
      <c r="G1406" s="31">
        <v>0</v>
      </c>
      <c r="H1406" s="31" t="s">
        <v>320</v>
      </c>
      <c r="I1406" s="31" t="s">
        <v>3496</v>
      </c>
      <c r="J1406" s="31"/>
      <c r="K1406" s="31" t="s">
        <v>6718</v>
      </c>
      <c r="L1406" s="31" t="s">
        <v>308</v>
      </c>
      <c r="N1406" s="31" t="s">
        <v>1446</v>
      </c>
      <c r="O1406" s="31" t="s">
        <v>1447</v>
      </c>
      <c r="P1406" s="7">
        <v>6788000</v>
      </c>
      <c r="AB1406" s="31" t="s">
        <v>1446</v>
      </c>
      <c r="AC1406" s="31" t="s">
        <v>1447</v>
      </c>
      <c r="AD1406" s="31" t="s">
        <v>1447</v>
      </c>
      <c r="AE1406" s="31" t="s">
        <v>1447</v>
      </c>
      <c r="AF1406" s="31" t="s">
        <v>1447</v>
      </c>
      <c r="AJ1406" s="7">
        <v>6788000</v>
      </c>
      <c r="AK1406" s="7">
        <v>6788000</v>
      </c>
      <c r="AL1406" s="7">
        <v>6788000</v>
      </c>
      <c r="AM1406" s="7">
        <v>6788000</v>
      </c>
      <c r="AN1406" s="7">
        <v>6788000</v>
      </c>
      <c r="AO1406" s="7">
        <f t="shared" si="44"/>
        <v>0</v>
      </c>
      <c r="BJ1406" s="32">
        <f t="shared" si="43"/>
        <v>0</v>
      </c>
      <c r="BK1406" s="32"/>
      <c r="BL1406" s="31"/>
    </row>
    <row r="1407" spans="1:65" ht="12.75" customHeight="1" x14ac:dyDescent="0.2">
      <c r="A1407" s="31">
        <v>2813</v>
      </c>
      <c r="B1407" s="31" t="s">
        <v>6719</v>
      </c>
      <c r="C1407" s="31" t="s">
        <v>6720</v>
      </c>
      <c r="D1407" s="31" t="s">
        <v>6721</v>
      </c>
      <c r="E1407" s="31" t="s">
        <v>5267</v>
      </c>
      <c r="F1407" s="31">
        <v>17958</v>
      </c>
      <c r="G1407" s="31">
        <v>1</v>
      </c>
      <c r="H1407" s="31" t="s">
        <v>305</v>
      </c>
      <c r="I1407" s="31" t="s">
        <v>3024</v>
      </c>
      <c r="J1407" s="31"/>
      <c r="K1407" s="31" t="s">
        <v>6722</v>
      </c>
      <c r="L1407" s="31" t="s">
        <v>308</v>
      </c>
      <c r="N1407" s="31" t="s">
        <v>1446</v>
      </c>
      <c r="O1407" s="31" t="s">
        <v>1447</v>
      </c>
      <c r="P1407" s="8">
        <v>3860000</v>
      </c>
      <c r="Q1407" s="8"/>
      <c r="AB1407" s="31" t="s">
        <v>1446</v>
      </c>
      <c r="AC1407" s="31" t="s">
        <v>1447</v>
      </c>
      <c r="AD1407" s="31" t="s">
        <v>1447</v>
      </c>
      <c r="AE1407" s="31" t="s">
        <v>1447</v>
      </c>
      <c r="AF1407" s="31" t="s">
        <v>1447</v>
      </c>
      <c r="AJ1407" s="7">
        <v>3860000</v>
      </c>
      <c r="AK1407" s="7">
        <v>3860000</v>
      </c>
      <c r="AL1407" s="7">
        <v>3860000</v>
      </c>
      <c r="AM1407" s="7">
        <v>3860000</v>
      </c>
      <c r="AN1407" s="7">
        <v>3860000</v>
      </c>
      <c r="AO1407" s="7">
        <f t="shared" si="44"/>
        <v>0</v>
      </c>
      <c r="BI1407" s="38"/>
      <c r="BJ1407" s="32">
        <f t="shared" si="43"/>
        <v>0</v>
      </c>
      <c r="BK1407" s="32"/>
      <c r="BL1407" s="38"/>
      <c r="BM1407" s="38"/>
    </row>
    <row r="1408" spans="1:65" ht="12.75" customHeight="1" x14ac:dyDescent="0.2">
      <c r="A1408" s="31">
        <v>5026</v>
      </c>
      <c r="B1408" s="31" t="s">
        <v>6723</v>
      </c>
      <c r="C1408" s="31" t="s">
        <v>6724</v>
      </c>
      <c r="D1408" s="31" t="s">
        <v>6725</v>
      </c>
      <c r="E1408" s="31" t="s">
        <v>5267</v>
      </c>
      <c r="F1408" s="31">
        <v>17958</v>
      </c>
      <c r="G1408" s="31">
        <v>2</v>
      </c>
      <c r="H1408" s="31" t="s">
        <v>305</v>
      </c>
      <c r="I1408" s="31" t="s">
        <v>3496</v>
      </c>
      <c r="J1408" s="31"/>
      <c r="K1408" s="31" t="s">
        <v>6726</v>
      </c>
      <c r="L1408" s="31" t="s">
        <v>308</v>
      </c>
      <c r="N1408" s="31" t="s">
        <v>1446</v>
      </c>
      <c r="O1408" s="31" t="s">
        <v>1447</v>
      </c>
      <c r="P1408" s="8">
        <v>2962000</v>
      </c>
      <c r="Q1408" s="8"/>
      <c r="AB1408" s="31" t="s">
        <v>1446</v>
      </c>
      <c r="AC1408" s="31" t="s">
        <v>1447</v>
      </c>
      <c r="AD1408" s="31" t="s">
        <v>1447</v>
      </c>
      <c r="AE1408" s="31" t="s">
        <v>1447</v>
      </c>
      <c r="AF1408" s="31" t="s">
        <v>1447</v>
      </c>
      <c r="AJ1408" s="7">
        <v>2962000</v>
      </c>
      <c r="AK1408" s="7">
        <v>2962000</v>
      </c>
      <c r="AL1408" s="7">
        <v>2962000</v>
      </c>
      <c r="AM1408" s="7">
        <v>2962000</v>
      </c>
      <c r="AN1408" s="7">
        <v>2962000</v>
      </c>
      <c r="AO1408" s="7">
        <f t="shared" si="44"/>
        <v>0</v>
      </c>
      <c r="BI1408" s="38"/>
      <c r="BJ1408" s="32">
        <f t="shared" si="43"/>
        <v>0</v>
      </c>
      <c r="BK1408" s="32"/>
      <c r="BL1408" s="38"/>
      <c r="BM1408" s="38"/>
    </row>
    <row r="1409" spans="1:65" ht="12.75" customHeight="1" x14ac:dyDescent="0.2">
      <c r="A1409" s="31">
        <v>2933</v>
      </c>
      <c r="B1409" s="31" t="s">
        <v>6727</v>
      </c>
      <c r="C1409" s="31" t="s">
        <v>6728</v>
      </c>
      <c r="D1409" s="31" t="s">
        <v>6729</v>
      </c>
      <c r="E1409" s="31" t="s">
        <v>6730</v>
      </c>
      <c r="F1409" s="31">
        <v>18012</v>
      </c>
      <c r="G1409" s="31">
        <v>0</v>
      </c>
      <c r="H1409" s="31" t="s">
        <v>320</v>
      </c>
      <c r="I1409" s="31" t="s">
        <v>6731</v>
      </c>
      <c r="J1409" s="31"/>
      <c r="K1409" s="31" t="s">
        <v>6732</v>
      </c>
      <c r="L1409" s="31" t="s">
        <v>308</v>
      </c>
      <c r="N1409" s="31" t="s">
        <v>1446</v>
      </c>
      <c r="O1409" s="31" t="s">
        <v>1447</v>
      </c>
      <c r="P1409" s="8">
        <v>1583000</v>
      </c>
      <c r="Q1409" s="8"/>
      <c r="AB1409" s="31" t="s">
        <v>1446</v>
      </c>
      <c r="AC1409" s="31" t="s">
        <v>1447</v>
      </c>
      <c r="AD1409" s="31" t="s">
        <v>1447</v>
      </c>
      <c r="AE1409" s="31" t="s">
        <v>1447</v>
      </c>
      <c r="AF1409" s="31" t="s">
        <v>1447</v>
      </c>
      <c r="AJ1409" s="7">
        <v>1583000</v>
      </c>
      <c r="AK1409" s="7">
        <v>1583000</v>
      </c>
      <c r="AL1409" s="7">
        <v>1583000</v>
      </c>
      <c r="AM1409" s="7">
        <v>1583000</v>
      </c>
      <c r="AN1409" s="7">
        <v>1583000</v>
      </c>
      <c r="AO1409" s="7">
        <f t="shared" si="44"/>
        <v>0</v>
      </c>
      <c r="BI1409" s="38"/>
      <c r="BJ1409" s="32">
        <f t="shared" si="43"/>
        <v>0</v>
      </c>
      <c r="BK1409" s="32"/>
      <c r="BL1409" s="38"/>
      <c r="BM1409" s="38"/>
    </row>
    <row r="1410" spans="1:65" ht="12.75" customHeight="1" x14ac:dyDescent="0.2">
      <c r="A1410" s="31">
        <v>2943</v>
      </c>
      <c r="B1410" s="31" t="s">
        <v>6733</v>
      </c>
      <c r="C1410" s="31" t="s">
        <v>6734</v>
      </c>
      <c r="D1410" s="31" t="s">
        <v>6735</v>
      </c>
      <c r="E1410" s="31" t="s">
        <v>6555</v>
      </c>
      <c r="F1410" s="31">
        <v>18053</v>
      </c>
      <c r="G1410" s="31">
        <v>0</v>
      </c>
      <c r="H1410" s="31" t="s">
        <v>320</v>
      </c>
      <c r="I1410" s="31" t="s">
        <v>6736</v>
      </c>
      <c r="J1410" s="31"/>
      <c r="K1410" s="31" t="s">
        <v>6737</v>
      </c>
      <c r="L1410" s="31" t="s">
        <v>308</v>
      </c>
      <c r="N1410" s="31" t="s">
        <v>1446</v>
      </c>
      <c r="O1410" s="31" t="s">
        <v>1447</v>
      </c>
      <c r="P1410" s="8">
        <v>11239000</v>
      </c>
      <c r="Q1410" s="8"/>
      <c r="AB1410" s="31" t="s">
        <v>1446</v>
      </c>
      <c r="AC1410" s="31" t="s">
        <v>1447</v>
      </c>
      <c r="AD1410" s="31" t="s">
        <v>1447</v>
      </c>
      <c r="AE1410" s="31" t="s">
        <v>1447</v>
      </c>
      <c r="AF1410" s="31" t="s">
        <v>1447</v>
      </c>
      <c r="AJ1410" s="7">
        <v>11239000</v>
      </c>
      <c r="AK1410" s="7">
        <v>11239000</v>
      </c>
      <c r="AL1410" s="7">
        <v>11239000</v>
      </c>
      <c r="AM1410" s="7">
        <v>11239000</v>
      </c>
      <c r="AN1410" s="7">
        <v>11239000</v>
      </c>
      <c r="AO1410" s="7">
        <f t="shared" si="44"/>
        <v>0</v>
      </c>
      <c r="BI1410" s="38"/>
      <c r="BJ1410" s="32">
        <f t="shared" si="43"/>
        <v>0</v>
      </c>
      <c r="BK1410" s="32"/>
      <c r="BL1410" s="38"/>
      <c r="BM1410" s="38"/>
    </row>
    <row r="1411" spans="1:65" ht="12.75" customHeight="1" x14ac:dyDescent="0.2">
      <c r="A1411" s="31">
        <v>1215</v>
      </c>
      <c r="B1411" s="31" t="s">
        <v>6738</v>
      </c>
      <c r="C1411" s="31" t="s">
        <v>6739</v>
      </c>
      <c r="D1411" s="31" t="s">
        <v>6740</v>
      </c>
      <c r="E1411" s="31" t="s">
        <v>6555</v>
      </c>
      <c r="F1411" s="31">
        <v>18053</v>
      </c>
      <c r="G1411" s="31">
        <v>1</v>
      </c>
      <c r="H1411" s="31" t="s">
        <v>305</v>
      </c>
      <c r="I1411" s="31" t="s">
        <v>6741</v>
      </c>
      <c r="J1411" s="31"/>
      <c r="K1411" s="31" t="s">
        <v>6742</v>
      </c>
      <c r="L1411" s="31" t="s">
        <v>500</v>
      </c>
      <c r="N1411" s="31" t="s">
        <v>1446</v>
      </c>
      <c r="O1411" s="31" t="s">
        <v>1447</v>
      </c>
      <c r="P1411" s="8">
        <v>1292000</v>
      </c>
      <c r="Q1411" s="8"/>
      <c r="Y1411" s="31" t="s">
        <v>1446</v>
      </c>
      <c r="Z1411" s="31" t="s">
        <v>1447</v>
      </c>
      <c r="AA1411" s="7">
        <v>1000000</v>
      </c>
      <c r="AB1411" s="31" t="s">
        <v>1446</v>
      </c>
      <c r="AC1411" s="31" t="s">
        <v>1447</v>
      </c>
      <c r="AD1411" s="31" t="s">
        <v>1447</v>
      </c>
      <c r="AE1411" s="31" t="s">
        <v>1447</v>
      </c>
      <c r="AF1411" s="31" t="s">
        <v>1447</v>
      </c>
      <c r="AJ1411" s="7">
        <v>1000000</v>
      </c>
      <c r="AK1411" s="7">
        <v>1000000</v>
      </c>
      <c r="AL1411" s="7">
        <v>1000000</v>
      </c>
      <c r="AM1411" s="7">
        <v>1000000</v>
      </c>
      <c r="AN1411" s="7">
        <v>1000000</v>
      </c>
      <c r="AO1411" s="7">
        <f t="shared" si="44"/>
        <v>0</v>
      </c>
      <c r="AR1411" s="31" t="s">
        <v>501</v>
      </c>
      <c r="AS1411" s="32">
        <f>P1411</f>
        <v>1292000</v>
      </c>
      <c r="AT1411" s="32">
        <f>AN1411</f>
        <v>1000000</v>
      </c>
      <c r="AU1411" s="32">
        <f>AT1411-AS1411</f>
        <v>-292000</v>
      </c>
      <c r="AV1411" s="32">
        <v>365</v>
      </c>
      <c r="AW1411" s="35" t="s">
        <v>6743</v>
      </c>
      <c r="AX1411" s="32" t="s">
        <v>503</v>
      </c>
      <c r="AY1411" s="35"/>
      <c r="BA1411" s="32">
        <f>P1411</f>
        <v>1292000</v>
      </c>
      <c r="BB1411" s="32">
        <f>AN1411</f>
        <v>1000000</v>
      </c>
      <c r="BC1411" s="32">
        <f>BB1411-BA1411</f>
        <v>-292000</v>
      </c>
      <c r="BD1411" s="32">
        <v>365</v>
      </c>
      <c r="BE1411" s="35" t="str">
        <f>AW1411</f>
        <v>DECREASE IN VALUE OF PROP</v>
      </c>
      <c r="BF1411" s="31" t="s">
        <v>504</v>
      </c>
      <c r="BG1411" s="31">
        <v>0</v>
      </c>
      <c r="BH1411" s="31">
        <f>AY1411+BG1411</f>
        <v>0</v>
      </c>
      <c r="BI1411" s="38"/>
      <c r="BJ1411" s="32">
        <f t="shared" ref="BJ1411:BJ1474" si="45">AK1411-AN1411</f>
        <v>0</v>
      </c>
      <c r="BK1411" s="32"/>
      <c r="BL1411" s="38"/>
      <c r="BM1411" s="38"/>
    </row>
    <row r="1412" spans="1:65" ht="12.75" customHeight="1" x14ac:dyDescent="0.2">
      <c r="A1412" s="31">
        <v>2840</v>
      </c>
      <c r="B1412" s="31" t="s">
        <v>6744</v>
      </c>
      <c r="C1412" s="31" t="s">
        <v>6745</v>
      </c>
      <c r="D1412" s="31" t="s">
        <v>6746</v>
      </c>
      <c r="E1412" s="31" t="s">
        <v>6747</v>
      </c>
      <c r="F1412" s="31">
        <v>18064</v>
      </c>
      <c r="G1412" s="31">
        <v>0</v>
      </c>
      <c r="H1412" s="31" t="s">
        <v>320</v>
      </c>
      <c r="I1412" s="31" t="s">
        <v>6748</v>
      </c>
      <c r="J1412" s="31"/>
      <c r="K1412" s="31" t="s">
        <v>6749</v>
      </c>
      <c r="L1412" s="31" t="s">
        <v>308</v>
      </c>
      <c r="N1412" s="31" t="s">
        <v>1446</v>
      </c>
      <c r="O1412" s="31" t="s">
        <v>1447</v>
      </c>
      <c r="P1412" s="8">
        <v>5439000</v>
      </c>
      <c r="Q1412" s="8"/>
      <c r="AB1412" s="31" t="s">
        <v>1446</v>
      </c>
      <c r="AC1412" s="31" t="s">
        <v>1447</v>
      </c>
      <c r="AD1412" s="31" t="s">
        <v>1447</v>
      </c>
      <c r="AE1412" s="31" t="s">
        <v>1447</v>
      </c>
      <c r="AF1412" s="31" t="s">
        <v>1447</v>
      </c>
      <c r="AJ1412" s="7">
        <v>5439000</v>
      </c>
      <c r="AK1412" s="7">
        <v>5439000</v>
      </c>
      <c r="AL1412" s="7">
        <v>5439000</v>
      </c>
      <c r="AM1412" s="7">
        <v>5439000</v>
      </c>
      <c r="AN1412" s="7">
        <v>5439000</v>
      </c>
      <c r="AO1412" s="7">
        <f t="shared" si="44"/>
        <v>0</v>
      </c>
      <c r="BI1412" s="38"/>
      <c r="BJ1412" s="32">
        <f t="shared" si="45"/>
        <v>0</v>
      </c>
      <c r="BK1412" s="32"/>
      <c r="BL1412" s="38"/>
      <c r="BM1412" s="38"/>
    </row>
    <row r="1413" spans="1:65" ht="12.75" customHeight="1" x14ac:dyDescent="0.2">
      <c r="A1413" s="31">
        <v>1153</v>
      </c>
      <c r="B1413" s="31" t="s">
        <v>6750</v>
      </c>
      <c r="D1413" s="31" t="s">
        <v>6751</v>
      </c>
      <c r="E1413" s="31" t="s">
        <v>6531</v>
      </c>
      <c r="F1413" s="31">
        <v>18074</v>
      </c>
      <c r="G1413" s="31">
        <v>0</v>
      </c>
      <c r="H1413" s="31" t="s">
        <v>320</v>
      </c>
      <c r="I1413" s="31" t="s">
        <v>6752</v>
      </c>
      <c r="J1413" s="31"/>
      <c r="K1413" s="31" t="s">
        <v>6753</v>
      </c>
      <c r="L1413" s="31" t="s">
        <v>308</v>
      </c>
      <c r="N1413" s="31" t="s">
        <v>1446</v>
      </c>
      <c r="O1413" s="31" t="s">
        <v>1447</v>
      </c>
      <c r="P1413" s="8">
        <v>5297000</v>
      </c>
      <c r="Q1413" s="8"/>
      <c r="AB1413" s="31" t="s">
        <v>1446</v>
      </c>
      <c r="AC1413" s="31" t="s">
        <v>1447</v>
      </c>
      <c r="AD1413" s="31" t="s">
        <v>1447</v>
      </c>
      <c r="AE1413" s="31" t="s">
        <v>1447</v>
      </c>
      <c r="AF1413" s="31" t="s">
        <v>1447</v>
      </c>
      <c r="AJ1413" s="7">
        <v>5297000</v>
      </c>
      <c r="AK1413" s="7">
        <v>5297000</v>
      </c>
      <c r="AL1413" s="7">
        <v>5297000</v>
      </c>
      <c r="AM1413" s="7">
        <v>5297000</v>
      </c>
      <c r="AN1413" s="7">
        <v>5297000</v>
      </c>
      <c r="AO1413" s="7">
        <f t="shared" si="44"/>
        <v>0</v>
      </c>
      <c r="BI1413" s="38"/>
      <c r="BJ1413" s="32">
        <f t="shared" si="45"/>
        <v>0</v>
      </c>
      <c r="BK1413" s="32"/>
      <c r="BL1413" s="38"/>
      <c r="BM1413" s="38"/>
    </row>
    <row r="1414" spans="1:65" ht="12.75" customHeight="1" x14ac:dyDescent="0.2">
      <c r="A1414" s="31">
        <v>5008</v>
      </c>
      <c r="B1414" s="31" t="s">
        <v>6754</v>
      </c>
      <c r="C1414" s="31" t="s">
        <v>6755</v>
      </c>
      <c r="D1414" s="31" t="s">
        <v>6756</v>
      </c>
      <c r="E1414" s="31" t="s">
        <v>6757</v>
      </c>
      <c r="F1414" s="31">
        <v>18323</v>
      </c>
      <c r="G1414" s="31">
        <v>0</v>
      </c>
      <c r="H1414" s="31" t="s">
        <v>320</v>
      </c>
      <c r="I1414" s="31" t="s">
        <v>6758</v>
      </c>
      <c r="J1414" s="31"/>
      <c r="K1414" s="31" t="s">
        <v>6759</v>
      </c>
      <c r="L1414" s="31" t="s">
        <v>308</v>
      </c>
      <c r="N1414" s="31" t="s">
        <v>1446</v>
      </c>
      <c r="O1414" s="31" t="s">
        <v>1447</v>
      </c>
      <c r="P1414" s="8">
        <v>7456000</v>
      </c>
      <c r="Q1414" s="8"/>
      <c r="AB1414" s="31" t="s">
        <v>1446</v>
      </c>
      <c r="AC1414" s="31" t="s">
        <v>1447</v>
      </c>
      <c r="AD1414" s="31" t="s">
        <v>1447</v>
      </c>
      <c r="AE1414" s="31" t="s">
        <v>1447</v>
      </c>
      <c r="AF1414" s="31" t="s">
        <v>1447</v>
      </c>
      <c r="AJ1414" s="7">
        <v>7456000</v>
      </c>
      <c r="AK1414" s="7">
        <v>7456000</v>
      </c>
      <c r="AL1414" s="7">
        <v>7456000</v>
      </c>
      <c r="AM1414" s="7">
        <v>7456000</v>
      </c>
      <c r="AN1414" s="7">
        <v>7456000</v>
      </c>
      <c r="AO1414" s="7">
        <f t="shared" si="44"/>
        <v>0</v>
      </c>
      <c r="BI1414" s="38"/>
      <c r="BJ1414" s="32">
        <f t="shared" si="45"/>
        <v>0</v>
      </c>
      <c r="BK1414" s="32"/>
      <c r="BL1414" s="38"/>
      <c r="BM1414" s="38"/>
    </row>
    <row r="1415" spans="1:65" ht="12.75" customHeight="1" x14ac:dyDescent="0.2">
      <c r="A1415" s="31">
        <v>5180</v>
      </c>
      <c r="B1415" s="31" t="s">
        <v>6760</v>
      </c>
      <c r="D1415" s="31" t="s">
        <v>6761</v>
      </c>
      <c r="E1415" s="31" t="s">
        <v>6762</v>
      </c>
      <c r="F1415" s="31">
        <v>18332</v>
      </c>
      <c r="G1415" s="31">
        <v>0</v>
      </c>
      <c r="H1415" s="31" t="s">
        <v>320</v>
      </c>
      <c r="I1415" s="31" t="s">
        <v>6763</v>
      </c>
      <c r="J1415" s="31"/>
      <c r="K1415" s="31" t="s">
        <v>6764</v>
      </c>
      <c r="L1415" s="31" t="s">
        <v>308</v>
      </c>
      <c r="N1415" s="31" t="s">
        <v>1446</v>
      </c>
      <c r="O1415" s="31" t="s">
        <v>1447</v>
      </c>
      <c r="P1415" s="8">
        <v>975000</v>
      </c>
      <c r="Q1415" s="8"/>
      <c r="AB1415" s="31" t="s">
        <v>1446</v>
      </c>
      <c r="AC1415" s="31" t="s">
        <v>1447</v>
      </c>
      <c r="AD1415" s="31" t="s">
        <v>1447</v>
      </c>
      <c r="AE1415" s="31" t="s">
        <v>1447</v>
      </c>
      <c r="AF1415" s="31" t="s">
        <v>1447</v>
      </c>
      <c r="AJ1415" s="7">
        <v>975000</v>
      </c>
      <c r="AK1415" s="7">
        <v>975000</v>
      </c>
      <c r="AL1415" s="7">
        <v>975000</v>
      </c>
      <c r="AM1415" s="7">
        <v>975000</v>
      </c>
      <c r="AN1415" s="7">
        <v>975000</v>
      </c>
      <c r="AO1415" s="7">
        <f t="shared" si="44"/>
        <v>0</v>
      </c>
      <c r="BI1415" s="38"/>
      <c r="BJ1415" s="32">
        <f t="shared" si="45"/>
        <v>0</v>
      </c>
      <c r="BK1415" s="32"/>
      <c r="BL1415" s="38"/>
      <c r="BM1415" s="38"/>
    </row>
    <row r="1416" spans="1:65" ht="12.75" customHeight="1" x14ac:dyDescent="0.2">
      <c r="A1416" s="31">
        <v>5198</v>
      </c>
      <c r="B1416" s="31" t="s">
        <v>6765</v>
      </c>
      <c r="C1416" s="31" t="s">
        <v>6766</v>
      </c>
      <c r="D1416" s="31" t="s">
        <v>6767</v>
      </c>
      <c r="E1416" s="31" t="s">
        <v>2416</v>
      </c>
      <c r="F1416" s="31">
        <v>18334</v>
      </c>
      <c r="G1416" s="31">
        <v>0</v>
      </c>
      <c r="H1416" s="31" t="s">
        <v>320</v>
      </c>
      <c r="I1416" s="31" t="s">
        <v>6768</v>
      </c>
      <c r="J1416" s="31"/>
      <c r="K1416" s="31" t="s">
        <v>6769</v>
      </c>
      <c r="L1416" s="31" t="s">
        <v>308</v>
      </c>
      <c r="N1416" s="31" t="s">
        <v>1446</v>
      </c>
      <c r="O1416" s="31" t="s">
        <v>1447</v>
      </c>
      <c r="P1416" s="8">
        <v>5757000</v>
      </c>
      <c r="Q1416" s="8"/>
      <c r="AB1416" s="31" t="s">
        <v>1446</v>
      </c>
      <c r="AC1416" s="31" t="s">
        <v>1447</v>
      </c>
      <c r="AD1416" s="31" t="s">
        <v>1447</v>
      </c>
      <c r="AE1416" s="31" t="s">
        <v>1447</v>
      </c>
      <c r="AF1416" s="31" t="s">
        <v>1447</v>
      </c>
      <c r="AJ1416" s="7">
        <v>5757000</v>
      </c>
      <c r="AK1416" s="7">
        <v>5757000</v>
      </c>
      <c r="AL1416" s="7">
        <v>5757000</v>
      </c>
      <c r="AM1416" s="7">
        <v>5757000</v>
      </c>
      <c r="AN1416" s="7">
        <v>5757000</v>
      </c>
      <c r="AO1416" s="7">
        <f t="shared" si="44"/>
        <v>0</v>
      </c>
      <c r="BI1416" s="38"/>
      <c r="BJ1416" s="32">
        <f t="shared" si="45"/>
        <v>0</v>
      </c>
      <c r="BK1416" s="32"/>
      <c r="BL1416" s="38"/>
      <c r="BM1416" s="38"/>
    </row>
    <row r="1417" spans="1:65" ht="12.75" customHeight="1" x14ac:dyDescent="0.2">
      <c r="A1417" s="31">
        <v>5009</v>
      </c>
      <c r="B1417" s="31" t="s">
        <v>6770</v>
      </c>
      <c r="C1417" s="31" t="s">
        <v>6771</v>
      </c>
      <c r="D1417" s="31" t="s">
        <v>6772</v>
      </c>
      <c r="E1417" s="31" t="s">
        <v>2416</v>
      </c>
      <c r="F1417" s="31">
        <v>18337</v>
      </c>
      <c r="G1417" s="31">
        <v>0</v>
      </c>
      <c r="H1417" s="31" t="s">
        <v>320</v>
      </c>
      <c r="I1417" s="31" t="s">
        <v>6773</v>
      </c>
      <c r="J1417" s="31"/>
      <c r="K1417" s="31" t="s">
        <v>6774</v>
      </c>
      <c r="L1417" s="31" t="s">
        <v>308</v>
      </c>
      <c r="N1417" s="31" t="s">
        <v>1446</v>
      </c>
      <c r="O1417" s="31" t="s">
        <v>1447</v>
      </c>
      <c r="P1417" s="8">
        <v>19424000</v>
      </c>
      <c r="Q1417" s="8"/>
      <c r="AB1417" s="31" t="s">
        <v>1446</v>
      </c>
      <c r="AC1417" s="31" t="s">
        <v>1447</v>
      </c>
      <c r="AD1417" s="31" t="s">
        <v>1447</v>
      </c>
      <c r="AE1417" s="31" t="s">
        <v>1447</v>
      </c>
      <c r="AF1417" s="31" t="s">
        <v>1447</v>
      </c>
      <c r="AJ1417" s="7">
        <v>19424000</v>
      </c>
      <c r="AK1417" s="7">
        <v>19424000</v>
      </c>
      <c r="AL1417" s="7">
        <v>19424000</v>
      </c>
      <c r="AM1417" s="7">
        <v>19424000</v>
      </c>
      <c r="AN1417" s="7">
        <v>19424000</v>
      </c>
      <c r="AO1417" s="7">
        <f t="shared" si="44"/>
        <v>0</v>
      </c>
      <c r="BI1417" s="38"/>
      <c r="BJ1417" s="32">
        <f t="shared" si="45"/>
        <v>0</v>
      </c>
      <c r="BK1417" s="32"/>
      <c r="BL1417" s="38"/>
      <c r="BM1417" s="38"/>
    </row>
    <row r="1418" spans="1:65" ht="12.75" customHeight="1" x14ac:dyDescent="0.2">
      <c r="A1418" s="31">
        <v>5038</v>
      </c>
      <c r="B1418" s="31" t="s">
        <v>6775</v>
      </c>
      <c r="C1418" s="31" t="s">
        <v>6776</v>
      </c>
      <c r="D1418" s="31" t="s">
        <v>6777</v>
      </c>
      <c r="E1418" s="31" t="s">
        <v>6778</v>
      </c>
      <c r="F1418" s="31">
        <v>18404</v>
      </c>
      <c r="G1418" s="31">
        <v>0</v>
      </c>
      <c r="H1418" s="31" t="s">
        <v>320</v>
      </c>
      <c r="I1418" s="31" t="s">
        <v>3089</v>
      </c>
      <c r="J1418" s="31"/>
      <c r="K1418" s="31" t="s">
        <v>6779</v>
      </c>
      <c r="L1418" s="31" t="s">
        <v>308</v>
      </c>
      <c r="N1418" s="31" t="s">
        <v>1446</v>
      </c>
      <c r="O1418" s="31" t="s">
        <v>1447</v>
      </c>
      <c r="P1418" s="8">
        <v>22596000</v>
      </c>
      <c r="Q1418" s="8"/>
      <c r="AB1418" s="31" t="s">
        <v>1446</v>
      </c>
      <c r="AC1418" s="31" t="s">
        <v>1447</v>
      </c>
      <c r="AD1418" s="31" t="s">
        <v>1447</v>
      </c>
      <c r="AE1418" s="31" t="s">
        <v>1447</v>
      </c>
      <c r="AF1418" s="31" t="s">
        <v>1447</v>
      </c>
      <c r="AJ1418" s="7">
        <v>22596000</v>
      </c>
      <c r="AK1418" s="7">
        <v>22596000</v>
      </c>
      <c r="AL1418" s="7">
        <v>22596000</v>
      </c>
      <c r="AM1418" s="7">
        <v>22596000</v>
      </c>
      <c r="AN1418" s="7">
        <v>22596000</v>
      </c>
      <c r="AO1418" s="7">
        <f t="shared" si="44"/>
        <v>0</v>
      </c>
      <c r="BI1418" s="38"/>
      <c r="BJ1418" s="32">
        <f t="shared" si="45"/>
        <v>0</v>
      </c>
      <c r="BK1418" s="32"/>
      <c r="BL1418" s="38"/>
      <c r="BM1418" s="38"/>
    </row>
    <row r="1419" spans="1:65" ht="12.75" customHeight="1" x14ac:dyDescent="0.2">
      <c r="A1419" s="31">
        <v>5181</v>
      </c>
      <c r="B1419" s="31" t="s">
        <v>6780</v>
      </c>
      <c r="D1419" s="31" t="s">
        <v>6781</v>
      </c>
      <c r="E1419" s="31" t="s">
        <v>6782</v>
      </c>
      <c r="F1419" s="31">
        <v>18422</v>
      </c>
      <c r="G1419" s="31">
        <v>0</v>
      </c>
      <c r="H1419" s="31" t="s">
        <v>320</v>
      </c>
      <c r="I1419" s="31" t="s">
        <v>3668</v>
      </c>
      <c r="J1419" s="31"/>
      <c r="K1419" s="31" t="s">
        <v>6783</v>
      </c>
      <c r="L1419" s="31" t="s">
        <v>308</v>
      </c>
      <c r="N1419" s="31" t="s">
        <v>1446</v>
      </c>
      <c r="O1419" s="31" t="s">
        <v>1447</v>
      </c>
      <c r="P1419" s="8">
        <v>320000</v>
      </c>
      <c r="Q1419" s="8"/>
      <c r="AB1419" s="31" t="s">
        <v>1446</v>
      </c>
      <c r="AC1419" s="31" t="s">
        <v>1447</v>
      </c>
      <c r="AD1419" s="31" t="s">
        <v>1447</v>
      </c>
      <c r="AE1419" s="31" t="s">
        <v>1447</v>
      </c>
      <c r="AF1419" s="31" t="s">
        <v>1447</v>
      </c>
      <c r="AJ1419" s="7">
        <v>320000</v>
      </c>
      <c r="AK1419" s="7">
        <v>320000</v>
      </c>
      <c r="AL1419" s="7">
        <v>320000</v>
      </c>
      <c r="AM1419" s="7">
        <v>320000</v>
      </c>
      <c r="AN1419" s="7">
        <v>320000</v>
      </c>
      <c r="AO1419" s="7">
        <f t="shared" si="44"/>
        <v>0</v>
      </c>
      <c r="BI1419" s="38"/>
      <c r="BJ1419" s="32">
        <f t="shared" si="45"/>
        <v>0</v>
      </c>
      <c r="BK1419" s="32"/>
      <c r="BL1419" s="38"/>
      <c r="BM1419" s="38"/>
    </row>
    <row r="1420" spans="1:65" ht="12.75" customHeight="1" x14ac:dyDescent="0.2">
      <c r="A1420" s="31">
        <v>600118</v>
      </c>
      <c r="B1420" s="31" t="s">
        <v>6784</v>
      </c>
      <c r="D1420" s="31" t="s">
        <v>6785</v>
      </c>
      <c r="E1420" s="31" t="s">
        <v>6531</v>
      </c>
      <c r="F1420" s="31">
        <v>18514</v>
      </c>
      <c r="G1420" s="31">
        <v>0</v>
      </c>
      <c r="I1420" s="31" t="s">
        <v>6786</v>
      </c>
      <c r="J1420" s="31"/>
      <c r="K1420" s="31">
        <v>2416369</v>
      </c>
      <c r="L1420" s="31" t="s">
        <v>500</v>
      </c>
      <c r="Y1420" s="31" t="s">
        <v>1446</v>
      </c>
      <c r="Z1420" s="31" t="s">
        <v>1447</v>
      </c>
      <c r="AA1420" s="7">
        <v>2465000</v>
      </c>
      <c r="AB1420" s="31" t="s">
        <v>1446</v>
      </c>
      <c r="AC1420" s="31" t="s">
        <v>1447</v>
      </c>
      <c r="AD1420" s="31" t="s">
        <v>1447</v>
      </c>
      <c r="AE1420" s="31" t="s">
        <v>1447</v>
      </c>
      <c r="AF1420" s="31" t="s">
        <v>1447</v>
      </c>
      <c r="AJ1420" s="7">
        <v>2465000</v>
      </c>
      <c r="AK1420" s="7">
        <v>2465000</v>
      </c>
      <c r="AL1420" s="7">
        <v>2465000</v>
      </c>
      <c r="AM1420" s="7">
        <v>2465000</v>
      </c>
      <c r="AN1420" s="7">
        <v>2465000</v>
      </c>
      <c r="AO1420" s="7">
        <f t="shared" si="44"/>
        <v>0</v>
      </c>
      <c r="AZ1420" s="31" t="s">
        <v>6640</v>
      </c>
      <c r="BA1420" s="32">
        <f>P1420</f>
        <v>0</v>
      </c>
      <c r="BB1420" s="32">
        <f>AN1420</f>
        <v>2465000</v>
      </c>
      <c r="BC1420" s="32">
        <f>BA1420-BB1420</f>
        <v>-2465000</v>
      </c>
      <c r="BD1420" s="32">
        <f>365-122</f>
        <v>243</v>
      </c>
      <c r="BE1420" s="32" t="s">
        <v>1599</v>
      </c>
      <c r="BF1420" s="31" t="s">
        <v>1559</v>
      </c>
      <c r="BH1420" s="31">
        <f>AY1420+BG1420</f>
        <v>0</v>
      </c>
      <c r="BJ1420" s="32">
        <f t="shared" si="45"/>
        <v>0</v>
      </c>
      <c r="BK1420" s="32"/>
      <c r="BL1420" s="31"/>
    </row>
    <row r="1421" spans="1:65" ht="12.75" customHeight="1" x14ac:dyDescent="0.2">
      <c r="A1421" s="31">
        <v>600093</v>
      </c>
      <c r="B1421" s="31" t="s">
        <v>6787</v>
      </c>
      <c r="D1421" s="31" t="s">
        <v>6788</v>
      </c>
      <c r="E1421" s="31" t="s">
        <v>6644</v>
      </c>
      <c r="F1421" s="31">
        <v>18515</v>
      </c>
      <c r="G1421" s="31">
        <v>0</v>
      </c>
      <c r="I1421" s="31" t="s">
        <v>6789</v>
      </c>
      <c r="J1421" s="31"/>
      <c r="K1421" s="31">
        <v>5178264</v>
      </c>
      <c r="L1421" s="31" t="s">
        <v>500</v>
      </c>
      <c r="Y1421" s="31" t="s">
        <v>1446</v>
      </c>
      <c r="Z1421" s="31" t="s">
        <v>1447</v>
      </c>
      <c r="AA1421" s="7">
        <v>11641000</v>
      </c>
      <c r="AB1421" s="31" t="s">
        <v>1446</v>
      </c>
      <c r="AC1421" s="31" t="s">
        <v>1447</v>
      </c>
      <c r="AD1421" s="31" t="s">
        <v>1447</v>
      </c>
      <c r="AE1421" s="31" t="s">
        <v>1447</v>
      </c>
      <c r="AF1421" s="31" t="s">
        <v>1447</v>
      </c>
      <c r="AJ1421" s="7">
        <v>11641000</v>
      </c>
      <c r="AK1421" s="7">
        <v>11641000</v>
      </c>
      <c r="AL1421" s="7">
        <v>11641000</v>
      </c>
      <c r="AM1421" s="7">
        <v>11641000</v>
      </c>
      <c r="AN1421" s="7">
        <v>11641000</v>
      </c>
      <c r="AO1421" s="7">
        <f t="shared" si="44"/>
        <v>0</v>
      </c>
      <c r="AZ1421" s="31" t="s">
        <v>6640</v>
      </c>
      <c r="BA1421" s="32">
        <f>P1421</f>
        <v>0</v>
      </c>
      <c r="BB1421" s="32">
        <f>AN1421</f>
        <v>11641000</v>
      </c>
      <c r="BC1421" s="32">
        <f>BA1421-BB1421</f>
        <v>-11641000</v>
      </c>
      <c r="BD1421" s="32">
        <f>365-122</f>
        <v>243</v>
      </c>
      <c r="BE1421" s="32" t="s">
        <v>1599</v>
      </c>
      <c r="BF1421" s="31" t="s">
        <v>1559</v>
      </c>
      <c r="BH1421" s="31">
        <f>AY1421+BG1421</f>
        <v>0</v>
      </c>
      <c r="BJ1421" s="32">
        <f t="shared" si="45"/>
        <v>0</v>
      </c>
      <c r="BK1421" s="32"/>
      <c r="BL1421" s="31"/>
    </row>
    <row r="1422" spans="1:65" ht="12.75" customHeight="1" x14ac:dyDescent="0.2">
      <c r="A1422" s="31">
        <v>5030</v>
      </c>
      <c r="B1422" s="31" t="s">
        <v>6790</v>
      </c>
      <c r="D1422" s="31" t="s">
        <v>6791</v>
      </c>
      <c r="E1422" s="31" t="s">
        <v>6792</v>
      </c>
      <c r="F1422" s="31">
        <v>18520</v>
      </c>
      <c r="G1422" s="31">
        <v>0</v>
      </c>
      <c r="H1422" s="31" t="s">
        <v>320</v>
      </c>
      <c r="I1422" s="31" t="s">
        <v>6793</v>
      </c>
      <c r="J1422" s="31"/>
      <c r="K1422" s="31" t="s">
        <v>6794</v>
      </c>
      <c r="L1422" s="31" t="s">
        <v>308</v>
      </c>
      <c r="N1422" s="31" t="s">
        <v>1446</v>
      </c>
      <c r="O1422" s="31" t="s">
        <v>1447</v>
      </c>
      <c r="P1422" s="7">
        <v>2482000</v>
      </c>
      <c r="AB1422" s="31" t="s">
        <v>1446</v>
      </c>
      <c r="AC1422" s="31" t="s">
        <v>1447</v>
      </c>
      <c r="AD1422" s="31" t="s">
        <v>1447</v>
      </c>
      <c r="AE1422" s="31" t="s">
        <v>1447</v>
      </c>
      <c r="AF1422" s="31" t="s">
        <v>1447</v>
      </c>
      <c r="AJ1422" s="7">
        <v>2482000</v>
      </c>
      <c r="AK1422" s="7">
        <v>2482000</v>
      </c>
      <c r="AL1422" s="7">
        <v>2482000</v>
      </c>
      <c r="AM1422" s="7">
        <v>2482000</v>
      </c>
      <c r="AN1422" s="7">
        <v>2482000</v>
      </c>
      <c r="AO1422" s="7">
        <f t="shared" si="44"/>
        <v>0</v>
      </c>
      <c r="BJ1422" s="32">
        <f t="shared" si="45"/>
        <v>0</v>
      </c>
      <c r="BK1422" s="32"/>
      <c r="BL1422" s="31"/>
    </row>
    <row r="1423" spans="1:65" ht="12.75" customHeight="1" x14ac:dyDescent="0.2">
      <c r="A1423" s="37">
        <v>600150</v>
      </c>
      <c r="B1423" s="37" t="s">
        <v>6795</v>
      </c>
      <c r="C1423" s="37">
        <v>30060643</v>
      </c>
      <c r="D1423" s="37" t="s">
        <v>6796</v>
      </c>
      <c r="E1423" s="37"/>
      <c r="F1423" s="38">
        <v>18714</v>
      </c>
      <c r="G1423" s="38">
        <v>0</v>
      </c>
      <c r="H1423" s="38"/>
      <c r="I1423" s="37" t="s">
        <v>4383</v>
      </c>
      <c r="J1423" s="37">
        <v>364</v>
      </c>
      <c r="K1423" s="37" t="s">
        <v>6797</v>
      </c>
      <c r="L1423" s="37" t="s">
        <v>6531</v>
      </c>
      <c r="M1423" s="38"/>
      <c r="N1423" s="37" t="s">
        <v>1446</v>
      </c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7" t="s">
        <v>1447</v>
      </c>
      <c r="AD1423" s="38"/>
      <c r="AE1423" s="38"/>
      <c r="AF1423" s="38"/>
      <c r="AG1423" s="31">
        <v>600150</v>
      </c>
      <c r="AH1423" s="33">
        <v>43954</v>
      </c>
      <c r="AI1423" s="39">
        <v>43781</v>
      </c>
      <c r="AJ1423" s="7">
        <v>6581000</v>
      </c>
      <c r="AK1423" s="7">
        <v>6581000</v>
      </c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J1423" s="32">
        <f t="shared" si="45"/>
        <v>6581000</v>
      </c>
      <c r="BK1423" s="32" t="s">
        <v>320</v>
      </c>
    </row>
    <row r="1424" spans="1:65" ht="12.75" customHeight="1" x14ac:dyDescent="0.2">
      <c r="A1424" s="31">
        <v>2836</v>
      </c>
      <c r="B1424" s="31" t="s">
        <v>6798</v>
      </c>
      <c r="C1424" s="31" t="s">
        <v>6799</v>
      </c>
      <c r="D1424" s="31" t="s">
        <v>6800</v>
      </c>
      <c r="E1424" s="31" t="s">
        <v>319</v>
      </c>
      <c r="F1424" s="31">
        <v>204</v>
      </c>
      <c r="G1424" s="31">
        <v>35</v>
      </c>
      <c r="H1424" s="31" t="s">
        <v>320</v>
      </c>
      <c r="I1424" s="31" t="s">
        <v>6801</v>
      </c>
      <c r="J1424" s="31"/>
      <c r="K1424" s="31" t="s">
        <v>6802</v>
      </c>
      <c r="L1424" s="31" t="s">
        <v>308</v>
      </c>
      <c r="N1424" s="31" t="s">
        <v>6803</v>
      </c>
      <c r="O1424" s="31" t="s">
        <v>6804</v>
      </c>
      <c r="P1424" s="7">
        <v>1800000</v>
      </c>
      <c r="AB1424" s="31" t="s">
        <v>6803</v>
      </c>
      <c r="AC1424" s="31" t="s">
        <v>1447</v>
      </c>
      <c r="AD1424" s="31" t="s">
        <v>6804</v>
      </c>
      <c r="AE1424" s="31" t="s">
        <v>6804</v>
      </c>
      <c r="AF1424" s="31" t="s">
        <v>6804</v>
      </c>
      <c r="AJ1424" s="7">
        <v>1800000</v>
      </c>
      <c r="AK1424" s="7">
        <v>1800000</v>
      </c>
      <c r="AL1424" s="7">
        <v>1800000</v>
      </c>
      <c r="AM1424" s="7">
        <v>1800000</v>
      </c>
      <c r="AN1424" s="7">
        <v>1800000</v>
      </c>
      <c r="AO1424" s="7">
        <f t="shared" ref="AO1424:AO1435" si="46">AM1424-AN1424</f>
        <v>0</v>
      </c>
      <c r="BJ1424" s="32">
        <f t="shared" si="45"/>
        <v>0</v>
      </c>
      <c r="BK1424" s="32"/>
      <c r="BL1424" s="31"/>
    </row>
    <row r="1425" spans="1:64" x14ac:dyDescent="0.2">
      <c r="A1425" s="31">
        <v>2354</v>
      </c>
      <c r="B1425" s="31" t="s">
        <v>6805</v>
      </c>
      <c r="C1425" s="31" t="s">
        <v>6806</v>
      </c>
      <c r="D1425" s="31" t="s">
        <v>6807</v>
      </c>
      <c r="E1425" s="31" t="s">
        <v>319</v>
      </c>
      <c r="F1425" s="31">
        <v>173</v>
      </c>
      <c r="G1425" s="31">
        <v>2</v>
      </c>
      <c r="H1425" s="31" t="s">
        <v>305</v>
      </c>
      <c r="I1425" s="31" t="s">
        <v>700</v>
      </c>
      <c r="J1425" s="31"/>
      <c r="K1425" s="31" t="s">
        <v>6808</v>
      </c>
      <c r="L1425" s="31" t="s">
        <v>308</v>
      </c>
      <c r="N1425" s="31" t="s">
        <v>6809</v>
      </c>
      <c r="O1425" s="31" t="s">
        <v>5767</v>
      </c>
      <c r="P1425" s="7">
        <v>538000</v>
      </c>
      <c r="AB1425" s="31" t="s">
        <v>6809</v>
      </c>
      <c r="AC1425" s="31" t="s">
        <v>5767</v>
      </c>
      <c r="AD1425" s="31" t="s">
        <v>5767</v>
      </c>
      <c r="AE1425" s="31" t="s">
        <v>5767</v>
      </c>
      <c r="AF1425" s="31" t="s">
        <v>5767</v>
      </c>
      <c r="AJ1425" s="7">
        <v>538000</v>
      </c>
      <c r="AK1425" s="7">
        <v>538000</v>
      </c>
      <c r="AL1425" s="7">
        <v>538000</v>
      </c>
      <c r="AM1425" s="7">
        <v>538000</v>
      </c>
      <c r="AN1425" s="7">
        <v>538000</v>
      </c>
      <c r="AO1425" s="7">
        <f t="shared" si="46"/>
        <v>0</v>
      </c>
      <c r="BJ1425" s="32">
        <f t="shared" si="45"/>
        <v>0</v>
      </c>
      <c r="BK1425" s="32"/>
      <c r="BL1425" s="31"/>
    </row>
    <row r="1426" spans="1:64" ht="38.25" customHeight="1" x14ac:dyDescent="0.2">
      <c r="A1426" s="31">
        <v>3041</v>
      </c>
      <c r="B1426" s="31" t="s">
        <v>6810</v>
      </c>
      <c r="C1426" s="31" t="s">
        <v>6811</v>
      </c>
      <c r="D1426" s="31" t="s">
        <v>6812</v>
      </c>
      <c r="E1426" s="31" t="s">
        <v>319</v>
      </c>
      <c r="F1426" s="31">
        <v>208</v>
      </c>
      <c r="G1426" s="31">
        <v>7</v>
      </c>
      <c r="H1426" s="31" t="s">
        <v>320</v>
      </c>
      <c r="I1426" s="31" t="s">
        <v>6813</v>
      </c>
      <c r="J1426" s="31"/>
      <c r="K1426" s="31" t="s">
        <v>6814</v>
      </c>
      <c r="L1426" s="31" t="s">
        <v>308</v>
      </c>
      <c r="N1426" s="31" t="s">
        <v>5766</v>
      </c>
      <c r="O1426" s="31" t="s">
        <v>5767</v>
      </c>
      <c r="P1426" s="7">
        <v>2150000</v>
      </c>
      <c r="AB1426" s="31" t="s">
        <v>5766</v>
      </c>
      <c r="AC1426" s="31" t="s">
        <v>5767</v>
      </c>
      <c r="AD1426" s="31" t="s">
        <v>5767</v>
      </c>
      <c r="AE1426" s="31" t="s">
        <v>5767</v>
      </c>
      <c r="AF1426" s="31" t="s">
        <v>5767</v>
      </c>
      <c r="AJ1426" s="7">
        <v>2150000</v>
      </c>
      <c r="AK1426" s="7">
        <v>2150000</v>
      </c>
      <c r="AL1426" s="7">
        <v>2150000</v>
      </c>
      <c r="AM1426" s="7">
        <v>2150000</v>
      </c>
      <c r="AN1426" s="7">
        <v>2150000</v>
      </c>
      <c r="AO1426" s="7">
        <f t="shared" si="46"/>
        <v>0</v>
      </c>
      <c r="BJ1426" s="32">
        <f t="shared" si="45"/>
        <v>0</v>
      </c>
      <c r="BK1426" s="32"/>
      <c r="BL1426" s="31"/>
    </row>
    <row r="1427" spans="1:64" ht="12.75" customHeight="1" x14ac:dyDescent="0.2">
      <c r="A1427" s="31">
        <v>3188</v>
      </c>
      <c r="B1427" s="31" t="s">
        <v>6815</v>
      </c>
      <c r="C1427" s="31" t="s">
        <v>6816</v>
      </c>
      <c r="D1427" s="31" t="s">
        <v>6817</v>
      </c>
      <c r="E1427" s="31" t="s">
        <v>1029</v>
      </c>
      <c r="F1427" s="31">
        <v>5755</v>
      </c>
      <c r="G1427" s="31">
        <v>7</v>
      </c>
      <c r="H1427" s="31" t="s">
        <v>305</v>
      </c>
      <c r="I1427" s="31" t="s">
        <v>1030</v>
      </c>
      <c r="J1427" s="31"/>
      <c r="K1427" s="31" t="s">
        <v>315</v>
      </c>
      <c r="L1427" s="31" t="s">
        <v>308</v>
      </c>
      <c r="N1427" s="31" t="s">
        <v>5766</v>
      </c>
      <c r="O1427" s="31" t="s">
        <v>5767</v>
      </c>
      <c r="P1427" s="7">
        <v>430000</v>
      </c>
      <c r="AB1427" s="31" t="s">
        <v>5766</v>
      </c>
      <c r="AC1427" s="31" t="s">
        <v>5767</v>
      </c>
      <c r="AD1427" s="31" t="s">
        <v>5767</v>
      </c>
      <c r="AE1427" s="31" t="s">
        <v>5767</v>
      </c>
      <c r="AF1427" s="31" t="s">
        <v>5767</v>
      </c>
      <c r="AJ1427" s="7">
        <v>430000</v>
      </c>
      <c r="AK1427" s="7">
        <v>430000</v>
      </c>
      <c r="AL1427" s="7">
        <v>430000</v>
      </c>
      <c r="AM1427" s="7">
        <v>430000</v>
      </c>
      <c r="AN1427" s="7">
        <v>430000</v>
      </c>
      <c r="AO1427" s="7">
        <f t="shared" si="46"/>
        <v>0</v>
      </c>
      <c r="BJ1427" s="32">
        <f t="shared" si="45"/>
        <v>0</v>
      </c>
      <c r="BK1427" s="32"/>
      <c r="BL1427" s="31"/>
    </row>
    <row r="1428" spans="1:64" ht="12.75" customHeight="1" x14ac:dyDescent="0.2">
      <c r="A1428" s="31">
        <v>3185</v>
      </c>
      <c r="B1428" s="31" t="s">
        <v>6818</v>
      </c>
      <c r="C1428" s="31" t="s">
        <v>6819</v>
      </c>
      <c r="D1428" s="31" t="s">
        <v>6820</v>
      </c>
      <c r="E1428" s="31" t="s">
        <v>6821</v>
      </c>
      <c r="F1428" s="31">
        <v>7973</v>
      </c>
      <c r="G1428" s="31">
        <v>1</v>
      </c>
      <c r="H1428" s="31" t="s">
        <v>305</v>
      </c>
      <c r="I1428" s="31" t="s">
        <v>6822</v>
      </c>
      <c r="J1428" s="31"/>
      <c r="K1428" s="31" t="s">
        <v>315</v>
      </c>
      <c r="L1428" s="31" t="s">
        <v>308</v>
      </c>
      <c r="N1428" s="31" t="s">
        <v>5766</v>
      </c>
      <c r="O1428" s="31" t="s">
        <v>5767</v>
      </c>
      <c r="P1428" s="7">
        <v>0</v>
      </c>
      <c r="AB1428" s="31" t="s">
        <v>5766</v>
      </c>
      <c r="AC1428" s="31" t="s">
        <v>5767</v>
      </c>
      <c r="AD1428" s="31" t="s">
        <v>5767</v>
      </c>
      <c r="AE1428" s="31" t="s">
        <v>5767</v>
      </c>
      <c r="AF1428" s="31" t="s">
        <v>5767</v>
      </c>
      <c r="AJ1428" s="7">
        <v>0</v>
      </c>
      <c r="AK1428" s="7">
        <v>0</v>
      </c>
      <c r="AL1428" s="7">
        <v>0</v>
      </c>
      <c r="AM1428" s="7">
        <v>0</v>
      </c>
      <c r="AN1428" s="7">
        <v>0</v>
      </c>
      <c r="AO1428" s="7">
        <f t="shared" si="46"/>
        <v>0</v>
      </c>
      <c r="BJ1428" s="32">
        <f t="shared" si="45"/>
        <v>0</v>
      </c>
      <c r="BK1428" s="32"/>
      <c r="BL1428" s="31"/>
    </row>
    <row r="1429" spans="1:64" x14ac:dyDescent="0.2">
      <c r="A1429" s="31">
        <v>3186</v>
      </c>
      <c r="B1429" s="31" t="s">
        <v>6823</v>
      </c>
      <c r="C1429" s="31" t="s">
        <v>6824</v>
      </c>
      <c r="D1429" s="31" t="s">
        <v>6825</v>
      </c>
      <c r="E1429" s="31" t="s">
        <v>6821</v>
      </c>
      <c r="F1429" s="31">
        <v>7973</v>
      </c>
      <c r="G1429" s="31">
        <v>3</v>
      </c>
      <c r="H1429" s="31" t="s">
        <v>305</v>
      </c>
      <c r="I1429" s="31" t="s">
        <v>1030</v>
      </c>
      <c r="J1429" s="31"/>
      <c r="K1429" s="31" t="s">
        <v>6826</v>
      </c>
      <c r="L1429" s="31" t="s">
        <v>308</v>
      </c>
      <c r="N1429" s="31" t="s">
        <v>5766</v>
      </c>
      <c r="O1429" s="31" t="s">
        <v>5767</v>
      </c>
      <c r="P1429" s="7">
        <v>2950000</v>
      </c>
      <c r="AB1429" s="31" t="s">
        <v>5766</v>
      </c>
      <c r="AC1429" s="31" t="s">
        <v>5767</v>
      </c>
      <c r="AD1429" s="31" t="s">
        <v>5767</v>
      </c>
      <c r="AE1429" s="31" t="s">
        <v>5767</v>
      </c>
      <c r="AF1429" s="31" t="s">
        <v>5767</v>
      </c>
      <c r="AJ1429" s="7">
        <v>2950000</v>
      </c>
      <c r="AK1429" s="7">
        <v>2950000</v>
      </c>
      <c r="AL1429" s="7">
        <v>2950000</v>
      </c>
      <c r="AM1429" s="7">
        <v>2950000</v>
      </c>
      <c r="AN1429" s="7">
        <v>2950000</v>
      </c>
      <c r="AO1429" s="7">
        <f t="shared" si="46"/>
        <v>0</v>
      </c>
      <c r="BJ1429" s="32">
        <f t="shared" si="45"/>
        <v>0</v>
      </c>
      <c r="BK1429" s="32"/>
      <c r="BL1429" s="31"/>
    </row>
    <row r="1430" spans="1:64" x14ac:dyDescent="0.2">
      <c r="A1430" s="31">
        <v>2634</v>
      </c>
      <c r="B1430" s="31" t="s">
        <v>6827</v>
      </c>
      <c r="C1430" s="31" t="s">
        <v>6828</v>
      </c>
      <c r="D1430" s="31" t="s">
        <v>6829</v>
      </c>
      <c r="E1430" s="31" t="s">
        <v>522</v>
      </c>
      <c r="F1430" s="31">
        <v>137</v>
      </c>
      <c r="G1430" s="31">
        <v>0</v>
      </c>
      <c r="H1430" s="31" t="s">
        <v>305</v>
      </c>
      <c r="I1430" s="31" t="s">
        <v>6830</v>
      </c>
      <c r="J1430" s="31"/>
      <c r="K1430" s="31" t="s">
        <v>6831</v>
      </c>
      <c r="L1430" s="31" t="s">
        <v>308</v>
      </c>
      <c r="N1430" s="31" t="s">
        <v>6832</v>
      </c>
      <c r="O1430" s="31" t="s">
        <v>6833</v>
      </c>
      <c r="P1430" s="7">
        <v>806000</v>
      </c>
      <c r="AB1430" s="31" t="s">
        <v>6832</v>
      </c>
      <c r="AC1430" s="31" t="s">
        <v>6833</v>
      </c>
      <c r="AD1430" s="31" t="s">
        <v>6833</v>
      </c>
      <c r="AE1430" s="31" t="s">
        <v>6833</v>
      </c>
      <c r="AF1430" s="31" t="s">
        <v>6833</v>
      </c>
      <c r="AJ1430" s="7">
        <v>806000</v>
      </c>
      <c r="AK1430" s="7">
        <v>806000</v>
      </c>
      <c r="AL1430" s="7">
        <v>806000</v>
      </c>
      <c r="AM1430" s="7">
        <v>806000</v>
      </c>
      <c r="AN1430" s="7">
        <v>806000</v>
      </c>
      <c r="AO1430" s="7">
        <f t="shared" si="46"/>
        <v>0</v>
      </c>
      <c r="BJ1430" s="32">
        <f t="shared" si="45"/>
        <v>0</v>
      </c>
      <c r="BK1430" s="32"/>
      <c r="BL1430" s="31"/>
    </row>
    <row r="1431" spans="1:64" x14ac:dyDescent="0.2">
      <c r="A1431" s="31">
        <v>1403</v>
      </c>
      <c r="B1431" s="31" t="s">
        <v>6834</v>
      </c>
      <c r="C1431" s="31" t="s">
        <v>6835</v>
      </c>
      <c r="D1431" s="31" t="s">
        <v>6836</v>
      </c>
      <c r="E1431" s="31" t="s">
        <v>319</v>
      </c>
      <c r="F1431" s="31">
        <v>174</v>
      </c>
      <c r="G1431" s="31">
        <v>0</v>
      </c>
      <c r="H1431" s="31" t="s">
        <v>305</v>
      </c>
      <c r="I1431" s="31" t="s">
        <v>6837</v>
      </c>
      <c r="J1431" s="31"/>
      <c r="K1431" s="31" t="s">
        <v>6838</v>
      </c>
      <c r="L1431" s="31" t="s">
        <v>308</v>
      </c>
      <c r="N1431" s="31" t="s">
        <v>6832</v>
      </c>
      <c r="O1431" s="31" t="s">
        <v>6833</v>
      </c>
      <c r="P1431" s="7">
        <v>538000</v>
      </c>
      <c r="AB1431" s="31" t="s">
        <v>6832</v>
      </c>
      <c r="AC1431" s="31" t="s">
        <v>6833</v>
      </c>
      <c r="AD1431" s="31" t="s">
        <v>6833</v>
      </c>
      <c r="AE1431" s="31" t="s">
        <v>6833</v>
      </c>
      <c r="AF1431" s="31" t="s">
        <v>6833</v>
      </c>
      <c r="AJ1431" s="7">
        <v>538000</v>
      </c>
      <c r="AK1431" s="7">
        <v>538000</v>
      </c>
      <c r="AL1431" s="7">
        <v>538000</v>
      </c>
      <c r="AM1431" s="7">
        <v>538000</v>
      </c>
      <c r="AN1431" s="7">
        <v>538000</v>
      </c>
      <c r="AO1431" s="7">
        <f t="shared" si="46"/>
        <v>0</v>
      </c>
      <c r="BJ1431" s="32">
        <f t="shared" si="45"/>
        <v>0</v>
      </c>
      <c r="BK1431" s="32"/>
      <c r="BL1431" s="31"/>
    </row>
    <row r="1432" spans="1:64" x14ac:dyDescent="0.2">
      <c r="A1432" s="31">
        <v>3824</v>
      </c>
      <c r="B1432" s="31" t="s">
        <v>6839</v>
      </c>
      <c r="C1432" s="31" t="s">
        <v>6840</v>
      </c>
      <c r="D1432" s="31" t="s">
        <v>6841</v>
      </c>
      <c r="E1432" s="31" t="s">
        <v>304</v>
      </c>
      <c r="F1432" s="31">
        <v>179</v>
      </c>
      <c r="G1432" s="31">
        <v>0</v>
      </c>
      <c r="H1432" s="31" t="s">
        <v>305</v>
      </c>
      <c r="I1432" s="31" t="s">
        <v>459</v>
      </c>
      <c r="J1432" s="31"/>
      <c r="K1432" s="31" t="s">
        <v>6842</v>
      </c>
      <c r="L1432" s="31" t="s">
        <v>308</v>
      </c>
      <c r="N1432" s="31" t="s">
        <v>6832</v>
      </c>
      <c r="O1432" s="31" t="s">
        <v>6833</v>
      </c>
      <c r="P1432" s="7">
        <v>6450000</v>
      </c>
      <c r="AB1432" s="31" t="s">
        <v>6832</v>
      </c>
      <c r="AC1432" s="31" t="s">
        <v>6833</v>
      </c>
      <c r="AD1432" s="31" t="s">
        <v>6833</v>
      </c>
      <c r="AE1432" s="31" t="s">
        <v>6833</v>
      </c>
      <c r="AF1432" s="31" t="s">
        <v>6833</v>
      </c>
      <c r="AJ1432" s="7">
        <v>6450000</v>
      </c>
      <c r="AK1432" s="7">
        <v>6450000</v>
      </c>
      <c r="AL1432" s="7">
        <v>6450000</v>
      </c>
      <c r="AM1432" s="7">
        <v>6450000</v>
      </c>
      <c r="AN1432" s="7">
        <v>6450000</v>
      </c>
      <c r="AO1432" s="7">
        <f t="shared" si="46"/>
        <v>0</v>
      </c>
      <c r="BJ1432" s="32">
        <f t="shared" si="45"/>
        <v>0</v>
      </c>
      <c r="BK1432" s="32"/>
      <c r="BL1432" s="31"/>
    </row>
    <row r="1433" spans="1:64" x14ac:dyDescent="0.2">
      <c r="A1433" s="31">
        <v>4270</v>
      </c>
      <c r="B1433" s="31" t="s">
        <v>6843</v>
      </c>
      <c r="C1433" s="31" t="s">
        <v>6844</v>
      </c>
      <c r="D1433" s="31" t="s">
        <v>6845</v>
      </c>
      <c r="E1433" s="31" t="s">
        <v>304</v>
      </c>
      <c r="F1433" s="31">
        <v>180</v>
      </c>
      <c r="G1433" s="31">
        <v>0</v>
      </c>
      <c r="H1433" s="31" t="s">
        <v>305</v>
      </c>
      <c r="I1433" s="31" t="s">
        <v>459</v>
      </c>
      <c r="J1433" s="31"/>
      <c r="K1433" s="31" t="s">
        <v>6846</v>
      </c>
      <c r="L1433" s="31" t="s">
        <v>308</v>
      </c>
      <c r="N1433" s="31" t="s">
        <v>6832</v>
      </c>
      <c r="O1433" s="31" t="s">
        <v>6833</v>
      </c>
      <c r="P1433" s="7">
        <v>968000</v>
      </c>
      <c r="AB1433" s="31" t="s">
        <v>6832</v>
      </c>
      <c r="AC1433" s="31" t="s">
        <v>6833</v>
      </c>
      <c r="AD1433" s="31" t="s">
        <v>6833</v>
      </c>
      <c r="AE1433" s="31" t="s">
        <v>6833</v>
      </c>
      <c r="AF1433" s="31" t="s">
        <v>6833</v>
      </c>
      <c r="AJ1433" s="7">
        <v>968000</v>
      </c>
      <c r="AK1433" s="7">
        <v>968000</v>
      </c>
      <c r="AL1433" s="7">
        <v>968000</v>
      </c>
      <c r="AM1433" s="7">
        <v>968000</v>
      </c>
      <c r="AN1433" s="7">
        <v>968000</v>
      </c>
      <c r="AO1433" s="7">
        <f t="shared" si="46"/>
        <v>0</v>
      </c>
      <c r="BJ1433" s="32">
        <f t="shared" si="45"/>
        <v>0</v>
      </c>
      <c r="BK1433" s="32"/>
      <c r="BL1433" s="31"/>
    </row>
    <row r="1434" spans="1:64" x14ac:dyDescent="0.2">
      <c r="A1434" s="31">
        <v>2365</v>
      </c>
      <c r="B1434" s="31" t="s">
        <v>6847</v>
      </c>
      <c r="C1434" s="31" t="s">
        <v>6848</v>
      </c>
      <c r="D1434" s="31" t="s">
        <v>6849</v>
      </c>
      <c r="E1434" s="31" t="s">
        <v>319</v>
      </c>
      <c r="F1434" s="31">
        <v>207</v>
      </c>
      <c r="G1434" s="31">
        <v>14</v>
      </c>
      <c r="H1434" s="31" t="s">
        <v>305</v>
      </c>
      <c r="I1434" s="31" t="s">
        <v>6850</v>
      </c>
      <c r="J1434" s="31"/>
      <c r="K1434" s="31" t="s">
        <v>6851</v>
      </c>
      <c r="L1434" s="31" t="s">
        <v>308</v>
      </c>
      <c r="N1434" s="31" t="s">
        <v>6832</v>
      </c>
      <c r="O1434" s="31" t="s">
        <v>6833</v>
      </c>
      <c r="P1434" s="7">
        <v>860000</v>
      </c>
      <c r="AB1434" s="31" t="s">
        <v>6832</v>
      </c>
      <c r="AC1434" s="31" t="s">
        <v>6833</v>
      </c>
      <c r="AD1434" s="31" t="s">
        <v>6833</v>
      </c>
      <c r="AE1434" s="31" t="s">
        <v>6833</v>
      </c>
      <c r="AF1434" s="31" t="s">
        <v>6833</v>
      </c>
      <c r="AJ1434" s="7">
        <v>860000</v>
      </c>
      <c r="AK1434" s="7">
        <v>860000</v>
      </c>
      <c r="AL1434" s="7">
        <v>860000</v>
      </c>
      <c r="AM1434" s="7">
        <v>860000</v>
      </c>
      <c r="AN1434" s="7">
        <v>860000</v>
      </c>
      <c r="AO1434" s="7">
        <f t="shared" si="46"/>
        <v>0</v>
      </c>
      <c r="BJ1434" s="32">
        <f t="shared" si="45"/>
        <v>0</v>
      </c>
      <c r="BK1434" s="32"/>
      <c r="BL1434" s="31"/>
    </row>
    <row r="1435" spans="1:64" x14ac:dyDescent="0.2">
      <c r="A1435" s="31">
        <v>2094</v>
      </c>
      <c r="B1435" s="31" t="s">
        <v>6852</v>
      </c>
      <c r="C1435" s="31" t="s">
        <v>6853</v>
      </c>
      <c r="D1435" s="31" t="s">
        <v>6854</v>
      </c>
      <c r="E1435" s="31" t="s">
        <v>319</v>
      </c>
      <c r="F1435" s="31">
        <v>346</v>
      </c>
      <c r="G1435" s="31">
        <v>0</v>
      </c>
      <c r="H1435" s="31" t="s">
        <v>305</v>
      </c>
      <c r="I1435" s="31" t="s">
        <v>6855</v>
      </c>
      <c r="J1435" s="31"/>
      <c r="K1435" s="31" t="s">
        <v>6856</v>
      </c>
      <c r="L1435" s="31" t="s">
        <v>308</v>
      </c>
      <c r="N1435" s="31" t="s">
        <v>6832</v>
      </c>
      <c r="O1435" s="31" t="s">
        <v>6833</v>
      </c>
      <c r="P1435" s="7">
        <v>645000</v>
      </c>
      <c r="AB1435" s="31" t="s">
        <v>6832</v>
      </c>
      <c r="AC1435" s="31" t="s">
        <v>6833</v>
      </c>
      <c r="AD1435" s="31" t="s">
        <v>6833</v>
      </c>
      <c r="AE1435" s="31" t="s">
        <v>6833</v>
      </c>
      <c r="AF1435" s="31" t="s">
        <v>6833</v>
      </c>
      <c r="AJ1435" s="7">
        <v>645000</v>
      </c>
      <c r="AK1435" s="7">
        <v>645000</v>
      </c>
      <c r="AL1435" s="7">
        <v>645000</v>
      </c>
      <c r="AM1435" s="7">
        <v>645000</v>
      </c>
      <c r="AN1435" s="7">
        <v>645000</v>
      </c>
      <c r="AO1435" s="7">
        <f t="shared" si="46"/>
        <v>0</v>
      </c>
      <c r="BJ1435" s="32">
        <f t="shared" si="45"/>
        <v>0</v>
      </c>
      <c r="BK1435" s="32"/>
      <c r="BL1435" s="31"/>
    </row>
    <row r="1436" spans="1:64" ht="12.75" customHeight="1" x14ac:dyDescent="0.2">
      <c r="A1436" s="37">
        <v>600142</v>
      </c>
      <c r="B1436" s="37" t="s">
        <v>6857</v>
      </c>
      <c r="C1436" s="37">
        <v>30060753</v>
      </c>
      <c r="D1436" s="37" t="s">
        <v>6858</v>
      </c>
      <c r="E1436" s="37"/>
      <c r="F1436" s="38">
        <v>5076</v>
      </c>
      <c r="G1436" s="37">
        <v>1</v>
      </c>
      <c r="H1436" s="37"/>
      <c r="I1436" s="37" t="s">
        <v>2245</v>
      </c>
      <c r="J1436" s="37">
        <v>364</v>
      </c>
      <c r="K1436" s="37" t="s">
        <v>6859</v>
      </c>
      <c r="L1436" s="37" t="s">
        <v>6531</v>
      </c>
      <c r="M1436" s="38"/>
      <c r="N1436" s="37" t="s">
        <v>4832</v>
      </c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7" t="s">
        <v>4833</v>
      </c>
      <c r="AD1436" s="38"/>
      <c r="AE1436" s="38"/>
      <c r="AF1436" s="38"/>
      <c r="AG1436" s="38"/>
      <c r="AH1436" s="38" t="s">
        <v>887</v>
      </c>
      <c r="AI1436" s="39">
        <v>43618</v>
      </c>
      <c r="AJ1436" s="7">
        <v>1680000</v>
      </c>
      <c r="AK1436" s="7">
        <v>1680000</v>
      </c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J1436" s="32">
        <f t="shared" si="45"/>
        <v>1680000</v>
      </c>
      <c r="BK1436" s="32" t="s">
        <v>320</v>
      </c>
    </row>
    <row r="1437" spans="1:64" x14ac:dyDescent="0.2">
      <c r="A1437" s="31">
        <v>1707</v>
      </c>
      <c r="B1437" s="31" t="s">
        <v>6860</v>
      </c>
      <c r="C1437" s="31" t="s">
        <v>6861</v>
      </c>
      <c r="D1437" s="31" t="s">
        <v>6862</v>
      </c>
      <c r="E1437" s="31" t="s">
        <v>522</v>
      </c>
      <c r="F1437" s="31">
        <v>136</v>
      </c>
      <c r="G1437" s="31">
        <v>0</v>
      </c>
      <c r="H1437" s="31" t="s">
        <v>305</v>
      </c>
      <c r="I1437" s="31" t="s">
        <v>6830</v>
      </c>
      <c r="J1437" s="31"/>
      <c r="K1437" s="31" t="s">
        <v>6863</v>
      </c>
      <c r="L1437" s="31" t="s">
        <v>308</v>
      </c>
      <c r="N1437" s="31" t="s">
        <v>4832</v>
      </c>
      <c r="O1437" s="31" t="s">
        <v>4833</v>
      </c>
      <c r="P1437" s="7">
        <v>2688000</v>
      </c>
      <c r="AB1437" s="31" t="s">
        <v>4832</v>
      </c>
      <c r="AC1437" s="31" t="s">
        <v>4833</v>
      </c>
      <c r="AD1437" s="31" t="s">
        <v>4833</v>
      </c>
      <c r="AE1437" s="31" t="s">
        <v>4833</v>
      </c>
      <c r="AF1437" s="31" t="s">
        <v>4833</v>
      </c>
      <c r="AJ1437" s="7">
        <v>2688000</v>
      </c>
      <c r="AK1437" s="7">
        <v>2688000</v>
      </c>
      <c r="AL1437" s="7">
        <v>2688000</v>
      </c>
      <c r="AM1437" s="7">
        <v>2688000</v>
      </c>
      <c r="AN1437" s="7">
        <v>2688000</v>
      </c>
      <c r="AO1437" s="7">
        <f t="shared" ref="AO1437:AO1500" si="47">AM1437-AN1437</f>
        <v>0</v>
      </c>
      <c r="BJ1437" s="32">
        <f t="shared" si="45"/>
        <v>0</v>
      </c>
      <c r="BK1437" s="32"/>
      <c r="BL1437" s="31"/>
    </row>
    <row r="1438" spans="1:64" x14ac:dyDescent="0.2">
      <c r="A1438" s="31">
        <v>2353</v>
      </c>
      <c r="B1438" s="31" t="s">
        <v>6864</v>
      </c>
      <c r="C1438" s="31" t="s">
        <v>6865</v>
      </c>
      <c r="D1438" s="31" t="s">
        <v>6866</v>
      </c>
      <c r="E1438" s="31" t="s">
        <v>319</v>
      </c>
      <c r="F1438" s="31">
        <v>173</v>
      </c>
      <c r="G1438" s="31">
        <v>1</v>
      </c>
      <c r="H1438" s="31" t="s">
        <v>305</v>
      </c>
      <c r="I1438" s="31" t="s">
        <v>6867</v>
      </c>
      <c r="J1438" s="31"/>
      <c r="K1438" s="31" t="s">
        <v>6868</v>
      </c>
      <c r="L1438" s="31" t="s">
        <v>308</v>
      </c>
      <c r="N1438" s="31" t="s">
        <v>4832</v>
      </c>
      <c r="O1438" s="31" t="s">
        <v>4833</v>
      </c>
      <c r="P1438" s="7">
        <v>3763000</v>
      </c>
      <c r="AB1438" s="31" t="s">
        <v>4832</v>
      </c>
      <c r="AC1438" s="31" t="s">
        <v>4833</v>
      </c>
      <c r="AD1438" s="31" t="s">
        <v>4833</v>
      </c>
      <c r="AE1438" s="31" t="s">
        <v>4833</v>
      </c>
      <c r="AF1438" s="31" t="s">
        <v>4833</v>
      </c>
      <c r="AJ1438" s="7">
        <v>3763000</v>
      </c>
      <c r="AK1438" s="7">
        <v>3763000</v>
      </c>
      <c r="AL1438" s="7">
        <v>3763000</v>
      </c>
      <c r="AM1438" s="7">
        <v>3763000</v>
      </c>
      <c r="AN1438" s="7">
        <v>3763000</v>
      </c>
      <c r="AO1438" s="7">
        <f t="shared" si="47"/>
        <v>0</v>
      </c>
      <c r="BJ1438" s="32">
        <f t="shared" si="45"/>
        <v>0</v>
      </c>
      <c r="BK1438" s="32"/>
      <c r="BL1438" s="31"/>
    </row>
    <row r="1439" spans="1:64" x14ac:dyDescent="0.2">
      <c r="A1439" s="31">
        <v>2140</v>
      </c>
      <c r="B1439" s="31" t="s">
        <v>6869</v>
      </c>
      <c r="C1439" s="31" t="s">
        <v>6870</v>
      </c>
      <c r="D1439" s="31" t="s">
        <v>6871</v>
      </c>
      <c r="E1439" s="31" t="s">
        <v>319</v>
      </c>
      <c r="F1439" s="31">
        <v>207</v>
      </c>
      <c r="G1439" s="31">
        <v>0</v>
      </c>
      <c r="H1439" s="31" t="s">
        <v>320</v>
      </c>
      <c r="I1439" s="31" t="s">
        <v>6872</v>
      </c>
      <c r="J1439" s="31"/>
      <c r="K1439" s="31" t="s">
        <v>6873</v>
      </c>
      <c r="L1439" s="31" t="s">
        <v>308</v>
      </c>
      <c r="N1439" s="31" t="s">
        <v>4832</v>
      </c>
      <c r="O1439" s="31" t="s">
        <v>4833</v>
      </c>
      <c r="P1439" s="7">
        <v>1613000</v>
      </c>
      <c r="AB1439" s="31" t="s">
        <v>4832</v>
      </c>
      <c r="AC1439" s="31" t="s">
        <v>4833</v>
      </c>
      <c r="AD1439" s="31" t="s">
        <v>4833</v>
      </c>
      <c r="AE1439" s="31" t="s">
        <v>4833</v>
      </c>
      <c r="AF1439" s="31" t="s">
        <v>4833</v>
      </c>
      <c r="AJ1439" s="7">
        <v>1613000</v>
      </c>
      <c r="AK1439" s="7">
        <v>1613000</v>
      </c>
      <c r="AL1439" s="7">
        <v>1613000</v>
      </c>
      <c r="AM1439" s="7">
        <v>1613000</v>
      </c>
      <c r="AN1439" s="7">
        <v>1613000</v>
      </c>
      <c r="AO1439" s="7">
        <f t="shared" si="47"/>
        <v>0</v>
      </c>
      <c r="BJ1439" s="32">
        <f t="shared" si="45"/>
        <v>0</v>
      </c>
      <c r="BK1439" s="32"/>
      <c r="BL1439" s="31"/>
    </row>
    <row r="1440" spans="1:64" x14ac:dyDescent="0.2">
      <c r="A1440" s="31">
        <v>1285</v>
      </c>
      <c r="B1440" s="31" t="s">
        <v>6874</v>
      </c>
      <c r="C1440" s="31" t="s">
        <v>6875</v>
      </c>
      <c r="D1440" s="31" t="s">
        <v>6876</v>
      </c>
      <c r="E1440" s="31" t="s">
        <v>1082</v>
      </c>
      <c r="F1440" s="31">
        <v>8574</v>
      </c>
      <c r="G1440" s="31">
        <v>3</v>
      </c>
      <c r="H1440" s="31" t="s">
        <v>305</v>
      </c>
      <c r="I1440" s="31" t="s">
        <v>6877</v>
      </c>
      <c r="J1440" s="31">
        <v>122</v>
      </c>
      <c r="K1440" s="31" t="s">
        <v>6878</v>
      </c>
      <c r="L1440" s="31" t="s">
        <v>308</v>
      </c>
      <c r="N1440" s="31" t="s">
        <v>2747</v>
      </c>
      <c r="O1440" s="31" t="s">
        <v>2748</v>
      </c>
      <c r="P1440" s="7">
        <v>2312000</v>
      </c>
      <c r="AB1440" s="31" t="s">
        <v>2747</v>
      </c>
      <c r="AC1440" s="31" t="s">
        <v>4833</v>
      </c>
      <c r="AD1440" s="31" t="s">
        <v>2748</v>
      </c>
      <c r="AE1440" s="31" t="s">
        <v>2748</v>
      </c>
      <c r="AF1440" s="31" t="s">
        <v>2748</v>
      </c>
      <c r="AH1440" s="31" t="s">
        <v>489</v>
      </c>
      <c r="AI1440" s="33">
        <v>42742</v>
      </c>
      <c r="AJ1440" s="7">
        <v>2312000</v>
      </c>
      <c r="AK1440" s="7">
        <v>2312000</v>
      </c>
      <c r="AL1440" s="7">
        <v>2312000</v>
      </c>
      <c r="AM1440" s="7">
        <v>2312000</v>
      </c>
      <c r="AN1440" s="7">
        <v>2312000</v>
      </c>
      <c r="AO1440" s="7">
        <f t="shared" si="47"/>
        <v>0</v>
      </c>
      <c r="BJ1440" s="32">
        <f t="shared" si="45"/>
        <v>0</v>
      </c>
      <c r="BK1440" s="32" t="s">
        <v>320</v>
      </c>
    </row>
    <row r="1441" spans="1:64" x14ac:dyDescent="0.2">
      <c r="A1441" s="31">
        <v>2125</v>
      </c>
      <c r="B1441" s="31" t="s">
        <v>6879</v>
      </c>
      <c r="C1441" s="31" t="s">
        <v>6880</v>
      </c>
      <c r="D1441" s="31" t="s">
        <v>6881</v>
      </c>
      <c r="E1441" s="31" t="s">
        <v>319</v>
      </c>
      <c r="F1441" s="31">
        <v>17</v>
      </c>
      <c r="G1441" s="31">
        <v>0</v>
      </c>
      <c r="H1441" s="31" t="s">
        <v>305</v>
      </c>
      <c r="I1441" s="31" t="s">
        <v>517</v>
      </c>
      <c r="J1441" s="31"/>
      <c r="K1441" s="31" t="s">
        <v>6882</v>
      </c>
      <c r="L1441" s="31" t="s">
        <v>308</v>
      </c>
      <c r="N1441" s="31" t="s">
        <v>6883</v>
      </c>
      <c r="O1441" s="31" t="s">
        <v>6884</v>
      </c>
      <c r="P1441" s="7">
        <v>3710000</v>
      </c>
      <c r="AB1441" s="31" t="s">
        <v>6883</v>
      </c>
      <c r="AC1441" s="31" t="s">
        <v>6884</v>
      </c>
      <c r="AD1441" s="31" t="s">
        <v>6884</v>
      </c>
      <c r="AE1441" s="31" t="s">
        <v>6884</v>
      </c>
      <c r="AF1441" s="31" t="s">
        <v>6884</v>
      </c>
      <c r="AJ1441" s="7">
        <v>3710000</v>
      </c>
      <c r="AK1441" s="7">
        <v>3710000</v>
      </c>
      <c r="AL1441" s="7">
        <v>3710000</v>
      </c>
      <c r="AM1441" s="7">
        <v>3710000</v>
      </c>
      <c r="AN1441" s="7">
        <v>3710000</v>
      </c>
      <c r="AO1441" s="7">
        <f t="shared" si="47"/>
        <v>0</v>
      </c>
      <c r="BJ1441" s="32">
        <f t="shared" si="45"/>
        <v>0</v>
      </c>
      <c r="BK1441" s="32"/>
      <c r="BL1441" s="31"/>
    </row>
    <row r="1442" spans="1:64" x14ac:dyDescent="0.2">
      <c r="A1442" s="31">
        <v>3784</v>
      </c>
      <c r="B1442" s="31" t="s">
        <v>6885</v>
      </c>
      <c r="C1442" s="31" t="s">
        <v>6886</v>
      </c>
      <c r="D1442" s="31" t="s">
        <v>6887</v>
      </c>
      <c r="E1442" s="31" t="s">
        <v>348</v>
      </c>
      <c r="F1442" s="31">
        <v>49</v>
      </c>
      <c r="G1442" s="31">
        <v>1</v>
      </c>
      <c r="H1442" s="31" t="s">
        <v>305</v>
      </c>
      <c r="I1442" s="31" t="s">
        <v>6888</v>
      </c>
      <c r="J1442" s="31"/>
      <c r="K1442" s="31" t="s">
        <v>437</v>
      </c>
      <c r="L1442" s="31" t="s">
        <v>308</v>
      </c>
      <c r="N1442" s="31" t="s">
        <v>6883</v>
      </c>
      <c r="O1442" s="31" t="s">
        <v>6884</v>
      </c>
      <c r="P1442" s="7">
        <v>1120000</v>
      </c>
      <c r="AB1442" s="31" t="s">
        <v>6883</v>
      </c>
      <c r="AC1442" s="31" t="s">
        <v>6884</v>
      </c>
      <c r="AD1442" s="31" t="s">
        <v>6884</v>
      </c>
      <c r="AE1442" s="31" t="s">
        <v>6884</v>
      </c>
      <c r="AF1442" s="31" t="s">
        <v>6884</v>
      </c>
      <c r="AJ1442" s="7">
        <v>1120000</v>
      </c>
      <c r="AK1442" s="7">
        <v>1120000</v>
      </c>
      <c r="AL1442" s="7">
        <v>1120000</v>
      </c>
      <c r="AM1442" s="7">
        <v>1120000</v>
      </c>
      <c r="AN1442" s="7">
        <v>1120000</v>
      </c>
      <c r="AO1442" s="7">
        <f t="shared" si="47"/>
        <v>0</v>
      </c>
      <c r="BJ1442" s="32">
        <f t="shared" si="45"/>
        <v>0</v>
      </c>
      <c r="BK1442" s="32"/>
      <c r="BL1442" s="31"/>
    </row>
    <row r="1443" spans="1:64" x14ac:dyDescent="0.2">
      <c r="A1443" s="31">
        <v>3880</v>
      </c>
      <c r="B1443" s="31" t="s">
        <v>6889</v>
      </c>
      <c r="C1443" s="31" t="s">
        <v>6890</v>
      </c>
      <c r="D1443" s="31" t="s">
        <v>6891</v>
      </c>
      <c r="E1443" s="31" t="s">
        <v>348</v>
      </c>
      <c r="F1443" s="31">
        <v>101</v>
      </c>
      <c r="G1443" s="31">
        <v>1</v>
      </c>
      <c r="H1443" s="31" t="s">
        <v>305</v>
      </c>
      <c r="I1443" s="31" t="s">
        <v>6892</v>
      </c>
      <c r="J1443" s="31"/>
      <c r="K1443" s="31" t="s">
        <v>6893</v>
      </c>
      <c r="L1443" s="31" t="s">
        <v>308</v>
      </c>
      <c r="N1443" s="31" t="s">
        <v>6883</v>
      </c>
      <c r="O1443" s="31" t="s">
        <v>6884</v>
      </c>
      <c r="P1443" s="7">
        <v>4820000</v>
      </c>
      <c r="AB1443" s="31" t="s">
        <v>6883</v>
      </c>
      <c r="AC1443" s="31" t="s">
        <v>6884</v>
      </c>
      <c r="AD1443" s="31" t="s">
        <v>6884</v>
      </c>
      <c r="AE1443" s="31" t="s">
        <v>6884</v>
      </c>
      <c r="AF1443" s="31" t="s">
        <v>6884</v>
      </c>
      <c r="AJ1443" s="7">
        <v>4820000</v>
      </c>
      <c r="AK1443" s="7">
        <v>4820000</v>
      </c>
      <c r="AL1443" s="7">
        <v>4820000</v>
      </c>
      <c r="AM1443" s="7">
        <v>4820000</v>
      </c>
      <c r="AN1443" s="7">
        <v>4820000</v>
      </c>
      <c r="AO1443" s="7">
        <f t="shared" si="47"/>
        <v>0</v>
      </c>
      <c r="BJ1443" s="32">
        <f t="shared" si="45"/>
        <v>0</v>
      </c>
      <c r="BK1443" s="32"/>
      <c r="BL1443" s="31"/>
    </row>
    <row r="1444" spans="1:64" x14ac:dyDescent="0.2">
      <c r="A1444" s="31">
        <v>3881</v>
      </c>
      <c r="B1444" s="31" t="s">
        <v>6894</v>
      </c>
      <c r="C1444" s="31" t="s">
        <v>6895</v>
      </c>
      <c r="D1444" s="31" t="s">
        <v>6896</v>
      </c>
      <c r="E1444" s="31" t="s">
        <v>348</v>
      </c>
      <c r="F1444" s="31">
        <v>101</v>
      </c>
      <c r="G1444" s="31">
        <v>2</v>
      </c>
      <c r="H1444" s="31" t="s">
        <v>305</v>
      </c>
      <c r="I1444" s="31" t="s">
        <v>6897</v>
      </c>
      <c r="J1444" s="31"/>
      <c r="K1444" s="31" t="s">
        <v>6898</v>
      </c>
      <c r="L1444" s="31" t="s">
        <v>308</v>
      </c>
      <c r="N1444" s="31" t="s">
        <v>6883</v>
      </c>
      <c r="O1444" s="31" t="s">
        <v>6884</v>
      </c>
      <c r="P1444" s="7">
        <v>0</v>
      </c>
      <c r="AB1444" s="31" t="s">
        <v>6883</v>
      </c>
      <c r="AC1444" s="31" t="s">
        <v>6884</v>
      </c>
      <c r="AD1444" s="31" t="s">
        <v>6884</v>
      </c>
      <c r="AE1444" s="31" t="s">
        <v>6884</v>
      </c>
      <c r="AF1444" s="31" t="s">
        <v>6884</v>
      </c>
      <c r="AJ1444" s="7">
        <v>0</v>
      </c>
      <c r="AK1444" s="7">
        <v>0</v>
      </c>
      <c r="AL1444" s="7">
        <v>0</v>
      </c>
      <c r="AM1444" s="7">
        <v>0</v>
      </c>
      <c r="AN1444" s="7">
        <v>0</v>
      </c>
      <c r="AO1444" s="7">
        <f t="shared" si="47"/>
        <v>0</v>
      </c>
      <c r="BJ1444" s="32">
        <f t="shared" si="45"/>
        <v>0</v>
      </c>
      <c r="BK1444" s="32"/>
      <c r="BL1444" s="31"/>
    </row>
    <row r="1445" spans="1:64" x14ac:dyDescent="0.2">
      <c r="A1445" s="31">
        <v>3771</v>
      </c>
      <c r="B1445" s="31" t="s">
        <v>6899</v>
      </c>
      <c r="C1445" s="31" t="s">
        <v>6900</v>
      </c>
      <c r="D1445" s="31" t="s">
        <v>6901</v>
      </c>
      <c r="E1445" s="31" t="s">
        <v>348</v>
      </c>
      <c r="F1445" s="31">
        <v>271</v>
      </c>
      <c r="G1445" s="31">
        <v>0</v>
      </c>
      <c r="H1445" s="31" t="s">
        <v>305</v>
      </c>
      <c r="I1445" s="31" t="s">
        <v>6902</v>
      </c>
      <c r="J1445" s="31"/>
      <c r="K1445" s="31" t="s">
        <v>6903</v>
      </c>
      <c r="L1445" s="31" t="s">
        <v>308</v>
      </c>
      <c r="N1445" s="31" t="s">
        <v>6883</v>
      </c>
      <c r="O1445" s="31" t="s">
        <v>6884</v>
      </c>
      <c r="P1445" s="7">
        <v>1210000</v>
      </c>
      <c r="AB1445" s="31" t="s">
        <v>6883</v>
      </c>
      <c r="AC1445" s="31" t="s">
        <v>6884</v>
      </c>
      <c r="AD1445" s="31" t="s">
        <v>6884</v>
      </c>
      <c r="AE1445" s="31" t="s">
        <v>6884</v>
      </c>
      <c r="AF1445" s="31" t="s">
        <v>6884</v>
      </c>
      <c r="AJ1445" s="7">
        <v>1210000</v>
      </c>
      <c r="AK1445" s="7">
        <v>1210000</v>
      </c>
      <c r="AL1445" s="7">
        <v>1210000</v>
      </c>
      <c r="AM1445" s="7">
        <v>1210000</v>
      </c>
      <c r="AN1445" s="7">
        <v>1210000</v>
      </c>
      <c r="AO1445" s="7">
        <f t="shared" si="47"/>
        <v>0</v>
      </c>
      <c r="BJ1445" s="32">
        <f t="shared" si="45"/>
        <v>0</v>
      </c>
      <c r="BK1445" s="32"/>
      <c r="BL1445" s="31"/>
    </row>
    <row r="1446" spans="1:64" x14ac:dyDescent="0.2">
      <c r="A1446" s="31">
        <v>600110</v>
      </c>
      <c r="B1446" s="31" t="s">
        <v>5185</v>
      </c>
      <c r="D1446" s="31" t="s">
        <v>6904</v>
      </c>
      <c r="E1446" s="31" t="s">
        <v>5176</v>
      </c>
      <c r="F1446" s="31">
        <v>11322</v>
      </c>
      <c r="G1446" s="31">
        <v>22</v>
      </c>
      <c r="I1446" s="31" t="s">
        <v>5187</v>
      </c>
      <c r="J1446" s="31"/>
      <c r="K1446" s="31">
        <v>1000</v>
      </c>
      <c r="L1446" s="31" t="s">
        <v>500</v>
      </c>
      <c r="Y1446" s="31" t="s">
        <v>6883</v>
      </c>
      <c r="Z1446" s="31" t="s">
        <v>6884</v>
      </c>
      <c r="AA1446" s="7">
        <v>8000000</v>
      </c>
      <c r="AB1446" s="31" t="s">
        <v>6883</v>
      </c>
      <c r="AC1446" s="31" t="s">
        <v>6884</v>
      </c>
      <c r="AD1446" s="31" t="s">
        <v>6884</v>
      </c>
      <c r="AE1446" s="31" t="s">
        <v>6884</v>
      </c>
      <c r="AF1446" s="31" t="s">
        <v>6884</v>
      </c>
      <c r="AJ1446" s="7">
        <v>8000000</v>
      </c>
      <c r="AK1446" s="7">
        <v>8000000</v>
      </c>
      <c r="AL1446" s="7">
        <v>8000000</v>
      </c>
      <c r="AM1446" s="7">
        <v>8000000</v>
      </c>
      <c r="AN1446" s="7">
        <v>8000000</v>
      </c>
      <c r="AO1446" s="7">
        <f t="shared" si="47"/>
        <v>0</v>
      </c>
      <c r="AR1446" s="31" t="s">
        <v>501</v>
      </c>
      <c r="AS1446" s="32">
        <f>P1446</f>
        <v>0</v>
      </c>
      <c r="AT1446" s="32">
        <f>AN1446</f>
        <v>8000000</v>
      </c>
      <c r="AU1446" s="32">
        <f>AT1446-AS1446</f>
        <v>8000000</v>
      </c>
      <c r="AV1446" s="32">
        <v>365</v>
      </c>
      <c r="AW1446" s="35" t="s">
        <v>6905</v>
      </c>
      <c r="AX1446" s="32" t="s">
        <v>5189</v>
      </c>
      <c r="AY1446" s="35"/>
      <c r="BA1446" s="32">
        <f>P1446</f>
        <v>0</v>
      </c>
      <c r="BB1446" s="32">
        <f>AN1446</f>
        <v>8000000</v>
      </c>
      <c r="BC1446" s="32">
        <f>BB1446-BA1446</f>
        <v>8000000</v>
      </c>
      <c r="BD1446" s="32">
        <v>365</v>
      </c>
      <c r="BE1446" s="35" t="str">
        <f>AW1446</f>
        <v>NEW BUS PROP</v>
      </c>
      <c r="BF1446" s="31" t="s">
        <v>504</v>
      </c>
      <c r="BG1446" s="31">
        <v>0</v>
      </c>
      <c r="BH1446" s="31">
        <f>AY1446+BG1446</f>
        <v>0</v>
      </c>
      <c r="BJ1446" s="32">
        <f t="shared" si="45"/>
        <v>0</v>
      </c>
      <c r="BK1446" s="32"/>
      <c r="BL1446" s="31"/>
    </row>
    <row r="1447" spans="1:64" x14ac:dyDescent="0.2">
      <c r="A1447" s="31">
        <v>88535</v>
      </c>
      <c r="B1447" s="31" t="s">
        <v>726</v>
      </c>
      <c r="C1447" s="31" t="s">
        <v>727</v>
      </c>
      <c r="D1447" s="31" t="s">
        <v>6906</v>
      </c>
      <c r="E1447" s="31" t="s">
        <v>6907</v>
      </c>
      <c r="F1447" s="31">
        <v>1</v>
      </c>
      <c r="G1447" s="31">
        <v>0</v>
      </c>
      <c r="H1447" s="31" t="s">
        <v>305</v>
      </c>
      <c r="I1447" s="31" t="s">
        <v>6908</v>
      </c>
      <c r="J1447" s="31"/>
      <c r="K1447" s="31" t="s">
        <v>6909</v>
      </c>
      <c r="L1447" s="31" t="s">
        <v>308</v>
      </c>
      <c r="N1447" s="31" t="s">
        <v>6910</v>
      </c>
      <c r="O1447" s="31" t="s">
        <v>6911</v>
      </c>
      <c r="P1447" s="7">
        <v>250000</v>
      </c>
      <c r="AB1447" s="31" t="s">
        <v>6910</v>
      </c>
      <c r="AC1447" s="31" t="s">
        <v>6911</v>
      </c>
      <c r="AD1447" s="31" t="s">
        <v>6911</v>
      </c>
      <c r="AE1447" s="31" t="s">
        <v>6911</v>
      </c>
      <c r="AF1447" s="31" t="s">
        <v>6911</v>
      </c>
      <c r="AJ1447" s="7">
        <v>250000</v>
      </c>
      <c r="AK1447" s="7">
        <v>250000</v>
      </c>
      <c r="AL1447" s="7">
        <v>250000</v>
      </c>
      <c r="AM1447" s="7">
        <v>250000</v>
      </c>
      <c r="AN1447" s="7">
        <v>250000</v>
      </c>
      <c r="AO1447" s="7">
        <f t="shared" si="47"/>
        <v>0</v>
      </c>
      <c r="BJ1447" s="32">
        <f t="shared" si="45"/>
        <v>0</v>
      </c>
      <c r="BK1447" s="32"/>
      <c r="BL1447" s="31"/>
    </row>
    <row r="1448" spans="1:64" x14ac:dyDescent="0.2">
      <c r="A1448" s="31">
        <v>2122</v>
      </c>
      <c r="B1448" s="31" t="s">
        <v>6912</v>
      </c>
      <c r="C1448" s="31" t="s">
        <v>6913</v>
      </c>
      <c r="D1448" s="31" t="s">
        <v>6914</v>
      </c>
      <c r="E1448" s="31" t="s">
        <v>319</v>
      </c>
      <c r="F1448" s="31">
        <v>2</v>
      </c>
      <c r="G1448" s="31">
        <v>1</v>
      </c>
      <c r="H1448" s="31" t="s">
        <v>305</v>
      </c>
      <c r="I1448" s="31" t="s">
        <v>1451</v>
      </c>
      <c r="J1448" s="31"/>
      <c r="K1448" s="31" t="s">
        <v>6915</v>
      </c>
      <c r="L1448" s="31" t="s">
        <v>308</v>
      </c>
      <c r="N1448" s="31" t="s">
        <v>6910</v>
      </c>
      <c r="O1448" s="31" t="s">
        <v>6911</v>
      </c>
      <c r="P1448" s="7">
        <v>1000</v>
      </c>
      <c r="AB1448" s="31" t="s">
        <v>6910</v>
      </c>
      <c r="AC1448" s="31" t="s">
        <v>6911</v>
      </c>
      <c r="AD1448" s="31" t="s">
        <v>6911</v>
      </c>
      <c r="AE1448" s="31" t="s">
        <v>6911</v>
      </c>
      <c r="AF1448" s="31" t="s">
        <v>6911</v>
      </c>
      <c r="AJ1448" s="7">
        <v>1000</v>
      </c>
      <c r="AK1448" s="7">
        <v>1000</v>
      </c>
      <c r="AL1448" s="7">
        <v>1000</v>
      </c>
      <c r="AM1448" s="7">
        <v>1000</v>
      </c>
      <c r="AN1448" s="7">
        <v>1000</v>
      </c>
      <c r="AO1448" s="7">
        <f t="shared" si="47"/>
        <v>0</v>
      </c>
      <c r="BJ1448" s="32">
        <f t="shared" si="45"/>
        <v>0</v>
      </c>
      <c r="BK1448" s="32"/>
      <c r="BL1448" s="31"/>
    </row>
    <row r="1449" spans="1:64" x14ac:dyDescent="0.2">
      <c r="A1449" s="31">
        <v>2955</v>
      </c>
      <c r="B1449" s="31" t="s">
        <v>6916</v>
      </c>
      <c r="C1449" s="31" t="s">
        <v>6917</v>
      </c>
      <c r="D1449" s="31" t="s">
        <v>6918</v>
      </c>
      <c r="E1449" s="31" t="s">
        <v>319</v>
      </c>
      <c r="F1449" s="31">
        <v>30</v>
      </c>
      <c r="G1449" s="31">
        <v>0</v>
      </c>
      <c r="H1449" s="31" t="s">
        <v>305</v>
      </c>
      <c r="I1449" s="31" t="s">
        <v>6919</v>
      </c>
      <c r="J1449" s="31"/>
      <c r="K1449" s="31" t="s">
        <v>6920</v>
      </c>
      <c r="L1449" s="31" t="s">
        <v>308</v>
      </c>
      <c r="N1449" s="31" t="s">
        <v>6921</v>
      </c>
      <c r="O1449" s="31" t="s">
        <v>6911</v>
      </c>
      <c r="P1449" s="7">
        <v>1000000</v>
      </c>
      <c r="AB1449" s="31" t="s">
        <v>6921</v>
      </c>
      <c r="AC1449" s="31" t="s">
        <v>6911</v>
      </c>
      <c r="AD1449" s="31" t="s">
        <v>6911</v>
      </c>
      <c r="AE1449" s="31" t="s">
        <v>6911</v>
      </c>
      <c r="AF1449" s="31" t="s">
        <v>6911</v>
      </c>
      <c r="AJ1449" s="7">
        <v>1000000</v>
      </c>
      <c r="AK1449" s="7">
        <v>1000000</v>
      </c>
      <c r="AL1449" s="7">
        <v>1000000</v>
      </c>
      <c r="AM1449" s="7">
        <v>1000000</v>
      </c>
      <c r="AN1449" s="7">
        <v>1000000</v>
      </c>
      <c r="AO1449" s="7">
        <f t="shared" si="47"/>
        <v>0</v>
      </c>
      <c r="BJ1449" s="32">
        <f t="shared" si="45"/>
        <v>0</v>
      </c>
      <c r="BK1449" s="32"/>
      <c r="BL1449" s="31"/>
    </row>
    <row r="1450" spans="1:64" x14ac:dyDescent="0.2">
      <c r="A1450" s="31">
        <v>1343</v>
      </c>
      <c r="B1450" s="31" t="s">
        <v>6922</v>
      </c>
      <c r="C1450" s="31" t="s">
        <v>6923</v>
      </c>
      <c r="D1450" s="31" t="s">
        <v>6924</v>
      </c>
      <c r="E1450" s="31" t="s">
        <v>319</v>
      </c>
      <c r="F1450" s="31">
        <v>31</v>
      </c>
      <c r="G1450" s="31">
        <v>0</v>
      </c>
      <c r="H1450" s="31" t="s">
        <v>305</v>
      </c>
      <c r="I1450" s="31" t="s">
        <v>6919</v>
      </c>
      <c r="J1450" s="31"/>
      <c r="K1450" s="31" t="s">
        <v>6925</v>
      </c>
      <c r="L1450" s="31" t="s">
        <v>308</v>
      </c>
      <c r="N1450" s="31" t="s">
        <v>6921</v>
      </c>
      <c r="O1450" s="31" t="s">
        <v>6911</v>
      </c>
      <c r="P1450" s="7">
        <v>300000</v>
      </c>
      <c r="AB1450" s="31" t="s">
        <v>6921</v>
      </c>
      <c r="AC1450" s="31" t="s">
        <v>6911</v>
      </c>
      <c r="AD1450" s="31" t="s">
        <v>6911</v>
      </c>
      <c r="AE1450" s="31" t="s">
        <v>6911</v>
      </c>
      <c r="AF1450" s="31" t="s">
        <v>6911</v>
      </c>
      <c r="AJ1450" s="7">
        <v>300000</v>
      </c>
      <c r="AK1450" s="7">
        <v>300000</v>
      </c>
      <c r="AL1450" s="7">
        <v>300000</v>
      </c>
      <c r="AM1450" s="7">
        <v>300000</v>
      </c>
      <c r="AN1450" s="7">
        <v>300000</v>
      </c>
      <c r="AO1450" s="7">
        <f t="shared" si="47"/>
        <v>0</v>
      </c>
      <c r="BJ1450" s="32">
        <f t="shared" si="45"/>
        <v>0</v>
      </c>
      <c r="BK1450" s="32"/>
      <c r="BL1450" s="31"/>
    </row>
    <row r="1451" spans="1:64" x14ac:dyDescent="0.2">
      <c r="A1451" s="31">
        <v>1327</v>
      </c>
      <c r="B1451" s="31" t="s">
        <v>6926</v>
      </c>
      <c r="C1451" s="31" t="s">
        <v>6927</v>
      </c>
      <c r="D1451" s="31" t="s">
        <v>6928</v>
      </c>
      <c r="E1451" s="31" t="s">
        <v>319</v>
      </c>
      <c r="F1451" s="31">
        <v>36</v>
      </c>
      <c r="G1451" s="31">
        <v>0</v>
      </c>
      <c r="H1451" s="31" t="s">
        <v>305</v>
      </c>
      <c r="I1451" s="31" t="s">
        <v>6919</v>
      </c>
      <c r="J1451" s="31"/>
      <c r="K1451" s="31" t="s">
        <v>6929</v>
      </c>
      <c r="L1451" s="31" t="s">
        <v>308</v>
      </c>
      <c r="N1451" s="31" t="s">
        <v>6930</v>
      </c>
      <c r="O1451" s="31" t="s">
        <v>6911</v>
      </c>
      <c r="P1451" s="7">
        <v>650000</v>
      </c>
      <c r="AB1451" s="31" t="s">
        <v>6930</v>
      </c>
      <c r="AC1451" s="31" t="s">
        <v>6911</v>
      </c>
      <c r="AD1451" s="31" t="s">
        <v>6911</v>
      </c>
      <c r="AE1451" s="31" t="s">
        <v>6911</v>
      </c>
      <c r="AF1451" s="31" t="s">
        <v>6911</v>
      </c>
      <c r="AJ1451" s="7">
        <v>650000</v>
      </c>
      <c r="AK1451" s="7">
        <v>650000</v>
      </c>
      <c r="AL1451" s="7">
        <v>650000</v>
      </c>
      <c r="AM1451" s="7">
        <v>650000</v>
      </c>
      <c r="AN1451" s="7">
        <v>650000</v>
      </c>
      <c r="AO1451" s="7">
        <f t="shared" si="47"/>
        <v>0</v>
      </c>
      <c r="BJ1451" s="32">
        <f t="shared" si="45"/>
        <v>0</v>
      </c>
      <c r="BK1451" s="32"/>
      <c r="BL1451" s="31"/>
    </row>
    <row r="1452" spans="1:64" x14ac:dyDescent="0.2">
      <c r="A1452" s="31">
        <v>2249</v>
      </c>
      <c r="B1452" s="31" t="s">
        <v>6931</v>
      </c>
      <c r="C1452" s="31" t="s">
        <v>6932</v>
      </c>
      <c r="D1452" s="31" t="s">
        <v>6933</v>
      </c>
      <c r="E1452" s="31" t="s">
        <v>332</v>
      </c>
      <c r="F1452" s="31">
        <v>40</v>
      </c>
      <c r="G1452" s="31">
        <v>0</v>
      </c>
      <c r="H1452" s="31" t="s">
        <v>305</v>
      </c>
      <c r="I1452" s="31" t="s">
        <v>6919</v>
      </c>
      <c r="J1452" s="31"/>
      <c r="K1452" s="31" t="s">
        <v>315</v>
      </c>
      <c r="L1452" s="31" t="s">
        <v>308</v>
      </c>
      <c r="N1452" s="31" t="s">
        <v>6934</v>
      </c>
      <c r="O1452" s="31" t="s">
        <v>6911</v>
      </c>
      <c r="P1452" s="7">
        <v>4200000</v>
      </c>
      <c r="AB1452" s="31" t="s">
        <v>6934</v>
      </c>
      <c r="AC1452" s="31" t="s">
        <v>6911</v>
      </c>
      <c r="AD1452" s="31" t="s">
        <v>6911</v>
      </c>
      <c r="AE1452" s="31" t="s">
        <v>6911</v>
      </c>
      <c r="AF1452" s="31" t="s">
        <v>6911</v>
      </c>
      <c r="AJ1452" s="7">
        <v>4200000</v>
      </c>
      <c r="AK1452" s="7">
        <v>4200000</v>
      </c>
      <c r="AL1452" s="7">
        <v>4200000</v>
      </c>
      <c r="AM1452" s="7">
        <v>4200000</v>
      </c>
      <c r="AN1452" s="7">
        <v>4200000</v>
      </c>
      <c r="AO1452" s="7">
        <f t="shared" si="47"/>
        <v>0</v>
      </c>
      <c r="BJ1452" s="32">
        <f t="shared" si="45"/>
        <v>0</v>
      </c>
      <c r="BK1452" s="32"/>
      <c r="BL1452" s="31"/>
    </row>
    <row r="1453" spans="1:64" x14ac:dyDescent="0.2">
      <c r="A1453" s="31">
        <v>4224</v>
      </c>
      <c r="B1453" s="31" t="s">
        <v>6935</v>
      </c>
      <c r="C1453" s="31" t="s">
        <v>6936</v>
      </c>
      <c r="D1453" s="31" t="s">
        <v>6937</v>
      </c>
      <c r="E1453" s="31" t="s">
        <v>348</v>
      </c>
      <c r="F1453" s="31">
        <v>62</v>
      </c>
      <c r="G1453" s="31">
        <v>0</v>
      </c>
      <c r="H1453" s="31" t="s">
        <v>320</v>
      </c>
      <c r="I1453" s="31" t="s">
        <v>598</v>
      </c>
      <c r="J1453" s="31"/>
      <c r="K1453" s="31" t="s">
        <v>6938</v>
      </c>
      <c r="L1453" s="31" t="s">
        <v>308</v>
      </c>
      <c r="N1453" s="31" t="s">
        <v>6934</v>
      </c>
      <c r="O1453" s="31" t="s">
        <v>6911</v>
      </c>
      <c r="P1453" s="7">
        <v>1500000</v>
      </c>
      <c r="AB1453" s="31" t="s">
        <v>6934</v>
      </c>
      <c r="AC1453" s="31" t="s">
        <v>6911</v>
      </c>
      <c r="AD1453" s="31" t="s">
        <v>6911</v>
      </c>
      <c r="AE1453" s="31" t="s">
        <v>6911</v>
      </c>
      <c r="AF1453" s="31" t="s">
        <v>6911</v>
      </c>
      <c r="AJ1453" s="7">
        <v>1500000</v>
      </c>
      <c r="AK1453" s="7">
        <v>1500000</v>
      </c>
      <c r="AL1453" s="7">
        <v>1500000</v>
      </c>
      <c r="AM1453" s="7">
        <v>1500000</v>
      </c>
      <c r="AN1453" s="7">
        <v>1500000</v>
      </c>
      <c r="AO1453" s="7">
        <f t="shared" si="47"/>
        <v>0</v>
      </c>
      <c r="BJ1453" s="32">
        <f t="shared" si="45"/>
        <v>0</v>
      </c>
      <c r="BK1453" s="32"/>
      <c r="BL1453" s="31"/>
    </row>
    <row r="1454" spans="1:64" x14ac:dyDescent="0.2">
      <c r="A1454" s="31">
        <v>4305</v>
      </c>
      <c r="B1454" s="31" t="s">
        <v>6939</v>
      </c>
      <c r="C1454" s="31" t="s">
        <v>6940</v>
      </c>
      <c r="D1454" s="31" t="s">
        <v>6941</v>
      </c>
      <c r="E1454" s="31" t="s">
        <v>348</v>
      </c>
      <c r="F1454" s="31">
        <v>62</v>
      </c>
      <c r="G1454" s="31">
        <v>1</v>
      </c>
      <c r="H1454" s="31" t="s">
        <v>305</v>
      </c>
      <c r="I1454" s="31" t="s">
        <v>1451</v>
      </c>
      <c r="J1454" s="31"/>
      <c r="K1454" s="31" t="s">
        <v>6942</v>
      </c>
      <c r="L1454" s="31" t="s">
        <v>308</v>
      </c>
      <c r="N1454" s="31" t="s">
        <v>6910</v>
      </c>
      <c r="O1454" s="31" t="s">
        <v>6911</v>
      </c>
      <c r="P1454" s="7">
        <v>1000</v>
      </c>
      <c r="AB1454" s="31" t="s">
        <v>6910</v>
      </c>
      <c r="AC1454" s="31" t="s">
        <v>6911</v>
      </c>
      <c r="AD1454" s="31" t="s">
        <v>6911</v>
      </c>
      <c r="AE1454" s="31" t="s">
        <v>6911</v>
      </c>
      <c r="AF1454" s="31" t="s">
        <v>6911</v>
      </c>
      <c r="AJ1454" s="7">
        <v>1000</v>
      </c>
      <c r="AK1454" s="7">
        <v>1000</v>
      </c>
      <c r="AL1454" s="7">
        <v>1000</v>
      </c>
      <c r="AM1454" s="7">
        <v>1000</v>
      </c>
      <c r="AN1454" s="7">
        <v>1000</v>
      </c>
      <c r="AO1454" s="7">
        <f t="shared" si="47"/>
        <v>0</v>
      </c>
      <c r="BJ1454" s="32">
        <f t="shared" si="45"/>
        <v>0</v>
      </c>
      <c r="BK1454" s="32"/>
      <c r="BL1454" s="31"/>
    </row>
    <row r="1455" spans="1:64" x14ac:dyDescent="0.2">
      <c r="A1455" s="31">
        <v>88053</v>
      </c>
      <c r="B1455" s="31" t="s">
        <v>860</v>
      </c>
      <c r="C1455" s="31" t="s">
        <v>861</v>
      </c>
      <c r="D1455" s="31" t="s">
        <v>512</v>
      </c>
      <c r="E1455" s="31" t="s">
        <v>348</v>
      </c>
      <c r="F1455" s="31">
        <v>63</v>
      </c>
      <c r="G1455" s="31">
        <v>0</v>
      </c>
      <c r="H1455" s="31" t="s">
        <v>305</v>
      </c>
      <c r="I1455" s="31" t="s">
        <v>6943</v>
      </c>
      <c r="J1455" s="31"/>
      <c r="K1455" s="31" t="s">
        <v>6944</v>
      </c>
      <c r="L1455" s="31" t="s">
        <v>308</v>
      </c>
      <c r="N1455" s="31" t="s">
        <v>6934</v>
      </c>
      <c r="O1455" s="31" t="s">
        <v>6911</v>
      </c>
      <c r="P1455" s="7">
        <v>130000</v>
      </c>
      <c r="AB1455" s="31" t="s">
        <v>6934</v>
      </c>
      <c r="AC1455" s="31" t="s">
        <v>6911</v>
      </c>
      <c r="AD1455" s="31" t="s">
        <v>6911</v>
      </c>
      <c r="AE1455" s="31" t="s">
        <v>6911</v>
      </c>
      <c r="AF1455" s="31" t="s">
        <v>6911</v>
      </c>
      <c r="AJ1455" s="7">
        <v>130000</v>
      </c>
      <c r="AK1455" s="7">
        <v>130000</v>
      </c>
      <c r="AL1455" s="7">
        <v>130000</v>
      </c>
      <c r="AM1455" s="7">
        <v>130000</v>
      </c>
      <c r="AN1455" s="7">
        <v>130000</v>
      </c>
      <c r="AO1455" s="7">
        <f t="shared" si="47"/>
        <v>0</v>
      </c>
      <c r="BJ1455" s="32">
        <f t="shared" si="45"/>
        <v>0</v>
      </c>
      <c r="BK1455" s="32"/>
      <c r="BL1455" s="31"/>
    </row>
    <row r="1456" spans="1:64" x14ac:dyDescent="0.2">
      <c r="A1456" s="31">
        <v>3444</v>
      </c>
      <c r="B1456" s="31" t="s">
        <v>6945</v>
      </c>
      <c r="C1456" s="31" t="s">
        <v>6946</v>
      </c>
      <c r="D1456" s="31" t="s">
        <v>6947</v>
      </c>
      <c r="E1456" s="31" t="s">
        <v>348</v>
      </c>
      <c r="F1456" s="31">
        <v>64</v>
      </c>
      <c r="G1456" s="31">
        <v>1</v>
      </c>
      <c r="H1456" s="31" t="s">
        <v>305</v>
      </c>
      <c r="I1456" s="31" t="s">
        <v>6948</v>
      </c>
      <c r="J1456" s="31"/>
      <c r="K1456" s="31" t="s">
        <v>6949</v>
      </c>
      <c r="L1456" s="31" t="s">
        <v>308</v>
      </c>
      <c r="N1456" s="31" t="s">
        <v>6934</v>
      </c>
      <c r="O1456" s="31" t="s">
        <v>6911</v>
      </c>
      <c r="P1456" s="7">
        <v>1130000</v>
      </c>
      <c r="AB1456" s="31" t="s">
        <v>6934</v>
      </c>
      <c r="AC1456" s="31" t="s">
        <v>6911</v>
      </c>
      <c r="AD1456" s="31" t="s">
        <v>6911</v>
      </c>
      <c r="AE1456" s="31" t="s">
        <v>6911</v>
      </c>
      <c r="AF1456" s="31" t="s">
        <v>6911</v>
      </c>
      <c r="AJ1456" s="7">
        <v>1130000</v>
      </c>
      <c r="AK1456" s="7">
        <v>1130000</v>
      </c>
      <c r="AL1456" s="7">
        <v>1130000</v>
      </c>
      <c r="AM1456" s="7">
        <v>1130000</v>
      </c>
      <c r="AN1456" s="7">
        <v>1130000</v>
      </c>
      <c r="AO1456" s="7">
        <f t="shared" si="47"/>
        <v>0</v>
      </c>
      <c r="BJ1456" s="32">
        <f t="shared" si="45"/>
        <v>0</v>
      </c>
      <c r="BK1456" s="32"/>
      <c r="BL1456" s="31"/>
    </row>
    <row r="1457" spans="1:64" x14ac:dyDescent="0.2">
      <c r="A1457" s="31">
        <v>1632</v>
      </c>
      <c r="B1457" s="31" t="s">
        <v>6950</v>
      </c>
      <c r="C1457" s="31" t="s">
        <v>6951</v>
      </c>
      <c r="D1457" s="31" t="s">
        <v>6952</v>
      </c>
      <c r="E1457" s="31" t="s">
        <v>522</v>
      </c>
      <c r="F1457" s="31">
        <v>83</v>
      </c>
      <c r="G1457" s="31">
        <v>0</v>
      </c>
      <c r="H1457" s="31" t="s">
        <v>305</v>
      </c>
      <c r="I1457" s="31" t="s">
        <v>6919</v>
      </c>
      <c r="J1457" s="31"/>
      <c r="K1457" s="31" t="s">
        <v>6953</v>
      </c>
      <c r="L1457" s="31" t="s">
        <v>308</v>
      </c>
      <c r="N1457" s="31" t="s">
        <v>6921</v>
      </c>
      <c r="O1457" s="31" t="s">
        <v>6911</v>
      </c>
      <c r="P1457" s="7">
        <v>1800000</v>
      </c>
      <c r="AB1457" s="31" t="s">
        <v>6921</v>
      </c>
      <c r="AC1457" s="31" t="s">
        <v>6911</v>
      </c>
      <c r="AD1457" s="31" t="s">
        <v>6911</v>
      </c>
      <c r="AE1457" s="31" t="s">
        <v>6911</v>
      </c>
      <c r="AF1457" s="31" t="s">
        <v>6911</v>
      </c>
      <c r="AJ1457" s="7">
        <v>1800000</v>
      </c>
      <c r="AK1457" s="7">
        <v>1800000</v>
      </c>
      <c r="AL1457" s="7">
        <v>1800000</v>
      </c>
      <c r="AM1457" s="7">
        <v>1800000</v>
      </c>
      <c r="AN1457" s="7">
        <v>1800000</v>
      </c>
      <c r="AO1457" s="7">
        <f t="shared" si="47"/>
        <v>0</v>
      </c>
      <c r="BJ1457" s="32">
        <f t="shared" si="45"/>
        <v>0</v>
      </c>
      <c r="BK1457" s="32"/>
      <c r="BL1457" s="31"/>
    </row>
    <row r="1458" spans="1:64" x14ac:dyDescent="0.2">
      <c r="A1458" s="31">
        <v>3736</v>
      </c>
      <c r="B1458" s="31" t="s">
        <v>6954</v>
      </c>
      <c r="C1458" s="31" t="s">
        <v>6955</v>
      </c>
      <c r="D1458" s="31" t="s">
        <v>6956</v>
      </c>
      <c r="E1458" s="31" t="s">
        <v>304</v>
      </c>
      <c r="F1458" s="31">
        <v>92</v>
      </c>
      <c r="G1458" s="31">
        <v>0</v>
      </c>
      <c r="H1458" s="31" t="s">
        <v>305</v>
      </c>
      <c r="I1458" s="31" t="s">
        <v>598</v>
      </c>
      <c r="J1458" s="31"/>
      <c r="K1458" s="31" t="s">
        <v>6957</v>
      </c>
      <c r="L1458" s="31" t="s">
        <v>308</v>
      </c>
      <c r="N1458" s="31" t="s">
        <v>6958</v>
      </c>
      <c r="O1458" s="31" t="s">
        <v>6911</v>
      </c>
      <c r="P1458" s="7">
        <v>850000</v>
      </c>
      <c r="AB1458" s="31" t="s">
        <v>6958</v>
      </c>
      <c r="AC1458" s="31" t="s">
        <v>6911</v>
      </c>
      <c r="AD1458" s="31" t="s">
        <v>6911</v>
      </c>
      <c r="AE1458" s="31" t="s">
        <v>6911</v>
      </c>
      <c r="AF1458" s="31" t="s">
        <v>6911</v>
      </c>
      <c r="AJ1458" s="7">
        <v>850000</v>
      </c>
      <c r="AK1458" s="7">
        <v>850000</v>
      </c>
      <c r="AL1458" s="7">
        <v>850000</v>
      </c>
      <c r="AM1458" s="7">
        <v>850000</v>
      </c>
      <c r="AN1458" s="7">
        <v>850000</v>
      </c>
      <c r="AO1458" s="7">
        <f t="shared" si="47"/>
        <v>0</v>
      </c>
      <c r="BJ1458" s="32">
        <f t="shared" si="45"/>
        <v>0</v>
      </c>
      <c r="BK1458" s="32"/>
      <c r="BL1458" s="31"/>
    </row>
    <row r="1459" spans="1:64" x14ac:dyDescent="0.2">
      <c r="A1459" s="31">
        <v>2826</v>
      </c>
      <c r="B1459" s="31" t="s">
        <v>6959</v>
      </c>
      <c r="C1459" s="31" t="s">
        <v>6960</v>
      </c>
      <c r="D1459" s="31" t="s">
        <v>6961</v>
      </c>
      <c r="E1459" s="31" t="s">
        <v>332</v>
      </c>
      <c r="F1459" s="31">
        <v>104</v>
      </c>
      <c r="G1459" s="31">
        <v>0</v>
      </c>
      <c r="H1459" s="31" t="s">
        <v>305</v>
      </c>
      <c r="I1459" s="31" t="s">
        <v>6962</v>
      </c>
      <c r="J1459" s="31"/>
      <c r="K1459" s="31" t="s">
        <v>740</v>
      </c>
      <c r="L1459" s="31" t="s">
        <v>308</v>
      </c>
      <c r="N1459" s="31" t="s">
        <v>6930</v>
      </c>
      <c r="O1459" s="31" t="s">
        <v>6911</v>
      </c>
      <c r="P1459" s="7">
        <v>50000</v>
      </c>
      <c r="AB1459" s="31" t="s">
        <v>6930</v>
      </c>
      <c r="AC1459" s="31" t="s">
        <v>6911</v>
      </c>
      <c r="AD1459" s="31" t="s">
        <v>6911</v>
      </c>
      <c r="AE1459" s="31" t="s">
        <v>6911</v>
      </c>
      <c r="AF1459" s="31" t="s">
        <v>6911</v>
      </c>
      <c r="AJ1459" s="7">
        <v>50000</v>
      </c>
      <c r="AK1459" s="7">
        <v>50000</v>
      </c>
      <c r="AL1459" s="7">
        <v>50000</v>
      </c>
      <c r="AM1459" s="7">
        <v>50000</v>
      </c>
      <c r="AN1459" s="7">
        <v>50000</v>
      </c>
      <c r="AO1459" s="7">
        <f t="shared" si="47"/>
        <v>0</v>
      </c>
      <c r="BJ1459" s="32">
        <f t="shared" si="45"/>
        <v>0</v>
      </c>
      <c r="BK1459" s="32"/>
      <c r="BL1459" s="31"/>
    </row>
    <row r="1460" spans="1:64" x14ac:dyDescent="0.2">
      <c r="A1460" s="31">
        <v>1539</v>
      </c>
      <c r="B1460" s="31" t="s">
        <v>6963</v>
      </c>
      <c r="C1460" s="31" t="s">
        <v>6964</v>
      </c>
      <c r="D1460" s="31" t="s">
        <v>6965</v>
      </c>
      <c r="E1460" s="31" t="s">
        <v>522</v>
      </c>
      <c r="F1460" s="31">
        <v>113</v>
      </c>
      <c r="G1460" s="31">
        <v>0</v>
      </c>
      <c r="H1460" s="31" t="s">
        <v>305</v>
      </c>
      <c r="I1460" s="31" t="s">
        <v>6919</v>
      </c>
      <c r="J1460" s="31"/>
      <c r="K1460" s="31" t="s">
        <v>6966</v>
      </c>
      <c r="L1460" s="31" t="s">
        <v>308</v>
      </c>
      <c r="N1460" s="31" t="s">
        <v>6958</v>
      </c>
      <c r="O1460" s="31" t="s">
        <v>6911</v>
      </c>
      <c r="P1460" s="7">
        <v>1400000</v>
      </c>
      <c r="AB1460" s="31" t="s">
        <v>6958</v>
      </c>
      <c r="AC1460" s="31" t="s">
        <v>6911</v>
      </c>
      <c r="AD1460" s="31" t="s">
        <v>6911</v>
      </c>
      <c r="AE1460" s="31" t="s">
        <v>6911</v>
      </c>
      <c r="AF1460" s="31" t="s">
        <v>6911</v>
      </c>
      <c r="AJ1460" s="7">
        <v>1400000</v>
      </c>
      <c r="AK1460" s="7">
        <v>1400000</v>
      </c>
      <c r="AL1460" s="7">
        <v>1400000</v>
      </c>
      <c r="AM1460" s="7">
        <v>1400000</v>
      </c>
      <c r="AN1460" s="7">
        <v>1400000</v>
      </c>
      <c r="AO1460" s="7">
        <f t="shared" si="47"/>
        <v>0</v>
      </c>
      <c r="BJ1460" s="32">
        <f t="shared" si="45"/>
        <v>0</v>
      </c>
      <c r="BK1460" s="32"/>
      <c r="BL1460" s="31"/>
    </row>
    <row r="1461" spans="1:64" x14ac:dyDescent="0.2">
      <c r="A1461" s="31">
        <v>1557</v>
      </c>
      <c r="B1461" s="31" t="s">
        <v>6967</v>
      </c>
      <c r="C1461" s="31" t="s">
        <v>6968</v>
      </c>
      <c r="D1461" s="31" t="s">
        <v>6969</v>
      </c>
      <c r="E1461" s="31" t="s">
        <v>522</v>
      </c>
      <c r="F1461" s="31">
        <v>146</v>
      </c>
      <c r="G1461" s="31">
        <v>0</v>
      </c>
      <c r="H1461" s="31" t="s">
        <v>320</v>
      </c>
      <c r="I1461" s="31" t="s">
        <v>6970</v>
      </c>
      <c r="J1461" s="31"/>
      <c r="K1461" s="31" t="s">
        <v>6971</v>
      </c>
      <c r="L1461" s="31" t="s">
        <v>308</v>
      </c>
      <c r="N1461" s="31" t="s">
        <v>6934</v>
      </c>
      <c r="O1461" s="31" t="s">
        <v>6911</v>
      </c>
      <c r="P1461" s="7">
        <v>1490000</v>
      </c>
      <c r="AB1461" s="31" t="s">
        <v>6934</v>
      </c>
      <c r="AC1461" s="31" t="s">
        <v>6911</v>
      </c>
      <c r="AD1461" s="31" t="s">
        <v>6911</v>
      </c>
      <c r="AE1461" s="31" t="s">
        <v>6911</v>
      </c>
      <c r="AF1461" s="31" t="s">
        <v>6911</v>
      </c>
      <c r="AJ1461" s="7">
        <v>1490000</v>
      </c>
      <c r="AK1461" s="7">
        <v>1490000</v>
      </c>
      <c r="AL1461" s="7">
        <v>1490000</v>
      </c>
      <c r="AM1461" s="7">
        <v>1490000</v>
      </c>
      <c r="AN1461" s="7">
        <v>1490000</v>
      </c>
      <c r="AO1461" s="7">
        <f t="shared" si="47"/>
        <v>0</v>
      </c>
      <c r="BJ1461" s="32">
        <f t="shared" si="45"/>
        <v>0</v>
      </c>
      <c r="BK1461" s="32"/>
      <c r="BL1461" s="31"/>
    </row>
    <row r="1462" spans="1:64" x14ac:dyDescent="0.2">
      <c r="A1462" s="31">
        <v>88099</v>
      </c>
      <c r="B1462" s="31" t="s">
        <v>510</v>
      </c>
      <c r="C1462" s="31" t="s">
        <v>511</v>
      </c>
      <c r="D1462" s="31" t="s">
        <v>6972</v>
      </c>
      <c r="E1462" s="31" t="s">
        <v>1096</v>
      </c>
      <c r="F1462" s="31">
        <v>156</v>
      </c>
      <c r="G1462" s="31">
        <v>0</v>
      </c>
      <c r="H1462" s="31" t="s">
        <v>305</v>
      </c>
      <c r="I1462" s="31" t="s">
        <v>6973</v>
      </c>
      <c r="J1462" s="31"/>
      <c r="K1462" s="31" t="s">
        <v>6974</v>
      </c>
      <c r="L1462" s="31" t="s">
        <v>308</v>
      </c>
      <c r="N1462" s="31" t="s">
        <v>6921</v>
      </c>
      <c r="O1462" s="31" t="s">
        <v>6911</v>
      </c>
      <c r="P1462" s="7">
        <v>40000</v>
      </c>
      <c r="AB1462" s="31" t="s">
        <v>6921</v>
      </c>
      <c r="AC1462" s="31" t="s">
        <v>6911</v>
      </c>
      <c r="AD1462" s="31" t="s">
        <v>6911</v>
      </c>
      <c r="AE1462" s="31" t="s">
        <v>6911</v>
      </c>
      <c r="AF1462" s="31" t="s">
        <v>6911</v>
      </c>
      <c r="AJ1462" s="7">
        <v>40000</v>
      </c>
      <c r="AK1462" s="7">
        <v>40000</v>
      </c>
      <c r="AL1462" s="7">
        <v>40000</v>
      </c>
      <c r="AM1462" s="7">
        <v>40000</v>
      </c>
      <c r="AN1462" s="7">
        <v>40000</v>
      </c>
      <c r="AO1462" s="7">
        <f t="shared" si="47"/>
        <v>0</v>
      </c>
      <c r="BJ1462" s="32">
        <f t="shared" si="45"/>
        <v>0</v>
      </c>
      <c r="BK1462" s="32"/>
      <c r="BL1462" s="31"/>
    </row>
    <row r="1463" spans="1:64" x14ac:dyDescent="0.2">
      <c r="A1463" s="31">
        <v>2900</v>
      </c>
      <c r="B1463" s="31" t="s">
        <v>6975</v>
      </c>
      <c r="C1463" s="31" t="s">
        <v>6976</v>
      </c>
      <c r="D1463" s="31" t="s">
        <v>6977</v>
      </c>
      <c r="E1463" s="31" t="s">
        <v>319</v>
      </c>
      <c r="F1463" s="31">
        <v>172</v>
      </c>
      <c r="G1463" s="31">
        <v>18</v>
      </c>
      <c r="H1463" s="31" t="s">
        <v>305</v>
      </c>
      <c r="I1463" s="31" t="s">
        <v>1451</v>
      </c>
      <c r="J1463" s="31"/>
      <c r="K1463" s="31" t="s">
        <v>6978</v>
      </c>
      <c r="L1463" s="31" t="s">
        <v>308</v>
      </c>
      <c r="N1463" s="31" t="s">
        <v>6979</v>
      </c>
      <c r="O1463" s="31" t="s">
        <v>6911</v>
      </c>
      <c r="P1463" s="7">
        <v>1000</v>
      </c>
      <c r="AB1463" s="31" t="s">
        <v>6979</v>
      </c>
      <c r="AC1463" s="31" t="s">
        <v>6911</v>
      </c>
      <c r="AD1463" s="31" t="s">
        <v>6911</v>
      </c>
      <c r="AE1463" s="31" t="s">
        <v>6911</v>
      </c>
      <c r="AF1463" s="31" t="s">
        <v>6911</v>
      </c>
      <c r="AJ1463" s="7">
        <v>1000</v>
      </c>
      <c r="AK1463" s="7">
        <v>1000</v>
      </c>
      <c r="AL1463" s="7">
        <v>1000</v>
      </c>
      <c r="AM1463" s="7">
        <v>1000</v>
      </c>
      <c r="AN1463" s="7">
        <v>1000</v>
      </c>
      <c r="AO1463" s="7">
        <f t="shared" si="47"/>
        <v>0</v>
      </c>
      <c r="BJ1463" s="32">
        <f t="shared" si="45"/>
        <v>0</v>
      </c>
      <c r="BK1463" s="32"/>
      <c r="BL1463" s="31"/>
    </row>
    <row r="1464" spans="1:64" x14ac:dyDescent="0.2">
      <c r="A1464" s="31">
        <v>2170</v>
      </c>
      <c r="B1464" s="31" t="s">
        <v>6980</v>
      </c>
      <c r="C1464" s="31" t="s">
        <v>6981</v>
      </c>
      <c r="D1464" s="31" t="s">
        <v>6982</v>
      </c>
      <c r="E1464" s="31" t="s">
        <v>332</v>
      </c>
      <c r="F1464" s="31">
        <v>178</v>
      </c>
      <c r="G1464" s="31">
        <v>0</v>
      </c>
      <c r="H1464" s="31" t="s">
        <v>305</v>
      </c>
      <c r="I1464" s="31" t="s">
        <v>6983</v>
      </c>
      <c r="J1464" s="31"/>
      <c r="K1464" s="31" t="s">
        <v>315</v>
      </c>
      <c r="L1464" s="31" t="s">
        <v>308</v>
      </c>
      <c r="N1464" s="31" t="s">
        <v>6984</v>
      </c>
      <c r="O1464" s="31" t="s">
        <v>6911</v>
      </c>
      <c r="P1464" s="7">
        <v>610000</v>
      </c>
      <c r="AB1464" s="31" t="s">
        <v>6984</v>
      </c>
      <c r="AC1464" s="31" t="s">
        <v>6911</v>
      </c>
      <c r="AD1464" s="31" t="s">
        <v>6911</v>
      </c>
      <c r="AE1464" s="31" t="s">
        <v>6911</v>
      </c>
      <c r="AF1464" s="31" t="s">
        <v>6911</v>
      </c>
      <c r="AJ1464" s="7">
        <v>610000</v>
      </c>
      <c r="AK1464" s="7">
        <v>610000</v>
      </c>
      <c r="AL1464" s="7">
        <v>610000</v>
      </c>
      <c r="AM1464" s="7">
        <v>610000</v>
      </c>
      <c r="AN1464" s="7">
        <v>610000</v>
      </c>
      <c r="AO1464" s="7">
        <f t="shared" si="47"/>
        <v>0</v>
      </c>
      <c r="BJ1464" s="32">
        <f t="shared" si="45"/>
        <v>0</v>
      </c>
      <c r="BK1464" s="32"/>
      <c r="BL1464" s="31"/>
    </row>
    <row r="1465" spans="1:64" x14ac:dyDescent="0.2">
      <c r="A1465" s="31">
        <v>1405</v>
      </c>
      <c r="B1465" s="31" t="s">
        <v>6985</v>
      </c>
      <c r="C1465" s="31" t="s">
        <v>6986</v>
      </c>
      <c r="D1465" s="31" t="s">
        <v>6987</v>
      </c>
      <c r="E1465" s="31" t="s">
        <v>319</v>
      </c>
      <c r="F1465" s="31">
        <v>178</v>
      </c>
      <c r="G1465" s="31">
        <v>0</v>
      </c>
      <c r="H1465" s="31" t="s">
        <v>320</v>
      </c>
      <c r="I1465" s="31" t="s">
        <v>6919</v>
      </c>
      <c r="J1465" s="31"/>
      <c r="K1465" s="31" t="s">
        <v>6988</v>
      </c>
      <c r="L1465" s="31" t="s">
        <v>308</v>
      </c>
      <c r="N1465" s="31" t="s">
        <v>6989</v>
      </c>
      <c r="O1465" s="31" t="s">
        <v>6911</v>
      </c>
      <c r="P1465" s="7">
        <v>500000</v>
      </c>
      <c r="AB1465" s="31" t="s">
        <v>6989</v>
      </c>
      <c r="AC1465" s="31" t="s">
        <v>6911</v>
      </c>
      <c r="AD1465" s="31" t="s">
        <v>6911</v>
      </c>
      <c r="AE1465" s="31" t="s">
        <v>6911</v>
      </c>
      <c r="AF1465" s="31" t="s">
        <v>6911</v>
      </c>
      <c r="AJ1465" s="7">
        <v>500000</v>
      </c>
      <c r="AK1465" s="7">
        <v>500000</v>
      </c>
      <c r="AL1465" s="7">
        <v>500000</v>
      </c>
      <c r="AM1465" s="7">
        <v>500000</v>
      </c>
      <c r="AN1465" s="7">
        <v>500000</v>
      </c>
      <c r="AO1465" s="7">
        <f t="shared" si="47"/>
        <v>0</v>
      </c>
      <c r="BJ1465" s="32">
        <f t="shared" si="45"/>
        <v>0</v>
      </c>
      <c r="BK1465" s="32"/>
      <c r="BL1465" s="31"/>
    </row>
    <row r="1466" spans="1:64" x14ac:dyDescent="0.2">
      <c r="A1466" s="31">
        <v>2138</v>
      </c>
      <c r="B1466" s="31" t="s">
        <v>6990</v>
      </c>
      <c r="C1466" s="31" t="s">
        <v>6991</v>
      </c>
      <c r="D1466" s="31" t="s">
        <v>6992</v>
      </c>
      <c r="E1466" s="31" t="s">
        <v>319</v>
      </c>
      <c r="F1466" s="31">
        <v>178</v>
      </c>
      <c r="G1466" s="31">
        <v>3</v>
      </c>
      <c r="H1466" s="31" t="s">
        <v>305</v>
      </c>
      <c r="I1466" s="31" t="s">
        <v>1451</v>
      </c>
      <c r="J1466" s="31"/>
      <c r="K1466" s="31" t="s">
        <v>6993</v>
      </c>
      <c r="L1466" s="31" t="s">
        <v>308</v>
      </c>
      <c r="N1466" s="31" t="s">
        <v>6910</v>
      </c>
      <c r="O1466" s="31" t="s">
        <v>6911</v>
      </c>
      <c r="P1466" s="7">
        <v>1000</v>
      </c>
      <c r="AB1466" s="31" t="s">
        <v>6910</v>
      </c>
      <c r="AC1466" s="31" t="s">
        <v>6911</v>
      </c>
      <c r="AD1466" s="31" t="s">
        <v>6911</v>
      </c>
      <c r="AE1466" s="31" t="s">
        <v>6911</v>
      </c>
      <c r="AF1466" s="31" t="s">
        <v>6911</v>
      </c>
      <c r="AJ1466" s="7">
        <v>1000</v>
      </c>
      <c r="AK1466" s="7">
        <v>1000</v>
      </c>
      <c r="AL1466" s="7">
        <v>1000</v>
      </c>
      <c r="AM1466" s="7">
        <v>1000</v>
      </c>
      <c r="AN1466" s="7">
        <v>1000</v>
      </c>
      <c r="AO1466" s="7">
        <f t="shared" si="47"/>
        <v>0</v>
      </c>
      <c r="BJ1466" s="32">
        <f t="shared" si="45"/>
        <v>0</v>
      </c>
      <c r="BK1466" s="32"/>
      <c r="BL1466" s="31"/>
    </row>
    <row r="1467" spans="1:64" x14ac:dyDescent="0.2">
      <c r="A1467" s="31">
        <v>5182</v>
      </c>
      <c r="B1467" s="31" t="s">
        <v>6994</v>
      </c>
      <c r="C1467" s="31" t="s">
        <v>6995</v>
      </c>
      <c r="D1467" s="31" t="s">
        <v>6996</v>
      </c>
      <c r="E1467" s="31" t="s">
        <v>332</v>
      </c>
      <c r="F1467" s="31">
        <v>180</v>
      </c>
      <c r="G1467" s="31">
        <v>0</v>
      </c>
      <c r="H1467" s="31" t="s">
        <v>320</v>
      </c>
      <c r="I1467" s="31" t="s">
        <v>1451</v>
      </c>
      <c r="J1467" s="31"/>
      <c r="K1467" s="31" t="s">
        <v>6997</v>
      </c>
      <c r="L1467" s="31" t="s">
        <v>308</v>
      </c>
      <c r="N1467" s="31" t="s">
        <v>6910</v>
      </c>
      <c r="O1467" s="31" t="s">
        <v>6911</v>
      </c>
      <c r="P1467" s="7">
        <v>1000</v>
      </c>
      <c r="AB1467" s="31" t="s">
        <v>6910</v>
      </c>
      <c r="AC1467" s="31" t="s">
        <v>6911</v>
      </c>
      <c r="AD1467" s="31" t="s">
        <v>6911</v>
      </c>
      <c r="AE1467" s="31" t="s">
        <v>6911</v>
      </c>
      <c r="AF1467" s="31" t="s">
        <v>6911</v>
      </c>
      <c r="AJ1467" s="7">
        <v>1000</v>
      </c>
      <c r="AK1467" s="7">
        <v>1000</v>
      </c>
      <c r="AL1467" s="7">
        <v>1000</v>
      </c>
      <c r="AM1467" s="7">
        <v>1000</v>
      </c>
      <c r="AN1467" s="7">
        <v>1000</v>
      </c>
      <c r="AO1467" s="7">
        <f t="shared" si="47"/>
        <v>0</v>
      </c>
      <c r="BJ1467" s="32">
        <f t="shared" si="45"/>
        <v>0</v>
      </c>
      <c r="BK1467" s="32"/>
      <c r="BL1467" s="31"/>
    </row>
    <row r="1468" spans="1:64" x14ac:dyDescent="0.2">
      <c r="A1468" s="31">
        <v>3826</v>
      </c>
      <c r="B1468" s="31" t="s">
        <v>1219</v>
      </c>
      <c r="C1468" s="31" t="s">
        <v>1220</v>
      </c>
      <c r="D1468" s="31" t="s">
        <v>6998</v>
      </c>
      <c r="E1468" s="31" t="s">
        <v>304</v>
      </c>
      <c r="F1468" s="31">
        <v>181</v>
      </c>
      <c r="G1468" s="31">
        <v>2</v>
      </c>
      <c r="H1468" s="31" t="s">
        <v>305</v>
      </c>
      <c r="I1468" s="31" t="s">
        <v>598</v>
      </c>
      <c r="J1468" s="31"/>
      <c r="K1468" s="31" t="s">
        <v>6999</v>
      </c>
      <c r="L1468" s="31" t="s">
        <v>308</v>
      </c>
      <c r="N1468" s="31" t="s">
        <v>6921</v>
      </c>
      <c r="O1468" s="31" t="s">
        <v>6911</v>
      </c>
      <c r="P1468" s="7">
        <v>850000</v>
      </c>
      <c r="AB1468" s="31" t="s">
        <v>6921</v>
      </c>
      <c r="AC1468" s="31" t="s">
        <v>6911</v>
      </c>
      <c r="AD1468" s="31" t="s">
        <v>6911</v>
      </c>
      <c r="AE1468" s="31" t="s">
        <v>6911</v>
      </c>
      <c r="AF1468" s="31" t="s">
        <v>6911</v>
      </c>
      <c r="AJ1468" s="7">
        <v>850000</v>
      </c>
      <c r="AK1468" s="7">
        <v>850000</v>
      </c>
      <c r="AL1468" s="7">
        <v>850000</v>
      </c>
      <c r="AM1468" s="7">
        <v>850000</v>
      </c>
      <c r="AN1468" s="7">
        <v>850000</v>
      </c>
      <c r="AO1468" s="7">
        <f t="shared" si="47"/>
        <v>0</v>
      </c>
      <c r="BJ1468" s="32">
        <f t="shared" si="45"/>
        <v>0</v>
      </c>
      <c r="BK1468" s="32"/>
      <c r="BL1468" s="31"/>
    </row>
    <row r="1469" spans="1:64" x14ac:dyDescent="0.2">
      <c r="A1469" s="31">
        <v>3725</v>
      </c>
      <c r="B1469" s="31" t="s">
        <v>7000</v>
      </c>
      <c r="C1469" s="31" t="s">
        <v>7001</v>
      </c>
      <c r="D1469" s="31" t="s">
        <v>7002</v>
      </c>
      <c r="E1469" s="31" t="s">
        <v>304</v>
      </c>
      <c r="F1469" s="31">
        <v>183</v>
      </c>
      <c r="G1469" s="31">
        <v>1</v>
      </c>
      <c r="H1469" s="31" t="s">
        <v>305</v>
      </c>
      <c r="I1469" s="31" t="s">
        <v>7003</v>
      </c>
      <c r="J1469" s="31"/>
      <c r="K1469" s="31" t="s">
        <v>7004</v>
      </c>
      <c r="L1469" s="31" t="s">
        <v>308</v>
      </c>
      <c r="N1469" s="31" t="s">
        <v>6934</v>
      </c>
      <c r="O1469" s="31" t="s">
        <v>6911</v>
      </c>
      <c r="P1469" s="7">
        <v>1000</v>
      </c>
      <c r="AB1469" s="31" t="s">
        <v>6934</v>
      </c>
      <c r="AC1469" s="31" t="s">
        <v>6911</v>
      </c>
      <c r="AD1469" s="31" t="s">
        <v>6911</v>
      </c>
      <c r="AE1469" s="31" t="s">
        <v>6911</v>
      </c>
      <c r="AF1469" s="31" t="s">
        <v>6911</v>
      </c>
      <c r="AJ1469" s="7">
        <v>1000</v>
      </c>
      <c r="AK1469" s="7">
        <v>1000</v>
      </c>
      <c r="AL1469" s="7">
        <v>1000</v>
      </c>
      <c r="AM1469" s="7">
        <v>1000</v>
      </c>
      <c r="AN1469" s="7">
        <v>1000</v>
      </c>
      <c r="AO1469" s="7">
        <f t="shared" si="47"/>
        <v>0</v>
      </c>
      <c r="BJ1469" s="32">
        <f t="shared" si="45"/>
        <v>0</v>
      </c>
      <c r="BK1469" s="32"/>
      <c r="BL1469" s="31"/>
    </row>
    <row r="1470" spans="1:64" x14ac:dyDescent="0.2">
      <c r="A1470" s="31">
        <v>2360</v>
      </c>
      <c r="B1470" s="31" t="s">
        <v>7005</v>
      </c>
      <c r="C1470" s="31" t="s">
        <v>7006</v>
      </c>
      <c r="D1470" s="31" t="s">
        <v>7007</v>
      </c>
      <c r="E1470" s="31" t="s">
        <v>319</v>
      </c>
      <c r="F1470" s="31">
        <v>204</v>
      </c>
      <c r="G1470" s="31">
        <v>89</v>
      </c>
      <c r="H1470" s="31" t="s">
        <v>305</v>
      </c>
      <c r="I1470" s="31" t="s">
        <v>7008</v>
      </c>
      <c r="J1470" s="31"/>
      <c r="K1470" s="31" t="s">
        <v>7009</v>
      </c>
      <c r="L1470" s="31" t="s">
        <v>308</v>
      </c>
      <c r="N1470" s="31" t="s">
        <v>6910</v>
      </c>
      <c r="O1470" s="31" t="s">
        <v>6911</v>
      </c>
      <c r="P1470" s="7">
        <v>1000</v>
      </c>
      <c r="AB1470" s="31" t="s">
        <v>6910</v>
      </c>
      <c r="AC1470" s="31" t="s">
        <v>6911</v>
      </c>
      <c r="AD1470" s="31" t="s">
        <v>6911</v>
      </c>
      <c r="AE1470" s="31" t="s">
        <v>6911</v>
      </c>
      <c r="AF1470" s="31" t="s">
        <v>6911</v>
      </c>
      <c r="AJ1470" s="7">
        <v>1000</v>
      </c>
      <c r="AK1470" s="7">
        <v>1000</v>
      </c>
      <c r="AL1470" s="7">
        <v>1000</v>
      </c>
      <c r="AM1470" s="7">
        <v>1000</v>
      </c>
      <c r="AN1470" s="7">
        <v>1000</v>
      </c>
      <c r="AO1470" s="7">
        <f t="shared" si="47"/>
        <v>0</v>
      </c>
      <c r="BJ1470" s="32">
        <f t="shared" si="45"/>
        <v>0</v>
      </c>
      <c r="BK1470" s="32"/>
      <c r="BL1470" s="31"/>
    </row>
    <row r="1471" spans="1:64" x14ac:dyDescent="0.2">
      <c r="A1471" s="31">
        <v>1950</v>
      </c>
      <c r="B1471" s="31" t="s">
        <v>7010</v>
      </c>
      <c r="C1471" s="31" t="s">
        <v>7011</v>
      </c>
      <c r="D1471" s="31" t="s">
        <v>7012</v>
      </c>
      <c r="E1471" s="31" t="s">
        <v>332</v>
      </c>
      <c r="F1471" s="31">
        <v>211</v>
      </c>
      <c r="G1471" s="31">
        <v>0</v>
      </c>
      <c r="H1471" s="31" t="s">
        <v>305</v>
      </c>
      <c r="I1471" s="31" t="s">
        <v>1451</v>
      </c>
      <c r="J1471" s="31"/>
      <c r="K1471" s="31" t="s">
        <v>3864</v>
      </c>
      <c r="L1471" s="31" t="s">
        <v>308</v>
      </c>
      <c r="N1471" s="31" t="s">
        <v>6910</v>
      </c>
      <c r="O1471" s="31" t="s">
        <v>6911</v>
      </c>
      <c r="P1471" s="7">
        <v>1000</v>
      </c>
      <c r="AB1471" s="31" t="s">
        <v>6910</v>
      </c>
      <c r="AC1471" s="31" t="s">
        <v>6911</v>
      </c>
      <c r="AD1471" s="31" t="s">
        <v>6911</v>
      </c>
      <c r="AE1471" s="31" t="s">
        <v>6911</v>
      </c>
      <c r="AF1471" s="31" t="s">
        <v>6911</v>
      </c>
      <c r="AJ1471" s="7">
        <v>1000</v>
      </c>
      <c r="AK1471" s="7">
        <v>1000</v>
      </c>
      <c r="AL1471" s="7">
        <v>1000</v>
      </c>
      <c r="AM1471" s="7">
        <v>1000</v>
      </c>
      <c r="AN1471" s="7">
        <v>1000</v>
      </c>
      <c r="AO1471" s="7">
        <f t="shared" si="47"/>
        <v>0</v>
      </c>
      <c r="BJ1471" s="32">
        <f t="shared" si="45"/>
        <v>0</v>
      </c>
      <c r="BK1471" s="32"/>
      <c r="BL1471" s="31"/>
    </row>
    <row r="1472" spans="1:64" x14ac:dyDescent="0.2">
      <c r="A1472" s="31">
        <v>1580</v>
      </c>
      <c r="B1472" s="31" t="s">
        <v>7013</v>
      </c>
      <c r="C1472" s="31" t="s">
        <v>7014</v>
      </c>
      <c r="D1472" s="31" t="s">
        <v>7015</v>
      </c>
      <c r="E1472" s="31" t="s">
        <v>319</v>
      </c>
      <c r="F1472" s="31">
        <v>211</v>
      </c>
      <c r="G1472" s="31">
        <v>12</v>
      </c>
      <c r="H1472" s="31" t="s">
        <v>305</v>
      </c>
      <c r="I1472" s="31" t="s">
        <v>1451</v>
      </c>
      <c r="J1472" s="31"/>
      <c r="K1472" s="31" t="s">
        <v>7016</v>
      </c>
      <c r="L1472" s="31" t="s">
        <v>308</v>
      </c>
      <c r="N1472" s="31" t="s">
        <v>7017</v>
      </c>
      <c r="O1472" s="31" t="s">
        <v>6911</v>
      </c>
      <c r="P1472" s="7">
        <v>1100000</v>
      </c>
      <c r="AB1472" s="31" t="s">
        <v>7017</v>
      </c>
      <c r="AC1472" s="31" t="s">
        <v>6911</v>
      </c>
      <c r="AD1472" s="31" t="s">
        <v>6911</v>
      </c>
      <c r="AE1472" s="31" t="s">
        <v>6911</v>
      </c>
      <c r="AF1472" s="31" t="s">
        <v>6911</v>
      </c>
      <c r="AJ1472" s="7">
        <v>1100000</v>
      </c>
      <c r="AK1472" s="7">
        <v>1100000</v>
      </c>
      <c r="AL1472" s="7">
        <v>1100000</v>
      </c>
      <c r="AM1472" s="7">
        <v>1100000</v>
      </c>
      <c r="AN1472" s="7">
        <v>1100000</v>
      </c>
      <c r="AO1472" s="7">
        <f t="shared" si="47"/>
        <v>0</v>
      </c>
      <c r="BJ1472" s="32">
        <f t="shared" si="45"/>
        <v>0</v>
      </c>
      <c r="BK1472" s="32"/>
      <c r="BL1472" s="31"/>
    </row>
    <row r="1473" spans="1:64" x14ac:dyDescent="0.2">
      <c r="A1473" s="31">
        <v>2110</v>
      </c>
      <c r="B1473" s="31" t="s">
        <v>7018</v>
      </c>
      <c r="C1473" s="31" t="s">
        <v>7019</v>
      </c>
      <c r="D1473" s="31" t="s">
        <v>7020</v>
      </c>
      <c r="E1473" s="31" t="s">
        <v>7021</v>
      </c>
      <c r="F1473" s="31">
        <v>222</v>
      </c>
      <c r="G1473" s="31">
        <v>1</v>
      </c>
      <c r="H1473" s="31" t="s">
        <v>305</v>
      </c>
      <c r="I1473" s="31" t="s">
        <v>7022</v>
      </c>
      <c r="J1473" s="31"/>
      <c r="K1473" s="31" t="s">
        <v>7023</v>
      </c>
      <c r="L1473" s="31" t="s">
        <v>308</v>
      </c>
      <c r="N1473" s="31" t="s">
        <v>6921</v>
      </c>
      <c r="O1473" s="31" t="s">
        <v>6911</v>
      </c>
      <c r="P1473" s="7">
        <v>400000</v>
      </c>
      <c r="AB1473" s="31" t="s">
        <v>6921</v>
      </c>
      <c r="AC1473" s="31" t="s">
        <v>6911</v>
      </c>
      <c r="AD1473" s="31" t="s">
        <v>6911</v>
      </c>
      <c r="AE1473" s="31" t="s">
        <v>6911</v>
      </c>
      <c r="AF1473" s="31" t="s">
        <v>6911</v>
      </c>
      <c r="AJ1473" s="7">
        <v>400000</v>
      </c>
      <c r="AK1473" s="7">
        <v>400000</v>
      </c>
      <c r="AL1473" s="7">
        <v>400000</v>
      </c>
      <c r="AM1473" s="7">
        <v>400000</v>
      </c>
      <c r="AN1473" s="7">
        <v>400000</v>
      </c>
      <c r="AO1473" s="7">
        <f t="shared" si="47"/>
        <v>0</v>
      </c>
      <c r="BJ1473" s="32">
        <f t="shared" si="45"/>
        <v>0</v>
      </c>
      <c r="BK1473" s="32"/>
      <c r="BL1473" s="31"/>
    </row>
    <row r="1474" spans="1:64" x14ac:dyDescent="0.2">
      <c r="A1474" s="31">
        <v>88524</v>
      </c>
      <c r="B1474" s="31" t="s">
        <v>726</v>
      </c>
      <c r="C1474" s="31" t="s">
        <v>727</v>
      </c>
      <c r="D1474" s="31" t="s">
        <v>7024</v>
      </c>
      <c r="E1474" s="31" t="s">
        <v>304</v>
      </c>
      <c r="F1474" s="31">
        <v>235</v>
      </c>
      <c r="G1474" s="31">
        <v>0</v>
      </c>
      <c r="H1474" s="31" t="s">
        <v>305</v>
      </c>
      <c r="I1474" s="31" t="s">
        <v>598</v>
      </c>
      <c r="J1474" s="31"/>
      <c r="K1474" s="31" t="s">
        <v>7025</v>
      </c>
      <c r="L1474" s="31" t="s">
        <v>308</v>
      </c>
      <c r="N1474" s="31" t="s">
        <v>6921</v>
      </c>
      <c r="O1474" s="31" t="s">
        <v>6911</v>
      </c>
      <c r="P1474" s="7">
        <v>30000</v>
      </c>
      <c r="AB1474" s="31" t="s">
        <v>6921</v>
      </c>
      <c r="AC1474" s="31" t="s">
        <v>6911</v>
      </c>
      <c r="AD1474" s="31" t="s">
        <v>6911</v>
      </c>
      <c r="AE1474" s="31" t="s">
        <v>6911</v>
      </c>
      <c r="AF1474" s="31" t="s">
        <v>6911</v>
      </c>
      <c r="AJ1474" s="7">
        <v>30000</v>
      </c>
      <c r="AK1474" s="7">
        <v>30000</v>
      </c>
      <c r="AL1474" s="7">
        <v>30000</v>
      </c>
      <c r="AM1474" s="7">
        <v>30000</v>
      </c>
      <c r="AN1474" s="7">
        <v>30000</v>
      </c>
      <c r="AO1474" s="7">
        <f t="shared" si="47"/>
        <v>0</v>
      </c>
      <c r="BJ1474" s="32">
        <f t="shared" si="45"/>
        <v>0</v>
      </c>
      <c r="BK1474" s="32"/>
      <c r="BL1474" s="31"/>
    </row>
    <row r="1475" spans="1:64" x14ac:dyDescent="0.2">
      <c r="A1475" s="31">
        <v>5183</v>
      </c>
      <c r="B1475" s="31" t="s">
        <v>7026</v>
      </c>
      <c r="C1475" s="31" t="s">
        <v>7027</v>
      </c>
      <c r="D1475" s="31" t="s">
        <v>7028</v>
      </c>
      <c r="E1475" s="31" t="s">
        <v>332</v>
      </c>
      <c r="F1475" s="31">
        <v>238</v>
      </c>
      <c r="G1475" s="31">
        <v>0</v>
      </c>
      <c r="H1475" s="31" t="s">
        <v>305</v>
      </c>
      <c r="I1475" s="31" t="s">
        <v>6919</v>
      </c>
      <c r="J1475" s="31"/>
      <c r="K1475" s="31" t="s">
        <v>7029</v>
      </c>
      <c r="L1475" s="31" t="s">
        <v>308</v>
      </c>
      <c r="N1475" s="31" t="s">
        <v>6921</v>
      </c>
      <c r="O1475" s="31" t="s">
        <v>6911</v>
      </c>
      <c r="P1475" s="7">
        <v>2700000</v>
      </c>
      <c r="AB1475" s="31" t="s">
        <v>6921</v>
      </c>
      <c r="AC1475" s="31" t="s">
        <v>6911</v>
      </c>
      <c r="AD1475" s="31" t="s">
        <v>6911</v>
      </c>
      <c r="AE1475" s="31" t="s">
        <v>6911</v>
      </c>
      <c r="AF1475" s="31" t="s">
        <v>6911</v>
      </c>
      <c r="AJ1475" s="7">
        <v>2700000</v>
      </c>
      <c r="AK1475" s="7">
        <v>2700000</v>
      </c>
      <c r="AL1475" s="7">
        <v>2700000</v>
      </c>
      <c r="AM1475" s="7">
        <v>2700000</v>
      </c>
      <c r="AN1475" s="7">
        <v>2700000</v>
      </c>
      <c r="AO1475" s="7">
        <f t="shared" si="47"/>
        <v>0</v>
      </c>
      <c r="BJ1475" s="32">
        <f t="shared" ref="BJ1475:BJ1538" si="48">AK1475-AN1475</f>
        <v>0</v>
      </c>
      <c r="BK1475" s="32"/>
      <c r="BL1475" s="31"/>
    </row>
    <row r="1476" spans="1:64" x14ac:dyDescent="0.2">
      <c r="A1476" s="31">
        <v>88525</v>
      </c>
      <c r="B1476" s="31" t="s">
        <v>7030</v>
      </c>
      <c r="C1476" s="31" t="s">
        <v>7031</v>
      </c>
      <c r="D1476" s="31" t="s">
        <v>7032</v>
      </c>
      <c r="E1476" s="31" t="s">
        <v>304</v>
      </c>
      <c r="F1476" s="31">
        <v>262</v>
      </c>
      <c r="G1476" s="31">
        <v>0</v>
      </c>
      <c r="H1476" s="31" t="s">
        <v>305</v>
      </c>
      <c r="I1476" s="31" t="s">
        <v>7033</v>
      </c>
      <c r="J1476" s="31"/>
      <c r="K1476" s="31" t="s">
        <v>7034</v>
      </c>
      <c r="L1476" s="31" t="s">
        <v>308</v>
      </c>
      <c r="M1476" s="31" t="s">
        <v>308</v>
      </c>
      <c r="N1476" s="31" t="s">
        <v>6921</v>
      </c>
      <c r="O1476" s="31" t="s">
        <v>6911</v>
      </c>
      <c r="P1476" s="7">
        <v>20000</v>
      </c>
      <c r="R1476" s="31" t="s">
        <v>6921</v>
      </c>
      <c r="S1476" s="31" t="s">
        <v>6911</v>
      </c>
      <c r="T1476" s="7">
        <v>20000</v>
      </c>
      <c r="AB1476" s="31" t="s">
        <v>6921</v>
      </c>
      <c r="AC1476" s="31" t="s">
        <v>6911</v>
      </c>
      <c r="AD1476" s="31" t="s">
        <v>6911</v>
      </c>
      <c r="AE1476" s="31" t="s">
        <v>6911</v>
      </c>
      <c r="AF1476" s="31" t="s">
        <v>6911</v>
      </c>
      <c r="AJ1476" s="7">
        <v>20000</v>
      </c>
      <c r="AK1476" s="7">
        <v>20000</v>
      </c>
      <c r="AL1476" s="7">
        <v>20000</v>
      </c>
      <c r="AM1476" s="7">
        <v>20000</v>
      </c>
      <c r="AN1476" s="7">
        <v>20000</v>
      </c>
      <c r="AO1476" s="7">
        <f t="shared" si="47"/>
        <v>0</v>
      </c>
      <c r="BJ1476" s="32">
        <f t="shared" si="48"/>
        <v>0</v>
      </c>
      <c r="BK1476" s="32"/>
      <c r="BL1476" s="31"/>
    </row>
    <row r="1477" spans="1:64" x14ac:dyDescent="0.2">
      <c r="A1477" s="31">
        <v>88526</v>
      </c>
      <c r="B1477" s="31" t="s">
        <v>726</v>
      </c>
      <c r="C1477" s="31" t="s">
        <v>727</v>
      </c>
      <c r="D1477" s="31" t="s">
        <v>7035</v>
      </c>
      <c r="E1477" s="31" t="s">
        <v>304</v>
      </c>
      <c r="F1477" s="31">
        <v>263</v>
      </c>
      <c r="G1477" s="31">
        <v>0</v>
      </c>
      <c r="H1477" s="31" t="s">
        <v>305</v>
      </c>
      <c r="I1477" s="31" t="s">
        <v>598</v>
      </c>
      <c r="J1477" s="31"/>
      <c r="K1477" s="31" t="s">
        <v>7036</v>
      </c>
      <c r="L1477" s="31" t="s">
        <v>308</v>
      </c>
      <c r="N1477" s="31" t="s">
        <v>6921</v>
      </c>
      <c r="O1477" s="31" t="s">
        <v>6911</v>
      </c>
      <c r="P1477" s="7">
        <v>460000</v>
      </c>
      <c r="AB1477" s="31" t="s">
        <v>6921</v>
      </c>
      <c r="AC1477" s="31" t="s">
        <v>6911</v>
      </c>
      <c r="AD1477" s="31" t="s">
        <v>6911</v>
      </c>
      <c r="AE1477" s="31" t="s">
        <v>6911</v>
      </c>
      <c r="AF1477" s="31" t="s">
        <v>6911</v>
      </c>
      <c r="AJ1477" s="7">
        <v>460000</v>
      </c>
      <c r="AK1477" s="7">
        <v>460000</v>
      </c>
      <c r="AL1477" s="7">
        <v>460000</v>
      </c>
      <c r="AM1477" s="7">
        <v>460000</v>
      </c>
      <c r="AN1477" s="7">
        <v>460000</v>
      </c>
      <c r="AO1477" s="7">
        <f t="shared" si="47"/>
        <v>0</v>
      </c>
      <c r="BJ1477" s="32">
        <f t="shared" si="48"/>
        <v>0</v>
      </c>
      <c r="BK1477" s="32"/>
      <c r="BL1477" s="31"/>
    </row>
    <row r="1478" spans="1:64" x14ac:dyDescent="0.2">
      <c r="A1478" s="31">
        <v>88527</v>
      </c>
      <c r="B1478" s="31" t="s">
        <v>726</v>
      </c>
      <c r="C1478" s="31" t="s">
        <v>727</v>
      </c>
      <c r="D1478" s="31" t="s">
        <v>7037</v>
      </c>
      <c r="E1478" s="31" t="s">
        <v>304</v>
      </c>
      <c r="F1478" s="31">
        <v>264</v>
      </c>
      <c r="G1478" s="31">
        <v>0</v>
      </c>
      <c r="H1478" s="31" t="s">
        <v>305</v>
      </c>
      <c r="I1478" s="31" t="s">
        <v>598</v>
      </c>
      <c r="J1478" s="31"/>
      <c r="K1478" s="31" t="s">
        <v>7038</v>
      </c>
      <c r="L1478" s="31" t="s">
        <v>308</v>
      </c>
      <c r="N1478" s="31" t="s">
        <v>6921</v>
      </c>
      <c r="O1478" s="31" t="s">
        <v>6911</v>
      </c>
      <c r="P1478" s="7">
        <v>10000</v>
      </c>
      <c r="AB1478" s="31" t="s">
        <v>6921</v>
      </c>
      <c r="AC1478" s="31" t="s">
        <v>6911</v>
      </c>
      <c r="AD1478" s="31" t="s">
        <v>6911</v>
      </c>
      <c r="AE1478" s="31" t="s">
        <v>6911</v>
      </c>
      <c r="AF1478" s="31" t="s">
        <v>6911</v>
      </c>
      <c r="AJ1478" s="7">
        <v>10000</v>
      </c>
      <c r="AK1478" s="7">
        <v>10000</v>
      </c>
      <c r="AL1478" s="7">
        <v>10000</v>
      </c>
      <c r="AM1478" s="7">
        <v>10000</v>
      </c>
      <c r="AN1478" s="7">
        <v>10000</v>
      </c>
      <c r="AO1478" s="7">
        <f t="shared" si="47"/>
        <v>0</v>
      </c>
      <c r="BJ1478" s="32">
        <f t="shared" si="48"/>
        <v>0</v>
      </c>
      <c r="BK1478" s="32"/>
      <c r="BL1478" s="31"/>
    </row>
    <row r="1479" spans="1:64" x14ac:dyDescent="0.2">
      <c r="A1479" s="31">
        <v>88528</v>
      </c>
      <c r="B1479" s="31" t="s">
        <v>726</v>
      </c>
      <c r="C1479" s="31" t="s">
        <v>727</v>
      </c>
      <c r="D1479" s="31" t="s">
        <v>7039</v>
      </c>
      <c r="E1479" s="31" t="s">
        <v>304</v>
      </c>
      <c r="F1479" s="31">
        <v>265</v>
      </c>
      <c r="G1479" s="31">
        <v>0</v>
      </c>
      <c r="H1479" s="31" t="s">
        <v>305</v>
      </c>
      <c r="I1479" s="31" t="s">
        <v>598</v>
      </c>
      <c r="J1479" s="31"/>
      <c r="K1479" s="31" t="s">
        <v>7040</v>
      </c>
      <c r="L1479" s="31" t="s">
        <v>308</v>
      </c>
      <c r="N1479" s="31" t="s">
        <v>6921</v>
      </c>
      <c r="O1479" s="31" t="s">
        <v>6911</v>
      </c>
      <c r="P1479" s="7">
        <v>10000</v>
      </c>
      <c r="AB1479" s="31" t="s">
        <v>6921</v>
      </c>
      <c r="AC1479" s="31" t="s">
        <v>6911</v>
      </c>
      <c r="AD1479" s="31" t="s">
        <v>6911</v>
      </c>
      <c r="AE1479" s="31" t="s">
        <v>6911</v>
      </c>
      <c r="AF1479" s="31" t="s">
        <v>6911</v>
      </c>
      <c r="AJ1479" s="7">
        <v>10000</v>
      </c>
      <c r="AK1479" s="7">
        <v>10000</v>
      </c>
      <c r="AL1479" s="7">
        <v>10000</v>
      </c>
      <c r="AM1479" s="7">
        <v>10000</v>
      </c>
      <c r="AN1479" s="7">
        <v>10000</v>
      </c>
      <c r="AO1479" s="7">
        <f t="shared" si="47"/>
        <v>0</v>
      </c>
      <c r="BJ1479" s="32">
        <f t="shared" si="48"/>
        <v>0</v>
      </c>
      <c r="BK1479" s="32"/>
      <c r="BL1479" s="31"/>
    </row>
    <row r="1480" spans="1:64" x14ac:dyDescent="0.2">
      <c r="A1480" s="31">
        <v>3023</v>
      </c>
      <c r="B1480" s="31" t="s">
        <v>7041</v>
      </c>
      <c r="C1480" s="31" t="s">
        <v>7042</v>
      </c>
      <c r="D1480" s="31" t="s">
        <v>7043</v>
      </c>
      <c r="E1480" s="31" t="s">
        <v>319</v>
      </c>
      <c r="F1480" s="31">
        <v>338</v>
      </c>
      <c r="G1480" s="31">
        <v>0</v>
      </c>
      <c r="H1480" s="31" t="s">
        <v>305</v>
      </c>
      <c r="I1480" s="31" t="s">
        <v>1451</v>
      </c>
      <c r="J1480" s="31"/>
      <c r="K1480" s="31" t="s">
        <v>7044</v>
      </c>
      <c r="L1480" s="31" t="s">
        <v>308</v>
      </c>
      <c r="N1480" s="31" t="s">
        <v>6910</v>
      </c>
      <c r="O1480" s="31" t="s">
        <v>6911</v>
      </c>
      <c r="P1480" s="7">
        <v>1000</v>
      </c>
      <c r="AB1480" s="31" t="s">
        <v>6910</v>
      </c>
      <c r="AC1480" s="31" t="s">
        <v>6911</v>
      </c>
      <c r="AD1480" s="31" t="s">
        <v>6911</v>
      </c>
      <c r="AE1480" s="31" t="s">
        <v>6911</v>
      </c>
      <c r="AF1480" s="31" t="s">
        <v>6911</v>
      </c>
      <c r="AJ1480" s="7">
        <v>1000</v>
      </c>
      <c r="AK1480" s="7">
        <v>1000</v>
      </c>
      <c r="AL1480" s="7">
        <v>1000</v>
      </c>
      <c r="AM1480" s="7">
        <v>1000</v>
      </c>
      <c r="AN1480" s="7">
        <v>1000</v>
      </c>
      <c r="AO1480" s="7">
        <f t="shared" si="47"/>
        <v>0</v>
      </c>
      <c r="BJ1480" s="32">
        <f t="shared" si="48"/>
        <v>0</v>
      </c>
      <c r="BK1480" s="32"/>
      <c r="BL1480" s="31"/>
    </row>
    <row r="1481" spans="1:64" x14ac:dyDescent="0.2">
      <c r="A1481" s="31">
        <v>2821</v>
      </c>
      <c r="B1481" s="31" t="s">
        <v>7045</v>
      </c>
      <c r="C1481" s="31" t="s">
        <v>7046</v>
      </c>
      <c r="D1481" s="31" t="s">
        <v>7047</v>
      </c>
      <c r="E1481" s="31" t="s">
        <v>319</v>
      </c>
      <c r="F1481" s="31">
        <v>339</v>
      </c>
      <c r="G1481" s="31">
        <v>0</v>
      </c>
      <c r="H1481" s="31" t="s">
        <v>305</v>
      </c>
      <c r="I1481" s="31" t="s">
        <v>1451</v>
      </c>
      <c r="J1481" s="31"/>
      <c r="K1481" s="31" t="s">
        <v>7048</v>
      </c>
      <c r="L1481" s="31" t="s">
        <v>308</v>
      </c>
      <c r="N1481" s="31" t="s">
        <v>6910</v>
      </c>
      <c r="O1481" s="31" t="s">
        <v>6911</v>
      </c>
      <c r="P1481" s="7">
        <v>1000</v>
      </c>
      <c r="AB1481" s="31" t="s">
        <v>6910</v>
      </c>
      <c r="AC1481" s="31" t="s">
        <v>6911</v>
      </c>
      <c r="AD1481" s="31" t="s">
        <v>6911</v>
      </c>
      <c r="AE1481" s="31" t="s">
        <v>6911</v>
      </c>
      <c r="AF1481" s="31" t="s">
        <v>6911</v>
      </c>
      <c r="AJ1481" s="7">
        <v>1000</v>
      </c>
      <c r="AK1481" s="7">
        <v>1000</v>
      </c>
      <c r="AL1481" s="7">
        <v>1000</v>
      </c>
      <c r="AM1481" s="7">
        <v>1000</v>
      </c>
      <c r="AN1481" s="7">
        <v>1000</v>
      </c>
      <c r="AO1481" s="7">
        <f t="shared" si="47"/>
        <v>0</v>
      </c>
      <c r="BJ1481" s="32">
        <f t="shared" si="48"/>
        <v>0</v>
      </c>
      <c r="BK1481" s="32"/>
      <c r="BL1481" s="31"/>
    </row>
    <row r="1482" spans="1:64" x14ac:dyDescent="0.2">
      <c r="A1482" s="31">
        <v>2092</v>
      </c>
      <c r="B1482" s="31" t="s">
        <v>7049</v>
      </c>
      <c r="C1482" s="31" t="s">
        <v>7050</v>
      </c>
      <c r="D1482" s="31" t="s">
        <v>7051</v>
      </c>
      <c r="E1482" s="31" t="s">
        <v>319</v>
      </c>
      <c r="F1482" s="31">
        <v>342</v>
      </c>
      <c r="G1482" s="31">
        <v>0</v>
      </c>
      <c r="H1482" s="31" t="s">
        <v>305</v>
      </c>
      <c r="I1482" s="31" t="s">
        <v>1451</v>
      </c>
      <c r="J1482" s="31"/>
      <c r="K1482" s="31" t="s">
        <v>7052</v>
      </c>
      <c r="L1482" s="31" t="s">
        <v>308</v>
      </c>
      <c r="N1482" s="31" t="s">
        <v>6910</v>
      </c>
      <c r="O1482" s="31" t="s">
        <v>6911</v>
      </c>
      <c r="P1482" s="7">
        <v>1000</v>
      </c>
      <c r="AB1482" s="31" t="s">
        <v>6910</v>
      </c>
      <c r="AC1482" s="31" t="s">
        <v>6911</v>
      </c>
      <c r="AD1482" s="31" t="s">
        <v>6911</v>
      </c>
      <c r="AE1482" s="31" t="s">
        <v>6911</v>
      </c>
      <c r="AF1482" s="31" t="s">
        <v>6911</v>
      </c>
      <c r="AJ1482" s="7">
        <v>1000</v>
      </c>
      <c r="AK1482" s="7">
        <v>1000</v>
      </c>
      <c r="AL1482" s="7">
        <v>1000</v>
      </c>
      <c r="AM1482" s="7">
        <v>1000</v>
      </c>
      <c r="AN1482" s="7">
        <v>1000</v>
      </c>
      <c r="AO1482" s="7">
        <f t="shared" si="47"/>
        <v>0</v>
      </c>
      <c r="BJ1482" s="32">
        <f t="shared" si="48"/>
        <v>0</v>
      </c>
      <c r="BK1482" s="32"/>
      <c r="BL1482" s="31"/>
    </row>
    <row r="1483" spans="1:64" x14ac:dyDescent="0.2">
      <c r="A1483" s="31">
        <v>3029</v>
      </c>
      <c r="B1483" s="31" t="s">
        <v>7053</v>
      </c>
      <c r="C1483" s="31" t="s">
        <v>7054</v>
      </c>
      <c r="D1483" s="31" t="s">
        <v>7055</v>
      </c>
      <c r="E1483" s="31" t="s">
        <v>319</v>
      </c>
      <c r="F1483" s="31">
        <v>343</v>
      </c>
      <c r="G1483" s="31">
        <v>0</v>
      </c>
      <c r="H1483" s="31" t="s">
        <v>305</v>
      </c>
      <c r="I1483" s="31" t="s">
        <v>1451</v>
      </c>
      <c r="J1483" s="31"/>
      <c r="K1483" s="31" t="s">
        <v>7056</v>
      </c>
      <c r="L1483" s="31" t="s">
        <v>308</v>
      </c>
      <c r="N1483" s="31" t="s">
        <v>6910</v>
      </c>
      <c r="O1483" s="31" t="s">
        <v>6911</v>
      </c>
      <c r="P1483" s="7">
        <v>1000</v>
      </c>
      <c r="AB1483" s="31" t="s">
        <v>6910</v>
      </c>
      <c r="AC1483" s="31" t="s">
        <v>6911</v>
      </c>
      <c r="AD1483" s="31" t="s">
        <v>6911</v>
      </c>
      <c r="AE1483" s="31" t="s">
        <v>6911</v>
      </c>
      <c r="AF1483" s="31" t="s">
        <v>6911</v>
      </c>
      <c r="AJ1483" s="7">
        <v>1000</v>
      </c>
      <c r="AK1483" s="7">
        <v>1000</v>
      </c>
      <c r="AL1483" s="7">
        <v>1000</v>
      </c>
      <c r="AM1483" s="7">
        <v>1000</v>
      </c>
      <c r="AN1483" s="7">
        <v>1000</v>
      </c>
      <c r="AO1483" s="7">
        <f t="shared" si="47"/>
        <v>0</v>
      </c>
      <c r="BJ1483" s="32">
        <f t="shared" si="48"/>
        <v>0</v>
      </c>
      <c r="BK1483" s="32"/>
      <c r="BL1483" s="31"/>
    </row>
    <row r="1484" spans="1:64" x14ac:dyDescent="0.2">
      <c r="A1484" s="31">
        <v>1351</v>
      </c>
      <c r="B1484" s="31" t="s">
        <v>7057</v>
      </c>
      <c r="C1484" s="31" t="s">
        <v>7058</v>
      </c>
      <c r="D1484" s="31" t="s">
        <v>7059</v>
      </c>
      <c r="E1484" s="31" t="s">
        <v>319</v>
      </c>
      <c r="F1484" s="31">
        <v>344</v>
      </c>
      <c r="G1484" s="31">
        <v>0</v>
      </c>
      <c r="H1484" s="31" t="s">
        <v>305</v>
      </c>
      <c r="I1484" s="31" t="s">
        <v>6919</v>
      </c>
      <c r="J1484" s="31"/>
      <c r="K1484" s="31" t="s">
        <v>7060</v>
      </c>
      <c r="L1484" s="31" t="s">
        <v>308</v>
      </c>
      <c r="N1484" s="31" t="s">
        <v>7017</v>
      </c>
      <c r="O1484" s="31" t="s">
        <v>6911</v>
      </c>
      <c r="P1484" s="7">
        <v>2770000</v>
      </c>
      <c r="AB1484" s="31" t="s">
        <v>7017</v>
      </c>
      <c r="AC1484" s="31" t="s">
        <v>6911</v>
      </c>
      <c r="AD1484" s="31" t="s">
        <v>6911</v>
      </c>
      <c r="AE1484" s="31" t="s">
        <v>6911</v>
      </c>
      <c r="AF1484" s="31" t="s">
        <v>6911</v>
      </c>
      <c r="AJ1484" s="7">
        <v>2770000</v>
      </c>
      <c r="AK1484" s="7">
        <v>2770000</v>
      </c>
      <c r="AL1484" s="7">
        <v>2770000</v>
      </c>
      <c r="AM1484" s="7">
        <v>2770000</v>
      </c>
      <c r="AN1484" s="7">
        <v>2770000</v>
      </c>
      <c r="AO1484" s="7">
        <f t="shared" si="47"/>
        <v>0</v>
      </c>
      <c r="BJ1484" s="32">
        <f t="shared" si="48"/>
        <v>0</v>
      </c>
      <c r="BK1484" s="32"/>
      <c r="BL1484" s="31"/>
    </row>
    <row r="1485" spans="1:64" x14ac:dyDescent="0.2">
      <c r="A1485" s="31">
        <v>88529</v>
      </c>
      <c r="B1485" s="31" t="s">
        <v>726</v>
      </c>
      <c r="C1485" s="31" t="s">
        <v>727</v>
      </c>
      <c r="D1485" s="31" t="s">
        <v>7061</v>
      </c>
      <c r="E1485" s="31" t="s">
        <v>304</v>
      </c>
      <c r="F1485" s="31">
        <v>349</v>
      </c>
      <c r="G1485" s="31">
        <v>0</v>
      </c>
      <c r="H1485" s="31" t="s">
        <v>305</v>
      </c>
      <c r="I1485" s="31" t="s">
        <v>598</v>
      </c>
      <c r="J1485" s="31"/>
      <c r="K1485" s="31" t="s">
        <v>7062</v>
      </c>
      <c r="L1485" s="31" t="s">
        <v>308</v>
      </c>
      <c r="N1485" s="31" t="s">
        <v>6921</v>
      </c>
      <c r="O1485" s="31" t="s">
        <v>6911</v>
      </c>
      <c r="P1485" s="7">
        <v>25000</v>
      </c>
      <c r="AB1485" s="31" t="s">
        <v>6921</v>
      </c>
      <c r="AC1485" s="31" t="s">
        <v>6911</v>
      </c>
      <c r="AD1485" s="31" t="s">
        <v>6911</v>
      </c>
      <c r="AE1485" s="31" t="s">
        <v>6911</v>
      </c>
      <c r="AF1485" s="31" t="s">
        <v>6911</v>
      </c>
      <c r="AJ1485" s="7">
        <v>25000</v>
      </c>
      <c r="AK1485" s="7">
        <v>25000</v>
      </c>
      <c r="AL1485" s="7">
        <v>25000</v>
      </c>
      <c r="AM1485" s="7">
        <v>25000</v>
      </c>
      <c r="AN1485" s="7">
        <v>25000</v>
      </c>
      <c r="AO1485" s="7">
        <f t="shared" si="47"/>
        <v>0</v>
      </c>
      <c r="BJ1485" s="32">
        <f t="shared" si="48"/>
        <v>0</v>
      </c>
      <c r="BK1485" s="32"/>
      <c r="BL1485" s="31"/>
    </row>
    <row r="1486" spans="1:64" x14ac:dyDescent="0.2">
      <c r="A1486" s="31">
        <v>88530</v>
      </c>
      <c r="B1486" s="31" t="s">
        <v>726</v>
      </c>
      <c r="C1486" s="31" t="s">
        <v>727</v>
      </c>
      <c r="D1486" s="31" t="s">
        <v>7063</v>
      </c>
      <c r="E1486" s="31" t="s">
        <v>304</v>
      </c>
      <c r="F1486" s="31">
        <v>350</v>
      </c>
      <c r="G1486" s="31">
        <v>0</v>
      </c>
      <c r="H1486" s="31" t="s">
        <v>305</v>
      </c>
      <c r="I1486" s="31" t="s">
        <v>598</v>
      </c>
      <c r="J1486" s="31"/>
      <c r="K1486" s="31" t="s">
        <v>7064</v>
      </c>
      <c r="L1486" s="31" t="s">
        <v>308</v>
      </c>
      <c r="N1486" s="31" t="s">
        <v>6921</v>
      </c>
      <c r="O1486" s="31" t="s">
        <v>6911</v>
      </c>
      <c r="P1486" s="7">
        <v>20000</v>
      </c>
      <c r="AB1486" s="31" t="s">
        <v>6921</v>
      </c>
      <c r="AC1486" s="31" t="s">
        <v>6911</v>
      </c>
      <c r="AD1486" s="31" t="s">
        <v>6911</v>
      </c>
      <c r="AE1486" s="31" t="s">
        <v>6911</v>
      </c>
      <c r="AF1486" s="31" t="s">
        <v>6911</v>
      </c>
      <c r="AJ1486" s="7">
        <v>20000</v>
      </c>
      <c r="AK1486" s="7">
        <v>20000</v>
      </c>
      <c r="AL1486" s="7">
        <v>20000</v>
      </c>
      <c r="AM1486" s="7">
        <v>20000</v>
      </c>
      <c r="AN1486" s="7">
        <v>20000</v>
      </c>
      <c r="AO1486" s="7">
        <f t="shared" si="47"/>
        <v>0</v>
      </c>
      <c r="BJ1486" s="32">
        <f t="shared" si="48"/>
        <v>0</v>
      </c>
      <c r="BK1486" s="32"/>
      <c r="BL1486" s="31"/>
    </row>
    <row r="1487" spans="1:64" x14ac:dyDescent="0.2">
      <c r="A1487" s="31">
        <v>1587</v>
      </c>
      <c r="B1487" s="31" t="s">
        <v>7065</v>
      </c>
      <c r="C1487" s="31" t="s">
        <v>7066</v>
      </c>
      <c r="D1487" s="31" t="s">
        <v>7067</v>
      </c>
      <c r="E1487" s="31" t="s">
        <v>319</v>
      </c>
      <c r="F1487" s="31">
        <v>381</v>
      </c>
      <c r="G1487" s="31">
        <v>0</v>
      </c>
      <c r="H1487" s="31" t="s">
        <v>305</v>
      </c>
      <c r="I1487" s="31" t="s">
        <v>7068</v>
      </c>
      <c r="J1487" s="31"/>
      <c r="K1487" s="31" t="s">
        <v>7069</v>
      </c>
      <c r="L1487" s="31" t="s">
        <v>308</v>
      </c>
      <c r="N1487" s="31" t="s">
        <v>6910</v>
      </c>
      <c r="O1487" s="31" t="s">
        <v>6911</v>
      </c>
      <c r="P1487" s="7">
        <v>1000</v>
      </c>
      <c r="AB1487" s="31" t="s">
        <v>6910</v>
      </c>
      <c r="AC1487" s="31" t="s">
        <v>6911</v>
      </c>
      <c r="AD1487" s="31" t="s">
        <v>6911</v>
      </c>
      <c r="AE1487" s="31" t="s">
        <v>6911</v>
      </c>
      <c r="AF1487" s="31" t="s">
        <v>6911</v>
      </c>
      <c r="AJ1487" s="7">
        <v>1000</v>
      </c>
      <c r="AK1487" s="7">
        <v>1000</v>
      </c>
      <c r="AL1487" s="7">
        <v>1000</v>
      </c>
      <c r="AM1487" s="7">
        <v>1000</v>
      </c>
      <c r="AN1487" s="7">
        <v>1000</v>
      </c>
      <c r="AO1487" s="7">
        <f t="shared" si="47"/>
        <v>0</v>
      </c>
      <c r="BJ1487" s="32">
        <f t="shared" si="48"/>
        <v>0</v>
      </c>
      <c r="BK1487" s="32"/>
      <c r="BL1487" s="31"/>
    </row>
    <row r="1488" spans="1:64" x14ac:dyDescent="0.2">
      <c r="A1488" s="31">
        <v>88531</v>
      </c>
      <c r="B1488" s="31" t="s">
        <v>726</v>
      </c>
      <c r="C1488" s="31" t="s">
        <v>727</v>
      </c>
      <c r="D1488" s="31" t="s">
        <v>7070</v>
      </c>
      <c r="E1488" s="31" t="s">
        <v>304</v>
      </c>
      <c r="F1488" s="31">
        <v>384</v>
      </c>
      <c r="G1488" s="31">
        <v>0</v>
      </c>
      <c r="H1488" s="31" t="s">
        <v>305</v>
      </c>
      <c r="I1488" s="31" t="s">
        <v>598</v>
      </c>
      <c r="J1488" s="31"/>
      <c r="K1488" s="31" t="s">
        <v>7071</v>
      </c>
      <c r="L1488" s="31" t="s">
        <v>308</v>
      </c>
      <c r="N1488" s="31" t="s">
        <v>6921</v>
      </c>
      <c r="O1488" s="31" t="s">
        <v>6911</v>
      </c>
      <c r="P1488" s="7">
        <v>10000</v>
      </c>
      <c r="AB1488" s="31" t="s">
        <v>6921</v>
      </c>
      <c r="AC1488" s="31" t="s">
        <v>6911</v>
      </c>
      <c r="AD1488" s="31" t="s">
        <v>6911</v>
      </c>
      <c r="AE1488" s="31" t="s">
        <v>6911</v>
      </c>
      <c r="AF1488" s="31" t="s">
        <v>6911</v>
      </c>
      <c r="AJ1488" s="7">
        <v>10000</v>
      </c>
      <c r="AK1488" s="7">
        <v>10000</v>
      </c>
      <c r="AL1488" s="7">
        <v>10000</v>
      </c>
      <c r="AM1488" s="7">
        <v>10000</v>
      </c>
      <c r="AN1488" s="7">
        <v>10000</v>
      </c>
      <c r="AO1488" s="7">
        <f t="shared" si="47"/>
        <v>0</v>
      </c>
      <c r="BJ1488" s="32">
        <f t="shared" si="48"/>
        <v>0</v>
      </c>
      <c r="BK1488" s="32"/>
      <c r="BL1488" s="31"/>
    </row>
    <row r="1489" spans="1:64" x14ac:dyDescent="0.2">
      <c r="A1489" s="31">
        <v>2250</v>
      </c>
      <c r="B1489" s="31" t="s">
        <v>7072</v>
      </c>
      <c r="C1489" s="31" t="s">
        <v>7073</v>
      </c>
      <c r="D1489" s="31" t="s">
        <v>7074</v>
      </c>
      <c r="E1489" s="31" t="s">
        <v>332</v>
      </c>
      <c r="F1489" s="31">
        <v>407</v>
      </c>
      <c r="G1489" s="31">
        <v>0</v>
      </c>
      <c r="H1489" s="31" t="s">
        <v>305</v>
      </c>
      <c r="I1489" s="31" t="s">
        <v>6919</v>
      </c>
      <c r="J1489" s="31"/>
      <c r="K1489" s="31" t="s">
        <v>7075</v>
      </c>
      <c r="L1489" s="31" t="s">
        <v>308</v>
      </c>
      <c r="N1489" s="31" t="s">
        <v>6934</v>
      </c>
      <c r="O1489" s="31" t="s">
        <v>6911</v>
      </c>
      <c r="P1489" s="7">
        <v>720000</v>
      </c>
      <c r="AB1489" s="31" t="s">
        <v>6934</v>
      </c>
      <c r="AC1489" s="31" t="s">
        <v>6911</v>
      </c>
      <c r="AD1489" s="31" t="s">
        <v>6911</v>
      </c>
      <c r="AE1489" s="31" t="s">
        <v>6911</v>
      </c>
      <c r="AF1489" s="31" t="s">
        <v>6911</v>
      </c>
      <c r="AJ1489" s="7">
        <v>720000</v>
      </c>
      <c r="AK1489" s="7">
        <v>720000</v>
      </c>
      <c r="AL1489" s="7">
        <v>720000</v>
      </c>
      <c r="AM1489" s="7">
        <v>720000</v>
      </c>
      <c r="AN1489" s="7">
        <v>720000</v>
      </c>
      <c r="AO1489" s="7">
        <f t="shared" si="47"/>
        <v>0</v>
      </c>
      <c r="BJ1489" s="32">
        <f t="shared" si="48"/>
        <v>0</v>
      </c>
      <c r="BK1489" s="32"/>
      <c r="BL1489" s="31"/>
    </row>
    <row r="1490" spans="1:64" x14ac:dyDescent="0.2">
      <c r="A1490" s="31">
        <v>2251</v>
      </c>
      <c r="B1490" s="31" t="s">
        <v>7076</v>
      </c>
      <c r="C1490" s="31" t="s">
        <v>2671</v>
      </c>
      <c r="D1490" s="31" t="s">
        <v>7077</v>
      </c>
      <c r="E1490" s="31" t="s">
        <v>332</v>
      </c>
      <c r="F1490" s="31">
        <v>408</v>
      </c>
      <c r="G1490" s="31">
        <v>0</v>
      </c>
      <c r="H1490" s="31" t="s">
        <v>305</v>
      </c>
      <c r="I1490" s="31" t="s">
        <v>6919</v>
      </c>
      <c r="J1490" s="31"/>
      <c r="K1490" s="31" t="s">
        <v>7078</v>
      </c>
      <c r="L1490" s="31" t="s">
        <v>308</v>
      </c>
      <c r="N1490" s="31" t="s">
        <v>6934</v>
      </c>
      <c r="O1490" s="31" t="s">
        <v>6911</v>
      </c>
      <c r="P1490" s="7">
        <v>340000</v>
      </c>
      <c r="AB1490" s="31" t="s">
        <v>6934</v>
      </c>
      <c r="AC1490" s="31" t="s">
        <v>6911</v>
      </c>
      <c r="AD1490" s="31" t="s">
        <v>6911</v>
      </c>
      <c r="AE1490" s="31" t="s">
        <v>6911</v>
      </c>
      <c r="AF1490" s="31" t="s">
        <v>6911</v>
      </c>
      <c r="AJ1490" s="7">
        <v>340000</v>
      </c>
      <c r="AK1490" s="7">
        <v>340000</v>
      </c>
      <c r="AL1490" s="7">
        <v>340000</v>
      </c>
      <c r="AM1490" s="7">
        <v>340000</v>
      </c>
      <c r="AN1490" s="7">
        <v>340000</v>
      </c>
      <c r="AO1490" s="7">
        <f t="shared" si="47"/>
        <v>0</v>
      </c>
      <c r="BJ1490" s="32">
        <f t="shared" si="48"/>
        <v>0</v>
      </c>
      <c r="BK1490" s="32"/>
      <c r="BL1490" s="31"/>
    </row>
    <row r="1491" spans="1:64" x14ac:dyDescent="0.2">
      <c r="A1491" s="31">
        <v>2329</v>
      </c>
      <c r="B1491" s="31" t="s">
        <v>7079</v>
      </c>
      <c r="C1491" s="31" t="s">
        <v>7080</v>
      </c>
      <c r="D1491" s="31" t="s">
        <v>7081</v>
      </c>
      <c r="E1491" s="31" t="s">
        <v>332</v>
      </c>
      <c r="F1491" s="31">
        <v>413</v>
      </c>
      <c r="G1491" s="31">
        <v>0</v>
      </c>
      <c r="H1491" s="31" t="s">
        <v>305</v>
      </c>
      <c r="I1491" s="31" t="s">
        <v>6919</v>
      </c>
      <c r="J1491" s="31"/>
      <c r="K1491" s="31" t="s">
        <v>7082</v>
      </c>
      <c r="L1491" s="31" t="s">
        <v>308</v>
      </c>
      <c r="N1491" s="31" t="s">
        <v>6910</v>
      </c>
      <c r="O1491" s="31" t="s">
        <v>6911</v>
      </c>
      <c r="P1491" s="7">
        <v>1000</v>
      </c>
      <c r="AB1491" s="31" t="s">
        <v>6910</v>
      </c>
      <c r="AC1491" s="31" t="s">
        <v>6911</v>
      </c>
      <c r="AD1491" s="31" t="s">
        <v>6911</v>
      </c>
      <c r="AE1491" s="31" t="s">
        <v>6911</v>
      </c>
      <c r="AF1491" s="31" t="s">
        <v>6911</v>
      </c>
      <c r="AJ1491" s="7">
        <v>1000</v>
      </c>
      <c r="AK1491" s="7">
        <v>1000</v>
      </c>
      <c r="AL1491" s="7">
        <v>1000</v>
      </c>
      <c r="AM1491" s="7">
        <v>1000</v>
      </c>
      <c r="AN1491" s="7">
        <v>1000</v>
      </c>
      <c r="AO1491" s="7">
        <f t="shared" si="47"/>
        <v>0</v>
      </c>
      <c r="BJ1491" s="32">
        <f t="shared" si="48"/>
        <v>0</v>
      </c>
      <c r="BK1491" s="32"/>
      <c r="BL1491" s="31"/>
    </row>
    <row r="1492" spans="1:64" x14ac:dyDescent="0.2">
      <c r="A1492" s="31">
        <v>88532</v>
      </c>
      <c r="B1492" s="31" t="s">
        <v>726</v>
      </c>
      <c r="C1492" s="31" t="s">
        <v>727</v>
      </c>
      <c r="D1492" s="31" t="s">
        <v>7083</v>
      </c>
      <c r="E1492" s="31" t="s">
        <v>304</v>
      </c>
      <c r="F1492" s="31">
        <v>418</v>
      </c>
      <c r="G1492" s="31">
        <v>0</v>
      </c>
      <c r="H1492" s="31" t="s">
        <v>305</v>
      </c>
      <c r="I1492" s="31" t="s">
        <v>598</v>
      </c>
      <c r="J1492" s="31"/>
      <c r="K1492" s="31" t="s">
        <v>7084</v>
      </c>
      <c r="L1492" s="31" t="s">
        <v>308</v>
      </c>
      <c r="N1492" s="31" t="s">
        <v>6921</v>
      </c>
      <c r="O1492" s="31" t="s">
        <v>6911</v>
      </c>
      <c r="P1492" s="7">
        <v>10000</v>
      </c>
      <c r="AB1492" s="31" t="s">
        <v>6921</v>
      </c>
      <c r="AC1492" s="31" t="s">
        <v>6911</v>
      </c>
      <c r="AD1492" s="31" t="s">
        <v>6911</v>
      </c>
      <c r="AE1492" s="31" t="s">
        <v>6911</v>
      </c>
      <c r="AF1492" s="31" t="s">
        <v>6911</v>
      </c>
      <c r="AJ1492" s="7">
        <v>10000</v>
      </c>
      <c r="AK1492" s="7">
        <v>10000</v>
      </c>
      <c r="AL1492" s="7">
        <v>10000</v>
      </c>
      <c r="AM1492" s="7">
        <v>10000</v>
      </c>
      <c r="AN1492" s="7">
        <v>10000</v>
      </c>
      <c r="AO1492" s="7">
        <f t="shared" si="47"/>
        <v>0</v>
      </c>
      <c r="BJ1492" s="32">
        <f t="shared" si="48"/>
        <v>0</v>
      </c>
      <c r="BK1492" s="32"/>
      <c r="BL1492" s="31"/>
    </row>
    <row r="1493" spans="1:64" x14ac:dyDescent="0.2">
      <c r="A1493" s="31">
        <v>88533</v>
      </c>
      <c r="B1493" s="31" t="s">
        <v>726</v>
      </c>
      <c r="C1493" s="31" t="s">
        <v>727</v>
      </c>
      <c r="D1493" s="31" t="s">
        <v>7085</v>
      </c>
      <c r="E1493" s="31" t="s">
        <v>304</v>
      </c>
      <c r="F1493" s="31">
        <v>436</v>
      </c>
      <c r="G1493" s="31">
        <v>0</v>
      </c>
      <c r="H1493" s="31" t="s">
        <v>305</v>
      </c>
      <c r="I1493" s="31" t="s">
        <v>598</v>
      </c>
      <c r="J1493" s="31"/>
      <c r="K1493" s="31" t="s">
        <v>7086</v>
      </c>
      <c r="L1493" s="31" t="s">
        <v>308</v>
      </c>
      <c r="N1493" s="31" t="s">
        <v>6921</v>
      </c>
      <c r="O1493" s="31" t="s">
        <v>6911</v>
      </c>
      <c r="P1493" s="7">
        <v>10000</v>
      </c>
      <c r="AB1493" s="31" t="s">
        <v>6921</v>
      </c>
      <c r="AC1493" s="31" t="s">
        <v>6911</v>
      </c>
      <c r="AD1493" s="31" t="s">
        <v>6911</v>
      </c>
      <c r="AE1493" s="31" t="s">
        <v>6911</v>
      </c>
      <c r="AF1493" s="31" t="s">
        <v>6911</v>
      </c>
      <c r="AJ1493" s="7">
        <v>10000</v>
      </c>
      <c r="AK1493" s="7">
        <v>10000</v>
      </c>
      <c r="AL1493" s="7">
        <v>10000</v>
      </c>
      <c r="AM1493" s="7">
        <v>10000</v>
      </c>
      <c r="AN1493" s="7">
        <v>10000</v>
      </c>
      <c r="AO1493" s="7">
        <f t="shared" si="47"/>
        <v>0</v>
      </c>
      <c r="BJ1493" s="32">
        <f t="shared" si="48"/>
        <v>0</v>
      </c>
      <c r="BK1493" s="32"/>
      <c r="BL1493" s="31"/>
    </row>
    <row r="1494" spans="1:64" x14ac:dyDescent="0.2">
      <c r="A1494" s="31">
        <v>88534</v>
      </c>
      <c r="B1494" s="31" t="s">
        <v>726</v>
      </c>
      <c r="C1494" s="31" t="s">
        <v>727</v>
      </c>
      <c r="D1494" s="31" t="s">
        <v>7087</v>
      </c>
      <c r="E1494" s="31" t="s">
        <v>304</v>
      </c>
      <c r="F1494" s="31">
        <v>486</v>
      </c>
      <c r="G1494" s="31">
        <v>0</v>
      </c>
      <c r="H1494" s="31" t="s">
        <v>305</v>
      </c>
      <c r="I1494" s="31" t="s">
        <v>598</v>
      </c>
      <c r="J1494" s="31"/>
      <c r="K1494" s="31" t="s">
        <v>7088</v>
      </c>
      <c r="L1494" s="31" t="s">
        <v>308</v>
      </c>
      <c r="N1494" s="31" t="s">
        <v>6921</v>
      </c>
      <c r="O1494" s="31" t="s">
        <v>6911</v>
      </c>
      <c r="P1494" s="7">
        <v>10000</v>
      </c>
      <c r="AB1494" s="31" t="s">
        <v>6921</v>
      </c>
      <c r="AC1494" s="31" t="s">
        <v>6911</v>
      </c>
      <c r="AD1494" s="31" t="s">
        <v>6911</v>
      </c>
      <c r="AE1494" s="31" t="s">
        <v>6911</v>
      </c>
      <c r="AF1494" s="31" t="s">
        <v>6911</v>
      </c>
      <c r="AJ1494" s="7">
        <v>10000</v>
      </c>
      <c r="AK1494" s="7">
        <v>10000</v>
      </c>
      <c r="AL1494" s="7">
        <v>10000</v>
      </c>
      <c r="AM1494" s="7">
        <v>10000</v>
      </c>
      <c r="AN1494" s="7">
        <v>10000</v>
      </c>
      <c r="AO1494" s="7">
        <f t="shared" si="47"/>
        <v>0</v>
      </c>
      <c r="BJ1494" s="32">
        <f t="shared" si="48"/>
        <v>0</v>
      </c>
      <c r="BK1494" s="32"/>
      <c r="BL1494" s="31"/>
    </row>
    <row r="1495" spans="1:64" x14ac:dyDescent="0.2">
      <c r="A1495" s="31">
        <v>2097</v>
      </c>
      <c r="B1495" s="31" t="s">
        <v>7089</v>
      </c>
      <c r="D1495" s="31" t="s">
        <v>7090</v>
      </c>
      <c r="E1495" s="31" t="s">
        <v>319</v>
      </c>
      <c r="F1495" s="31">
        <v>594</v>
      </c>
      <c r="G1495" s="31">
        <v>0</v>
      </c>
      <c r="H1495" s="31" t="s">
        <v>305</v>
      </c>
      <c r="I1495" s="31" t="s">
        <v>7068</v>
      </c>
      <c r="J1495" s="31"/>
      <c r="K1495" s="31" t="s">
        <v>7091</v>
      </c>
      <c r="L1495" s="31" t="s">
        <v>308</v>
      </c>
      <c r="N1495" s="31" t="s">
        <v>6921</v>
      </c>
      <c r="O1495" s="31" t="s">
        <v>6911</v>
      </c>
      <c r="P1495" s="7">
        <v>100000</v>
      </c>
      <c r="AB1495" s="31" t="s">
        <v>6921</v>
      </c>
      <c r="AC1495" s="31" t="s">
        <v>6911</v>
      </c>
      <c r="AD1495" s="31" t="s">
        <v>6911</v>
      </c>
      <c r="AE1495" s="31" t="s">
        <v>6911</v>
      </c>
      <c r="AF1495" s="31" t="s">
        <v>6911</v>
      </c>
      <c r="AJ1495" s="7">
        <v>100000</v>
      </c>
      <c r="AK1495" s="7">
        <v>100000</v>
      </c>
      <c r="AL1495" s="7">
        <v>100000</v>
      </c>
      <c r="AM1495" s="7">
        <v>100000</v>
      </c>
      <c r="AN1495" s="7">
        <v>100000</v>
      </c>
      <c r="AO1495" s="7">
        <f t="shared" si="47"/>
        <v>0</v>
      </c>
      <c r="BJ1495" s="32">
        <f t="shared" si="48"/>
        <v>0</v>
      </c>
      <c r="BK1495" s="32"/>
      <c r="BL1495" s="31"/>
    </row>
    <row r="1496" spans="1:64" x14ac:dyDescent="0.2">
      <c r="A1496" s="31">
        <v>2508</v>
      </c>
      <c r="B1496" s="31" t="s">
        <v>7092</v>
      </c>
      <c r="C1496" s="31" t="s">
        <v>7093</v>
      </c>
      <c r="D1496" s="31" t="s">
        <v>7094</v>
      </c>
      <c r="E1496" s="31" t="s">
        <v>319</v>
      </c>
      <c r="F1496" s="31">
        <v>718</v>
      </c>
      <c r="G1496" s="31">
        <v>0</v>
      </c>
      <c r="H1496" s="31" t="s">
        <v>305</v>
      </c>
      <c r="I1496" s="31" t="s">
        <v>7095</v>
      </c>
      <c r="J1496" s="31"/>
      <c r="K1496" s="31" t="s">
        <v>7096</v>
      </c>
      <c r="L1496" s="31" t="s">
        <v>308</v>
      </c>
      <c r="N1496" s="31" t="s">
        <v>6910</v>
      </c>
      <c r="O1496" s="31" t="s">
        <v>6911</v>
      </c>
      <c r="P1496" s="7">
        <v>1000</v>
      </c>
      <c r="AB1496" s="31" t="s">
        <v>6910</v>
      </c>
      <c r="AC1496" s="31" t="s">
        <v>6911</v>
      </c>
      <c r="AD1496" s="31" t="s">
        <v>6911</v>
      </c>
      <c r="AE1496" s="31" t="s">
        <v>6911</v>
      </c>
      <c r="AF1496" s="31" t="s">
        <v>6911</v>
      </c>
      <c r="AJ1496" s="7">
        <v>1000</v>
      </c>
      <c r="AK1496" s="7">
        <v>1000</v>
      </c>
      <c r="AL1496" s="7">
        <v>1000</v>
      </c>
      <c r="AM1496" s="7">
        <v>1000</v>
      </c>
      <c r="AN1496" s="7">
        <v>1000</v>
      </c>
      <c r="AO1496" s="7">
        <f t="shared" si="47"/>
        <v>0</v>
      </c>
      <c r="BJ1496" s="32">
        <f t="shared" si="48"/>
        <v>0</v>
      </c>
      <c r="BK1496" s="32"/>
      <c r="BL1496" s="31"/>
    </row>
    <row r="1497" spans="1:64" x14ac:dyDescent="0.2">
      <c r="A1497" s="31">
        <v>88040</v>
      </c>
      <c r="B1497" s="31" t="s">
        <v>510</v>
      </c>
      <c r="C1497" s="31" t="s">
        <v>511</v>
      </c>
      <c r="D1497" s="31" t="s">
        <v>862</v>
      </c>
      <c r="E1497" s="31" t="s">
        <v>863</v>
      </c>
      <c r="F1497" s="31">
        <v>1026</v>
      </c>
      <c r="G1497" s="31">
        <v>0</v>
      </c>
      <c r="H1497" s="31" t="s">
        <v>305</v>
      </c>
      <c r="I1497" s="31" t="s">
        <v>7097</v>
      </c>
      <c r="J1497" s="31"/>
      <c r="K1497" s="31" t="s">
        <v>7098</v>
      </c>
      <c r="L1497" s="31" t="s">
        <v>308</v>
      </c>
      <c r="N1497" s="31" t="s">
        <v>6934</v>
      </c>
      <c r="O1497" s="31" t="s">
        <v>6911</v>
      </c>
      <c r="P1497" s="7">
        <v>30000</v>
      </c>
      <c r="Q1497" s="7" t="s">
        <v>320</v>
      </c>
      <c r="AB1497" s="31" t="s">
        <v>6934</v>
      </c>
      <c r="AC1497" s="31" t="s">
        <v>6911</v>
      </c>
      <c r="AD1497" s="31" t="s">
        <v>6911</v>
      </c>
      <c r="AE1497" s="31" t="s">
        <v>6911</v>
      </c>
      <c r="AF1497" s="31" t="s">
        <v>6911</v>
      </c>
      <c r="AJ1497" s="7">
        <v>0</v>
      </c>
      <c r="AK1497" s="7">
        <v>0</v>
      </c>
      <c r="AL1497" s="7">
        <v>0</v>
      </c>
      <c r="AM1497" s="7">
        <v>0</v>
      </c>
      <c r="AN1497" s="7">
        <v>0</v>
      </c>
      <c r="AO1497" s="7">
        <f t="shared" si="47"/>
        <v>0</v>
      </c>
      <c r="BJ1497" s="32">
        <f t="shared" si="48"/>
        <v>0</v>
      </c>
      <c r="BK1497" s="32"/>
      <c r="BL1497" s="31"/>
    </row>
    <row r="1498" spans="1:64" x14ac:dyDescent="0.2">
      <c r="A1498" s="31">
        <v>4102</v>
      </c>
      <c r="B1498" s="31" t="s">
        <v>7099</v>
      </c>
      <c r="C1498" s="31" t="s">
        <v>7100</v>
      </c>
      <c r="D1498" s="31" t="s">
        <v>7101</v>
      </c>
      <c r="E1498" s="31" t="s">
        <v>913</v>
      </c>
      <c r="F1498" s="31">
        <v>2161</v>
      </c>
      <c r="G1498" s="31">
        <v>31</v>
      </c>
      <c r="H1498" s="31" t="s">
        <v>305</v>
      </c>
      <c r="I1498" s="31" t="s">
        <v>517</v>
      </c>
      <c r="J1498" s="31"/>
      <c r="K1498" s="31" t="s">
        <v>7102</v>
      </c>
      <c r="L1498" s="31" t="s">
        <v>308</v>
      </c>
      <c r="N1498" s="31" t="s">
        <v>6979</v>
      </c>
      <c r="O1498" s="31" t="s">
        <v>6911</v>
      </c>
      <c r="P1498" s="7">
        <v>2000</v>
      </c>
      <c r="Q1498" s="7" t="s">
        <v>320</v>
      </c>
      <c r="AB1498" s="31" t="s">
        <v>6979</v>
      </c>
      <c r="AC1498" s="31" t="s">
        <v>6911</v>
      </c>
      <c r="AD1498" s="31" t="s">
        <v>6911</v>
      </c>
      <c r="AE1498" s="31" t="s">
        <v>6911</v>
      </c>
      <c r="AF1498" s="31" t="s">
        <v>6911</v>
      </c>
      <c r="AJ1498" s="7">
        <v>0</v>
      </c>
      <c r="AK1498" s="7">
        <v>0</v>
      </c>
      <c r="AL1498" s="7">
        <v>0</v>
      </c>
      <c r="AM1498" s="7">
        <v>0</v>
      </c>
      <c r="AN1498" s="7">
        <v>0</v>
      </c>
      <c r="AO1498" s="7">
        <f t="shared" si="47"/>
        <v>0</v>
      </c>
      <c r="BJ1498" s="32">
        <f t="shared" si="48"/>
        <v>0</v>
      </c>
      <c r="BK1498" s="32"/>
      <c r="BL1498" s="31"/>
    </row>
    <row r="1499" spans="1:64" x14ac:dyDescent="0.2">
      <c r="A1499" s="31">
        <v>3544</v>
      </c>
      <c r="B1499" s="31" t="s">
        <v>7103</v>
      </c>
      <c r="C1499" s="31" t="s">
        <v>7104</v>
      </c>
      <c r="D1499" s="31" t="s">
        <v>7105</v>
      </c>
      <c r="E1499" s="31" t="s">
        <v>913</v>
      </c>
      <c r="F1499" s="31">
        <v>2161</v>
      </c>
      <c r="G1499" s="31">
        <v>32</v>
      </c>
      <c r="H1499" s="31" t="s">
        <v>305</v>
      </c>
      <c r="I1499" s="31" t="s">
        <v>1451</v>
      </c>
      <c r="J1499" s="31"/>
      <c r="K1499" s="31" t="s">
        <v>7106</v>
      </c>
      <c r="L1499" s="31" t="s">
        <v>308</v>
      </c>
      <c r="N1499" s="31" t="s">
        <v>6979</v>
      </c>
      <c r="O1499" s="31" t="s">
        <v>6911</v>
      </c>
      <c r="P1499" s="7">
        <v>2000</v>
      </c>
      <c r="Q1499" s="7" t="s">
        <v>320</v>
      </c>
      <c r="AB1499" s="31" t="s">
        <v>6979</v>
      </c>
      <c r="AC1499" s="31" t="s">
        <v>6911</v>
      </c>
      <c r="AD1499" s="31" t="s">
        <v>6911</v>
      </c>
      <c r="AE1499" s="31" t="s">
        <v>6911</v>
      </c>
      <c r="AF1499" s="31" t="s">
        <v>6911</v>
      </c>
      <c r="AJ1499" s="7">
        <v>0</v>
      </c>
      <c r="AK1499" s="7">
        <v>0</v>
      </c>
      <c r="AL1499" s="7">
        <v>0</v>
      </c>
      <c r="AM1499" s="7">
        <v>0</v>
      </c>
      <c r="AN1499" s="7">
        <v>0</v>
      </c>
      <c r="AO1499" s="7">
        <f t="shared" si="47"/>
        <v>0</v>
      </c>
      <c r="BJ1499" s="32">
        <f t="shared" si="48"/>
        <v>0</v>
      </c>
      <c r="BK1499" s="32"/>
      <c r="BL1499" s="31"/>
    </row>
    <row r="1500" spans="1:64" x14ac:dyDescent="0.2">
      <c r="A1500" s="31">
        <v>3621</v>
      </c>
      <c r="B1500" s="31" t="s">
        <v>7107</v>
      </c>
      <c r="C1500" s="31" t="s">
        <v>7108</v>
      </c>
      <c r="D1500" s="31" t="s">
        <v>7109</v>
      </c>
      <c r="E1500" s="31" t="s">
        <v>1644</v>
      </c>
      <c r="F1500" s="31">
        <v>4562</v>
      </c>
      <c r="G1500" s="31">
        <v>1</v>
      </c>
      <c r="H1500" s="31" t="s">
        <v>305</v>
      </c>
      <c r="I1500" s="31" t="s">
        <v>598</v>
      </c>
      <c r="J1500" s="31"/>
      <c r="K1500" s="31" t="s">
        <v>7110</v>
      </c>
      <c r="L1500" s="31" t="s">
        <v>308</v>
      </c>
      <c r="N1500" s="31" t="s">
        <v>6934</v>
      </c>
      <c r="O1500" s="31" t="s">
        <v>6911</v>
      </c>
      <c r="P1500" s="7">
        <v>32000</v>
      </c>
      <c r="AB1500" s="31" t="s">
        <v>6934</v>
      </c>
      <c r="AC1500" s="31" t="s">
        <v>6911</v>
      </c>
      <c r="AD1500" s="31" t="s">
        <v>6911</v>
      </c>
      <c r="AE1500" s="31" t="s">
        <v>6911</v>
      </c>
      <c r="AF1500" s="31" t="s">
        <v>6911</v>
      </c>
      <c r="AJ1500" s="7">
        <v>32000</v>
      </c>
      <c r="AK1500" s="7">
        <v>32000</v>
      </c>
      <c r="AL1500" s="7">
        <v>32000</v>
      </c>
      <c r="AM1500" s="7">
        <v>32000</v>
      </c>
      <c r="AN1500" s="7">
        <v>32000</v>
      </c>
      <c r="AO1500" s="7">
        <f t="shared" si="47"/>
        <v>0</v>
      </c>
      <c r="BJ1500" s="32">
        <f t="shared" si="48"/>
        <v>0</v>
      </c>
      <c r="BK1500" s="32"/>
      <c r="BL1500" s="31"/>
    </row>
    <row r="1501" spans="1:64" x14ac:dyDescent="0.2">
      <c r="A1501" s="31">
        <v>4113</v>
      </c>
      <c r="B1501" s="31" t="s">
        <v>7111</v>
      </c>
      <c r="C1501" s="31" t="s">
        <v>7112</v>
      </c>
      <c r="D1501" s="31" t="s">
        <v>7113</v>
      </c>
      <c r="E1501" s="31" t="s">
        <v>955</v>
      </c>
      <c r="F1501" s="31">
        <v>5365</v>
      </c>
      <c r="G1501" s="31">
        <v>21</v>
      </c>
      <c r="H1501" s="31" t="s">
        <v>305</v>
      </c>
      <c r="I1501" s="31" t="s">
        <v>1451</v>
      </c>
      <c r="J1501" s="31"/>
      <c r="K1501" s="31" t="s">
        <v>7114</v>
      </c>
      <c r="L1501" s="31" t="s">
        <v>308</v>
      </c>
      <c r="N1501" s="31" t="s">
        <v>6979</v>
      </c>
      <c r="O1501" s="31" t="s">
        <v>6911</v>
      </c>
      <c r="P1501" s="7">
        <v>6000</v>
      </c>
      <c r="AB1501" s="31" t="s">
        <v>6979</v>
      </c>
      <c r="AC1501" s="31" t="s">
        <v>6911</v>
      </c>
      <c r="AD1501" s="31" t="s">
        <v>6911</v>
      </c>
      <c r="AE1501" s="31" t="s">
        <v>6911</v>
      </c>
      <c r="AF1501" s="31" t="s">
        <v>6911</v>
      </c>
      <c r="AJ1501" s="7">
        <v>6000</v>
      </c>
      <c r="AK1501" s="7">
        <v>6000</v>
      </c>
      <c r="AL1501" s="7">
        <v>6000</v>
      </c>
      <c r="AM1501" s="7">
        <v>6000</v>
      </c>
      <c r="AN1501" s="7">
        <v>6000</v>
      </c>
      <c r="AO1501" s="7">
        <f t="shared" ref="AO1501:AO1564" si="49">AM1501-AN1501</f>
        <v>0</v>
      </c>
      <c r="BJ1501" s="32">
        <f t="shared" si="48"/>
        <v>0</v>
      </c>
      <c r="BK1501" s="32"/>
      <c r="BL1501" s="31"/>
    </row>
    <row r="1502" spans="1:64" x14ac:dyDescent="0.2">
      <c r="A1502" s="31">
        <v>3200</v>
      </c>
      <c r="B1502" s="31" t="s">
        <v>726</v>
      </c>
      <c r="C1502" s="31" t="s">
        <v>727</v>
      </c>
      <c r="D1502" s="31" t="s">
        <v>7115</v>
      </c>
      <c r="E1502" s="31" t="s">
        <v>955</v>
      </c>
      <c r="F1502" s="31">
        <v>5616</v>
      </c>
      <c r="G1502" s="31">
        <v>2</v>
      </c>
      <c r="H1502" s="31" t="s">
        <v>320</v>
      </c>
      <c r="I1502" s="31" t="s">
        <v>598</v>
      </c>
      <c r="J1502" s="31"/>
      <c r="K1502" s="31" t="s">
        <v>7116</v>
      </c>
      <c r="L1502" s="31" t="s">
        <v>308</v>
      </c>
      <c r="N1502" s="31" t="s">
        <v>6934</v>
      </c>
      <c r="O1502" s="31" t="s">
        <v>6911</v>
      </c>
      <c r="P1502" s="7">
        <v>12693000</v>
      </c>
      <c r="AB1502" s="31" t="s">
        <v>6934</v>
      </c>
      <c r="AC1502" s="31" t="s">
        <v>6911</v>
      </c>
      <c r="AD1502" s="31" t="s">
        <v>6911</v>
      </c>
      <c r="AE1502" s="31" t="s">
        <v>6911</v>
      </c>
      <c r="AF1502" s="31" t="s">
        <v>6911</v>
      </c>
      <c r="AJ1502" s="7">
        <v>12693000</v>
      </c>
      <c r="AK1502" s="7">
        <v>12693000</v>
      </c>
      <c r="AL1502" s="7">
        <v>12693000</v>
      </c>
      <c r="AM1502" s="7">
        <v>12693000</v>
      </c>
      <c r="AN1502" s="7">
        <v>12693000</v>
      </c>
      <c r="AO1502" s="7">
        <f t="shared" si="49"/>
        <v>0</v>
      </c>
      <c r="BJ1502" s="32">
        <f t="shared" si="48"/>
        <v>0</v>
      </c>
      <c r="BK1502" s="32"/>
      <c r="BL1502" s="31"/>
    </row>
    <row r="1503" spans="1:64" x14ac:dyDescent="0.2">
      <c r="A1503" s="31">
        <v>3208</v>
      </c>
      <c r="B1503" s="31" t="s">
        <v>721</v>
      </c>
      <c r="C1503" s="31" t="s">
        <v>722</v>
      </c>
      <c r="D1503" s="31" t="s">
        <v>7117</v>
      </c>
      <c r="E1503" s="31" t="s">
        <v>955</v>
      </c>
      <c r="F1503" s="31">
        <v>5616</v>
      </c>
      <c r="G1503" s="31">
        <v>17</v>
      </c>
      <c r="H1503" s="31" t="s">
        <v>305</v>
      </c>
      <c r="I1503" s="31" t="s">
        <v>598</v>
      </c>
      <c r="J1503" s="31"/>
      <c r="K1503" s="31" t="s">
        <v>7118</v>
      </c>
      <c r="L1503" s="31" t="s">
        <v>308</v>
      </c>
      <c r="N1503" s="31" t="s">
        <v>6934</v>
      </c>
      <c r="O1503" s="31" t="s">
        <v>6911</v>
      </c>
      <c r="P1503" s="7">
        <v>2228000</v>
      </c>
      <c r="AB1503" s="31" t="s">
        <v>6934</v>
      </c>
      <c r="AC1503" s="31" t="s">
        <v>6911</v>
      </c>
      <c r="AD1503" s="31" t="s">
        <v>6911</v>
      </c>
      <c r="AE1503" s="31" t="s">
        <v>6911</v>
      </c>
      <c r="AF1503" s="31" t="s">
        <v>6911</v>
      </c>
      <c r="AJ1503" s="7">
        <v>2228000</v>
      </c>
      <c r="AK1503" s="7">
        <v>2228000</v>
      </c>
      <c r="AL1503" s="7">
        <v>2228000</v>
      </c>
      <c r="AM1503" s="7">
        <v>2228000</v>
      </c>
      <c r="AN1503" s="7">
        <v>2228000</v>
      </c>
      <c r="AO1503" s="7">
        <f t="shared" si="49"/>
        <v>0</v>
      </c>
      <c r="BJ1503" s="32">
        <f t="shared" si="48"/>
        <v>0</v>
      </c>
      <c r="BK1503" s="32"/>
      <c r="BL1503" s="31"/>
    </row>
    <row r="1504" spans="1:64" x14ac:dyDescent="0.2">
      <c r="A1504" s="31">
        <v>3539</v>
      </c>
      <c r="B1504" s="31" t="s">
        <v>7119</v>
      </c>
      <c r="C1504" s="31" t="s">
        <v>7120</v>
      </c>
      <c r="D1504" s="31" t="s">
        <v>7121</v>
      </c>
      <c r="E1504" s="31" t="s">
        <v>7122</v>
      </c>
      <c r="F1504" s="31">
        <v>6223</v>
      </c>
      <c r="G1504" s="31">
        <v>8</v>
      </c>
      <c r="H1504" s="31" t="s">
        <v>305</v>
      </c>
      <c r="I1504" s="31" t="s">
        <v>517</v>
      </c>
      <c r="J1504" s="31"/>
      <c r="K1504" s="31" t="s">
        <v>7123</v>
      </c>
      <c r="L1504" s="31" t="s">
        <v>308</v>
      </c>
      <c r="N1504" s="31" t="s">
        <v>6979</v>
      </c>
      <c r="O1504" s="31" t="s">
        <v>6911</v>
      </c>
      <c r="P1504" s="7">
        <v>2000</v>
      </c>
      <c r="Q1504" s="7" t="s">
        <v>320</v>
      </c>
      <c r="AB1504" s="31" t="s">
        <v>6979</v>
      </c>
      <c r="AC1504" s="31" t="s">
        <v>6911</v>
      </c>
      <c r="AD1504" s="31" t="s">
        <v>6911</v>
      </c>
      <c r="AE1504" s="31" t="s">
        <v>6911</v>
      </c>
      <c r="AF1504" s="31" t="s">
        <v>6911</v>
      </c>
      <c r="AJ1504" s="7">
        <v>0</v>
      </c>
      <c r="AK1504" s="7">
        <v>0</v>
      </c>
      <c r="AL1504" s="7">
        <v>0</v>
      </c>
      <c r="AM1504" s="7">
        <v>0</v>
      </c>
      <c r="AN1504" s="7">
        <v>0</v>
      </c>
      <c r="AO1504" s="7">
        <f t="shared" si="49"/>
        <v>0</v>
      </c>
      <c r="BJ1504" s="32">
        <f t="shared" si="48"/>
        <v>0</v>
      </c>
      <c r="BK1504" s="32"/>
      <c r="BL1504" s="31"/>
    </row>
    <row r="1505" spans="1:64" x14ac:dyDescent="0.2">
      <c r="A1505" s="31">
        <v>3330</v>
      </c>
      <c r="B1505" s="31" t="s">
        <v>7124</v>
      </c>
      <c r="C1505" s="31" t="s">
        <v>7125</v>
      </c>
      <c r="D1505" s="31" t="s">
        <v>7126</v>
      </c>
      <c r="E1505" s="31" t="s">
        <v>1042</v>
      </c>
      <c r="F1505" s="31">
        <v>7043</v>
      </c>
      <c r="G1505" s="31">
        <v>1</v>
      </c>
      <c r="H1505" s="31" t="s">
        <v>305</v>
      </c>
      <c r="I1505" s="31" t="s">
        <v>598</v>
      </c>
      <c r="J1505" s="31"/>
      <c r="K1505" s="31" t="s">
        <v>7127</v>
      </c>
      <c r="L1505" s="31" t="s">
        <v>308</v>
      </c>
      <c r="N1505" s="31" t="s">
        <v>6934</v>
      </c>
      <c r="O1505" s="31" t="s">
        <v>6911</v>
      </c>
      <c r="P1505" s="7">
        <v>1238000</v>
      </c>
      <c r="AB1505" s="31" t="s">
        <v>6934</v>
      </c>
      <c r="AC1505" s="31" t="s">
        <v>6911</v>
      </c>
      <c r="AD1505" s="31" t="s">
        <v>6911</v>
      </c>
      <c r="AE1505" s="31" t="s">
        <v>6911</v>
      </c>
      <c r="AF1505" s="31" t="s">
        <v>6911</v>
      </c>
      <c r="AJ1505" s="7">
        <v>1238000</v>
      </c>
      <c r="AK1505" s="7">
        <v>1238000</v>
      </c>
      <c r="AL1505" s="7">
        <v>1238000</v>
      </c>
      <c r="AM1505" s="7">
        <v>1238000</v>
      </c>
      <c r="AN1505" s="7">
        <v>1238000</v>
      </c>
      <c r="AO1505" s="7">
        <f t="shared" si="49"/>
        <v>0</v>
      </c>
      <c r="BJ1505" s="32">
        <f t="shared" si="48"/>
        <v>0</v>
      </c>
      <c r="BK1505" s="32"/>
      <c r="BL1505" s="31"/>
    </row>
    <row r="1506" spans="1:64" x14ac:dyDescent="0.2">
      <c r="A1506" s="31">
        <v>88864</v>
      </c>
      <c r="B1506" s="31" t="s">
        <v>721</v>
      </c>
      <c r="C1506" s="31" t="s">
        <v>722</v>
      </c>
      <c r="D1506" s="31" t="s">
        <v>7128</v>
      </c>
      <c r="E1506" s="31" t="s">
        <v>7129</v>
      </c>
      <c r="F1506" s="31">
        <v>7043</v>
      </c>
      <c r="G1506" s="31">
        <v>1</v>
      </c>
      <c r="H1506" s="31" t="s">
        <v>305</v>
      </c>
      <c r="I1506" s="31" t="s">
        <v>7130</v>
      </c>
      <c r="J1506" s="31"/>
      <c r="K1506" s="31" t="s">
        <v>7131</v>
      </c>
      <c r="L1506" s="31" t="s">
        <v>308</v>
      </c>
      <c r="N1506" s="31" t="s">
        <v>6934</v>
      </c>
      <c r="O1506" s="31" t="s">
        <v>6911</v>
      </c>
      <c r="P1506" s="7">
        <v>670000</v>
      </c>
      <c r="AB1506" s="31" t="s">
        <v>6934</v>
      </c>
      <c r="AC1506" s="31" t="s">
        <v>6911</v>
      </c>
      <c r="AD1506" s="31" t="s">
        <v>6911</v>
      </c>
      <c r="AE1506" s="31" t="s">
        <v>6911</v>
      </c>
      <c r="AF1506" s="31" t="s">
        <v>6911</v>
      </c>
      <c r="AJ1506" s="7">
        <v>670000</v>
      </c>
      <c r="AK1506" s="7">
        <v>670000</v>
      </c>
      <c r="AL1506" s="7">
        <v>670000</v>
      </c>
      <c r="AM1506" s="7">
        <v>670000</v>
      </c>
      <c r="AN1506" s="7">
        <v>670000</v>
      </c>
      <c r="AO1506" s="7">
        <f t="shared" si="49"/>
        <v>0</v>
      </c>
      <c r="BJ1506" s="32">
        <f t="shared" si="48"/>
        <v>0</v>
      </c>
      <c r="BK1506" s="32"/>
      <c r="BL1506" s="31"/>
    </row>
    <row r="1507" spans="1:64" x14ac:dyDescent="0.2">
      <c r="A1507" s="31">
        <v>88866</v>
      </c>
      <c r="B1507" s="31" t="s">
        <v>721</v>
      </c>
      <c r="C1507" s="31" t="s">
        <v>722</v>
      </c>
      <c r="D1507" s="31" t="s">
        <v>7132</v>
      </c>
      <c r="E1507" s="31" t="s">
        <v>7133</v>
      </c>
      <c r="F1507" s="31">
        <v>7140</v>
      </c>
      <c r="G1507" s="31">
        <v>0</v>
      </c>
      <c r="H1507" s="31" t="s">
        <v>305</v>
      </c>
      <c r="I1507" s="31" t="s">
        <v>7134</v>
      </c>
      <c r="J1507" s="31"/>
      <c r="K1507" s="31" t="s">
        <v>7135</v>
      </c>
      <c r="L1507" s="31" t="s">
        <v>308</v>
      </c>
      <c r="N1507" s="31" t="s">
        <v>6934</v>
      </c>
      <c r="O1507" s="31" t="s">
        <v>6911</v>
      </c>
      <c r="P1507" s="7">
        <v>350000</v>
      </c>
      <c r="AB1507" s="31" t="s">
        <v>6934</v>
      </c>
      <c r="AC1507" s="31" t="s">
        <v>6911</v>
      </c>
      <c r="AD1507" s="31" t="s">
        <v>6911</v>
      </c>
      <c r="AE1507" s="31" t="s">
        <v>6911</v>
      </c>
      <c r="AF1507" s="31" t="s">
        <v>6911</v>
      </c>
      <c r="AJ1507" s="7">
        <v>350000</v>
      </c>
      <c r="AK1507" s="7">
        <v>350000</v>
      </c>
      <c r="AL1507" s="7">
        <v>350000</v>
      </c>
      <c r="AM1507" s="7">
        <v>350000</v>
      </c>
      <c r="AN1507" s="7">
        <v>350000</v>
      </c>
      <c r="AO1507" s="7">
        <f t="shared" si="49"/>
        <v>0</v>
      </c>
      <c r="BJ1507" s="32">
        <f t="shared" si="48"/>
        <v>0</v>
      </c>
      <c r="BK1507" s="32"/>
      <c r="BL1507" s="31"/>
    </row>
    <row r="1508" spans="1:64" x14ac:dyDescent="0.2">
      <c r="A1508" s="31">
        <v>2656</v>
      </c>
      <c r="B1508" s="31" t="s">
        <v>7136</v>
      </c>
      <c r="C1508" s="31" t="s">
        <v>7137</v>
      </c>
      <c r="D1508" s="31" t="s">
        <v>7138</v>
      </c>
      <c r="E1508" s="31" t="s">
        <v>3642</v>
      </c>
      <c r="F1508" s="31">
        <v>9208</v>
      </c>
      <c r="G1508" s="31">
        <v>5</v>
      </c>
      <c r="H1508" s="31" t="s">
        <v>305</v>
      </c>
      <c r="I1508" s="31" t="s">
        <v>6919</v>
      </c>
      <c r="J1508" s="31"/>
      <c r="K1508" s="31" t="s">
        <v>7139</v>
      </c>
      <c r="L1508" s="31" t="s">
        <v>308</v>
      </c>
      <c r="N1508" s="31" t="s">
        <v>6989</v>
      </c>
      <c r="O1508" s="31" t="s">
        <v>6911</v>
      </c>
      <c r="P1508" s="7">
        <v>50000</v>
      </c>
      <c r="AB1508" s="31" t="s">
        <v>6989</v>
      </c>
      <c r="AC1508" s="31" t="s">
        <v>6911</v>
      </c>
      <c r="AD1508" s="31" t="s">
        <v>6911</v>
      </c>
      <c r="AE1508" s="31" t="s">
        <v>6911</v>
      </c>
      <c r="AF1508" s="31" t="s">
        <v>6911</v>
      </c>
      <c r="AJ1508" s="7">
        <v>50000</v>
      </c>
      <c r="AK1508" s="7">
        <v>50000</v>
      </c>
      <c r="AL1508" s="7">
        <v>50000</v>
      </c>
      <c r="AM1508" s="7">
        <v>50000</v>
      </c>
      <c r="AN1508" s="7">
        <v>50000</v>
      </c>
      <c r="AO1508" s="7">
        <f t="shared" si="49"/>
        <v>0</v>
      </c>
      <c r="BJ1508" s="32">
        <f t="shared" si="48"/>
        <v>0</v>
      </c>
      <c r="BK1508" s="32"/>
      <c r="BL1508" s="31"/>
    </row>
    <row r="1509" spans="1:64" x14ac:dyDescent="0.2">
      <c r="A1509" s="31">
        <v>3199</v>
      </c>
      <c r="B1509" s="31" t="s">
        <v>7140</v>
      </c>
      <c r="C1509" s="31" t="s">
        <v>7141</v>
      </c>
      <c r="D1509" s="31" t="s">
        <v>7142</v>
      </c>
      <c r="E1509" s="31" t="s">
        <v>2294</v>
      </c>
      <c r="F1509" s="31">
        <v>9588</v>
      </c>
      <c r="G1509" s="31">
        <v>0</v>
      </c>
      <c r="H1509" s="31" t="s">
        <v>320</v>
      </c>
      <c r="I1509" s="31" t="s">
        <v>598</v>
      </c>
      <c r="J1509" s="31"/>
      <c r="K1509" s="31" t="s">
        <v>7143</v>
      </c>
      <c r="L1509" s="31" t="s">
        <v>308</v>
      </c>
      <c r="N1509" s="31" t="s">
        <v>6934</v>
      </c>
      <c r="O1509" s="31" t="s">
        <v>6911</v>
      </c>
      <c r="P1509" s="7">
        <v>9960000</v>
      </c>
      <c r="AB1509" s="31" t="s">
        <v>6934</v>
      </c>
      <c r="AC1509" s="31" t="s">
        <v>6911</v>
      </c>
      <c r="AD1509" s="31" t="s">
        <v>6911</v>
      </c>
      <c r="AE1509" s="31" t="s">
        <v>6911</v>
      </c>
      <c r="AF1509" s="31" t="s">
        <v>6911</v>
      </c>
      <c r="AJ1509" s="7">
        <v>9960000</v>
      </c>
      <c r="AK1509" s="7">
        <v>9960000</v>
      </c>
      <c r="AL1509" s="7">
        <v>9960000</v>
      </c>
      <c r="AM1509" s="7">
        <v>9960000</v>
      </c>
      <c r="AN1509" s="7">
        <v>9960000</v>
      </c>
      <c r="AO1509" s="7">
        <f t="shared" si="49"/>
        <v>0</v>
      </c>
      <c r="BJ1509" s="32">
        <f t="shared" si="48"/>
        <v>0</v>
      </c>
      <c r="BK1509" s="32"/>
      <c r="BL1509" s="31"/>
    </row>
    <row r="1510" spans="1:64" x14ac:dyDescent="0.2">
      <c r="A1510" s="31">
        <v>88178</v>
      </c>
      <c r="B1510" s="31" t="s">
        <v>510</v>
      </c>
      <c r="C1510" s="31" t="s">
        <v>511</v>
      </c>
      <c r="D1510" s="31" t="s">
        <v>7144</v>
      </c>
      <c r="E1510" s="31" t="s">
        <v>7145</v>
      </c>
      <c r="F1510" s="31">
        <v>9588</v>
      </c>
      <c r="G1510" s="31">
        <v>0</v>
      </c>
      <c r="H1510" s="31" t="s">
        <v>305</v>
      </c>
      <c r="I1510" s="31" t="s">
        <v>7146</v>
      </c>
      <c r="J1510" s="31"/>
      <c r="K1510" s="31" t="s">
        <v>7147</v>
      </c>
      <c r="L1510" s="31" t="s">
        <v>308</v>
      </c>
      <c r="N1510" s="31" t="s">
        <v>6934</v>
      </c>
      <c r="O1510" s="31" t="s">
        <v>6911</v>
      </c>
      <c r="P1510" s="7">
        <v>1090000</v>
      </c>
      <c r="AB1510" s="31" t="s">
        <v>6934</v>
      </c>
      <c r="AC1510" s="31" t="s">
        <v>6911</v>
      </c>
      <c r="AD1510" s="31" t="s">
        <v>6911</v>
      </c>
      <c r="AE1510" s="31" t="s">
        <v>6911</v>
      </c>
      <c r="AF1510" s="31" t="s">
        <v>6911</v>
      </c>
      <c r="AJ1510" s="7">
        <v>1090000</v>
      </c>
      <c r="AK1510" s="7">
        <v>1090000</v>
      </c>
      <c r="AL1510" s="7">
        <v>1090000</v>
      </c>
      <c r="AM1510" s="7">
        <v>1090000</v>
      </c>
      <c r="AN1510" s="7">
        <v>1090000</v>
      </c>
      <c r="AO1510" s="7">
        <f t="shared" si="49"/>
        <v>0</v>
      </c>
      <c r="BJ1510" s="32">
        <f t="shared" si="48"/>
        <v>0</v>
      </c>
      <c r="BK1510" s="32"/>
      <c r="BL1510" s="31"/>
    </row>
    <row r="1511" spans="1:64" x14ac:dyDescent="0.2">
      <c r="A1511" s="31">
        <v>88074</v>
      </c>
      <c r="B1511" s="31" t="s">
        <v>860</v>
      </c>
      <c r="C1511" s="31" t="s">
        <v>861</v>
      </c>
      <c r="D1511" s="31" t="s">
        <v>1095</v>
      </c>
      <c r="E1511" s="31" t="s">
        <v>1096</v>
      </c>
      <c r="F1511" s="31">
        <v>10000</v>
      </c>
      <c r="G1511" s="31">
        <v>0</v>
      </c>
      <c r="H1511" s="31" t="s">
        <v>305</v>
      </c>
      <c r="I1511" s="31" t="s">
        <v>7148</v>
      </c>
      <c r="J1511" s="31"/>
      <c r="K1511" s="31" t="s">
        <v>7149</v>
      </c>
      <c r="L1511" s="31" t="s">
        <v>308</v>
      </c>
      <c r="N1511" s="31" t="s">
        <v>6934</v>
      </c>
      <c r="O1511" s="31" t="s">
        <v>6911</v>
      </c>
      <c r="P1511" s="7">
        <v>40000</v>
      </c>
      <c r="AB1511" s="31" t="s">
        <v>6934</v>
      </c>
      <c r="AC1511" s="31" t="s">
        <v>6911</v>
      </c>
      <c r="AD1511" s="31" t="s">
        <v>6911</v>
      </c>
      <c r="AE1511" s="31" t="s">
        <v>6911</v>
      </c>
      <c r="AF1511" s="31" t="s">
        <v>6911</v>
      </c>
      <c r="AJ1511" s="7">
        <v>40000</v>
      </c>
      <c r="AK1511" s="7">
        <v>40000</v>
      </c>
      <c r="AL1511" s="7">
        <v>40000</v>
      </c>
      <c r="AM1511" s="7">
        <v>40000</v>
      </c>
      <c r="AN1511" s="7">
        <v>40000</v>
      </c>
      <c r="AO1511" s="7">
        <f t="shared" si="49"/>
        <v>0</v>
      </c>
      <c r="BJ1511" s="32">
        <f t="shared" si="48"/>
        <v>0</v>
      </c>
      <c r="BK1511" s="32"/>
      <c r="BL1511" s="31"/>
    </row>
    <row r="1512" spans="1:64" x14ac:dyDescent="0.2">
      <c r="A1512" s="31">
        <v>3757</v>
      </c>
      <c r="B1512" s="31" t="s">
        <v>917</v>
      </c>
      <c r="C1512" s="31" t="s">
        <v>918</v>
      </c>
      <c r="D1512" s="31" t="s">
        <v>7150</v>
      </c>
      <c r="E1512" s="31" t="s">
        <v>7151</v>
      </c>
      <c r="F1512" s="31">
        <v>15984</v>
      </c>
      <c r="G1512" s="31">
        <v>0</v>
      </c>
      <c r="H1512" s="31" t="s">
        <v>320</v>
      </c>
      <c r="I1512" s="31" t="s">
        <v>7152</v>
      </c>
      <c r="J1512" s="31"/>
      <c r="K1512" s="31" t="s">
        <v>7153</v>
      </c>
      <c r="L1512" s="31" t="s">
        <v>308</v>
      </c>
      <c r="N1512" s="31" t="s">
        <v>6934</v>
      </c>
      <c r="O1512" s="31" t="s">
        <v>6911</v>
      </c>
      <c r="P1512" s="7">
        <v>10992000</v>
      </c>
      <c r="AB1512" s="31" t="s">
        <v>6934</v>
      </c>
      <c r="AC1512" s="31" t="s">
        <v>6911</v>
      </c>
      <c r="AD1512" s="31" t="s">
        <v>6911</v>
      </c>
      <c r="AE1512" s="31" t="s">
        <v>6911</v>
      </c>
      <c r="AF1512" s="31" t="s">
        <v>6911</v>
      </c>
      <c r="AJ1512" s="7">
        <v>10992000</v>
      </c>
      <c r="AK1512" s="7">
        <v>10992000</v>
      </c>
      <c r="AL1512" s="7">
        <v>10992000</v>
      </c>
      <c r="AM1512" s="7">
        <v>10992000</v>
      </c>
      <c r="AN1512" s="7">
        <v>10992000</v>
      </c>
      <c r="AO1512" s="7">
        <f t="shared" si="49"/>
        <v>0</v>
      </c>
      <c r="BJ1512" s="32">
        <f t="shared" si="48"/>
        <v>0</v>
      </c>
      <c r="BK1512" s="32"/>
      <c r="BL1512" s="31"/>
    </row>
    <row r="1513" spans="1:64" x14ac:dyDescent="0.2">
      <c r="A1513" s="31">
        <v>88468</v>
      </c>
      <c r="B1513" s="31" t="s">
        <v>936</v>
      </c>
      <c r="C1513" s="31" t="s">
        <v>937</v>
      </c>
      <c r="D1513" s="31" t="s">
        <v>1122</v>
      </c>
      <c r="E1513" s="31" t="s">
        <v>1123</v>
      </c>
      <c r="F1513" s="31">
        <v>16415</v>
      </c>
      <c r="G1513" s="31">
        <v>0</v>
      </c>
      <c r="H1513" s="31" t="s">
        <v>305</v>
      </c>
      <c r="I1513" s="31" t="s">
        <v>7154</v>
      </c>
      <c r="J1513" s="31"/>
      <c r="K1513" s="31" t="s">
        <v>7155</v>
      </c>
      <c r="L1513" s="31" t="s">
        <v>308</v>
      </c>
      <c r="N1513" s="31" t="s">
        <v>6934</v>
      </c>
      <c r="O1513" s="31" t="s">
        <v>6911</v>
      </c>
      <c r="P1513" s="7">
        <v>420000</v>
      </c>
      <c r="AB1513" s="31" t="s">
        <v>6934</v>
      </c>
      <c r="AC1513" s="31" t="s">
        <v>6911</v>
      </c>
      <c r="AD1513" s="31" t="s">
        <v>6911</v>
      </c>
      <c r="AE1513" s="31" t="s">
        <v>6911</v>
      </c>
      <c r="AF1513" s="31" t="s">
        <v>6911</v>
      </c>
      <c r="AJ1513" s="7">
        <v>420000</v>
      </c>
      <c r="AK1513" s="7">
        <v>420000</v>
      </c>
      <c r="AL1513" s="7">
        <v>420000</v>
      </c>
      <c r="AM1513" s="7">
        <v>420000</v>
      </c>
      <c r="AN1513" s="7">
        <v>420000</v>
      </c>
      <c r="AO1513" s="7">
        <f t="shared" si="49"/>
        <v>0</v>
      </c>
      <c r="BJ1513" s="32">
        <f t="shared" si="48"/>
        <v>0</v>
      </c>
      <c r="BK1513" s="32"/>
      <c r="BL1513" s="31"/>
    </row>
    <row r="1514" spans="1:64" x14ac:dyDescent="0.2">
      <c r="A1514" s="31">
        <v>88182</v>
      </c>
      <c r="B1514" s="31" t="s">
        <v>510</v>
      </c>
      <c r="C1514" s="31" t="s">
        <v>511</v>
      </c>
      <c r="D1514" s="31" t="s">
        <v>1168</v>
      </c>
      <c r="E1514" s="31" t="s">
        <v>1123</v>
      </c>
      <c r="F1514" s="31">
        <v>16415</v>
      </c>
      <c r="G1514" s="31">
        <v>0</v>
      </c>
      <c r="H1514" s="31" t="s">
        <v>305</v>
      </c>
      <c r="I1514" s="31" t="s">
        <v>7156</v>
      </c>
      <c r="J1514" s="31"/>
      <c r="K1514" s="31" t="s">
        <v>7157</v>
      </c>
      <c r="L1514" s="31" t="s">
        <v>308</v>
      </c>
      <c r="N1514" s="31" t="s">
        <v>6934</v>
      </c>
      <c r="O1514" s="31" t="s">
        <v>6911</v>
      </c>
      <c r="P1514" s="7">
        <v>720000</v>
      </c>
      <c r="AB1514" s="31" t="s">
        <v>6934</v>
      </c>
      <c r="AC1514" s="31" t="s">
        <v>6911</v>
      </c>
      <c r="AD1514" s="31" t="s">
        <v>6911</v>
      </c>
      <c r="AE1514" s="31" t="s">
        <v>6911</v>
      </c>
      <c r="AF1514" s="31" t="s">
        <v>6911</v>
      </c>
      <c r="AJ1514" s="7">
        <v>720000</v>
      </c>
      <c r="AK1514" s="7">
        <v>720000</v>
      </c>
      <c r="AL1514" s="7">
        <v>720000</v>
      </c>
      <c r="AM1514" s="7">
        <v>720000</v>
      </c>
      <c r="AN1514" s="7">
        <v>720000</v>
      </c>
      <c r="AO1514" s="7">
        <f t="shared" si="49"/>
        <v>0</v>
      </c>
      <c r="BJ1514" s="32">
        <f t="shared" si="48"/>
        <v>0</v>
      </c>
      <c r="BK1514" s="32"/>
      <c r="BL1514" s="31"/>
    </row>
    <row r="1515" spans="1:64" x14ac:dyDescent="0.2">
      <c r="A1515" s="31">
        <v>88494</v>
      </c>
      <c r="B1515" s="31" t="s">
        <v>936</v>
      </c>
      <c r="C1515" s="31" t="s">
        <v>937</v>
      </c>
      <c r="D1515" s="31" t="s">
        <v>1168</v>
      </c>
      <c r="E1515" s="31" t="s">
        <v>1123</v>
      </c>
      <c r="F1515" s="31">
        <v>16415</v>
      </c>
      <c r="G1515" s="31">
        <v>0</v>
      </c>
      <c r="H1515" s="31" t="s">
        <v>305</v>
      </c>
      <c r="I1515" s="31" t="s">
        <v>7158</v>
      </c>
      <c r="J1515" s="31"/>
      <c r="K1515" s="31" t="s">
        <v>7159</v>
      </c>
      <c r="L1515" s="31" t="s">
        <v>308</v>
      </c>
      <c r="N1515" s="31" t="s">
        <v>6934</v>
      </c>
      <c r="O1515" s="31" t="s">
        <v>6911</v>
      </c>
      <c r="P1515" s="7">
        <v>10000</v>
      </c>
      <c r="AB1515" s="31" t="s">
        <v>6934</v>
      </c>
      <c r="AC1515" s="31" t="s">
        <v>6911</v>
      </c>
      <c r="AD1515" s="31" t="s">
        <v>6911</v>
      </c>
      <c r="AE1515" s="31" t="s">
        <v>6911</v>
      </c>
      <c r="AF1515" s="31" t="s">
        <v>6911</v>
      </c>
      <c r="AJ1515" s="7">
        <v>10000</v>
      </c>
      <c r="AK1515" s="7">
        <v>10000</v>
      </c>
      <c r="AL1515" s="7">
        <v>10000</v>
      </c>
      <c r="AM1515" s="7">
        <v>10000</v>
      </c>
      <c r="AN1515" s="7">
        <v>10000</v>
      </c>
      <c r="AO1515" s="7">
        <f t="shared" si="49"/>
        <v>0</v>
      </c>
      <c r="BJ1515" s="32">
        <f t="shared" si="48"/>
        <v>0</v>
      </c>
      <c r="BK1515" s="32"/>
      <c r="BL1515" s="31"/>
    </row>
    <row r="1516" spans="1:64" x14ac:dyDescent="0.2">
      <c r="A1516" s="31">
        <v>88476</v>
      </c>
      <c r="B1516" s="31" t="s">
        <v>910</v>
      </c>
      <c r="C1516" s="31" t="s">
        <v>911</v>
      </c>
      <c r="D1516" s="31" t="s">
        <v>1168</v>
      </c>
      <c r="E1516" s="31" t="s">
        <v>1123</v>
      </c>
      <c r="F1516" s="31">
        <v>16415</v>
      </c>
      <c r="G1516" s="31">
        <v>0</v>
      </c>
      <c r="H1516" s="31" t="s">
        <v>305</v>
      </c>
      <c r="I1516" s="31" t="s">
        <v>7160</v>
      </c>
      <c r="J1516" s="31"/>
      <c r="K1516" s="31" t="s">
        <v>7161</v>
      </c>
      <c r="L1516" s="31" t="s">
        <v>308</v>
      </c>
      <c r="N1516" s="31" t="s">
        <v>6934</v>
      </c>
      <c r="O1516" s="31" t="s">
        <v>6911</v>
      </c>
      <c r="P1516" s="7">
        <v>40000</v>
      </c>
      <c r="AB1516" s="31" t="s">
        <v>6934</v>
      </c>
      <c r="AC1516" s="31" t="s">
        <v>6911</v>
      </c>
      <c r="AD1516" s="31" t="s">
        <v>6911</v>
      </c>
      <c r="AE1516" s="31" t="s">
        <v>6911</v>
      </c>
      <c r="AF1516" s="31" t="s">
        <v>6911</v>
      </c>
      <c r="AJ1516" s="7">
        <v>40000</v>
      </c>
      <c r="AK1516" s="7">
        <v>40000</v>
      </c>
      <c r="AL1516" s="7">
        <v>40000</v>
      </c>
      <c r="AM1516" s="7">
        <v>40000</v>
      </c>
      <c r="AN1516" s="7">
        <v>40000</v>
      </c>
      <c r="AO1516" s="7">
        <f t="shared" si="49"/>
        <v>0</v>
      </c>
      <c r="BJ1516" s="32">
        <f t="shared" si="48"/>
        <v>0</v>
      </c>
      <c r="BK1516" s="32"/>
      <c r="BL1516" s="31"/>
    </row>
    <row r="1517" spans="1:64" x14ac:dyDescent="0.2">
      <c r="A1517" s="31">
        <v>88194</v>
      </c>
      <c r="B1517" s="31" t="s">
        <v>510</v>
      </c>
      <c r="C1517" s="31" t="s">
        <v>511</v>
      </c>
      <c r="D1517" s="31" t="s">
        <v>1258</v>
      </c>
      <c r="E1517" s="31" t="s">
        <v>1259</v>
      </c>
      <c r="F1517" s="31">
        <v>16418</v>
      </c>
      <c r="G1517" s="31">
        <v>0</v>
      </c>
      <c r="H1517" s="31" t="s">
        <v>305</v>
      </c>
      <c r="I1517" s="31" t="s">
        <v>7162</v>
      </c>
      <c r="J1517" s="31"/>
      <c r="K1517" s="31" t="s">
        <v>7163</v>
      </c>
      <c r="L1517" s="31" t="s">
        <v>308</v>
      </c>
      <c r="N1517" s="31" t="s">
        <v>6934</v>
      </c>
      <c r="O1517" s="31" t="s">
        <v>6911</v>
      </c>
      <c r="P1517" s="7">
        <v>980000</v>
      </c>
      <c r="AB1517" s="31" t="s">
        <v>6934</v>
      </c>
      <c r="AC1517" s="31" t="s">
        <v>6911</v>
      </c>
      <c r="AD1517" s="31" t="s">
        <v>6911</v>
      </c>
      <c r="AE1517" s="31" t="s">
        <v>6911</v>
      </c>
      <c r="AF1517" s="31" t="s">
        <v>6911</v>
      </c>
      <c r="AJ1517" s="7">
        <v>980000</v>
      </c>
      <c r="AK1517" s="7">
        <v>980000</v>
      </c>
      <c r="AL1517" s="7">
        <v>980000</v>
      </c>
      <c r="AM1517" s="7">
        <v>980000</v>
      </c>
      <c r="AN1517" s="7">
        <v>980000</v>
      </c>
      <c r="AO1517" s="7">
        <f t="shared" si="49"/>
        <v>0</v>
      </c>
      <c r="BJ1517" s="32">
        <f t="shared" si="48"/>
        <v>0</v>
      </c>
      <c r="BK1517" s="32"/>
      <c r="BL1517" s="31"/>
    </row>
    <row r="1518" spans="1:64" x14ac:dyDescent="0.2">
      <c r="A1518" s="31">
        <v>88214</v>
      </c>
      <c r="B1518" s="31" t="s">
        <v>860</v>
      </c>
      <c r="C1518" s="31" t="s">
        <v>861</v>
      </c>
      <c r="D1518" s="31" t="s">
        <v>1282</v>
      </c>
      <c r="E1518" s="31" t="s">
        <v>1283</v>
      </c>
      <c r="F1518" s="31">
        <v>16419</v>
      </c>
      <c r="G1518" s="31">
        <v>0</v>
      </c>
      <c r="H1518" s="31" t="s">
        <v>305</v>
      </c>
      <c r="I1518" s="31" t="s">
        <v>7164</v>
      </c>
      <c r="J1518" s="31"/>
      <c r="K1518" s="31" t="s">
        <v>7165</v>
      </c>
      <c r="L1518" s="31" t="s">
        <v>308</v>
      </c>
      <c r="N1518" s="31" t="s">
        <v>6934</v>
      </c>
      <c r="O1518" s="31" t="s">
        <v>6911</v>
      </c>
      <c r="P1518" s="7">
        <v>570000</v>
      </c>
      <c r="Q1518" s="7" t="s">
        <v>320</v>
      </c>
      <c r="AB1518" s="31" t="s">
        <v>6934</v>
      </c>
      <c r="AC1518" s="31" t="s">
        <v>6911</v>
      </c>
      <c r="AD1518" s="31" t="s">
        <v>6911</v>
      </c>
      <c r="AE1518" s="31" t="s">
        <v>6911</v>
      </c>
      <c r="AF1518" s="31" t="s">
        <v>6911</v>
      </c>
      <c r="AJ1518" s="7">
        <v>0</v>
      </c>
      <c r="AK1518" s="7">
        <v>0</v>
      </c>
      <c r="AL1518" s="7">
        <v>0</v>
      </c>
      <c r="AM1518" s="7">
        <v>0</v>
      </c>
      <c r="AN1518" s="7">
        <v>0</v>
      </c>
      <c r="AO1518" s="7">
        <f t="shared" si="49"/>
        <v>0</v>
      </c>
      <c r="BJ1518" s="32">
        <f t="shared" si="48"/>
        <v>0</v>
      </c>
      <c r="BK1518" s="32"/>
      <c r="BL1518" s="31"/>
    </row>
    <row r="1519" spans="1:64" x14ac:dyDescent="0.2">
      <c r="A1519" s="31">
        <v>88357</v>
      </c>
      <c r="B1519" s="31" t="s">
        <v>917</v>
      </c>
      <c r="C1519" s="31" t="s">
        <v>918</v>
      </c>
      <c r="D1519" s="31" t="s">
        <v>1168</v>
      </c>
      <c r="E1519" s="31" t="s">
        <v>1237</v>
      </c>
      <c r="F1519" s="31">
        <v>16615</v>
      </c>
      <c r="G1519" s="31">
        <v>0</v>
      </c>
      <c r="H1519" s="31" t="s">
        <v>305</v>
      </c>
      <c r="I1519" s="31" t="s">
        <v>7166</v>
      </c>
      <c r="J1519" s="31"/>
      <c r="K1519" s="31" t="s">
        <v>7167</v>
      </c>
      <c r="L1519" s="31" t="s">
        <v>308</v>
      </c>
      <c r="N1519" s="31" t="s">
        <v>6934</v>
      </c>
      <c r="O1519" s="31" t="s">
        <v>6911</v>
      </c>
      <c r="P1519" s="7">
        <v>980000</v>
      </c>
      <c r="AB1519" s="31" t="s">
        <v>6934</v>
      </c>
      <c r="AC1519" s="31" t="s">
        <v>6911</v>
      </c>
      <c r="AD1519" s="31" t="s">
        <v>6911</v>
      </c>
      <c r="AE1519" s="31" t="s">
        <v>6911</v>
      </c>
      <c r="AF1519" s="31" t="s">
        <v>6911</v>
      </c>
      <c r="AJ1519" s="7">
        <v>980000</v>
      </c>
      <c r="AK1519" s="7">
        <v>980000</v>
      </c>
      <c r="AL1519" s="7">
        <v>980000</v>
      </c>
      <c r="AM1519" s="7">
        <v>980000</v>
      </c>
      <c r="AN1519" s="7">
        <v>980000</v>
      </c>
      <c r="AO1519" s="7">
        <f t="shared" si="49"/>
        <v>0</v>
      </c>
      <c r="BJ1519" s="32">
        <f t="shared" si="48"/>
        <v>0</v>
      </c>
      <c r="BK1519" s="32"/>
      <c r="BL1519" s="31"/>
    </row>
    <row r="1520" spans="1:64" x14ac:dyDescent="0.2">
      <c r="A1520" s="31">
        <v>88314</v>
      </c>
      <c r="B1520" s="31" t="s">
        <v>1136</v>
      </c>
      <c r="C1520" s="31" t="s">
        <v>1137</v>
      </c>
      <c r="D1520" s="31" t="s">
        <v>1168</v>
      </c>
      <c r="E1520" s="31" t="s">
        <v>1237</v>
      </c>
      <c r="F1520" s="31">
        <v>16615</v>
      </c>
      <c r="G1520" s="31">
        <v>0</v>
      </c>
      <c r="H1520" s="31" t="s">
        <v>305</v>
      </c>
      <c r="I1520" s="31" t="s">
        <v>7168</v>
      </c>
      <c r="J1520" s="31"/>
      <c r="K1520" s="31" t="s">
        <v>7169</v>
      </c>
      <c r="L1520" s="31" t="s">
        <v>308</v>
      </c>
      <c r="N1520" s="31" t="s">
        <v>6934</v>
      </c>
      <c r="O1520" s="31" t="s">
        <v>6911</v>
      </c>
      <c r="P1520" s="7">
        <v>700000</v>
      </c>
      <c r="AB1520" s="31" t="s">
        <v>6934</v>
      </c>
      <c r="AC1520" s="31" t="s">
        <v>6911</v>
      </c>
      <c r="AD1520" s="31" t="s">
        <v>6911</v>
      </c>
      <c r="AE1520" s="31" t="s">
        <v>6911</v>
      </c>
      <c r="AF1520" s="31" t="s">
        <v>6911</v>
      </c>
      <c r="AJ1520" s="7">
        <v>700000</v>
      </c>
      <c r="AK1520" s="7">
        <v>700000</v>
      </c>
      <c r="AL1520" s="7">
        <v>700000</v>
      </c>
      <c r="AM1520" s="7">
        <v>700000</v>
      </c>
      <c r="AN1520" s="7">
        <v>700000</v>
      </c>
      <c r="AO1520" s="7">
        <f t="shared" si="49"/>
        <v>0</v>
      </c>
      <c r="BJ1520" s="32">
        <f t="shared" si="48"/>
        <v>0</v>
      </c>
      <c r="BK1520" s="32"/>
      <c r="BL1520" s="31"/>
    </row>
    <row r="1521" spans="1:64" x14ac:dyDescent="0.2">
      <c r="A1521" s="31">
        <v>88296</v>
      </c>
      <c r="B1521" s="31" t="s">
        <v>875</v>
      </c>
      <c r="C1521" s="31" t="s">
        <v>876</v>
      </c>
      <c r="D1521" s="31" t="s">
        <v>1168</v>
      </c>
      <c r="E1521" s="31" t="s">
        <v>1237</v>
      </c>
      <c r="F1521" s="31">
        <v>16615</v>
      </c>
      <c r="G1521" s="31">
        <v>0</v>
      </c>
      <c r="H1521" s="31" t="s">
        <v>305</v>
      </c>
      <c r="I1521" s="31" t="s">
        <v>7170</v>
      </c>
      <c r="J1521" s="31"/>
      <c r="K1521" s="31" t="s">
        <v>7171</v>
      </c>
      <c r="L1521" s="31" t="s">
        <v>308</v>
      </c>
      <c r="N1521" s="31" t="s">
        <v>6934</v>
      </c>
      <c r="O1521" s="31" t="s">
        <v>6911</v>
      </c>
      <c r="P1521" s="7">
        <v>50000</v>
      </c>
      <c r="AB1521" s="31" t="s">
        <v>6934</v>
      </c>
      <c r="AC1521" s="31" t="s">
        <v>6911</v>
      </c>
      <c r="AD1521" s="31" t="s">
        <v>6911</v>
      </c>
      <c r="AE1521" s="31" t="s">
        <v>6911</v>
      </c>
      <c r="AF1521" s="31" t="s">
        <v>6911</v>
      </c>
      <c r="AJ1521" s="7">
        <v>50000</v>
      </c>
      <c r="AK1521" s="7">
        <v>50000</v>
      </c>
      <c r="AL1521" s="7">
        <v>50000</v>
      </c>
      <c r="AM1521" s="7">
        <v>50000</v>
      </c>
      <c r="AN1521" s="7">
        <v>50000</v>
      </c>
      <c r="AO1521" s="7">
        <f t="shared" si="49"/>
        <v>0</v>
      </c>
      <c r="BJ1521" s="32">
        <f t="shared" si="48"/>
        <v>0</v>
      </c>
      <c r="BK1521" s="32"/>
      <c r="BL1521" s="31"/>
    </row>
    <row r="1522" spans="1:64" x14ac:dyDescent="0.2">
      <c r="A1522" s="31">
        <v>88297</v>
      </c>
      <c r="B1522" s="31" t="s">
        <v>946</v>
      </c>
      <c r="C1522" s="31" t="s">
        <v>947</v>
      </c>
      <c r="D1522" s="31" t="s">
        <v>1168</v>
      </c>
      <c r="E1522" s="31" t="s">
        <v>1237</v>
      </c>
      <c r="F1522" s="31">
        <v>16615</v>
      </c>
      <c r="G1522" s="31">
        <v>0</v>
      </c>
      <c r="H1522" s="31" t="s">
        <v>305</v>
      </c>
      <c r="I1522" s="31" t="s">
        <v>7172</v>
      </c>
      <c r="J1522" s="31"/>
      <c r="K1522" s="31" t="s">
        <v>7173</v>
      </c>
      <c r="L1522" s="31" t="s">
        <v>308</v>
      </c>
      <c r="N1522" s="31" t="s">
        <v>6934</v>
      </c>
      <c r="O1522" s="31" t="s">
        <v>6911</v>
      </c>
      <c r="P1522" s="7">
        <v>880000</v>
      </c>
      <c r="AB1522" s="31" t="s">
        <v>6934</v>
      </c>
      <c r="AC1522" s="31" t="s">
        <v>6911</v>
      </c>
      <c r="AD1522" s="31" t="s">
        <v>6911</v>
      </c>
      <c r="AE1522" s="31" t="s">
        <v>6911</v>
      </c>
      <c r="AF1522" s="31" t="s">
        <v>6911</v>
      </c>
      <c r="AJ1522" s="7">
        <v>880000</v>
      </c>
      <c r="AK1522" s="7">
        <v>880000</v>
      </c>
      <c r="AL1522" s="7">
        <v>880000</v>
      </c>
      <c r="AM1522" s="7">
        <v>880000</v>
      </c>
      <c r="AN1522" s="7">
        <v>880000</v>
      </c>
      <c r="AO1522" s="7">
        <f t="shared" si="49"/>
        <v>0</v>
      </c>
      <c r="BJ1522" s="32">
        <f t="shared" si="48"/>
        <v>0</v>
      </c>
      <c r="BK1522" s="32"/>
      <c r="BL1522" s="31"/>
    </row>
    <row r="1523" spans="1:64" x14ac:dyDescent="0.2">
      <c r="A1523" s="31">
        <v>88265</v>
      </c>
      <c r="B1523" s="31" t="s">
        <v>860</v>
      </c>
      <c r="C1523" s="31" t="s">
        <v>861</v>
      </c>
      <c r="D1523" s="31" t="s">
        <v>1347</v>
      </c>
      <c r="E1523" s="31" t="s">
        <v>1237</v>
      </c>
      <c r="F1523" s="31">
        <v>16615</v>
      </c>
      <c r="G1523" s="31">
        <v>4</v>
      </c>
      <c r="H1523" s="31" t="s">
        <v>305</v>
      </c>
      <c r="I1523" s="31" t="s">
        <v>7174</v>
      </c>
      <c r="J1523" s="31"/>
      <c r="K1523" s="31" t="s">
        <v>7175</v>
      </c>
      <c r="L1523" s="31" t="s">
        <v>308</v>
      </c>
      <c r="N1523" s="31" t="s">
        <v>6934</v>
      </c>
      <c r="O1523" s="31" t="s">
        <v>6911</v>
      </c>
      <c r="P1523" s="7">
        <v>20000</v>
      </c>
      <c r="AB1523" s="31" t="s">
        <v>6934</v>
      </c>
      <c r="AC1523" s="31" t="s">
        <v>6911</v>
      </c>
      <c r="AD1523" s="31" t="s">
        <v>6911</v>
      </c>
      <c r="AE1523" s="31" t="s">
        <v>6911</v>
      </c>
      <c r="AF1523" s="31" t="s">
        <v>6911</v>
      </c>
      <c r="AJ1523" s="7">
        <v>20000</v>
      </c>
      <c r="AK1523" s="7">
        <v>20000</v>
      </c>
      <c r="AL1523" s="7">
        <v>20000</v>
      </c>
      <c r="AM1523" s="7">
        <v>20000</v>
      </c>
      <c r="AN1523" s="7">
        <v>20000</v>
      </c>
      <c r="AO1523" s="7">
        <f t="shared" si="49"/>
        <v>0</v>
      </c>
      <c r="BJ1523" s="32">
        <f t="shared" si="48"/>
        <v>0</v>
      </c>
      <c r="BK1523" s="32"/>
      <c r="BL1523" s="31"/>
    </row>
    <row r="1524" spans="1:64" x14ac:dyDescent="0.2">
      <c r="A1524" s="31">
        <v>88271</v>
      </c>
      <c r="B1524" s="31" t="s">
        <v>1136</v>
      </c>
      <c r="C1524" s="31" t="s">
        <v>1137</v>
      </c>
      <c r="D1524" s="31" t="s">
        <v>1347</v>
      </c>
      <c r="E1524" s="31" t="s">
        <v>1237</v>
      </c>
      <c r="F1524" s="31">
        <v>16615</v>
      </c>
      <c r="G1524" s="31">
        <v>4</v>
      </c>
      <c r="H1524" s="31" t="s">
        <v>305</v>
      </c>
      <c r="I1524" s="31" t="s">
        <v>7176</v>
      </c>
      <c r="J1524" s="31"/>
      <c r="K1524" s="31" t="s">
        <v>7177</v>
      </c>
      <c r="L1524" s="31" t="s">
        <v>308</v>
      </c>
      <c r="N1524" s="31" t="s">
        <v>6958</v>
      </c>
      <c r="O1524" s="31" t="s">
        <v>6911</v>
      </c>
      <c r="P1524" s="7">
        <v>200000</v>
      </c>
      <c r="AB1524" s="31" t="s">
        <v>6958</v>
      </c>
      <c r="AC1524" s="31" t="s">
        <v>6911</v>
      </c>
      <c r="AD1524" s="31" t="s">
        <v>6911</v>
      </c>
      <c r="AE1524" s="31" t="s">
        <v>6911</v>
      </c>
      <c r="AF1524" s="31" t="s">
        <v>6911</v>
      </c>
      <c r="AJ1524" s="7">
        <v>200000</v>
      </c>
      <c r="AK1524" s="7">
        <v>200000</v>
      </c>
      <c r="AL1524" s="7">
        <v>200000</v>
      </c>
      <c r="AM1524" s="7">
        <v>200000</v>
      </c>
      <c r="AN1524" s="7">
        <v>200000</v>
      </c>
      <c r="AO1524" s="7">
        <f t="shared" si="49"/>
        <v>0</v>
      </c>
      <c r="BJ1524" s="32">
        <f t="shared" si="48"/>
        <v>0</v>
      </c>
      <c r="BK1524" s="32"/>
      <c r="BL1524" s="31"/>
    </row>
    <row r="1525" spans="1:64" x14ac:dyDescent="0.2">
      <c r="A1525" s="31">
        <v>88310</v>
      </c>
      <c r="B1525" s="31" t="s">
        <v>510</v>
      </c>
      <c r="C1525" s="31" t="s">
        <v>511</v>
      </c>
      <c r="D1525" s="31" t="s">
        <v>1347</v>
      </c>
      <c r="E1525" s="31" t="s">
        <v>1237</v>
      </c>
      <c r="F1525" s="31">
        <v>16615</v>
      </c>
      <c r="G1525" s="31">
        <v>4</v>
      </c>
      <c r="H1525" s="31" t="s">
        <v>305</v>
      </c>
      <c r="I1525" s="31" t="s">
        <v>7178</v>
      </c>
      <c r="J1525" s="31"/>
      <c r="K1525" s="31" t="s">
        <v>7179</v>
      </c>
      <c r="L1525" s="31" t="s">
        <v>308</v>
      </c>
      <c r="N1525" s="31" t="s">
        <v>6934</v>
      </c>
      <c r="O1525" s="31" t="s">
        <v>6911</v>
      </c>
      <c r="P1525" s="7">
        <v>780000</v>
      </c>
      <c r="AB1525" s="31" t="s">
        <v>6934</v>
      </c>
      <c r="AC1525" s="31" t="s">
        <v>6911</v>
      </c>
      <c r="AD1525" s="31" t="s">
        <v>6911</v>
      </c>
      <c r="AE1525" s="31" t="s">
        <v>6911</v>
      </c>
      <c r="AF1525" s="31" t="s">
        <v>6911</v>
      </c>
      <c r="AJ1525" s="7">
        <v>780000</v>
      </c>
      <c r="AK1525" s="7">
        <v>780000</v>
      </c>
      <c r="AL1525" s="7">
        <v>780000</v>
      </c>
      <c r="AM1525" s="7">
        <v>780000</v>
      </c>
      <c r="AN1525" s="7">
        <v>780000</v>
      </c>
      <c r="AO1525" s="7">
        <f t="shared" si="49"/>
        <v>0</v>
      </c>
      <c r="BJ1525" s="32">
        <f t="shared" si="48"/>
        <v>0</v>
      </c>
      <c r="BK1525" s="32"/>
      <c r="BL1525" s="31"/>
    </row>
    <row r="1526" spans="1:64" x14ac:dyDescent="0.2">
      <c r="A1526" s="31">
        <v>88318</v>
      </c>
      <c r="B1526" s="31" t="s">
        <v>917</v>
      </c>
      <c r="C1526" s="31" t="s">
        <v>918</v>
      </c>
      <c r="D1526" s="31" t="s">
        <v>1383</v>
      </c>
      <c r="E1526" s="31" t="s">
        <v>1237</v>
      </c>
      <c r="F1526" s="31">
        <v>16615</v>
      </c>
      <c r="G1526" s="31">
        <v>5</v>
      </c>
      <c r="H1526" s="31" t="s">
        <v>305</v>
      </c>
      <c r="I1526" s="31" t="s">
        <v>7180</v>
      </c>
      <c r="J1526" s="31"/>
      <c r="K1526" s="31" t="s">
        <v>7181</v>
      </c>
      <c r="L1526" s="31" t="s">
        <v>308</v>
      </c>
      <c r="N1526" s="31" t="s">
        <v>6934</v>
      </c>
      <c r="O1526" s="31" t="s">
        <v>6911</v>
      </c>
      <c r="P1526" s="7">
        <v>1230000</v>
      </c>
      <c r="AB1526" s="31" t="s">
        <v>6934</v>
      </c>
      <c r="AC1526" s="31" t="s">
        <v>6911</v>
      </c>
      <c r="AD1526" s="31" t="s">
        <v>6911</v>
      </c>
      <c r="AE1526" s="31" t="s">
        <v>6911</v>
      </c>
      <c r="AF1526" s="31" t="s">
        <v>6911</v>
      </c>
      <c r="AJ1526" s="7">
        <v>1230000</v>
      </c>
      <c r="AK1526" s="7">
        <v>1230000</v>
      </c>
      <c r="AL1526" s="7">
        <v>1230000</v>
      </c>
      <c r="AM1526" s="7">
        <v>1230000</v>
      </c>
      <c r="AN1526" s="7">
        <v>1230000</v>
      </c>
      <c r="AO1526" s="7">
        <f t="shared" si="49"/>
        <v>0</v>
      </c>
      <c r="BJ1526" s="32">
        <f t="shared" si="48"/>
        <v>0</v>
      </c>
      <c r="BK1526" s="32"/>
      <c r="BL1526" s="31"/>
    </row>
    <row r="1527" spans="1:64" x14ac:dyDescent="0.2">
      <c r="A1527" s="31">
        <v>1568</v>
      </c>
      <c r="B1527" s="31" t="s">
        <v>7182</v>
      </c>
      <c r="C1527" s="31" t="s">
        <v>7183</v>
      </c>
      <c r="D1527" s="31" t="s">
        <v>7184</v>
      </c>
      <c r="E1527" s="31" t="s">
        <v>319</v>
      </c>
      <c r="F1527" s="31">
        <v>116</v>
      </c>
      <c r="G1527" s="31">
        <v>0</v>
      </c>
      <c r="H1527" s="31" t="s">
        <v>305</v>
      </c>
      <c r="I1527" s="31" t="s">
        <v>7185</v>
      </c>
      <c r="J1527" s="31"/>
      <c r="K1527" s="31" t="s">
        <v>7186</v>
      </c>
      <c r="L1527" s="31" t="s">
        <v>308</v>
      </c>
      <c r="N1527" s="31" t="s">
        <v>7187</v>
      </c>
      <c r="O1527" s="31" t="s">
        <v>7188</v>
      </c>
      <c r="P1527" s="7">
        <v>0</v>
      </c>
      <c r="AB1527" s="31" t="s">
        <v>7187</v>
      </c>
      <c r="AC1527" s="31" t="s">
        <v>7188</v>
      </c>
      <c r="AD1527" s="31" t="s">
        <v>7188</v>
      </c>
      <c r="AE1527" s="31" t="s">
        <v>7188</v>
      </c>
      <c r="AF1527" s="31" t="s">
        <v>7188</v>
      </c>
      <c r="AJ1527" s="7">
        <v>0</v>
      </c>
      <c r="AK1527" s="7">
        <v>0</v>
      </c>
      <c r="AL1527" s="7">
        <v>0</v>
      </c>
      <c r="AM1527" s="7">
        <v>0</v>
      </c>
      <c r="AN1527" s="7">
        <v>0</v>
      </c>
      <c r="AO1527" s="7">
        <f t="shared" si="49"/>
        <v>0</v>
      </c>
      <c r="BJ1527" s="32">
        <f t="shared" si="48"/>
        <v>0</v>
      </c>
      <c r="BK1527" s="32"/>
      <c r="BL1527" s="31"/>
    </row>
    <row r="1528" spans="1:64" x14ac:dyDescent="0.2">
      <c r="A1528" s="31">
        <v>2105</v>
      </c>
      <c r="B1528" s="31" t="s">
        <v>7189</v>
      </c>
      <c r="C1528" s="31" t="s">
        <v>7190</v>
      </c>
      <c r="D1528" s="31" t="s">
        <v>7191</v>
      </c>
      <c r="E1528" s="31" t="s">
        <v>522</v>
      </c>
      <c r="F1528" s="31">
        <v>133</v>
      </c>
      <c r="G1528" s="31">
        <v>1</v>
      </c>
      <c r="H1528" s="31" t="s">
        <v>305</v>
      </c>
      <c r="I1528" s="31" t="s">
        <v>1451</v>
      </c>
      <c r="J1528" s="31"/>
      <c r="K1528" s="31" t="s">
        <v>737</v>
      </c>
      <c r="L1528" s="31" t="s">
        <v>308</v>
      </c>
      <c r="N1528" s="31" t="s">
        <v>7187</v>
      </c>
      <c r="O1528" s="31" t="s">
        <v>7188</v>
      </c>
      <c r="P1528" s="7">
        <v>1000</v>
      </c>
      <c r="AB1528" s="31" t="s">
        <v>7187</v>
      </c>
      <c r="AC1528" s="31" t="s">
        <v>7188</v>
      </c>
      <c r="AD1528" s="31" t="s">
        <v>7188</v>
      </c>
      <c r="AE1528" s="31" t="s">
        <v>7188</v>
      </c>
      <c r="AF1528" s="31" t="s">
        <v>7188</v>
      </c>
      <c r="AJ1528" s="7">
        <v>1000</v>
      </c>
      <c r="AK1528" s="7">
        <v>1000</v>
      </c>
      <c r="AL1528" s="7">
        <v>1000</v>
      </c>
      <c r="AM1528" s="7">
        <v>1000</v>
      </c>
      <c r="AN1528" s="7">
        <v>1000</v>
      </c>
      <c r="AO1528" s="7">
        <f t="shared" si="49"/>
        <v>0</v>
      </c>
      <c r="BJ1528" s="32">
        <f t="shared" si="48"/>
        <v>0</v>
      </c>
      <c r="BK1528" s="32"/>
      <c r="BL1528" s="31"/>
    </row>
    <row r="1529" spans="1:64" x14ac:dyDescent="0.2">
      <c r="A1529" s="31">
        <v>2570</v>
      </c>
      <c r="B1529" s="31" t="s">
        <v>7192</v>
      </c>
      <c r="C1529" s="31" t="s">
        <v>7193</v>
      </c>
      <c r="D1529" s="31" t="s">
        <v>7194</v>
      </c>
      <c r="E1529" s="31" t="s">
        <v>522</v>
      </c>
      <c r="F1529" s="31">
        <v>134</v>
      </c>
      <c r="G1529" s="31">
        <v>1</v>
      </c>
      <c r="H1529" s="31" t="s">
        <v>305</v>
      </c>
      <c r="I1529" s="31" t="s">
        <v>1451</v>
      </c>
      <c r="J1529" s="31"/>
      <c r="K1529" s="31" t="s">
        <v>7195</v>
      </c>
      <c r="L1529" s="31" t="s">
        <v>308</v>
      </c>
      <c r="N1529" s="31" t="s">
        <v>7187</v>
      </c>
      <c r="O1529" s="31" t="s">
        <v>7188</v>
      </c>
      <c r="P1529" s="7">
        <v>1000</v>
      </c>
      <c r="AB1529" s="31" t="s">
        <v>7187</v>
      </c>
      <c r="AC1529" s="31" t="s">
        <v>7188</v>
      </c>
      <c r="AD1529" s="31" t="s">
        <v>7188</v>
      </c>
      <c r="AE1529" s="31" t="s">
        <v>7188</v>
      </c>
      <c r="AF1529" s="31" t="s">
        <v>7188</v>
      </c>
      <c r="AJ1529" s="7">
        <v>1000</v>
      </c>
      <c r="AK1529" s="7">
        <v>1000</v>
      </c>
      <c r="AL1529" s="7">
        <v>1000</v>
      </c>
      <c r="AM1529" s="7">
        <v>1000</v>
      </c>
      <c r="AN1529" s="7">
        <v>1000</v>
      </c>
      <c r="AO1529" s="7">
        <f t="shared" si="49"/>
        <v>0</v>
      </c>
      <c r="BJ1529" s="32">
        <f t="shared" si="48"/>
        <v>0</v>
      </c>
      <c r="BK1529" s="32"/>
      <c r="BL1529" s="31"/>
    </row>
    <row r="1530" spans="1:64" x14ac:dyDescent="0.2">
      <c r="A1530" s="31">
        <v>2106</v>
      </c>
      <c r="B1530" s="31" t="s">
        <v>7196</v>
      </c>
      <c r="C1530" s="31" t="s">
        <v>7197</v>
      </c>
      <c r="D1530" s="31" t="s">
        <v>7198</v>
      </c>
      <c r="E1530" s="31" t="s">
        <v>522</v>
      </c>
      <c r="F1530" s="31">
        <v>155</v>
      </c>
      <c r="G1530" s="31">
        <v>2</v>
      </c>
      <c r="H1530" s="31" t="s">
        <v>305</v>
      </c>
      <c r="I1530" s="31" t="s">
        <v>1451</v>
      </c>
      <c r="J1530" s="31"/>
      <c r="K1530" s="31" t="s">
        <v>7199</v>
      </c>
      <c r="L1530" s="31" t="s">
        <v>308</v>
      </c>
      <c r="N1530" s="31" t="s">
        <v>7187</v>
      </c>
      <c r="O1530" s="31" t="s">
        <v>7188</v>
      </c>
      <c r="P1530" s="7">
        <v>1000</v>
      </c>
      <c r="AB1530" s="31" t="s">
        <v>7187</v>
      </c>
      <c r="AC1530" s="31" t="s">
        <v>7188</v>
      </c>
      <c r="AD1530" s="31" t="s">
        <v>7188</v>
      </c>
      <c r="AE1530" s="31" t="s">
        <v>7188</v>
      </c>
      <c r="AF1530" s="31" t="s">
        <v>7188</v>
      </c>
      <c r="AJ1530" s="7">
        <v>1000</v>
      </c>
      <c r="AK1530" s="7">
        <v>1000</v>
      </c>
      <c r="AL1530" s="7">
        <v>1000</v>
      </c>
      <c r="AM1530" s="7">
        <v>1000</v>
      </c>
      <c r="AN1530" s="7">
        <v>1000</v>
      </c>
      <c r="AO1530" s="7">
        <f t="shared" si="49"/>
        <v>0</v>
      </c>
      <c r="BJ1530" s="32">
        <f t="shared" si="48"/>
        <v>0</v>
      </c>
      <c r="BK1530" s="32"/>
      <c r="BL1530" s="31"/>
    </row>
    <row r="1531" spans="1:64" ht="15" customHeight="1" x14ac:dyDescent="0.2">
      <c r="A1531" s="31">
        <v>2868</v>
      </c>
      <c r="B1531" s="31" t="s">
        <v>7200</v>
      </c>
      <c r="C1531" s="31" t="s">
        <v>7201</v>
      </c>
      <c r="D1531" s="31" t="s">
        <v>7202</v>
      </c>
      <c r="E1531" s="31" t="s">
        <v>522</v>
      </c>
      <c r="F1531" s="31">
        <v>157</v>
      </c>
      <c r="G1531" s="31">
        <v>0</v>
      </c>
      <c r="H1531" s="31" t="s">
        <v>305</v>
      </c>
      <c r="I1531" s="31" t="s">
        <v>6919</v>
      </c>
      <c r="J1531" s="31"/>
      <c r="K1531" s="31" t="s">
        <v>7203</v>
      </c>
      <c r="L1531" s="31" t="s">
        <v>308</v>
      </c>
      <c r="N1531" s="31" t="s">
        <v>7187</v>
      </c>
      <c r="O1531" s="31" t="s">
        <v>7188</v>
      </c>
      <c r="P1531" s="7">
        <v>350000</v>
      </c>
      <c r="AB1531" s="31" t="s">
        <v>7187</v>
      </c>
      <c r="AC1531" s="31" t="s">
        <v>7188</v>
      </c>
      <c r="AD1531" s="31" t="s">
        <v>7188</v>
      </c>
      <c r="AE1531" s="31" t="s">
        <v>7188</v>
      </c>
      <c r="AF1531" s="31" t="s">
        <v>7188</v>
      </c>
      <c r="AJ1531" s="7">
        <v>350000</v>
      </c>
      <c r="AK1531" s="7">
        <v>350000</v>
      </c>
      <c r="AL1531" s="7">
        <v>350000</v>
      </c>
      <c r="AM1531" s="7">
        <v>350000</v>
      </c>
      <c r="AN1531" s="7">
        <v>350000</v>
      </c>
      <c r="AO1531" s="7">
        <f t="shared" si="49"/>
        <v>0</v>
      </c>
      <c r="BJ1531" s="32">
        <f t="shared" si="48"/>
        <v>0</v>
      </c>
      <c r="BK1531" s="32"/>
      <c r="BL1531" s="31"/>
    </row>
    <row r="1532" spans="1:64" x14ac:dyDescent="0.2">
      <c r="A1532" s="31">
        <v>2136</v>
      </c>
      <c r="B1532" s="31" t="s">
        <v>7204</v>
      </c>
      <c r="C1532" s="31" t="s">
        <v>7205</v>
      </c>
      <c r="D1532" s="31" t="s">
        <v>7206</v>
      </c>
      <c r="E1532" s="31" t="s">
        <v>319</v>
      </c>
      <c r="F1532" s="31">
        <v>177</v>
      </c>
      <c r="G1532" s="31">
        <v>1</v>
      </c>
      <c r="H1532" s="31" t="s">
        <v>305</v>
      </c>
      <c r="I1532" s="31" t="s">
        <v>1451</v>
      </c>
      <c r="J1532" s="31"/>
      <c r="K1532" s="31" t="s">
        <v>7207</v>
      </c>
      <c r="L1532" s="31" t="s">
        <v>308</v>
      </c>
      <c r="N1532" s="31" t="s">
        <v>7187</v>
      </c>
      <c r="O1532" s="31" t="s">
        <v>7188</v>
      </c>
      <c r="P1532" s="7">
        <v>1000</v>
      </c>
      <c r="AB1532" s="31" t="s">
        <v>7187</v>
      </c>
      <c r="AC1532" s="31" t="s">
        <v>7188</v>
      </c>
      <c r="AD1532" s="31" t="s">
        <v>7188</v>
      </c>
      <c r="AE1532" s="31" t="s">
        <v>7188</v>
      </c>
      <c r="AF1532" s="31" t="s">
        <v>7188</v>
      </c>
      <c r="AJ1532" s="7">
        <v>1000</v>
      </c>
      <c r="AK1532" s="7">
        <v>1000</v>
      </c>
      <c r="AL1532" s="7">
        <v>1000</v>
      </c>
      <c r="AM1532" s="7">
        <v>1000</v>
      </c>
      <c r="AN1532" s="7">
        <v>1000</v>
      </c>
      <c r="AO1532" s="7">
        <f t="shared" si="49"/>
        <v>0</v>
      </c>
      <c r="BJ1532" s="32">
        <f t="shared" si="48"/>
        <v>0</v>
      </c>
      <c r="BK1532" s="32"/>
      <c r="BL1532" s="31"/>
    </row>
    <row r="1533" spans="1:64" x14ac:dyDescent="0.2">
      <c r="A1533" s="31">
        <v>2640</v>
      </c>
      <c r="B1533" s="31" t="s">
        <v>7208</v>
      </c>
      <c r="C1533" s="31" t="s">
        <v>7209</v>
      </c>
      <c r="D1533" s="31" t="s">
        <v>7210</v>
      </c>
      <c r="E1533" s="31" t="s">
        <v>319</v>
      </c>
      <c r="F1533" s="31">
        <v>208</v>
      </c>
      <c r="G1533" s="31">
        <v>19</v>
      </c>
      <c r="H1533" s="31" t="s">
        <v>305</v>
      </c>
      <c r="I1533" s="31" t="s">
        <v>6919</v>
      </c>
      <c r="J1533" s="31"/>
      <c r="K1533" s="31" t="s">
        <v>7211</v>
      </c>
      <c r="L1533" s="31" t="s">
        <v>308</v>
      </c>
      <c r="N1533" s="31" t="s">
        <v>7187</v>
      </c>
      <c r="O1533" s="31" t="s">
        <v>7188</v>
      </c>
      <c r="P1533" s="7">
        <v>1000</v>
      </c>
      <c r="AB1533" s="31" t="s">
        <v>7187</v>
      </c>
      <c r="AC1533" s="31" t="s">
        <v>7188</v>
      </c>
      <c r="AD1533" s="31" t="s">
        <v>7188</v>
      </c>
      <c r="AE1533" s="31" t="s">
        <v>7188</v>
      </c>
      <c r="AF1533" s="31" t="s">
        <v>7188</v>
      </c>
      <c r="AJ1533" s="7">
        <v>1000</v>
      </c>
      <c r="AK1533" s="7">
        <v>1000</v>
      </c>
      <c r="AL1533" s="7">
        <v>1000</v>
      </c>
      <c r="AM1533" s="7">
        <v>1000</v>
      </c>
      <c r="AN1533" s="7">
        <v>1000</v>
      </c>
      <c r="AO1533" s="7">
        <f t="shared" si="49"/>
        <v>0</v>
      </c>
      <c r="BJ1533" s="32">
        <f t="shared" si="48"/>
        <v>0</v>
      </c>
      <c r="BK1533" s="32"/>
      <c r="BL1533" s="31"/>
    </row>
    <row r="1534" spans="1:64" x14ac:dyDescent="0.2">
      <c r="A1534" s="31">
        <v>2746</v>
      </c>
      <c r="B1534" s="31" t="s">
        <v>7212</v>
      </c>
      <c r="C1534" s="31" t="s">
        <v>7213</v>
      </c>
      <c r="D1534" s="31" t="s">
        <v>7214</v>
      </c>
      <c r="E1534" s="31" t="s">
        <v>319</v>
      </c>
      <c r="F1534" s="31">
        <v>208</v>
      </c>
      <c r="G1534" s="31">
        <v>29</v>
      </c>
      <c r="H1534" s="31" t="s">
        <v>305</v>
      </c>
      <c r="I1534" s="31" t="s">
        <v>6919</v>
      </c>
      <c r="J1534" s="31"/>
      <c r="K1534" s="31" t="s">
        <v>7215</v>
      </c>
      <c r="L1534" s="31" t="s">
        <v>308</v>
      </c>
      <c r="N1534" s="31" t="s">
        <v>7187</v>
      </c>
      <c r="O1534" s="31" t="s">
        <v>7188</v>
      </c>
      <c r="P1534" s="7">
        <v>1000</v>
      </c>
      <c r="AB1534" s="31" t="s">
        <v>7187</v>
      </c>
      <c r="AC1534" s="31" t="s">
        <v>7188</v>
      </c>
      <c r="AD1534" s="31" t="s">
        <v>7188</v>
      </c>
      <c r="AE1534" s="31" t="s">
        <v>7188</v>
      </c>
      <c r="AF1534" s="31" t="s">
        <v>7188</v>
      </c>
      <c r="AJ1534" s="7">
        <v>1000</v>
      </c>
      <c r="AK1534" s="7">
        <v>1000</v>
      </c>
      <c r="AL1534" s="7">
        <v>1000</v>
      </c>
      <c r="AM1534" s="7">
        <v>1000</v>
      </c>
      <c r="AN1534" s="7">
        <v>1000</v>
      </c>
      <c r="AO1534" s="7">
        <f t="shared" si="49"/>
        <v>0</v>
      </c>
      <c r="BJ1534" s="32">
        <f t="shared" si="48"/>
        <v>0</v>
      </c>
      <c r="BK1534" s="32"/>
      <c r="BL1534" s="31"/>
    </row>
    <row r="1535" spans="1:64" x14ac:dyDescent="0.2">
      <c r="A1535" s="31">
        <v>2096</v>
      </c>
      <c r="B1535" s="31" t="s">
        <v>7216</v>
      </c>
      <c r="D1535" s="31" t="s">
        <v>7217</v>
      </c>
      <c r="E1535" s="31" t="s">
        <v>319</v>
      </c>
      <c r="F1535" s="31">
        <v>593</v>
      </c>
      <c r="G1535" s="31">
        <v>0</v>
      </c>
      <c r="H1535" s="31" t="s">
        <v>305</v>
      </c>
      <c r="I1535" s="31" t="s">
        <v>7068</v>
      </c>
      <c r="J1535" s="31"/>
      <c r="K1535" s="31" t="s">
        <v>7218</v>
      </c>
      <c r="L1535" s="31" t="s">
        <v>308</v>
      </c>
      <c r="N1535" s="31" t="s">
        <v>7187</v>
      </c>
      <c r="O1535" s="31" t="s">
        <v>7188</v>
      </c>
      <c r="P1535" s="7">
        <v>1000</v>
      </c>
      <c r="AB1535" s="31" t="s">
        <v>7187</v>
      </c>
      <c r="AC1535" s="31" t="s">
        <v>7188</v>
      </c>
      <c r="AD1535" s="31" t="s">
        <v>7188</v>
      </c>
      <c r="AE1535" s="31" t="s">
        <v>7188</v>
      </c>
      <c r="AF1535" s="31" t="s">
        <v>7188</v>
      </c>
      <c r="AJ1535" s="7">
        <v>1000</v>
      </c>
      <c r="AK1535" s="7">
        <v>1000</v>
      </c>
      <c r="AL1535" s="7">
        <v>1000</v>
      </c>
      <c r="AM1535" s="7">
        <v>1000</v>
      </c>
      <c r="AN1535" s="7">
        <v>1000</v>
      </c>
      <c r="AO1535" s="7">
        <f t="shared" si="49"/>
        <v>0</v>
      </c>
      <c r="BJ1535" s="32">
        <f t="shared" si="48"/>
        <v>0</v>
      </c>
      <c r="BK1535" s="32"/>
      <c r="BL1535" s="31"/>
    </row>
    <row r="1536" spans="1:64" x14ac:dyDescent="0.2">
      <c r="A1536" s="31">
        <v>2509</v>
      </c>
      <c r="B1536" s="31" t="s">
        <v>7219</v>
      </c>
      <c r="C1536" s="31" t="s">
        <v>7220</v>
      </c>
      <c r="D1536" s="31" t="s">
        <v>7221</v>
      </c>
      <c r="E1536" s="31" t="s">
        <v>319</v>
      </c>
      <c r="F1536" s="31">
        <v>719</v>
      </c>
      <c r="G1536" s="31">
        <v>0</v>
      </c>
      <c r="H1536" s="31" t="s">
        <v>305</v>
      </c>
      <c r="I1536" s="31" t="s">
        <v>7095</v>
      </c>
      <c r="J1536" s="31"/>
      <c r="K1536" s="31" t="s">
        <v>7222</v>
      </c>
      <c r="L1536" s="31" t="s">
        <v>308</v>
      </c>
      <c r="N1536" s="31" t="s">
        <v>7187</v>
      </c>
      <c r="O1536" s="31" t="s">
        <v>7188</v>
      </c>
      <c r="P1536" s="7">
        <v>1000</v>
      </c>
      <c r="AB1536" s="31" t="s">
        <v>7187</v>
      </c>
      <c r="AC1536" s="31" t="s">
        <v>7188</v>
      </c>
      <c r="AD1536" s="31" t="s">
        <v>7188</v>
      </c>
      <c r="AE1536" s="31" t="s">
        <v>7188</v>
      </c>
      <c r="AF1536" s="31" t="s">
        <v>7188</v>
      </c>
      <c r="AJ1536" s="7">
        <v>1000</v>
      </c>
      <c r="AK1536" s="7">
        <v>1000</v>
      </c>
      <c r="AL1536" s="7">
        <v>1000</v>
      </c>
      <c r="AM1536" s="7">
        <v>1000</v>
      </c>
      <c r="AN1536" s="7">
        <v>1000</v>
      </c>
      <c r="AO1536" s="7">
        <f t="shared" si="49"/>
        <v>0</v>
      </c>
      <c r="BJ1536" s="32">
        <f t="shared" si="48"/>
        <v>0</v>
      </c>
      <c r="BK1536" s="32"/>
      <c r="BL1536" s="31"/>
    </row>
    <row r="1537" spans="1:64" x14ac:dyDescent="0.2">
      <c r="A1537" s="31">
        <v>2510</v>
      </c>
      <c r="B1537" s="31" t="s">
        <v>7223</v>
      </c>
      <c r="C1537" s="31" t="s">
        <v>7224</v>
      </c>
      <c r="D1537" s="31" t="s">
        <v>7225</v>
      </c>
      <c r="E1537" s="31" t="s">
        <v>319</v>
      </c>
      <c r="F1537" s="31">
        <v>720</v>
      </c>
      <c r="G1537" s="31">
        <v>0</v>
      </c>
      <c r="H1537" s="31" t="s">
        <v>305</v>
      </c>
      <c r="I1537" s="31" t="s">
        <v>7095</v>
      </c>
      <c r="J1537" s="31"/>
      <c r="K1537" s="31" t="s">
        <v>5641</v>
      </c>
      <c r="L1537" s="31" t="s">
        <v>308</v>
      </c>
      <c r="N1537" s="31" t="s">
        <v>7187</v>
      </c>
      <c r="O1537" s="31" t="s">
        <v>7188</v>
      </c>
      <c r="P1537" s="7">
        <v>1000</v>
      </c>
      <c r="AB1537" s="31" t="s">
        <v>7187</v>
      </c>
      <c r="AC1537" s="31" t="s">
        <v>7188</v>
      </c>
      <c r="AD1537" s="31" t="s">
        <v>7188</v>
      </c>
      <c r="AE1537" s="31" t="s">
        <v>7188</v>
      </c>
      <c r="AF1537" s="31" t="s">
        <v>7188</v>
      </c>
      <c r="AJ1537" s="7">
        <v>1000</v>
      </c>
      <c r="AK1537" s="7">
        <v>1000</v>
      </c>
      <c r="AL1537" s="7">
        <v>1000</v>
      </c>
      <c r="AM1537" s="7">
        <v>1000</v>
      </c>
      <c r="AN1537" s="7">
        <v>1000</v>
      </c>
      <c r="AO1537" s="7">
        <f t="shared" si="49"/>
        <v>0</v>
      </c>
      <c r="BJ1537" s="32">
        <f t="shared" si="48"/>
        <v>0</v>
      </c>
      <c r="BK1537" s="32"/>
      <c r="BL1537" s="31"/>
    </row>
    <row r="1538" spans="1:64" x14ac:dyDescent="0.2">
      <c r="A1538" s="31">
        <v>1537</v>
      </c>
      <c r="B1538" s="31" t="s">
        <v>7226</v>
      </c>
      <c r="C1538" s="31" t="s">
        <v>7227</v>
      </c>
      <c r="D1538" s="31" t="s">
        <v>7228</v>
      </c>
      <c r="E1538" s="31" t="s">
        <v>319</v>
      </c>
      <c r="F1538" s="31">
        <v>25</v>
      </c>
      <c r="G1538" s="31">
        <v>0</v>
      </c>
      <c r="H1538" s="31" t="s">
        <v>305</v>
      </c>
      <c r="I1538" s="31" t="s">
        <v>638</v>
      </c>
      <c r="J1538" s="31"/>
      <c r="K1538" s="31" t="s">
        <v>315</v>
      </c>
      <c r="L1538" s="31" t="s">
        <v>308</v>
      </c>
      <c r="N1538" s="31" t="s">
        <v>7229</v>
      </c>
      <c r="O1538" s="31" t="s">
        <v>256</v>
      </c>
      <c r="P1538" s="7">
        <v>550000</v>
      </c>
      <c r="AB1538" s="31" t="s">
        <v>7229</v>
      </c>
      <c r="AC1538" s="31" t="s">
        <v>256</v>
      </c>
      <c r="AD1538" s="31" t="s">
        <v>256</v>
      </c>
      <c r="AE1538" s="31" t="s">
        <v>256</v>
      </c>
      <c r="AF1538" s="31" t="s">
        <v>256</v>
      </c>
      <c r="AJ1538" s="7">
        <v>550000</v>
      </c>
      <c r="AK1538" s="7">
        <v>550000</v>
      </c>
      <c r="AL1538" s="7">
        <v>550000</v>
      </c>
      <c r="AM1538" s="7">
        <v>550000</v>
      </c>
      <c r="AN1538" s="7">
        <v>550000</v>
      </c>
      <c r="AO1538" s="7">
        <f t="shared" si="49"/>
        <v>0</v>
      </c>
      <c r="BJ1538" s="32">
        <f t="shared" si="48"/>
        <v>0</v>
      </c>
      <c r="BK1538" s="32"/>
      <c r="BL1538" s="31"/>
    </row>
    <row r="1539" spans="1:64" x14ac:dyDescent="0.2">
      <c r="A1539" s="31">
        <v>3010</v>
      </c>
      <c r="B1539" s="31" t="s">
        <v>7230</v>
      </c>
      <c r="C1539" s="31" t="s">
        <v>7231</v>
      </c>
      <c r="D1539" s="31" t="s">
        <v>7232</v>
      </c>
      <c r="E1539" s="31" t="s">
        <v>319</v>
      </c>
      <c r="F1539" s="31">
        <v>39</v>
      </c>
      <c r="G1539" s="31">
        <v>0</v>
      </c>
      <c r="H1539" s="31" t="s">
        <v>305</v>
      </c>
      <c r="I1539" s="31" t="s">
        <v>517</v>
      </c>
      <c r="J1539" s="31"/>
      <c r="K1539" s="31" t="s">
        <v>7233</v>
      </c>
      <c r="L1539" s="31" t="s">
        <v>308</v>
      </c>
      <c r="N1539" s="31" t="s">
        <v>7234</v>
      </c>
      <c r="O1539" s="31" t="s">
        <v>256</v>
      </c>
      <c r="P1539" s="7">
        <v>20000</v>
      </c>
      <c r="AB1539" s="31" t="s">
        <v>7234</v>
      </c>
      <c r="AC1539" s="31" t="s">
        <v>256</v>
      </c>
      <c r="AD1539" s="31" t="s">
        <v>256</v>
      </c>
      <c r="AE1539" s="31" t="s">
        <v>256</v>
      </c>
      <c r="AF1539" s="31" t="s">
        <v>256</v>
      </c>
      <c r="AJ1539" s="7">
        <v>20000</v>
      </c>
      <c r="AK1539" s="7">
        <v>20000</v>
      </c>
      <c r="AL1539" s="7">
        <v>20000</v>
      </c>
      <c r="AM1539" s="7">
        <v>20000</v>
      </c>
      <c r="AN1539" s="7">
        <v>20000</v>
      </c>
      <c r="AO1539" s="7">
        <f t="shared" si="49"/>
        <v>0</v>
      </c>
      <c r="BJ1539" s="32">
        <f t="shared" ref="BJ1539:BJ1602" si="50">AK1539-AN1539</f>
        <v>0</v>
      </c>
      <c r="BK1539" s="32"/>
      <c r="BL1539" s="31"/>
    </row>
    <row r="1540" spans="1:64" x14ac:dyDescent="0.2">
      <c r="A1540" s="31">
        <v>3755</v>
      </c>
      <c r="B1540" s="31" t="s">
        <v>7235</v>
      </c>
      <c r="C1540" s="31" t="s">
        <v>7236</v>
      </c>
      <c r="D1540" s="31" t="s">
        <v>7237</v>
      </c>
      <c r="E1540" s="31" t="s">
        <v>348</v>
      </c>
      <c r="F1540" s="31">
        <v>98</v>
      </c>
      <c r="G1540" s="31">
        <v>0</v>
      </c>
      <c r="H1540" s="31" t="s">
        <v>305</v>
      </c>
      <c r="I1540" s="31" t="s">
        <v>517</v>
      </c>
      <c r="J1540" s="31"/>
      <c r="K1540" s="31" t="s">
        <v>7238</v>
      </c>
      <c r="L1540" s="31" t="s">
        <v>308</v>
      </c>
      <c r="N1540" s="31" t="s">
        <v>7239</v>
      </c>
      <c r="O1540" s="31" t="s">
        <v>256</v>
      </c>
      <c r="P1540" s="7">
        <v>0</v>
      </c>
      <c r="AB1540" s="31" t="s">
        <v>7239</v>
      </c>
      <c r="AC1540" s="31" t="s">
        <v>256</v>
      </c>
      <c r="AD1540" s="31" t="s">
        <v>256</v>
      </c>
      <c r="AE1540" s="31" t="s">
        <v>256</v>
      </c>
      <c r="AF1540" s="31" t="s">
        <v>256</v>
      </c>
      <c r="AJ1540" s="7">
        <v>0</v>
      </c>
      <c r="AK1540" s="7">
        <v>0</v>
      </c>
      <c r="AL1540" s="7">
        <v>0</v>
      </c>
      <c r="AM1540" s="7">
        <v>0</v>
      </c>
      <c r="AN1540" s="7">
        <v>0</v>
      </c>
      <c r="AO1540" s="7">
        <f t="shared" si="49"/>
        <v>0</v>
      </c>
      <c r="BJ1540" s="32">
        <f t="shared" si="50"/>
        <v>0</v>
      </c>
      <c r="BK1540" s="32"/>
      <c r="BL1540" s="31"/>
    </row>
    <row r="1541" spans="1:64" x14ac:dyDescent="0.2">
      <c r="A1541" s="31">
        <v>4298</v>
      </c>
      <c r="B1541" s="31" t="s">
        <v>7240</v>
      </c>
      <c r="C1541" s="31" t="s">
        <v>7241</v>
      </c>
      <c r="D1541" s="31" t="s">
        <v>7242</v>
      </c>
      <c r="E1541" s="31" t="s">
        <v>348</v>
      </c>
      <c r="F1541" s="31">
        <v>99</v>
      </c>
      <c r="G1541" s="31">
        <v>0</v>
      </c>
      <c r="H1541" s="31" t="s">
        <v>305</v>
      </c>
      <c r="I1541" s="31" t="s">
        <v>517</v>
      </c>
      <c r="J1541" s="31"/>
      <c r="K1541" s="31" t="s">
        <v>7243</v>
      </c>
      <c r="L1541" s="31" t="s">
        <v>308</v>
      </c>
      <c r="N1541" s="31" t="s">
        <v>7239</v>
      </c>
      <c r="O1541" s="31" t="s">
        <v>256</v>
      </c>
      <c r="P1541" s="7">
        <v>0</v>
      </c>
      <c r="AB1541" s="31" t="s">
        <v>7239</v>
      </c>
      <c r="AC1541" s="31" t="s">
        <v>256</v>
      </c>
      <c r="AD1541" s="31" t="s">
        <v>256</v>
      </c>
      <c r="AE1541" s="31" t="s">
        <v>256</v>
      </c>
      <c r="AF1541" s="31" t="s">
        <v>256</v>
      </c>
      <c r="AJ1541" s="7">
        <v>0</v>
      </c>
      <c r="AK1541" s="7">
        <v>0</v>
      </c>
      <c r="AL1541" s="7">
        <v>0</v>
      </c>
      <c r="AM1541" s="7">
        <v>0</v>
      </c>
      <c r="AN1541" s="7">
        <v>0</v>
      </c>
      <c r="AO1541" s="7">
        <f t="shared" si="49"/>
        <v>0</v>
      </c>
      <c r="BJ1541" s="32">
        <f t="shared" si="50"/>
        <v>0</v>
      </c>
      <c r="BK1541" s="32"/>
      <c r="BL1541" s="31"/>
    </row>
    <row r="1542" spans="1:64" x14ac:dyDescent="0.2">
      <c r="A1542" s="31">
        <v>2107</v>
      </c>
      <c r="B1542" s="31" t="s">
        <v>7244</v>
      </c>
      <c r="D1542" s="31" t="s">
        <v>7245</v>
      </c>
      <c r="E1542" s="31" t="s">
        <v>522</v>
      </c>
      <c r="F1542" s="31">
        <v>156</v>
      </c>
      <c r="G1542" s="31">
        <v>0</v>
      </c>
      <c r="H1542" s="31" t="s">
        <v>305</v>
      </c>
      <c r="I1542" s="31" t="s">
        <v>7246</v>
      </c>
      <c r="J1542" s="31"/>
      <c r="K1542" s="31" t="s">
        <v>2671</v>
      </c>
      <c r="L1542" s="31" t="s">
        <v>308</v>
      </c>
      <c r="N1542" s="31" t="s">
        <v>7239</v>
      </c>
      <c r="O1542" s="31" t="s">
        <v>256</v>
      </c>
      <c r="P1542" s="7">
        <v>0</v>
      </c>
      <c r="AB1542" s="31" t="s">
        <v>7239</v>
      </c>
      <c r="AC1542" s="31" t="s">
        <v>256</v>
      </c>
      <c r="AD1542" s="31" t="s">
        <v>256</v>
      </c>
      <c r="AE1542" s="31" t="s">
        <v>256</v>
      </c>
      <c r="AF1542" s="31" t="s">
        <v>256</v>
      </c>
      <c r="AJ1542" s="7">
        <v>0</v>
      </c>
      <c r="AK1542" s="7">
        <v>0</v>
      </c>
      <c r="AL1542" s="7">
        <v>0</v>
      </c>
      <c r="AM1542" s="7">
        <v>0</v>
      </c>
      <c r="AN1542" s="7">
        <v>0</v>
      </c>
      <c r="AO1542" s="7">
        <f t="shared" si="49"/>
        <v>0</v>
      </c>
      <c r="BJ1542" s="32">
        <f t="shared" si="50"/>
        <v>0</v>
      </c>
      <c r="BK1542" s="32"/>
      <c r="BL1542" s="31"/>
    </row>
    <row r="1543" spans="1:64" x14ac:dyDescent="0.2">
      <c r="A1543" s="31">
        <v>2137</v>
      </c>
      <c r="B1543" s="31" t="s">
        <v>7247</v>
      </c>
      <c r="C1543" s="31" t="s">
        <v>7248</v>
      </c>
      <c r="D1543" s="31" t="s">
        <v>7249</v>
      </c>
      <c r="E1543" s="31" t="s">
        <v>319</v>
      </c>
      <c r="F1543" s="31">
        <v>177</v>
      </c>
      <c r="G1543" s="31">
        <v>2</v>
      </c>
      <c r="H1543" s="31" t="s">
        <v>305</v>
      </c>
      <c r="I1543" s="31" t="s">
        <v>1451</v>
      </c>
      <c r="J1543" s="31"/>
      <c r="K1543" s="31" t="s">
        <v>7250</v>
      </c>
      <c r="L1543" s="31" t="s">
        <v>308</v>
      </c>
      <c r="N1543" s="31" t="s">
        <v>7251</v>
      </c>
      <c r="O1543" s="31" t="s">
        <v>256</v>
      </c>
      <c r="P1543" s="7">
        <v>0</v>
      </c>
      <c r="AB1543" s="31" t="s">
        <v>7251</v>
      </c>
      <c r="AC1543" s="31" t="s">
        <v>256</v>
      </c>
      <c r="AD1543" s="31" t="s">
        <v>256</v>
      </c>
      <c r="AE1543" s="31" t="s">
        <v>256</v>
      </c>
      <c r="AF1543" s="31" t="s">
        <v>256</v>
      </c>
      <c r="AJ1543" s="7">
        <v>0</v>
      </c>
      <c r="AK1543" s="7">
        <v>0</v>
      </c>
      <c r="AL1543" s="7">
        <v>0</v>
      </c>
      <c r="AM1543" s="7">
        <v>0</v>
      </c>
      <c r="AN1543" s="7">
        <v>0</v>
      </c>
      <c r="AO1543" s="7">
        <f t="shared" si="49"/>
        <v>0</v>
      </c>
      <c r="BJ1543" s="32">
        <f t="shared" si="50"/>
        <v>0</v>
      </c>
      <c r="BK1543" s="32"/>
      <c r="BL1543" s="31"/>
    </row>
    <row r="1544" spans="1:64" x14ac:dyDescent="0.2">
      <c r="A1544" s="31">
        <v>1902</v>
      </c>
      <c r="B1544" s="31" t="s">
        <v>7252</v>
      </c>
      <c r="C1544" s="31" t="s">
        <v>7253</v>
      </c>
      <c r="D1544" s="31" t="s">
        <v>7254</v>
      </c>
      <c r="E1544" s="31" t="s">
        <v>319</v>
      </c>
      <c r="F1544" s="31">
        <v>350</v>
      </c>
      <c r="G1544" s="31">
        <v>0</v>
      </c>
      <c r="H1544" s="31" t="s">
        <v>305</v>
      </c>
      <c r="I1544" s="31" t="s">
        <v>517</v>
      </c>
      <c r="J1544" s="31"/>
      <c r="K1544" s="31" t="s">
        <v>7255</v>
      </c>
      <c r="L1544" s="31" t="s">
        <v>308</v>
      </c>
      <c r="N1544" s="31" t="s">
        <v>7239</v>
      </c>
      <c r="O1544" s="31" t="s">
        <v>256</v>
      </c>
      <c r="P1544" s="7">
        <v>0</v>
      </c>
      <c r="AB1544" s="31" t="s">
        <v>7239</v>
      </c>
      <c r="AC1544" s="31" t="s">
        <v>256</v>
      </c>
      <c r="AD1544" s="31" t="s">
        <v>256</v>
      </c>
      <c r="AE1544" s="31" t="s">
        <v>256</v>
      </c>
      <c r="AF1544" s="31" t="s">
        <v>256</v>
      </c>
      <c r="AJ1544" s="7">
        <v>0</v>
      </c>
      <c r="AK1544" s="7">
        <v>0</v>
      </c>
      <c r="AL1544" s="7">
        <v>0</v>
      </c>
      <c r="AM1544" s="7">
        <v>0</v>
      </c>
      <c r="AN1544" s="7">
        <v>0</v>
      </c>
      <c r="AO1544" s="7">
        <f t="shared" si="49"/>
        <v>0</v>
      </c>
      <c r="BJ1544" s="32">
        <f t="shared" si="50"/>
        <v>0</v>
      </c>
      <c r="BK1544" s="32"/>
      <c r="BL1544" s="31"/>
    </row>
    <row r="1545" spans="1:64" x14ac:dyDescent="0.2">
      <c r="A1545" s="31">
        <v>5192</v>
      </c>
      <c r="B1545" s="31" t="s">
        <v>7256</v>
      </c>
      <c r="C1545" s="31" t="s">
        <v>7257</v>
      </c>
      <c r="D1545" s="31" t="s">
        <v>7258</v>
      </c>
      <c r="E1545" s="31" t="s">
        <v>319</v>
      </c>
      <c r="F1545" s="31">
        <v>740</v>
      </c>
      <c r="G1545" s="31">
        <v>0</v>
      </c>
      <c r="H1545" s="31" t="s">
        <v>305</v>
      </c>
      <c r="I1545" s="31" t="s">
        <v>1451</v>
      </c>
      <c r="J1545" s="31"/>
      <c r="K1545" s="31" t="s">
        <v>7259</v>
      </c>
      <c r="L1545" s="31" t="s">
        <v>308</v>
      </c>
      <c r="N1545" s="31" t="s">
        <v>7251</v>
      </c>
      <c r="O1545" s="31" t="s">
        <v>256</v>
      </c>
      <c r="P1545" s="7">
        <v>0</v>
      </c>
      <c r="AB1545" s="31" t="s">
        <v>7251</v>
      </c>
      <c r="AC1545" s="31" t="s">
        <v>256</v>
      </c>
      <c r="AD1545" s="31" t="s">
        <v>256</v>
      </c>
      <c r="AE1545" s="31" t="s">
        <v>256</v>
      </c>
      <c r="AF1545" s="31" t="s">
        <v>256</v>
      </c>
      <c r="AJ1545" s="7">
        <v>0</v>
      </c>
      <c r="AK1545" s="7">
        <v>0</v>
      </c>
      <c r="AL1545" s="7">
        <v>0</v>
      </c>
      <c r="AM1545" s="7">
        <v>0</v>
      </c>
      <c r="AN1545" s="7">
        <v>0</v>
      </c>
      <c r="AO1545" s="7">
        <f t="shared" si="49"/>
        <v>0</v>
      </c>
      <c r="BJ1545" s="32">
        <f t="shared" si="50"/>
        <v>0</v>
      </c>
      <c r="BK1545" s="32"/>
      <c r="BL1545" s="31"/>
    </row>
    <row r="1546" spans="1:64" x14ac:dyDescent="0.2">
      <c r="A1546" s="31">
        <v>3711</v>
      </c>
      <c r="B1546" s="31" t="s">
        <v>7260</v>
      </c>
      <c r="C1546" s="31" t="s">
        <v>7261</v>
      </c>
      <c r="D1546" s="31" t="s">
        <v>7262</v>
      </c>
      <c r="E1546" s="31" t="s">
        <v>1504</v>
      </c>
      <c r="F1546" s="31">
        <v>1026</v>
      </c>
      <c r="G1546" s="31">
        <v>3</v>
      </c>
      <c r="H1546" s="31" t="s">
        <v>305</v>
      </c>
      <c r="I1546" s="31" t="s">
        <v>517</v>
      </c>
      <c r="J1546" s="31"/>
      <c r="K1546" s="31" t="s">
        <v>7263</v>
      </c>
      <c r="L1546" s="31" t="s">
        <v>308</v>
      </c>
      <c r="N1546" s="31" t="s">
        <v>7239</v>
      </c>
      <c r="O1546" s="31" t="s">
        <v>256</v>
      </c>
      <c r="P1546" s="7">
        <v>17000</v>
      </c>
      <c r="Q1546" s="7" t="s">
        <v>320</v>
      </c>
      <c r="AB1546" s="31" t="s">
        <v>7239</v>
      </c>
      <c r="AC1546" s="31" t="s">
        <v>256</v>
      </c>
      <c r="AD1546" s="31" t="s">
        <v>256</v>
      </c>
      <c r="AE1546" s="31" t="s">
        <v>256</v>
      </c>
      <c r="AF1546" s="31" t="s">
        <v>256</v>
      </c>
      <c r="AJ1546" s="7">
        <v>0</v>
      </c>
      <c r="AK1546" s="7">
        <v>0</v>
      </c>
      <c r="AL1546" s="7">
        <v>0</v>
      </c>
      <c r="AM1546" s="7">
        <v>0</v>
      </c>
      <c r="AN1546" s="7">
        <v>0</v>
      </c>
      <c r="AO1546" s="7">
        <f t="shared" si="49"/>
        <v>0</v>
      </c>
      <c r="BJ1546" s="32">
        <f t="shared" si="50"/>
        <v>0</v>
      </c>
      <c r="BK1546" s="32"/>
      <c r="BL1546" s="31"/>
    </row>
    <row r="1547" spans="1:64" x14ac:dyDescent="0.2">
      <c r="A1547" s="31">
        <v>3674</v>
      </c>
      <c r="B1547" s="31" t="s">
        <v>7264</v>
      </c>
      <c r="C1547" s="31" t="s">
        <v>7265</v>
      </c>
      <c r="D1547" s="31" t="s">
        <v>7266</v>
      </c>
      <c r="E1547" s="31" t="s">
        <v>7267</v>
      </c>
      <c r="F1547" s="31">
        <v>1995</v>
      </c>
      <c r="G1547" s="31">
        <v>1</v>
      </c>
      <c r="H1547" s="31" t="s">
        <v>305</v>
      </c>
      <c r="I1547" s="31" t="s">
        <v>517</v>
      </c>
      <c r="J1547" s="31"/>
      <c r="K1547" s="31" t="s">
        <v>7268</v>
      </c>
      <c r="L1547" s="31" t="s">
        <v>308</v>
      </c>
      <c r="N1547" s="31" t="s">
        <v>7239</v>
      </c>
      <c r="O1547" s="31" t="s">
        <v>256</v>
      </c>
      <c r="P1547" s="7">
        <v>8000</v>
      </c>
      <c r="Q1547" s="7" t="s">
        <v>320</v>
      </c>
      <c r="AB1547" s="31" t="s">
        <v>7239</v>
      </c>
      <c r="AC1547" s="31" t="s">
        <v>256</v>
      </c>
      <c r="AD1547" s="31" t="s">
        <v>256</v>
      </c>
      <c r="AE1547" s="31" t="s">
        <v>256</v>
      </c>
      <c r="AF1547" s="31" t="s">
        <v>256</v>
      </c>
      <c r="AJ1547" s="7">
        <v>0</v>
      </c>
      <c r="AK1547" s="7">
        <v>0</v>
      </c>
      <c r="AL1547" s="7">
        <v>0</v>
      </c>
      <c r="AM1547" s="7">
        <v>0</v>
      </c>
      <c r="AN1547" s="7">
        <v>0</v>
      </c>
      <c r="AO1547" s="7">
        <f t="shared" si="49"/>
        <v>0</v>
      </c>
      <c r="BJ1547" s="32">
        <f t="shared" si="50"/>
        <v>0</v>
      </c>
      <c r="BK1547" s="32"/>
      <c r="BL1547" s="31"/>
    </row>
    <row r="1548" spans="1:64" x14ac:dyDescent="0.2">
      <c r="A1548" s="31">
        <v>3509</v>
      </c>
      <c r="B1548" s="31" t="s">
        <v>7269</v>
      </c>
      <c r="C1548" s="31" t="s">
        <v>7270</v>
      </c>
      <c r="D1548" s="31" t="s">
        <v>7271</v>
      </c>
      <c r="E1548" s="31" t="s">
        <v>1681</v>
      </c>
      <c r="F1548" s="31">
        <v>4910</v>
      </c>
      <c r="G1548" s="31">
        <v>2</v>
      </c>
      <c r="H1548" s="31" t="s">
        <v>305</v>
      </c>
      <c r="I1548" s="31" t="s">
        <v>517</v>
      </c>
      <c r="J1548" s="31"/>
      <c r="K1548" s="31" t="s">
        <v>7272</v>
      </c>
      <c r="L1548" s="31" t="s">
        <v>308</v>
      </c>
      <c r="N1548" s="31" t="s">
        <v>7239</v>
      </c>
      <c r="O1548" s="31" t="s">
        <v>256</v>
      </c>
      <c r="P1548" s="7">
        <v>7000</v>
      </c>
      <c r="AB1548" s="31" t="s">
        <v>7239</v>
      </c>
      <c r="AC1548" s="31" t="s">
        <v>256</v>
      </c>
      <c r="AD1548" s="31" t="s">
        <v>256</v>
      </c>
      <c r="AE1548" s="31" t="s">
        <v>256</v>
      </c>
      <c r="AF1548" s="31" t="s">
        <v>256</v>
      </c>
      <c r="AJ1548" s="7">
        <v>7000</v>
      </c>
      <c r="AK1548" s="7">
        <v>7000</v>
      </c>
      <c r="AL1548" s="7">
        <v>7000</v>
      </c>
      <c r="AM1548" s="7">
        <v>7000</v>
      </c>
      <c r="AN1548" s="7">
        <v>7000</v>
      </c>
      <c r="AO1548" s="7">
        <f t="shared" si="49"/>
        <v>0</v>
      </c>
      <c r="BJ1548" s="32">
        <f t="shared" si="50"/>
        <v>0</v>
      </c>
      <c r="BK1548" s="32"/>
      <c r="BL1548" s="31"/>
    </row>
    <row r="1549" spans="1:64" x14ac:dyDescent="0.2">
      <c r="A1549" s="31">
        <v>3458</v>
      </c>
      <c r="B1549" s="31" t="s">
        <v>7273</v>
      </c>
      <c r="C1549" s="31" t="s">
        <v>7274</v>
      </c>
      <c r="D1549" s="31" t="s">
        <v>7275</v>
      </c>
      <c r="E1549" s="31" t="s">
        <v>1681</v>
      </c>
      <c r="F1549" s="31">
        <v>4910</v>
      </c>
      <c r="G1549" s="31">
        <v>11</v>
      </c>
      <c r="H1549" s="31" t="s">
        <v>305</v>
      </c>
      <c r="I1549" s="31" t="s">
        <v>517</v>
      </c>
      <c r="J1549" s="31"/>
      <c r="K1549" s="31" t="s">
        <v>7276</v>
      </c>
      <c r="L1549" s="31" t="s">
        <v>308</v>
      </c>
      <c r="N1549" s="31" t="s">
        <v>7239</v>
      </c>
      <c r="O1549" s="31" t="s">
        <v>256</v>
      </c>
      <c r="P1549" s="7">
        <v>47000</v>
      </c>
      <c r="AB1549" s="31" t="s">
        <v>7239</v>
      </c>
      <c r="AC1549" s="31" t="s">
        <v>256</v>
      </c>
      <c r="AD1549" s="31" t="s">
        <v>256</v>
      </c>
      <c r="AE1549" s="31" t="s">
        <v>256</v>
      </c>
      <c r="AF1549" s="31" t="s">
        <v>256</v>
      </c>
      <c r="AJ1549" s="7">
        <v>47000</v>
      </c>
      <c r="AK1549" s="7">
        <v>47000</v>
      </c>
      <c r="AL1549" s="7">
        <v>47000</v>
      </c>
      <c r="AM1549" s="7">
        <v>47000</v>
      </c>
      <c r="AN1549" s="7">
        <v>47000</v>
      </c>
      <c r="AO1549" s="7">
        <f t="shared" si="49"/>
        <v>0</v>
      </c>
      <c r="BJ1549" s="32">
        <f t="shared" si="50"/>
        <v>0</v>
      </c>
      <c r="BK1549" s="32"/>
      <c r="BL1549" s="31"/>
    </row>
    <row r="1550" spans="1:64" x14ac:dyDescent="0.2">
      <c r="A1550" s="31">
        <v>4166</v>
      </c>
      <c r="B1550" s="31" t="s">
        <v>7277</v>
      </c>
      <c r="C1550" s="31" t="s">
        <v>7278</v>
      </c>
      <c r="D1550" s="31" t="s">
        <v>7279</v>
      </c>
      <c r="E1550" s="31" t="s">
        <v>1042</v>
      </c>
      <c r="F1550" s="31">
        <v>5001</v>
      </c>
      <c r="G1550" s="31">
        <v>1</v>
      </c>
      <c r="H1550" s="31" t="s">
        <v>305</v>
      </c>
      <c r="I1550" s="31" t="s">
        <v>517</v>
      </c>
      <c r="J1550" s="31"/>
      <c r="K1550" s="31" t="s">
        <v>7280</v>
      </c>
      <c r="L1550" s="31" t="s">
        <v>308</v>
      </c>
      <c r="N1550" s="31" t="s">
        <v>7239</v>
      </c>
      <c r="O1550" s="31" t="s">
        <v>256</v>
      </c>
      <c r="P1550" s="7">
        <v>3000</v>
      </c>
      <c r="AB1550" s="31" t="s">
        <v>7239</v>
      </c>
      <c r="AC1550" s="31" t="s">
        <v>256</v>
      </c>
      <c r="AD1550" s="31" t="s">
        <v>256</v>
      </c>
      <c r="AE1550" s="31" t="s">
        <v>256</v>
      </c>
      <c r="AF1550" s="31" t="s">
        <v>256</v>
      </c>
      <c r="AJ1550" s="7">
        <v>3000</v>
      </c>
      <c r="AK1550" s="7">
        <v>3000</v>
      </c>
      <c r="AL1550" s="7">
        <v>3000</v>
      </c>
      <c r="AM1550" s="7">
        <v>3000</v>
      </c>
      <c r="AN1550" s="7">
        <v>3000</v>
      </c>
      <c r="AO1550" s="7">
        <f t="shared" si="49"/>
        <v>0</v>
      </c>
      <c r="BJ1550" s="32">
        <f t="shared" si="50"/>
        <v>0</v>
      </c>
      <c r="BK1550" s="32"/>
      <c r="BL1550" s="31"/>
    </row>
    <row r="1551" spans="1:64" x14ac:dyDescent="0.2">
      <c r="A1551" s="31">
        <v>3482</v>
      </c>
      <c r="B1551" s="31" t="s">
        <v>7281</v>
      </c>
      <c r="C1551" s="31" t="s">
        <v>7282</v>
      </c>
      <c r="D1551" s="31" t="s">
        <v>7283</v>
      </c>
      <c r="E1551" s="31" t="s">
        <v>1042</v>
      </c>
      <c r="F1551" s="31">
        <v>5001</v>
      </c>
      <c r="G1551" s="31">
        <v>5</v>
      </c>
      <c r="H1551" s="31" t="s">
        <v>305</v>
      </c>
      <c r="I1551" s="31" t="s">
        <v>517</v>
      </c>
      <c r="J1551" s="31"/>
      <c r="K1551" s="31" t="s">
        <v>7284</v>
      </c>
      <c r="L1551" s="31" t="s">
        <v>308</v>
      </c>
      <c r="N1551" s="31" t="s">
        <v>7239</v>
      </c>
      <c r="O1551" s="31" t="s">
        <v>256</v>
      </c>
      <c r="P1551" s="7">
        <v>6000</v>
      </c>
      <c r="AB1551" s="31" t="s">
        <v>7239</v>
      </c>
      <c r="AC1551" s="31" t="s">
        <v>256</v>
      </c>
      <c r="AD1551" s="31" t="s">
        <v>256</v>
      </c>
      <c r="AE1551" s="31" t="s">
        <v>256</v>
      </c>
      <c r="AF1551" s="31" t="s">
        <v>256</v>
      </c>
      <c r="AJ1551" s="7">
        <v>6000</v>
      </c>
      <c r="AK1551" s="7">
        <v>6000</v>
      </c>
      <c r="AL1551" s="7">
        <v>6000</v>
      </c>
      <c r="AM1551" s="7">
        <v>6000</v>
      </c>
      <c r="AN1551" s="7">
        <v>6000</v>
      </c>
      <c r="AO1551" s="7">
        <f t="shared" si="49"/>
        <v>0</v>
      </c>
      <c r="BJ1551" s="32">
        <f t="shared" si="50"/>
        <v>0</v>
      </c>
      <c r="BK1551" s="32"/>
      <c r="BL1551" s="31"/>
    </row>
    <row r="1552" spans="1:64" x14ac:dyDescent="0.2">
      <c r="A1552" s="31">
        <v>4333</v>
      </c>
      <c r="B1552" s="31" t="s">
        <v>7285</v>
      </c>
      <c r="C1552" s="31" t="s">
        <v>7286</v>
      </c>
      <c r="D1552" s="31" t="s">
        <v>7287</v>
      </c>
      <c r="E1552" s="31" t="s">
        <v>1042</v>
      </c>
      <c r="F1552" s="31">
        <v>5001</v>
      </c>
      <c r="G1552" s="31">
        <v>6</v>
      </c>
      <c r="H1552" s="31" t="s">
        <v>305</v>
      </c>
      <c r="I1552" s="31" t="s">
        <v>517</v>
      </c>
      <c r="J1552" s="31"/>
      <c r="K1552" s="31" t="s">
        <v>7288</v>
      </c>
      <c r="L1552" s="31" t="s">
        <v>308</v>
      </c>
      <c r="N1552" s="31" t="s">
        <v>7239</v>
      </c>
      <c r="O1552" s="31" t="s">
        <v>256</v>
      </c>
      <c r="P1552" s="7">
        <v>2000</v>
      </c>
      <c r="AB1552" s="31" t="s">
        <v>7239</v>
      </c>
      <c r="AC1552" s="31" t="s">
        <v>256</v>
      </c>
      <c r="AD1552" s="31" t="s">
        <v>256</v>
      </c>
      <c r="AE1552" s="31" t="s">
        <v>256</v>
      </c>
      <c r="AF1552" s="31" t="s">
        <v>256</v>
      </c>
      <c r="AJ1552" s="7">
        <v>2000</v>
      </c>
      <c r="AK1552" s="7">
        <v>2000</v>
      </c>
      <c r="AL1552" s="7">
        <v>2000</v>
      </c>
      <c r="AM1552" s="7">
        <v>2000</v>
      </c>
      <c r="AN1552" s="7">
        <v>2000</v>
      </c>
      <c r="AO1552" s="7">
        <f t="shared" si="49"/>
        <v>0</v>
      </c>
      <c r="BJ1552" s="32">
        <f t="shared" si="50"/>
        <v>0</v>
      </c>
      <c r="BK1552" s="32"/>
      <c r="BL1552" s="31"/>
    </row>
    <row r="1553" spans="1:64" x14ac:dyDescent="0.2">
      <c r="A1553" s="31">
        <v>3459</v>
      </c>
      <c r="B1553" s="31" t="s">
        <v>7289</v>
      </c>
      <c r="C1553" s="31" t="s">
        <v>7290</v>
      </c>
      <c r="D1553" s="31" t="s">
        <v>7291</v>
      </c>
      <c r="E1553" s="31" t="s">
        <v>1042</v>
      </c>
      <c r="F1553" s="31">
        <v>5001</v>
      </c>
      <c r="G1553" s="31">
        <v>7</v>
      </c>
      <c r="H1553" s="31" t="s">
        <v>305</v>
      </c>
      <c r="I1553" s="31" t="s">
        <v>517</v>
      </c>
      <c r="J1553" s="31"/>
      <c r="K1553" s="31" t="s">
        <v>390</v>
      </c>
      <c r="L1553" s="31" t="s">
        <v>308</v>
      </c>
      <c r="N1553" s="31" t="s">
        <v>7239</v>
      </c>
      <c r="O1553" s="31" t="s">
        <v>256</v>
      </c>
      <c r="P1553" s="7">
        <v>2000</v>
      </c>
      <c r="AB1553" s="31" t="s">
        <v>7239</v>
      </c>
      <c r="AC1553" s="31" t="s">
        <v>256</v>
      </c>
      <c r="AD1553" s="31" t="s">
        <v>256</v>
      </c>
      <c r="AE1553" s="31" t="s">
        <v>256</v>
      </c>
      <c r="AF1553" s="31" t="s">
        <v>256</v>
      </c>
      <c r="AJ1553" s="7">
        <v>2000</v>
      </c>
      <c r="AK1553" s="7">
        <v>2000</v>
      </c>
      <c r="AL1553" s="7">
        <v>2000</v>
      </c>
      <c r="AM1553" s="7">
        <v>2000</v>
      </c>
      <c r="AN1553" s="7">
        <v>2000</v>
      </c>
      <c r="AO1553" s="7">
        <f t="shared" si="49"/>
        <v>0</v>
      </c>
      <c r="BJ1553" s="32">
        <f t="shared" si="50"/>
        <v>0</v>
      </c>
      <c r="BK1553" s="32"/>
      <c r="BL1553" s="31"/>
    </row>
    <row r="1554" spans="1:64" x14ac:dyDescent="0.2">
      <c r="A1554" s="31">
        <v>4372</v>
      </c>
      <c r="B1554" s="31" t="s">
        <v>7292</v>
      </c>
      <c r="C1554" s="31" t="s">
        <v>7293</v>
      </c>
      <c r="D1554" s="31" t="s">
        <v>7294</v>
      </c>
      <c r="E1554" s="31" t="s">
        <v>1042</v>
      </c>
      <c r="F1554" s="31">
        <v>5001</v>
      </c>
      <c r="G1554" s="31">
        <v>8</v>
      </c>
      <c r="H1554" s="31" t="s">
        <v>305</v>
      </c>
      <c r="I1554" s="31" t="s">
        <v>517</v>
      </c>
      <c r="J1554" s="31"/>
      <c r="K1554" s="31" t="s">
        <v>7295</v>
      </c>
      <c r="L1554" s="31" t="s">
        <v>308</v>
      </c>
      <c r="N1554" s="31" t="s">
        <v>7239</v>
      </c>
      <c r="O1554" s="31" t="s">
        <v>256</v>
      </c>
      <c r="P1554" s="7">
        <v>6000</v>
      </c>
      <c r="AB1554" s="31" t="s">
        <v>7239</v>
      </c>
      <c r="AC1554" s="31" t="s">
        <v>256</v>
      </c>
      <c r="AD1554" s="31" t="s">
        <v>256</v>
      </c>
      <c r="AE1554" s="31" t="s">
        <v>256</v>
      </c>
      <c r="AF1554" s="31" t="s">
        <v>256</v>
      </c>
      <c r="AJ1554" s="7">
        <v>6000</v>
      </c>
      <c r="AK1554" s="7">
        <v>6000</v>
      </c>
      <c r="AL1554" s="7">
        <v>6000</v>
      </c>
      <c r="AM1554" s="7">
        <v>6000</v>
      </c>
      <c r="AN1554" s="7">
        <v>6000</v>
      </c>
      <c r="AO1554" s="7">
        <f t="shared" si="49"/>
        <v>0</v>
      </c>
      <c r="BJ1554" s="32">
        <f t="shared" si="50"/>
        <v>0</v>
      </c>
      <c r="BK1554" s="32"/>
      <c r="BL1554" s="31"/>
    </row>
    <row r="1555" spans="1:64" x14ac:dyDescent="0.2">
      <c r="A1555" s="31">
        <v>3638</v>
      </c>
      <c r="B1555" s="31" t="s">
        <v>7296</v>
      </c>
      <c r="C1555" s="31" t="s">
        <v>7297</v>
      </c>
      <c r="D1555" s="31" t="s">
        <v>7298</v>
      </c>
      <c r="E1555" s="31" t="s">
        <v>1042</v>
      </c>
      <c r="F1555" s="31">
        <v>5002</v>
      </c>
      <c r="G1555" s="31">
        <v>2</v>
      </c>
      <c r="H1555" s="31" t="s">
        <v>305</v>
      </c>
      <c r="I1555" s="31" t="s">
        <v>517</v>
      </c>
      <c r="J1555" s="31"/>
      <c r="K1555" s="31" t="s">
        <v>7299</v>
      </c>
      <c r="L1555" s="31" t="s">
        <v>308</v>
      </c>
      <c r="N1555" s="31" t="s">
        <v>7239</v>
      </c>
      <c r="O1555" s="31" t="s">
        <v>256</v>
      </c>
      <c r="P1555" s="7">
        <v>12000</v>
      </c>
      <c r="AB1555" s="31" t="s">
        <v>7239</v>
      </c>
      <c r="AC1555" s="31" t="s">
        <v>256</v>
      </c>
      <c r="AD1555" s="31" t="s">
        <v>256</v>
      </c>
      <c r="AE1555" s="31" t="s">
        <v>256</v>
      </c>
      <c r="AF1555" s="31" t="s">
        <v>256</v>
      </c>
      <c r="AJ1555" s="7">
        <v>12000</v>
      </c>
      <c r="AK1555" s="7">
        <v>12000</v>
      </c>
      <c r="AL1555" s="7">
        <v>12000</v>
      </c>
      <c r="AM1555" s="7">
        <v>12000</v>
      </c>
      <c r="AN1555" s="7">
        <v>12000</v>
      </c>
      <c r="AO1555" s="7">
        <f t="shared" si="49"/>
        <v>0</v>
      </c>
      <c r="BJ1555" s="32">
        <f t="shared" si="50"/>
        <v>0</v>
      </c>
      <c r="BK1555" s="32"/>
      <c r="BL1555" s="31"/>
    </row>
    <row r="1556" spans="1:64" x14ac:dyDescent="0.2">
      <c r="A1556" s="31">
        <v>4174</v>
      </c>
      <c r="B1556" s="31" t="s">
        <v>7300</v>
      </c>
      <c r="C1556" s="31" t="s">
        <v>7301</v>
      </c>
      <c r="D1556" s="31" t="s">
        <v>7302</v>
      </c>
      <c r="E1556" s="31" t="s">
        <v>1042</v>
      </c>
      <c r="F1556" s="31">
        <v>5002</v>
      </c>
      <c r="G1556" s="31">
        <v>3</v>
      </c>
      <c r="H1556" s="31" t="s">
        <v>305</v>
      </c>
      <c r="I1556" s="31" t="s">
        <v>517</v>
      </c>
      <c r="J1556" s="31"/>
      <c r="K1556" s="31" t="s">
        <v>7303</v>
      </c>
      <c r="L1556" s="31" t="s">
        <v>308</v>
      </c>
      <c r="N1556" s="31" t="s">
        <v>7239</v>
      </c>
      <c r="O1556" s="31" t="s">
        <v>256</v>
      </c>
      <c r="P1556" s="7">
        <v>6000</v>
      </c>
      <c r="AB1556" s="31" t="s">
        <v>7239</v>
      </c>
      <c r="AC1556" s="31" t="s">
        <v>256</v>
      </c>
      <c r="AD1556" s="31" t="s">
        <v>256</v>
      </c>
      <c r="AE1556" s="31" t="s">
        <v>256</v>
      </c>
      <c r="AF1556" s="31" t="s">
        <v>256</v>
      </c>
      <c r="AJ1556" s="7">
        <v>6000</v>
      </c>
      <c r="AK1556" s="7">
        <v>6000</v>
      </c>
      <c r="AL1556" s="7">
        <v>6000</v>
      </c>
      <c r="AM1556" s="7">
        <v>6000</v>
      </c>
      <c r="AN1556" s="7">
        <v>6000</v>
      </c>
      <c r="AO1556" s="7">
        <f t="shared" si="49"/>
        <v>0</v>
      </c>
      <c r="BJ1556" s="32">
        <f t="shared" si="50"/>
        <v>0</v>
      </c>
      <c r="BK1556" s="32"/>
      <c r="BL1556" s="31"/>
    </row>
    <row r="1557" spans="1:64" x14ac:dyDescent="0.2">
      <c r="A1557" s="31">
        <v>3639</v>
      </c>
      <c r="B1557" s="31" t="s">
        <v>7304</v>
      </c>
      <c r="C1557" s="31" t="s">
        <v>7305</v>
      </c>
      <c r="D1557" s="31" t="s">
        <v>7306</v>
      </c>
      <c r="E1557" s="31" t="s">
        <v>1042</v>
      </c>
      <c r="F1557" s="31">
        <v>5002</v>
      </c>
      <c r="G1557" s="31">
        <v>4</v>
      </c>
      <c r="H1557" s="31" t="s">
        <v>305</v>
      </c>
      <c r="I1557" s="31" t="s">
        <v>517</v>
      </c>
      <c r="J1557" s="31"/>
      <c r="K1557" s="31" t="s">
        <v>7307</v>
      </c>
      <c r="L1557" s="31" t="s">
        <v>308</v>
      </c>
      <c r="N1557" s="31" t="s">
        <v>7239</v>
      </c>
      <c r="O1557" s="31" t="s">
        <v>256</v>
      </c>
      <c r="P1557" s="7">
        <v>2000</v>
      </c>
      <c r="AB1557" s="31" t="s">
        <v>7239</v>
      </c>
      <c r="AC1557" s="31" t="s">
        <v>256</v>
      </c>
      <c r="AD1557" s="31" t="s">
        <v>256</v>
      </c>
      <c r="AE1557" s="31" t="s">
        <v>256</v>
      </c>
      <c r="AF1557" s="31" t="s">
        <v>256</v>
      </c>
      <c r="AJ1557" s="7">
        <v>2000</v>
      </c>
      <c r="AK1557" s="7">
        <v>2000</v>
      </c>
      <c r="AL1557" s="7">
        <v>2000</v>
      </c>
      <c r="AM1557" s="7">
        <v>2000</v>
      </c>
      <c r="AN1557" s="7">
        <v>2000</v>
      </c>
      <c r="AO1557" s="7">
        <f t="shared" si="49"/>
        <v>0</v>
      </c>
      <c r="BJ1557" s="32">
        <f t="shared" si="50"/>
        <v>0</v>
      </c>
      <c r="BK1557" s="32"/>
      <c r="BL1557" s="31"/>
    </row>
    <row r="1558" spans="1:64" x14ac:dyDescent="0.2">
      <c r="A1558" s="31">
        <v>3460</v>
      </c>
      <c r="B1558" s="31" t="s">
        <v>7308</v>
      </c>
      <c r="C1558" s="31" t="s">
        <v>7309</v>
      </c>
      <c r="D1558" s="31" t="s">
        <v>7310</v>
      </c>
      <c r="E1558" s="31" t="s">
        <v>1042</v>
      </c>
      <c r="F1558" s="31">
        <v>5002</v>
      </c>
      <c r="G1558" s="31">
        <v>5</v>
      </c>
      <c r="H1558" s="31" t="s">
        <v>305</v>
      </c>
      <c r="I1558" s="31" t="s">
        <v>517</v>
      </c>
      <c r="J1558" s="31"/>
      <c r="K1558" s="31" t="s">
        <v>7311</v>
      </c>
      <c r="L1558" s="31" t="s">
        <v>308</v>
      </c>
      <c r="N1558" s="31" t="s">
        <v>7239</v>
      </c>
      <c r="O1558" s="31" t="s">
        <v>256</v>
      </c>
      <c r="P1558" s="7">
        <v>108000</v>
      </c>
      <c r="AB1558" s="31" t="s">
        <v>7239</v>
      </c>
      <c r="AC1558" s="31" t="s">
        <v>256</v>
      </c>
      <c r="AD1558" s="31" t="s">
        <v>256</v>
      </c>
      <c r="AE1558" s="31" t="s">
        <v>256</v>
      </c>
      <c r="AF1558" s="31" t="s">
        <v>256</v>
      </c>
      <c r="AJ1558" s="7">
        <v>108000</v>
      </c>
      <c r="AK1558" s="7">
        <v>108000</v>
      </c>
      <c r="AL1558" s="7">
        <v>108000</v>
      </c>
      <c r="AM1558" s="7">
        <v>108000</v>
      </c>
      <c r="AN1558" s="7">
        <v>108000</v>
      </c>
      <c r="AO1558" s="7">
        <f t="shared" si="49"/>
        <v>0</v>
      </c>
      <c r="BJ1558" s="32">
        <f t="shared" si="50"/>
        <v>0</v>
      </c>
      <c r="BK1558" s="32"/>
      <c r="BL1558" s="31"/>
    </row>
    <row r="1559" spans="1:64" x14ac:dyDescent="0.2">
      <c r="A1559" s="31">
        <v>3461</v>
      </c>
      <c r="B1559" s="31" t="s">
        <v>7312</v>
      </c>
      <c r="C1559" s="31" t="s">
        <v>7313</v>
      </c>
      <c r="D1559" s="31" t="s">
        <v>7314</v>
      </c>
      <c r="E1559" s="31" t="s">
        <v>1042</v>
      </c>
      <c r="F1559" s="31">
        <v>5002</v>
      </c>
      <c r="G1559" s="31">
        <v>6</v>
      </c>
      <c r="H1559" s="31" t="s">
        <v>305</v>
      </c>
      <c r="I1559" s="31" t="s">
        <v>517</v>
      </c>
      <c r="J1559" s="31"/>
      <c r="K1559" s="31" t="s">
        <v>7315</v>
      </c>
      <c r="L1559" s="31" t="s">
        <v>308</v>
      </c>
      <c r="N1559" s="31" t="s">
        <v>7239</v>
      </c>
      <c r="O1559" s="31" t="s">
        <v>256</v>
      </c>
      <c r="P1559" s="7">
        <v>210000</v>
      </c>
      <c r="AB1559" s="31" t="s">
        <v>7239</v>
      </c>
      <c r="AC1559" s="31" t="s">
        <v>256</v>
      </c>
      <c r="AD1559" s="31" t="s">
        <v>256</v>
      </c>
      <c r="AE1559" s="31" t="s">
        <v>256</v>
      </c>
      <c r="AF1559" s="31" t="s">
        <v>256</v>
      </c>
      <c r="AJ1559" s="7">
        <v>210000</v>
      </c>
      <c r="AK1559" s="7">
        <v>210000</v>
      </c>
      <c r="AL1559" s="7">
        <v>210000</v>
      </c>
      <c r="AM1559" s="7">
        <v>210000</v>
      </c>
      <c r="AN1559" s="7">
        <v>210000</v>
      </c>
      <c r="AO1559" s="7">
        <f t="shared" si="49"/>
        <v>0</v>
      </c>
      <c r="BJ1559" s="32">
        <f t="shared" si="50"/>
        <v>0</v>
      </c>
      <c r="BK1559" s="32"/>
      <c r="BL1559" s="31"/>
    </row>
    <row r="1560" spans="1:64" x14ac:dyDescent="0.2">
      <c r="A1560" s="31">
        <v>4233</v>
      </c>
      <c r="B1560" s="31" t="s">
        <v>7316</v>
      </c>
      <c r="C1560" s="31" t="s">
        <v>7317</v>
      </c>
      <c r="D1560" s="31" t="s">
        <v>7318</v>
      </c>
      <c r="E1560" s="31" t="s">
        <v>1042</v>
      </c>
      <c r="F1560" s="31">
        <v>5002</v>
      </c>
      <c r="G1560" s="31">
        <v>7</v>
      </c>
      <c r="H1560" s="31" t="s">
        <v>320</v>
      </c>
      <c r="I1560" s="31" t="s">
        <v>517</v>
      </c>
      <c r="J1560" s="31"/>
      <c r="K1560" s="31" t="s">
        <v>7319</v>
      </c>
      <c r="L1560" s="31" t="s">
        <v>308</v>
      </c>
      <c r="N1560" s="31" t="s">
        <v>7239</v>
      </c>
      <c r="O1560" s="31" t="s">
        <v>256</v>
      </c>
      <c r="P1560" s="7">
        <v>116000</v>
      </c>
      <c r="AB1560" s="31" t="s">
        <v>7239</v>
      </c>
      <c r="AC1560" s="31" t="s">
        <v>256</v>
      </c>
      <c r="AD1560" s="31" t="s">
        <v>256</v>
      </c>
      <c r="AE1560" s="31" t="s">
        <v>256</v>
      </c>
      <c r="AF1560" s="31" t="s">
        <v>256</v>
      </c>
      <c r="AJ1560" s="7">
        <v>116000</v>
      </c>
      <c r="AK1560" s="7">
        <v>116000</v>
      </c>
      <c r="AL1560" s="7">
        <v>116000</v>
      </c>
      <c r="AM1560" s="7">
        <v>116000</v>
      </c>
      <c r="AN1560" s="7">
        <v>116000</v>
      </c>
      <c r="AO1560" s="7">
        <f t="shared" si="49"/>
        <v>0</v>
      </c>
      <c r="BJ1560" s="32">
        <f t="shared" si="50"/>
        <v>0</v>
      </c>
      <c r="BK1560" s="32"/>
      <c r="BL1560" s="31"/>
    </row>
    <row r="1561" spans="1:64" x14ac:dyDescent="0.2">
      <c r="A1561" s="31">
        <v>4100</v>
      </c>
      <c r="B1561" s="31" t="s">
        <v>7320</v>
      </c>
      <c r="C1561" s="31" t="s">
        <v>7321</v>
      </c>
      <c r="D1561" s="31" t="s">
        <v>7322</v>
      </c>
      <c r="E1561" s="31" t="s">
        <v>1042</v>
      </c>
      <c r="F1561" s="31">
        <v>5133</v>
      </c>
      <c r="G1561" s="31">
        <v>1</v>
      </c>
      <c r="H1561" s="31" t="s">
        <v>305</v>
      </c>
      <c r="I1561" s="31" t="s">
        <v>517</v>
      </c>
      <c r="J1561" s="31"/>
      <c r="K1561" s="31" t="s">
        <v>7323</v>
      </c>
      <c r="L1561" s="31" t="s">
        <v>308</v>
      </c>
      <c r="N1561" s="31" t="s">
        <v>7239</v>
      </c>
      <c r="O1561" s="31" t="s">
        <v>256</v>
      </c>
      <c r="P1561" s="7">
        <v>4000</v>
      </c>
      <c r="AB1561" s="31" t="s">
        <v>7239</v>
      </c>
      <c r="AC1561" s="31" t="s">
        <v>256</v>
      </c>
      <c r="AD1561" s="31" t="s">
        <v>256</v>
      </c>
      <c r="AE1561" s="31" t="s">
        <v>256</v>
      </c>
      <c r="AF1561" s="31" t="s">
        <v>256</v>
      </c>
      <c r="AJ1561" s="7">
        <v>4000</v>
      </c>
      <c r="AK1561" s="7">
        <v>4000</v>
      </c>
      <c r="AL1561" s="7">
        <v>4000</v>
      </c>
      <c r="AM1561" s="7">
        <v>4000</v>
      </c>
      <c r="AN1561" s="7">
        <v>4000</v>
      </c>
      <c r="AO1561" s="7">
        <f t="shared" si="49"/>
        <v>0</v>
      </c>
      <c r="BJ1561" s="32">
        <f t="shared" si="50"/>
        <v>0</v>
      </c>
      <c r="BK1561" s="32"/>
      <c r="BL1561" s="31"/>
    </row>
    <row r="1562" spans="1:64" x14ac:dyDescent="0.2">
      <c r="A1562" s="31">
        <v>3414</v>
      </c>
      <c r="B1562" s="31" t="s">
        <v>7324</v>
      </c>
      <c r="C1562" s="31" t="s">
        <v>7325</v>
      </c>
      <c r="D1562" s="31" t="s">
        <v>7326</v>
      </c>
      <c r="E1562" s="31" t="s">
        <v>1042</v>
      </c>
      <c r="F1562" s="31">
        <v>5133</v>
      </c>
      <c r="G1562" s="31">
        <v>2</v>
      </c>
      <c r="H1562" s="31" t="s">
        <v>305</v>
      </c>
      <c r="I1562" s="31" t="s">
        <v>517</v>
      </c>
      <c r="J1562" s="31"/>
      <c r="K1562" s="31" t="s">
        <v>7327</v>
      </c>
      <c r="L1562" s="31" t="s">
        <v>308</v>
      </c>
      <c r="N1562" s="31" t="s">
        <v>7239</v>
      </c>
      <c r="O1562" s="31" t="s">
        <v>256</v>
      </c>
      <c r="P1562" s="7">
        <v>5000</v>
      </c>
      <c r="AB1562" s="31" t="s">
        <v>7239</v>
      </c>
      <c r="AC1562" s="31" t="s">
        <v>256</v>
      </c>
      <c r="AD1562" s="31" t="s">
        <v>256</v>
      </c>
      <c r="AE1562" s="31" t="s">
        <v>256</v>
      </c>
      <c r="AF1562" s="31" t="s">
        <v>256</v>
      </c>
      <c r="AJ1562" s="7">
        <v>5000</v>
      </c>
      <c r="AK1562" s="7">
        <v>5000</v>
      </c>
      <c r="AL1562" s="7">
        <v>5000</v>
      </c>
      <c r="AM1562" s="7">
        <v>5000</v>
      </c>
      <c r="AN1562" s="7">
        <v>5000</v>
      </c>
      <c r="AO1562" s="7">
        <f t="shared" si="49"/>
        <v>0</v>
      </c>
      <c r="BJ1562" s="32">
        <f t="shared" si="50"/>
        <v>0</v>
      </c>
      <c r="BK1562" s="32"/>
      <c r="BL1562" s="31"/>
    </row>
    <row r="1563" spans="1:64" x14ac:dyDescent="0.2">
      <c r="A1563" s="31">
        <v>3613</v>
      </c>
      <c r="B1563" s="31" t="s">
        <v>7328</v>
      </c>
      <c r="C1563" s="31" t="s">
        <v>7329</v>
      </c>
      <c r="D1563" s="31" t="s">
        <v>7330</v>
      </c>
      <c r="E1563" s="31" t="s">
        <v>1928</v>
      </c>
      <c r="F1563" s="31">
        <v>5325</v>
      </c>
      <c r="G1563" s="31">
        <v>2</v>
      </c>
      <c r="H1563" s="31" t="s">
        <v>305</v>
      </c>
      <c r="I1563" s="31" t="s">
        <v>517</v>
      </c>
      <c r="J1563" s="31"/>
      <c r="K1563" s="31" t="s">
        <v>7331</v>
      </c>
      <c r="L1563" s="31" t="s">
        <v>308</v>
      </c>
      <c r="N1563" s="31" t="s">
        <v>7239</v>
      </c>
      <c r="O1563" s="31" t="s">
        <v>256</v>
      </c>
      <c r="P1563" s="7">
        <v>0</v>
      </c>
      <c r="AB1563" s="31" t="s">
        <v>7239</v>
      </c>
      <c r="AC1563" s="31" t="s">
        <v>256</v>
      </c>
      <c r="AD1563" s="31" t="s">
        <v>256</v>
      </c>
      <c r="AE1563" s="31" t="s">
        <v>256</v>
      </c>
      <c r="AF1563" s="31" t="s">
        <v>256</v>
      </c>
      <c r="AJ1563" s="7">
        <v>0</v>
      </c>
      <c r="AK1563" s="7">
        <v>0</v>
      </c>
      <c r="AL1563" s="7">
        <v>0</v>
      </c>
      <c r="AM1563" s="7">
        <v>0</v>
      </c>
      <c r="AN1563" s="7">
        <v>0</v>
      </c>
      <c r="AO1563" s="7">
        <f t="shared" si="49"/>
        <v>0</v>
      </c>
      <c r="BJ1563" s="32">
        <f t="shared" si="50"/>
        <v>0</v>
      </c>
      <c r="BK1563" s="32"/>
      <c r="BL1563" s="31"/>
    </row>
    <row r="1564" spans="1:64" x14ac:dyDescent="0.2">
      <c r="A1564" s="31">
        <v>3403</v>
      </c>
      <c r="B1564" s="31" t="s">
        <v>7332</v>
      </c>
      <c r="C1564" s="31" t="s">
        <v>7333</v>
      </c>
      <c r="D1564" s="31" t="s">
        <v>7334</v>
      </c>
      <c r="E1564" s="31" t="s">
        <v>1042</v>
      </c>
      <c r="F1564" s="31">
        <v>5328</v>
      </c>
      <c r="G1564" s="31">
        <v>1</v>
      </c>
      <c r="H1564" s="31" t="s">
        <v>305</v>
      </c>
      <c r="I1564" s="31" t="s">
        <v>981</v>
      </c>
      <c r="J1564" s="31"/>
      <c r="K1564" s="31" t="s">
        <v>7335</v>
      </c>
      <c r="L1564" s="31" t="s">
        <v>308</v>
      </c>
      <c r="N1564" s="31" t="s">
        <v>7239</v>
      </c>
      <c r="O1564" s="31" t="s">
        <v>256</v>
      </c>
      <c r="P1564" s="7">
        <v>3000</v>
      </c>
      <c r="AB1564" s="31" t="s">
        <v>7239</v>
      </c>
      <c r="AC1564" s="31" t="s">
        <v>256</v>
      </c>
      <c r="AD1564" s="31" t="s">
        <v>256</v>
      </c>
      <c r="AE1564" s="31" t="s">
        <v>256</v>
      </c>
      <c r="AF1564" s="31" t="s">
        <v>256</v>
      </c>
      <c r="AJ1564" s="7">
        <v>3000</v>
      </c>
      <c r="AK1564" s="7">
        <v>3000</v>
      </c>
      <c r="AL1564" s="7">
        <v>3000</v>
      </c>
      <c r="AM1564" s="7">
        <v>3000</v>
      </c>
      <c r="AN1564" s="7">
        <v>3000</v>
      </c>
      <c r="AO1564" s="7">
        <f t="shared" si="49"/>
        <v>0</v>
      </c>
      <c r="BJ1564" s="32">
        <f t="shared" si="50"/>
        <v>0</v>
      </c>
      <c r="BK1564" s="32"/>
      <c r="BL1564" s="31"/>
    </row>
    <row r="1565" spans="1:64" x14ac:dyDescent="0.2">
      <c r="A1565" s="31">
        <v>4254</v>
      </c>
      <c r="B1565" s="31" t="s">
        <v>1104</v>
      </c>
      <c r="C1565" s="31" t="s">
        <v>1105</v>
      </c>
      <c r="D1565" s="31" t="s">
        <v>7336</v>
      </c>
      <c r="E1565" s="31" t="s">
        <v>955</v>
      </c>
      <c r="F1565" s="31">
        <v>5365</v>
      </c>
      <c r="G1565" s="31">
        <v>2</v>
      </c>
      <c r="H1565" s="31" t="s">
        <v>305</v>
      </c>
      <c r="I1565" s="31" t="s">
        <v>981</v>
      </c>
      <c r="J1565" s="31"/>
      <c r="K1565" s="31" t="s">
        <v>7337</v>
      </c>
      <c r="L1565" s="31" t="s">
        <v>308</v>
      </c>
      <c r="N1565" s="31" t="s">
        <v>7239</v>
      </c>
      <c r="O1565" s="31" t="s">
        <v>256</v>
      </c>
      <c r="P1565" s="7">
        <v>2005000</v>
      </c>
      <c r="AB1565" s="31" t="s">
        <v>7239</v>
      </c>
      <c r="AC1565" s="31" t="s">
        <v>256</v>
      </c>
      <c r="AD1565" s="31" t="s">
        <v>256</v>
      </c>
      <c r="AE1565" s="31" t="s">
        <v>256</v>
      </c>
      <c r="AF1565" s="31" t="s">
        <v>256</v>
      </c>
      <c r="AJ1565" s="7">
        <v>2005000</v>
      </c>
      <c r="AK1565" s="7">
        <v>2005000</v>
      </c>
      <c r="AL1565" s="7">
        <v>2005000</v>
      </c>
      <c r="AM1565" s="7">
        <v>2005000</v>
      </c>
      <c r="AN1565" s="7">
        <v>2005000</v>
      </c>
      <c r="AO1565" s="7">
        <f t="shared" ref="AO1565:AO1628" si="51">AM1565-AN1565</f>
        <v>0</v>
      </c>
      <c r="BJ1565" s="32">
        <f t="shared" si="50"/>
        <v>0</v>
      </c>
      <c r="BK1565" s="32"/>
      <c r="BL1565" s="31"/>
    </row>
    <row r="1566" spans="1:64" x14ac:dyDescent="0.2">
      <c r="A1566" s="31">
        <v>88148</v>
      </c>
      <c r="B1566" s="31" t="s">
        <v>510</v>
      </c>
      <c r="C1566" s="31" t="s">
        <v>511</v>
      </c>
      <c r="D1566" s="31" t="s">
        <v>948</v>
      </c>
      <c r="E1566" s="31" t="s">
        <v>949</v>
      </c>
      <c r="F1566" s="31">
        <v>5365</v>
      </c>
      <c r="G1566" s="31">
        <v>2</v>
      </c>
      <c r="H1566" s="31" t="s">
        <v>305</v>
      </c>
      <c r="I1566" s="31" t="s">
        <v>7338</v>
      </c>
      <c r="J1566" s="31"/>
      <c r="K1566" s="31" t="s">
        <v>7339</v>
      </c>
      <c r="L1566" s="31" t="s">
        <v>308</v>
      </c>
      <c r="N1566" s="31" t="s">
        <v>7340</v>
      </c>
      <c r="O1566" s="31" t="s">
        <v>256</v>
      </c>
      <c r="P1566" s="7">
        <v>90000</v>
      </c>
      <c r="AB1566" s="31" t="s">
        <v>7340</v>
      </c>
      <c r="AC1566" s="31" t="s">
        <v>256</v>
      </c>
      <c r="AD1566" s="31" t="s">
        <v>256</v>
      </c>
      <c r="AE1566" s="31" t="s">
        <v>256</v>
      </c>
      <c r="AF1566" s="31" t="s">
        <v>256</v>
      </c>
      <c r="AJ1566" s="7">
        <v>90000</v>
      </c>
      <c r="AK1566" s="7">
        <v>90000</v>
      </c>
      <c r="AL1566" s="7">
        <v>90000</v>
      </c>
      <c r="AM1566" s="7">
        <v>90000</v>
      </c>
      <c r="AN1566" s="7">
        <v>90000</v>
      </c>
      <c r="AO1566" s="7">
        <f t="shared" si="51"/>
        <v>0</v>
      </c>
      <c r="BJ1566" s="32">
        <f t="shared" si="50"/>
        <v>0</v>
      </c>
      <c r="BK1566" s="32"/>
      <c r="BL1566" s="31"/>
    </row>
    <row r="1567" spans="1:64" x14ac:dyDescent="0.2">
      <c r="A1567" s="31">
        <v>88152</v>
      </c>
      <c r="B1567" s="31" t="s">
        <v>510</v>
      </c>
      <c r="C1567" s="31" t="s">
        <v>511</v>
      </c>
      <c r="D1567" s="31" t="s">
        <v>948</v>
      </c>
      <c r="E1567" s="31" t="s">
        <v>949</v>
      </c>
      <c r="F1567" s="31">
        <v>5365</v>
      </c>
      <c r="G1567" s="31">
        <v>2</v>
      </c>
      <c r="H1567" s="31" t="s">
        <v>305</v>
      </c>
      <c r="I1567" s="31" t="s">
        <v>7341</v>
      </c>
      <c r="J1567" s="31"/>
      <c r="K1567" s="31" t="s">
        <v>7342</v>
      </c>
      <c r="L1567" s="31" t="s">
        <v>308</v>
      </c>
      <c r="N1567" s="31" t="s">
        <v>7229</v>
      </c>
      <c r="O1567" s="31" t="s">
        <v>256</v>
      </c>
      <c r="P1567" s="7">
        <v>316000</v>
      </c>
      <c r="AB1567" s="31" t="s">
        <v>7229</v>
      </c>
      <c r="AC1567" s="31" t="s">
        <v>256</v>
      </c>
      <c r="AD1567" s="31" t="s">
        <v>256</v>
      </c>
      <c r="AE1567" s="31" t="s">
        <v>256</v>
      </c>
      <c r="AF1567" s="31" t="s">
        <v>256</v>
      </c>
      <c r="AJ1567" s="7">
        <v>316000</v>
      </c>
      <c r="AK1567" s="7">
        <v>316000</v>
      </c>
      <c r="AL1567" s="7">
        <v>316000</v>
      </c>
      <c r="AM1567" s="7">
        <v>316000</v>
      </c>
      <c r="AN1567" s="7">
        <v>316000</v>
      </c>
      <c r="AO1567" s="7">
        <f t="shared" si="51"/>
        <v>0</v>
      </c>
      <c r="BJ1567" s="32">
        <f t="shared" si="50"/>
        <v>0</v>
      </c>
      <c r="BK1567" s="32"/>
      <c r="BL1567" s="31"/>
    </row>
    <row r="1568" spans="1:64" x14ac:dyDescent="0.2">
      <c r="A1568" s="31">
        <v>4118</v>
      </c>
      <c r="B1568" s="31" t="s">
        <v>7343</v>
      </c>
      <c r="C1568" s="31" t="s">
        <v>7344</v>
      </c>
      <c r="D1568" s="31" t="s">
        <v>7345</v>
      </c>
      <c r="E1568" s="31" t="s">
        <v>955</v>
      </c>
      <c r="F1568" s="31">
        <v>5365</v>
      </c>
      <c r="G1568" s="31">
        <v>7</v>
      </c>
      <c r="H1568" s="31" t="s">
        <v>305</v>
      </c>
      <c r="I1568" s="31" t="s">
        <v>981</v>
      </c>
      <c r="J1568" s="31"/>
      <c r="K1568" s="31" t="s">
        <v>7346</v>
      </c>
      <c r="L1568" s="31" t="s">
        <v>308</v>
      </c>
      <c r="N1568" s="31" t="s">
        <v>7239</v>
      </c>
      <c r="O1568" s="31" t="s">
        <v>256</v>
      </c>
      <c r="P1568" s="7">
        <v>2005000</v>
      </c>
      <c r="AB1568" s="31" t="s">
        <v>7239</v>
      </c>
      <c r="AC1568" s="31" t="s">
        <v>256</v>
      </c>
      <c r="AD1568" s="31" t="s">
        <v>256</v>
      </c>
      <c r="AE1568" s="31" t="s">
        <v>256</v>
      </c>
      <c r="AF1568" s="31" t="s">
        <v>256</v>
      </c>
      <c r="AJ1568" s="7">
        <v>2005000</v>
      </c>
      <c r="AK1568" s="7">
        <v>2005000</v>
      </c>
      <c r="AL1568" s="7">
        <v>2005000</v>
      </c>
      <c r="AM1568" s="7">
        <v>2005000</v>
      </c>
      <c r="AN1568" s="7">
        <v>2005000</v>
      </c>
      <c r="AO1568" s="7">
        <f t="shared" si="51"/>
        <v>0</v>
      </c>
      <c r="BJ1568" s="32">
        <f t="shared" si="50"/>
        <v>0</v>
      </c>
      <c r="BK1568" s="32"/>
      <c r="BL1568" s="31"/>
    </row>
    <row r="1569" spans="1:65" x14ac:dyDescent="0.2">
      <c r="A1569" s="31">
        <v>3606</v>
      </c>
      <c r="B1569" s="31" t="s">
        <v>7347</v>
      </c>
      <c r="C1569" s="31" t="s">
        <v>7348</v>
      </c>
      <c r="D1569" s="31" t="s">
        <v>7349</v>
      </c>
      <c r="E1569" s="31" t="s">
        <v>955</v>
      </c>
      <c r="F1569" s="31">
        <v>5365</v>
      </c>
      <c r="G1569" s="31">
        <v>8</v>
      </c>
      <c r="H1569" s="31" t="s">
        <v>305</v>
      </c>
      <c r="I1569" s="31" t="s">
        <v>981</v>
      </c>
      <c r="J1569" s="31"/>
      <c r="K1569" s="31" t="s">
        <v>7350</v>
      </c>
      <c r="L1569" s="31" t="s">
        <v>308</v>
      </c>
      <c r="N1569" s="31" t="s">
        <v>7234</v>
      </c>
      <c r="O1569" s="31" t="s">
        <v>256</v>
      </c>
      <c r="P1569" s="7">
        <v>1000</v>
      </c>
      <c r="AB1569" s="31" t="s">
        <v>7234</v>
      </c>
      <c r="AC1569" s="31" t="s">
        <v>256</v>
      </c>
      <c r="AD1569" s="31" t="s">
        <v>256</v>
      </c>
      <c r="AE1569" s="31" t="s">
        <v>256</v>
      </c>
      <c r="AF1569" s="31" t="s">
        <v>256</v>
      </c>
      <c r="AJ1569" s="7">
        <v>1000</v>
      </c>
      <c r="AK1569" s="7">
        <v>1000</v>
      </c>
      <c r="AL1569" s="7">
        <v>1000</v>
      </c>
      <c r="AM1569" s="7">
        <v>1000</v>
      </c>
      <c r="AN1569" s="7">
        <v>1000</v>
      </c>
      <c r="AO1569" s="7">
        <f t="shared" si="51"/>
        <v>0</v>
      </c>
      <c r="BJ1569" s="32">
        <f t="shared" si="50"/>
        <v>0</v>
      </c>
      <c r="BK1569" s="32"/>
      <c r="BL1569" s="31"/>
    </row>
    <row r="1570" spans="1:65" x14ac:dyDescent="0.2">
      <c r="A1570" s="31">
        <v>3607</v>
      </c>
      <c r="B1570" s="31" t="s">
        <v>7351</v>
      </c>
      <c r="C1570" s="31" t="s">
        <v>7352</v>
      </c>
      <c r="D1570" s="31" t="s">
        <v>7353</v>
      </c>
      <c r="E1570" s="31" t="s">
        <v>955</v>
      </c>
      <c r="F1570" s="31">
        <v>5365</v>
      </c>
      <c r="G1570" s="31">
        <v>11</v>
      </c>
      <c r="H1570" s="31" t="s">
        <v>305</v>
      </c>
      <c r="I1570" s="31" t="s">
        <v>981</v>
      </c>
      <c r="J1570" s="31"/>
      <c r="K1570" s="31" t="s">
        <v>7354</v>
      </c>
      <c r="L1570" s="31" t="s">
        <v>308</v>
      </c>
      <c r="N1570" s="31" t="s">
        <v>7239</v>
      </c>
      <c r="O1570" s="31" t="s">
        <v>256</v>
      </c>
      <c r="P1570" s="7">
        <v>2000</v>
      </c>
      <c r="AB1570" s="31" t="s">
        <v>7239</v>
      </c>
      <c r="AC1570" s="31" t="s">
        <v>256</v>
      </c>
      <c r="AD1570" s="31" t="s">
        <v>256</v>
      </c>
      <c r="AE1570" s="31" t="s">
        <v>256</v>
      </c>
      <c r="AF1570" s="31" t="s">
        <v>256</v>
      </c>
      <c r="AJ1570" s="7">
        <v>2000</v>
      </c>
      <c r="AK1570" s="7">
        <v>2000</v>
      </c>
      <c r="AL1570" s="7">
        <v>2000</v>
      </c>
      <c r="AM1570" s="7">
        <v>2000</v>
      </c>
      <c r="AN1570" s="7">
        <v>2000</v>
      </c>
      <c r="AO1570" s="7">
        <f t="shared" si="51"/>
        <v>0</v>
      </c>
      <c r="BJ1570" s="32">
        <f t="shared" si="50"/>
        <v>0</v>
      </c>
      <c r="BK1570" s="32"/>
      <c r="BL1570" s="31"/>
    </row>
    <row r="1571" spans="1:65" x14ac:dyDescent="0.2">
      <c r="A1571" s="31">
        <v>4167</v>
      </c>
      <c r="B1571" s="31" t="s">
        <v>7355</v>
      </c>
      <c r="C1571" s="31" t="s">
        <v>7356</v>
      </c>
      <c r="D1571" s="31" t="s">
        <v>7357</v>
      </c>
      <c r="E1571" s="31" t="s">
        <v>955</v>
      </c>
      <c r="F1571" s="31">
        <v>5365</v>
      </c>
      <c r="G1571" s="31">
        <v>18</v>
      </c>
      <c r="H1571" s="31" t="s">
        <v>305</v>
      </c>
      <c r="I1571" s="31" t="s">
        <v>517</v>
      </c>
      <c r="J1571" s="31"/>
      <c r="K1571" s="31" t="s">
        <v>7358</v>
      </c>
      <c r="L1571" s="31" t="s">
        <v>308</v>
      </c>
      <c r="N1571" s="31" t="s">
        <v>7239</v>
      </c>
      <c r="O1571" s="31" t="s">
        <v>256</v>
      </c>
      <c r="P1571" s="7">
        <v>1000</v>
      </c>
      <c r="AB1571" s="31" t="s">
        <v>7239</v>
      </c>
      <c r="AC1571" s="31" t="s">
        <v>256</v>
      </c>
      <c r="AD1571" s="31" t="s">
        <v>256</v>
      </c>
      <c r="AE1571" s="31" t="s">
        <v>256</v>
      </c>
      <c r="AF1571" s="31" t="s">
        <v>256</v>
      </c>
      <c r="AJ1571" s="7">
        <v>1000</v>
      </c>
      <c r="AK1571" s="7">
        <v>1000</v>
      </c>
      <c r="AL1571" s="7">
        <v>1000</v>
      </c>
      <c r="AM1571" s="7">
        <v>1000</v>
      </c>
      <c r="AN1571" s="7">
        <v>1000</v>
      </c>
      <c r="AO1571" s="7">
        <f t="shared" si="51"/>
        <v>0</v>
      </c>
      <c r="BJ1571" s="32">
        <f t="shared" si="50"/>
        <v>0</v>
      </c>
      <c r="BK1571" s="32"/>
      <c r="BL1571" s="31"/>
    </row>
    <row r="1572" spans="1:65" x14ac:dyDescent="0.2">
      <c r="A1572" s="31">
        <v>3468</v>
      </c>
      <c r="B1572" s="31" t="s">
        <v>7359</v>
      </c>
      <c r="C1572" s="31" t="s">
        <v>7360</v>
      </c>
      <c r="D1572" s="31" t="s">
        <v>7361</v>
      </c>
      <c r="E1572" s="31" t="s">
        <v>955</v>
      </c>
      <c r="F1572" s="31">
        <v>5365</v>
      </c>
      <c r="G1572" s="31">
        <v>28</v>
      </c>
      <c r="H1572" s="31" t="s">
        <v>305</v>
      </c>
      <c r="I1572" s="31" t="s">
        <v>981</v>
      </c>
      <c r="J1572" s="31"/>
      <c r="K1572" s="31" t="s">
        <v>7362</v>
      </c>
      <c r="L1572" s="31" t="s">
        <v>308</v>
      </c>
      <c r="N1572" s="31" t="s">
        <v>7239</v>
      </c>
      <c r="O1572" s="31" t="s">
        <v>256</v>
      </c>
      <c r="P1572" s="7">
        <v>53000</v>
      </c>
      <c r="AB1572" s="31" t="s">
        <v>7239</v>
      </c>
      <c r="AC1572" s="31" t="s">
        <v>256</v>
      </c>
      <c r="AD1572" s="31" t="s">
        <v>256</v>
      </c>
      <c r="AE1572" s="31" t="s">
        <v>256</v>
      </c>
      <c r="AF1572" s="31" t="s">
        <v>256</v>
      </c>
      <c r="AJ1572" s="7">
        <v>53000</v>
      </c>
      <c r="AK1572" s="7">
        <v>53000</v>
      </c>
      <c r="AL1572" s="7">
        <v>53000</v>
      </c>
      <c r="AM1572" s="7">
        <v>53000</v>
      </c>
      <c r="AN1572" s="7">
        <v>53000</v>
      </c>
      <c r="AO1572" s="7">
        <f t="shared" si="51"/>
        <v>0</v>
      </c>
      <c r="BJ1572" s="32">
        <f t="shared" si="50"/>
        <v>0</v>
      </c>
      <c r="BK1572" s="32"/>
      <c r="BL1572" s="31"/>
    </row>
    <row r="1573" spans="1:65" x14ac:dyDescent="0.2">
      <c r="A1573" s="31">
        <v>4365</v>
      </c>
      <c r="B1573" s="31" t="s">
        <v>7363</v>
      </c>
      <c r="C1573" s="31" t="s">
        <v>7364</v>
      </c>
      <c r="D1573" s="31" t="s">
        <v>7365</v>
      </c>
      <c r="E1573" s="31" t="s">
        <v>955</v>
      </c>
      <c r="F1573" s="31">
        <v>5365</v>
      </c>
      <c r="G1573" s="31">
        <v>30</v>
      </c>
      <c r="H1573" s="31" t="s">
        <v>305</v>
      </c>
      <c r="I1573" s="31" t="s">
        <v>981</v>
      </c>
      <c r="J1573" s="31"/>
      <c r="K1573" s="31" t="s">
        <v>7366</v>
      </c>
      <c r="L1573" s="31" t="s">
        <v>308</v>
      </c>
      <c r="N1573" s="31" t="s">
        <v>7239</v>
      </c>
      <c r="O1573" s="31" t="s">
        <v>256</v>
      </c>
      <c r="P1573" s="7">
        <v>3000</v>
      </c>
      <c r="AB1573" s="31" t="s">
        <v>7239</v>
      </c>
      <c r="AC1573" s="31" t="s">
        <v>256</v>
      </c>
      <c r="AD1573" s="31" t="s">
        <v>256</v>
      </c>
      <c r="AE1573" s="31" t="s">
        <v>256</v>
      </c>
      <c r="AF1573" s="31" t="s">
        <v>256</v>
      </c>
      <c r="AJ1573" s="7">
        <v>3000</v>
      </c>
      <c r="AK1573" s="7">
        <v>3000</v>
      </c>
      <c r="AL1573" s="7">
        <v>3000</v>
      </c>
      <c r="AM1573" s="7">
        <v>3000</v>
      </c>
      <c r="AN1573" s="7">
        <v>3000</v>
      </c>
      <c r="AO1573" s="7">
        <f t="shared" si="51"/>
        <v>0</v>
      </c>
      <c r="BJ1573" s="32">
        <f t="shared" si="50"/>
        <v>0</v>
      </c>
      <c r="BK1573" s="32"/>
      <c r="BL1573" s="31"/>
    </row>
    <row r="1574" spans="1:65" x14ac:dyDescent="0.2">
      <c r="A1574" s="31">
        <v>3347</v>
      </c>
      <c r="B1574" s="31" t="s">
        <v>7367</v>
      </c>
      <c r="C1574" s="31" t="s">
        <v>7368</v>
      </c>
      <c r="D1574" s="31" t="s">
        <v>7369</v>
      </c>
      <c r="E1574" s="31" t="s">
        <v>955</v>
      </c>
      <c r="F1574" s="31">
        <v>5365</v>
      </c>
      <c r="G1574" s="31">
        <v>31</v>
      </c>
      <c r="H1574" s="31" t="s">
        <v>305</v>
      </c>
      <c r="I1574" s="31" t="s">
        <v>981</v>
      </c>
      <c r="J1574" s="31"/>
      <c r="K1574" s="31" t="s">
        <v>7370</v>
      </c>
      <c r="L1574" s="31" t="s">
        <v>308</v>
      </c>
      <c r="N1574" s="31" t="s">
        <v>7239</v>
      </c>
      <c r="O1574" s="31" t="s">
        <v>256</v>
      </c>
      <c r="P1574" s="7">
        <v>28000</v>
      </c>
      <c r="AB1574" s="31" t="s">
        <v>7239</v>
      </c>
      <c r="AC1574" s="31" t="s">
        <v>256</v>
      </c>
      <c r="AD1574" s="31" t="s">
        <v>256</v>
      </c>
      <c r="AE1574" s="31" t="s">
        <v>256</v>
      </c>
      <c r="AF1574" s="31" t="s">
        <v>256</v>
      </c>
      <c r="AJ1574" s="7">
        <v>28000</v>
      </c>
      <c r="AK1574" s="7">
        <v>28000</v>
      </c>
      <c r="AL1574" s="7">
        <v>28000</v>
      </c>
      <c r="AM1574" s="7">
        <v>28000</v>
      </c>
      <c r="AN1574" s="7">
        <v>28000</v>
      </c>
      <c r="AO1574" s="7">
        <f t="shared" si="51"/>
        <v>0</v>
      </c>
      <c r="BJ1574" s="32">
        <f t="shared" si="50"/>
        <v>0</v>
      </c>
      <c r="BK1574" s="32"/>
      <c r="BL1574" s="31"/>
    </row>
    <row r="1575" spans="1:65" x14ac:dyDescent="0.2">
      <c r="A1575" s="31">
        <v>4153</v>
      </c>
      <c r="B1575" s="31" t="s">
        <v>7371</v>
      </c>
      <c r="C1575" s="31" t="s">
        <v>7372</v>
      </c>
      <c r="D1575" s="31" t="s">
        <v>7373</v>
      </c>
      <c r="E1575" s="31" t="s">
        <v>955</v>
      </c>
      <c r="F1575" s="31">
        <v>5365</v>
      </c>
      <c r="G1575" s="31">
        <v>32</v>
      </c>
      <c r="H1575" s="31" t="s">
        <v>305</v>
      </c>
      <c r="I1575" s="31" t="s">
        <v>981</v>
      </c>
      <c r="J1575" s="31"/>
      <c r="K1575" s="31" t="s">
        <v>7374</v>
      </c>
      <c r="L1575" s="31" t="s">
        <v>308</v>
      </c>
      <c r="N1575" s="31" t="s">
        <v>7239</v>
      </c>
      <c r="O1575" s="31" t="s">
        <v>256</v>
      </c>
      <c r="P1575" s="7">
        <v>2000</v>
      </c>
      <c r="AB1575" s="31" t="s">
        <v>7239</v>
      </c>
      <c r="AC1575" s="31" t="s">
        <v>256</v>
      </c>
      <c r="AD1575" s="31" t="s">
        <v>256</v>
      </c>
      <c r="AE1575" s="31" t="s">
        <v>256</v>
      </c>
      <c r="AF1575" s="31" t="s">
        <v>256</v>
      </c>
      <c r="AJ1575" s="7">
        <v>2000</v>
      </c>
      <c r="AK1575" s="7">
        <v>2000</v>
      </c>
      <c r="AL1575" s="7">
        <v>2000</v>
      </c>
      <c r="AM1575" s="7">
        <v>2000</v>
      </c>
      <c r="AN1575" s="7">
        <v>2000</v>
      </c>
      <c r="AO1575" s="7">
        <f t="shared" si="51"/>
        <v>0</v>
      </c>
      <c r="BJ1575" s="32">
        <f t="shared" si="50"/>
        <v>0</v>
      </c>
      <c r="BK1575" s="32"/>
      <c r="BL1575" s="31"/>
    </row>
    <row r="1576" spans="1:65" x14ac:dyDescent="0.2">
      <c r="A1576" s="31">
        <v>4093</v>
      </c>
      <c r="B1576" s="31" t="s">
        <v>7375</v>
      </c>
      <c r="C1576" s="31" t="s">
        <v>7376</v>
      </c>
      <c r="D1576" s="31" t="s">
        <v>7377</v>
      </c>
      <c r="E1576" s="31" t="s">
        <v>955</v>
      </c>
      <c r="F1576" s="31">
        <v>5365</v>
      </c>
      <c r="G1576" s="31">
        <v>33</v>
      </c>
      <c r="H1576" s="31" t="s">
        <v>305</v>
      </c>
      <c r="I1576" s="31" t="s">
        <v>981</v>
      </c>
      <c r="J1576" s="31"/>
      <c r="K1576" s="31" t="s">
        <v>420</v>
      </c>
      <c r="L1576" s="31" t="s">
        <v>308</v>
      </c>
      <c r="N1576" s="31" t="s">
        <v>7239</v>
      </c>
      <c r="O1576" s="31" t="s">
        <v>256</v>
      </c>
      <c r="P1576" s="7">
        <v>2000</v>
      </c>
      <c r="AB1576" s="31" t="s">
        <v>7239</v>
      </c>
      <c r="AC1576" s="31" t="s">
        <v>256</v>
      </c>
      <c r="AD1576" s="31" t="s">
        <v>256</v>
      </c>
      <c r="AE1576" s="31" t="s">
        <v>256</v>
      </c>
      <c r="AF1576" s="31" t="s">
        <v>256</v>
      </c>
      <c r="AJ1576" s="7">
        <v>2000</v>
      </c>
      <c r="AK1576" s="7">
        <v>2000</v>
      </c>
      <c r="AL1576" s="7">
        <v>2000</v>
      </c>
      <c r="AM1576" s="7">
        <v>2000</v>
      </c>
      <c r="AN1576" s="7">
        <v>2000</v>
      </c>
      <c r="AO1576" s="7">
        <f t="shared" si="51"/>
        <v>0</v>
      </c>
      <c r="BJ1576" s="32">
        <f t="shared" si="50"/>
        <v>0</v>
      </c>
      <c r="BK1576" s="32"/>
      <c r="BL1576" s="31"/>
    </row>
    <row r="1577" spans="1:65" x14ac:dyDescent="0.2">
      <c r="A1577" s="31">
        <v>3527</v>
      </c>
      <c r="B1577" s="31" t="s">
        <v>7378</v>
      </c>
      <c r="C1577" s="31" t="s">
        <v>7379</v>
      </c>
      <c r="D1577" s="31" t="s">
        <v>7380</v>
      </c>
      <c r="E1577" s="31" t="s">
        <v>1029</v>
      </c>
      <c r="F1577" s="31">
        <v>5755</v>
      </c>
      <c r="G1577" s="31">
        <v>4</v>
      </c>
      <c r="H1577" s="31" t="s">
        <v>305</v>
      </c>
      <c r="I1577" s="31" t="s">
        <v>517</v>
      </c>
      <c r="J1577" s="31"/>
      <c r="K1577" s="31" t="s">
        <v>315</v>
      </c>
      <c r="L1577" s="31" t="s">
        <v>308</v>
      </c>
      <c r="N1577" s="31" t="s">
        <v>7239</v>
      </c>
      <c r="O1577" s="31" t="s">
        <v>256</v>
      </c>
      <c r="P1577" s="7">
        <v>2000</v>
      </c>
      <c r="AB1577" s="31" t="s">
        <v>7239</v>
      </c>
      <c r="AC1577" s="31" t="s">
        <v>256</v>
      </c>
      <c r="AD1577" s="31" t="s">
        <v>256</v>
      </c>
      <c r="AE1577" s="31" t="s">
        <v>256</v>
      </c>
      <c r="AF1577" s="31" t="s">
        <v>256</v>
      </c>
      <c r="AJ1577" s="7">
        <v>2000</v>
      </c>
      <c r="AK1577" s="7">
        <v>2000</v>
      </c>
      <c r="AL1577" s="7">
        <v>2000</v>
      </c>
      <c r="AM1577" s="7">
        <v>2000</v>
      </c>
      <c r="AN1577" s="7">
        <v>2000</v>
      </c>
      <c r="AO1577" s="7">
        <f t="shared" si="51"/>
        <v>0</v>
      </c>
      <c r="BJ1577" s="32">
        <f t="shared" si="50"/>
        <v>0</v>
      </c>
      <c r="BK1577" s="32"/>
      <c r="BL1577" s="31"/>
    </row>
    <row r="1578" spans="1:65" x14ac:dyDescent="0.2">
      <c r="A1578" s="31">
        <v>4284</v>
      </c>
      <c r="B1578" s="31" t="s">
        <v>7381</v>
      </c>
      <c r="C1578" s="31" t="s">
        <v>7382</v>
      </c>
      <c r="D1578" s="31" t="s">
        <v>7383</v>
      </c>
      <c r="E1578" s="31" t="s">
        <v>1029</v>
      </c>
      <c r="F1578" s="31">
        <v>5755</v>
      </c>
      <c r="G1578" s="31">
        <v>5</v>
      </c>
      <c r="H1578" s="31" t="s">
        <v>305</v>
      </c>
      <c r="I1578" s="31" t="s">
        <v>517</v>
      </c>
      <c r="J1578" s="31"/>
      <c r="K1578" s="31" t="s">
        <v>315</v>
      </c>
      <c r="L1578" s="31" t="s">
        <v>308</v>
      </c>
      <c r="N1578" s="31" t="s">
        <v>7239</v>
      </c>
      <c r="O1578" s="31" t="s">
        <v>256</v>
      </c>
      <c r="P1578" s="7">
        <v>11000</v>
      </c>
      <c r="AB1578" s="31" t="s">
        <v>7239</v>
      </c>
      <c r="AC1578" s="31" t="s">
        <v>256</v>
      </c>
      <c r="AD1578" s="31" t="s">
        <v>256</v>
      </c>
      <c r="AE1578" s="31" t="s">
        <v>256</v>
      </c>
      <c r="AF1578" s="31" t="s">
        <v>256</v>
      </c>
      <c r="AJ1578" s="7">
        <v>11000</v>
      </c>
      <c r="AK1578" s="7">
        <v>11000</v>
      </c>
      <c r="AL1578" s="7">
        <v>11000</v>
      </c>
      <c r="AM1578" s="7">
        <v>11000</v>
      </c>
      <c r="AN1578" s="7">
        <v>11000</v>
      </c>
      <c r="AO1578" s="7">
        <f t="shared" si="51"/>
        <v>0</v>
      </c>
      <c r="BJ1578" s="32">
        <f t="shared" si="50"/>
        <v>0</v>
      </c>
      <c r="BK1578" s="32"/>
      <c r="BL1578" s="31"/>
    </row>
    <row r="1579" spans="1:65" x14ac:dyDescent="0.2">
      <c r="A1579" s="31">
        <v>2895</v>
      </c>
      <c r="B1579" s="31" t="s">
        <v>7384</v>
      </c>
      <c r="C1579" s="31" t="s">
        <v>7385</v>
      </c>
      <c r="D1579" s="31" t="s">
        <v>7386</v>
      </c>
      <c r="E1579" s="31" t="s">
        <v>1034</v>
      </c>
      <c r="F1579" s="31">
        <v>5797</v>
      </c>
      <c r="G1579" s="31">
        <v>1</v>
      </c>
      <c r="H1579" s="31" t="s">
        <v>305</v>
      </c>
      <c r="I1579" s="31" t="s">
        <v>517</v>
      </c>
      <c r="J1579" s="31"/>
      <c r="K1579" s="31" t="s">
        <v>7387</v>
      </c>
      <c r="L1579" s="31" t="s">
        <v>308</v>
      </c>
      <c r="N1579" s="31" t="s">
        <v>7239</v>
      </c>
      <c r="O1579" s="31" t="s">
        <v>256</v>
      </c>
      <c r="P1579" s="7">
        <v>56000</v>
      </c>
      <c r="AB1579" s="31" t="s">
        <v>7239</v>
      </c>
      <c r="AC1579" s="31" t="s">
        <v>256</v>
      </c>
      <c r="AD1579" s="31" t="s">
        <v>256</v>
      </c>
      <c r="AE1579" s="31" t="s">
        <v>256</v>
      </c>
      <c r="AF1579" s="31" t="s">
        <v>256</v>
      </c>
      <c r="AJ1579" s="7">
        <v>56000</v>
      </c>
      <c r="AK1579" s="7">
        <v>56000</v>
      </c>
      <c r="AL1579" s="7">
        <v>56000</v>
      </c>
      <c r="AM1579" s="7">
        <v>56000</v>
      </c>
      <c r="AN1579" s="7">
        <v>56000</v>
      </c>
      <c r="AO1579" s="7">
        <f t="shared" si="51"/>
        <v>0</v>
      </c>
      <c r="BJ1579" s="32">
        <f t="shared" si="50"/>
        <v>0</v>
      </c>
      <c r="BK1579" s="32"/>
      <c r="BL1579" s="31"/>
    </row>
    <row r="1580" spans="1:65" x14ac:dyDescent="0.2">
      <c r="A1580" s="31">
        <v>1859</v>
      </c>
      <c r="B1580" s="31" t="s">
        <v>7388</v>
      </c>
      <c r="C1580" s="31" t="s">
        <v>7389</v>
      </c>
      <c r="D1580" s="31" t="s">
        <v>7390</v>
      </c>
      <c r="E1580" s="31" t="s">
        <v>1034</v>
      </c>
      <c r="F1580" s="31">
        <v>5799</v>
      </c>
      <c r="G1580" s="31">
        <v>4</v>
      </c>
      <c r="H1580" s="31" t="s">
        <v>305</v>
      </c>
      <c r="I1580" s="31" t="s">
        <v>517</v>
      </c>
      <c r="J1580" s="31"/>
      <c r="K1580" s="31" t="s">
        <v>7391</v>
      </c>
      <c r="L1580" s="31" t="s">
        <v>308</v>
      </c>
      <c r="N1580" s="31" t="s">
        <v>7234</v>
      </c>
      <c r="O1580" s="31" t="s">
        <v>256</v>
      </c>
      <c r="P1580" s="7">
        <v>27000</v>
      </c>
      <c r="AB1580" s="31" t="s">
        <v>7234</v>
      </c>
      <c r="AC1580" s="31" t="s">
        <v>256</v>
      </c>
      <c r="AD1580" s="31" t="s">
        <v>256</v>
      </c>
      <c r="AE1580" s="31" t="s">
        <v>256</v>
      </c>
      <c r="AF1580" s="31" t="s">
        <v>256</v>
      </c>
      <c r="AJ1580" s="7">
        <v>27000</v>
      </c>
      <c r="AK1580" s="7">
        <v>27000</v>
      </c>
      <c r="AL1580" s="7">
        <v>27000</v>
      </c>
      <c r="AM1580" s="7">
        <v>27000</v>
      </c>
      <c r="AN1580" s="7">
        <v>27000</v>
      </c>
      <c r="AO1580" s="7">
        <f t="shared" si="51"/>
        <v>0</v>
      </c>
      <c r="BJ1580" s="32">
        <f t="shared" si="50"/>
        <v>0</v>
      </c>
      <c r="BK1580" s="32"/>
      <c r="BL1580" s="31"/>
    </row>
    <row r="1581" spans="1:65" x14ac:dyDescent="0.2">
      <c r="A1581" s="31">
        <v>1860</v>
      </c>
      <c r="B1581" s="31" t="s">
        <v>7392</v>
      </c>
      <c r="C1581" s="31" t="s">
        <v>7393</v>
      </c>
      <c r="D1581" s="31" t="s">
        <v>7394</v>
      </c>
      <c r="E1581" s="31" t="s">
        <v>1034</v>
      </c>
      <c r="F1581" s="31">
        <v>5799</v>
      </c>
      <c r="G1581" s="31">
        <v>6</v>
      </c>
      <c r="H1581" s="31" t="s">
        <v>305</v>
      </c>
      <c r="I1581" s="31" t="s">
        <v>517</v>
      </c>
      <c r="J1581" s="31"/>
      <c r="K1581" s="31" t="s">
        <v>843</v>
      </c>
      <c r="L1581" s="31" t="s">
        <v>308</v>
      </c>
      <c r="N1581" s="31" t="s">
        <v>7234</v>
      </c>
      <c r="O1581" s="31" t="s">
        <v>256</v>
      </c>
      <c r="P1581" s="7">
        <v>5000</v>
      </c>
      <c r="AB1581" s="31" t="s">
        <v>7234</v>
      </c>
      <c r="AC1581" s="31" t="s">
        <v>256</v>
      </c>
      <c r="AD1581" s="31" t="s">
        <v>256</v>
      </c>
      <c r="AE1581" s="31" t="s">
        <v>256</v>
      </c>
      <c r="AF1581" s="31" t="s">
        <v>256</v>
      </c>
      <c r="AJ1581" s="7">
        <v>5000</v>
      </c>
      <c r="AK1581" s="7">
        <v>5000</v>
      </c>
      <c r="AL1581" s="7">
        <v>5000</v>
      </c>
      <c r="AM1581" s="7">
        <v>5000</v>
      </c>
      <c r="AN1581" s="7">
        <v>5000</v>
      </c>
      <c r="AO1581" s="7">
        <f t="shared" si="51"/>
        <v>0</v>
      </c>
      <c r="BJ1581" s="32">
        <f t="shared" si="50"/>
        <v>0</v>
      </c>
      <c r="BK1581" s="32"/>
      <c r="BL1581" s="31"/>
    </row>
    <row r="1582" spans="1:65" x14ac:dyDescent="0.2">
      <c r="A1582" s="31">
        <v>3016</v>
      </c>
      <c r="B1582" s="31" t="s">
        <v>7395</v>
      </c>
      <c r="C1582" s="31" t="s">
        <v>7396</v>
      </c>
      <c r="D1582" s="31" t="s">
        <v>7397</v>
      </c>
      <c r="E1582" s="31" t="s">
        <v>1034</v>
      </c>
      <c r="F1582" s="31">
        <v>5799</v>
      </c>
      <c r="G1582" s="31">
        <v>7</v>
      </c>
      <c r="H1582" s="31" t="s">
        <v>305</v>
      </c>
      <c r="I1582" s="31" t="s">
        <v>517</v>
      </c>
      <c r="J1582" s="31"/>
      <c r="K1582" s="31" t="s">
        <v>7398</v>
      </c>
      <c r="L1582" s="31" t="s">
        <v>308</v>
      </c>
      <c r="N1582" s="31" t="s">
        <v>7234</v>
      </c>
      <c r="O1582" s="31" t="s">
        <v>256</v>
      </c>
      <c r="P1582" s="7">
        <v>1000</v>
      </c>
      <c r="AB1582" s="31" t="s">
        <v>7234</v>
      </c>
      <c r="AC1582" s="31" t="s">
        <v>256</v>
      </c>
      <c r="AD1582" s="31" t="s">
        <v>256</v>
      </c>
      <c r="AE1582" s="31" t="s">
        <v>256</v>
      </c>
      <c r="AF1582" s="31" t="s">
        <v>256</v>
      </c>
      <c r="AJ1582" s="7">
        <v>1000</v>
      </c>
      <c r="AK1582" s="7">
        <v>1000</v>
      </c>
      <c r="AL1582" s="7">
        <v>1000</v>
      </c>
      <c r="AM1582" s="7">
        <v>1000</v>
      </c>
      <c r="AN1582" s="7">
        <v>1000</v>
      </c>
      <c r="AO1582" s="7">
        <f t="shared" si="51"/>
        <v>0</v>
      </c>
      <c r="BJ1582" s="32">
        <f t="shared" si="50"/>
        <v>0</v>
      </c>
      <c r="BK1582" s="32"/>
      <c r="BL1582" s="31"/>
    </row>
    <row r="1583" spans="1:65" x14ac:dyDescent="0.2">
      <c r="A1583" s="31">
        <v>4241</v>
      </c>
      <c r="B1583" s="31" t="s">
        <v>7399</v>
      </c>
      <c r="C1583" s="31" t="s">
        <v>7400</v>
      </c>
      <c r="D1583" s="31" t="s">
        <v>7401</v>
      </c>
      <c r="E1583" s="31" t="s">
        <v>1042</v>
      </c>
      <c r="F1583" s="31">
        <v>5988</v>
      </c>
      <c r="G1583" s="31">
        <v>1</v>
      </c>
      <c r="H1583" s="31" t="s">
        <v>305</v>
      </c>
      <c r="I1583" s="31" t="s">
        <v>517</v>
      </c>
      <c r="J1583" s="31"/>
      <c r="K1583" s="31" t="s">
        <v>7402</v>
      </c>
      <c r="L1583" s="31" t="s">
        <v>308</v>
      </c>
      <c r="N1583" s="31" t="s">
        <v>7239</v>
      </c>
      <c r="O1583" s="31" t="s">
        <v>256</v>
      </c>
      <c r="P1583" s="7">
        <v>0</v>
      </c>
      <c r="AB1583" s="31" t="s">
        <v>7239</v>
      </c>
      <c r="AC1583" s="31" t="s">
        <v>256</v>
      </c>
      <c r="AD1583" s="31" t="s">
        <v>256</v>
      </c>
      <c r="AE1583" s="31" t="s">
        <v>256</v>
      </c>
      <c r="AF1583" s="31" t="s">
        <v>256</v>
      </c>
      <c r="AJ1583" s="7">
        <v>0</v>
      </c>
      <c r="AK1583" s="7">
        <v>0</v>
      </c>
      <c r="AL1583" s="7">
        <v>0</v>
      </c>
      <c r="AM1583" s="7">
        <v>0</v>
      </c>
      <c r="AN1583" s="7">
        <v>0</v>
      </c>
      <c r="AO1583" s="7">
        <f t="shared" si="51"/>
        <v>0</v>
      </c>
      <c r="BJ1583" s="32">
        <f t="shared" si="50"/>
        <v>0</v>
      </c>
      <c r="BK1583" s="32"/>
      <c r="BL1583" s="31"/>
    </row>
    <row r="1584" spans="1:65" ht="12.75" customHeight="1" x14ac:dyDescent="0.2">
      <c r="A1584" s="31">
        <v>4342</v>
      </c>
      <c r="B1584" s="31" t="s">
        <v>7403</v>
      </c>
      <c r="C1584" s="31" t="s">
        <v>7404</v>
      </c>
      <c r="D1584" s="31" t="s">
        <v>7405</v>
      </c>
      <c r="E1584" s="31" t="s">
        <v>7122</v>
      </c>
      <c r="F1584" s="31">
        <v>6223</v>
      </c>
      <c r="G1584" s="31">
        <v>2</v>
      </c>
      <c r="H1584" s="31" t="s">
        <v>305</v>
      </c>
      <c r="I1584" s="31" t="s">
        <v>517</v>
      </c>
      <c r="J1584" s="31">
        <v>365</v>
      </c>
      <c r="K1584" s="31" t="s">
        <v>7406</v>
      </c>
      <c r="L1584" s="31" t="s">
        <v>308</v>
      </c>
      <c r="N1584" s="31" t="s">
        <v>7239</v>
      </c>
      <c r="O1584" s="31" t="s">
        <v>256</v>
      </c>
      <c r="P1584" s="7">
        <v>13000</v>
      </c>
      <c r="AB1584" s="31" t="s">
        <v>7239</v>
      </c>
      <c r="AC1584" s="31" t="s">
        <v>256</v>
      </c>
      <c r="AD1584" s="31" t="s">
        <v>256</v>
      </c>
      <c r="AE1584" s="31" t="s">
        <v>256</v>
      </c>
      <c r="AF1584" s="31" t="s">
        <v>256</v>
      </c>
      <c r="AH1584" s="31" t="s">
        <v>887</v>
      </c>
      <c r="AI1584" s="33">
        <v>42651</v>
      </c>
      <c r="AJ1584" s="7">
        <v>0</v>
      </c>
      <c r="AK1584" s="7">
        <v>0</v>
      </c>
      <c r="AL1584" s="7">
        <v>13000</v>
      </c>
      <c r="AM1584" s="7">
        <v>13000</v>
      </c>
      <c r="AN1584" s="7">
        <v>13000</v>
      </c>
      <c r="AO1584" s="7">
        <f t="shared" si="51"/>
        <v>0</v>
      </c>
      <c r="BJ1584" s="32">
        <f t="shared" si="50"/>
        <v>-13000</v>
      </c>
      <c r="BK1584" s="32" t="s">
        <v>888</v>
      </c>
      <c r="BL1584" s="49" t="s">
        <v>899</v>
      </c>
      <c r="BM1584" s="41" t="s">
        <v>890</v>
      </c>
    </row>
    <row r="1585" spans="1:64" ht="12.75" customHeight="1" x14ac:dyDescent="0.2">
      <c r="A1585" s="31">
        <v>3400</v>
      </c>
      <c r="B1585" s="31" t="s">
        <v>7407</v>
      </c>
      <c r="C1585" s="31" t="s">
        <v>7408</v>
      </c>
      <c r="D1585" s="31" t="s">
        <v>7409</v>
      </c>
      <c r="E1585" s="31" t="s">
        <v>1042</v>
      </c>
      <c r="F1585" s="31">
        <v>7192</v>
      </c>
      <c r="G1585" s="31">
        <v>1</v>
      </c>
      <c r="H1585" s="31" t="s">
        <v>305</v>
      </c>
      <c r="I1585" s="31" t="s">
        <v>517</v>
      </c>
      <c r="J1585" s="31"/>
      <c r="K1585" s="31" t="s">
        <v>7410</v>
      </c>
      <c r="L1585" s="31" t="s">
        <v>308</v>
      </c>
      <c r="N1585" s="31" t="s">
        <v>7239</v>
      </c>
      <c r="O1585" s="31" t="s">
        <v>256</v>
      </c>
      <c r="P1585" s="7">
        <v>6000</v>
      </c>
      <c r="AB1585" s="31" t="s">
        <v>7239</v>
      </c>
      <c r="AC1585" s="31" t="s">
        <v>256</v>
      </c>
      <c r="AD1585" s="31" t="s">
        <v>256</v>
      </c>
      <c r="AE1585" s="31" t="s">
        <v>256</v>
      </c>
      <c r="AF1585" s="31" t="s">
        <v>256</v>
      </c>
      <c r="AJ1585" s="7">
        <v>6000</v>
      </c>
      <c r="AK1585" s="7">
        <v>6000</v>
      </c>
      <c r="AL1585" s="7">
        <v>6000</v>
      </c>
      <c r="AM1585" s="7">
        <v>6000</v>
      </c>
      <c r="AN1585" s="7">
        <v>6000</v>
      </c>
      <c r="AO1585" s="7">
        <f t="shared" si="51"/>
        <v>0</v>
      </c>
      <c r="BJ1585" s="32">
        <f t="shared" si="50"/>
        <v>0</v>
      </c>
      <c r="BK1585" s="32"/>
      <c r="BL1585" s="31"/>
    </row>
    <row r="1586" spans="1:64" x14ac:dyDescent="0.2">
      <c r="A1586" s="31">
        <v>3399</v>
      </c>
      <c r="B1586" s="31" t="s">
        <v>7411</v>
      </c>
      <c r="C1586" s="31" t="s">
        <v>7412</v>
      </c>
      <c r="D1586" s="31" t="s">
        <v>7413</v>
      </c>
      <c r="E1586" s="31" t="s">
        <v>1082</v>
      </c>
      <c r="F1586" s="31">
        <v>7196</v>
      </c>
      <c r="G1586" s="31">
        <v>1</v>
      </c>
      <c r="H1586" s="31" t="s">
        <v>305</v>
      </c>
      <c r="I1586" s="31" t="s">
        <v>517</v>
      </c>
      <c r="J1586" s="31"/>
      <c r="K1586" s="31" t="s">
        <v>7414</v>
      </c>
      <c r="L1586" s="31" t="s">
        <v>308</v>
      </c>
      <c r="N1586" s="31" t="s">
        <v>7239</v>
      </c>
      <c r="O1586" s="31" t="s">
        <v>256</v>
      </c>
      <c r="P1586" s="7">
        <v>6000</v>
      </c>
      <c r="AB1586" s="31" t="s">
        <v>7239</v>
      </c>
      <c r="AC1586" s="31" t="s">
        <v>256</v>
      </c>
      <c r="AD1586" s="31" t="s">
        <v>256</v>
      </c>
      <c r="AE1586" s="31" t="s">
        <v>256</v>
      </c>
      <c r="AF1586" s="31" t="s">
        <v>256</v>
      </c>
      <c r="AJ1586" s="7">
        <v>6000</v>
      </c>
      <c r="AK1586" s="7">
        <v>6000</v>
      </c>
      <c r="AL1586" s="7">
        <v>6000</v>
      </c>
      <c r="AM1586" s="7">
        <v>6000</v>
      </c>
      <c r="AN1586" s="7">
        <v>6000</v>
      </c>
      <c r="AO1586" s="7">
        <f t="shared" si="51"/>
        <v>0</v>
      </c>
      <c r="BJ1586" s="32">
        <f t="shared" si="50"/>
        <v>0</v>
      </c>
      <c r="BK1586" s="32"/>
      <c r="BL1586" s="31"/>
    </row>
    <row r="1587" spans="1:64" ht="12.75" customHeight="1" x14ac:dyDescent="0.2">
      <c r="A1587" s="31">
        <v>4355</v>
      </c>
      <c r="B1587" s="31" t="s">
        <v>7415</v>
      </c>
      <c r="C1587" s="31" t="s">
        <v>7416</v>
      </c>
      <c r="D1587" s="31" t="s">
        <v>7417</v>
      </c>
      <c r="E1587" s="31" t="s">
        <v>1082</v>
      </c>
      <c r="F1587" s="31">
        <v>8122</v>
      </c>
      <c r="G1587" s="31">
        <v>1</v>
      </c>
      <c r="H1587" s="31" t="s">
        <v>305</v>
      </c>
      <c r="I1587" s="31" t="s">
        <v>517</v>
      </c>
      <c r="J1587" s="31"/>
      <c r="K1587" s="31" t="s">
        <v>7418</v>
      </c>
      <c r="L1587" s="31" t="s">
        <v>308</v>
      </c>
      <c r="N1587" s="31" t="s">
        <v>7239</v>
      </c>
      <c r="O1587" s="31" t="s">
        <v>256</v>
      </c>
      <c r="P1587" s="7">
        <v>2000</v>
      </c>
      <c r="AB1587" s="31" t="s">
        <v>7239</v>
      </c>
      <c r="AC1587" s="31" t="s">
        <v>256</v>
      </c>
      <c r="AD1587" s="31" t="s">
        <v>256</v>
      </c>
      <c r="AE1587" s="31" t="s">
        <v>256</v>
      </c>
      <c r="AF1587" s="31" t="s">
        <v>256</v>
      </c>
      <c r="AJ1587" s="7">
        <v>2000</v>
      </c>
      <c r="AK1587" s="7">
        <v>2000</v>
      </c>
      <c r="AL1587" s="7">
        <v>2000</v>
      </c>
      <c r="AM1587" s="7">
        <v>2000</v>
      </c>
      <c r="AN1587" s="7">
        <v>2000</v>
      </c>
      <c r="AO1587" s="7">
        <f t="shared" si="51"/>
        <v>0</v>
      </c>
      <c r="BJ1587" s="32">
        <f t="shared" si="50"/>
        <v>0</v>
      </c>
      <c r="BK1587" s="32"/>
      <c r="BL1587" s="31"/>
    </row>
    <row r="1588" spans="1:64" ht="12.75" customHeight="1" x14ac:dyDescent="0.2">
      <c r="A1588" s="31">
        <v>3627</v>
      </c>
      <c r="B1588" s="31" t="s">
        <v>7419</v>
      </c>
      <c r="C1588" s="31" t="s">
        <v>7420</v>
      </c>
      <c r="D1588" s="31" t="s">
        <v>7421</v>
      </c>
      <c r="E1588" s="31" t="s">
        <v>1082</v>
      </c>
      <c r="F1588" s="31">
        <v>8122</v>
      </c>
      <c r="G1588" s="31">
        <v>2</v>
      </c>
      <c r="H1588" s="31" t="s">
        <v>305</v>
      </c>
      <c r="I1588" s="31" t="s">
        <v>517</v>
      </c>
      <c r="J1588" s="31"/>
      <c r="K1588" s="31" t="s">
        <v>7422</v>
      </c>
      <c r="L1588" s="31" t="s">
        <v>308</v>
      </c>
      <c r="N1588" s="31" t="s">
        <v>7239</v>
      </c>
      <c r="O1588" s="31" t="s">
        <v>256</v>
      </c>
      <c r="P1588" s="7">
        <v>89000</v>
      </c>
      <c r="AB1588" s="31" t="s">
        <v>7239</v>
      </c>
      <c r="AC1588" s="31" t="s">
        <v>256</v>
      </c>
      <c r="AD1588" s="31" t="s">
        <v>256</v>
      </c>
      <c r="AE1588" s="31" t="s">
        <v>256</v>
      </c>
      <c r="AF1588" s="31" t="s">
        <v>256</v>
      </c>
      <c r="AJ1588" s="7">
        <v>89000</v>
      </c>
      <c r="AK1588" s="7">
        <v>89000</v>
      </c>
      <c r="AL1588" s="7">
        <v>89000</v>
      </c>
      <c r="AM1588" s="7">
        <v>89000</v>
      </c>
      <c r="AN1588" s="7">
        <v>89000</v>
      </c>
      <c r="AO1588" s="7">
        <f t="shared" si="51"/>
        <v>0</v>
      </c>
      <c r="BJ1588" s="32">
        <f t="shared" si="50"/>
        <v>0</v>
      </c>
      <c r="BK1588" s="32"/>
      <c r="BL1588" s="31"/>
    </row>
    <row r="1589" spans="1:64" ht="15" customHeight="1" x14ac:dyDescent="0.2">
      <c r="A1589" s="31">
        <v>3623</v>
      </c>
      <c r="B1589" s="31" t="s">
        <v>7423</v>
      </c>
      <c r="C1589" s="31" t="s">
        <v>7424</v>
      </c>
      <c r="D1589" s="31" t="s">
        <v>7425</v>
      </c>
      <c r="E1589" s="31" t="s">
        <v>3003</v>
      </c>
      <c r="F1589" s="31">
        <v>8219</v>
      </c>
      <c r="G1589" s="31">
        <v>1</v>
      </c>
      <c r="H1589" s="31" t="s">
        <v>305</v>
      </c>
      <c r="I1589" s="31" t="s">
        <v>517</v>
      </c>
      <c r="J1589" s="31"/>
      <c r="K1589" s="31" t="s">
        <v>7426</v>
      </c>
      <c r="L1589" s="31" t="s">
        <v>308</v>
      </c>
      <c r="N1589" s="31" t="s">
        <v>7239</v>
      </c>
      <c r="O1589" s="31" t="s">
        <v>256</v>
      </c>
      <c r="P1589" s="7">
        <v>0</v>
      </c>
      <c r="AB1589" s="31" t="s">
        <v>7239</v>
      </c>
      <c r="AC1589" s="31" t="s">
        <v>256</v>
      </c>
      <c r="AD1589" s="31" t="s">
        <v>256</v>
      </c>
      <c r="AE1589" s="31" t="s">
        <v>256</v>
      </c>
      <c r="AF1589" s="31" t="s">
        <v>256</v>
      </c>
      <c r="AJ1589" s="7">
        <v>0</v>
      </c>
      <c r="AK1589" s="7">
        <v>0</v>
      </c>
      <c r="AL1589" s="7">
        <v>0</v>
      </c>
      <c r="AM1589" s="7">
        <v>0</v>
      </c>
      <c r="AN1589" s="7">
        <v>0</v>
      </c>
      <c r="AO1589" s="7">
        <f t="shared" si="51"/>
        <v>0</v>
      </c>
      <c r="BJ1589" s="32">
        <f t="shared" si="50"/>
        <v>0</v>
      </c>
      <c r="BK1589" s="32"/>
      <c r="BL1589" s="31"/>
    </row>
    <row r="1590" spans="1:64" x14ac:dyDescent="0.2">
      <c r="A1590" s="31">
        <v>3624</v>
      </c>
      <c r="B1590" s="31" t="s">
        <v>7427</v>
      </c>
      <c r="C1590" s="31" t="s">
        <v>7428</v>
      </c>
      <c r="D1590" s="31" t="s">
        <v>7429</v>
      </c>
      <c r="E1590" s="31" t="s">
        <v>3003</v>
      </c>
      <c r="F1590" s="31">
        <v>8219</v>
      </c>
      <c r="G1590" s="31">
        <v>2</v>
      </c>
      <c r="H1590" s="31" t="s">
        <v>305</v>
      </c>
      <c r="I1590" s="31" t="s">
        <v>517</v>
      </c>
      <c r="J1590" s="31"/>
      <c r="K1590" s="31" t="s">
        <v>5948</v>
      </c>
      <c r="L1590" s="31" t="s">
        <v>308</v>
      </c>
      <c r="N1590" s="31" t="s">
        <v>7239</v>
      </c>
      <c r="O1590" s="31" t="s">
        <v>256</v>
      </c>
      <c r="P1590" s="7">
        <v>13000</v>
      </c>
      <c r="AB1590" s="31" t="s">
        <v>7239</v>
      </c>
      <c r="AC1590" s="31" t="s">
        <v>256</v>
      </c>
      <c r="AD1590" s="31" t="s">
        <v>256</v>
      </c>
      <c r="AE1590" s="31" t="s">
        <v>256</v>
      </c>
      <c r="AF1590" s="31" t="s">
        <v>256</v>
      </c>
      <c r="AJ1590" s="7">
        <v>13000</v>
      </c>
      <c r="AK1590" s="7">
        <v>13000</v>
      </c>
      <c r="AL1590" s="7">
        <v>13000</v>
      </c>
      <c r="AM1590" s="7">
        <v>13000</v>
      </c>
      <c r="AN1590" s="7">
        <v>13000</v>
      </c>
      <c r="AO1590" s="7">
        <f t="shared" si="51"/>
        <v>0</v>
      </c>
      <c r="BJ1590" s="32">
        <f t="shared" si="50"/>
        <v>0</v>
      </c>
      <c r="BK1590" s="32"/>
      <c r="BL1590" s="31"/>
    </row>
    <row r="1591" spans="1:64" x14ac:dyDescent="0.2">
      <c r="A1591" s="31">
        <v>1974</v>
      </c>
      <c r="B1591" s="31" t="s">
        <v>7430</v>
      </c>
      <c r="C1591" s="31" t="s">
        <v>7431</v>
      </c>
      <c r="D1591" s="31" t="s">
        <v>7432</v>
      </c>
      <c r="E1591" s="31" t="s">
        <v>3642</v>
      </c>
      <c r="F1591" s="31">
        <v>8997</v>
      </c>
      <c r="G1591" s="31">
        <v>1</v>
      </c>
      <c r="H1591" s="31" t="s">
        <v>305</v>
      </c>
      <c r="I1591" s="31" t="s">
        <v>517</v>
      </c>
      <c r="J1591" s="31"/>
      <c r="K1591" s="31" t="s">
        <v>7433</v>
      </c>
      <c r="L1591" s="31" t="s">
        <v>308</v>
      </c>
      <c r="N1591" s="31" t="s">
        <v>7239</v>
      </c>
      <c r="O1591" s="31" t="s">
        <v>256</v>
      </c>
      <c r="P1591" s="7">
        <v>30000</v>
      </c>
      <c r="AB1591" s="31" t="s">
        <v>7239</v>
      </c>
      <c r="AC1591" s="31" t="s">
        <v>256</v>
      </c>
      <c r="AD1591" s="31" t="s">
        <v>256</v>
      </c>
      <c r="AE1591" s="31" t="s">
        <v>256</v>
      </c>
      <c r="AF1591" s="31" t="s">
        <v>256</v>
      </c>
      <c r="AJ1591" s="7">
        <v>30000</v>
      </c>
      <c r="AK1591" s="7">
        <v>30000</v>
      </c>
      <c r="AL1591" s="7">
        <v>30000</v>
      </c>
      <c r="AM1591" s="7">
        <v>30000</v>
      </c>
      <c r="AN1591" s="7">
        <v>30000</v>
      </c>
      <c r="AO1591" s="7">
        <f t="shared" si="51"/>
        <v>0</v>
      </c>
      <c r="BJ1591" s="32">
        <f t="shared" si="50"/>
        <v>0</v>
      </c>
      <c r="BK1591" s="32"/>
      <c r="BL1591" s="31"/>
    </row>
    <row r="1592" spans="1:64" x14ac:dyDescent="0.2">
      <c r="A1592" s="31">
        <v>4399</v>
      </c>
      <c r="B1592" s="31" t="s">
        <v>7434</v>
      </c>
      <c r="C1592" s="31" t="s">
        <v>7435</v>
      </c>
      <c r="D1592" s="31" t="s">
        <v>7436</v>
      </c>
      <c r="E1592" s="31" t="s">
        <v>7437</v>
      </c>
      <c r="F1592" s="31">
        <v>9262</v>
      </c>
      <c r="G1592" s="31">
        <v>1</v>
      </c>
      <c r="H1592" s="31" t="s">
        <v>305</v>
      </c>
      <c r="I1592" s="31" t="s">
        <v>517</v>
      </c>
      <c r="J1592" s="31"/>
      <c r="K1592" s="31" t="s">
        <v>7438</v>
      </c>
      <c r="L1592" s="31" t="s">
        <v>308</v>
      </c>
      <c r="N1592" s="31" t="s">
        <v>7239</v>
      </c>
      <c r="O1592" s="31" t="s">
        <v>256</v>
      </c>
      <c r="P1592" s="7">
        <v>55000</v>
      </c>
      <c r="AB1592" s="31" t="s">
        <v>7239</v>
      </c>
      <c r="AC1592" s="31" t="s">
        <v>256</v>
      </c>
      <c r="AD1592" s="31" t="s">
        <v>256</v>
      </c>
      <c r="AE1592" s="31" t="s">
        <v>256</v>
      </c>
      <c r="AF1592" s="31" t="s">
        <v>256</v>
      </c>
      <c r="AJ1592" s="7">
        <v>55000</v>
      </c>
      <c r="AK1592" s="7">
        <v>55000</v>
      </c>
      <c r="AL1592" s="7">
        <v>55000</v>
      </c>
      <c r="AM1592" s="7">
        <v>55000</v>
      </c>
      <c r="AN1592" s="7">
        <v>55000</v>
      </c>
      <c r="AO1592" s="7">
        <f t="shared" si="51"/>
        <v>0</v>
      </c>
      <c r="BJ1592" s="32">
        <f t="shared" si="50"/>
        <v>0</v>
      </c>
      <c r="BK1592" s="32"/>
      <c r="BL1592" s="31"/>
    </row>
    <row r="1593" spans="1:64" x14ac:dyDescent="0.2">
      <c r="A1593" s="31">
        <v>4302</v>
      </c>
      <c r="B1593" s="31" t="s">
        <v>7439</v>
      </c>
      <c r="C1593" s="31" t="s">
        <v>7440</v>
      </c>
      <c r="D1593" s="31" t="s">
        <v>7441</v>
      </c>
      <c r="E1593" s="31" t="s">
        <v>1092</v>
      </c>
      <c r="F1593" s="31">
        <v>9438</v>
      </c>
      <c r="G1593" s="31">
        <v>4</v>
      </c>
      <c r="H1593" s="31" t="s">
        <v>305</v>
      </c>
      <c r="I1593" s="31" t="s">
        <v>517</v>
      </c>
      <c r="J1593" s="31"/>
      <c r="K1593" s="31" t="s">
        <v>7442</v>
      </c>
      <c r="L1593" s="31" t="s">
        <v>308</v>
      </c>
      <c r="N1593" s="31" t="s">
        <v>7239</v>
      </c>
      <c r="O1593" s="31" t="s">
        <v>256</v>
      </c>
      <c r="P1593" s="7">
        <v>16000</v>
      </c>
      <c r="AB1593" s="31" t="s">
        <v>7239</v>
      </c>
      <c r="AC1593" s="31" t="s">
        <v>256</v>
      </c>
      <c r="AD1593" s="31" t="s">
        <v>256</v>
      </c>
      <c r="AE1593" s="31" t="s">
        <v>256</v>
      </c>
      <c r="AF1593" s="31" t="s">
        <v>256</v>
      </c>
      <c r="AJ1593" s="7">
        <v>16000</v>
      </c>
      <c r="AK1593" s="7">
        <v>16000</v>
      </c>
      <c r="AL1593" s="7">
        <v>16000</v>
      </c>
      <c r="AM1593" s="7">
        <v>16000</v>
      </c>
      <c r="AN1593" s="7">
        <v>16000</v>
      </c>
      <c r="AO1593" s="7">
        <f t="shared" si="51"/>
        <v>0</v>
      </c>
      <c r="BJ1593" s="32">
        <f t="shared" si="50"/>
        <v>0</v>
      </c>
      <c r="BK1593" s="32"/>
      <c r="BL1593" s="31"/>
    </row>
    <row r="1594" spans="1:64" x14ac:dyDescent="0.2">
      <c r="A1594" s="31">
        <v>2581</v>
      </c>
      <c r="B1594" s="31" t="s">
        <v>7443</v>
      </c>
      <c r="C1594" s="31" t="s">
        <v>7444</v>
      </c>
      <c r="D1594" s="31" t="s">
        <v>7445</v>
      </c>
      <c r="E1594" s="31" t="s">
        <v>4398</v>
      </c>
      <c r="F1594" s="31">
        <v>9506</v>
      </c>
      <c r="G1594" s="31">
        <v>1</v>
      </c>
      <c r="H1594" s="31" t="s">
        <v>305</v>
      </c>
      <c r="I1594" s="31" t="s">
        <v>517</v>
      </c>
      <c r="J1594" s="31"/>
      <c r="K1594" s="31" t="s">
        <v>7446</v>
      </c>
      <c r="L1594" s="31" t="s">
        <v>308</v>
      </c>
      <c r="N1594" s="31" t="s">
        <v>7239</v>
      </c>
      <c r="O1594" s="31" t="s">
        <v>256</v>
      </c>
      <c r="P1594" s="7">
        <v>18000</v>
      </c>
      <c r="AB1594" s="31" t="s">
        <v>7239</v>
      </c>
      <c r="AC1594" s="31" t="s">
        <v>256</v>
      </c>
      <c r="AD1594" s="31" t="s">
        <v>256</v>
      </c>
      <c r="AE1594" s="31" t="s">
        <v>256</v>
      </c>
      <c r="AF1594" s="31" t="s">
        <v>256</v>
      </c>
      <c r="AJ1594" s="7">
        <v>18000</v>
      </c>
      <c r="AK1594" s="7">
        <v>18000</v>
      </c>
      <c r="AL1594" s="7">
        <v>18000</v>
      </c>
      <c r="AM1594" s="7">
        <v>18000</v>
      </c>
      <c r="AN1594" s="7">
        <v>18000</v>
      </c>
      <c r="AO1594" s="7">
        <f t="shared" si="51"/>
        <v>0</v>
      </c>
      <c r="BJ1594" s="32">
        <f t="shared" si="50"/>
        <v>0</v>
      </c>
      <c r="BK1594" s="32"/>
      <c r="BL1594" s="31"/>
    </row>
    <row r="1595" spans="1:64" x14ac:dyDescent="0.2">
      <c r="A1595" s="31">
        <v>1877</v>
      </c>
      <c r="B1595" s="31" t="s">
        <v>7447</v>
      </c>
      <c r="C1595" s="31" t="s">
        <v>7448</v>
      </c>
      <c r="D1595" s="31" t="s">
        <v>7449</v>
      </c>
      <c r="E1595" s="31" t="s">
        <v>4398</v>
      </c>
      <c r="F1595" s="31">
        <v>9506</v>
      </c>
      <c r="G1595" s="31">
        <v>2</v>
      </c>
      <c r="H1595" s="31" t="s">
        <v>305</v>
      </c>
      <c r="I1595" s="31" t="s">
        <v>517</v>
      </c>
      <c r="J1595" s="31"/>
      <c r="K1595" s="31" t="s">
        <v>7450</v>
      </c>
      <c r="L1595" s="31" t="s">
        <v>308</v>
      </c>
      <c r="N1595" s="31" t="s">
        <v>7234</v>
      </c>
      <c r="O1595" s="31" t="s">
        <v>256</v>
      </c>
      <c r="P1595" s="7">
        <v>6000</v>
      </c>
      <c r="AB1595" s="31" t="s">
        <v>7234</v>
      </c>
      <c r="AC1595" s="31" t="s">
        <v>256</v>
      </c>
      <c r="AD1595" s="31" t="s">
        <v>256</v>
      </c>
      <c r="AE1595" s="31" t="s">
        <v>256</v>
      </c>
      <c r="AF1595" s="31" t="s">
        <v>256</v>
      </c>
      <c r="AJ1595" s="7">
        <v>6000</v>
      </c>
      <c r="AK1595" s="7">
        <v>6000</v>
      </c>
      <c r="AL1595" s="7">
        <v>6000</v>
      </c>
      <c r="AM1595" s="7">
        <v>6000</v>
      </c>
      <c r="AN1595" s="7">
        <v>6000</v>
      </c>
      <c r="AO1595" s="7">
        <f t="shared" si="51"/>
        <v>0</v>
      </c>
      <c r="BJ1595" s="32">
        <f t="shared" si="50"/>
        <v>0</v>
      </c>
      <c r="BK1595" s="32"/>
      <c r="BL1595" s="31"/>
    </row>
    <row r="1596" spans="1:64" x14ac:dyDescent="0.2">
      <c r="A1596" s="31">
        <v>1878</v>
      </c>
      <c r="B1596" s="31" t="s">
        <v>7451</v>
      </c>
      <c r="C1596" s="31" t="s">
        <v>7452</v>
      </c>
      <c r="D1596" s="31" t="s">
        <v>7453</v>
      </c>
      <c r="E1596" s="31" t="s">
        <v>4398</v>
      </c>
      <c r="F1596" s="31">
        <v>9506</v>
      </c>
      <c r="G1596" s="31">
        <v>3</v>
      </c>
      <c r="H1596" s="31" t="s">
        <v>305</v>
      </c>
      <c r="I1596" s="31" t="s">
        <v>517</v>
      </c>
      <c r="J1596" s="31"/>
      <c r="K1596" s="31" t="s">
        <v>7454</v>
      </c>
      <c r="L1596" s="31" t="s">
        <v>308</v>
      </c>
      <c r="N1596" s="31" t="s">
        <v>7234</v>
      </c>
      <c r="O1596" s="31" t="s">
        <v>256</v>
      </c>
      <c r="P1596" s="7">
        <v>21000</v>
      </c>
      <c r="AB1596" s="31" t="s">
        <v>7234</v>
      </c>
      <c r="AC1596" s="31" t="s">
        <v>256</v>
      </c>
      <c r="AD1596" s="31" t="s">
        <v>256</v>
      </c>
      <c r="AE1596" s="31" t="s">
        <v>256</v>
      </c>
      <c r="AF1596" s="31" t="s">
        <v>256</v>
      </c>
      <c r="AJ1596" s="7">
        <v>21000</v>
      </c>
      <c r="AK1596" s="7">
        <v>21000</v>
      </c>
      <c r="AL1596" s="7">
        <v>21000</v>
      </c>
      <c r="AM1596" s="7">
        <v>21000</v>
      </c>
      <c r="AN1596" s="7">
        <v>21000</v>
      </c>
      <c r="AO1596" s="7">
        <f t="shared" si="51"/>
        <v>0</v>
      </c>
      <c r="BJ1596" s="32">
        <f t="shared" si="50"/>
        <v>0</v>
      </c>
      <c r="BK1596" s="32"/>
      <c r="BL1596" s="31"/>
    </row>
    <row r="1597" spans="1:64" x14ac:dyDescent="0.2">
      <c r="A1597" s="31">
        <v>1879</v>
      </c>
      <c r="B1597" s="31" t="s">
        <v>7455</v>
      </c>
      <c r="C1597" s="31" t="s">
        <v>7456</v>
      </c>
      <c r="D1597" s="31" t="s">
        <v>7457</v>
      </c>
      <c r="E1597" s="31" t="s">
        <v>4398</v>
      </c>
      <c r="F1597" s="31">
        <v>9506</v>
      </c>
      <c r="G1597" s="31">
        <v>4</v>
      </c>
      <c r="H1597" s="31" t="s">
        <v>305</v>
      </c>
      <c r="I1597" s="31" t="s">
        <v>517</v>
      </c>
      <c r="J1597" s="31"/>
      <c r="K1597" s="31" t="s">
        <v>7458</v>
      </c>
      <c r="L1597" s="31" t="s">
        <v>308</v>
      </c>
      <c r="N1597" s="31" t="s">
        <v>7234</v>
      </c>
      <c r="O1597" s="31" t="s">
        <v>256</v>
      </c>
      <c r="P1597" s="7">
        <v>8000</v>
      </c>
      <c r="AB1597" s="31" t="s">
        <v>7234</v>
      </c>
      <c r="AC1597" s="31" t="s">
        <v>256</v>
      </c>
      <c r="AD1597" s="31" t="s">
        <v>256</v>
      </c>
      <c r="AE1597" s="31" t="s">
        <v>256</v>
      </c>
      <c r="AF1597" s="31" t="s">
        <v>256</v>
      </c>
      <c r="AJ1597" s="7">
        <v>8000</v>
      </c>
      <c r="AK1597" s="7">
        <v>8000</v>
      </c>
      <c r="AL1597" s="7">
        <v>8000</v>
      </c>
      <c r="AM1597" s="7">
        <v>8000</v>
      </c>
      <c r="AN1597" s="7">
        <v>8000</v>
      </c>
      <c r="AO1597" s="7">
        <f t="shared" si="51"/>
        <v>0</v>
      </c>
      <c r="BJ1597" s="32">
        <f t="shared" si="50"/>
        <v>0</v>
      </c>
      <c r="BK1597" s="32"/>
      <c r="BL1597" s="31"/>
    </row>
    <row r="1598" spans="1:64" x14ac:dyDescent="0.2">
      <c r="A1598" s="31">
        <v>3288</v>
      </c>
      <c r="B1598" s="31" t="s">
        <v>7459</v>
      </c>
      <c r="C1598" s="31" t="s">
        <v>7460</v>
      </c>
      <c r="D1598" s="31" t="s">
        <v>7461</v>
      </c>
      <c r="E1598" s="31" t="s">
        <v>1082</v>
      </c>
      <c r="F1598" s="31">
        <v>10055</v>
      </c>
      <c r="G1598" s="31">
        <v>1</v>
      </c>
      <c r="H1598" s="31" t="s">
        <v>305</v>
      </c>
      <c r="I1598" s="31" t="s">
        <v>7462</v>
      </c>
      <c r="J1598" s="31"/>
      <c r="K1598" s="31" t="s">
        <v>7463</v>
      </c>
      <c r="L1598" s="31" t="s">
        <v>308</v>
      </c>
      <c r="N1598" s="31" t="s">
        <v>7340</v>
      </c>
      <c r="O1598" s="31" t="s">
        <v>256</v>
      </c>
      <c r="P1598" s="7">
        <v>456000</v>
      </c>
      <c r="AB1598" s="31" t="s">
        <v>7340</v>
      </c>
      <c r="AC1598" s="31" t="s">
        <v>256</v>
      </c>
      <c r="AD1598" s="31" t="s">
        <v>256</v>
      </c>
      <c r="AE1598" s="31" t="s">
        <v>256</v>
      </c>
      <c r="AF1598" s="31" t="s">
        <v>256</v>
      </c>
      <c r="AJ1598" s="7">
        <v>456000</v>
      </c>
      <c r="AK1598" s="7">
        <v>456000</v>
      </c>
      <c r="AL1598" s="7">
        <v>456000</v>
      </c>
      <c r="AM1598" s="7">
        <v>456000</v>
      </c>
      <c r="AN1598" s="7">
        <v>456000</v>
      </c>
      <c r="AO1598" s="7">
        <f t="shared" si="51"/>
        <v>0</v>
      </c>
      <c r="BJ1598" s="32">
        <f t="shared" si="50"/>
        <v>0</v>
      </c>
      <c r="BK1598" s="32"/>
      <c r="BL1598" s="31"/>
    </row>
    <row r="1599" spans="1:64" x14ac:dyDescent="0.2">
      <c r="A1599" s="31">
        <v>3270</v>
      </c>
      <c r="B1599" s="31" t="s">
        <v>7464</v>
      </c>
      <c r="C1599" s="31" t="s">
        <v>7465</v>
      </c>
      <c r="D1599" s="31" t="s">
        <v>7466</v>
      </c>
      <c r="E1599" s="31" t="s">
        <v>6457</v>
      </c>
      <c r="F1599" s="31">
        <v>16416</v>
      </c>
      <c r="G1599" s="31">
        <v>2</v>
      </c>
      <c r="H1599" s="31" t="s">
        <v>305</v>
      </c>
      <c r="I1599" s="31" t="s">
        <v>7467</v>
      </c>
      <c r="J1599" s="31"/>
      <c r="K1599" s="31" t="s">
        <v>7468</v>
      </c>
      <c r="L1599" s="31" t="s">
        <v>308</v>
      </c>
      <c r="N1599" s="31" t="s">
        <v>7251</v>
      </c>
      <c r="O1599" s="31" t="s">
        <v>256</v>
      </c>
      <c r="P1599" s="7">
        <v>38000</v>
      </c>
      <c r="AB1599" s="31" t="s">
        <v>7251</v>
      </c>
      <c r="AC1599" s="31" t="s">
        <v>256</v>
      </c>
      <c r="AD1599" s="31" t="s">
        <v>256</v>
      </c>
      <c r="AE1599" s="31" t="s">
        <v>256</v>
      </c>
      <c r="AF1599" s="31" t="s">
        <v>256</v>
      </c>
      <c r="AJ1599" s="7">
        <v>38000</v>
      </c>
      <c r="AK1599" s="7">
        <v>38000</v>
      </c>
      <c r="AL1599" s="7">
        <v>38000</v>
      </c>
      <c r="AM1599" s="7">
        <v>38000</v>
      </c>
      <c r="AN1599" s="7">
        <v>38000</v>
      </c>
      <c r="AO1599" s="7">
        <f t="shared" si="51"/>
        <v>0</v>
      </c>
      <c r="BJ1599" s="32">
        <f t="shared" si="50"/>
        <v>0</v>
      </c>
      <c r="BK1599" s="32"/>
      <c r="BL1599" s="31"/>
    </row>
    <row r="1600" spans="1:64" x14ac:dyDescent="0.2">
      <c r="A1600" s="31">
        <v>88407</v>
      </c>
      <c r="B1600" s="31" t="s">
        <v>946</v>
      </c>
      <c r="C1600" s="31" t="s">
        <v>947</v>
      </c>
      <c r="D1600" s="31" t="s">
        <v>7469</v>
      </c>
      <c r="E1600" s="31" t="s">
        <v>1237</v>
      </c>
      <c r="F1600" s="31">
        <v>16615</v>
      </c>
      <c r="G1600" s="31">
        <v>39</v>
      </c>
      <c r="H1600" s="31" t="s">
        <v>305</v>
      </c>
      <c r="I1600" s="31" t="s">
        <v>7470</v>
      </c>
      <c r="J1600" s="31"/>
      <c r="K1600" s="31" t="s">
        <v>7471</v>
      </c>
      <c r="L1600" s="31" t="s">
        <v>308</v>
      </c>
      <c r="N1600" s="31" t="s">
        <v>7472</v>
      </c>
      <c r="O1600" s="31" t="s">
        <v>256</v>
      </c>
      <c r="P1600" s="7">
        <v>120000</v>
      </c>
      <c r="AB1600" s="31" t="s">
        <v>7472</v>
      </c>
      <c r="AC1600" s="31" t="s">
        <v>256</v>
      </c>
      <c r="AD1600" s="31" t="s">
        <v>256</v>
      </c>
      <c r="AE1600" s="31" t="s">
        <v>256</v>
      </c>
      <c r="AF1600" s="31" t="s">
        <v>256</v>
      </c>
      <c r="AJ1600" s="7">
        <v>120000</v>
      </c>
      <c r="AK1600" s="7">
        <v>120000</v>
      </c>
      <c r="AL1600" s="7">
        <v>120000</v>
      </c>
      <c r="AM1600" s="7">
        <v>120000</v>
      </c>
      <c r="AN1600" s="7">
        <v>120000</v>
      </c>
      <c r="AO1600" s="7">
        <f t="shared" si="51"/>
        <v>0</v>
      </c>
      <c r="BJ1600" s="32">
        <f t="shared" si="50"/>
        <v>0</v>
      </c>
      <c r="BK1600" s="32"/>
      <c r="BL1600" s="31"/>
    </row>
    <row r="1601" spans="1:64" x14ac:dyDescent="0.2">
      <c r="A1601" s="31">
        <v>2831</v>
      </c>
      <c r="B1601" s="31" t="s">
        <v>7473</v>
      </c>
      <c r="C1601" s="31" t="s">
        <v>7474</v>
      </c>
      <c r="D1601" s="31" t="s">
        <v>7475</v>
      </c>
      <c r="E1601" s="31" t="s">
        <v>522</v>
      </c>
      <c r="F1601" s="31">
        <v>139</v>
      </c>
      <c r="G1601" s="31">
        <v>0</v>
      </c>
      <c r="H1601" s="31" t="s">
        <v>305</v>
      </c>
      <c r="I1601" s="31" t="s">
        <v>7476</v>
      </c>
      <c r="J1601" s="31"/>
      <c r="K1601" s="31" t="s">
        <v>7477</v>
      </c>
      <c r="L1601" s="31" t="s">
        <v>308</v>
      </c>
      <c r="N1601" s="31" t="s">
        <v>466</v>
      </c>
      <c r="O1601" s="31" t="s">
        <v>310</v>
      </c>
      <c r="P1601" s="7">
        <v>1580000</v>
      </c>
      <c r="AB1601" s="31" t="s">
        <v>466</v>
      </c>
      <c r="AC1601" s="31" t="s">
        <v>7478</v>
      </c>
      <c r="AD1601" s="31" t="s">
        <v>310</v>
      </c>
      <c r="AE1601" s="31" t="s">
        <v>310</v>
      </c>
      <c r="AF1601" s="31" t="s">
        <v>310</v>
      </c>
      <c r="AI1601" s="33">
        <v>42742</v>
      </c>
      <c r="AJ1601" s="7">
        <v>1580000</v>
      </c>
      <c r="AK1601" s="7">
        <v>1580000</v>
      </c>
      <c r="AL1601" s="7">
        <v>1580000</v>
      </c>
      <c r="AM1601" s="7">
        <v>1580000</v>
      </c>
      <c r="AN1601" s="7">
        <v>1580000</v>
      </c>
      <c r="AO1601" s="7">
        <f t="shared" si="51"/>
        <v>0</v>
      </c>
      <c r="BJ1601" s="32">
        <f t="shared" si="50"/>
        <v>0</v>
      </c>
      <c r="BK1601" s="32"/>
      <c r="BL1601" s="31"/>
    </row>
    <row r="1602" spans="1:64" x14ac:dyDescent="0.2">
      <c r="A1602" s="31">
        <v>1558</v>
      </c>
      <c r="B1602" s="31" t="s">
        <v>7479</v>
      </c>
      <c r="C1602" s="31" t="s">
        <v>7480</v>
      </c>
      <c r="D1602" s="31" t="s">
        <v>7481</v>
      </c>
      <c r="E1602" s="31" t="s">
        <v>319</v>
      </c>
      <c r="F1602" s="31">
        <v>16</v>
      </c>
      <c r="G1602" s="31">
        <v>0</v>
      </c>
      <c r="H1602" s="31" t="s">
        <v>305</v>
      </c>
      <c r="I1602" s="31" t="s">
        <v>7482</v>
      </c>
      <c r="J1602" s="31"/>
      <c r="K1602" s="31" t="s">
        <v>7483</v>
      </c>
      <c r="L1602" s="31" t="s">
        <v>308</v>
      </c>
      <c r="N1602" s="31" t="s">
        <v>7484</v>
      </c>
      <c r="O1602" s="31" t="s">
        <v>7478</v>
      </c>
      <c r="P1602" s="7">
        <v>850000</v>
      </c>
      <c r="AB1602" s="31" t="s">
        <v>7484</v>
      </c>
      <c r="AC1602" s="31" t="s">
        <v>7478</v>
      </c>
      <c r="AD1602" s="31" t="s">
        <v>7478</v>
      </c>
      <c r="AE1602" s="31" t="s">
        <v>7478</v>
      </c>
      <c r="AF1602" s="31" t="s">
        <v>7478</v>
      </c>
      <c r="AJ1602" s="7">
        <v>850000</v>
      </c>
      <c r="AK1602" s="7">
        <v>850000</v>
      </c>
      <c r="AL1602" s="7">
        <v>850000</v>
      </c>
      <c r="AM1602" s="7">
        <v>850000</v>
      </c>
      <c r="AN1602" s="7">
        <v>850000</v>
      </c>
      <c r="AO1602" s="7">
        <f t="shared" si="51"/>
        <v>0</v>
      </c>
      <c r="BJ1602" s="32">
        <f t="shared" si="50"/>
        <v>0</v>
      </c>
      <c r="BK1602" s="32"/>
      <c r="BL1602" s="31"/>
    </row>
    <row r="1603" spans="1:64" x14ac:dyDescent="0.2">
      <c r="A1603" s="31">
        <v>2571</v>
      </c>
      <c r="B1603" s="31" t="s">
        <v>7485</v>
      </c>
      <c r="C1603" s="31" t="s">
        <v>7486</v>
      </c>
      <c r="D1603" s="31" t="s">
        <v>7487</v>
      </c>
      <c r="E1603" s="31" t="s">
        <v>319</v>
      </c>
      <c r="F1603" s="31">
        <v>21</v>
      </c>
      <c r="G1603" s="31">
        <v>0</v>
      </c>
      <c r="H1603" s="31" t="s">
        <v>305</v>
      </c>
      <c r="I1603" s="31" t="s">
        <v>7488</v>
      </c>
      <c r="J1603" s="31"/>
      <c r="K1603" s="31" t="s">
        <v>315</v>
      </c>
      <c r="L1603" s="31" t="s">
        <v>308</v>
      </c>
      <c r="N1603" s="31" t="s">
        <v>7484</v>
      </c>
      <c r="O1603" s="31" t="s">
        <v>7478</v>
      </c>
      <c r="P1603" s="7">
        <v>920000</v>
      </c>
      <c r="AB1603" s="31" t="s">
        <v>7484</v>
      </c>
      <c r="AC1603" s="31" t="s">
        <v>7478</v>
      </c>
      <c r="AD1603" s="31" t="s">
        <v>7478</v>
      </c>
      <c r="AE1603" s="31" t="s">
        <v>7478</v>
      </c>
      <c r="AF1603" s="31" t="s">
        <v>7478</v>
      </c>
      <c r="AJ1603" s="7">
        <v>920000</v>
      </c>
      <c r="AK1603" s="7">
        <v>920000</v>
      </c>
      <c r="AL1603" s="7">
        <v>920000</v>
      </c>
      <c r="AM1603" s="7">
        <v>920000</v>
      </c>
      <c r="AN1603" s="7">
        <v>920000</v>
      </c>
      <c r="AO1603" s="7">
        <f t="shared" si="51"/>
        <v>0</v>
      </c>
      <c r="BJ1603" s="32">
        <f t="shared" ref="BJ1603:BJ1666" si="52">AK1603-AN1603</f>
        <v>0</v>
      </c>
      <c r="BK1603" s="32"/>
      <c r="BL1603" s="31"/>
    </row>
    <row r="1604" spans="1:64" x14ac:dyDescent="0.2">
      <c r="A1604" s="31">
        <v>2117</v>
      </c>
      <c r="B1604" s="31" t="s">
        <v>7489</v>
      </c>
      <c r="C1604" s="31" t="s">
        <v>7490</v>
      </c>
      <c r="D1604" s="31" t="s">
        <v>7491</v>
      </c>
      <c r="E1604" s="31" t="s">
        <v>319</v>
      </c>
      <c r="F1604" s="31">
        <v>34</v>
      </c>
      <c r="G1604" s="31">
        <v>3</v>
      </c>
      <c r="H1604" s="31" t="s">
        <v>305</v>
      </c>
      <c r="I1604" s="31" t="s">
        <v>7492</v>
      </c>
      <c r="J1604" s="31">
        <v>3</v>
      </c>
      <c r="K1604" s="31" t="s">
        <v>7493</v>
      </c>
      <c r="L1604" s="31" t="s">
        <v>308</v>
      </c>
      <c r="N1604" s="31" t="s">
        <v>433</v>
      </c>
      <c r="O1604" s="31" t="s">
        <v>310</v>
      </c>
      <c r="P1604" s="7">
        <v>1410000</v>
      </c>
      <c r="AB1604" s="31" t="s">
        <v>433</v>
      </c>
      <c r="AC1604" s="31" t="s">
        <v>7478</v>
      </c>
      <c r="AD1604" s="31" t="s">
        <v>310</v>
      </c>
      <c r="AE1604" s="31" t="s">
        <v>310</v>
      </c>
      <c r="AF1604" s="31" t="s">
        <v>310</v>
      </c>
      <c r="AI1604" s="33">
        <v>42742</v>
      </c>
      <c r="AJ1604" s="7">
        <v>1410000</v>
      </c>
      <c r="AK1604" s="7">
        <v>1410000</v>
      </c>
      <c r="AL1604" s="7">
        <v>1410000</v>
      </c>
      <c r="AM1604" s="7">
        <v>1410000</v>
      </c>
      <c r="AN1604" s="7">
        <v>1410000</v>
      </c>
      <c r="AO1604" s="7">
        <f t="shared" si="51"/>
        <v>0</v>
      </c>
      <c r="BJ1604" s="32">
        <f t="shared" si="52"/>
        <v>0</v>
      </c>
      <c r="BK1604" s="32" t="s">
        <v>320</v>
      </c>
    </row>
    <row r="1605" spans="1:64" x14ac:dyDescent="0.2">
      <c r="A1605" s="31">
        <v>2118</v>
      </c>
      <c r="B1605" s="31" t="s">
        <v>7494</v>
      </c>
      <c r="C1605" s="31" t="s">
        <v>7495</v>
      </c>
      <c r="D1605" s="31" t="s">
        <v>7496</v>
      </c>
      <c r="E1605" s="31" t="s">
        <v>319</v>
      </c>
      <c r="F1605" s="31">
        <v>34</v>
      </c>
      <c r="G1605" s="31">
        <v>5</v>
      </c>
      <c r="H1605" s="31" t="s">
        <v>305</v>
      </c>
      <c r="I1605" s="31" t="s">
        <v>7482</v>
      </c>
      <c r="J1605" s="31"/>
      <c r="K1605" s="31" t="s">
        <v>7497</v>
      </c>
      <c r="L1605" s="31" t="s">
        <v>308</v>
      </c>
      <c r="N1605" s="31" t="s">
        <v>7484</v>
      </c>
      <c r="O1605" s="31" t="s">
        <v>7478</v>
      </c>
      <c r="P1605" s="7">
        <v>300000</v>
      </c>
      <c r="AB1605" s="31" t="s">
        <v>7484</v>
      </c>
      <c r="AC1605" s="31" t="s">
        <v>7478</v>
      </c>
      <c r="AD1605" s="31" t="s">
        <v>7478</v>
      </c>
      <c r="AE1605" s="31" t="s">
        <v>7478</v>
      </c>
      <c r="AF1605" s="31" t="s">
        <v>7478</v>
      </c>
      <c r="AJ1605" s="7">
        <v>300000</v>
      </c>
      <c r="AK1605" s="7">
        <v>300000</v>
      </c>
      <c r="AL1605" s="7">
        <v>300000</v>
      </c>
      <c r="AM1605" s="7">
        <v>300000</v>
      </c>
      <c r="AN1605" s="7">
        <v>300000</v>
      </c>
      <c r="AO1605" s="7">
        <f t="shared" si="51"/>
        <v>0</v>
      </c>
      <c r="BJ1605" s="32">
        <f t="shared" si="52"/>
        <v>0</v>
      </c>
      <c r="BK1605" s="32"/>
      <c r="BL1605" s="31"/>
    </row>
    <row r="1606" spans="1:64" x14ac:dyDescent="0.2">
      <c r="A1606" s="31">
        <v>1943</v>
      </c>
      <c r="B1606" s="31" t="s">
        <v>7498</v>
      </c>
      <c r="C1606" s="31" t="s">
        <v>7499</v>
      </c>
      <c r="D1606" s="31" t="s">
        <v>7500</v>
      </c>
      <c r="E1606" s="31" t="s">
        <v>332</v>
      </c>
      <c r="F1606" s="31">
        <v>149</v>
      </c>
      <c r="G1606" s="31">
        <v>0</v>
      </c>
      <c r="H1606" s="31" t="s">
        <v>305</v>
      </c>
      <c r="I1606" s="31" t="s">
        <v>7501</v>
      </c>
      <c r="J1606" s="31"/>
      <c r="K1606" s="31" t="s">
        <v>315</v>
      </c>
      <c r="L1606" s="31" t="s">
        <v>308</v>
      </c>
      <c r="N1606" s="31" t="s">
        <v>7484</v>
      </c>
      <c r="O1606" s="31" t="s">
        <v>7478</v>
      </c>
      <c r="P1606" s="7">
        <v>900000</v>
      </c>
      <c r="AB1606" s="31" t="s">
        <v>7484</v>
      </c>
      <c r="AC1606" s="31" t="s">
        <v>7478</v>
      </c>
      <c r="AD1606" s="31" t="s">
        <v>7478</v>
      </c>
      <c r="AE1606" s="31" t="s">
        <v>7478</v>
      </c>
      <c r="AF1606" s="31" t="s">
        <v>7478</v>
      </c>
      <c r="AJ1606" s="7">
        <v>900000</v>
      </c>
      <c r="AK1606" s="7">
        <v>900000</v>
      </c>
      <c r="AL1606" s="7">
        <v>900000</v>
      </c>
      <c r="AM1606" s="7">
        <v>900000</v>
      </c>
      <c r="AN1606" s="7">
        <v>900000</v>
      </c>
      <c r="AO1606" s="7">
        <f t="shared" si="51"/>
        <v>0</v>
      </c>
      <c r="BJ1606" s="32">
        <f t="shared" si="52"/>
        <v>0</v>
      </c>
      <c r="BK1606" s="32"/>
      <c r="BL1606" s="31"/>
    </row>
    <row r="1607" spans="1:64" x14ac:dyDescent="0.2">
      <c r="A1607" s="31">
        <v>1944</v>
      </c>
      <c r="B1607" s="31" t="s">
        <v>7502</v>
      </c>
      <c r="C1607" s="31" t="s">
        <v>7503</v>
      </c>
      <c r="D1607" s="31" t="s">
        <v>7504</v>
      </c>
      <c r="E1607" s="31" t="s">
        <v>332</v>
      </c>
      <c r="F1607" s="31">
        <v>150</v>
      </c>
      <c r="G1607" s="31">
        <v>0</v>
      </c>
      <c r="H1607" s="31" t="s">
        <v>305</v>
      </c>
      <c r="I1607" s="31" t="s">
        <v>7501</v>
      </c>
      <c r="J1607" s="31"/>
      <c r="K1607" s="31" t="s">
        <v>315</v>
      </c>
      <c r="L1607" s="31" t="s">
        <v>308</v>
      </c>
      <c r="N1607" s="31" t="s">
        <v>7484</v>
      </c>
      <c r="O1607" s="31" t="s">
        <v>7478</v>
      </c>
      <c r="P1607" s="7">
        <v>750000</v>
      </c>
      <c r="AB1607" s="31" t="s">
        <v>7484</v>
      </c>
      <c r="AC1607" s="31" t="s">
        <v>7478</v>
      </c>
      <c r="AD1607" s="31" t="s">
        <v>7478</v>
      </c>
      <c r="AE1607" s="31" t="s">
        <v>7478</v>
      </c>
      <c r="AF1607" s="31" t="s">
        <v>7478</v>
      </c>
      <c r="AJ1607" s="7">
        <v>750000</v>
      </c>
      <c r="AK1607" s="7">
        <v>750000</v>
      </c>
      <c r="AL1607" s="7">
        <v>750000</v>
      </c>
      <c r="AM1607" s="7">
        <v>750000</v>
      </c>
      <c r="AN1607" s="7">
        <v>750000</v>
      </c>
      <c r="AO1607" s="7">
        <f t="shared" si="51"/>
        <v>0</v>
      </c>
      <c r="BJ1607" s="32">
        <f t="shared" si="52"/>
        <v>0</v>
      </c>
      <c r="BK1607" s="32"/>
      <c r="BL1607" s="31"/>
    </row>
    <row r="1608" spans="1:64" x14ac:dyDescent="0.2">
      <c r="A1608" s="31">
        <v>3747</v>
      </c>
      <c r="B1608" s="31" t="s">
        <v>7505</v>
      </c>
      <c r="C1608" s="31" t="s">
        <v>2671</v>
      </c>
      <c r="D1608" s="31" t="s">
        <v>732</v>
      </c>
      <c r="E1608" s="31" t="s">
        <v>304</v>
      </c>
      <c r="F1608" s="31">
        <v>187</v>
      </c>
      <c r="G1608" s="31">
        <v>0</v>
      </c>
      <c r="H1608" s="31" t="s">
        <v>305</v>
      </c>
      <c r="I1608" s="31" t="s">
        <v>7506</v>
      </c>
      <c r="J1608" s="31"/>
      <c r="K1608" s="31" t="s">
        <v>7507</v>
      </c>
      <c r="L1608" s="31" t="s">
        <v>1482</v>
      </c>
      <c r="N1608" s="31" t="s">
        <v>7508</v>
      </c>
      <c r="O1608" s="31" t="s">
        <v>7509</v>
      </c>
      <c r="P1608" s="7">
        <v>1570000</v>
      </c>
      <c r="U1608" s="31" t="s">
        <v>7484</v>
      </c>
      <c r="V1608" s="32">
        <f>P1608-X1608</f>
        <v>0</v>
      </c>
      <c r="W1608" s="31" t="s">
        <v>7478</v>
      </c>
      <c r="X1608" s="7">
        <v>1570000</v>
      </c>
      <c r="AB1608" s="31" t="s">
        <v>7484</v>
      </c>
      <c r="AC1608" s="31" t="s">
        <v>7478</v>
      </c>
      <c r="AD1608" s="31" t="s">
        <v>7478</v>
      </c>
      <c r="AE1608" s="31" t="s">
        <v>7478</v>
      </c>
      <c r="AF1608" s="31" t="s">
        <v>7478</v>
      </c>
      <c r="AJ1608" s="7">
        <v>1570000</v>
      </c>
      <c r="AK1608" s="7">
        <v>1570000</v>
      </c>
      <c r="AL1608" s="7">
        <v>1570000</v>
      </c>
      <c r="AM1608" s="7">
        <v>1570000</v>
      </c>
      <c r="AN1608" s="7">
        <v>1570000</v>
      </c>
      <c r="AO1608" s="7">
        <f t="shared" si="51"/>
        <v>0</v>
      </c>
      <c r="BJ1608" s="32">
        <f t="shared" si="52"/>
        <v>0</v>
      </c>
      <c r="BK1608" s="32"/>
      <c r="BL1608" s="31"/>
    </row>
    <row r="1609" spans="1:64" x14ac:dyDescent="0.2">
      <c r="A1609" s="31">
        <v>2089</v>
      </c>
      <c r="B1609" s="31" t="s">
        <v>7510</v>
      </c>
      <c r="C1609" s="31" t="s">
        <v>7511</v>
      </c>
      <c r="D1609" s="31" t="s">
        <v>7512</v>
      </c>
      <c r="E1609" s="31" t="s">
        <v>319</v>
      </c>
      <c r="F1609" s="31">
        <v>334</v>
      </c>
      <c r="G1609" s="31">
        <v>0</v>
      </c>
      <c r="H1609" s="31" t="s">
        <v>305</v>
      </c>
      <c r="I1609" s="31" t="s">
        <v>7513</v>
      </c>
      <c r="J1609" s="31"/>
      <c r="K1609" s="31" t="s">
        <v>7514</v>
      </c>
      <c r="L1609" s="31" t="s">
        <v>308</v>
      </c>
      <c r="N1609" s="31" t="s">
        <v>7484</v>
      </c>
      <c r="O1609" s="31" t="s">
        <v>7478</v>
      </c>
      <c r="P1609" s="7">
        <v>6450000</v>
      </c>
      <c r="AB1609" s="31" t="s">
        <v>7484</v>
      </c>
      <c r="AC1609" s="31" t="s">
        <v>7478</v>
      </c>
      <c r="AD1609" s="31" t="s">
        <v>7478</v>
      </c>
      <c r="AE1609" s="31" t="s">
        <v>7478</v>
      </c>
      <c r="AF1609" s="31" t="s">
        <v>7478</v>
      </c>
      <c r="AJ1609" s="7">
        <v>6450000</v>
      </c>
      <c r="AK1609" s="7">
        <v>6450000</v>
      </c>
      <c r="AL1609" s="7">
        <v>6450000</v>
      </c>
      <c r="AM1609" s="7">
        <v>6450000</v>
      </c>
      <c r="AN1609" s="7">
        <v>6450000</v>
      </c>
      <c r="AO1609" s="7">
        <f t="shared" si="51"/>
        <v>0</v>
      </c>
      <c r="BJ1609" s="32">
        <f t="shared" si="52"/>
        <v>0</v>
      </c>
      <c r="BK1609" s="32"/>
      <c r="BL1609" s="31"/>
    </row>
    <row r="1610" spans="1:64" x14ac:dyDescent="0.2">
      <c r="A1610" s="31">
        <v>2643</v>
      </c>
      <c r="B1610" s="31" t="s">
        <v>7515</v>
      </c>
      <c r="C1610" s="31" t="s">
        <v>7516</v>
      </c>
      <c r="D1610" s="31" t="s">
        <v>7517</v>
      </c>
      <c r="E1610" s="31" t="s">
        <v>319</v>
      </c>
      <c r="F1610" s="31">
        <v>803</v>
      </c>
      <c r="G1610" s="31">
        <v>0</v>
      </c>
      <c r="H1610" s="31" t="s">
        <v>305</v>
      </c>
      <c r="I1610" s="31" t="s">
        <v>7518</v>
      </c>
      <c r="J1610" s="31"/>
      <c r="K1610" s="31" t="s">
        <v>7519</v>
      </c>
      <c r="L1610" s="31" t="s">
        <v>308</v>
      </c>
      <c r="N1610" s="31" t="s">
        <v>7484</v>
      </c>
      <c r="O1610" s="31" t="s">
        <v>7478</v>
      </c>
      <c r="P1610" s="7">
        <v>850000</v>
      </c>
      <c r="AB1610" s="31" t="s">
        <v>7484</v>
      </c>
      <c r="AC1610" s="31" t="s">
        <v>7478</v>
      </c>
      <c r="AD1610" s="31" t="s">
        <v>7478</v>
      </c>
      <c r="AE1610" s="31" t="s">
        <v>7478</v>
      </c>
      <c r="AF1610" s="31" t="s">
        <v>7478</v>
      </c>
      <c r="AJ1610" s="7">
        <v>850000</v>
      </c>
      <c r="AK1610" s="7">
        <v>850000</v>
      </c>
      <c r="AL1610" s="7">
        <v>850000</v>
      </c>
      <c r="AM1610" s="7">
        <v>850000</v>
      </c>
      <c r="AN1610" s="7">
        <v>850000</v>
      </c>
      <c r="AO1610" s="7">
        <f t="shared" si="51"/>
        <v>0</v>
      </c>
      <c r="BJ1610" s="32">
        <f t="shared" si="52"/>
        <v>0</v>
      </c>
      <c r="BK1610" s="32"/>
      <c r="BL1610" s="31"/>
    </row>
    <row r="1611" spans="1:64" x14ac:dyDescent="0.2">
      <c r="A1611" s="31">
        <v>4259</v>
      </c>
      <c r="B1611" s="31" t="s">
        <v>7520</v>
      </c>
      <c r="C1611" s="31" t="s">
        <v>7521</v>
      </c>
      <c r="D1611" s="31" t="s">
        <v>7522</v>
      </c>
      <c r="E1611" s="31" t="s">
        <v>7523</v>
      </c>
      <c r="F1611" s="31">
        <v>1859</v>
      </c>
      <c r="G1611" s="31">
        <v>6</v>
      </c>
      <c r="H1611" s="31" t="s">
        <v>305</v>
      </c>
      <c r="I1611" s="31" t="s">
        <v>7524</v>
      </c>
      <c r="J1611" s="31"/>
      <c r="K1611" s="31" t="s">
        <v>740</v>
      </c>
      <c r="L1611" s="31" t="s">
        <v>308</v>
      </c>
      <c r="N1611" s="31" t="s">
        <v>7484</v>
      </c>
      <c r="O1611" s="31" t="s">
        <v>7478</v>
      </c>
      <c r="P1611" s="7">
        <v>53000</v>
      </c>
      <c r="Q1611" s="7" t="s">
        <v>320</v>
      </c>
      <c r="AB1611" s="31" t="s">
        <v>7484</v>
      </c>
      <c r="AC1611" s="31" t="s">
        <v>7478</v>
      </c>
      <c r="AD1611" s="31" t="s">
        <v>7478</v>
      </c>
      <c r="AE1611" s="31" t="s">
        <v>7478</v>
      </c>
      <c r="AF1611" s="31" t="s">
        <v>7478</v>
      </c>
      <c r="AJ1611" s="7">
        <v>0</v>
      </c>
      <c r="AK1611" s="7">
        <v>0</v>
      </c>
      <c r="AL1611" s="7">
        <v>0</v>
      </c>
      <c r="AM1611" s="7">
        <v>0</v>
      </c>
      <c r="AN1611" s="7">
        <v>0</v>
      </c>
      <c r="AO1611" s="7">
        <f t="shared" si="51"/>
        <v>0</v>
      </c>
      <c r="BJ1611" s="32">
        <f t="shared" si="52"/>
        <v>0</v>
      </c>
      <c r="BK1611" s="32"/>
      <c r="BL1611" s="31"/>
    </row>
    <row r="1612" spans="1:64" x14ac:dyDescent="0.2">
      <c r="A1612" s="31">
        <v>3647</v>
      </c>
      <c r="B1612" s="31" t="s">
        <v>7525</v>
      </c>
      <c r="C1612" s="31" t="s">
        <v>7526</v>
      </c>
      <c r="D1612" s="31" t="s">
        <v>7527</v>
      </c>
      <c r="E1612" s="31" t="s">
        <v>7528</v>
      </c>
      <c r="F1612" s="31">
        <v>4853</v>
      </c>
      <c r="G1612" s="31">
        <v>0</v>
      </c>
      <c r="H1612" s="31" t="s">
        <v>320</v>
      </c>
      <c r="I1612" s="31" t="s">
        <v>7529</v>
      </c>
      <c r="J1612" s="31"/>
      <c r="K1612" s="31" t="s">
        <v>7530</v>
      </c>
      <c r="L1612" s="31" t="s">
        <v>308</v>
      </c>
      <c r="N1612" s="31" t="s">
        <v>7484</v>
      </c>
      <c r="O1612" s="31" t="s">
        <v>7478</v>
      </c>
      <c r="P1612" s="7">
        <v>652000</v>
      </c>
      <c r="AB1612" s="31" t="s">
        <v>7484</v>
      </c>
      <c r="AC1612" s="31" t="s">
        <v>7478</v>
      </c>
      <c r="AD1612" s="31" t="s">
        <v>7478</v>
      </c>
      <c r="AE1612" s="31" t="s">
        <v>7478</v>
      </c>
      <c r="AF1612" s="31" t="s">
        <v>7478</v>
      </c>
      <c r="AJ1612" s="7">
        <v>652000</v>
      </c>
      <c r="AK1612" s="7">
        <v>652000</v>
      </c>
      <c r="AL1612" s="7">
        <v>652000</v>
      </c>
      <c r="AM1612" s="7">
        <v>652000</v>
      </c>
      <c r="AN1612" s="7">
        <v>652000</v>
      </c>
      <c r="AO1612" s="7">
        <f t="shared" si="51"/>
        <v>0</v>
      </c>
      <c r="BJ1612" s="32">
        <f t="shared" si="52"/>
        <v>0</v>
      </c>
      <c r="BK1612" s="32"/>
      <c r="BL1612" s="31"/>
    </row>
    <row r="1613" spans="1:64" x14ac:dyDescent="0.2">
      <c r="A1613" s="31">
        <v>3564</v>
      </c>
      <c r="B1613" s="31" t="s">
        <v>7531</v>
      </c>
      <c r="C1613" s="31" t="s">
        <v>7532</v>
      </c>
      <c r="D1613" s="31" t="s">
        <v>7533</v>
      </c>
      <c r="E1613" s="31" t="s">
        <v>1042</v>
      </c>
      <c r="F1613" s="31">
        <v>5227</v>
      </c>
      <c r="G1613" s="31">
        <v>0</v>
      </c>
      <c r="H1613" s="31" t="s">
        <v>320</v>
      </c>
      <c r="I1613" s="31" t="s">
        <v>7534</v>
      </c>
      <c r="J1613" s="31"/>
      <c r="K1613" s="31" t="s">
        <v>7535</v>
      </c>
      <c r="L1613" s="31" t="s">
        <v>308</v>
      </c>
      <c r="N1613" s="31" t="s">
        <v>7484</v>
      </c>
      <c r="O1613" s="31" t="s">
        <v>7478</v>
      </c>
      <c r="P1613" s="7">
        <v>11270000</v>
      </c>
      <c r="AB1613" s="31" t="s">
        <v>7484</v>
      </c>
      <c r="AC1613" s="31" t="s">
        <v>7478</v>
      </c>
      <c r="AD1613" s="31" t="s">
        <v>7478</v>
      </c>
      <c r="AE1613" s="31" t="s">
        <v>7478</v>
      </c>
      <c r="AF1613" s="31" t="s">
        <v>7478</v>
      </c>
      <c r="AJ1613" s="7">
        <v>11270000</v>
      </c>
      <c r="AK1613" s="7">
        <v>11270000</v>
      </c>
      <c r="AL1613" s="7">
        <v>11270000</v>
      </c>
      <c r="AM1613" s="7">
        <v>11270000</v>
      </c>
      <c r="AN1613" s="7">
        <v>11270000</v>
      </c>
      <c r="AO1613" s="7">
        <f t="shared" si="51"/>
        <v>0</v>
      </c>
      <c r="BJ1613" s="32">
        <f t="shared" si="52"/>
        <v>0</v>
      </c>
      <c r="BK1613" s="32"/>
      <c r="BL1613" s="31"/>
    </row>
    <row r="1614" spans="1:64" x14ac:dyDescent="0.2">
      <c r="A1614" s="31">
        <v>1916</v>
      </c>
      <c r="B1614" s="31" t="s">
        <v>7536</v>
      </c>
      <c r="C1614" s="31" t="s">
        <v>7537</v>
      </c>
      <c r="D1614" s="31" t="s">
        <v>7538</v>
      </c>
      <c r="E1614" s="31" t="s">
        <v>1034</v>
      </c>
      <c r="F1614" s="31">
        <v>5799</v>
      </c>
      <c r="G1614" s="31">
        <v>1</v>
      </c>
      <c r="H1614" s="31" t="s">
        <v>305</v>
      </c>
      <c r="I1614" s="31" t="s">
        <v>7539</v>
      </c>
      <c r="J1614" s="31"/>
      <c r="K1614" s="31" t="s">
        <v>7540</v>
      </c>
      <c r="L1614" s="31" t="s">
        <v>308</v>
      </c>
      <c r="N1614" s="31" t="s">
        <v>7484</v>
      </c>
      <c r="O1614" s="31" t="s">
        <v>7478</v>
      </c>
      <c r="P1614" s="7">
        <v>11726000</v>
      </c>
      <c r="AB1614" s="31" t="s">
        <v>7484</v>
      </c>
      <c r="AC1614" s="31" t="s">
        <v>7478</v>
      </c>
      <c r="AD1614" s="31" t="s">
        <v>7478</v>
      </c>
      <c r="AE1614" s="31" t="s">
        <v>7478</v>
      </c>
      <c r="AF1614" s="31" t="s">
        <v>7478</v>
      </c>
      <c r="AJ1614" s="7">
        <v>11726000</v>
      </c>
      <c r="AK1614" s="7">
        <v>11726000</v>
      </c>
      <c r="AL1614" s="7">
        <v>11726000</v>
      </c>
      <c r="AM1614" s="7">
        <v>11726000</v>
      </c>
      <c r="AN1614" s="7">
        <v>11726000</v>
      </c>
      <c r="AO1614" s="7">
        <f t="shared" si="51"/>
        <v>0</v>
      </c>
      <c r="BJ1614" s="32">
        <f t="shared" si="52"/>
        <v>0</v>
      </c>
      <c r="BK1614" s="32"/>
      <c r="BL1614" s="31"/>
    </row>
    <row r="1615" spans="1:64" x14ac:dyDescent="0.2">
      <c r="A1615" s="31">
        <v>3703</v>
      </c>
      <c r="B1615" s="31" t="s">
        <v>7541</v>
      </c>
      <c r="C1615" s="31" t="s">
        <v>7542</v>
      </c>
      <c r="D1615" s="31" t="s">
        <v>7543</v>
      </c>
      <c r="E1615" s="31" t="s">
        <v>943</v>
      </c>
      <c r="F1615" s="31">
        <v>8930</v>
      </c>
      <c r="G1615" s="31">
        <v>1</v>
      </c>
      <c r="H1615" s="31" t="s">
        <v>305</v>
      </c>
      <c r="I1615" s="31" t="s">
        <v>7544</v>
      </c>
      <c r="J1615" s="31"/>
      <c r="K1615" s="31" t="s">
        <v>7545</v>
      </c>
      <c r="L1615" s="31" t="s">
        <v>308</v>
      </c>
      <c r="N1615" s="31" t="s">
        <v>7484</v>
      </c>
      <c r="O1615" s="31" t="s">
        <v>7478</v>
      </c>
      <c r="P1615" s="7">
        <v>71000</v>
      </c>
      <c r="AB1615" s="31" t="s">
        <v>7484</v>
      </c>
      <c r="AC1615" s="31" t="s">
        <v>7478</v>
      </c>
      <c r="AD1615" s="31" t="s">
        <v>7478</v>
      </c>
      <c r="AE1615" s="31" t="s">
        <v>7478</v>
      </c>
      <c r="AF1615" s="31" t="s">
        <v>7478</v>
      </c>
      <c r="AJ1615" s="7">
        <v>71000</v>
      </c>
      <c r="AK1615" s="7">
        <v>71000</v>
      </c>
      <c r="AL1615" s="7">
        <v>71000</v>
      </c>
      <c r="AM1615" s="7">
        <v>71000</v>
      </c>
      <c r="AN1615" s="7">
        <v>71000</v>
      </c>
      <c r="AO1615" s="7">
        <f t="shared" si="51"/>
        <v>0</v>
      </c>
      <c r="BJ1615" s="32">
        <f t="shared" si="52"/>
        <v>0</v>
      </c>
      <c r="BK1615" s="32"/>
      <c r="BL1615" s="31"/>
    </row>
    <row r="1616" spans="1:64" x14ac:dyDescent="0.2">
      <c r="A1616" s="31">
        <v>2992</v>
      </c>
      <c r="B1616" s="31" t="s">
        <v>7546</v>
      </c>
      <c r="C1616" s="31" t="s">
        <v>7547</v>
      </c>
      <c r="D1616" s="31" t="s">
        <v>7548</v>
      </c>
      <c r="E1616" s="31" t="s">
        <v>3003</v>
      </c>
      <c r="F1616" s="31">
        <v>9133</v>
      </c>
      <c r="G1616" s="31">
        <v>0</v>
      </c>
      <c r="H1616" s="31" t="s">
        <v>320</v>
      </c>
      <c r="I1616" s="31" t="s">
        <v>7549</v>
      </c>
      <c r="J1616" s="31"/>
      <c r="K1616" s="31" t="s">
        <v>7550</v>
      </c>
      <c r="L1616" s="31" t="s">
        <v>1482</v>
      </c>
      <c r="N1616" s="31" t="s">
        <v>1446</v>
      </c>
      <c r="O1616" s="31" t="s">
        <v>1447</v>
      </c>
      <c r="P1616" s="7">
        <v>1760000</v>
      </c>
      <c r="U1616" s="31" t="s">
        <v>7484</v>
      </c>
      <c r="V1616" s="32">
        <f>P1616-X1616</f>
        <v>0</v>
      </c>
      <c r="W1616" s="31" t="s">
        <v>7478</v>
      </c>
      <c r="X1616" s="7">
        <v>1760000</v>
      </c>
      <c r="AB1616" s="31" t="s">
        <v>7484</v>
      </c>
      <c r="AC1616" s="31" t="s">
        <v>7478</v>
      </c>
      <c r="AD1616" s="31" t="s">
        <v>7478</v>
      </c>
      <c r="AE1616" s="31" t="s">
        <v>7478</v>
      </c>
      <c r="AF1616" s="31" t="s">
        <v>7478</v>
      </c>
      <c r="AJ1616" s="7">
        <v>1760000</v>
      </c>
      <c r="AK1616" s="7">
        <v>1760000</v>
      </c>
      <c r="AL1616" s="7">
        <v>1760000</v>
      </c>
      <c r="AM1616" s="7">
        <v>1760000</v>
      </c>
      <c r="AN1616" s="7">
        <v>1760000</v>
      </c>
      <c r="AO1616" s="7">
        <f t="shared" si="51"/>
        <v>0</v>
      </c>
      <c r="BJ1616" s="32">
        <f t="shared" si="52"/>
        <v>0</v>
      </c>
      <c r="BK1616" s="32"/>
      <c r="BL1616" s="31"/>
    </row>
    <row r="1617" spans="1:64" x14ac:dyDescent="0.2">
      <c r="A1617" s="31">
        <v>2883</v>
      </c>
      <c r="B1617" s="31" t="s">
        <v>7551</v>
      </c>
      <c r="C1617" s="31" t="s">
        <v>7552</v>
      </c>
      <c r="D1617" s="31" t="s">
        <v>7553</v>
      </c>
      <c r="E1617" s="31" t="s">
        <v>4285</v>
      </c>
      <c r="F1617" s="31">
        <v>9418</v>
      </c>
      <c r="G1617" s="31">
        <v>0</v>
      </c>
      <c r="H1617" s="31" t="s">
        <v>320</v>
      </c>
      <c r="I1617" s="31" t="s">
        <v>7549</v>
      </c>
      <c r="J1617" s="31"/>
      <c r="K1617" s="31" t="s">
        <v>7554</v>
      </c>
      <c r="L1617" s="31" t="s">
        <v>1482</v>
      </c>
      <c r="N1617" s="31" t="s">
        <v>1446</v>
      </c>
      <c r="O1617" s="31" t="s">
        <v>1447</v>
      </c>
      <c r="P1617" s="7">
        <v>1526000</v>
      </c>
      <c r="U1617" s="31" t="s">
        <v>7484</v>
      </c>
      <c r="V1617" s="32">
        <f>P1617-X1617</f>
        <v>0</v>
      </c>
      <c r="W1617" s="31" t="s">
        <v>7478</v>
      </c>
      <c r="X1617" s="7">
        <v>1526000</v>
      </c>
      <c r="AB1617" s="31" t="s">
        <v>7484</v>
      </c>
      <c r="AC1617" s="31" t="s">
        <v>7478</v>
      </c>
      <c r="AD1617" s="31" t="s">
        <v>7478</v>
      </c>
      <c r="AE1617" s="31" t="s">
        <v>7478</v>
      </c>
      <c r="AF1617" s="31" t="s">
        <v>7478</v>
      </c>
      <c r="AJ1617" s="7">
        <v>1526000</v>
      </c>
      <c r="AK1617" s="7">
        <v>1526000</v>
      </c>
      <c r="AL1617" s="7">
        <v>1526000</v>
      </c>
      <c r="AM1617" s="7">
        <v>1526000</v>
      </c>
      <c r="AN1617" s="7">
        <v>1526000</v>
      </c>
      <c r="AO1617" s="7">
        <f t="shared" si="51"/>
        <v>0</v>
      </c>
      <c r="BJ1617" s="32">
        <f t="shared" si="52"/>
        <v>0</v>
      </c>
      <c r="BK1617" s="32"/>
      <c r="BL1617" s="31"/>
    </row>
    <row r="1618" spans="1:64" x14ac:dyDescent="0.2">
      <c r="A1618" s="31">
        <v>2880</v>
      </c>
      <c r="B1618" s="31" t="s">
        <v>7555</v>
      </c>
      <c r="C1618" s="31" t="s">
        <v>7556</v>
      </c>
      <c r="D1618" s="31" t="s">
        <v>7557</v>
      </c>
      <c r="E1618" s="31" t="s">
        <v>3003</v>
      </c>
      <c r="F1618" s="31">
        <v>10664</v>
      </c>
      <c r="G1618" s="31">
        <v>1</v>
      </c>
      <c r="H1618" s="31" t="s">
        <v>305</v>
      </c>
      <c r="I1618" s="31" t="s">
        <v>7549</v>
      </c>
      <c r="J1618" s="31"/>
      <c r="K1618" s="31" t="s">
        <v>7558</v>
      </c>
      <c r="L1618" s="31" t="s">
        <v>1482</v>
      </c>
      <c r="N1618" s="31" t="s">
        <v>1446</v>
      </c>
      <c r="O1618" s="31" t="s">
        <v>1447</v>
      </c>
      <c r="P1618" s="7">
        <v>6012000</v>
      </c>
      <c r="U1618" s="31" t="s">
        <v>7484</v>
      </c>
      <c r="V1618" s="32">
        <f>P1618-X1618</f>
        <v>0</v>
      </c>
      <c r="W1618" s="31" t="s">
        <v>7478</v>
      </c>
      <c r="X1618" s="7">
        <v>6012000</v>
      </c>
      <c r="AB1618" s="31" t="s">
        <v>7484</v>
      </c>
      <c r="AC1618" s="31" t="s">
        <v>7478</v>
      </c>
      <c r="AD1618" s="31" t="s">
        <v>7478</v>
      </c>
      <c r="AE1618" s="31" t="s">
        <v>7478</v>
      </c>
      <c r="AF1618" s="31" t="s">
        <v>7478</v>
      </c>
      <c r="AJ1618" s="7">
        <v>6012000</v>
      </c>
      <c r="AK1618" s="7">
        <v>6012000</v>
      </c>
      <c r="AL1618" s="7">
        <v>6012000</v>
      </c>
      <c r="AM1618" s="7">
        <v>6012000</v>
      </c>
      <c r="AN1618" s="7">
        <v>6012000</v>
      </c>
      <c r="AO1618" s="7">
        <f t="shared" si="51"/>
        <v>0</v>
      </c>
      <c r="BJ1618" s="32">
        <f t="shared" si="52"/>
        <v>0</v>
      </c>
      <c r="BK1618" s="32"/>
      <c r="BL1618" s="31"/>
    </row>
    <row r="1619" spans="1:64" x14ac:dyDescent="0.2">
      <c r="A1619" s="31">
        <v>2068</v>
      </c>
      <c r="B1619" s="31" t="s">
        <v>7559</v>
      </c>
      <c r="C1619" s="31" t="s">
        <v>7560</v>
      </c>
      <c r="D1619" s="31" t="s">
        <v>7561</v>
      </c>
      <c r="E1619" s="31" t="s">
        <v>3003</v>
      </c>
      <c r="F1619" s="31">
        <v>10664</v>
      </c>
      <c r="G1619" s="31">
        <v>5</v>
      </c>
      <c r="H1619" s="31" t="s">
        <v>305</v>
      </c>
      <c r="I1619" s="31" t="s">
        <v>7549</v>
      </c>
      <c r="J1619" s="31"/>
      <c r="K1619" s="31" t="s">
        <v>7562</v>
      </c>
      <c r="L1619" s="31" t="s">
        <v>1482</v>
      </c>
      <c r="N1619" s="31" t="s">
        <v>1446</v>
      </c>
      <c r="O1619" s="31" t="s">
        <v>1447</v>
      </c>
      <c r="P1619" s="7">
        <v>178000</v>
      </c>
      <c r="U1619" s="31" t="s">
        <v>7484</v>
      </c>
      <c r="V1619" s="32">
        <f>P1619-X1619</f>
        <v>0</v>
      </c>
      <c r="W1619" s="31" t="s">
        <v>7478</v>
      </c>
      <c r="X1619" s="7">
        <v>178000</v>
      </c>
      <c r="AB1619" s="31" t="s">
        <v>7484</v>
      </c>
      <c r="AC1619" s="31" t="s">
        <v>7478</v>
      </c>
      <c r="AD1619" s="31" t="s">
        <v>7478</v>
      </c>
      <c r="AE1619" s="31" t="s">
        <v>7478</v>
      </c>
      <c r="AF1619" s="31" t="s">
        <v>7478</v>
      </c>
      <c r="AJ1619" s="7">
        <v>178000</v>
      </c>
      <c r="AK1619" s="7">
        <v>178000</v>
      </c>
      <c r="AL1619" s="7">
        <v>178000</v>
      </c>
      <c r="AM1619" s="7">
        <v>178000</v>
      </c>
      <c r="AN1619" s="7">
        <v>178000</v>
      </c>
      <c r="AO1619" s="7">
        <f t="shared" si="51"/>
        <v>0</v>
      </c>
      <c r="BJ1619" s="32">
        <f t="shared" si="52"/>
        <v>0</v>
      </c>
      <c r="BK1619" s="32"/>
      <c r="BL1619" s="31"/>
    </row>
    <row r="1620" spans="1:64" x14ac:dyDescent="0.2">
      <c r="A1620" s="31">
        <v>1122</v>
      </c>
      <c r="B1620" s="31" t="s">
        <v>7563</v>
      </c>
      <c r="C1620" s="31" t="s">
        <v>7564</v>
      </c>
      <c r="D1620" s="31" t="s">
        <v>7565</v>
      </c>
      <c r="E1620" s="31" t="s">
        <v>5090</v>
      </c>
      <c r="F1620" s="31">
        <v>11287</v>
      </c>
      <c r="G1620" s="31">
        <v>27</v>
      </c>
      <c r="H1620" s="31" t="s">
        <v>305</v>
      </c>
      <c r="I1620" s="31" t="s">
        <v>7566</v>
      </c>
      <c r="J1620" s="31"/>
      <c r="K1620" s="31" t="s">
        <v>7567</v>
      </c>
      <c r="L1620" s="31" t="s">
        <v>308</v>
      </c>
      <c r="N1620" s="31" t="s">
        <v>7484</v>
      </c>
      <c r="O1620" s="31" t="s">
        <v>7478</v>
      </c>
      <c r="P1620" s="7">
        <v>2778000</v>
      </c>
      <c r="AB1620" s="31" t="s">
        <v>7484</v>
      </c>
      <c r="AC1620" s="31" t="s">
        <v>7478</v>
      </c>
      <c r="AD1620" s="31" t="s">
        <v>7478</v>
      </c>
      <c r="AE1620" s="31" t="s">
        <v>7478</v>
      </c>
      <c r="AF1620" s="31" t="s">
        <v>7478</v>
      </c>
      <c r="AJ1620" s="7">
        <v>2778000</v>
      </c>
      <c r="AK1620" s="7">
        <v>2778000</v>
      </c>
      <c r="AL1620" s="7">
        <v>2778000</v>
      </c>
      <c r="AM1620" s="7">
        <v>2778000</v>
      </c>
      <c r="AN1620" s="7">
        <v>2778000</v>
      </c>
      <c r="AO1620" s="7">
        <f t="shared" si="51"/>
        <v>0</v>
      </c>
      <c r="BJ1620" s="32">
        <f t="shared" si="52"/>
        <v>0</v>
      </c>
      <c r="BK1620" s="32"/>
      <c r="BL1620" s="31"/>
    </row>
    <row r="1621" spans="1:64" x14ac:dyDescent="0.2">
      <c r="A1621" s="31">
        <v>2035</v>
      </c>
      <c r="B1621" s="31" t="s">
        <v>7568</v>
      </c>
      <c r="C1621" s="31" t="s">
        <v>7569</v>
      </c>
      <c r="D1621" s="31" t="s">
        <v>7570</v>
      </c>
      <c r="E1621" s="31" t="s">
        <v>5755</v>
      </c>
      <c r="F1621" s="31">
        <v>14346</v>
      </c>
      <c r="G1621" s="31">
        <v>25</v>
      </c>
      <c r="H1621" s="31" t="s">
        <v>305</v>
      </c>
      <c r="I1621" s="31" t="s">
        <v>7571</v>
      </c>
      <c r="J1621" s="31">
        <v>248</v>
      </c>
      <c r="K1621" s="31" t="s">
        <v>7572</v>
      </c>
      <c r="L1621" s="31" t="s">
        <v>308</v>
      </c>
      <c r="N1621" s="31" t="s">
        <v>1446</v>
      </c>
      <c r="O1621" s="31" t="s">
        <v>1447</v>
      </c>
      <c r="P1621" s="7">
        <v>5424000</v>
      </c>
      <c r="AB1621" s="31" t="s">
        <v>1446</v>
      </c>
      <c r="AC1621" s="31" t="s">
        <v>7478</v>
      </c>
      <c r="AD1621" s="31" t="s">
        <v>1447</v>
      </c>
      <c r="AE1621" s="31" t="s">
        <v>1447</v>
      </c>
      <c r="AF1621" s="31" t="s">
        <v>1447</v>
      </c>
      <c r="AH1621" s="33">
        <v>44017</v>
      </c>
      <c r="AI1621" s="33">
        <v>42742</v>
      </c>
      <c r="AJ1621" s="7">
        <v>5424000</v>
      </c>
      <c r="AK1621" s="7">
        <v>5424000</v>
      </c>
      <c r="AL1621" s="7">
        <v>5424000</v>
      </c>
      <c r="AM1621" s="7">
        <v>5424000</v>
      </c>
      <c r="AN1621" s="7">
        <v>5424000</v>
      </c>
      <c r="AO1621" s="7">
        <f t="shared" si="51"/>
        <v>0</v>
      </c>
      <c r="BJ1621" s="32">
        <f t="shared" si="52"/>
        <v>0</v>
      </c>
      <c r="BK1621" s="32" t="s">
        <v>320</v>
      </c>
    </row>
    <row r="1622" spans="1:64" x14ac:dyDescent="0.2">
      <c r="A1622" s="31">
        <v>2036</v>
      </c>
      <c r="B1622" s="31" t="s">
        <v>7573</v>
      </c>
      <c r="C1622" s="31" t="s">
        <v>7574</v>
      </c>
      <c r="D1622" s="31" t="s">
        <v>7575</v>
      </c>
      <c r="E1622" s="31" t="s">
        <v>5755</v>
      </c>
      <c r="F1622" s="31">
        <v>14346</v>
      </c>
      <c r="G1622" s="31">
        <v>26</v>
      </c>
      <c r="H1622" s="31" t="s">
        <v>305</v>
      </c>
      <c r="I1622" s="31" t="s">
        <v>7571</v>
      </c>
      <c r="J1622" s="31"/>
      <c r="K1622" s="31" t="s">
        <v>7576</v>
      </c>
      <c r="L1622" s="31" t="s">
        <v>308</v>
      </c>
      <c r="N1622" s="31" t="s">
        <v>1446</v>
      </c>
      <c r="O1622" s="31" t="s">
        <v>1447</v>
      </c>
      <c r="P1622" s="7">
        <v>1223000</v>
      </c>
      <c r="AB1622" s="31" t="s">
        <v>1446</v>
      </c>
      <c r="AC1622" s="31" t="s">
        <v>7478</v>
      </c>
      <c r="AD1622" s="31" t="s">
        <v>1447</v>
      </c>
      <c r="AE1622" s="31" t="s">
        <v>1447</v>
      </c>
      <c r="AF1622" s="31" t="s">
        <v>1447</v>
      </c>
      <c r="AH1622" s="33">
        <v>44017</v>
      </c>
      <c r="AI1622" s="33">
        <v>42742</v>
      </c>
      <c r="AJ1622" s="7">
        <v>1223000</v>
      </c>
      <c r="AK1622" s="7">
        <v>1223000</v>
      </c>
      <c r="AL1622" s="7">
        <v>1223000</v>
      </c>
      <c r="AM1622" s="7">
        <v>1223000</v>
      </c>
      <c r="AN1622" s="7">
        <v>1223000</v>
      </c>
      <c r="AO1622" s="7">
        <f t="shared" si="51"/>
        <v>0</v>
      </c>
      <c r="BJ1622" s="32">
        <f t="shared" si="52"/>
        <v>0</v>
      </c>
      <c r="BK1622" s="32" t="s">
        <v>320</v>
      </c>
    </row>
    <row r="1623" spans="1:64" x14ac:dyDescent="0.2">
      <c r="A1623" s="31">
        <v>3877</v>
      </c>
      <c r="B1623" s="31" t="s">
        <v>7577</v>
      </c>
      <c r="C1623" s="31" t="s">
        <v>7578</v>
      </c>
      <c r="D1623" s="31" t="s">
        <v>7579</v>
      </c>
      <c r="E1623" s="31" t="s">
        <v>348</v>
      </c>
      <c r="F1623" s="31">
        <v>1</v>
      </c>
      <c r="G1623" s="31">
        <v>0</v>
      </c>
      <c r="H1623" s="31" t="s">
        <v>305</v>
      </c>
      <c r="I1623" s="31" t="s">
        <v>1913</v>
      </c>
      <c r="J1623" s="31"/>
      <c r="K1623" s="31" t="s">
        <v>315</v>
      </c>
      <c r="L1623" s="31" t="s">
        <v>308</v>
      </c>
      <c r="N1623" s="31" t="s">
        <v>7580</v>
      </c>
      <c r="O1623" s="31" t="s">
        <v>7581</v>
      </c>
      <c r="P1623" s="7">
        <v>608000</v>
      </c>
      <c r="AB1623" s="31" t="s">
        <v>7580</v>
      </c>
      <c r="AC1623" s="31" t="s">
        <v>7581</v>
      </c>
      <c r="AD1623" s="31" t="s">
        <v>7581</v>
      </c>
      <c r="AE1623" s="31" t="s">
        <v>7581</v>
      </c>
      <c r="AF1623" s="31" t="s">
        <v>7581</v>
      </c>
      <c r="AJ1623" s="7">
        <v>608000</v>
      </c>
      <c r="AK1623" s="7">
        <v>608000</v>
      </c>
      <c r="AL1623" s="7">
        <v>608000</v>
      </c>
      <c r="AM1623" s="7">
        <v>608000</v>
      </c>
      <c r="AN1623" s="7">
        <v>608000</v>
      </c>
      <c r="AO1623" s="7">
        <f t="shared" si="51"/>
        <v>0</v>
      </c>
      <c r="BJ1623" s="32">
        <f t="shared" si="52"/>
        <v>0</v>
      </c>
      <c r="BK1623" s="32"/>
      <c r="BL1623" s="31"/>
    </row>
    <row r="1624" spans="1:64" x14ac:dyDescent="0.2">
      <c r="A1624" s="31">
        <v>2155</v>
      </c>
      <c r="B1624" s="31" t="s">
        <v>7582</v>
      </c>
      <c r="C1624" s="31" t="s">
        <v>7583</v>
      </c>
      <c r="D1624" s="31" t="s">
        <v>7584</v>
      </c>
      <c r="E1624" s="31" t="s">
        <v>332</v>
      </c>
      <c r="F1624" s="31">
        <v>1</v>
      </c>
      <c r="G1624" s="31">
        <v>0</v>
      </c>
      <c r="H1624" s="31" t="s">
        <v>320</v>
      </c>
      <c r="I1624" s="31" t="s">
        <v>7585</v>
      </c>
      <c r="J1624" s="31"/>
      <c r="K1624" s="31" t="s">
        <v>7586</v>
      </c>
      <c r="L1624" s="31" t="s">
        <v>308</v>
      </c>
      <c r="N1624" s="31" t="s">
        <v>7580</v>
      </c>
      <c r="O1624" s="31" t="s">
        <v>7581</v>
      </c>
      <c r="P1624" s="7">
        <v>900000</v>
      </c>
      <c r="AB1624" s="31" t="s">
        <v>7580</v>
      </c>
      <c r="AC1624" s="31" t="s">
        <v>7581</v>
      </c>
      <c r="AD1624" s="31" t="s">
        <v>7581</v>
      </c>
      <c r="AE1624" s="31" t="s">
        <v>7581</v>
      </c>
      <c r="AF1624" s="31" t="s">
        <v>7581</v>
      </c>
      <c r="AJ1624" s="7">
        <v>900000</v>
      </c>
      <c r="AK1624" s="7">
        <v>900000</v>
      </c>
      <c r="AL1624" s="7">
        <v>900000</v>
      </c>
      <c r="AM1624" s="7">
        <v>900000</v>
      </c>
      <c r="AN1624" s="7">
        <v>900000</v>
      </c>
      <c r="AO1624" s="7">
        <f t="shared" si="51"/>
        <v>0</v>
      </c>
      <c r="BJ1624" s="32">
        <f t="shared" si="52"/>
        <v>0</v>
      </c>
      <c r="BK1624" s="32"/>
      <c r="BL1624" s="31"/>
    </row>
    <row r="1625" spans="1:64" x14ac:dyDescent="0.2">
      <c r="A1625" s="31">
        <v>1512</v>
      </c>
      <c r="B1625" s="31" t="s">
        <v>7587</v>
      </c>
      <c r="C1625" s="31" t="s">
        <v>7588</v>
      </c>
      <c r="D1625" s="31" t="s">
        <v>7589</v>
      </c>
      <c r="E1625" s="31" t="s">
        <v>319</v>
      </c>
      <c r="F1625" s="31">
        <v>1</v>
      </c>
      <c r="G1625" s="31">
        <v>0</v>
      </c>
      <c r="H1625" s="31" t="s">
        <v>305</v>
      </c>
      <c r="I1625" s="31" t="s">
        <v>7590</v>
      </c>
      <c r="J1625" s="31"/>
      <c r="K1625" s="31" t="s">
        <v>7591</v>
      </c>
      <c r="L1625" s="31" t="s">
        <v>308</v>
      </c>
      <c r="N1625" s="31" t="s">
        <v>7580</v>
      </c>
      <c r="O1625" s="31" t="s">
        <v>7581</v>
      </c>
      <c r="P1625" s="7">
        <v>1400000</v>
      </c>
      <c r="AB1625" s="31" t="s">
        <v>7580</v>
      </c>
      <c r="AC1625" s="31" t="s">
        <v>7581</v>
      </c>
      <c r="AD1625" s="31" t="s">
        <v>7581</v>
      </c>
      <c r="AE1625" s="31" t="s">
        <v>7581</v>
      </c>
      <c r="AF1625" s="31" t="s">
        <v>7581</v>
      </c>
      <c r="AJ1625" s="7">
        <v>1400000</v>
      </c>
      <c r="AK1625" s="7">
        <v>1400000</v>
      </c>
      <c r="AL1625" s="7">
        <v>1400000</v>
      </c>
      <c r="AM1625" s="7">
        <v>1400000</v>
      </c>
      <c r="AN1625" s="7">
        <v>1400000</v>
      </c>
      <c r="AO1625" s="7">
        <f t="shared" si="51"/>
        <v>0</v>
      </c>
      <c r="BJ1625" s="32">
        <f t="shared" si="52"/>
        <v>0</v>
      </c>
      <c r="BK1625" s="32"/>
      <c r="BL1625" s="31"/>
    </row>
    <row r="1626" spans="1:64" x14ac:dyDescent="0.2">
      <c r="A1626" s="31">
        <v>2422</v>
      </c>
      <c r="B1626" s="31" t="s">
        <v>7592</v>
      </c>
      <c r="C1626" s="31" t="s">
        <v>7593</v>
      </c>
      <c r="D1626" s="31" t="s">
        <v>7594</v>
      </c>
      <c r="E1626" s="31" t="s">
        <v>332</v>
      </c>
      <c r="F1626" s="31">
        <v>1</v>
      </c>
      <c r="G1626" s="31">
        <v>1</v>
      </c>
      <c r="H1626" s="31" t="s">
        <v>305</v>
      </c>
      <c r="I1626" s="31" t="s">
        <v>7595</v>
      </c>
      <c r="J1626" s="31"/>
      <c r="K1626" s="31" t="s">
        <v>334</v>
      </c>
      <c r="L1626" s="31" t="s">
        <v>500</v>
      </c>
      <c r="N1626" s="31" t="s">
        <v>7596</v>
      </c>
      <c r="O1626" s="31" t="s">
        <v>7597</v>
      </c>
      <c r="P1626" s="7">
        <v>920000</v>
      </c>
      <c r="V1626" s="32">
        <f>AN1626-P1626</f>
        <v>0</v>
      </c>
      <c r="Y1626" s="31" t="s">
        <v>7580</v>
      </c>
      <c r="Z1626" s="31" t="s">
        <v>7581</v>
      </c>
      <c r="AA1626" s="7">
        <v>920000</v>
      </c>
      <c r="AB1626" s="31" t="s">
        <v>7580</v>
      </c>
      <c r="AC1626" s="31" t="s">
        <v>7581</v>
      </c>
      <c r="AD1626" s="31" t="s">
        <v>7581</v>
      </c>
      <c r="AE1626" s="31" t="s">
        <v>7581</v>
      </c>
      <c r="AF1626" s="31" t="str">
        <f>O1626</f>
        <v>Tourism &amp; Hospitality Urban</v>
      </c>
      <c r="AJ1626" s="7">
        <v>920000</v>
      </c>
      <c r="AK1626" s="7">
        <v>920000</v>
      </c>
      <c r="AL1626" s="7">
        <v>920000</v>
      </c>
      <c r="AM1626" s="7">
        <v>920000</v>
      </c>
      <c r="AN1626" s="7">
        <v>920000</v>
      </c>
      <c r="AO1626" s="7">
        <f t="shared" si="51"/>
        <v>0</v>
      </c>
      <c r="AP1626" s="31" t="s">
        <v>1598</v>
      </c>
      <c r="BH1626" s="31">
        <f>AY1626+BG1626</f>
        <v>0</v>
      </c>
      <c r="BJ1626" s="32">
        <f t="shared" si="52"/>
        <v>0</v>
      </c>
      <c r="BK1626" s="32"/>
      <c r="BL1626" s="31"/>
    </row>
    <row r="1627" spans="1:64" x14ac:dyDescent="0.2">
      <c r="A1627" s="31">
        <v>2905</v>
      </c>
      <c r="B1627" s="31" t="s">
        <v>7598</v>
      </c>
      <c r="C1627" s="31" t="s">
        <v>7599</v>
      </c>
      <c r="D1627" s="31" t="s">
        <v>7600</v>
      </c>
      <c r="E1627" s="31" t="s">
        <v>319</v>
      </c>
      <c r="F1627" s="31">
        <v>1</v>
      </c>
      <c r="G1627" s="31">
        <v>1</v>
      </c>
      <c r="H1627" s="31" t="s">
        <v>305</v>
      </c>
      <c r="I1627" s="31" t="s">
        <v>7601</v>
      </c>
      <c r="J1627" s="31"/>
      <c r="K1627" s="31" t="s">
        <v>7602</v>
      </c>
      <c r="L1627" s="31" t="s">
        <v>500</v>
      </c>
      <c r="N1627" s="31" t="s">
        <v>7596</v>
      </c>
      <c r="O1627" s="31" t="s">
        <v>7597</v>
      </c>
      <c r="P1627" s="7">
        <v>1760000</v>
      </c>
      <c r="V1627" s="32">
        <f>AN1627-P1627</f>
        <v>0</v>
      </c>
      <c r="Y1627" s="31" t="s">
        <v>7580</v>
      </c>
      <c r="Z1627" s="31" t="s">
        <v>7581</v>
      </c>
      <c r="AA1627" s="7">
        <v>1760000</v>
      </c>
      <c r="AB1627" s="31" t="s">
        <v>7580</v>
      </c>
      <c r="AC1627" s="31" t="s">
        <v>7581</v>
      </c>
      <c r="AD1627" s="31" t="s">
        <v>7581</v>
      </c>
      <c r="AE1627" s="31" t="s">
        <v>7581</v>
      </c>
      <c r="AF1627" s="31" t="str">
        <f>O1627</f>
        <v>Tourism &amp; Hospitality Urban</v>
      </c>
      <c r="AJ1627" s="7">
        <v>1760000</v>
      </c>
      <c r="AK1627" s="7">
        <v>1760000</v>
      </c>
      <c r="AL1627" s="7">
        <v>1760000</v>
      </c>
      <c r="AM1627" s="7">
        <v>1760000</v>
      </c>
      <c r="AN1627" s="7">
        <v>1760000</v>
      </c>
      <c r="AO1627" s="7">
        <f t="shared" si="51"/>
        <v>0</v>
      </c>
      <c r="AP1627" s="31" t="s">
        <v>1598</v>
      </c>
      <c r="BJ1627" s="32">
        <f t="shared" si="52"/>
        <v>0</v>
      </c>
      <c r="BK1627" s="32"/>
      <c r="BL1627" s="31"/>
    </row>
    <row r="1628" spans="1:64" x14ac:dyDescent="0.2">
      <c r="A1628" s="31">
        <v>1786</v>
      </c>
      <c r="B1628" s="31" t="s">
        <v>7603</v>
      </c>
      <c r="C1628" s="31" t="s">
        <v>7604</v>
      </c>
      <c r="D1628" s="31" t="s">
        <v>7605</v>
      </c>
      <c r="E1628" s="31" t="s">
        <v>319</v>
      </c>
      <c r="F1628" s="31">
        <v>1</v>
      </c>
      <c r="G1628" s="31">
        <v>3</v>
      </c>
      <c r="H1628" s="31" t="s">
        <v>305</v>
      </c>
      <c r="I1628" s="31" t="s">
        <v>7606</v>
      </c>
      <c r="J1628" s="31"/>
      <c r="K1628" s="31" t="s">
        <v>7607</v>
      </c>
      <c r="L1628" s="31" t="s">
        <v>308</v>
      </c>
      <c r="N1628" s="31" t="s">
        <v>7580</v>
      </c>
      <c r="O1628" s="31" t="s">
        <v>7581</v>
      </c>
      <c r="P1628" s="7">
        <v>1394000</v>
      </c>
      <c r="AB1628" s="31" t="s">
        <v>7580</v>
      </c>
      <c r="AC1628" s="31" t="s">
        <v>7581</v>
      </c>
      <c r="AD1628" s="31" t="s">
        <v>7581</v>
      </c>
      <c r="AE1628" s="31" t="s">
        <v>7581</v>
      </c>
      <c r="AF1628" s="31" t="s">
        <v>7581</v>
      </c>
      <c r="AJ1628" s="7">
        <v>1394000</v>
      </c>
      <c r="AK1628" s="7">
        <v>1394000</v>
      </c>
      <c r="AL1628" s="7">
        <v>1394000</v>
      </c>
      <c r="AM1628" s="7">
        <v>1394000</v>
      </c>
      <c r="AN1628" s="7">
        <v>1394000</v>
      </c>
      <c r="AO1628" s="7">
        <f t="shared" si="51"/>
        <v>0</v>
      </c>
      <c r="BJ1628" s="32">
        <f t="shared" si="52"/>
        <v>0</v>
      </c>
      <c r="BK1628" s="32"/>
      <c r="BL1628" s="31"/>
    </row>
    <row r="1629" spans="1:64" x14ac:dyDescent="0.2">
      <c r="A1629" s="31">
        <v>2892</v>
      </c>
      <c r="B1629" s="31" t="s">
        <v>7608</v>
      </c>
      <c r="C1629" s="31" t="s">
        <v>7609</v>
      </c>
      <c r="D1629" s="31" t="s">
        <v>7610</v>
      </c>
      <c r="E1629" s="31" t="s">
        <v>319</v>
      </c>
      <c r="F1629" s="31">
        <v>1</v>
      </c>
      <c r="G1629" s="31">
        <v>4</v>
      </c>
      <c r="H1629" s="31" t="s">
        <v>305</v>
      </c>
      <c r="I1629" s="31" t="s">
        <v>7611</v>
      </c>
      <c r="J1629" s="31"/>
      <c r="K1629" s="31" t="s">
        <v>7612</v>
      </c>
      <c r="L1629" s="31" t="s">
        <v>308</v>
      </c>
      <c r="N1629" s="31" t="s">
        <v>7580</v>
      </c>
      <c r="O1629" s="31" t="s">
        <v>7581</v>
      </c>
      <c r="P1629" s="7">
        <v>850000</v>
      </c>
      <c r="AB1629" s="31" t="s">
        <v>7580</v>
      </c>
      <c r="AC1629" s="31" t="s">
        <v>7581</v>
      </c>
      <c r="AD1629" s="31" t="s">
        <v>7581</v>
      </c>
      <c r="AE1629" s="31" t="s">
        <v>7581</v>
      </c>
      <c r="AF1629" s="31" t="s">
        <v>7581</v>
      </c>
      <c r="AJ1629" s="7">
        <v>850000</v>
      </c>
      <c r="AK1629" s="7">
        <v>850000</v>
      </c>
      <c r="AL1629" s="7">
        <v>850000</v>
      </c>
      <c r="AM1629" s="7">
        <v>850000</v>
      </c>
      <c r="AN1629" s="7">
        <v>850000</v>
      </c>
      <c r="AO1629" s="7">
        <f t="shared" ref="AO1629:AO1692" si="53">AM1629-AN1629</f>
        <v>0</v>
      </c>
      <c r="BJ1629" s="32">
        <f t="shared" si="52"/>
        <v>0</v>
      </c>
      <c r="BK1629" s="32"/>
      <c r="BL1629" s="31"/>
    </row>
    <row r="1630" spans="1:64" x14ac:dyDescent="0.2">
      <c r="A1630" s="31">
        <v>3758</v>
      </c>
      <c r="B1630" s="31" t="s">
        <v>7613</v>
      </c>
      <c r="C1630" s="31" t="s">
        <v>7614</v>
      </c>
      <c r="D1630" s="31" t="s">
        <v>7615</v>
      </c>
      <c r="E1630" s="31" t="s">
        <v>348</v>
      </c>
      <c r="F1630" s="31">
        <v>2</v>
      </c>
      <c r="G1630" s="31">
        <v>0</v>
      </c>
      <c r="H1630" s="31" t="s">
        <v>305</v>
      </c>
      <c r="I1630" s="31" t="s">
        <v>7616</v>
      </c>
      <c r="J1630" s="31"/>
      <c r="K1630" s="31" t="s">
        <v>410</v>
      </c>
      <c r="L1630" s="31" t="s">
        <v>308</v>
      </c>
      <c r="N1630" s="31" t="s">
        <v>7617</v>
      </c>
      <c r="O1630" s="31" t="s">
        <v>7581</v>
      </c>
      <c r="P1630" s="7">
        <v>472000</v>
      </c>
      <c r="AB1630" s="31" t="s">
        <v>7617</v>
      </c>
      <c r="AC1630" s="31" t="s">
        <v>7581</v>
      </c>
      <c r="AD1630" s="31" t="s">
        <v>7581</v>
      </c>
      <c r="AE1630" s="31" t="s">
        <v>7581</v>
      </c>
      <c r="AF1630" s="31" t="s">
        <v>7581</v>
      </c>
      <c r="AJ1630" s="7">
        <v>472000</v>
      </c>
      <c r="AK1630" s="7">
        <v>472000</v>
      </c>
      <c r="AL1630" s="7">
        <v>472000</v>
      </c>
      <c r="AM1630" s="7">
        <v>472000</v>
      </c>
      <c r="AN1630" s="7">
        <v>472000</v>
      </c>
      <c r="AO1630" s="7">
        <f t="shared" si="53"/>
        <v>0</v>
      </c>
      <c r="BJ1630" s="32">
        <f t="shared" si="52"/>
        <v>0</v>
      </c>
      <c r="BK1630" s="32"/>
      <c r="BL1630" s="31"/>
    </row>
    <row r="1631" spans="1:64" x14ac:dyDescent="0.2">
      <c r="A1631" s="31">
        <v>88536</v>
      </c>
      <c r="B1631" s="31" t="s">
        <v>726</v>
      </c>
      <c r="C1631" s="31" t="s">
        <v>727</v>
      </c>
      <c r="D1631" s="31" t="s">
        <v>7618</v>
      </c>
      <c r="E1631" s="31" t="s">
        <v>6907</v>
      </c>
      <c r="F1631" s="31">
        <v>2</v>
      </c>
      <c r="G1631" s="31">
        <v>0</v>
      </c>
      <c r="H1631" s="31" t="s">
        <v>305</v>
      </c>
      <c r="I1631" s="31" t="s">
        <v>7619</v>
      </c>
      <c r="J1631" s="31"/>
      <c r="K1631" s="31" t="s">
        <v>7620</v>
      </c>
      <c r="L1631" s="31" t="s">
        <v>308</v>
      </c>
      <c r="N1631" s="31" t="s">
        <v>7580</v>
      </c>
      <c r="O1631" s="31" t="s">
        <v>7581</v>
      </c>
      <c r="P1631" s="7">
        <v>50000</v>
      </c>
      <c r="AB1631" s="31" t="s">
        <v>7580</v>
      </c>
      <c r="AC1631" s="31" t="s">
        <v>7581</v>
      </c>
      <c r="AD1631" s="31" t="s">
        <v>7581</v>
      </c>
      <c r="AE1631" s="31" t="s">
        <v>7581</v>
      </c>
      <c r="AF1631" s="31" t="s">
        <v>7581</v>
      </c>
      <c r="AJ1631" s="7">
        <v>50000</v>
      </c>
      <c r="AK1631" s="7">
        <v>50000</v>
      </c>
      <c r="AL1631" s="7">
        <v>50000</v>
      </c>
      <c r="AM1631" s="7">
        <v>50000</v>
      </c>
      <c r="AN1631" s="7">
        <v>50000</v>
      </c>
      <c r="AO1631" s="7">
        <f t="shared" si="53"/>
        <v>0</v>
      </c>
      <c r="BJ1631" s="32">
        <f t="shared" si="52"/>
        <v>0</v>
      </c>
      <c r="BK1631" s="32"/>
      <c r="BL1631" s="31"/>
    </row>
    <row r="1632" spans="1:64" x14ac:dyDescent="0.2">
      <c r="A1632" s="31">
        <v>2245</v>
      </c>
      <c r="B1632" s="31" t="s">
        <v>7621</v>
      </c>
      <c r="C1632" s="31" t="s">
        <v>7622</v>
      </c>
      <c r="D1632" s="31" t="s">
        <v>7623</v>
      </c>
      <c r="E1632" s="31" t="s">
        <v>332</v>
      </c>
      <c r="F1632" s="31">
        <v>2</v>
      </c>
      <c r="G1632" s="31">
        <v>0</v>
      </c>
      <c r="H1632" s="31" t="s">
        <v>305</v>
      </c>
      <c r="I1632" s="31" t="s">
        <v>7624</v>
      </c>
      <c r="J1632" s="31"/>
      <c r="K1632" s="31" t="s">
        <v>315</v>
      </c>
      <c r="L1632" s="31" t="s">
        <v>308</v>
      </c>
      <c r="N1632" s="31" t="s">
        <v>7580</v>
      </c>
      <c r="O1632" s="31" t="s">
        <v>7581</v>
      </c>
      <c r="P1632" s="7">
        <v>1301000</v>
      </c>
      <c r="AB1632" s="31" t="s">
        <v>7580</v>
      </c>
      <c r="AC1632" s="31" t="s">
        <v>7581</v>
      </c>
      <c r="AD1632" s="31" t="s">
        <v>7581</v>
      </c>
      <c r="AE1632" s="31" t="s">
        <v>7581</v>
      </c>
      <c r="AF1632" s="31" t="s">
        <v>7581</v>
      </c>
      <c r="AJ1632" s="7">
        <v>1301000</v>
      </c>
      <c r="AK1632" s="7">
        <v>1301000</v>
      </c>
      <c r="AL1632" s="7">
        <v>1301000</v>
      </c>
      <c r="AM1632" s="7">
        <v>1301000</v>
      </c>
      <c r="AN1632" s="7">
        <v>1301000</v>
      </c>
      <c r="AO1632" s="7">
        <f t="shared" si="53"/>
        <v>0</v>
      </c>
      <c r="BJ1632" s="32">
        <f t="shared" si="52"/>
        <v>0</v>
      </c>
      <c r="BK1632" s="32"/>
      <c r="BL1632" s="31"/>
    </row>
    <row r="1633" spans="1:64" x14ac:dyDescent="0.2">
      <c r="A1633" s="31">
        <v>3894</v>
      </c>
      <c r="B1633" s="31" t="s">
        <v>7625</v>
      </c>
      <c r="C1633" s="31" t="s">
        <v>7626</v>
      </c>
      <c r="D1633" s="31" t="s">
        <v>7627</v>
      </c>
      <c r="E1633" s="31" t="s">
        <v>348</v>
      </c>
      <c r="F1633" s="31">
        <v>3</v>
      </c>
      <c r="G1633" s="31">
        <v>0</v>
      </c>
      <c r="H1633" s="31" t="s">
        <v>305</v>
      </c>
      <c r="I1633" s="31" t="s">
        <v>598</v>
      </c>
      <c r="J1633" s="31"/>
      <c r="K1633" s="31" t="s">
        <v>315</v>
      </c>
      <c r="L1633" s="31" t="s">
        <v>308</v>
      </c>
      <c r="N1633" s="31" t="s">
        <v>7580</v>
      </c>
      <c r="O1633" s="31" t="s">
        <v>7581</v>
      </c>
      <c r="P1633" s="7">
        <v>800000</v>
      </c>
      <c r="AB1633" s="31" t="s">
        <v>7580</v>
      </c>
      <c r="AC1633" s="31" t="s">
        <v>7581</v>
      </c>
      <c r="AD1633" s="31" t="s">
        <v>7581</v>
      </c>
      <c r="AE1633" s="31" t="s">
        <v>7581</v>
      </c>
      <c r="AF1633" s="31" t="s">
        <v>7581</v>
      </c>
      <c r="AJ1633" s="7">
        <v>800000</v>
      </c>
      <c r="AK1633" s="7">
        <v>800000</v>
      </c>
      <c r="AL1633" s="7">
        <v>800000</v>
      </c>
      <c r="AM1633" s="7">
        <v>800000</v>
      </c>
      <c r="AN1633" s="7">
        <v>800000</v>
      </c>
      <c r="AO1633" s="7">
        <f t="shared" si="53"/>
        <v>0</v>
      </c>
      <c r="BJ1633" s="32">
        <f t="shared" si="52"/>
        <v>0</v>
      </c>
      <c r="BK1633" s="32"/>
      <c r="BL1633" s="31"/>
    </row>
    <row r="1634" spans="1:64" x14ac:dyDescent="0.2">
      <c r="A1634" s="31">
        <v>88537</v>
      </c>
      <c r="B1634" s="31" t="s">
        <v>726</v>
      </c>
      <c r="C1634" s="31" t="s">
        <v>727</v>
      </c>
      <c r="D1634" s="31" t="s">
        <v>7628</v>
      </c>
      <c r="E1634" s="31" t="s">
        <v>6907</v>
      </c>
      <c r="F1634" s="31">
        <v>3</v>
      </c>
      <c r="G1634" s="31">
        <v>0</v>
      </c>
      <c r="H1634" s="31" t="s">
        <v>305</v>
      </c>
      <c r="I1634" s="31" t="s">
        <v>7619</v>
      </c>
      <c r="J1634" s="31"/>
      <c r="K1634" s="31" t="s">
        <v>7629</v>
      </c>
      <c r="L1634" s="31" t="s">
        <v>308</v>
      </c>
      <c r="N1634" s="31" t="s">
        <v>7580</v>
      </c>
      <c r="O1634" s="31" t="s">
        <v>7581</v>
      </c>
      <c r="P1634" s="7">
        <v>50000</v>
      </c>
      <c r="AB1634" s="31" t="s">
        <v>7580</v>
      </c>
      <c r="AC1634" s="31" t="s">
        <v>7581</v>
      </c>
      <c r="AD1634" s="31" t="s">
        <v>7581</v>
      </c>
      <c r="AE1634" s="31" t="s">
        <v>7581</v>
      </c>
      <c r="AF1634" s="31" t="s">
        <v>7581</v>
      </c>
      <c r="AJ1634" s="7">
        <v>50000</v>
      </c>
      <c r="AK1634" s="7">
        <v>50000</v>
      </c>
      <c r="AL1634" s="7">
        <v>50000</v>
      </c>
      <c r="AM1634" s="7">
        <v>50000</v>
      </c>
      <c r="AN1634" s="7">
        <v>50000</v>
      </c>
      <c r="AO1634" s="7">
        <f t="shared" si="53"/>
        <v>0</v>
      </c>
      <c r="BJ1634" s="32">
        <f t="shared" si="52"/>
        <v>0</v>
      </c>
      <c r="BK1634" s="32"/>
      <c r="BL1634" s="31"/>
    </row>
    <row r="1635" spans="1:64" x14ac:dyDescent="0.2">
      <c r="A1635" s="31">
        <v>2781</v>
      </c>
      <c r="B1635" s="31" t="s">
        <v>7630</v>
      </c>
      <c r="C1635" s="31" t="s">
        <v>3465</v>
      </c>
      <c r="D1635" s="31" t="s">
        <v>7631</v>
      </c>
      <c r="E1635" s="31" t="s">
        <v>332</v>
      </c>
      <c r="F1635" s="31">
        <v>3</v>
      </c>
      <c r="G1635" s="31">
        <v>0</v>
      </c>
      <c r="H1635" s="31" t="s">
        <v>305</v>
      </c>
      <c r="I1635" s="31" t="s">
        <v>7632</v>
      </c>
      <c r="J1635" s="31"/>
      <c r="K1635" s="31" t="s">
        <v>315</v>
      </c>
      <c r="L1635" s="31" t="s">
        <v>308</v>
      </c>
      <c r="N1635" s="31" t="s">
        <v>7580</v>
      </c>
      <c r="O1635" s="31" t="s">
        <v>7581</v>
      </c>
      <c r="P1635" s="7">
        <v>1274000</v>
      </c>
      <c r="AB1635" s="31" t="s">
        <v>7580</v>
      </c>
      <c r="AC1635" s="31" t="s">
        <v>7581</v>
      </c>
      <c r="AD1635" s="31" t="s">
        <v>7581</v>
      </c>
      <c r="AE1635" s="31" t="s">
        <v>7581</v>
      </c>
      <c r="AF1635" s="31" t="s">
        <v>7581</v>
      </c>
      <c r="AJ1635" s="7">
        <v>1274000</v>
      </c>
      <c r="AK1635" s="7">
        <v>1274000</v>
      </c>
      <c r="AL1635" s="7">
        <v>1274000</v>
      </c>
      <c r="AM1635" s="7">
        <v>1274000</v>
      </c>
      <c r="AN1635" s="7">
        <v>1274000</v>
      </c>
      <c r="AO1635" s="7">
        <f t="shared" si="53"/>
        <v>0</v>
      </c>
      <c r="BJ1635" s="32">
        <f t="shared" si="52"/>
        <v>0</v>
      </c>
      <c r="BK1635" s="32"/>
      <c r="BL1635" s="31"/>
    </row>
    <row r="1636" spans="1:64" x14ac:dyDescent="0.2">
      <c r="A1636" s="31">
        <v>3838</v>
      </c>
      <c r="B1636" s="31" t="s">
        <v>7633</v>
      </c>
      <c r="C1636" s="31" t="s">
        <v>7634</v>
      </c>
      <c r="D1636" s="31" t="s">
        <v>7635</v>
      </c>
      <c r="E1636" s="31" t="s">
        <v>348</v>
      </c>
      <c r="F1636" s="31">
        <v>4</v>
      </c>
      <c r="G1636" s="31">
        <v>0</v>
      </c>
      <c r="H1636" s="31" t="s">
        <v>305</v>
      </c>
      <c r="I1636" s="31" t="s">
        <v>7636</v>
      </c>
      <c r="J1636" s="31"/>
      <c r="K1636" s="31" t="s">
        <v>315</v>
      </c>
      <c r="L1636" s="31" t="s">
        <v>308</v>
      </c>
      <c r="N1636" s="31" t="s">
        <v>7580</v>
      </c>
      <c r="O1636" s="31" t="s">
        <v>7581</v>
      </c>
      <c r="P1636" s="7">
        <v>581000</v>
      </c>
      <c r="AB1636" s="31" t="s">
        <v>7580</v>
      </c>
      <c r="AC1636" s="31" t="s">
        <v>7581</v>
      </c>
      <c r="AD1636" s="31" t="s">
        <v>7581</v>
      </c>
      <c r="AE1636" s="31" t="s">
        <v>7581</v>
      </c>
      <c r="AF1636" s="31" t="s">
        <v>7581</v>
      </c>
      <c r="AJ1636" s="7">
        <v>581000</v>
      </c>
      <c r="AK1636" s="7">
        <v>581000</v>
      </c>
      <c r="AL1636" s="7">
        <v>581000</v>
      </c>
      <c r="AM1636" s="7">
        <v>581000</v>
      </c>
      <c r="AN1636" s="7">
        <v>581000</v>
      </c>
      <c r="AO1636" s="7">
        <f t="shared" si="53"/>
        <v>0</v>
      </c>
      <c r="BJ1636" s="32">
        <f t="shared" si="52"/>
        <v>0</v>
      </c>
      <c r="BK1636" s="32"/>
      <c r="BL1636" s="31"/>
    </row>
    <row r="1637" spans="1:64" x14ac:dyDescent="0.2">
      <c r="A1637" s="31">
        <v>88538</v>
      </c>
      <c r="B1637" s="31" t="s">
        <v>726</v>
      </c>
      <c r="C1637" s="31" t="s">
        <v>727</v>
      </c>
      <c r="D1637" s="31" t="s">
        <v>7637</v>
      </c>
      <c r="E1637" s="31" t="s">
        <v>6907</v>
      </c>
      <c r="F1637" s="31">
        <v>4</v>
      </c>
      <c r="G1637" s="31">
        <v>0</v>
      </c>
      <c r="H1637" s="31" t="s">
        <v>305</v>
      </c>
      <c r="I1637" s="31" t="s">
        <v>7619</v>
      </c>
      <c r="J1637" s="31"/>
      <c r="K1637" s="31" t="s">
        <v>7638</v>
      </c>
      <c r="L1637" s="31" t="s">
        <v>308</v>
      </c>
      <c r="N1637" s="31" t="s">
        <v>7580</v>
      </c>
      <c r="O1637" s="31" t="s">
        <v>7581</v>
      </c>
      <c r="P1637" s="7">
        <v>50000</v>
      </c>
      <c r="AB1637" s="31" t="s">
        <v>7580</v>
      </c>
      <c r="AC1637" s="31" t="s">
        <v>7581</v>
      </c>
      <c r="AD1637" s="31" t="s">
        <v>7581</v>
      </c>
      <c r="AE1637" s="31" t="s">
        <v>7581</v>
      </c>
      <c r="AF1637" s="31" t="s">
        <v>7581</v>
      </c>
      <c r="AJ1637" s="7">
        <v>50000</v>
      </c>
      <c r="AK1637" s="7">
        <v>50000</v>
      </c>
      <c r="AL1637" s="7">
        <v>50000</v>
      </c>
      <c r="AM1637" s="7">
        <v>50000</v>
      </c>
      <c r="AN1637" s="7">
        <v>50000</v>
      </c>
      <c r="AO1637" s="7">
        <f t="shared" si="53"/>
        <v>0</v>
      </c>
      <c r="BJ1637" s="32">
        <f t="shared" si="52"/>
        <v>0</v>
      </c>
      <c r="BK1637" s="32"/>
      <c r="BL1637" s="31"/>
    </row>
    <row r="1638" spans="1:64" x14ac:dyDescent="0.2">
      <c r="A1638" s="31">
        <v>2522</v>
      </c>
      <c r="B1638" s="31" t="s">
        <v>7639</v>
      </c>
      <c r="C1638" s="31" t="s">
        <v>7640</v>
      </c>
      <c r="D1638" s="31" t="s">
        <v>7641</v>
      </c>
      <c r="E1638" s="31" t="s">
        <v>332</v>
      </c>
      <c r="F1638" s="31">
        <v>4</v>
      </c>
      <c r="G1638" s="31">
        <v>0</v>
      </c>
      <c r="H1638" s="31" t="s">
        <v>320</v>
      </c>
      <c r="I1638" s="31" t="s">
        <v>7642</v>
      </c>
      <c r="J1638" s="31"/>
      <c r="K1638" s="31" t="s">
        <v>420</v>
      </c>
      <c r="L1638" s="31" t="s">
        <v>500</v>
      </c>
      <c r="N1638" s="31" t="s">
        <v>7596</v>
      </c>
      <c r="O1638" s="31" t="s">
        <v>7597</v>
      </c>
      <c r="P1638" s="7">
        <v>928000</v>
      </c>
      <c r="V1638" s="32">
        <f>AN1638-P1638</f>
        <v>0</v>
      </c>
      <c r="Y1638" s="31" t="s">
        <v>7580</v>
      </c>
      <c r="Z1638" s="31" t="s">
        <v>7581</v>
      </c>
      <c r="AA1638" s="7">
        <v>928000</v>
      </c>
      <c r="AB1638" s="31" t="s">
        <v>7580</v>
      </c>
      <c r="AC1638" s="31" t="s">
        <v>7581</v>
      </c>
      <c r="AD1638" s="31" t="s">
        <v>7581</v>
      </c>
      <c r="AE1638" s="31" t="s">
        <v>7581</v>
      </c>
      <c r="AF1638" s="31" t="s">
        <v>7581</v>
      </c>
      <c r="AJ1638" s="7">
        <v>928000</v>
      </c>
      <c r="AK1638" s="7">
        <v>928000</v>
      </c>
      <c r="AL1638" s="7">
        <v>928000</v>
      </c>
      <c r="AM1638" s="7">
        <v>928000</v>
      </c>
      <c r="AN1638" s="7">
        <v>928000</v>
      </c>
      <c r="AO1638" s="7">
        <f t="shared" si="53"/>
        <v>0</v>
      </c>
      <c r="AR1638" s="31" t="s">
        <v>501</v>
      </c>
      <c r="AS1638" s="32">
        <f>P1638</f>
        <v>928000</v>
      </c>
      <c r="AT1638" s="32">
        <f>AN1638</f>
        <v>928000</v>
      </c>
      <c r="AU1638" s="32">
        <f>AT1638-AS1638</f>
        <v>0</v>
      </c>
      <c r="AV1638" s="32">
        <v>365</v>
      </c>
      <c r="AW1638" s="35" t="s">
        <v>7643</v>
      </c>
      <c r="AX1638" s="32" t="s">
        <v>5189</v>
      </c>
      <c r="AY1638" s="35"/>
      <c r="BA1638" s="32">
        <f>P1638</f>
        <v>928000</v>
      </c>
      <c r="BB1638" s="32">
        <f>AN1638</f>
        <v>928000</v>
      </c>
      <c r="BC1638" s="32">
        <f>BB1638-BA1638</f>
        <v>0</v>
      </c>
      <c r="BD1638" s="32">
        <v>365</v>
      </c>
      <c r="BE1638" s="35" t="s">
        <v>7643</v>
      </c>
      <c r="BF1638" s="31" t="s">
        <v>504</v>
      </c>
      <c r="BG1638" s="31">
        <v>0</v>
      </c>
      <c r="BH1638" s="31">
        <f>AY1638+BG1638</f>
        <v>0</v>
      </c>
      <c r="BJ1638" s="32">
        <f t="shared" si="52"/>
        <v>0</v>
      </c>
      <c r="BK1638" s="32"/>
      <c r="BL1638" s="31"/>
    </row>
    <row r="1639" spans="1:64" x14ac:dyDescent="0.2">
      <c r="A1639" s="31">
        <v>2523</v>
      </c>
      <c r="B1639" s="31" t="s">
        <v>7644</v>
      </c>
      <c r="C1639" s="31" t="s">
        <v>7645</v>
      </c>
      <c r="D1639" s="31" t="s">
        <v>7646</v>
      </c>
      <c r="E1639" s="31" t="s">
        <v>332</v>
      </c>
      <c r="F1639" s="31">
        <v>4</v>
      </c>
      <c r="G1639" s="31">
        <v>1</v>
      </c>
      <c r="H1639" s="31" t="s">
        <v>305</v>
      </c>
      <c r="I1639" s="31" t="s">
        <v>7647</v>
      </c>
      <c r="J1639" s="31"/>
      <c r="K1639" s="31" t="s">
        <v>425</v>
      </c>
      <c r="L1639" s="31" t="s">
        <v>308</v>
      </c>
      <c r="N1639" s="31" t="s">
        <v>7580</v>
      </c>
      <c r="O1639" s="31" t="s">
        <v>7581</v>
      </c>
      <c r="P1639" s="7">
        <v>889000</v>
      </c>
      <c r="AB1639" s="31" t="s">
        <v>7580</v>
      </c>
      <c r="AC1639" s="31" t="s">
        <v>7581</v>
      </c>
      <c r="AD1639" s="31" t="s">
        <v>7581</v>
      </c>
      <c r="AE1639" s="31" t="s">
        <v>7581</v>
      </c>
      <c r="AF1639" s="31" t="s">
        <v>7581</v>
      </c>
      <c r="AJ1639" s="7">
        <v>889000</v>
      </c>
      <c r="AK1639" s="7">
        <v>889000</v>
      </c>
      <c r="AL1639" s="7">
        <v>889000</v>
      </c>
      <c r="AM1639" s="7">
        <v>889000</v>
      </c>
      <c r="AN1639" s="7">
        <v>889000</v>
      </c>
      <c r="AO1639" s="7">
        <f t="shared" si="53"/>
        <v>0</v>
      </c>
      <c r="BJ1639" s="32">
        <f t="shared" si="52"/>
        <v>0</v>
      </c>
      <c r="BK1639" s="32"/>
      <c r="BL1639" s="31"/>
    </row>
    <row r="1640" spans="1:64" x14ac:dyDescent="0.2">
      <c r="A1640" s="31">
        <v>88539</v>
      </c>
      <c r="B1640" s="31" t="s">
        <v>726</v>
      </c>
      <c r="C1640" s="31" t="s">
        <v>727</v>
      </c>
      <c r="D1640" s="31" t="s">
        <v>7648</v>
      </c>
      <c r="E1640" s="31" t="s">
        <v>6907</v>
      </c>
      <c r="F1640" s="31">
        <v>5</v>
      </c>
      <c r="G1640" s="31">
        <v>0</v>
      </c>
      <c r="H1640" s="31" t="s">
        <v>305</v>
      </c>
      <c r="I1640" s="31" t="s">
        <v>7619</v>
      </c>
      <c r="J1640" s="31"/>
      <c r="K1640" s="31" t="s">
        <v>7649</v>
      </c>
      <c r="L1640" s="31" t="s">
        <v>308</v>
      </c>
      <c r="N1640" s="31" t="s">
        <v>7580</v>
      </c>
      <c r="O1640" s="31" t="s">
        <v>7581</v>
      </c>
      <c r="P1640" s="7">
        <v>50000</v>
      </c>
      <c r="AB1640" s="31" t="s">
        <v>7580</v>
      </c>
      <c r="AC1640" s="31" t="s">
        <v>7581</v>
      </c>
      <c r="AD1640" s="31" t="s">
        <v>7581</v>
      </c>
      <c r="AE1640" s="31" t="s">
        <v>7581</v>
      </c>
      <c r="AF1640" s="31" t="s">
        <v>7581</v>
      </c>
      <c r="AJ1640" s="7">
        <v>50000</v>
      </c>
      <c r="AK1640" s="7">
        <v>50000</v>
      </c>
      <c r="AL1640" s="7">
        <v>50000</v>
      </c>
      <c r="AM1640" s="7">
        <v>50000</v>
      </c>
      <c r="AN1640" s="7">
        <v>50000</v>
      </c>
      <c r="AO1640" s="7">
        <f t="shared" si="53"/>
        <v>0</v>
      </c>
      <c r="BJ1640" s="32">
        <f t="shared" si="52"/>
        <v>0</v>
      </c>
      <c r="BK1640" s="32"/>
      <c r="BL1640" s="31"/>
    </row>
    <row r="1641" spans="1:64" x14ac:dyDescent="0.2">
      <c r="A1641" s="31">
        <v>2554</v>
      </c>
      <c r="B1641" s="31" t="s">
        <v>7650</v>
      </c>
      <c r="C1641" s="31" t="s">
        <v>7651</v>
      </c>
      <c r="D1641" s="31" t="s">
        <v>7652</v>
      </c>
      <c r="E1641" s="31" t="s">
        <v>332</v>
      </c>
      <c r="F1641" s="31">
        <v>5</v>
      </c>
      <c r="G1641" s="31">
        <v>0</v>
      </c>
      <c r="H1641" s="31" t="s">
        <v>305</v>
      </c>
      <c r="I1641" s="31" t="s">
        <v>7653</v>
      </c>
      <c r="J1641" s="31"/>
      <c r="K1641" s="31" t="s">
        <v>315</v>
      </c>
      <c r="L1641" s="31" t="s">
        <v>1482</v>
      </c>
      <c r="N1641" s="31" t="s">
        <v>7596</v>
      </c>
      <c r="O1641" s="31" t="s">
        <v>7597</v>
      </c>
      <c r="P1641" s="7">
        <v>1176000</v>
      </c>
      <c r="U1641" s="31" t="s">
        <v>7580</v>
      </c>
      <c r="V1641" s="32">
        <f>P1641-X1641</f>
        <v>0</v>
      </c>
      <c r="W1641" s="31" t="s">
        <v>7581</v>
      </c>
      <c r="X1641" s="7">
        <v>1176000</v>
      </c>
      <c r="AB1641" s="31" t="s">
        <v>7580</v>
      </c>
      <c r="AC1641" s="31" t="s">
        <v>7581</v>
      </c>
      <c r="AD1641" s="31" t="s">
        <v>7581</v>
      </c>
      <c r="AE1641" s="31" t="s">
        <v>7581</v>
      </c>
      <c r="AF1641" s="31" t="str">
        <f>O1641</f>
        <v>Tourism &amp; Hospitality Urban</v>
      </c>
      <c r="AJ1641" s="7">
        <v>1176000</v>
      </c>
      <c r="AK1641" s="7">
        <v>1176000</v>
      </c>
      <c r="AL1641" s="7">
        <v>1176000</v>
      </c>
      <c r="AM1641" s="7">
        <v>1176000</v>
      </c>
      <c r="AN1641" s="7">
        <v>1176000</v>
      </c>
      <c r="AO1641" s="7">
        <f t="shared" si="53"/>
        <v>0</v>
      </c>
      <c r="BJ1641" s="32">
        <f t="shared" si="52"/>
        <v>0</v>
      </c>
      <c r="BK1641" s="32"/>
      <c r="BL1641" s="31"/>
    </row>
    <row r="1642" spans="1:64" x14ac:dyDescent="0.2">
      <c r="A1642" s="31">
        <v>3810</v>
      </c>
      <c r="B1642" s="31" t="s">
        <v>7654</v>
      </c>
      <c r="C1642" s="31" t="s">
        <v>7655</v>
      </c>
      <c r="D1642" s="31" t="s">
        <v>7656</v>
      </c>
      <c r="E1642" s="31" t="s">
        <v>304</v>
      </c>
      <c r="F1642" s="31">
        <v>6</v>
      </c>
      <c r="G1642" s="31">
        <v>0</v>
      </c>
      <c r="H1642" s="31" t="s">
        <v>305</v>
      </c>
      <c r="I1642" s="31" t="s">
        <v>7657</v>
      </c>
      <c r="J1642" s="31"/>
      <c r="K1642" s="31" t="s">
        <v>315</v>
      </c>
      <c r="L1642" s="31" t="s">
        <v>308</v>
      </c>
      <c r="N1642" s="31" t="s">
        <v>7617</v>
      </c>
      <c r="O1642" s="31" t="s">
        <v>7581</v>
      </c>
      <c r="P1642" s="7">
        <v>690000</v>
      </c>
      <c r="AB1642" s="31" t="s">
        <v>7617</v>
      </c>
      <c r="AC1642" s="31" t="s">
        <v>7581</v>
      </c>
      <c r="AD1642" s="31" t="s">
        <v>7581</v>
      </c>
      <c r="AE1642" s="31" t="s">
        <v>7581</v>
      </c>
      <c r="AF1642" s="31" t="s">
        <v>7581</v>
      </c>
      <c r="AJ1642" s="7">
        <v>690000</v>
      </c>
      <c r="AK1642" s="7">
        <v>690000</v>
      </c>
      <c r="AL1642" s="7">
        <v>690000</v>
      </c>
      <c r="AM1642" s="7">
        <v>690000</v>
      </c>
      <c r="AN1642" s="7">
        <v>690000</v>
      </c>
      <c r="AO1642" s="7">
        <f t="shared" si="53"/>
        <v>0</v>
      </c>
      <c r="BJ1642" s="32">
        <f t="shared" si="52"/>
        <v>0</v>
      </c>
      <c r="BK1642" s="32"/>
      <c r="BL1642" s="31"/>
    </row>
    <row r="1643" spans="1:64" x14ac:dyDescent="0.2">
      <c r="A1643" s="31">
        <v>88540</v>
      </c>
      <c r="B1643" s="31" t="s">
        <v>726</v>
      </c>
      <c r="C1643" s="31" t="s">
        <v>727</v>
      </c>
      <c r="D1643" s="31" t="s">
        <v>7658</v>
      </c>
      <c r="E1643" s="31" t="s">
        <v>6907</v>
      </c>
      <c r="F1643" s="31">
        <v>6</v>
      </c>
      <c r="G1643" s="31">
        <v>0</v>
      </c>
      <c r="H1643" s="31" t="s">
        <v>305</v>
      </c>
      <c r="I1643" s="31" t="s">
        <v>7619</v>
      </c>
      <c r="J1643" s="31"/>
      <c r="K1643" s="31" t="s">
        <v>7659</v>
      </c>
      <c r="L1643" s="31" t="s">
        <v>308</v>
      </c>
      <c r="N1643" s="31" t="s">
        <v>7580</v>
      </c>
      <c r="O1643" s="31" t="s">
        <v>7581</v>
      </c>
      <c r="P1643" s="7">
        <v>50000</v>
      </c>
      <c r="AB1643" s="31" t="s">
        <v>7580</v>
      </c>
      <c r="AC1643" s="31" t="s">
        <v>7581</v>
      </c>
      <c r="AD1643" s="31" t="s">
        <v>7581</v>
      </c>
      <c r="AE1643" s="31" t="s">
        <v>7581</v>
      </c>
      <c r="AF1643" s="31" t="s">
        <v>7581</v>
      </c>
      <c r="AJ1643" s="7">
        <v>50000</v>
      </c>
      <c r="AK1643" s="7">
        <v>50000</v>
      </c>
      <c r="AL1643" s="7">
        <v>50000</v>
      </c>
      <c r="AM1643" s="7">
        <v>50000</v>
      </c>
      <c r="AN1643" s="7">
        <v>50000</v>
      </c>
      <c r="AO1643" s="7">
        <f t="shared" si="53"/>
        <v>0</v>
      </c>
      <c r="BJ1643" s="32">
        <f t="shared" si="52"/>
        <v>0</v>
      </c>
      <c r="BK1643" s="32"/>
      <c r="BL1643" s="31"/>
    </row>
    <row r="1644" spans="1:64" x14ac:dyDescent="0.2">
      <c r="A1644" s="31">
        <v>2556</v>
      </c>
      <c r="B1644" s="31" t="s">
        <v>7660</v>
      </c>
      <c r="C1644" s="31" t="s">
        <v>7661</v>
      </c>
      <c r="D1644" s="31" t="s">
        <v>7662</v>
      </c>
      <c r="E1644" s="31" t="s">
        <v>332</v>
      </c>
      <c r="F1644" s="31">
        <v>6</v>
      </c>
      <c r="G1644" s="31">
        <v>1</v>
      </c>
      <c r="H1644" s="31" t="s">
        <v>305</v>
      </c>
      <c r="I1644" s="31" t="s">
        <v>7663</v>
      </c>
      <c r="J1644" s="31"/>
      <c r="K1644" s="31" t="s">
        <v>579</v>
      </c>
      <c r="L1644" s="31" t="s">
        <v>308</v>
      </c>
      <c r="N1644" s="31" t="s">
        <v>7580</v>
      </c>
      <c r="O1644" s="31" t="s">
        <v>7581</v>
      </c>
      <c r="P1644" s="7">
        <v>1003000</v>
      </c>
      <c r="AB1644" s="31" t="s">
        <v>7580</v>
      </c>
      <c r="AC1644" s="31" t="s">
        <v>7581</v>
      </c>
      <c r="AD1644" s="31" t="s">
        <v>7581</v>
      </c>
      <c r="AE1644" s="31" t="s">
        <v>7581</v>
      </c>
      <c r="AF1644" s="31" t="s">
        <v>7581</v>
      </c>
      <c r="AJ1644" s="7">
        <v>1003000</v>
      </c>
      <c r="AK1644" s="7">
        <v>1003000</v>
      </c>
      <c r="AL1644" s="7">
        <v>1003000</v>
      </c>
      <c r="AM1644" s="7">
        <v>1003000</v>
      </c>
      <c r="AN1644" s="7">
        <v>1003000</v>
      </c>
      <c r="AO1644" s="7">
        <f t="shared" si="53"/>
        <v>0</v>
      </c>
      <c r="BJ1644" s="32">
        <f t="shared" si="52"/>
        <v>0</v>
      </c>
      <c r="BK1644" s="32"/>
      <c r="BL1644" s="31"/>
    </row>
    <row r="1645" spans="1:64" x14ac:dyDescent="0.2">
      <c r="A1645" s="31">
        <v>3786</v>
      </c>
      <c r="B1645" s="31" t="s">
        <v>7664</v>
      </c>
      <c r="C1645" s="31" t="s">
        <v>7665</v>
      </c>
      <c r="D1645" s="31" t="s">
        <v>7666</v>
      </c>
      <c r="E1645" s="31" t="s">
        <v>348</v>
      </c>
      <c r="F1645" s="31">
        <v>7</v>
      </c>
      <c r="G1645" s="31">
        <v>0</v>
      </c>
      <c r="H1645" s="31" t="s">
        <v>305</v>
      </c>
      <c r="I1645" s="31" t="s">
        <v>7667</v>
      </c>
      <c r="J1645" s="31"/>
      <c r="K1645" s="31" t="s">
        <v>315</v>
      </c>
      <c r="L1645" s="31" t="s">
        <v>308</v>
      </c>
      <c r="N1645" s="31" t="s">
        <v>7617</v>
      </c>
      <c r="O1645" s="31" t="s">
        <v>7581</v>
      </c>
      <c r="P1645" s="7">
        <v>870000</v>
      </c>
      <c r="AB1645" s="31" t="s">
        <v>7617</v>
      </c>
      <c r="AC1645" s="31" t="s">
        <v>7581</v>
      </c>
      <c r="AD1645" s="31" t="s">
        <v>7581</v>
      </c>
      <c r="AE1645" s="31" t="s">
        <v>7581</v>
      </c>
      <c r="AF1645" s="31" t="s">
        <v>7581</v>
      </c>
      <c r="AJ1645" s="7">
        <v>870000</v>
      </c>
      <c r="AK1645" s="7">
        <v>870000</v>
      </c>
      <c r="AL1645" s="7">
        <v>870000</v>
      </c>
      <c r="AM1645" s="7">
        <v>870000</v>
      </c>
      <c r="AN1645" s="7">
        <v>870000</v>
      </c>
      <c r="AO1645" s="7">
        <f t="shared" si="53"/>
        <v>0</v>
      </c>
      <c r="BJ1645" s="32">
        <f t="shared" si="52"/>
        <v>0</v>
      </c>
      <c r="BK1645" s="32"/>
      <c r="BL1645" s="31"/>
    </row>
    <row r="1646" spans="1:64" x14ac:dyDescent="0.2">
      <c r="A1646" s="31">
        <v>88541</v>
      </c>
      <c r="B1646" s="31" t="s">
        <v>726</v>
      </c>
      <c r="C1646" s="31" t="s">
        <v>727</v>
      </c>
      <c r="D1646" s="31" t="s">
        <v>7668</v>
      </c>
      <c r="E1646" s="31" t="s">
        <v>6907</v>
      </c>
      <c r="F1646" s="31">
        <v>7</v>
      </c>
      <c r="G1646" s="31">
        <v>0</v>
      </c>
      <c r="H1646" s="31" t="s">
        <v>305</v>
      </c>
      <c r="I1646" s="31" t="s">
        <v>7619</v>
      </c>
      <c r="J1646" s="31"/>
      <c r="K1646" s="31" t="s">
        <v>7669</v>
      </c>
      <c r="L1646" s="31" t="s">
        <v>308</v>
      </c>
      <c r="N1646" s="31" t="s">
        <v>7580</v>
      </c>
      <c r="O1646" s="31" t="s">
        <v>7581</v>
      </c>
      <c r="P1646" s="7">
        <v>50000</v>
      </c>
      <c r="AB1646" s="31" t="s">
        <v>7580</v>
      </c>
      <c r="AC1646" s="31" t="s">
        <v>7581</v>
      </c>
      <c r="AD1646" s="31" t="s">
        <v>7581</v>
      </c>
      <c r="AE1646" s="31" t="s">
        <v>7581</v>
      </c>
      <c r="AF1646" s="31" t="s">
        <v>7581</v>
      </c>
      <c r="AJ1646" s="7">
        <v>50000</v>
      </c>
      <c r="AK1646" s="7">
        <v>50000</v>
      </c>
      <c r="AL1646" s="7">
        <v>50000</v>
      </c>
      <c r="AM1646" s="7">
        <v>50000</v>
      </c>
      <c r="AN1646" s="7">
        <v>50000</v>
      </c>
      <c r="AO1646" s="7">
        <f t="shared" si="53"/>
        <v>0</v>
      </c>
      <c r="BJ1646" s="32">
        <f t="shared" si="52"/>
        <v>0</v>
      </c>
      <c r="BK1646" s="32"/>
      <c r="BL1646" s="31"/>
    </row>
    <row r="1647" spans="1:64" x14ac:dyDescent="0.2">
      <c r="A1647" s="31">
        <v>3874</v>
      </c>
      <c r="B1647" s="31" t="s">
        <v>7670</v>
      </c>
      <c r="C1647" s="31" t="s">
        <v>7671</v>
      </c>
      <c r="D1647" s="31" t="s">
        <v>7672</v>
      </c>
      <c r="E1647" s="31" t="s">
        <v>304</v>
      </c>
      <c r="F1647" s="31">
        <v>7</v>
      </c>
      <c r="G1647" s="31">
        <v>1</v>
      </c>
      <c r="H1647" s="31" t="s">
        <v>305</v>
      </c>
      <c r="I1647" s="31" t="s">
        <v>7673</v>
      </c>
      <c r="J1647" s="31"/>
      <c r="K1647" s="31" t="s">
        <v>7674</v>
      </c>
      <c r="L1647" s="31" t="s">
        <v>308</v>
      </c>
      <c r="N1647" s="31" t="s">
        <v>7580</v>
      </c>
      <c r="O1647" s="31" t="s">
        <v>7581</v>
      </c>
      <c r="P1647" s="7">
        <v>629000</v>
      </c>
      <c r="AB1647" s="31" t="s">
        <v>7580</v>
      </c>
      <c r="AC1647" s="31" t="s">
        <v>7581</v>
      </c>
      <c r="AD1647" s="31" t="s">
        <v>7581</v>
      </c>
      <c r="AE1647" s="31" t="s">
        <v>7581</v>
      </c>
      <c r="AF1647" s="31" t="s">
        <v>7581</v>
      </c>
      <c r="AJ1647" s="7">
        <v>629000</v>
      </c>
      <c r="AK1647" s="7">
        <v>629000</v>
      </c>
      <c r="AL1647" s="7">
        <v>629000</v>
      </c>
      <c r="AM1647" s="7">
        <v>629000</v>
      </c>
      <c r="AN1647" s="7">
        <v>629000</v>
      </c>
      <c r="AO1647" s="7">
        <f t="shared" si="53"/>
        <v>0</v>
      </c>
      <c r="BJ1647" s="32">
        <f t="shared" si="52"/>
        <v>0</v>
      </c>
      <c r="BK1647" s="32"/>
      <c r="BL1647" s="31"/>
    </row>
    <row r="1648" spans="1:64" x14ac:dyDescent="0.2">
      <c r="A1648" s="31">
        <v>1779</v>
      </c>
      <c r="B1648" s="31" t="s">
        <v>7675</v>
      </c>
      <c r="C1648" s="31" t="s">
        <v>7676</v>
      </c>
      <c r="D1648" s="31" t="s">
        <v>7677</v>
      </c>
      <c r="E1648" s="31" t="s">
        <v>332</v>
      </c>
      <c r="F1648" s="31">
        <v>7</v>
      </c>
      <c r="G1648" s="31">
        <v>1</v>
      </c>
      <c r="H1648" s="31" t="s">
        <v>305</v>
      </c>
      <c r="I1648" s="31" t="s">
        <v>333</v>
      </c>
      <c r="J1648" s="31"/>
      <c r="K1648" s="31" t="s">
        <v>410</v>
      </c>
      <c r="L1648" s="31" t="s">
        <v>308</v>
      </c>
      <c r="N1648" s="31" t="s">
        <v>7580</v>
      </c>
      <c r="O1648" s="31" t="s">
        <v>7581</v>
      </c>
      <c r="P1648" s="7">
        <v>1203000</v>
      </c>
      <c r="AB1648" s="31" t="s">
        <v>7580</v>
      </c>
      <c r="AC1648" s="31" t="s">
        <v>7581</v>
      </c>
      <c r="AD1648" s="31" t="s">
        <v>7581</v>
      </c>
      <c r="AE1648" s="31" t="s">
        <v>7581</v>
      </c>
      <c r="AF1648" s="31" t="s">
        <v>7581</v>
      </c>
      <c r="AJ1648" s="7">
        <v>1203000</v>
      </c>
      <c r="AK1648" s="7">
        <v>1203000</v>
      </c>
      <c r="AL1648" s="7">
        <v>1203000</v>
      </c>
      <c r="AM1648" s="7">
        <v>1203000</v>
      </c>
      <c r="AN1648" s="7">
        <v>1203000</v>
      </c>
      <c r="AO1648" s="7">
        <f t="shared" si="53"/>
        <v>0</v>
      </c>
      <c r="BJ1648" s="32">
        <f t="shared" si="52"/>
        <v>0</v>
      </c>
      <c r="BK1648" s="32"/>
      <c r="BL1648" s="31"/>
    </row>
    <row r="1649" spans="1:64" x14ac:dyDescent="0.2">
      <c r="A1649" s="31">
        <v>4282</v>
      </c>
      <c r="B1649" s="31" t="s">
        <v>7678</v>
      </c>
      <c r="C1649" s="31" t="s">
        <v>7679</v>
      </c>
      <c r="D1649" s="31" t="s">
        <v>7680</v>
      </c>
      <c r="E1649" s="31" t="s">
        <v>304</v>
      </c>
      <c r="F1649" s="31">
        <v>7</v>
      </c>
      <c r="G1649" s="31">
        <v>2</v>
      </c>
      <c r="H1649" s="31" t="s">
        <v>305</v>
      </c>
      <c r="I1649" s="31" t="s">
        <v>7681</v>
      </c>
      <c r="J1649" s="31"/>
      <c r="K1649" s="31" t="s">
        <v>7682</v>
      </c>
      <c r="L1649" s="31" t="s">
        <v>308</v>
      </c>
      <c r="N1649" s="31" t="s">
        <v>7580</v>
      </c>
      <c r="O1649" s="31" t="s">
        <v>7581</v>
      </c>
      <c r="P1649" s="7">
        <v>401000</v>
      </c>
      <c r="AB1649" s="31" t="s">
        <v>7580</v>
      </c>
      <c r="AC1649" s="31" t="s">
        <v>7581</v>
      </c>
      <c r="AD1649" s="31" t="s">
        <v>7581</v>
      </c>
      <c r="AE1649" s="31" t="s">
        <v>7581</v>
      </c>
      <c r="AF1649" s="31" t="s">
        <v>7581</v>
      </c>
      <c r="AJ1649" s="7">
        <v>401000</v>
      </c>
      <c r="AK1649" s="7">
        <v>401000</v>
      </c>
      <c r="AL1649" s="7">
        <v>401000</v>
      </c>
      <c r="AM1649" s="7">
        <v>401000</v>
      </c>
      <c r="AN1649" s="7">
        <v>401000</v>
      </c>
      <c r="AO1649" s="7">
        <f t="shared" si="53"/>
        <v>0</v>
      </c>
      <c r="BJ1649" s="32">
        <f t="shared" si="52"/>
        <v>0</v>
      </c>
      <c r="BK1649" s="32"/>
      <c r="BL1649" s="31"/>
    </row>
    <row r="1650" spans="1:64" x14ac:dyDescent="0.2">
      <c r="A1650" s="31">
        <v>3375</v>
      </c>
      <c r="B1650" s="31" t="s">
        <v>7683</v>
      </c>
      <c r="C1650" s="31" t="s">
        <v>7684</v>
      </c>
      <c r="D1650" s="31" t="s">
        <v>7685</v>
      </c>
      <c r="E1650" s="31" t="s">
        <v>304</v>
      </c>
      <c r="F1650" s="31">
        <v>7</v>
      </c>
      <c r="G1650" s="31">
        <v>3</v>
      </c>
      <c r="H1650" s="31" t="s">
        <v>305</v>
      </c>
      <c r="I1650" s="31" t="s">
        <v>7686</v>
      </c>
      <c r="J1650" s="31"/>
      <c r="K1650" s="31" t="s">
        <v>7687</v>
      </c>
      <c r="L1650" s="31" t="s">
        <v>308</v>
      </c>
      <c r="N1650" s="31" t="s">
        <v>7580</v>
      </c>
      <c r="O1650" s="31" t="s">
        <v>7581</v>
      </c>
      <c r="P1650" s="7">
        <v>50000</v>
      </c>
      <c r="AB1650" s="31" t="s">
        <v>7580</v>
      </c>
      <c r="AC1650" s="31" t="s">
        <v>7581</v>
      </c>
      <c r="AD1650" s="31" t="s">
        <v>7581</v>
      </c>
      <c r="AE1650" s="31" t="s">
        <v>7581</v>
      </c>
      <c r="AF1650" s="31" t="s">
        <v>7581</v>
      </c>
      <c r="AJ1650" s="7">
        <v>50000</v>
      </c>
      <c r="AK1650" s="7">
        <v>50000</v>
      </c>
      <c r="AL1650" s="7">
        <v>50000</v>
      </c>
      <c r="AM1650" s="7">
        <v>50000</v>
      </c>
      <c r="AN1650" s="7">
        <v>50000</v>
      </c>
      <c r="AO1650" s="7">
        <f t="shared" si="53"/>
        <v>0</v>
      </c>
      <c r="BJ1650" s="32">
        <f t="shared" si="52"/>
        <v>0</v>
      </c>
      <c r="BK1650" s="32"/>
      <c r="BL1650" s="31"/>
    </row>
    <row r="1651" spans="1:64" x14ac:dyDescent="0.2">
      <c r="A1651" s="31">
        <v>3376</v>
      </c>
      <c r="B1651" s="31" t="s">
        <v>7688</v>
      </c>
      <c r="C1651" s="31" t="s">
        <v>7689</v>
      </c>
      <c r="D1651" s="31" t="s">
        <v>7690</v>
      </c>
      <c r="E1651" s="31" t="s">
        <v>304</v>
      </c>
      <c r="F1651" s="31">
        <v>8</v>
      </c>
      <c r="G1651" s="31">
        <v>0</v>
      </c>
      <c r="H1651" s="31" t="s">
        <v>305</v>
      </c>
      <c r="I1651" s="31" t="s">
        <v>7673</v>
      </c>
      <c r="J1651" s="31"/>
      <c r="K1651" s="31" t="s">
        <v>315</v>
      </c>
      <c r="L1651" s="31" t="s">
        <v>308</v>
      </c>
      <c r="N1651" s="31" t="s">
        <v>7580</v>
      </c>
      <c r="O1651" s="31" t="s">
        <v>7581</v>
      </c>
      <c r="P1651" s="7">
        <v>500000</v>
      </c>
      <c r="AB1651" s="31" t="s">
        <v>7580</v>
      </c>
      <c r="AC1651" s="31" t="s">
        <v>7581</v>
      </c>
      <c r="AD1651" s="31" t="s">
        <v>7581</v>
      </c>
      <c r="AE1651" s="31" t="s">
        <v>7581</v>
      </c>
      <c r="AF1651" s="31" t="s">
        <v>7581</v>
      </c>
      <c r="AJ1651" s="7">
        <v>500000</v>
      </c>
      <c r="AK1651" s="7">
        <v>500000</v>
      </c>
      <c r="AL1651" s="7">
        <v>500000</v>
      </c>
      <c r="AM1651" s="7">
        <v>500000</v>
      </c>
      <c r="AN1651" s="7">
        <v>500000</v>
      </c>
      <c r="AO1651" s="7">
        <f t="shared" si="53"/>
        <v>0</v>
      </c>
      <c r="BJ1651" s="32">
        <f t="shared" si="52"/>
        <v>0</v>
      </c>
      <c r="BK1651" s="32"/>
      <c r="BL1651" s="31"/>
    </row>
    <row r="1652" spans="1:64" x14ac:dyDescent="0.2">
      <c r="A1652" s="31">
        <v>88542</v>
      </c>
      <c r="B1652" s="31" t="s">
        <v>726</v>
      </c>
      <c r="C1652" s="31" t="s">
        <v>727</v>
      </c>
      <c r="D1652" s="31" t="s">
        <v>7691</v>
      </c>
      <c r="E1652" s="31" t="s">
        <v>6907</v>
      </c>
      <c r="F1652" s="31">
        <v>8</v>
      </c>
      <c r="G1652" s="31">
        <v>0</v>
      </c>
      <c r="H1652" s="31" t="s">
        <v>305</v>
      </c>
      <c r="I1652" s="31" t="s">
        <v>7619</v>
      </c>
      <c r="J1652" s="31"/>
      <c r="K1652" s="31" t="s">
        <v>7692</v>
      </c>
      <c r="L1652" s="31" t="s">
        <v>308</v>
      </c>
      <c r="N1652" s="31" t="s">
        <v>7580</v>
      </c>
      <c r="O1652" s="31" t="s">
        <v>7581</v>
      </c>
      <c r="P1652" s="7">
        <v>50000</v>
      </c>
      <c r="AB1652" s="31" t="s">
        <v>7580</v>
      </c>
      <c r="AC1652" s="31" t="s">
        <v>7581</v>
      </c>
      <c r="AD1652" s="31" t="s">
        <v>7581</v>
      </c>
      <c r="AE1652" s="31" t="s">
        <v>7581</v>
      </c>
      <c r="AF1652" s="31" t="s">
        <v>7581</v>
      </c>
      <c r="AJ1652" s="7">
        <v>50000</v>
      </c>
      <c r="AK1652" s="7">
        <v>50000</v>
      </c>
      <c r="AL1652" s="7">
        <v>50000</v>
      </c>
      <c r="AM1652" s="7">
        <v>50000</v>
      </c>
      <c r="AN1652" s="7">
        <v>50000</v>
      </c>
      <c r="AO1652" s="7">
        <f t="shared" si="53"/>
        <v>0</v>
      </c>
      <c r="BJ1652" s="32">
        <f t="shared" si="52"/>
        <v>0</v>
      </c>
      <c r="BK1652" s="32"/>
      <c r="BL1652" s="31"/>
    </row>
    <row r="1653" spans="1:64" x14ac:dyDescent="0.2">
      <c r="A1653" s="31">
        <v>1313</v>
      </c>
      <c r="B1653" s="31" t="s">
        <v>7693</v>
      </c>
      <c r="C1653" s="31" t="s">
        <v>7694</v>
      </c>
      <c r="D1653" s="31" t="s">
        <v>7695</v>
      </c>
      <c r="E1653" s="31" t="s">
        <v>332</v>
      </c>
      <c r="F1653" s="31">
        <v>8</v>
      </c>
      <c r="G1653" s="31">
        <v>1</v>
      </c>
      <c r="H1653" s="31" t="s">
        <v>305</v>
      </c>
      <c r="I1653" s="31" t="s">
        <v>7696</v>
      </c>
      <c r="J1653" s="31"/>
      <c r="K1653" s="31" t="s">
        <v>410</v>
      </c>
      <c r="L1653" s="31" t="s">
        <v>308</v>
      </c>
      <c r="N1653" s="31" t="s">
        <v>7580</v>
      </c>
      <c r="O1653" s="31" t="s">
        <v>7581</v>
      </c>
      <c r="P1653" s="7">
        <v>895000</v>
      </c>
      <c r="AB1653" s="31" t="s">
        <v>7580</v>
      </c>
      <c r="AC1653" s="31" t="s">
        <v>7581</v>
      </c>
      <c r="AD1653" s="31" t="s">
        <v>7581</v>
      </c>
      <c r="AE1653" s="31" t="s">
        <v>7581</v>
      </c>
      <c r="AF1653" s="31" t="s">
        <v>7581</v>
      </c>
      <c r="AJ1653" s="7">
        <v>895000</v>
      </c>
      <c r="AK1653" s="7">
        <v>895000</v>
      </c>
      <c r="AL1653" s="7">
        <v>895000</v>
      </c>
      <c r="AM1653" s="7">
        <v>895000</v>
      </c>
      <c r="AN1653" s="7">
        <v>895000</v>
      </c>
      <c r="AO1653" s="7">
        <f t="shared" si="53"/>
        <v>0</v>
      </c>
      <c r="BJ1653" s="32">
        <f t="shared" si="52"/>
        <v>0</v>
      </c>
      <c r="BK1653" s="32"/>
      <c r="BL1653" s="31"/>
    </row>
    <row r="1654" spans="1:64" x14ac:dyDescent="0.2">
      <c r="A1654" s="31">
        <v>88543</v>
      </c>
      <c r="B1654" s="31" t="s">
        <v>726</v>
      </c>
      <c r="C1654" s="31" t="s">
        <v>727</v>
      </c>
      <c r="D1654" s="31" t="s">
        <v>7697</v>
      </c>
      <c r="E1654" s="31" t="s">
        <v>6907</v>
      </c>
      <c r="F1654" s="31">
        <v>9</v>
      </c>
      <c r="G1654" s="31">
        <v>0</v>
      </c>
      <c r="H1654" s="31" t="s">
        <v>305</v>
      </c>
      <c r="I1654" s="31" t="s">
        <v>7619</v>
      </c>
      <c r="J1654" s="31"/>
      <c r="K1654" s="31" t="s">
        <v>7698</v>
      </c>
      <c r="L1654" s="31" t="s">
        <v>308</v>
      </c>
      <c r="N1654" s="31" t="s">
        <v>7580</v>
      </c>
      <c r="O1654" s="31" t="s">
        <v>7581</v>
      </c>
      <c r="P1654" s="7">
        <v>50000</v>
      </c>
      <c r="AB1654" s="31" t="s">
        <v>7580</v>
      </c>
      <c r="AC1654" s="31" t="s">
        <v>7581</v>
      </c>
      <c r="AD1654" s="31" t="s">
        <v>7581</v>
      </c>
      <c r="AE1654" s="31" t="s">
        <v>7581</v>
      </c>
      <c r="AF1654" s="31" t="s">
        <v>7581</v>
      </c>
      <c r="AJ1654" s="7">
        <v>50000</v>
      </c>
      <c r="AK1654" s="7">
        <v>50000</v>
      </c>
      <c r="AL1654" s="7">
        <v>50000</v>
      </c>
      <c r="AM1654" s="7">
        <v>50000</v>
      </c>
      <c r="AN1654" s="7">
        <v>50000</v>
      </c>
      <c r="AO1654" s="7">
        <f t="shared" si="53"/>
        <v>0</v>
      </c>
      <c r="BJ1654" s="32">
        <f t="shared" si="52"/>
        <v>0</v>
      </c>
      <c r="BK1654" s="32"/>
      <c r="BL1654" s="31"/>
    </row>
    <row r="1655" spans="1:64" x14ac:dyDescent="0.2">
      <c r="A1655" s="31">
        <v>2258</v>
      </c>
      <c r="B1655" s="31" t="s">
        <v>7699</v>
      </c>
      <c r="C1655" s="31" t="s">
        <v>7700</v>
      </c>
      <c r="D1655" s="31" t="s">
        <v>7701</v>
      </c>
      <c r="E1655" s="31" t="s">
        <v>332</v>
      </c>
      <c r="F1655" s="31">
        <v>9</v>
      </c>
      <c r="G1655" s="31">
        <v>0</v>
      </c>
      <c r="H1655" s="31" t="s">
        <v>305</v>
      </c>
      <c r="I1655" s="31" t="s">
        <v>7702</v>
      </c>
      <c r="J1655" s="31"/>
      <c r="K1655" s="31" t="s">
        <v>315</v>
      </c>
      <c r="L1655" s="31" t="s">
        <v>500</v>
      </c>
      <c r="N1655" s="31" t="s">
        <v>7596</v>
      </c>
      <c r="O1655" s="31" t="s">
        <v>7597</v>
      </c>
      <c r="P1655" s="7">
        <v>1063000</v>
      </c>
      <c r="V1655" s="32">
        <f>AN1655-P1655</f>
        <v>0</v>
      </c>
      <c r="Y1655" s="31" t="s">
        <v>7580</v>
      </c>
      <c r="Z1655" s="31" t="s">
        <v>7581</v>
      </c>
      <c r="AA1655" s="7">
        <v>1063000</v>
      </c>
      <c r="AB1655" s="31" t="s">
        <v>7580</v>
      </c>
      <c r="AC1655" s="31" t="s">
        <v>7581</v>
      </c>
      <c r="AD1655" s="31" t="s">
        <v>7581</v>
      </c>
      <c r="AE1655" s="31" t="s">
        <v>7581</v>
      </c>
      <c r="AF1655" s="31" t="str">
        <f>O1655</f>
        <v>Tourism &amp; Hospitality Urban</v>
      </c>
      <c r="AJ1655" s="7">
        <v>1063000</v>
      </c>
      <c r="AK1655" s="7">
        <v>1063000</v>
      </c>
      <c r="AL1655" s="7">
        <v>1063000</v>
      </c>
      <c r="AM1655" s="7">
        <v>1063000</v>
      </c>
      <c r="AN1655" s="7">
        <v>1063000</v>
      </c>
      <c r="AO1655" s="7">
        <f t="shared" si="53"/>
        <v>0</v>
      </c>
      <c r="AR1655" s="31" t="s">
        <v>501</v>
      </c>
      <c r="AS1655" s="32">
        <f>P1655</f>
        <v>1063000</v>
      </c>
      <c r="AT1655" s="32">
        <f>AN1655</f>
        <v>1063000</v>
      </c>
      <c r="AU1655" s="32">
        <f>AT1655-AS1655</f>
        <v>0</v>
      </c>
      <c r="AV1655" s="32">
        <v>365</v>
      </c>
      <c r="AW1655" s="35" t="s">
        <v>7643</v>
      </c>
      <c r="AX1655" s="32" t="s">
        <v>5189</v>
      </c>
      <c r="AY1655" s="35"/>
      <c r="BA1655" s="32">
        <f>P1655</f>
        <v>1063000</v>
      </c>
      <c r="BB1655" s="32">
        <f>AN1655</f>
        <v>1063000</v>
      </c>
      <c r="BC1655" s="32">
        <f>BB1655-BA1655</f>
        <v>0</v>
      </c>
      <c r="BD1655" s="32">
        <v>365</v>
      </c>
      <c r="BE1655" s="35" t="s">
        <v>7643</v>
      </c>
      <c r="BF1655" s="31" t="s">
        <v>504</v>
      </c>
      <c r="BG1655" s="31">
        <v>0</v>
      </c>
      <c r="BH1655" s="31">
        <f>AY1655+BG1655</f>
        <v>0</v>
      </c>
      <c r="BJ1655" s="32">
        <f t="shared" si="52"/>
        <v>0</v>
      </c>
      <c r="BK1655" s="32"/>
      <c r="BL1655" s="31"/>
    </row>
    <row r="1656" spans="1:64" ht="17.25" customHeight="1" x14ac:dyDescent="0.2">
      <c r="A1656" s="31">
        <v>2411</v>
      </c>
      <c r="B1656" s="31" t="s">
        <v>7703</v>
      </c>
      <c r="C1656" s="31" t="s">
        <v>7704</v>
      </c>
      <c r="D1656" s="31" t="s">
        <v>7705</v>
      </c>
      <c r="E1656" s="31" t="s">
        <v>332</v>
      </c>
      <c r="F1656" s="31">
        <v>9</v>
      </c>
      <c r="G1656" s="31">
        <v>1</v>
      </c>
      <c r="H1656" s="31" t="s">
        <v>305</v>
      </c>
      <c r="I1656" s="31" t="s">
        <v>7702</v>
      </c>
      <c r="J1656" s="31"/>
      <c r="K1656" s="31" t="s">
        <v>410</v>
      </c>
      <c r="L1656" s="31" t="s">
        <v>308</v>
      </c>
      <c r="N1656" s="31" t="s">
        <v>7580</v>
      </c>
      <c r="O1656" s="31" t="s">
        <v>7581</v>
      </c>
      <c r="P1656" s="7">
        <v>727000</v>
      </c>
      <c r="AB1656" s="31" t="s">
        <v>7580</v>
      </c>
      <c r="AC1656" s="31" t="s">
        <v>7581</v>
      </c>
      <c r="AD1656" s="31" t="s">
        <v>7581</v>
      </c>
      <c r="AE1656" s="31" t="s">
        <v>7581</v>
      </c>
      <c r="AF1656" s="31" t="s">
        <v>7581</v>
      </c>
      <c r="AJ1656" s="7">
        <v>727000</v>
      </c>
      <c r="AK1656" s="7">
        <v>727000</v>
      </c>
      <c r="AL1656" s="7">
        <v>727000</v>
      </c>
      <c r="AM1656" s="7">
        <v>727000</v>
      </c>
      <c r="AN1656" s="7">
        <v>727000</v>
      </c>
      <c r="AO1656" s="7">
        <f t="shared" si="53"/>
        <v>0</v>
      </c>
      <c r="BJ1656" s="32">
        <f t="shared" si="52"/>
        <v>0</v>
      </c>
      <c r="BK1656" s="32"/>
      <c r="BL1656" s="31"/>
    </row>
    <row r="1657" spans="1:64" x14ac:dyDescent="0.2">
      <c r="A1657" s="31">
        <v>3878</v>
      </c>
      <c r="B1657" s="31" t="s">
        <v>7706</v>
      </c>
      <c r="C1657" s="31" t="s">
        <v>7707</v>
      </c>
      <c r="D1657" s="31" t="s">
        <v>7708</v>
      </c>
      <c r="E1657" s="31" t="s">
        <v>348</v>
      </c>
      <c r="F1657" s="31">
        <v>10</v>
      </c>
      <c r="G1657" s="31">
        <v>0</v>
      </c>
      <c r="H1657" s="31" t="s">
        <v>305</v>
      </c>
      <c r="I1657" s="31" t="s">
        <v>7709</v>
      </c>
      <c r="J1657" s="31"/>
      <c r="K1657" s="31" t="s">
        <v>315</v>
      </c>
      <c r="L1657" s="31" t="s">
        <v>308</v>
      </c>
      <c r="N1657" s="31" t="s">
        <v>7580</v>
      </c>
      <c r="O1657" s="31" t="s">
        <v>7581</v>
      </c>
      <c r="P1657" s="7">
        <v>477000</v>
      </c>
      <c r="AB1657" s="31" t="s">
        <v>7580</v>
      </c>
      <c r="AC1657" s="31" t="s">
        <v>7581</v>
      </c>
      <c r="AD1657" s="31" t="s">
        <v>7581</v>
      </c>
      <c r="AE1657" s="31" t="s">
        <v>7581</v>
      </c>
      <c r="AF1657" s="31" t="s">
        <v>7581</v>
      </c>
      <c r="AJ1657" s="7">
        <v>477000</v>
      </c>
      <c r="AK1657" s="7">
        <v>477000</v>
      </c>
      <c r="AL1657" s="7">
        <v>477000</v>
      </c>
      <c r="AM1657" s="7">
        <v>477000</v>
      </c>
      <c r="AN1657" s="7">
        <v>477000</v>
      </c>
      <c r="AO1657" s="7">
        <f t="shared" si="53"/>
        <v>0</v>
      </c>
      <c r="BJ1657" s="32">
        <f t="shared" si="52"/>
        <v>0</v>
      </c>
      <c r="BK1657" s="32"/>
      <c r="BL1657" s="31"/>
    </row>
    <row r="1658" spans="1:64" x14ac:dyDescent="0.2">
      <c r="A1658" s="31">
        <v>88544</v>
      </c>
      <c r="B1658" s="31" t="s">
        <v>726</v>
      </c>
      <c r="C1658" s="31" t="s">
        <v>727</v>
      </c>
      <c r="D1658" s="31" t="s">
        <v>7710</v>
      </c>
      <c r="E1658" s="31" t="s">
        <v>6907</v>
      </c>
      <c r="F1658" s="31">
        <v>10</v>
      </c>
      <c r="G1658" s="31">
        <v>0</v>
      </c>
      <c r="H1658" s="31" t="s">
        <v>305</v>
      </c>
      <c r="I1658" s="31" t="s">
        <v>7619</v>
      </c>
      <c r="J1658" s="31"/>
      <c r="K1658" s="31" t="s">
        <v>7711</v>
      </c>
      <c r="L1658" s="31" t="s">
        <v>308</v>
      </c>
      <c r="N1658" s="31" t="s">
        <v>7580</v>
      </c>
      <c r="O1658" s="31" t="s">
        <v>7581</v>
      </c>
      <c r="P1658" s="7">
        <v>50000</v>
      </c>
      <c r="AB1658" s="31" t="s">
        <v>7580</v>
      </c>
      <c r="AC1658" s="31" t="s">
        <v>7581</v>
      </c>
      <c r="AD1658" s="31" t="s">
        <v>7581</v>
      </c>
      <c r="AE1658" s="31" t="s">
        <v>7581</v>
      </c>
      <c r="AF1658" s="31" t="s">
        <v>7581</v>
      </c>
      <c r="AJ1658" s="7">
        <v>50000</v>
      </c>
      <c r="AK1658" s="7">
        <v>50000</v>
      </c>
      <c r="AL1658" s="7">
        <v>50000</v>
      </c>
      <c r="AM1658" s="7">
        <v>50000</v>
      </c>
      <c r="AN1658" s="7">
        <v>50000</v>
      </c>
      <c r="AO1658" s="7">
        <f t="shared" si="53"/>
        <v>0</v>
      </c>
      <c r="BJ1658" s="32">
        <f t="shared" si="52"/>
        <v>0</v>
      </c>
      <c r="BK1658" s="32"/>
      <c r="BL1658" s="31"/>
    </row>
    <row r="1659" spans="1:64" x14ac:dyDescent="0.2">
      <c r="A1659" s="31">
        <v>2870</v>
      </c>
      <c r="B1659" s="31" t="s">
        <v>7712</v>
      </c>
      <c r="C1659" s="31" t="s">
        <v>7713</v>
      </c>
      <c r="D1659" s="31" t="s">
        <v>7714</v>
      </c>
      <c r="E1659" s="31" t="s">
        <v>332</v>
      </c>
      <c r="F1659" s="31">
        <v>10</v>
      </c>
      <c r="G1659" s="31">
        <v>1</v>
      </c>
      <c r="H1659" s="31" t="s">
        <v>305</v>
      </c>
      <c r="I1659" s="31" t="s">
        <v>7715</v>
      </c>
      <c r="J1659" s="31"/>
      <c r="K1659" s="31" t="s">
        <v>410</v>
      </c>
      <c r="L1659" s="31" t="s">
        <v>308</v>
      </c>
      <c r="N1659" s="31" t="s">
        <v>7580</v>
      </c>
      <c r="O1659" s="31" t="s">
        <v>7581</v>
      </c>
      <c r="P1659" s="7">
        <v>1086000</v>
      </c>
      <c r="AB1659" s="31" t="s">
        <v>7580</v>
      </c>
      <c r="AC1659" s="31" t="s">
        <v>7581</v>
      </c>
      <c r="AD1659" s="31" t="s">
        <v>7581</v>
      </c>
      <c r="AE1659" s="31" t="s">
        <v>7581</v>
      </c>
      <c r="AF1659" s="31" t="s">
        <v>7581</v>
      </c>
      <c r="AJ1659" s="7">
        <v>1086000</v>
      </c>
      <c r="AK1659" s="7">
        <v>1086000</v>
      </c>
      <c r="AL1659" s="7">
        <v>1086000</v>
      </c>
      <c r="AM1659" s="7">
        <v>1086000</v>
      </c>
      <c r="AN1659" s="7">
        <v>1086000</v>
      </c>
      <c r="AO1659" s="7">
        <f t="shared" si="53"/>
        <v>0</v>
      </c>
      <c r="BJ1659" s="32">
        <f t="shared" si="52"/>
        <v>0</v>
      </c>
      <c r="BK1659" s="32"/>
      <c r="BL1659" s="31"/>
    </row>
    <row r="1660" spans="1:64" x14ac:dyDescent="0.2">
      <c r="A1660" s="31">
        <v>3884</v>
      </c>
      <c r="B1660" s="31" t="s">
        <v>7716</v>
      </c>
      <c r="C1660" s="31" t="s">
        <v>7717</v>
      </c>
      <c r="D1660" s="31" t="s">
        <v>7718</v>
      </c>
      <c r="E1660" s="31" t="s">
        <v>348</v>
      </c>
      <c r="F1660" s="31">
        <v>11</v>
      </c>
      <c r="G1660" s="31">
        <v>0</v>
      </c>
      <c r="H1660" s="31" t="s">
        <v>305</v>
      </c>
      <c r="I1660" s="31" t="s">
        <v>7719</v>
      </c>
      <c r="J1660" s="31"/>
      <c r="K1660" s="31" t="s">
        <v>315</v>
      </c>
      <c r="L1660" s="31" t="s">
        <v>308</v>
      </c>
      <c r="N1660" s="31" t="s">
        <v>7580</v>
      </c>
      <c r="O1660" s="31" t="s">
        <v>7581</v>
      </c>
      <c r="P1660" s="7">
        <v>310000</v>
      </c>
      <c r="AB1660" s="31" t="s">
        <v>7580</v>
      </c>
      <c r="AC1660" s="31" t="s">
        <v>7581</v>
      </c>
      <c r="AD1660" s="31" t="s">
        <v>7581</v>
      </c>
      <c r="AE1660" s="31" t="s">
        <v>7581</v>
      </c>
      <c r="AF1660" s="31" t="s">
        <v>7581</v>
      </c>
      <c r="AJ1660" s="7">
        <v>310000</v>
      </c>
      <c r="AK1660" s="7">
        <v>310000</v>
      </c>
      <c r="AL1660" s="7">
        <v>310000</v>
      </c>
      <c r="AM1660" s="7">
        <v>310000</v>
      </c>
      <c r="AN1660" s="7">
        <v>310000</v>
      </c>
      <c r="AO1660" s="7">
        <f t="shared" si="53"/>
        <v>0</v>
      </c>
      <c r="BJ1660" s="32">
        <f t="shared" si="52"/>
        <v>0</v>
      </c>
      <c r="BK1660" s="32"/>
      <c r="BL1660" s="31"/>
    </row>
    <row r="1661" spans="1:64" x14ac:dyDescent="0.2">
      <c r="A1661" s="31">
        <v>88545</v>
      </c>
      <c r="B1661" s="31" t="s">
        <v>726</v>
      </c>
      <c r="C1661" s="31" t="s">
        <v>727</v>
      </c>
      <c r="D1661" s="31" t="s">
        <v>7720</v>
      </c>
      <c r="E1661" s="31" t="s">
        <v>6907</v>
      </c>
      <c r="F1661" s="31">
        <v>11</v>
      </c>
      <c r="G1661" s="31">
        <v>0</v>
      </c>
      <c r="H1661" s="31" t="s">
        <v>305</v>
      </c>
      <c r="I1661" s="31" t="s">
        <v>7619</v>
      </c>
      <c r="J1661" s="31"/>
      <c r="K1661" s="31" t="s">
        <v>7721</v>
      </c>
      <c r="L1661" s="31" t="s">
        <v>308</v>
      </c>
      <c r="N1661" s="31" t="s">
        <v>7580</v>
      </c>
      <c r="O1661" s="31" t="s">
        <v>7581</v>
      </c>
      <c r="P1661" s="7">
        <v>50000</v>
      </c>
      <c r="AB1661" s="31" t="s">
        <v>7580</v>
      </c>
      <c r="AC1661" s="31" t="s">
        <v>7581</v>
      </c>
      <c r="AD1661" s="31" t="s">
        <v>7581</v>
      </c>
      <c r="AE1661" s="31" t="s">
        <v>7581</v>
      </c>
      <c r="AF1661" s="31" t="s">
        <v>7581</v>
      </c>
      <c r="AJ1661" s="7">
        <v>50000</v>
      </c>
      <c r="AK1661" s="7">
        <v>50000</v>
      </c>
      <c r="AL1661" s="7">
        <v>50000</v>
      </c>
      <c r="AM1661" s="7">
        <v>50000</v>
      </c>
      <c r="AN1661" s="7">
        <v>50000</v>
      </c>
      <c r="AO1661" s="7">
        <f t="shared" si="53"/>
        <v>0</v>
      </c>
      <c r="BJ1661" s="32">
        <f t="shared" si="52"/>
        <v>0</v>
      </c>
      <c r="BK1661" s="32"/>
      <c r="BL1661" s="31"/>
    </row>
    <row r="1662" spans="1:64" x14ac:dyDescent="0.2">
      <c r="A1662" s="31">
        <v>2732</v>
      </c>
      <c r="B1662" s="31" t="s">
        <v>7722</v>
      </c>
      <c r="C1662" s="31" t="s">
        <v>7723</v>
      </c>
      <c r="D1662" s="31" t="s">
        <v>7724</v>
      </c>
      <c r="E1662" s="31" t="s">
        <v>332</v>
      </c>
      <c r="F1662" s="31">
        <v>11</v>
      </c>
      <c r="G1662" s="31">
        <v>0</v>
      </c>
      <c r="H1662" s="31" t="s">
        <v>320</v>
      </c>
      <c r="I1662" s="31" t="s">
        <v>7725</v>
      </c>
      <c r="J1662" s="31"/>
      <c r="K1662" s="31" t="s">
        <v>334</v>
      </c>
      <c r="L1662" s="31" t="s">
        <v>308</v>
      </c>
      <c r="N1662" s="31" t="s">
        <v>7580</v>
      </c>
      <c r="O1662" s="31" t="s">
        <v>7581</v>
      </c>
      <c r="P1662" s="7">
        <v>947000</v>
      </c>
      <c r="AB1662" s="31" t="s">
        <v>7580</v>
      </c>
      <c r="AC1662" s="31" t="s">
        <v>7581</v>
      </c>
      <c r="AD1662" s="31" t="s">
        <v>7581</v>
      </c>
      <c r="AE1662" s="31" t="s">
        <v>7581</v>
      </c>
      <c r="AF1662" s="31" t="s">
        <v>7581</v>
      </c>
      <c r="AJ1662" s="7">
        <v>947000</v>
      </c>
      <c r="AK1662" s="7">
        <v>947000</v>
      </c>
      <c r="AL1662" s="7">
        <v>947000</v>
      </c>
      <c r="AM1662" s="7">
        <v>947000</v>
      </c>
      <c r="AN1662" s="7">
        <v>947000</v>
      </c>
      <c r="AO1662" s="7">
        <f t="shared" si="53"/>
        <v>0</v>
      </c>
      <c r="BJ1662" s="32">
        <f t="shared" si="52"/>
        <v>0</v>
      </c>
      <c r="BK1662" s="32"/>
      <c r="BL1662" s="31"/>
    </row>
    <row r="1663" spans="1:64" x14ac:dyDescent="0.2">
      <c r="A1663" s="31">
        <v>1766</v>
      </c>
      <c r="B1663" s="31" t="s">
        <v>7726</v>
      </c>
      <c r="C1663" s="31" t="s">
        <v>7727</v>
      </c>
      <c r="D1663" s="31" t="s">
        <v>7728</v>
      </c>
      <c r="E1663" s="31" t="s">
        <v>332</v>
      </c>
      <c r="F1663" s="31">
        <v>11</v>
      </c>
      <c r="G1663" s="31">
        <v>1</v>
      </c>
      <c r="H1663" s="31" t="s">
        <v>305</v>
      </c>
      <c r="I1663" s="31" t="s">
        <v>7729</v>
      </c>
      <c r="J1663" s="31"/>
      <c r="K1663" s="31" t="s">
        <v>579</v>
      </c>
      <c r="L1663" s="31" t="s">
        <v>308</v>
      </c>
      <c r="N1663" s="31" t="s">
        <v>7580</v>
      </c>
      <c r="O1663" s="31" t="s">
        <v>7581</v>
      </c>
      <c r="P1663" s="7">
        <v>613000</v>
      </c>
      <c r="AB1663" s="31" t="s">
        <v>7580</v>
      </c>
      <c r="AC1663" s="31" t="s">
        <v>7581</v>
      </c>
      <c r="AD1663" s="31" t="s">
        <v>7581</v>
      </c>
      <c r="AE1663" s="31" t="s">
        <v>7581</v>
      </c>
      <c r="AF1663" s="31" t="s">
        <v>7581</v>
      </c>
      <c r="AJ1663" s="7">
        <v>613000</v>
      </c>
      <c r="AK1663" s="7">
        <v>613000</v>
      </c>
      <c r="AL1663" s="7">
        <v>613000</v>
      </c>
      <c r="AM1663" s="7">
        <v>613000</v>
      </c>
      <c r="AN1663" s="7">
        <v>613000</v>
      </c>
      <c r="AO1663" s="7">
        <f t="shared" si="53"/>
        <v>0</v>
      </c>
      <c r="BJ1663" s="32">
        <f t="shared" si="52"/>
        <v>0</v>
      </c>
      <c r="BK1663" s="32"/>
      <c r="BL1663" s="31"/>
    </row>
    <row r="1664" spans="1:64" x14ac:dyDescent="0.2">
      <c r="A1664" s="31">
        <v>88546</v>
      </c>
      <c r="B1664" s="31" t="s">
        <v>726</v>
      </c>
      <c r="C1664" s="31" t="s">
        <v>727</v>
      </c>
      <c r="D1664" s="31" t="s">
        <v>7730</v>
      </c>
      <c r="E1664" s="31" t="s">
        <v>6907</v>
      </c>
      <c r="F1664" s="31">
        <v>12</v>
      </c>
      <c r="G1664" s="31">
        <v>0</v>
      </c>
      <c r="H1664" s="31" t="s">
        <v>305</v>
      </c>
      <c r="I1664" s="31" t="s">
        <v>7619</v>
      </c>
      <c r="J1664" s="31"/>
      <c r="K1664" s="31" t="s">
        <v>7731</v>
      </c>
      <c r="L1664" s="31" t="s">
        <v>308</v>
      </c>
      <c r="N1664" s="31" t="s">
        <v>7580</v>
      </c>
      <c r="O1664" s="31" t="s">
        <v>7581</v>
      </c>
      <c r="P1664" s="7">
        <v>50000</v>
      </c>
      <c r="AB1664" s="31" t="s">
        <v>7580</v>
      </c>
      <c r="AC1664" s="31" t="s">
        <v>7581</v>
      </c>
      <c r="AD1664" s="31" t="s">
        <v>7581</v>
      </c>
      <c r="AE1664" s="31" t="s">
        <v>7581</v>
      </c>
      <c r="AF1664" s="31" t="s">
        <v>7581</v>
      </c>
      <c r="AJ1664" s="7">
        <v>50000</v>
      </c>
      <c r="AK1664" s="7">
        <v>50000</v>
      </c>
      <c r="AL1664" s="7">
        <v>50000</v>
      </c>
      <c r="AM1664" s="7">
        <v>50000</v>
      </c>
      <c r="AN1664" s="7">
        <v>50000</v>
      </c>
      <c r="AO1664" s="7">
        <f t="shared" si="53"/>
        <v>0</v>
      </c>
      <c r="BJ1664" s="32">
        <f t="shared" si="52"/>
        <v>0</v>
      </c>
      <c r="BK1664" s="32"/>
      <c r="BL1664" s="31"/>
    </row>
    <row r="1665" spans="1:65" x14ac:dyDescent="0.2">
      <c r="A1665" s="31">
        <v>2780</v>
      </c>
      <c r="B1665" s="31" t="s">
        <v>7732</v>
      </c>
      <c r="C1665" s="31" t="s">
        <v>7733</v>
      </c>
      <c r="D1665" s="31" t="s">
        <v>7734</v>
      </c>
      <c r="E1665" s="31" t="s">
        <v>332</v>
      </c>
      <c r="F1665" s="31">
        <v>12</v>
      </c>
      <c r="G1665" s="31">
        <v>0</v>
      </c>
      <c r="H1665" s="31" t="s">
        <v>305</v>
      </c>
      <c r="I1665" s="31" t="s">
        <v>7735</v>
      </c>
      <c r="J1665" s="31"/>
      <c r="K1665" s="31" t="s">
        <v>315</v>
      </c>
      <c r="L1665" s="31" t="s">
        <v>308</v>
      </c>
      <c r="N1665" s="31" t="s">
        <v>7580</v>
      </c>
      <c r="O1665" s="31" t="s">
        <v>7581</v>
      </c>
      <c r="P1665" s="7">
        <v>1154000</v>
      </c>
      <c r="AB1665" s="31" t="s">
        <v>7580</v>
      </c>
      <c r="AC1665" s="31" t="s">
        <v>7581</v>
      </c>
      <c r="AD1665" s="31" t="s">
        <v>7581</v>
      </c>
      <c r="AE1665" s="31" t="s">
        <v>7581</v>
      </c>
      <c r="AF1665" s="31" t="s">
        <v>7581</v>
      </c>
      <c r="AJ1665" s="7">
        <v>1154000</v>
      </c>
      <c r="AK1665" s="7">
        <v>1154000</v>
      </c>
      <c r="AL1665" s="7">
        <v>1154000</v>
      </c>
      <c r="AM1665" s="7">
        <v>1154000</v>
      </c>
      <c r="AN1665" s="7">
        <v>1154000</v>
      </c>
      <c r="AO1665" s="7">
        <f t="shared" si="53"/>
        <v>0</v>
      </c>
      <c r="BJ1665" s="32">
        <f t="shared" si="52"/>
        <v>0</v>
      </c>
      <c r="BK1665" s="32"/>
      <c r="BL1665" s="31"/>
    </row>
    <row r="1666" spans="1:65" x14ac:dyDescent="0.2">
      <c r="A1666" s="31">
        <v>3820</v>
      </c>
      <c r="B1666" s="31" t="s">
        <v>7736</v>
      </c>
      <c r="C1666" s="31" t="s">
        <v>7737</v>
      </c>
      <c r="D1666" s="31" t="s">
        <v>7738</v>
      </c>
      <c r="E1666" s="31" t="s">
        <v>348</v>
      </c>
      <c r="F1666" s="31">
        <v>12</v>
      </c>
      <c r="G1666" s="31">
        <v>1</v>
      </c>
      <c r="H1666" s="31" t="s">
        <v>305</v>
      </c>
      <c r="I1666" s="31" t="s">
        <v>7739</v>
      </c>
      <c r="J1666" s="31"/>
      <c r="K1666" s="31" t="s">
        <v>7740</v>
      </c>
      <c r="L1666" s="31" t="s">
        <v>308</v>
      </c>
      <c r="N1666" s="31" t="s">
        <v>7580</v>
      </c>
      <c r="O1666" s="31" t="s">
        <v>7581</v>
      </c>
      <c r="P1666" s="7">
        <v>457000</v>
      </c>
      <c r="AB1666" s="31" t="s">
        <v>7580</v>
      </c>
      <c r="AC1666" s="31" t="s">
        <v>7581</v>
      </c>
      <c r="AD1666" s="31" t="s">
        <v>7581</v>
      </c>
      <c r="AE1666" s="31" t="s">
        <v>7581</v>
      </c>
      <c r="AF1666" s="31" t="s">
        <v>7581</v>
      </c>
      <c r="AJ1666" s="7">
        <v>457000</v>
      </c>
      <c r="AK1666" s="7">
        <v>457000</v>
      </c>
      <c r="AL1666" s="7">
        <v>457000</v>
      </c>
      <c r="AM1666" s="7">
        <v>457000</v>
      </c>
      <c r="AN1666" s="7">
        <v>457000</v>
      </c>
      <c r="AO1666" s="7">
        <f t="shared" si="53"/>
        <v>0</v>
      </c>
      <c r="BJ1666" s="32">
        <f t="shared" si="52"/>
        <v>0</v>
      </c>
      <c r="BK1666" s="32"/>
      <c r="BL1666" s="31"/>
    </row>
    <row r="1667" spans="1:65" x14ac:dyDescent="0.2">
      <c r="A1667" s="31">
        <v>4103</v>
      </c>
      <c r="B1667" s="31" t="s">
        <v>7741</v>
      </c>
      <c r="C1667" s="31" t="s">
        <v>7742</v>
      </c>
      <c r="D1667" s="31" t="s">
        <v>7743</v>
      </c>
      <c r="E1667" s="31" t="s">
        <v>304</v>
      </c>
      <c r="F1667" s="31">
        <v>13</v>
      </c>
      <c r="G1667" s="31">
        <v>0</v>
      </c>
      <c r="H1667" s="31" t="s">
        <v>305</v>
      </c>
      <c r="I1667" s="31" t="s">
        <v>7744</v>
      </c>
      <c r="J1667" s="31"/>
      <c r="K1667" s="31" t="s">
        <v>315</v>
      </c>
      <c r="L1667" s="31" t="s">
        <v>308</v>
      </c>
      <c r="N1667" s="31" t="s">
        <v>7580</v>
      </c>
      <c r="O1667" s="31" t="s">
        <v>7581</v>
      </c>
      <c r="P1667" s="7">
        <v>450000</v>
      </c>
      <c r="AB1667" s="31" t="s">
        <v>7580</v>
      </c>
      <c r="AC1667" s="31" t="s">
        <v>7581</v>
      </c>
      <c r="AD1667" s="31" t="s">
        <v>7581</v>
      </c>
      <c r="AE1667" s="31" t="s">
        <v>7581</v>
      </c>
      <c r="AF1667" s="31" t="s">
        <v>7581</v>
      </c>
      <c r="AJ1667" s="7">
        <v>450000</v>
      </c>
      <c r="AK1667" s="7">
        <v>450000</v>
      </c>
      <c r="AL1667" s="7">
        <v>450000</v>
      </c>
      <c r="AM1667" s="7">
        <v>450000</v>
      </c>
      <c r="AN1667" s="7">
        <v>450000</v>
      </c>
      <c r="AO1667" s="7">
        <f t="shared" si="53"/>
        <v>0</v>
      </c>
      <c r="BJ1667" s="32">
        <f t="shared" ref="BJ1667:BJ1730" si="54">AK1667-AN1667</f>
        <v>0</v>
      </c>
      <c r="BK1667" s="32"/>
      <c r="BL1667" s="31"/>
    </row>
    <row r="1668" spans="1:65" x14ac:dyDescent="0.2">
      <c r="A1668" s="31">
        <v>3888</v>
      </c>
      <c r="B1668" s="31" t="s">
        <v>7745</v>
      </c>
      <c r="C1668" s="31" t="s">
        <v>7746</v>
      </c>
      <c r="D1668" s="31" t="s">
        <v>7747</v>
      </c>
      <c r="E1668" s="31" t="s">
        <v>348</v>
      </c>
      <c r="F1668" s="31">
        <v>13</v>
      </c>
      <c r="G1668" s="31">
        <v>0</v>
      </c>
      <c r="H1668" s="31" t="s">
        <v>320</v>
      </c>
      <c r="I1668" s="31" t="s">
        <v>7748</v>
      </c>
      <c r="J1668" s="31"/>
      <c r="K1668" s="31" t="s">
        <v>7749</v>
      </c>
      <c r="L1668" s="31" t="s">
        <v>308</v>
      </c>
      <c r="N1668" s="31" t="s">
        <v>7580</v>
      </c>
      <c r="O1668" s="31" t="s">
        <v>7581</v>
      </c>
      <c r="P1668" s="7">
        <v>474000</v>
      </c>
      <c r="AB1668" s="31" t="s">
        <v>7580</v>
      </c>
      <c r="AC1668" s="31" t="s">
        <v>7581</v>
      </c>
      <c r="AD1668" s="31" t="s">
        <v>7581</v>
      </c>
      <c r="AE1668" s="31" t="s">
        <v>7581</v>
      </c>
      <c r="AF1668" s="31" t="s">
        <v>7581</v>
      </c>
      <c r="AJ1668" s="7">
        <v>474000</v>
      </c>
      <c r="AK1668" s="7">
        <v>474000</v>
      </c>
      <c r="AL1668" s="7">
        <v>474000</v>
      </c>
      <c r="AM1668" s="7">
        <v>474000</v>
      </c>
      <c r="AN1668" s="7">
        <v>474000</v>
      </c>
      <c r="AO1668" s="7">
        <f t="shared" si="53"/>
        <v>0</v>
      </c>
      <c r="BJ1668" s="32">
        <f t="shared" si="54"/>
        <v>0</v>
      </c>
      <c r="BK1668" s="32"/>
      <c r="BL1668" s="31"/>
    </row>
    <row r="1669" spans="1:65" x14ac:dyDescent="0.2">
      <c r="A1669" s="31">
        <v>88547</v>
      </c>
      <c r="B1669" s="31" t="s">
        <v>726</v>
      </c>
      <c r="C1669" s="31" t="s">
        <v>727</v>
      </c>
      <c r="D1669" s="31" t="s">
        <v>7750</v>
      </c>
      <c r="E1669" s="31" t="s">
        <v>6907</v>
      </c>
      <c r="F1669" s="31">
        <v>13</v>
      </c>
      <c r="G1669" s="31">
        <v>0</v>
      </c>
      <c r="H1669" s="31" t="s">
        <v>305</v>
      </c>
      <c r="I1669" s="31" t="s">
        <v>7619</v>
      </c>
      <c r="J1669" s="31"/>
      <c r="K1669" s="31" t="s">
        <v>7751</v>
      </c>
      <c r="L1669" s="31" t="s">
        <v>308</v>
      </c>
      <c r="N1669" s="31" t="s">
        <v>7580</v>
      </c>
      <c r="O1669" s="31" t="s">
        <v>7581</v>
      </c>
      <c r="P1669" s="7">
        <v>50000</v>
      </c>
      <c r="AB1669" s="31" t="s">
        <v>7580</v>
      </c>
      <c r="AC1669" s="31" t="s">
        <v>7581</v>
      </c>
      <c r="AD1669" s="31" t="s">
        <v>7581</v>
      </c>
      <c r="AE1669" s="31" t="s">
        <v>7581</v>
      </c>
      <c r="AF1669" s="31" t="s">
        <v>7581</v>
      </c>
      <c r="AJ1669" s="7">
        <v>50000</v>
      </c>
      <c r="AK1669" s="7">
        <v>50000</v>
      </c>
      <c r="AL1669" s="7">
        <v>50000</v>
      </c>
      <c r="AM1669" s="7">
        <v>50000</v>
      </c>
      <c r="AN1669" s="7">
        <v>50000</v>
      </c>
      <c r="AO1669" s="7">
        <f t="shared" si="53"/>
        <v>0</v>
      </c>
      <c r="BJ1669" s="32">
        <f t="shared" si="54"/>
        <v>0</v>
      </c>
      <c r="BK1669" s="32"/>
      <c r="BL1669" s="31"/>
    </row>
    <row r="1670" spans="1:65" x14ac:dyDescent="0.2">
      <c r="A1670" s="31">
        <v>2156</v>
      </c>
      <c r="B1670" s="31" t="s">
        <v>7752</v>
      </c>
      <c r="C1670" s="31" t="s">
        <v>7753</v>
      </c>
      <c r="D1670" s="31" t="s">
        <v>7754</v>
      </c>
      <c r="E1670" s="31" t="s">
        <v>332</v>
      </c>
      <c r="F1670" s="31">
        <v>13</v>
      </c>
      <c r="G1670" s="31">
        <v>0</v>
      </c>
      <c r="H1670" s="31" t="s">
        <v>305</v>
      </c>
      <c r="I1670" s="31" t="s">
        <v>7755</v>
      </c>
      <c r="J1670" s="31"/>
      <c r="K1670" s="31" t="s">
        <v>315</v>
      </c>
      <c r="L1670" s="31" t="s">
        <v>308</v>
      </c>
      <c r="N1670" s="31" t="s">
        <v>7580</v>
      </c>
      <c r="O1670" s="31" t="s">
        <v>7581</v>
      </c>
      <c r="P1670" s="7">
        <v>1377000</v>
      </c>
      <c r="AB1670" s="31" t="s">
        <v>7580</v>
      </c>
      <c r="AC1670" s="31" t="s">
        <v>7581</v>
      </c>
      <c r="AD1670" s="31" t="s">
        <v>7581</v>
      </c>
      <c r="AE1670" s="31" t="s">
        <v>7581</v>
      </c>
      <c r="AF1670" s="31" t="s">
        <v>7581</v>
      </c>
      <c r="AJ1670" s="7">
        <v>1377000</v>
      </c>
      <c r="AK1670" s="7">
        <v>1377000</v>
      </c>
      <c r="AL1670" s="7">
        <v>1377000</v>
      </c>
      <c r="AM1670" s="7">
        <v>1377000</v>
      </c>
      <c r="AN1670" s="7">
        <v>1377000</v>
      </c>
      <c r="AO1670" s="7">
        <f t="shared" si="53"/>
        <v>0</v>
      </c>
      <c r="BJ1670" s="32">
        <f t="shared" si="54"/>
        <v>0</v>
      </c>
      <c r="BK1670" s="32"/>
      <c r="BL1670" s="31"/>
    </row>
    <row r="1671" spans="1:65" x14ac:dyDescent="0.2">
      <c r="A1671" s="31">
        <v>3378</v>
      </c>
      <c r="B1671" s="31" t="s">
        <v>7756</v>
      </c>
      <c r="C1671" s="31" t="s">
        <v>7757</v>
      </c>
      <c r="D1671" s="31" t="s">
        <v>7758</v>
      </c>
      <c r="E1671" s="31" t="s">
        <v>348</v>
      </c>
      <c r="F1671" s="31">
        <v>13</v>
      </c>
      <c r="G1671" s="31">
        <v>1</v>
      </c>
      <c r="H1671" s="31" t="s">
        <v>305</v>
      </c>
      <c r="I1671" s="31" t="s">
        <v>7759</v>
      </c>
      <c r="J1671" s="31"/>
      <c r="K1671" s="31" t="s">
        <v>7760</v>
      </c>
      <c r="L1671" s="31" t="s">
        <v>308</v>
      </c>
      <c r="N1671" s="31" t="s">
        <v>7580</v>
      </c>
      <c r="O1671" s="31" t="s">
        <v>7581</v>
      </c>
      <c r="P1671" s="7">
        <v>296000</v>
      </c>
      <c r="AB1671" s="31" t="s">
        <v>7580</v>
      </c>
      <c r="AC1671" s="31" t="s">
        <v>7581</v>
      </c>
      <c r="AD1671" s="31" t="s">
        <v>7581</v>
      </c>
      <c r="AE1671" s="31" t="s">
        <v>7581</v>
      </c>
      <c r="AF1671" s="31" t="s">
        <v>7581</v>
      </c>
      <c r="AJ1671" s="7">
        <v>296000</v>
      </c>
      <c r="AK1671" s="7">
        <v>296000</v>
      </c>
      <c r="AL1671" s="7">
        <v>296000</v>
      </c>
      <c r="AM1671" s="7">
        <v>296000</v>
      </c>
      <c r="AN1671" s="7">
        <v>296000</v>
      </c>
      <c r="AO1671" s="7">
        <f t="shared" si="53"/>
        <v>0</v>
      </c>
      <c r="BJ1671" s="32">
        <f t="shared" si="54"/>
        <v>0</v>
      </c>
      <c r="BK1671" s="32"/>
      <c r="BL1671" s="31"/>
    </row>
    <row r="1672" spans="1:65" x14ac:dyDescent="0.2">
      <c r="A1672" s="31">
        <v>3798</v>
      </c>
      <c r="B1672" s="31" t="s">
        <v>7761</v>
      </c>
      <c r="C1672" s="31" t="s">
        <v>7762</v>
      </c>
      <c r="D1672" s="31" t="s">
        <v>7763</v>
      </c>
      <c r="E1672" s="31" t="s">
        <v>304</v>
      </c>
      <c r="F1672" s="31">
        <v>14</v>
      </c>
      <c r="G1672" s="31">
        <v>0</v>
      </c>
      <c r="H1672" s="31" t="s">
        <v>305</v>
      </c>
      <c r="I1672" s="31" t="s">
        <v>7764</v>
      </c>
      <c r="J1672" s="31"/>
      <c r="K1672" s="31" t="s">
        <v>315</v>
      </c>
      <c r="L1672" s="31" t="s">
        <v>308</v>
      </c>
      <c r="N1672" s="31" t="s">
        <v>7580</v>
      </c>
      <c r="O1672" s="31" t="s">
        <v>7581</v>
      </c>
      <c r="P1672" s="7">
        <v>470000</v>
      </c>
      <c r="AB1672" s="31" t="s">
        <v>7580</v>
      </c>
      <c r="AC1672" s="31" t="s">
        <v>7581</v>
      </c>
      <c r="AD1672" s="31" t="s">
        <v>7581</v>
      </c>
      <c r="AE1672" s="31" t="s">
        <v>7581</v>
      </c>
      <c r="AF1672" s="31" t="s">
        <v>7581</v>
      </c>
      <c r="AJ1672" s="7">
        <v>470000</v>
      </c>
      <c r="AK1672" s="7">
        <v>470000</v>
      </c>
      <c r="AL1672" s="7">
        <v>470000</v>
      </c>
      <c r="AM1672" s="7">
        <v>470000</v>
      </c>
      <c r="AN1672" s="7">
        <v>470000</v>
      </c>
      <c r="AO1672" s="7">
        <f t="shared" si="53"/>
        <v>0</v>
      </c>
      <c r="BJ1672" s="32">
        <f t="shared" si="54"/>
        <v>0</v>
      </c>
      <c r="BK1672" s="32"/>
      <c r="BL1672" s="31"/>
    </row>
    <row r="1673" spans="1:65" x14ac:dyDescent="0.2">
      <c r="A1673" s="31">
        <v>88548</v>
      </c>
      <c r="B1673" s="31" t="s">
        <v>726</v>
      </c>
      <c r="C1673" s="31" t="s">
        <v>727</v>
      </c>
      <c r="D1673" s="31" t="s">
        <v>7765</v>
      </c>
      <c r="E1673" s="31" t="s">
        <v>6907</v>
      </c>
      <c r="F1673" s="31">
        <v>14</v>
      </c>
      <c r="G1673" s="31">
        <v>0</v>
      </c>
      <c r="H1673" s="31" t="s">
        <v>305</v>
      </c>
      <c r="I1673" s="31" t="s">
        <v>7619</v>
      </c>
      <c r="J1673" s="31"/>
      <c r="K1673" s="31" t="s">
        <v>7766</v>
      </c>
      <c r="L1673" s="31" t="s">
        <v>308</v>
      </c>
      <c r="N1673" s="31" t="s">
        <v>7580</v>
      </c>
      <c r="O1673" s="31" t="s">
        <v>7581</v>
      </c>
      <c r="P1673" s="7">
        <v>50000</v>
      </c>
      <c r="AB1673" s="31" t="s">
        <v>7580</v>
      </c>
      <c r="AC1673" s="31" t="s">
        <v>7581</v>
      </c>
      <c r="AD1673" s="31" t="s">
        <v>7581</v>
      </c>
      <c r="AE1673" s="31" t="s">
        <v>7581</v>
      </c>
      <c r="AF1673" s="31" t="s">
        <v>7581</v>
      </c>
      <c r="AJ1673" s="7">
        <v>50000</v>
      </c>
      <c r="AK1673" s="7">
        <v>50000</v>
      </c>
      <c r="AL1673" s="7">
        <v>50000</v>
      </c>
      <c r="AM1673" s="7">
        <v>50000</v>
      </c>
      <c r="AN1673" s="7">
        <v>50000</v>
      </c>
      <c r="AO1673" s="7">
        <f t="shared" si="53"/>
        <v>0</v>
      </c>
      <c r="BJ1673" s="32">
        <f t="shared" si="54"/>
        <v>0</v>
      </c>
      <c r="BK1673" s="32"/>
      <c r="BL1673" s="31"/>
    </row>
    <row r="1674" spans="1:65" x14ac:dyDescent="0.2">
      <c r="A1674" s="31">
        <v>3353</v>
      </c>
      <c r="B1674" s="31" t="s">
        <v>7767</v>
      </c>
      <c r="C1674" s="31" t="s">
        <v>7768</v>
      </c>
      <c r="D1674" s="31" t="s">
        <v>7769</v>
      </c>
      <c r="E1674" s="31" t="s">
        <v>304</v>
      </c>
      <c r="F1674" s="31">
        <v>15</v>
      </c>
      <c r="G1674" s="31">
        <v>0</v>
      </c>
      <c r="H1674" s="31" t="s">
        <v>305</v>
      </c>
      <c r="I1674" s="31" t="s">
        <v>7770</v>
      </c>
      <c r="J1674" s="31"/>
      <c r="K1674" s="31" t="s">
        <v>315</v>
      </c>
      <c r="L1674" s="31" t="s">
        <v>308</v>
      </c>
      <c r="N1674" s="31" t="s">
        <v>7580</v>
      </c>
      <c r="O1674" s="31" t="s">
        <v>7581</v>
      </c>
      <c r="P1674" s="7">
        <v>900000</v>
      </c>
      <c r="AB1674" s="31" t="s">
        <v>7580</v>
      </c>
      <c r="AC1674" s="31" t="s">
        <v>7581</v>
      </c>
      <c r="AD1674" s="31" t="s">
        <v>7581</v>
      </c>
      <c r="AE1674" s="31" t="s">
        <v>7581</v>
      </c>
      <c r="AF1674" s="31" t="s">
        <v>7581</v>
      </c>
      <c r="AJ1674" s="7">
        <v>900000</v>
      </c>
      <c r="AK1674" s="7">
        <v>900000</v>
      </c>
      <c r="AL1674" s="7">
        <v>900000</v>
      </c>
      <c r="AM1674" s="7">
        <v>900000</v>
      </c>
      <c r="AN1674" s="7">
        <v>900000</v>
      </c>
      <c r="AO1674" s="7">
        <f t="shared" si="53"/>
        <v>0</v>
      </c>
      <c r="BJ1674" s="32">
        <f t="shared" si="54"/>
        <v>0</v>
      </c>
      <c r="BK1674" s="32"/>
      <c r="BL1674" s="31"/>
    </row>
    <row r="1675" spans="1:65" x14ac:dyDescent="0.2">
      <c r="A1675" s="31">
        <v>4283</v>
      </c>
      <c r="B1675" s="31" t="s">
        <v>7771</v>
      </c>
      <c r="C1675" s="31" t="s">
        <v>7772</v>
      </c>
      <c r="D1675" s="31" t="s">
        <v>7773</v>
      </c>
      <c r="E1675" s="31" t="s">
        <v>348</v>
      </c>
      <c r="F1675" s="31">
        <v>15</v>
      </c>
      <c r="G1675" s="31">
        <v>0</v>
      </c>
      <c r="H1675" s="31" t="s">
        <v>305</v>
      </c>
      <c r="I1675" s="31" t="s">
        <v>7774</v>
      </c>
      <c r="J1675" s="31"/>
      <c r="K1675" s="31" t="s">
        <v>315</v>
      </c>
      <c r="L1675" s="31" t="s">
        <v>308</v>
      </c>
      <c r="N1675" s="31" t="s">
        <v>7617</v>
      </c>
      <c r="O1675" s="31" t="s">
        <v>7581</v>
      </c>
      <c r="P1675" s="7">
        <v>580000</v>
      </c>
      <c r="AB1675" s="31" t="s">
        <v>7617</v>
      </c>
      <c r="AC1675" s="31" t="s">
        <v>7581</v>
      </c>
      <c r="AD1675" s="31" t="s">
        <v>7581</v>
      </c>
      <c r="AE1675" s="31" t="s">
        <v>7581</v>
      </c>
      <c r="AF1675" s="31" t="s">
        <v>7581</v>
      </c>
      <c r="AJ1675" s="7">
        <v>580000</v>
      </c>
      <c r="AK1675" s="7">
        <v>580000</v>
      </c>
      <c r="AL1675" s="7">
        <v>580000</v>
      </c>
      <c r="AM1675" s="7">
        <v>580000</v>
      </c>
      <c r="AN1675" s="7">
        <v>580000</v>
      </c>
      <c r="AO1675" s="7">
        <f t="shared" si="53"/>
        <v>0</v>
      </c>
      <c r="BJ1675" s="32">
        <f t="shared" si="54"/>
        <v>0</v>
      </c>
      <c r="BK1675" s="32"/>
      <c r="BL1675" s="31"/>
    </row>
    <row r="1676" spans="1:65" x14ac:dyDescent="0.2">
      <c r="A1676" s="31">
        <v>88549</v>
      </c>
      <c r="B1676" s="31" t="s">
        <v>726</v>
      </c>
      <c r="C1676" s="31" t="s">
        <v>727</v>
      </c>
      <c r="D1676" s="31" t="s">
        <v>7775</v>
      </c>
      <c r="E1676" s="31" t="s">
        <v>6907</v>
      </c>
      <c r="F1676" s="31">
        <v>15</v>
      </c>
      <c r="G1676" s="31">
        <v>0</v>
      </c>
      <c r="H1676" s="31" t="s">
        <v>305</v>
      </c>
      <c r="I1676" s="31" t="s">
        <v>7619</v>
      </c>
      <c r="J1676" s="31"/>
      <c r="K1676" s="31" t="s">
        <v>7776</v>
      </c>
      <c r="L1676" s="31" t="s">
        <v>308</v>
      </c>
      <c r="N1676" s="31" t="s">
        <v>7580</v>
      </c>
      <c r="O1676" s="31" t="s">
        <v>7581</v>
      </c>
      <c r="P1676" s="7">
        <v>50000</v>
      </c>
      <c r="AB1676" s="31" t="s">
        <v>7580</v>
      </c>
      <c r="AC1676" s="31" t="s">
        <v>7581</v>
      </c>
      <c r="AD1676" s="31" t="s">
        <v>7581</v>
      </c>
      <c r="AE1676" s="31" t="s">
        <v>7581</v>
      </c>
      <c r="AF1676" s="31" t="s">
        <v>7581</v>
      </c>
      <c r="AJ1676" s="7">
        <v>50000</v>
      </c>
      <c r="AK1676" s="7">
        <v>50000</v>
      </c>
      <c r="AL1676" s="7">
        <v>50000</v>
      </c>
      <c r="AM1676" s="7">
        <v>50000</v>
      </c>
      <c r="AN1676" s="7">
        <v>50000</v>
      </c>
      <c r="AO1676" s="7">
        <f t="shared" si="53"/>
        <v>0</v>
      </c>
      <c r="BJ1676" s="32">
        <f t="shared" si="54"/>
        <v>0</v>
      </c>
      <c r="BK1676" s="32"/>
      <c r="BL1676" s="31"/>
    </row>
    <row r="1677" spans="1:65" x14ac:dyDescent="0.2">
      <c r="A1677" s="31">
        <v>4329</v>
      </c>
      <c r="B1677" s="31" t="s">
        <v>7777</v>
      </c>
      <c r="C1677" s="31" t="s">
        <v>7778</v>
      </c>
      <c r="D1677" s="31" t="s">
        <v>7779</v>
      </c>
      <c r="E1677" s="31" t="s">
        <v>304</v>
      </c>
      <c r="F1677" s="31">
        <v>16</v>
      </c>
      <c r="G1677" s="31">
        <v>0</v>
      </c>
      <c r="H1677" s="31" t="s">
        <v>305</v>
      </c>
      <c r="I1677" s="31" t="s">
        <v>7780</v>
      </c>
      <c r="J1677" s="31"/>
      <c r="K1677" s="31" t="s">
        <v>315</v>
      </c>
      <c r="L1677" s="31" t="s">
        <v>308</v>
      </c>
      <c r="N1677" s="31" t="s">
        <v>7580</v>
      </c>
      <c r="O1677" s="31" t="s">
        <v>7581</v>
      </c>
      <c r="P1677" s="7">
        <v>662000</v>
      </c>
      <c r="AB1677" s="31" t="s">
        <v>7580</v>
      </c>
      <c r="AC1677" s="31" t="s">
        <v>7581</v>
      </c>
      <c r="AD1677" s="31" t="s">
        <v>7581</v>
      </c>
      <c r="AE1677" s="31" t="s">
        <v>7581</v>
      </c>
      <c r="AF1677" s="31" t="s">
        <v>7581</v>
      </c>
      <c r="AJ1677" s="7">
        <v>662000</v>
      </c>
      <c r="AK1677" s="7">
        <v>662000</v>
      </c>
      <c r="AL1677" s="7">
        <v>662000</v>
      </c>
      <c r="AM1677" s="7">
        <v>662000</v>
      </c>
      <c r="AN1677" s="7">
        <v>662000</v>
      </c>
      <c r="AO1677" s="7">
        <f t="shared" si="53"/>
        <v>0</v>
      </c>
      <c r="BJ1677" s="32">
        <f t="shared" si="54"/>
        <v>0</v>
      </c>
      <c r="BK1677" s="32"/>
      <c r="BL1677" s="31"/>
    </row>
    <row r="1678" spans="1:65" x14ac:dyDescent="0.2">
      <c r="A1678" s="31">
        <v>3379</v>
      </c>
      <c r="B1678" s="31" t="s">
        <v>7781</v>
      </c>
      <c r="C1678" s="31" t="s">
        <v>7782</v>
      </c>
      <c r="D1678" s="31" t="s">
        <v>7783</v>
      </c>
      <c r="E1678" s="31" t="s">
        <v>348</v>
      </c>
      <c r="F1678" s="31">
        <v>16</v>
      </c>
      <c r="G1678" s="31">
        <v>0</v>
      </c>
      <c r="H1678" s="31" t="s">
        <v>305</v>
      </c>
      <c r="I1678" s="31" t="s">
        <v>7784</v>
      </c>
      <c r="J1678" s="31"/>
      <c r="K1678" s="31" t="s">
        <v>315</v>
      </c>
      <c r="L1678" s="31" t="s">
        <v>308</v>
      </c>
      <c r="N1678" s="31" t="s">
        <v>7580</v>
      </c>
      <c r="O1678" s="31" t="s">
        <v>7581</v>
      </c>
      <c r="P1678" s="7">
        <v>432000</v>
      </c>
      <c r="AB1678" s="31" t="s">
        <v>7580</v>
      </c>
      <c r="AC1678" s="31" t="s">
        <v>7581</v>
      </c>
      <c r="AD1678" s="31" t="s">
        <v>7581</v>
      </c>
      <c r="AE1678" s="31" t="s">
        <v>7581</v>
      </c>
      <c r="AF1678" s="31" t="s">
        <v>7581</v>
      </c>
      <c r="AJ1678" s="7">
        <v>432000</v>
      </c>
      <c r="AK1678" s="7">
        <v>432000</v>
      </c>
      <c r="AL1678" s="7">
        <v>432000</v>
      </c>
      <c r="AM1678" s="7">
        <v>432000</v>
      </c>
      <c r="AN1678" s="7">
        <v>432000</v>
      </c>
      <c r="AO1678" s="7">
        <f t="shared" si="53"/>
        <v>0</v>
      </c>
      <c r="BJ1678" s="32">
        <f t="shared" si="54"/>
        <v>0</v>
      </c>
      <c r="BK1678" s="32"/>
      <c r="BL1678" s="31"/>
    </row>
    <row r="1679" spans="1:65" x14ac:dyDescent="0.2">
      <c r="A1679" s="31">
        <v>88550</v>
      </c>
      <c r="B1679" s="31" t="s">
        <v>726</v>
      </c>
      <c r="C1679" s="31" t="s">
        <v>727</v>
      </c>
      <c r="D1679" s="31" t="s">
        <v>7785</v>
      </c>
      <c r="E1679" s="31" t="s">
        <v>6907</v>
      </c>
      <c r="F1679" s="31">
        <v>16</v>
      </c>
      <c r="G1679" s="31">
        <v>0</v>
      </c>
      <c r="H1679" s="31" t="s">
        <v>305</v>
      </c>
      <c r="I1679" s="31" t="s">
        <v>7619</v>
      </c>
      <c r="J1679" s="31"/>
      <c r="K1679" s="31" t="s">
        <v>7786</v>
      </c>
      <c r="L1679" s="31" t="s">
        <v>308</v>
      </c>
      <c r="N1679" s="31" t="s">
        <v>7580</v>
      </c>
      <c r="O1679" s="31" t="s">
        <v>7581</v>
      </c>
      <c r="P1679" s="7">
        <v>50000</v>
      </c>
      <c r="AB1679" s="31" t="s">
        <v>7580</v>
      </c>
      <c r="AC1679" s="31" t="s">
        <v>7581</v>
      </c>
      <c r="AD1679" s="31" t="s">
        <v>7581</v>
      </c>
      <c r="AE1679" s="31" t="s">
        <v>7581</v>
      </c>
      <c r="AF1679" s="31" t="s">
        <v>7581</v>
      </c>
      <c r="AJ1679" s="7">
        <v>50000</v>
      </c>
      <c r="AK1679" s="7">
        <v>50000</v>
      </c>
      <c r="AL1679" s="7">
        <v>50000</v>
      </c>
      <c r="AM1679" s="7">
        <v>50000</v>
      </c>
      <c r="AN1679" s="7">
        <v>50000</v>
      </c>
      <c r="AO1679" s="7">
        <f t="shared" si="53"/>
        <v>0</v>
      </c>
      <c r="BJ1679" s="32">
        <f t="shared" si="54"/>
        <v>0</v>
      </c>
      <c r="BK1679" s="32"/>
      <c r="BL1679" s="31"/>
    </row>
    <row r="1680" spans="1:65" ht="12.75" customHeight="1" x14ac:dyDescent="0.2">
      <c r="A1680" s="31">
        <v>2733</v>
      </c>
      <c r="B1680" s="31" t="s">
        <v>7787</v>
      </c>
      <c r="C1680" s="31" t="s">
        <v>7788</v>
      </c>
      <c r="D1680" s="31" t="s">
        <v>7789</v>
      </c>
      <c r="E1680" s="31" t="s">
        <v>332</v>
      </c>
      <c r="F1680" s="31">
        <v>16</v>
      </c>
      <c r="G1680" s="31">
        <v>0</v>
      </c>
      <c r="H1680" s="31" t="s">
        <v>305</v>
      </c>
      <c r="I1680" s="31" t="s">
        <v>7790</v>
      </c>
      <c r="J1680" s="31"/>
      <c r="K1680" s="31" t="s">
        <v>315</v>
      </c>
      <c r="L1680" s="31" t="s">
        <v>500</v>
      </c>
      <c r="N1680" s="31" t="s">
        <v>7596</v>
      </c>
      <c r="O1680" s="31" t="s">
        <v>7597</v>
      </c>
      <c r="P1680" s="7">
        <v>4500000</v>
      </c>
      <c r="V1680" s="32">
        <f>AN1680-P1680</f>
        <v>0</v>
      </c>
      <c r="Y1680" s="31" t="s">
        <v>7580</v>
      </c>
      <c r="Z1680" s="31" t="s">
        <v>7581</v>
      </c>
      <c r="AA1680" s="7">
        <v>4500000</v>
      </c>
      <c r="AB1680" s="31" t="s">
        <v>7580</v>
      </c>
      <c r="AC1680" s="31" t="s">
        <v>7581</v>
      </c>
      <c r="AD1680" s="31" t="s">
        <v>7581</v>
      </c>
      <c r="AE1680" s="31" t="s">
        <v>7581</v>
      </c>
      <c r="AF1680" s="31" t="str">
        <f>O1680</f>
        <v>Tourism &amp; Hospitality Urban</v>
      </c>
      <c r="AH1680" s="38" t="s">
        <v>887</v>
      </c>
      <c r="AI1680" s="39" t="s">
        <v>7791</v>
      </c>
      <c r="AJ1680" s="7">
        <v>0</v>
      </c>
      <c r="AK1680" s="7">
        <v>0</v>
      </c>
      <c r="AL1680" s="7">
        <v>4500000</v>
      </c>
      <c r="AM1680" s="7">
        <v>4500000</v>
      </c>
      <c r="AN1680" s="7">
        <v>4500000</v>
      </c>
      <c r="AO1680" s="7">
        <f t="shared" si="53"/>
        <v>0</v>
      </c>
      <c r="AP1680" s="31" t="s">
        <v>1598</v>
      </c>
      <c r="BH1680" s="31">
        <f>AY1680+BG1680</f>
        <v>0</v>
      </c>
      <c r="BJ1680" s="32">
        <f t="shared" si="54"/>
        <v>-4500000</v>
      </c>
      <c r="BK1680" s="32" t="s">
        <v>735</v>
      </c>
      <c r="BL1680" s="49" t="s">
        <v>899</v>
      </c>
      <c r="BM1680" s="41" t="s">
        <v>7792</v>
      </c>
    </row>
    <row r="1681" spans="1:64" ht="15" customHeight="1" x14ac:dyDescent="0.2">
      <c r="A1681" s="31">
        <v>3823</v>
      </c>
      <c r="B1681" s="31" t="s">
        <v>7793</v>
      </c>
      <c r="C1681" s="31" t="s">
        <v>7794</v>
      </c>
      <c r="D1681" s="31" t="s">
        <v>7795</v>
      </c>
      <c r="E1681" s="31" t="s">
        <v>304</v>
      </c>
      <c r="F1681" s="31">
        <v>17</v>
      </c>
      <c r="G1681" s="31">
        <v>0</v>
      </c>
      <c r="H1681" s="31" t="s">
        <v>305</v>
      </c>
      <c r="I1681" s="31" t="s">
        <v>7796</v>
      </c>
      <c r="J1681" s="31"/>
      <c r="K1681" s="31" t="s">
        <v>315</v>
      </c>
      <c r="L1681" s="31" t="s">
        <v>308</v>
      </c>
      <c r="N1681" s="31" t="s">
        <v>7580</v>
      </c>
      <c r="O1681" s="31" t="s">
        <v>7581</v>
      </c>
      <c r="P1681" s="7">
        <v>594000</v>
      </c>
      <c r="AB1681" s="31" t="s">
        <v>7580</v>
      </c>
      <c r="AC1681" s="31" t="s">
        <v>7581</v>
      </c>
      <c r="AD1681" s="31" t="s">
        <v>7581</v>
      </c>
      <c r="AE1681" s="31" t="s">
        <v>7581</v>
      </c>
      <c r="AF1681" s="31" t="s">
        <v>7581</v>
      </c>
      <c r="AJ1681" s="7">
        <v>594000</v>
      </c>
      <c r="AK1681" s="7">
        <v>594000</v>
      </c>
      <c r="AL1681" s="7">
        <v>594000</v>
      </c>
      <c r="AM1681" s="7">
        <v>594000</v>
      </c>
      <c r="AN1681" s="7">
        <v>594000</v>
      </c>
      <c r="AO1681" s="7">
        <f t="shared" si="53"/>
        <v>0</v>
      </c>
      <c r="BJ1681" s="32">
        <f t="shared" si="54"/>
        <v>0</v>
      </c>
      <c r="BK1681" s="32"/>
      <c r="BL1681" s="31"/>
    </row>
    <row r="1682" spans="1:64" ht="12.75" customHeight="1" x14ac:dyDescent="0.2">
      <c r="A1682" s="31">
        <v>88551</v>
      </c>
      <c r="B1682" s="31" t="s">
        <v>726</v>
      </c>
      <c r="C1682" s="31" t="s">
        <v>727</v>
      </c>
      <c r="D1682" s="31" t="s">
        <v>7797</v>
      </c>
      <c r="E1682" s="31" t="s">
        <v>6907</v>
      </c>
      <c r="F1682" s="31">
        <v>17</v>
      </c>
      <c r="G1682" s="31">
        <v>0</v>
      </c>
      <c r="H1682" s="31" t="s">
        <v>305</v>
      </c>
      <c r="I1682" s="31" t="s">
        <v>7619</v>
      </c>
      <c r="J1682" s="31"/>
      <c r="K1682" s="31" t="s">
        <v>7798</v>
      </c>
      <c r="L1682" s="31" t="s">
        <v>308</v>
      </c>
      <c r="N1682" s="31" t="s">
        <v>7580</v>
      </c>
      <c r="O1682" s="31" t="s">
        <v>7581</v>
      </c>
      <c r="P1682" s="7">
        <v>50000</v>
      </c>
      <c r="AB1682" s="31" t="s">
        <v>7580</v>
      </c>
      <c r="AC1682" s="31" t="s">
        <v>7581</v>
      </c>
      <c r="AD1682" s="31" t="s">
        <v>7581</v>
      </c>
      <c r="AE1682" s="31" t="s">
        <v>7581</v>
      </c>
      <c r="AF1682" s="31" t="s">
        <v>7581</v>
      </c>
      <c r="AJ1682" s="7">
        <v>50000</v>
      </c>
      <c r="AK1682" s="7">
        <v>50000</v>
      </c>
      <c r="AL1682" s="7">
        <v>50000</v>
      </c>
      <c r="AM1682" s="7">
        <v>50000</v>
      </c>
      <c r="AN1682" s="7">
        <v>50000</v>
      </c>
      <c r="AO1682" s="7">
        <f t="shared" si="53"/>
        <v>0</v>
      </c>
      <c r="BJ1682" s="32">
        <f t="shared" si="54"/>
        <v>0</v>
      </c>
      <c r="BK1682" s="32"/>
      <c r="BL1682" s="31"/>
    </row>
    <row r="1683" spans="1:64" x14ac:dyDescent="0.2">
      <c r="A1683" s="31">
        <v>3054</v>
      </c>
      <c r="B1683" s="31" t="s">
        <v>7799</v>
      </c>
      <c r="C1683" s="31" t="s">
        <v>7800</v>
      </c>
      <c r="D1683" s="31" t="s">
        <v>7801</v>
      </c>
      <c r="E1683" s="31" t="s">
        <v>332</v>
      </c>
      <c r="F1683" s="31">
        <v>17</v>
      </c>
      <c r="G1683" s="31">
        <v>0</v>
      </c>
      <c r="H1683" s="31" t="s">
        <v>305</v>
      </c>
      <c r="I1683" s="31" t="s">
        <v>7802</v>
      </c>
      <c r="J1683" s="31">
        <v>1</v>
      </c>
      <c r="K1683" s="31" t="s">
        <v>315</v>
      </c>
      <c r="L1683" s="31" t="s">
        <v>308</v>
      </c>
      <c r="N1683" s="31" t="s">
        <v>7596</v>
      </c>
      <c r="O1683" s="31" t="s">
        <v>7597</v>
      </c>
      <c r="P1683" s="7">
        <v>0</v>
      </c>
      <c r="V1683" s="32">
        <f>AN1683-P1683</f>
        <v>0</v>
      </c>
      <c r="AB1683" s="31" t="s">
        <v>7596</v>
      </c>
      <c r="AC1683" s="31" t="s">
        <v>7581</v>
      </c>
      <c r="AD1683" s="31" t="s">
        <v>7597</v>
      </c>
      <c r="AE1683" s="31" t="s">
        <v>7597</v>
      </c>
      <c r="AF1683" s="31" t="s">
        <v>7597</v>
      </c>
      <c r="AI1683" s="33">
        <v>42742</v>
      </c>
      <c r="AJ1683" s="7">
        <v>0</v>
      </c>
      <c r="AK1683" s="7">
        <v>0</v>
      </c>
      <c r="AL1683" s="7">
        <v>0</v>
      </c>
      <c r="AM1683" s="7">
        <v>0</v>
      </c>
      <c r="AN1683" s="7">
        <v>0</v>
      </c>
      <c r="AO1683" s="7">
        <f t="shared" si="53"/>
        <v>0</v>
      </c>
      <c r="BJ1683" s="32">
        <f t="shared" si="54"/>
        <v>0</v>
      </c>
      <c r="BK1683" s="32" t="s">
        <v>320</v>
      </c>
      <c r="BL1683" s="34" t="s">
        <v>7803</v>
      </c>
    </row>
    <row r="1684" spans="1:64" x14ac:dyDescent="0.2">
      <c r="A1684" s="31">
        <v>1560</v>
      </c>
      <c r="B1684" s="31" t="s">
        <v>7804</v>
      </c>
      <c r="C1684" s="31" t="s">
        <v>7805</v>
      </c>
      <c r="D1684" s="31" t="s">
        <v>7806</v>
      </c>
      <c r="E1684" s="31" t="s">
        <v>319</v>
      </c>
      <c r="F1684" s="31">
        <v>17</v>
      </c>
      <c r="G1684" s="31">
        <v>4</v>
      </c>
      <c r="H1684" s="31" t="s">
        <v>305</v>
      </c>
      <c r="I1684" s="31" t="s">
        <v>7807</v>
      </c>
      <c r="J1684" s="31"/>
      <c r="K1684" s="31" t="s">
        <v>7808</v>
      </c>
      <c r="L1684" s="31" t="s">
        <v>308</v>
      </c>
      <c r="N1684" s="31" t="s">
        <v>7580</v>
      </c>
      <c r="O1684" s="31" t="s">
        <v>7581</v>
      </c>
      <c r="P1684" s="7">
        <v>710000</v>
      </c>
      <c r="AB1684" s="31" t="s">
        <v>7580</v>
      </c>
      <c r="AC1684" s="31" t="s">
        <v>7581</v>
      </c>
      <c r="AD1684" s="31" t="s">
        <v>7581</v>
      </c>
      <c r="AE1684" s="31" t="s">
        <v>7581</v>
      </c>
      <c r="AF1684" s="31" t="s">
        <v>7581</v>
      </c>
      <c r="AJ1684" s="7">
        <v>710000</v>
      </c>
      <c r="AK1684" s="7">
        <v>710000</v>
      </c>
      <c r="AL1684" s="7">
        <v>710000</v>
      </c>
      <c r="AM1684" s="7">
        <v>710000</v>
      </c>
      <c r="AN1684" s="7">
        <v>710000</v>
      </c>
      <c r="AO1684" s="7">
        <f t="shared" si="53"/>
        <v>0</v>
      </c>
      <c r="BJ1684" s="32">
        <f t="shared" si="54"/>
        <v>0</v>
      </c>
      <c r="BK1684" s="32"/>
      <c r="BL1684" s="31"/>
    </row>
    <row r="1685" spans="1:64" x14ac:dyDescent="0.2">
      <c r="A1685" s="31">
        <v>1513</v>
      </c>
      <c r="B1685" s="31" t="s">
        <v>7809</v>
      </c>
      <c r="C1685" s="31" t="s">
        <v>7810</v>
      </c>
      <c r="D1685" s="31" t="s">
        <v>7811</v>
      </c>
      <c r="E1685" s="31" t="s">
        <v>319</v>
      </c>
      <c r="F1685" s="31">
        <v>17</v>
      </c>
      <c r="G1685" s="31">
        <v>5</v>
      </c>
      <c r="H1685" s="31" t="s">
        <v>305</v>
      </c>
      <c r="I1685" s="31" t="s">
        <v>7812</v>
      </c>
      <c r="J1685" s="31"/>
      <c r="K1685" s="31" t="s">
        <v>7813</v>
      </c>
      <c r="L1685" s="31" t="s">
        <v>308</v>
      </c>
      <c r="N1685" s="31" t="s">
        <v>7580</v>
      </c>
      <c r="O1685" s="31" t="s">
        <v>7581</v>
      </c>
      <c r="P1685" s="7">
        <v>610000</v>
      </c>
      <c r="AB1685" s="31" t="s">
        <v>7580</v>
      </c>
      <c r="AC1685" s="31" t="s">
        <v>7581</v>
      </c>
      <c r="AD1685" s="31" t="s">
        <v>7581</v>
      </c>
      <c r="AE1685" s="31" t="s">
        <v>7581</v>
      </c>
      <c r="AF1685" s="31" t="s">
        <v>7581</v>
      </c>
      <c r="AJ1685" s="7">
        <v>610000</v>
      </c>
      <c r="AK1685" s="7">
        <v>610000</v>
      </c>
      <c r="AL1685" s="7">
        <v>610000</v>
      </c>
      <c r="AM1685" s="7">
        <v>610000</v>
      </c>
      <c r="AN1685" s="7">
        <v>610000</v>
      </c>
      <c r="AO1685" s="7">
        <f t="shared" si="53"/>
        <v>0</v>
      </c>
      <c r="BJ1685" s="32">
        <f t="shared" si="54"/>
        <v>0</v>
      </c>
      <c r="BK1685" s="32"/>
      <c r="BL1685" s="31"/>
    </row>
    <row r="1686" spans="1:64" x14ac:dyDescent="0.2">
      <c r="A1686" s="31">
        <v>1788</v>
      </c>
      <c r="B1686" s="31" t="s">
        <v>7814</v>
      </c>
      <c r="C1686" s="31" t="s">
        <v>7815</v>
      </c>
      <c r="D1686" s="31" t="s">
        <v>7816</v>
      </c>
      <c r="E1686" s="31" t="s">
        <v>319</v>
      </c>
      <c r="F1686" s="31">
        <v>17</v>
      </c>
      <c r="G1686" s="31">
        <v>6</v>
      </c>
      <c r="H1686" s="31" t="s">
        <v>305</v>
      </c>
      <c r="I1686" s="31" t="s">
        <v>7817</v>
      </c>
      <c r="J1686" s="31"/>
      <c r="K1686" s="31" t="s">
        <v>7818</v>
      </c>
      <c r="L1686" s="31" t="s">
        <v>308</v>
      </c>
      <c r="N1686" s="31" t="s">
        <v>7580</v>
      </c>
      <c r="O1686" s="31" t="s">
        <v>7581</v>
      </c>
      <c r="P1686" s="7">
        <v>630000</v>
      </c>
      <c r="AB1686" s="31" t="s">
        <v>7580</v>
      </c>
      <c r="AC1686" s="31" t="s">
        <v>7581</v>
      </c>
      <c r="AD1686" s="31" t="s">
        <v>7581</v>
      </c>
      <c r="AE1686" s="31" t="s">
        <v>7581</v>
      </c>
      <c r="AF1686" s="31" t="s">
        <v>7581</v>
      </c>
      <c r="AJ1686" s="7">
        <v>630000</v>
      </c>
      <c r="AK1686" s="7">
        <v>630000</v>
      </c>
      <c r="AL1686" s="7">
        <v>630000</v>
      </c>
      <c r="AM1686" s="7">
        <v>630000</v>
      </c>
      <c r="AN1686" s="7">
        <v>630000</v>
      </c>
      <c r="AO1686" s="7">
        <f t="shared" si="53"/>
        <v>0</v>
      </c>
      <c r="BJ1686" s="32">
        <f t="shared" si="54"/>
        <v>0</v>
      </c>
      <c r="BK1686" s="32"/>
      <c r="BL1686" s="31"/>
    </row>
    <row r="1687" spans="1:64" x14ac:dyDescent="0.2">
      <c r="A1687" s="31">
        <v>1378</v>
      </c>
      <c r="B1687" s="31" t="s">
        <v>7819</v>
      </c>
      <c r="C1687" s="31" t="s">
        <v>7820</v>
      </c>
      <c r="D1687" s="31" t="s">
        <v>7821</v>
      </c>
      <c r="E1687" s="31" t="s">
        <v>319</v>
      </c>
      <c r="F1687" s="31">
        <v>17</v>
      </c>
      <c r="G1687" s="31">
        <v>7</v>
      </c>
      <c r="H1687" s="31" t="s">
        <v>305</v>
      </c>
      <c r="I1687" s="31" t="s">
        <v>7822</v>
      </c>
      <c r="J1687" s="31"/>
      <c r="K1687" s="31" t="s">
        <v>7823</v>
      </c>
      <c r="L1687" s="31" t="s">
        <v>308</v>
      </c>
      <c r="N1687" s="31" t="s">
        <v>7580</v>
      </c>
      <c r="O1687" s="31" t="s">
        <v>7581</v>
      </c>
      <c r="P1687" s="7">
        <v>730000</v>
      </c>
      <c r="AB1687" s="31" t="s">
        <v>7580</v>
      </c>
      <c r="AC1687" s="31" t="s">
        <v>7581</v>
      </c>
      <c r="AD1687" s="31" t="s">
        <v>7581</v>
      </c>
      <c r="AE1687" s="31" t="s">
        <v>7581</v>
      </c>
      <c r="AF1687" s="31" t="s">
        <v>7581</v>
      </c>
      <c r="AJ1687" s="7">
        <v>730000</v>
      </c>
      <c r="AK1687" s="7">
        <v>730000</v>
      </c>
      <c r="AL1687" s="7">
        <v>730000</v>
      </c>
      <c r="AM1687" s="7">
        <v>730000</v>
      </c>
      <c r="AN1687" s="7">
        <v>730000</v>
      </c>
      <c r="AO1687" s="7">
        <f t="shared" si="53"/>
        <v>0</v>
      </c>
      <c r="BJ1687" s="32">
        <f t="shared" si="54"/>
        <v>0</v>
      </c>
      <c r="BK1687" s="32"/>
      <c r="BL1687" s="31"/>
    </row>
    <row r="1688" spans="1:64" x14ac:dyDescent="0.2">
      <c r="A1688" s="31">
        <v>3072</v>
      </c>
      <c r="B1688" s="31" t="s">
        <v>7824</v>
      </c>
      <c r="C1688" s="31" t="s">
        <v>7825</v>
      </c>
      <c r="D1688" s="31" t="s">
        <v>7826</v>
      </c>
      <c r="E1688" s="31" t="s">
        <v>319</v>
      </c>
      <c r="F1688" s="31">
        <v>17</v>
      </c>
      <c r="G1688" s="31">
        <v>8</v>
      </c>
      <c r="H1688" s="31" t="s">
        <v>305</v>
      </c>
      <c r="I1688" s="31" t="s">
        <v>7827</v>
      </c>
      <c r="J1688" s="31"/>
      <c r="K1688" s="31" t="s">
        <v>7828</v>
      </c>
      <c r="L1688" s="31" t="s">
        <v>308</v>
      </c>
      <c r="M1688" s="31" t="s">
        <v>308</v>
      </c>
      <c r="N1688" s="31" t="s">
        <v>7580</v>
      </c>
      <c r="O1688" s="31" t="s">
        <v>7581</v>
      </c>
      <c r="P1688" s="7">
        <v>730000</v>
      </c>
      <c r="R1688" s="31" t="s">
        <v>7580</v>
      </c>
      <c r="S1688" s="31" t="s">
        <v>7581</v>
      </c>
      <c r="T1688" s="7">
        <v>550000</v>
      </c>
      <c r="AB1688" s="31" t="s">
        <v>7580</v>
      </c>
      <c r="AC1688" s="31" t="s">
        <v>7581</v>
      </c>
      <c r="AD1688" s="31" t="s">
        <v>7581</v>
      </c>
      <c r="AE1688" s="31" t="s">
        <v>7581</v>
      </c>
      <c r="AF1688" s="31" t="s">
        <v>7581</v>
      </c>
      <c r="AJ1688" s="7">
        <v>550000</v>
      </c>
      <c r="AK1688" s="7">
        <v>550000</v>
      </c>
      <c r="AL1688" s="7">
        <v>550000</v>
      </c>
      <c r="AM1688" s="7">
        <v>550000</v>
      </c>
      <c r="AN1688" s="7">
        <v>550000</v>
      </c>
      <c r="AO1688" s="7">
        <f t="shared" si="53"/>
        <v>0</v>
      </c>
      <c r="BJ1688" s="32">
        <f t="shared" si="54"/>
        <v>0</v>
      </c>
      <c r="BK1688" s="32"/>
      <c r="BL1688" s="31"/>
    </row>
    <row r="1689" spans="1:64" x14ac:dyDescent="0.2">
      <c r="A1689" s="31">
        <v>3724</v>
      </c>
      <c r="B1689" s="31" t="s">
        <v>7829</v>
      </c>
      <c r="C1689" s="31" t="s">
        <v>7830</v>
      </c>
      <c r="D1689" s="31" t="s">
        <v>7831</v>
      </c>
      <c r="E1689" s="31" t="s">
        <v>304</v>
      </c>
      <c r="F1689" s="31">
        <v>18</v>
      </c>
      <c r="G1689" s="31">
        <v>0</v>
      </c>
      <c r="H1689" s="31" t="s">
        <v>305</v>
      </c>
      <c r="I1689" s="31" t="s">
        <v>7832</v>
      </c>
      <c r="J1689" s="31"/>
      <c r="K1689" s="31" t="s">
        <v>315</v>
      </c>
      <c r="L1689" s="31" t="s">
        <v>308</v>
      </c>
      <c r="N1689" s="31" t="s">
        <v>7617</v>
      </c>
      <c r="O1689" s="31" t="s">
        <v>7581</v>
      </c>
      <c r="P1689" s="7">
        <v>801000</v>
      </c>
      <c r="AB1689" s="31" t="s">
        <v>7617</v>
      </c>
      <c r="AC1689" s="31" t="s">
        <v>7581</v>
      </c>
      <c r="AD1689" s="31" t="s">
        <v>7581</v>
      </c>
      <c r="AE1689" s="31" t="s">
        <v>7581</v>
      </c>
      <c r="AF1689" s="31" t="s">
        <v>7581</v>
      </c>
      <c r="AJ1689" s="7">
        <v>801000</v>
      </c>
      <c r="AK1689" s="7">
        <v>801000</v>
      </c>
      <c r="AL1689" s="7">
        <v>801000</v>
      </c>
      <c r="AM1689" s="7">
        <v>801000</v>
      </c>
      <c r="AN1689" s="7">
        <v>801000</v>
      </c>
      <c r="AO1689" s="7">
        <f t="shared" si="53"/>
        <v>0</v>
      </c>
      <c r="BJ1689" s="32">
        <f t="shared" si="54"/>
        <v>0</v>
      </c>
      <c r="BK1689" s="32"/>
      <c r="BL1689" s="31"/>
    </row>
    <row r="1690" spans="1:64" x14ac:dyDescent="0.2">
      <c r="A1690" s="31">
        <v>3759</v>
      </c>
      <c r="B1690" s="31" t="s">
        <v>7833</v>
      </c>
      <c r="C1690" s="31" t="s">
        <v>7834</v>
      </c>
      <c r="D1690" s="31" t="s">
        <v>7835</v>
      </c>
      <c r="E1690" s="31" t="s">
        <v>348</v>
      </c>
      <c r="F1690" s="31">
        <v>18</v>
      </c>
      <c r="G1690" s="31">
        <v>0</v>
      </c>
      <c r="H1690" s="31" t="s">
        <v>305</v>
      </c>
      <c r="I1690" s="31" t="s">
        <v>7836</v>
      </c>
      <c r="J1690" s="31"/>
      <c r="K1690" s="31" t="s">
        <v>315</v>
      </c>
      <c r="L1690" s="31" t="s">
        <v>308</v>
      </c>
      <c r="N1690" s="31" t="s">
        <v>7617</v>
      </c>
      <c r="O1690" s="31" t="s">
        <v>7581</v>
      </c>
      <c r="P1690" s="7">
        <v>810000</v>
      </c>
      <c r="AB1690" s="31" t="s">
        <v>7617</v>
      </c>
      <c r="AC1690" s="31" t="s">
        <v>7581</v>
      </c>
      <c r="AD1690" s="31" t="s">
        <v>7581</v>
      </c>
      <c r="AE1690" s="31" t="s">
        <v>7581</v>
      </c>
      <c r="AF1690" s="31" t="s">
        <v>7581</v>
      </c>
      <c r="AJ1690" s="7">
        <v>810000</v>
      </c>
      <c r="AK1690" s="7">
        <v>810000</v>
      </c>
      <c r="AL1690" s="7">
        <v>810000</v>
      </c>
      <c r="AM1690" s="7">
        <v>810000</v>
      </c>
      <c r="AN1690" s="7">
        <v>810000</v>
      </c>
      <c r="AO1690" s="7">
        <f t="shared" si="53"/>
        <v>0</v>
      </c>
      <c r="BJ1690" s="32">
        <f t="shared" si="54"/>
        <v>0</v>
      </c>
      <c r="BK1690" s="32"/>
      <c r="BL1690" s="31"/>
    </row>
    <row r="1691" spans="1:64" x14ac:dyDescent="0.2">
      <c r="A1691" s="31">
        <v>88552</v>
      </c>
      <c r="B1691" s="31" t="s">
        <v>726</v>
      </c>
      <c r="C1691" s="31" t="s">
        <v>727</v>
      </c>
      <c r="D1691" s="31" t="s">
        <v>7837</v>
      </c>
      <c r="E1691" s="31" t="s">
        <v>6907</v>
      </c>
      <c r="F1691" s="31">
        <v>18</v>
      </c>
      <c r="G1691" s="31">
        <v>0</v>
      </c>
      <c r="H1691" s="31" t="s">
        <v>305</v>
      </c>
      <c r="I1691" s="31" t="s">
        <v>7619</v>
      </c>
      <c r="J1691" s="31"/>
      <c r="K1691" s="31" t="s">
        <v>7838</v>
      </c>
      <c r="L1691" s="31" t="s">
        <v>308</v>
      </c>
      <c r="N1691" s="31" t="s">
        <v>7580</v>
      </c>
      <c r="O1691" s="31" t="s">
        <v>7581</v>
      </c>
      <c r="P1691" s="7">
        <v>50000</v>
      </c>
      <c r="AB1691" s="31" t="s">
        <v>7580</v>
      </c>
      <c r="AC1691" s="31" t="s">
        <v>7581</v>
      </c>
      <c r="AD1691" s="31" t="s">
        <v>7581</v>
      </c>
      <c r="AE1691" s="31" t="s">
        <v>7581</v>
      </c>
      <c r="AF1691" s="31" t="s">
        <v>7581</v>
      </c>
      <c r="AJ1691" s="7">
        <v>50000</v>
      </c>
      <c r="AK1691" s="7">
        <v>50000</v>
      </c>
      <c r="AL1691" s="7">
        <v>50000</v>
      </c>
      <c r="AM1691" s="7">
        <v>50000</v>
      </c>
      <c r="AN1691" s="7">
        <v>50000</v>
      </c>
      <c r="AO1691" s="7">
        <f t="shared" si="53"/>
        <v>0</v>
      </c>
      <c r="BJ1691" s="32">
        <f t="shared" si="54"/>
        <v>0</v>
      </c>
      <c r="BK1691" s="32"/>
      <c r="BL1691" s="31"/>
    </row>
    <row r="1692" spans="1:64" x14ac:dyDescent="0.2">
      <c r="A1692" s="31">
        <v>2515</v>
      </c>
      <c r="B1692" s="31" t="s">
        <v>7839</v>
      </c>
      <c r="C1692" s="31" t="s">
        <v>7840</v>
      </c>
      <c r="D1692" s="31" t="s">
        <v>7841</v>
      </c>
      <c r="E1692" s="31" t="s">
        <v>332</v>
      </c>
      <c r="F1692" s="31">
        <v>18</v>
      </c>
      <c r="G1692" s="31">
        <v>0</v>
      </c>
      <c r="H1692" s="31" t="s">
        <v>305</v>
      </c>
      <c r="I1692" s="31" t="s">
        <v>7802</v>
      </c>
      <c r="J1692" s="31">
        <v>1</v>
      </c>
      <c r="K1692" s="31" t="s">
        <v>315</v>
      </c>
      <c r="L1692" s="31" t="s">
        <v>308</v>
      </c>
      <c r="N1692" s="31" t="s">
        <v>7596</v>
      </c>
      <c r="O1692" s="31" t="s">
        <v>7597</v>
      </c>
      <c r="P1692" s="7">
        <v>0</v>
      </c>
      <c r="V1692" s="32">
        <f>AN1692-P1692</f>
        <v>0</v>
      </c>
      <c r="AB1692" s="31" t="s">
        <v>7596</v>
      </c>
      <c r="AC1692" s="31" t="s">
        <v>7581</v>
      </c>
      <c r="AD1692" s="31" t="s">
        <v>7597</v>
      </c>
      <c r="AE1692" s="31" t="s">
        <v>7597</v>
      </c>
      <c r="AF1692" s="31" t="s">
        <v>7597</v>
      </c>
      <c r="AI1692" s="31" t="s">
        <v>7842</v>
      </c>
      <c r="AJ1692" s="7">
        <v>0</v>
      </c>
      <c r="AK1692" s="7">
        <v>0</v>
      </c>
      <c r="AL1692" s="7">
        <v>0</v>
      </c>
      <c r="AM1692" s="7">
        <v>0</v>
      </c>
      <c r="AN1692" s="7">
        <v>0</v>
      </c>
      <c r="AO1692" s="7">
        <f t="shared" si="53"/>
        <v>0</v>
      </c>
      <c r="BJ1692" s="32">
        <f t="shared" si="54"/>
        <v>0</v>
      </c>
      <c r="BK1692" s="32" t="s">
        <v>320</v>
      </c>
      <c r="BL1692" s="34" t="s">
        <v>7843</v>
      </c>
    </row>
    <row r="1693" spans="1:64" x14ac:dyDescent="0.2">
      <c r="A1693" s="31">
        <v>4204</v>
      </c>
      <c r="B1693" s="31" t="s">
        <v>7844</v>
      </c>
      <c r="C1693" s="31" t="s">
        <v>7845</v>
      </c>
      <c r="D1693" s="31" t="s">
        <v>7846</v>
      </c>
      <c r="E1693" s="31" t="s">
        <v>304</v>
      </c>
      <c r="F1693" s="31">
        <v>19</v>
      </c>
      <c r="G1693" s="31">
        <v>0</v>
      </c>
      <c r="H1693" s="31" t="s">
        <v>305</v>
      </c>
      <c r="I1693" s="31" t="s">
        <v>1676</v>
      </c>
      <c r="J1693" s="31"/>
      <c r="K1693" s="31" t="s">
        <v>315</v>
      </c>
      <c r="L1693" s="31" t="s">
        <v>308</v>
      </c>
      <c r="N1693" s="31" t="s">
        <v>7580</v>
      </c>
      <c r="O1693" s="31" t="s">
        <v>7581</v>
      </c>
      <c r="P1693" s="7">
        <v>619000</v>
      </c>
      <c r="AB1693" s="31" t="s">
        <v>7580</v>
      </c>
      <c r="AC1693" s="31" t="s">
        <v>7581</v>
      </c>
      <c r="AD1693" s="31" t="s">
        <v>7581</v>
      </c>
      <c r="AE1693" s="31" t="s">
        <v>7581</v>
      </c>
      <c r="AF1693" s="31" t="s">
        <v>7581</v>
      </c>
      <c r="AJ1693" s="7">
        <v>619000</v>
      </c>
      <c r="AK1693" s="7">
        <v>619000</v>
      </c>
      <c r="AL1693" s="7">
        <v>619000</v>
      </c>
      <c r="AM1693" s="7">
        <v>619000</v>
      </c>
      <c r="AN1693" s="7">
        <v>619000</v>
      </c>
      <c r="AO1693" s="7">
        <f t="shared" ref="AO1693:AO1756" si="55">AM1693-AN1693</f>
        <v>0</v>
      </c>
      <c r="BJ1693" s="32">
        <f t="shared" si="54"/>
        <v>0</v>
      </c>
      <c r="BK1693" s="32"/>
      <c r="BL1693" s="31"/>
    </row>
    <row r="1694" spans="1:64" x14ac:dyDescent="0.2">
      <c r="A1694" s="31">
        <v>88553</v>
      </c>
      <c r="B1694" s="31" t="s">
        <v>726</v>
      </c>
      <c r="C1694" s="31" t="s">
        <v>727</v>
      </c>
      <c r="D1694" s="31" t="s">
        <v>7847</v>
      </c>
      <c r="E1694" s="31" t="s">
        <v>6907</v>
      </c>
      <c r="F1694" s="31">
        <v>19</v>
      </c>
      <c r="G1694" s="31">
        <v>0</v>
      </c>
      <c r="H1694" s="31" t="s">
        <v>305</v>
      </c>
      <c r="I1694" s="31" t="s">
        <v>7619</v>
      </c>
      <c r="J1694" s="31"/>
      <c r="K1694" s="31" t="s">
        <v>7848</v>
      </c>
      <c r="L1694" s="31" t="s">
        <v>308</v>
      </c>
      <c r="N1694" s="31" t="s">
        <v>7580</v>
      </c>
      <c r="O1694" s="31" t="s">
        <v>7581</v>
      </c>
      <c r="P1694" s="7">
        <v>50000</v>
      </c>
      <c r="AB1694" s="31" t="s">
        <v>7580</v>
      </c>
      <c r="AC1694" s="31" t="s">
        <v>7581</v>
      </c>
      <c r="AD1694" s="31" t="s">
        <v>7581</v>
      </c>
      <c r="AE1694" s="31" t="s">
        <v>7581</v>
      </c>
      <c r="AF1694" s="31" t="s">
        <v>7581</v>
      </c>
      <c r="AJ1694" s="7">
        <v>50000</v>
      </c>
      <c r="AK1694" s="7">
        <v>50000</v>
      </c>
      <c r="AL1694" s="7">
        <v>50000</v>
      </c>
      <c r="AM1694" s="7">
        <v>50000</v>
      </c>
      <c r="AN1694" s="7">
        <v>50000</v>
      </c>
      <c r="AO1694" s="7">
        <f t="shared" si="55"/>
        <v>0</v>
      </c>
      <c r="BJ1694" s="32">
        <f t="shared" si="54"/>
        <v>0</v>
      </c>
      <c r="BK1694" s="32"/>
      <c r="BL1694" s="31"/>
    </row>
    <row r="1695" spans="1:64" x14ac:dyDescent="0.2">
      <c r="A1695" s="31">
        <v>2724</v>
      </c>
      <c r="B1695" s="31" t="s">
        <v>7849</v>
      </c>
      <c r="C1695" s="31" t="s">
        <v>7850</v>
      </c>
      <c r="D1695" s="31" t="s">
        <v>7851</v>
      </c>
      <c r="E1695" s="31" t="s">
        <v>319</v>
      </c>
      <c r="F1695" s="31">
        <v>19</v>
      </c>
      <c r="G1695" s="31">
        <v>0</v>
      </c>
      <c r="H1695" s="31" t="s">
        <v>320</v>
      </c>
      <c r="I1695" s="31" t="s">
        <v>7852</v>
      </c>
      <c r="J1695" s="31"/>
      <c r="K1695" s="31" t="s">
        <v>7853</v>
      </c>
      <c r="L1695" s="31" t="s">
        <v>308</v>
      </c>
      <c r="N1695" s="31" t="s">
        <v>7580</v>
      </c>
      <c r="O1695" s="31" t="s">
        <v>7581</v>
      </c>
      <c r="P1695" s="7">
        <v>980000</v>
      </c>
      <c r="AB1695" s="31" t="s">
        <v>7580</v>
      </c>
      <c r="AC1695" s="31" t="s">
        <v>7581</v>
      </c>
      <c r="AD1695" s="31" t="s">
        <v>7581</v>
      </c>
      <c r="AE1695" s="31" t="s">
        <v>7581</v>
      </c>
      <c r="AF1695" s="31" t="s">
        <v>7581</v>
      </c>
      <c r="AJ1695" s="7">
        <v>980000</v>
      </c>
      <c r="AK1695" s="7">
        <v>980000</v>
      </c>
      <c r="AL1695" s="7">
        <v>980000</v>
      </c>
      <c r="AM1695" s="7">
        <v>980000</v>
      </c>
      <c r="AN1695" s="7">
        <v>980000</v>
      </c>
      <c r="AO1695" s="7">
        <f t="shared" si="55"/>
        <v>0</v>
      </c>
      <c r="BJ1695" s="32">
        <f t="shared" si="54"/>
        <v>0</v>
      </c>
      <c r="BK1695" s="32"/>
      <c r="BL1695" s="31"/>
    </row>
    <row r="1696" spans="1:64" x14ac:dyDescent="0.2">
      <c r="A1696" s="31">
        <v>3889</v>
      </c>
      <c r="B1696" s="31" t="s">
        <v>7854</v>
      </c>
      <c r="C1696" s="31" t="s">
        <v>7855</v>
      </c>
      <c r="D1696" s="31" t="s">
        <v>7856</v>
      </c>
      <c r="E1696" s="31" t="s">
        <v>348</v>
      </c>
      <c r="F1696" s="31">
        <v>19</v>
      </c>
      <c r="G1696" s="31">
        <v>1</v>
      </c>
      <c r="H1696" s="31" t="s">
        <v>305</v>
      </c>
      <c r="I1696" s="31" t="s">
        <v>404</v>
      </c>
      <c r="J1696" s="31"/>
      <c r="K1696" s="31" t="s">
        <v>7857</v>
      </c>
      <c r="L1696" s="31" t="s">
        <v>308</v>
      </c>
      <c r="N1696" s="31" t="s">
        <v>7580</v>
      </c>
      <c r="O1696" s="31" t="s">
        <v>7581</v>
      </c>
      <c r="P1696" s="7">
        <v>477000</v>
      </c>
      <c r="AB1696" s="31" t="s">
        <v>7580</v>
      </c>
      <c r="AC1696" s="31" t="s">
        <v>7581</v>
      </c>
      <c r="AD1696" s="31" t="s">
        <v>7581</v>
      </c>
      <c r="AE1696" s="31" t="s">
        <v>7581</v>
      </c>
      <c r="AF1696" s="31" t="s">
        <v>7581</v>
      </c>
      <c r="AJ1696" s="7">
        <v>477000</v>
      </c>
      <c r="AK1696" s="7">
        <v>477000</v>
      </c>
      <c r="AL1696" s="7">
        <v>477000</v>
      </c>
      <c r="AM1696" s="7">
        <v>477000</v>
      </c>
      <c r="AN1696" s="7">
        <v>477000</v>
      </c>
      <c r="AO1696" s="7">
        <f t="shared" si="55"/>
        <v>0</v>
      </c>
      <c r="BJ1696" s="32">
        <f t="shared" si="54"/>
        <v>0</v>
      </c>
      <c r="BK1696" s="32"/>
      <c r="BL1696" s="31"/>
    </row>
    <row r="1697" spans="1:64" x14ac:dyDescent="0.2">
      <c r="A1697" s="31">
        <v>2591</v>
      </c>
      <c r="B1697" s="31" t="s">
        <v>7858</v>
      </c>
      <c r="C1697" s="31" t="s">
        <v>7859</v>
      </c>
      <c r="D1697" s="31" t="s">
        <v>7860</v>
      </c>
      <c r="E1697" s="31" t="s">
        <v>319</v>
      </c>
      <c r="F1697" s="31">
        <v>19</v>
      </c>
      <c r="G1697" s="31">
        <v>4</v>
      </c>
      <c r="H1697" s="31" t="s">
        <v>305</v>
      </c>
      <c r="I1697" s="31" t="s">
        <v>7861</v>
      </c>
      <c r="J1697" s="31"/>
      <c r="K1697" s="31" t="s">
        <v>7862</v>
      </c>
      <c r="L1697" s="31" t="s">
        <v>308</v>
      </c>
      <c r="N1697" s="31" t="s">
        <v>7580</v>
      </c>
      <c r="O1697" s="31" t="s">
        <v>7581</v>
      </c>
      <c r="P1697" s="7">
        <v>930000</v>
      </c>
      <c r="AB1697" s="31" t="s">
        <v>7580</v>
      </c>
      <c r="AC1697" s="31" t="s">
        <v>7581</v>
      </c>
      <c r="AD1697" s="31" t="s">
        <v>7581</v>
      </c>
      <c r="AE1697" s="31" t="s">
        <v>7581</v>
      </c>
      <c r="AF1697" s="31" t="s">
        <v>7581</v>
      </c>
      <c r="AJ1697" s="7">
        <v>930000</v>
      </c>
      <c r="AK1697" s="7">
        <v>930000</v>
      </c>
      <c r="AL1697" s="7">
        <v>930000</v>
      </c>
      <c r="AM1697" s="7">
        <v>930000</v>
      </c>
      <c r="AN1697" s="7">
        <v>930000</v>
      </c>
      <c r="AO1697" s="7">
        <f t="shared" si="55"/>
        <v>0</v>
      </c>
      <c r="BJ1697" s="32">
        <f t="shared" si="54"/>
        <v>0</v>
      </c>
      <c r="BK1697" s="32"/>
      <c r="BL1697" s="31"/>
    </row>
    <row r="1698" spans="1:64" x14ac:dyDescent="0.2">
      <c r="A1698" s="31">
        <v>88554</v>
      </c>
      <c r="B1698" s="31" t="s">
        <v>726</v>
      </c>
      <c r="C1698" s="31" t="s">
        <v>727</v>
      </c>
      <c r="D1698" s="31" t="s">
        <v>7863</v>
      </c>
      <c r="E1698" s="31" t="s">
        <v>6907</v>
      </c>
      <c r="F1698" s="31">
        <v>20</v>
      </c>
      <c r="G1698" s="31">
        <v>0</v>
      </c>
      <c r="H1698" s="31" t="s">
        <v>305</v>
      </c>
      <c r="I1698" s="31" t="s">
        <v>7619</v>
      </c>
      <c r="J1698" s="31"/>
      <c r="K1698" s="31" t="s">
        <v>7864</v>
      </c>
      <c r="L1698" s="31" t="s">
        <v>308</v>
      </c>
      <c r="N1698" s="31" t="s">
        <v>7580</v>
      </c>
      <c r="O1698" s="31" t="s">
        <v>7581</v>
      </c>
      <c r="P1698" s="7">
        <v>50000</v>
      </c>
      <c r="AB1698" s="31" t="s">
        <v>7580</v>
      </c>
      <c r="AC1698" s="31" t="s">
        <v>7581</v>
      </c>
      <c r="AD1698" s="31" t="s">
        <v>7581</v>
      </c>
      <c r="AE1698" s="31" t="s">
        <v>7581</v>
      </c>
      <c r="AF1698" s="31" t="s">
        <v>7581</v>
      </c>
      <c r="AJ1698" s="7">
        <v>50000</v>
      </c>
      <c r="AK1698" s="7">
        <v>50000</v>
      </c>
      <c r="AL1698" s="7">
        <v>50000</v>
      </c>
      <c r="AM1698" s="7">
        <v>50000</v>
      </c>
      <c r="AN1698" s="7">
        <v>50000</v>
      </c>
      <c r="AO1698" s="7">
        <f t="shared" si="55"/>
        <v>0</v>
      </c>
      <c r="BJ1698" s="32">
        <f t="shared" si="54"/>
        <v>0</v>
      </c>
      <c r="BK1698" s="32"/>
      <c r="BL1698" s="31"/>
    </row>
    <row r="1699" spans="1:64" x14ac:dyDescent="0.2">
      <c r="A1699" s="31">
        <v>1823</v>
      </c>
      <c r="B1699" s="31" t="s">
        <v>7865</v>
      </c>
      <c r="C1699" s="31" t="s">
        <v>7866</v>
      </c>
      <c r="D1699" s="31" t="s">
        <v>7867</v>
      </c>
      <c r="E1699" s="31" t="s">
        <v>332</v>
      </c>
      <c r="F1699" s="31">
        <v>20</v>
      </c>
      <c r="G1699" s="31">
        <v>0</v>
      </c>
      <c r="H1699" s="31" t="s">
        <v>320</v>
      </c>
      <c r="I1699" s="31" t="s">
        <v>7868</v>
      </c>
      <c r="J1699" s="31"/>
      <c r="K1699" s="31" t="s">
        <v>437</v>
      </c>
      <c r="L1699" s="31" t="s">
        <v>308</v>
      </c>
      <c r="N1699" s="31" t="s">
        <v>7580</v>
      </c>
      <c r="O1699" s="31" t="s">
        <v>7581</v>
      </c>
      <c r="P1699" s="7">
        <v>1113000</v>
      </c>
      <c r="AB1699" s="31" t="s">
        <v>7580</v>
      </c>
      <c r="AC1699" s="31" t="s">
        <v>7581</v>
      </c>
      <c r="AD1699" s="31" t="s">
        <v>7581</v>
      </c>
      <c r="AE1699" s="31" t="s">
        <v>7581</v>
      </c>
      <c r="AF1699" s="31" t="s">
        <v>7581</v>
      </c>
      <c r="AJ1699" s="7">
        <v>1113000</v>
      </c>
      <c r="AK1699" s="7">
        <v>1113000</v>
      </c>
      <c r="AL1699" s="7">
        <v>1113000</v>
      </c>
      <c r="AM1699" s="7">
        <v>1113000</v>
      </c>
      <c r="AN1699" s="7">
        <v>1113000</v>
      </c>
      <c r="AO1699" s="7">
        <f t="shared" si="55"/>
        <v>0</v>
      </c>
      <c r="BJ1699" s="32">
        <f t="shared" si="54"/>
        <v>0</v>
      </c>
      <c r="BK1699" s="32"/>
      <c r="BL1699" s="31"/>
    </row>
    <row r="1700" spans="1:64" x14ac:dyDescent="0.2">
      <c r="A1700" s="31">
        <v>5184</v>
      </c>
      <c r="B1700" s="31" t="s">
        <v>7869</v>
      </c>
      <c r="C1700" s="31" t="s">
        <v>7870</v>
      </c>
      <c r="D1700" s="31" t="s">
        <v>7871</v>
      </c>
      <c r="E1700" s="31" t="s">
        <v>319</v>
      </c>
      <c r="F1700" s="31">
        <v>20</v>
      </c>
      <c r="G1700" s="31">
        <v>0</v>
      </c>
      <c r="H1700" s="31" t="s">
        <v>320</v>
      </c>
      <c r="I1700" s="31" t="s">
        <v>7872</v>
      </c>
      <c r="J1700" s="31"/>
      <c r="K1700" s="31" t="s">
        <v>7873</v>
      </c>
      <c r="L1700" s="31" t="s">
        <v>308</v>
      </c>
      <c r="N1700" s="31" t="s">
        <v>7874</v>
      </c>
      <c r="O1700" s="31" t="s">
        <v>7581</v>
      </c>
      <c r="P1700" s="7">
        <v>0</v>
      </c>
      <c r="AB1700" s="31" t="s">
        <v>7874</v>
      </c>
      <c r="AC1700" s="31" t="s">
        <v>7581</v>
      </c>
      <c r="AD1700" s="31" t="s">
        <v>7581</v>
      </c>
      <c r="AE1700" s="31" t="s">
        <v>7581</v>
      </c>
      <c r="AF1700" s="31" t="s">
        <v>7581</v>
      </c>
      <c r="AJ1700" s="7">
        <v>0</v>
      </c>
      <c r="AK1700" s="7">
        <v>0</v>
      </c>
      <c r="AL1700" s="7">
        <v>0</v>
      </c>
      <c r="AM1700" s="7">
        <v>0</v>
      </c>
      <c r="AN1700" s="7">
        <v>0</v>
      </c>
      <c r="AO1700" s="7">
        <f t="shared" si="55"/>
        <v>0</v>
      </c>
      <c r="BJ1700" s="32">
        <f t="shared" si="54"/>
        <v>0</v>
      </c>
      <c r="BK1700" s="32"/>
      <c r="BL1700" s="31"/>
    </row>
    <row r="1701" spans="1:64" x14ac:dyDescent="0.2">
      <c r="A1701" s="31">
        <v>600008</v>
      </c>
      <c r="B1701" s="31" t="s">
        <v>7869</v>
      </c>
      <c r="D1701" s="31" t="s">
        <v>7875</v>
      </c>
      <c r="E1701" s="31" t="s">
        <v>319</v>
      </c>
      <c r="F1701" s="31">
        <v>20</v>
      </c>
      <c r="G1701" s="31">
        <v>0</v>
      </c>
      <c r="H1701" s="31" t="s">
        <v>305</v>
      </c>
      <c r="I1701" s="31" t="s">
        <v>7876</v>
      </c>
      <c r="J1701" s="31"/>
      <c r="K1701" s="31" t="s">
        <v>7877</v>
      </c>
      <c r="L1701" s="31" t="s">
        <v>308</v>
      </c>
      <c r="N1701" s="31" t="s">
        <v>7878</v>
      </c>
      <c r="O1701" s="31" t="s">
        <v>7581</v>
      </c>
      <c r="P1701" s="7">
        <v>850000</v>
      </c>
      <c r="AB1701" s="31" t="s">
        <v>7878</v>
      </c>
      <c r="AC1701" s="31" t="s">
        <v>7581</v>
      </c>
      <c r="AD1701" s="31" t="s">
        <v>7581</v>
      </c>
      <c r="AE1701" s="31" t="s">
        <v>7581</v>
      </c>
      <c r="AF1701" s="31" t="s">
        <v>7581</v>
      </c>
      <c r="AJ1701" s="7">
        <v>850000</v>
      </c>
      <c r="AK1701" s="7">
        <v>850000</v>
      </c>
      <c r="AL1701" s="7">
        <v>850000</v>
      </c>
      <c r="AM1701" s="7">
        <v>850000</v>
      </c>
      <c r="AN1701" s="7">
        <v>850000</v>
      </c>
      <c r="AO1701" s="7">
        <f t="shared" si="55"/>
        <v>0</v>
      </c>
      <c r="BJ1701" s="32">
        <f t="shared" si="54"/>
        <v>0</v>
      </c>
      <c r="BK1701" s="32"/>
      <c r="BL1701" s="31"/>
    </row>
    <row r="1702" spans="1:64" x14ac:dyDescent="0.2">
      <c r="A1702" s="31">
        <v>600003</v>
      </c>
      <c r="B1702" s="31" t="s">
        <v>7869</v>
      </c>
      <c r="D1702" s="31" t="s">
        <v>7879</v>
      </c>
      <c r="E1702" s="31" t="s">
        <v>319</v>
      </c>
      <c r="F1702" s="31">
        <v>20</v>
      </c>
      <c r="G1702" s="31">
        <v>0</v>
      </c>
      <c r="H1702" s="31" t="s">
        <v>305</v>
      </c>
      <c r="I1702" s="31" t="s">
        <v>7880</v>
      </c>
      <c r="J1702" s="31"/>
      <c r="K1702" s="31" t="s">
        <v>7877</v>
      </c>
      <c r="L1702" s="31" t="s">
        <v>308</v>
      </c>
      <c r="N1702" s="31" t="s">
        <v>7878</v>
      </c>
      <c r="O1702" s="31" t="s">
        <v>7581</v>
      </c>
      <c r="P1702" s="7">
        <v>850000</v>
      </c>
      <c r="AB1702" s="31" t="s">
        <v>7878</v>
      </c>
      <c r="AC1702" s="31" t="s">
        <v>7581</v>
      </c>
      <c r="AD1702" s="31" t="s">
        <v>7581</v>
      </c>
      <c r="AE1702" s="31" t="s">
        <v>7581</v>
      </c>
      <c r="AF1702" s="31" t="s">
        <v>7581</v>
      </c>
      <c r="AJ1702" s="7">
        <v>850000</v>
      </c>
      <c r="AK1702" s="7">
        <v>850000</v>
      </c>
      <c r="AL1702" s="7">
        <v>850000</v>
      </c>
      <c r="AM1702" s="7">
        <v>850000</v>
      </c>
      <c r="AN1702" s="7">
        <v>850000</v>
      </c>
      <c r="AO1702" s="7">
        <f t="shared" si="55"/>
        <v>0</v>
      </c>
      <c r="BJ1702" s="32">
        <f t="shared" si="54"/>
        <v>0</v>
      </c>
      <c r="BK1702" s="32"/>
      <c r="BL1702" s="31"/>
    </row>
    <row r="1703" spans="1:64" x14ac:dyDescent="0.2">
      <c r="A1703" s="31">
        <v>600004</v>
      </c>
      <c r="B1703" s="31" t="s">
        <v>7869</v>
      </c>
      <c r="D1703" s="31" t="s">
        <v>7881</v>
      </c>
      <c r="E1703" s="31" t="s">
        <v>319</v>
      </c>
      <c r="F1703" s="31">
        <v>20</v>
      </c>
      <c r="G1703" s="31">
        <v>0</v>
      </c>
      <c r="H1703" s="31" t="s">
        <v>305</v>
      </c>
      <c r="I1703" s="31" t="s">
        <v>7882</v>
      </c>
      <c r="J1703" s="31"/>
      <c r="K1703" s="31" t="s">
        <v>7877</v>
      </c>
      <c r="L1703" s="31" t="s">
        <v>308</v>
      </c>
      <c r="N1703" s="31" t="s">
        <v>7878</v>
      </c>
      <c r="O1703" s="31" t="s">
        <v>7581</v>
      </c>
      <c r="P1703" s="7">
        <v>850000</v>
      </c>
      <c r="AB1703" s="31" t="s">
        <v>7878</v>
      </c>
      <c r="AC1703" s="31" t="s">
        <v>7581</v>
      </c>
      <c r="AD1703" s="31" t="s">
        <v>7581</v>
      </c>
      <c r="AE1703" s="31" t="s">
        <v>7581</v>
      </c>
      <c r="AF1703" s="31" t="s">
        <v>7581</v>
      </c>
      <c r="AJ1703" s="7">
        <v>850000</v>
      </c>
      <c r="AK1703" s="7">
        <v>850000</v>
      </c>
      <c r="AL1703" s="7">
        <v>850000</v>
      </c>
      <c r="AM1703" s="7">
        <v>850000</v>
      </c>
      <c r="AN1703" s="7">
        <v>850000</v>
      </c>
      <c r="AO1703" s="7">
        <f t="shared" si="55"/>
        <v>0</v>
      </c>
      <c r="BJ1703" s="32">
        <f t="shared" si="54"/>
        <v>0</v>
      </c>
      <c r="BK1703" s="32"/>
      <c r="BL1703" s="31"/>
    </row>
    <row r="1704" spans="1:64" x14ac:dyDescent="0.2">
      <c r="A1704" s="31">
        <v>600005</v>
      </c>
      <c r="B1704" s="31" t="s">
        <v>7869</v>
      </c>
      <c r="D1704" s="31" t="s">
        <v>7883</v>
      </c>
      <c r="E1704" s="31" t="s">
        <v>319</v>
      </c>
      <c r="F1704" s="31">
        <v>20</v>
      </c>
      <c r="G1704" s="31">
        <v>0</v>
      </c>
      <c r="H1704" s="31" t="s">
        <v>305</v>
      </c>
      <c r="I1704" s="31" t="s">
        <v>7884</v>
      </c>
      <c r="J1704" s="31"/>
      <c r="K1704" s="31" t="s">
        <v>7877</v>
      </c>
      <c r="L1704" s="31" t="s">
        <v>308</v>
      </c>
      <c r="N1704" s="31" t="s">
        <v>7878</v>
      </c>
      <c r="O1704" s="31" t="s">
        <v>7581</v>
      </c>
      <c r="P1704" s="7">
        <v>850000</v>
      </c>
      <c r="AB1704" s="31" t="s">
        <v>7878</v>
      </c>
      <c r="AC1704" s="31" t="s">
        <v>7581</v>
      </c>
      <c r="AD1704" s="31" t="s">
        <v>7581</v>
      </c>
      <c r="AE1704" s="31" t="s">
        <v>7581</v>
      </c>
      <c r="AF1704" s="31" t="s">
        <v>7581</v>
      </c>
      <c r="AJ1704" s="7">
        <v>850000</v>
      </c>
      <c r="AK1704" s="7">
        <v>850000</v>
      </c>
      <c r="AL1704" s="7">
        <v>850000</v>
      </c>
      <c r="AM1704" s="7">
        <v>850000</v>
      </c>
      <c r="AN1704" s="7">
        <v>850000</v>
      </c>
      <c r="AO1704" s="7">
        <f t="shared" si="55"/>
        <v>0</v>
      </c>
      <c r="BJ1704" s="32">
        <f t="shared" si="54"/>
        <v>0</v>
      </c>
      <c r="BK1704" s="32"/>
      <c r="BL1704" s="31"/>
    </row>
    <row r="1705" spans="1:64" x14ac:dyDescent="0.2">
      <c r="A1705" s="31">
        <v>1824</v>
      </c>
      <c r="B1705" s="31" t="s">
        <v>7885</v>
      </c>
      <c r="C1705" s="31" t="s">
        <v>7886</v>
      </c>
      <c r="D1705" s="31" t="s">
        <v>7887</v>
      </c>
      <c r="E1705" s="31" t="s">
        <v>332</v>
      </c>
      <c r="F1705" s="31">
        <v>20</v>
      </c>
      <c r="G1705" s="31">
        <v>1</v>
      </c>
      <c r="H1705" s="31" t="s">
        <v>305</v>
      </c>
      <c r="I1705" s="31" t="s">
        <v>7888</v>
      </c>
      <c r="J1705" s="31"/>
      <c r="K1705" s="31" t="s">
        <v>410</v>
      </c>
      <c r="L1705" s="31" t="s">
        <v>308</v>
      </c>
      <c r="N1705" s="31" t="s">
        <v>7580</v>
      </c>
      <c r="O1705" s="31" t="s">
        <v>7581</v>
      </c>
      <c r="P1705" s="7">
        <v>820000</v>
      </c>
      <c r="AB1705" s="31" t="s">
        <v>7580</v>
      </c>
      <c r="AC1705" s="31" t="s">
        <v>7581</v>
      </c>
      <c r="AD1705" s="31" t="s">
        <v>7581</v>
      </c>
      <c r="AE1705" s="31" t="s">
        <v>7581</v>
      </c>
      <c r="AF1705" s="31" t="s">
        <v>7581</v>
      </c>
      <c r="AJ1705" s="7">
        <v>820000</v>
      </c>
      <c r="AK1705" s="7">
        <v>820000</v>
      </c>
      <c r="AL1705" s="7">
        <v>820000</v>
      </c>
      <c r="AM1705" s="7">
        <v>820000</v>
      </c>
      <c r="AN1705" s="7">
        <v>820000</v>
      </c>
      <c r="AO1705" s="7">
        <f t="shared" si="55"/>
        <v>0</v>
      </c>
      <c r="BJ1705" s="32">
        <f t="shared" si="54"/>
        <v>0</v>
      </c>
      <c r="BK1705" s="32"/>
      <c r="BL1705" s="31"/>
    </row>
    <row r="1706" spans="1:64" x14ac:dyDescent="0.2">
      <c r="A1706" s="31">
        <v>1561</v>
      </c>
      <c r="B1706" s="31" t="s">
        <v>7889</v>
      </c>
      <c r="C1706" s="31" t="s">
        <v>7890</v>
      </c>
      <c r="D1706" s="31" t="s">
        <v>7891</v>
      </c>
      <c r="E1706" s="31" t="s">
        <v>319</v>
      </c>
      <c r="F1706" s="31">
        <v>20</v>
      </c>
      <c r="G1706" s="31">
        <v>1</v>
      </c>
      <c r="H1706" s="31" t="s">
        <v>305</v>
      </c>
      <c r="I1706" s="31" t="s">
        <v>7892</v>
      </c>
      <c r="J1706" s="31"/>
      <c r="K1706" s="31" t="s">
        <v>7893</v>
      </c>
      <c r="L1706" s="31" t="s">
        <v>308</v>
      </c>
      <c r="N1706" s="31" t="s">
        <v>7580</v>
      </c>
      <c r="O1706" s="31" t="s">
        <v>7581</v>
      </c>
      <c r="P1706" s="7">
        <v>705000</v>
      </c>
      <c r="AB1706" s="31" t="s">
        <v>7580</v>
      </c>
      <c r="AC1706" s="31" t="s">
        <v>7581</v>
      </c>
      <c r="AD1706" s="31" t="s">
        <v>7581</v>
      </c>
      <c r="AE1706" s="31" t="s">
        <v>7581</v>
      </c>
      <c r="AF1706" s="31" t="s">
        <v>7581</v>
      </c>
      <c r="AJ1706" s="7">
        <v>705000</v>
      </c>
      <c r="AK1706" s="7">
        <v>705000</v>
      </c>
      <c r="AL1706" s="7">
        <v>705000</v>
      </c>
      <c r="AM1706" s="7">
        <v>705000</v>
      </c>
      <c r="AN1706" s="7">
        <v>705000</v>
      </c>
      <c r="AO1706" s="7">
        <f t="shared" si="55"/>
        <v>0</v>
      </c>
      <c r="BJ1706" s="32">
        <f t="shared" si="54"/>
        <v>0</v>
      </c>
      <c r="BK1706" s="32"/>
      <c r="BL1706" s="31"/>
    </row>
    <row r="1707" spans="1:64" x14ac:dyDescent="0.2">
      <c r="A1707" s="31">
        <v>2115</v>
      </c>
      <c r="B1707" s="31" t="s">
        <v>7894</v>
      </c>
      <c r="C1707" s="31" t="s">
        <v>7895</v>
      </c>
      <c r="D1707" s="31" t="s">
        <v>7896</v>
      </c>
      <c r="E1707" s="31" t="s">
        <v>319</v>
      </c>
      <c r="F1707" s="31">
        <v>20</v>
      </c>
      <c r="G1707" s="31">
        <v>2</v>
      </c>
      <c r="H1707" s="31" t="s">
        <v>305</v>
      </c>
      <c r="I1707" s="31" t="s">
        <v>7897</v>
      </c>
      <c r="J1707" s="31"/>
      <c r="K1707" s="31" t="s">
        <v>7898</v>
      </c>
      <c r="L1707" s="31" t="s">
        <v>308</v>
      </c>
      <c r="N1707" s="31" t="s">
        <v>7580</v>
      </c>
      <c r="O1707" s="31" t="s">
        <v>7581</v>
      </c>
      <c r="P1707" s="7">
        <v>725000</v>
      </c>
      <c r="AB1707" s="31" t="s">
        <v>7580</v>
      </c>
      <c r="AC1707" s="31" t="s">
        <v>7581</v>
      </c>
      <c r="AD1707" s="31" t="s">
        <v>7581</v>
      </c>
      <c r="AE1707" s="31" t="s">
        <v>7581</v>
      </c>
      <c r="AF1707" s="31" t="s">
        <v>7581</v>
      </c>
      <c r="AJ1707" s="7">
        <v>725000</v>
      </c>
      <c r="AK1707" s="7">
        <v>725000</v>
      </c>
      <c r="AL1707" s="7">
        <v>725000</v>
      </c>
      <c r="AM1707" s="7">
        <v>725000</v>
      </c>
      <c r="AN1707" s="7">
        <v>725000</v>
      </c>
      <c r="AO1707" s="7">
        <f t="shared" si="55"/>
        <v>0</v>
      </c>
      <c r="BJ1707" s="32">
        <f t="shared" si="54"/>
        <v>0</v>
      </c>
      <c r="BK1707" s="32"/>
      <c r="BL1707" s="31"/>
    </row>
    <row r="1708" spans="1:64" x14ac:dyDescent="0.2">
      <c r="A1708" s="31">
        <v>1407</v>
      </c>
      <c r="B1708" s="31" t="s">
        <v>7899</v>
      </c>
      <c r="C1708" s="31" t="s">
        <v>7900</v>
      </c>
      <c r="D1708" s="31" t="s">
        <v>7901</v>
      </c>
      <c r="E1708" s="31" t="s">
        <v>319</v>
      </c>
      <c r="F1708" s="31">
        <v>20</v>
      </c>
      <c r="G1708" s="31">
        <v>6</v>
      </c>
      <c r="H1708" s="31" t="s">
        <v>305</v>
      </c>
      <c r="I1708" s="31" t="s">
        <v>7902</v>
      </c>
      <c r="J1708" s="31"/>
      <c r="K1708" s="31" t="s">
        <v>7903</v>
      </c>
      <c r="L1708" s="31" t="s">
        <v>308</v>
      </c>
      <c r="N1708" s="31" t="s">
        <v>7580</v>
      </c>
      <c r="O1708" s="31" t="s">
        <v>7581</v>
      </c>
      <c r="P1708" s="7">
        <v>630000</v>
      </c>
      <c r="AB1708" s="31" t="s">
        <v>7580</v>
      </c>
      <c r="AC1708" s="31" t="s">
        <v>7581</v>
      </c>
      <c r="AD1708" s="31" t="s">
        <v>7581</v>
      </c>
      <c r="AE1708" s="31" t="s">
        <v>7581</v>
      </c>
      <c r="AF1708" s="31" t="s">
        <v>7581</v>
      </c>
      <c r="AJ1708" s="7">
        <v>630000</v>
      </c>
      <c r="AK1708" s="7">
        <v>630000</v>
      </c>
      <c r="AL1708" s="7">
        <v>630000</v>
      </c>
      <c r="AM1708" s="7">
        <v>630000</v>
      </c>
      <c r="AN1708" s="7">
        <v>630000</v>
      </c>
      <c r="AO1708" s="7">
        <f t="shared" si="55"/>
        <v>0</v>
      </c>
      <c r="BJ1708" s="32">
        <f t="shared" si="54"/>
        <v>0</v>
      </c>
      <c r="BK1708" s="32"/>
      <c r="BL1708" s="31"/>
    </row>
    <row r="1709" spans="1:64" x14ac:dyDescent="0.2">
      <c r="A1709" s="31">
        <v>3753</v>
      </c>
      <c r="B1709" s="31" t="s">
        <v>7904</v>
      </c>
      <c r="C1709" s="31" t="s">
        <v>7905</v>
      </c>
      <c r="D1709" s="31" t="s">
        <v>7906</v>
      </c>
      <c r="E1709" s="31" t="s">
        <v>304</v>
      </c>
      <c r="F1709" s="31">
        <v>21</v>
      </c>
      <c r="G1709" s="31">
        <v>0</v>
      </c>
      <c r="H1709" s="31" t="s">
        <v>305</v>
      </c>
      <c r="I1709" s="31" t="s">
        <v>7907</v>
      </c>
      <c r="J1709" s="31"/>
      <c r="K1709" s="31" t="s">
        <v>7908</v>
      </c>
      <c r="L1709" s="31" t="s">
        <v>308</v>
      </c>
      <c r="N1709" s="31" t="s">
        <v>7580</v>
      </c>
      <c r="O1709" s="31" t="s">
        <v>7581</v>
      </c>
      <c r="P1709" s="7">
        <v>700000</v>
      </c>
      <c r="AB1709" s="31" t="s">
        <v>7580</v>
      </c>
      <c r="AC1709" s="31" t="s">
        <v>7581</v>
      </c>
      <c r="AD1709" s="31" t="s">
        <v>7581</v>
      </c>
      <c r="AE1709" s="31" t="s">
        <v>7581</v>
      </c>
      <c r="AF1709" s="31" t="s">
        <v>7581</v>
      </c>
      <c r="AJ1709" s="7">
        <v>700000</v>
      </c>
      <c r="AK1709" s="7">
        <v>700000</v>
      </c>
      <c r="AL1709" s="7">
        <v>700000</v>
      </c>
      <c r="AM1709" s="7">
        <v>700000</v>
      </c>
      <c r="AN1709" s="7">
        <v>700000</v>
      </c>
      <c r="AO1709" s="7">
        <f t="shared" si="55"/>
        <v>0</v>
      </c>
      <c r="BJ1709" s="32">
        <f t="shared" si="54"/>
        <v>0</v>
      </c>
      <c r="BK1709" s="32"/>
      <c r="BL1709" s="31"/>
    </row>
    <row r="1710" spans="1:64" x14ac:dyDescent="0.2">
      <c r="A1710" s="31">
        <v>88555</v>
      </c>
      <c r="B1710" s="31" t="s">
        <v>726</v>
      </c>
      <c r="C1710" s="31" t="s">
        <v>727</v>
      </c>
      <c r="D1710" s="31" t="s">
        <v>7909</v>
      </c>
      <c r="E1710" s="31" t="s">
        <v>6907</v>
      </c>
      <c r="F1710" s="31">
        <v>21</v>
      </c>
      <c r="G1710" s="31">
        <v>0</v>
      </c>
      <c r="H1710" s="31" t="s">
        <v>305</v>
      </c>
      <c r="I1710" s="31" t="s">
        <v>7619</v>
      </c>
      <c r="J1710" s="31"/>
      <c r="K1710" s="31" t="s">
        <v>7910</v>
      </c>
      <c r="L1710" s="31" t="s">
        <v>308</v>
      </c>
      <c r="N1710" s="31" t="s">
        <v>7580</v>
      </c>
      <c r="O1710" s="31" t="s">
        <v>7581</v>
      </c>
      <c r="P1710" s="7">
        <v>50000</v>
      </c>
      <c r="AB1710" s="31" t="s">
        <v>7580</v>
      </c>
      <c r="AC1710" s="31" t="s">
        <v>7581</v>
      </c>
      <c r="AD1710" s="31" t="s">
        <v>7581</v>
      </c>
      <c r="AE1710" s="31" t="s">
        <v>7581</v>
      </c>
      <c r="AF1710" s="31" t="s">
        <v>7581</v>
      </c>
      <c r="AJ1710" s="7">
        <v>50000</v>
      </c>
      <c r="AK1710" s="7">
        <v>50000</v>
      </c>
      <c r="AL1710" s="7">
        <v>50000</v>
      </c>
      <c r="AM1710" s="7">
        <v>50000</v>
      </c>
      <c r="AN1710" s="7">
        <v>50000</v>
      </c>
      <c r="AO1710" s="7">
        <f t="shared" si="55"/>
        <v>0</v>
      </c>
      <c r="BJ1710" s="32">
        <f t="shared" si="54"/>
        <v>0</v>
      </c>
      <c r="BK1710" s="32"/>
      <c r="BL1710" s="31"/>
    </row>
    <row r="1711" spans="1:64" x14ac:dyDescent="0.2">
      <c r="A1711" s="31">
        <v>88587</v>
      </c>
      <c r="B1711" s="31" t="s">
        <v>726</v>
      </c>
      <c r="C1711" s="31" t="s">
        <v>727</v>
      </c>
      <c r="D1711" s="31" t="s">
        <v>7911</v>
      </c>
      <c r="E1711" s="31" t="s">
        <v>6907</v>
      </c>
      <c r="F1711" s="31">
        <v>22</v>
      </c>
      <c r="G1711" s="31">
        <v>0</v>
      </c>
      <c r="H1711" s="31" t="s">
        <v>305</v>
      </c>
      <c r="I1711" s="31" t="s">
        <v>7619</v>
      </c>
      <c r="J1711" s="31"/>
      <c r="K1711" s="31" t="s">
        <v>7912</v>
      </c>
      <c r="L1711" s="31" t="s">
        <v>308</v>
      </c>
      <c r="N1711" s="31" t="s">
        <v>7580</v>
      </c>
      <c r="O1711" s="31" t="s">
        <v>7581</v>
      </c>
      <c r="P1711" s="7">
        <v>50000</v>
      </c>
      <c r="AB1711" s="31" t="s">
        <v>7580</v>
      </c>
      <c r="AC1711" s="31" t="s">
        <v>7581</v>
      </c>
      <c r="AD1711" s="31" t="s">
        <v>7581</v>
      </c>
      <c r="AE1711" s="31" t="s">
        <v>7581</v>
      </c>
      <c r="AF1711" s="31" t="s">
        <v>7581</v>
      </c>
      <c r="AJ1711" s="7">
        <v>50000</v>
      </c>
      <c r="AK1711" s="7">
        <v>50000</v>
      </c>
      <c r="AL1711" s="7">
        <v>50000</v>
      </c>
      <c r="AM1711" s="7">
        <v>50000</v>
      </c>
      <c r="AN1711" s="7">
        <v>50000</v>
      </c>
      <c r="AO1711" s="7">
        <f t="shared" si="55"/>
        <v>0</v>
      </c>
      <c r="BJ1711" s="32">
        <f t="shared" si="54"/>
        <v>0</v>
      </c>
      <c r="BK1711" s="32"/>
      <c r="BL1711" s="31"/>
    </row>
    <row r="1712" spans="1:64" x14ac:dyDescent="0.2">
      <c r="A1712" s="31">
        <v>88588</v>
      </c>
      <c r="B1712" s="31" t="s">
        <v>726</v>
      </c>
      <c r="C1712" s="31" t="s">
        <v>727</v>
      </c>
      <c r="D1712" s="31" t="s">
        <v>7913</v>
      </c>
      <c r="E1712" s="31" t="s">
        <v>6907</v>
      </c>
      <c r="F1712" s="31">
        <v>23</v>
      </c>
      <c r="G1712" s="31">
        <v>0</v>
      </c>
      <c r="H1712" s="31" t="s">
        <v>305</v>
      </c>
      <c r="I1712" s="31" t="s">
        <v>7619</v>
      </c>
      <c r="J1712" s="31"/>
      <c r="K1712" s="31" t="s">
        <v>7914</v>
      </c>
      <c r="L1712" s="31" t="s">
        <v>308</v>
      </c>
      <c r="N1712" s="31" t="s">
        <v>7580</v>
      </c>
      <c r="O1712" s="31" t="s">
        <v>7581</v>
      </c>
      <c r="P1712" s="7">
        <v>50000</v>
      </c>
      <c r="AB1712" s="31" t="s">
        <v>7580</v>
      </c>
      <c r="AC1712" s="31" t="s">
        <v>7581</v>
      </c>
      <c r="AD1712" s="31" t="s">
        <v>7581</v>
      </c>
      <c r="AE1712" s="31" t="s">
        <v>7581</v>
      </c>
      <c r="AF1712" s="31" t="s">
        <v>7581</v>
      </c>
      <c r="AJ1712" s="7">
        <v>50000</v>
      </c>
      <c r="AK1712" s="7">
        <v>50000</v>
      </c>
      <c r="AL1712" s="7">
        <v>50000</v>
      </c>
      <c r="AM1712" s="7">
        <v>50000</v>
      </c>
      <c r="AN1712" s="7">
        <v>50000</v>
      </c>
      <c r="AO1712" s="7">
        <f t="shared" si="55"/>
        <v>0</v>
      </c>
      <c r="BJ1712" s="32">
        <f t="shared" si="54"/>
        <v>0</v>
      </c>
      <c r="BK1712" s="32"/>
      <c r="BL1712" s="31"/>
    </row>
    <row r="1713" spans="1:64" x14ac:dyDescent="0.2">
      <c r="A1713" s="31">
        <v>88589</v>
      </c>
      <c r="B1713" s="31" t="s">
        <v>726</v>
      </c>
      <c r="C1713" s="31" t="s">
        <v>727</v>
      </c>
      <c r="D1713" s="31" t="s">
        <v>7915</v>
      </c>
      <c r="E1713" s="31" t="s">
        <v>6907</v>
      </c>
      <c r="F1713" s="31">
        <v>24</v>
      </c>
      <c r="G1713" s="31">
        <v>0</v>
      </c>
      <c r="H1713" s="31" t="s">
        <v>305</v>
      </c>
      <c r="I1713" s="31" t="s">
        <v>7619</v>
      </c>
      <c r="J1713" s="31"/>
      <c r="K1713" s="31" t="s">
        <v>7916</v>
      </c>
      <c r="L1713" s="31" t="s">
        <v>308</v>
      </c>
      <c r="N1713" s="31" t="s">
        <v>7580</v>
      </c>
      <c r="O1713" s="31" t="s">
        <v>7581</v>
      </c>
      <c r="P1713" s="7">
        <v>50000</v>
      </c>
      <c r="AB1713" s="31" t="s">
        <v>7580</v>
      </c>
      <c r="AC1713" s="31" t="s">
        <v>7581</v>
      </c>
      <c r="AD1713" s="31" t="s">
        <v>7581</v>
      </c>
      <c r="AE1713" s="31" t="s">
        <v>7581</v>
      </c>
      <c r="AF1713" s="31" t="s">
        <v>7581</v>
      </c>
      <c r="AJ1713" s="7">
        <v>50000</v>
      </c>
      <c r="AK1713" s="7">
        <v>50000</v>
      </c>
      <c r="AL1713" s="7">
        <v>50000</v>
      </c>
      <c r="AM1713" s="7">
        <v>50000</v>
      </c>
      <c r="AN1713" s="7">
        <v>50000</v>
      </c>
      <c r="AO1713" s="7">
        <f t="shared" si="55"/>
        <v>0</v>
      </c>
      <c r="BJ1713" s="32">
        <f t="shared" si="54"/>
        <v>0</v>
      </c>
      <c r="BK1713" s="32"/>
      <c r="BL1713" s="31"/>
    </row>
    <row r="1714" spans="1:64" x14ac:dyDescent="0.2">
      <c r="A1714" s="31">
        <v>3033</v>
      </c>
      <c r="B1714" s="31" t="s">
        <v>7917</v>
      </c>
      <c r="C1714" s="31" t="s">
        <v>7918</v>
      </c>
      <c r="D1714" s="31" t="s">
        <v>7919</v>
      </c>
      <c r="E1714" s="31" t="s">
        <v>319</v>
      </c>
      <c r="F1714" s="31">
        <v>24</v>
      </c>
      <c r="G1714" s="31">
        <v>0</v>
      </c>
      <c r="H1714" s="31" t="s">
        <v>305</v>
      </c>
      <c r="I1714" s="31" t="s">
        <v>7920</v>
      </c>
      <c r="J1714" s="31"/>
      <c r="K1714" s="31" t="s">
        <v>7921</v>
      </c>
      <c r="L1714" s="31" t="s">
        <v>308</v>
      </c>
      <c r="N1714" s="31" t="s">
        <v>7580</v>
      </c>
      <c r="O1714" s="31" t="s">
        <v>7581</v>
      </c>
      <c r="P1714" s="7">
        <v>450000</v>
      </c>
      <c r="AB1714" s="31" t="s">
        <v>7580</v>
      </c>
      <c r="AC1714" s="31" t="s">
        <v>7581</v>
      </c>
      <c r="AD1714" s="31" t="s">
        <v>7581</v>
      </c>
      <c r="AE1714" s="31" t="s">
        <v>7581</v>
      </c>
      <c r="AF1714" s="31" t="s">
        <v>7581</v>
      </c>
      <c r="AJ1714" s="7">
        <v>450000</v>
      </c>
      <c r="AK1714" s="7">
        <v>450000</v>
      </c>
      <c r="AL1714" s="7">
        <v>450000</v>
      </c>
      <c r="AM1714" s="7">
        <v>450000</v>
      </c>
      <c r="AN1714" s="7">
        <v>450000</v>
      </c>
      <c r="AO1714" s="7">
        <f t="shared" si="55"/>
        <v>0</v>
      </c>
      <c r="BJ1714" s="32">
        <f t="shared" si="54"/>
        <v>0</v>
      </c>
      <c r="BK1714" s="32"/>
      <c r="BL1714" s="31"/>
    </row>
    <row r="1715" spans="1:64" x14ac:dyDescent="0.2">
      <c r="A1715" s="31">
        <v>88590</v>
      </c>
      <c r="B1715" s="31" t="s">
        <v>726</v>
      </c>
      <c r="C1715" s="31" t="s">
        <v>727</v>
      </c>
      <c r="D1715" s="31" t="s">
        <v>7922</v>
      </c>
      <c r="E1715" s="31" t="s">
        <v>6907</v>
      </c>
      <c r="F1715" s="31">
        <v>25</v>
      </c>
      <c r="G1715" s="31">
        <v>0</v>
      </c>
      <c r="H1715" s="31" t="s">
        <v>305</v>
      </c>
      <c r="I1715" s="31" t="s">
        <v>7619</v>
      </c>
      <c r="J1715" s="31"/>
      <c r="K1715" s="31" t="s">
        <v>7923</v>
      </c>
      <c r="L1715" s="31" t="s">
        <v>308</v>
      </c>
      <c r="N1715" s="31" t="s">
        <v>7580</v>
      </c>
      <c r="O1715" s="31" t="s">
        <v>7581</v>
      </c>
      <c r="P1715" s="7">
        <v>50000</v>
      </c>
      <c r="AB1715" s="31" t="s">
        <v>7580</v>
      </c>
      <c r="AC1715" s="31" t="s">
        <v>7581</v>
      </c>
      <c r="AD1715" s="31" t="s">
        <v>7581</v>
      </c>
      <c r="AE1715" s="31" t="s">
        <v>7581</v>
      </c>
      <c r="AF1715" s="31" t="s">
        <v>7581</v>
      </c>
      <c r="AJ1715" s="7">
        <v>50000</v>
      </c>
      <c r="AK1715" s="7">
        <v>50000</v>
      </c>
      <c r="AL1715" s="7">
        <v>50000</v>
      </c>
      <c r="AM1715" s="7">
        <v>50000</v>
      </c>
      <c r="AN1715" s="7">
        <v>50000</v>
      </c>
      <c r="AO1715" s="7">
        <f t="shared" si="55"/>
        <v>0</v>
      </c>
      <c r="BJ1715" s="32">
        <f t="shared" si="54"/>
        <v>0</v>
      </c>
      <c r="BK1715" s="32"/>
      <c r="BL1715" s="31"/>
    </row>
    <row r="1716" spans="1:64" x14ac:dyDescent="0.2">
      <c r="A1716" s="31">
        <v>1825</v>
      </c>
      <c r="B1716" s="31" t="s">
        <v>7924</v>
      </c>
      <c r="C1716" s="31" t="s">
        <v>7925</v>
      </c>
      <c r="D1716" s="31" t="s">
        <v>7926</v>
      </c>
      <c r="E1716" s="31" t="s">
        <v>332</v>
      </c>
      <c r="F1716" s="31">
        <v>25</v>
      </c>
      <c r="G1716" s="31">
        <v>0</v>
      </c>
      <c r="H1716" s="31" t="s">
        <v>320</v>
      </c>
      <c r="I1716" s="31" t="s">
        <v>7927</v>
      </c>
      <c r="J1716" s="31"/>
      <c r="K1716" s="31" t="s">
        <v>7760</v>
      </c>
      <c r="L1716" s="31" t="s">
        <v>308</v>
      </c>
      <c r="N1716" s="31" t="s">
        <v>7580</v>
      </c>
      <c r="O1716" s="31" t="s">
        <v>7581</v>
      </c>
      <c r="P1716" s="7">
        <v>807000</v>
      </c>
      <c r="AB1716" s="31" t="s">
        <v>7580</v>
      </c>
      <c r="AC1716" s="31" t="s">
        <v>7581</v>
      </c>
      <c r="AD1716" s="31" t="s">
        <v>7581</v>
      </c>
      <c r="AE1716" s="31" t="s">
        <v>7581</v>
      </c>
      <c r="AF1716" s="31" t="s">
        <v>7581</v>
      </c>
      <c r="AJ1716" s="7">
        <v>807000</v>
      </c>
      <c r="AK1716" s="7">
        <v>807000</v>
      </c>
      <c r="AL1716" s="7">
        <v>807000</v>
      </c>
      <c r="AM1716" s="7">
        <v>807000</v>
      </c>
      <c r="AN1716" s="7">
        <v>807000</v>
      </c>
      <c r="AO1716" s="7">
        <f t="shared" si="55"/>
        <v>0</v>
      </c>
      <c r="BJ1716" s="32">
        <f t="shared" si="54"/>
        <v>0</v>
      </c>
      <c r="BK1716" s="32"/>
      <c r="BL1716" s="31"/>
    </row>
    <row r="1717" spans="1:64" x14ac:dyDescent="0.2">
      <c r="A1717" s="31">
        <v>2517</v>
      </c>
      <c r="B1717" s="31" t="s">
        <v>7928</v>
      </c>
      <c r="C1717" s="31" t="s">
        <v>7929</v>
      </c>
      <c r="D1717" s="31" t="s">
        <v>7930</v>
      </c>
      <c r="E1717" s="31" t="s">
        <v>332</v>
      </c>
      <c r="F1717" s="31">
        <v>25</v>
      </c>
      <c r="G1717" s="31">
        <v>1</v>
      </c>
      <c r="H1717" s="31" t="s">
        <v>305</v>
      </c>
      <c r="I1717" s="31" t="s">
        <v>7931</v>
      </c>
      <c r="J1717" s="31"/>
      <c r="K1717" s="31" t="s">
        <v>7749</v>
      </c>
      <c r="L1717" s="31" t="s">
        <v>308</v>
      </c>
      <c r="N1717" s="31" t="s">
        <v>7580</v>
      </c>
      <c r="O1717" s="31" t="s">
        <v>7581</v>
      </c>
      <c r="P1717" s="7">
        <v>826000</v>
      </c>
      <c r="AB1717" s="31" t="s">
        <v>7580</v>
      </c>
      <c r="AC1717" s="31" t="s">
        <v>7581</v>
      </c>
      <c r="AD1717" s="31" t="s">
        <v>7581</v>
      </c>
      <c r="AE1717" s="31" t="s">
        <v>7581</v>
      </c>
      <c r="AF1717" s="31" t="s">
        <v>7581</v>
      </c>
      <c r="AJ1717" s="7">
        <v>826000</v>
      </c>
      <c r="AK1717" s="7">
        <v>826000</v>
      </c>
      <c r="AL1717" s="7">
        <v>826000</v>
      </c>
      <c r="AM1717" s="7">
        <v>826000</v>
      </c>
      <c r="AN1717" s="7">
        <v>826000</v>
      </c>
      <c r="AO1717" s="7">
        <f t="shared" si="55"/>
        <v>0</v>
      </c>
      <c r="BJ1717" s="32">
        <f t="shared" si="54"/>
        <v>0</v>
      </c>
      <c r="BK1717" s="32"/>
      <c r="BL1717" s="31"/>
    </row>
    <row r="1718" spans="1:64" x14ac:dyDescent="0.2">
      <c r="A1718" s="31">
        <v>3364</v>
      </c>
      <c r="B1718" s="31" t="s">
        <v>7932</v>
      </c>
      <c r="C1718" s="31" t="s">
        <v>7933</v>
      </c>
      <c r="D1718" s="31" t="s">
        <v>7934</v>
      </c>
      <c r="E1718" s="31" t="s">
        <v>304</v>
      </c>
      <c r="F1718" s="31">
        <v>26</v>
      </c>
      <c r="G1718" s="31">
        <v>0</v>
      </c>
      <c r="H1718" s="31" t="s">
        <v>305</v>
      </c>
      <c r="I1718" s="31" t="s">
        <v>7935</v>
      </c>
      <c r="J1718" s="31"/>
      <c r="K1718" s="31" t="s">
        <v>410</v>
      </c>
      <c r="L1718" s="31" t="s">
        <v>308</v>
      </c>
      <c r="N1718" s="31" t="s">
        <v>7580</v>
      </c>
      <c r="O1718" s="31" t="s">
        <v>7581</v>
      </c>
      <c r="P1718" s="7">
        <v>441000</v>
      </c>
      <c r="AB1718" s="31" t="s">
        <v>7580</v>
      </c>
      <c r="AC1718" s="31" t="s">
        <v>7581</v>
      </c>
      <c r="AD1718" s="31" t="s">
        <v>7581</v>
      </c>
      <c r="AE1718" s="31" t="s">
        <v>7581</v>
      </c>
      <c r="AF1718" s="31" t="s">
        <v>7581</v>
      </c>
      <c r="AJ1718" s="7">
        <v>441000</v>
      </c>
      <c r="AK1718" s="7">
        <v>441000</v>
      </c>
      <c r="AL1718" s="7">
        <v>441000</v>
      </c>
      <c r="AM1718" s="7">
        <v>441000</v>
      </c>
      <c r="AN1718" s="7">
        <v>441000</v>
      </c>
      <c r="AO1718" s="7">
        <f t="shared" si="55"/>
        <v>0</v>
      </c>
      <c r="BJ1718" s="32">
        <f t="shared" si="54"/>
        <v>0</v>
      </c>
      <c r="BK1718" s="32"/>
      <c r="BL1718" s="31"/>
    </row>
    <row r="1719" spans="1:64" x14ac:dyDescent="0.2">
      <c r="A1719" s="31">
        <v>88591</v>
      </c>
      <c r="B1719" s="31" t="s">
        <v>726</v>
      </c>
      <c r="C1719" s="31" t="s">
        <v>727</v>
      </c>
      <c r="D1719" s="31" t="s">
        <v>7936</v>
      </c>
      <c r="E1719" s="31" t="s">
        <v>6907</v>
      </c>
      <c r="F1719" s="31">
        <v>26</v>
      </c>
      <c r="G1719" s="31">
        <v>0</v>
      </c>
      <c r="H1719" s="31" t="s">
        <v>305</v>
      </c>
      <c r="I1719" s="31" t="s">
        <v>7619</v>
      </c>
      <c r="J1719" s="31"/>
      <c r="K1719" s="31" t="s">
        <v>7937</v>
      </c>
      <c r="L1719" s="31" t="s">
        <v>308</v>
      </c>
      <c r="N1719" s="31" t="s">
        <v>7580</v>
      </c>
      <c r="O1719" s="31" t="s">
        <v>7581</v>
      </c>
      <c r="P1719" s="7">
        <v>50000</v>
      </c>
      <c r="AB1719" s="31" t="s">
        <v>7580</v>
      </c>
      <c r="AC1719" s="31" t="s">
        <v>7581</v>
      </c>
      <c r="AD1719" s="31" t="s">
        <v>7581</v>
      </c>
      <c r="AE1719" s="31" t="s">
        <v>7581</v>
      </c>
      <c r="AF1719" s="31" t="s">
        <v>7581</v>
      </c>
      <c r="AJ1719" s="7">
        <v>50000</v>
      </c>
      <c r="AK1719" s="7">
        <v>50000</v>
      </c>
      <c r="AL1719" s="7">
        <v>50000</v>
      </c>
      <c r="AM1719" s="7">
        <v>50000</v>
      </c>
      <c r="AN1719" s="7">
        <v>50000</v>
      </c>
      <c r="AO1719" s="7">
        <f t="shared" si="55"/>
        <v>0</v>
      </c>
      <c r="BJ1719" s="32">
        <f t="shared" si="54"/>
        <v>0</v>
      </c>
      <c r="BK1719" s="32"/>
      <c r="BL1719" s="31"/>
    </row>
    <row r="1720" spans="1:64" x14ac:dyDescent="0.2">
      <c r="A1720" s="31">
        <v>2199</v>
      </c>
      <c r="B1720" s="31" t="s">
        <v>7938</v>
      </c>
      <c r="C1720" s="31" t="s">
        <v>3590</v>
      </c>
      <c r="D1720" s="31" t="s">
        <v>7939</v>
      </c>
      <c r="E1720" s="31" t="s">
        <v>332</v>
      </c>
      <c r="F1720" s="31">
        <v>26</v>
      </c>
      <c r="G1720" s="31">
        <v>0</v>
      </c>
      <c r="H1720" s="31" t="s">
        <v>305</v>
      </c>
      <c r="I1720" s="31" t="s">
        <v>7940</v>
      </c>
      <c r="J1720" s="31"/>
      <c r="K1720" s="31" t="s">
        <v>315</v>
      </c>
      <c r="L1720" s="31" t="s">
        <v>308</v>
      </c>
      <c r="N1720" s="31" t="s">
        <v>7580</v>
      </c>
      <c r="O1720" s="31" t="s">
        <v>7581</v>
      </c>
      <c r="P1720" s="7">
        <v>850000</v>
      </c>
      <c r="AB1720" s="31" t="s">
        <v>7580</v>
      </c>
      <c r="AC1720" s="31" t="s">
        <v>7581</v>
      </c>
      <c r="AD1720" s="31" t="s">
        <v>7581</v>
      </c>
      <c r="AE1720" s="31" t="s">
        <v>7581</v>
      </c>
      <c r="AF1720" s="31" t="s">
        <v>7581</v>
      </c>
      <c r="AJ1720" s="7">
        <v>850000</v>
      </c>
      <c r="AK1720" s="7">
        <v>850000</v>
      </c>
      <c r="AL1720" s="7">
        <v>850000</v>
      </c>
      <c r="AM1720" s="7">
        <v>850000</v>
      </c>
      <c r="AN1720" s="7">
        <v>850000</v>
      </c>
      <c r="AO1720" s="7">
        <f t="shared" si="55"/>
        <v>0</v>
      </c>
      <c r="BJ1720" s="32">
        <f t="shared" si="54"/>
        <v>0</v>
      </c>
      <c r="BK1720" s="32"/>
      <c r="BL1720" s="31"/>
    </row>
    <row r="1721" spans="1:64" x14ac:dyDescent="0.2">
      <c r="A1721" s="31">
        <v>2448</v>
      </c>
      <c r="B1721" s="31" t="s">
        <v>7941</v>
      </c>
      <c r="C1721" s="31" t="s">
        <v>7942</v>
      </c>
      <c r="D1721" s="31" t="s">
        <v>7943</v>
      </c>
      <c r="E1721" s="31" t="s">
        <v>319</v>
      </c>
      <c r="F1721" s="31">
        <v>26</v>
      </c>
      <c r="G1721" s="31">
        <v>0</v>
      </c>
      <c r="H1721" s="31" t="s">
        <v>320</v>
      </c>
      <c r="I1721" s="31" t="s">
        <v>7944</v>
      </c>
      <c r="J1721" s="31"/>
      <c r="K1721" s="31" t="s">
        <v>7945</v>
      </c>
      <c r="L1721" s="31" t="s">
        <v>308</v>
      </c>
      <c r="N1721" s="31" t="s">
        <v>7580</v>
      </c>
      <c r="O1721" s="31" t="s">
        <v>7581</v>
      </c>
      <c r="P1721" s="7">
        <v>620000</v>
      </c>
      <c r="AB1721" s="31" t="s">
        <v>7580</v>
      </c>
      <c r="AC1721" s="31" t="s">
        <v>7581</v>
      </c>
      <c r="AD1721" s="31" t="s">
        <v>7581</v>
      </c>
      <c r="AE1721" s="31" t="s">
        <v>7581</v>
      </c>
      <c r="AF1721" s="31" t="s">
        <v>7581</v>
      </c>
      <c r="AJ1721" s="7">
        <v>620000</v>
      </c>
      <c r="AK1721" s="7">
        <v>620000</v>
      </c>
      <c r="AL1721" s="7">
        <v>620000</v>
      </c>
      <c r="AM1721" s="7">
        <v>620000</v>
      </c>
      <c r="AN1721" s="7">
        <v>620000</v>
      </c>
      <c r="AO1721" s="7">
        <f t="shared" si="55"/>
        <v>0</v>
      </c>
      <c r="BJ1721" s="32">
        <f t="shared" si="54"/>
        <v>0</v>
      </c>
      <c r="BK1721" s="32"/>
      <c r="BL1721" s="31"/>
    </row>
    <row r="1722" spans="1:64" x14ac:dyDescent="0.2">
      <c r="A1722" s="31">
        <v>2726</v>
      </c>
      <c r="B1722" s="31" t="s">
        <v>7946</v>
      </c>
      <c r="C1722" s="31" t="s">
        <v>7947</v>
      </c>
      <c r="D1722" s="31" t="s">
        <v>7948</v>
      </c>
      <c r="E1722" s="31" t="s">
        <v>332</v>
      </c>
      <c r="F1722" s="31">
        <v>26</v>
      </c>
      <c r="G1722" s="31">
        <v>1</v>
      </c>
      <c r="H1722" s="31" t="s">
        <v>305</v>
      </c>
      <c r="I1722" s="31" t="s">
        <v>7949</v>
      </c>
      <c r="J1722" s="31"/>
      <c r="K1722" s="31" t="s">
        <v>410</v>
      </c>
      <c r="L1722" s="31" t="s">
        <v>308</v>
      </c>
      <c r="N1722" s="31" t="s">
        <v>7580</v>
      </c>
      <c r="O1722" s="31" t="s">
        <v>7581</v>
      </c>
      <c r="P1722" s="7">
        <v>1125000</v>
      </c>
      <c r="AB1722" s="31" t="s">
        <v>7580</v>
      </c>
      <c r="AC1722" s="31" t="s">
        <v>7581</v>
      </c>
      <c r="AD1722" s="31" t="s">
        <v>7581</v>
      </c>
      <c r="AE1722" s="31" t="s">
        <v>7581</v>
      </c>
      <c r="AF1722" s="31" t="s">
        <v>7581</v>
      </c>
      <c r="AJ1722" s="7">
        <v>1125000</v>
      </c>
      <c r="AK1722" s="7">
        <v>1125000</v>
      </c>
      <c r="AL1722" s="7">
        <v>1125000</v>
      </c>
      <c r="AM1722" s="7">
        <v>1125000</v>
      </c>
      <c r="AN1722" s="7">
        <v>1125000</v>
      </c>
      <c r="AO1722" s="7">
        <f t="shared" si="55"/>
        <v>0</v>
      </c>
      <c r="BJ1722" s="32">
        <f t="shared" si="54"/>
        <v>0</v>
      </c>
      <c r="BK1722" s="32"/>
      <c r="BL1722" s="31"/>
    </row>
    <row r="1723" spans="1:64" x14ac:dyDescent="0.2">
      <c r="A1723" s="31">
        <v>88592</v>
      </c>
      <c r="B1723" s="31" t="s">
        <v>726</v>
      </c>
      <c r="C1723" s="31" t="s">
        <v>727</v>
      </c>
      <c r="D1723" s="31" t="s">
        <v>7950</v>
      </c>
      <c r="E1723" s="31" t="s">
        <v>6907</v>
      </c>
      <c r="F1723" s="31">
        <v>27</v>
      </c>
      <c r="G1723" s="31">
        <v>0</v>
      </c>
      <c r="H1723" s="31" t="s">
        <v>305</v>
      </c>
      <c r="I1723" s="31" t="s">
        <v>7619</v>
      </c>
      <c r="J1723" s="31"/>
      <c r="K1723" s="31" t="s">
        <v>7951</v>
      </c>
      <c r="L1723" s="31" t="s">
        <v>308</v>
      </c>
      <c r="N1723" s="31" t="s">
        <v>7580</v>
      </c>
      <c r="O1723" s="31" t="s">
        <v>7581</v>
      </c>
      <c r="P1723" s="7">
        <v>50000</v>
      </c>
      <c r="AB1723" s="31" t="s">
        <v>7580</v>
      </c>
      <c r="AC1723" s="31" t="s">
        <v>7581</v>
      </c>
      <c r="AD1723" s="31" t="s">
        <v>7581</v>
      </c>
      <c r="AE1723" s="31" t="s">
        <v>7581</v>
      </c>
      <c r="AF1723" s="31" t="s">
        <v>7581</v>
      </c>
      <c r="AJ1723" s="7">
        <v>50000</v>
      </c>
      <c r="AK1723" s="7">
        <v>50000</v>
      </c>
      <c r="AL1723" s="7">
        <v>50000</v>
      </c>
      <c r="AM1723" s="7">
        <v>50000</v>
      </c>
      <c r="AN1723" s="7">
        <v>50000</v>
      </c>
      <c r="AO1723" s="7">
        <f t="shared" si="55"/>
        <v>0</v>
      </c>
      <c r="BJ1723" s="32">
        <f t="shared" si="54"/>
        <v>0</v>
      </c>
      <c r="BK1723" s="32"/>
      <c r="BL1723" s="31"/>
    </row>
    <row r="1724" spans="1:64" x14ac:dyDescent="0.2">
      <c r="A1724" s="31">
        <v>1422</v>
      </c>
      <c r="B1724" s="31" t="s">
        <v>7952</v>
      </c>
      <c r="C1724" s="31" t="s">
        <v>7953</v>
      </c>
      <c r="D1724" s="31" t="s">
        <v>7954</v>
      </c>
      <c r="E1724" s="31" t="s">
        <v>319</v>
      </c>
      <c r="F1724" s="31">
        <v>27</v>
      </c>
      <c r="G1724" s="31">
        <v>0</v>
      </c>
      <c r="H1724" s="31" t="s">
        <v>320</v>
      </c>
      <c r="I1724" s="31" t="s">
        <v>7955</v>
      </c>
      <c r="J1724" s="31"/>
      <c r="K1724" s="31" t="s">
        <v>7956</v>
      </c>
      <c r="L1724" s="31" t="s">
        <v>308</v>
      </c>
      <c r="N1724" s="31" t="s">
        <v>7580</v>
      </c>
      <c r="O1724" s="31" t="s">
        <v>7581</v>
      </c>
      <c r="P1724" s="7">
        <v>486000</v>
      </c>
      <c r="AB1724" s="31" t="s">
        <v>7580</v>
      </c>
      <c r="AC1724" s="31" t="s">
        <v>7581</v>
      </c>
      <c r="AD1724" s="31" t="s">
        <v>7581</v>
      </c>
      <c r="AE1724" s="31" t="s">
        <v>7581</v>
      </c>
      <c r="AF1724" s="31" t="s">
        <v>7581</v>
      </c>
      <c r="AJ1724" s="7">
        <v>486000</v>
      </c>
      <c r="AK1724" s="7">
        <v>486000</v>
      </c>
      <c r="AL1724" s="7">
        <v>486000</v>
      </c>
      <c r="AM1724" s="7">
        <v>486000</v>
      </c>
      <c r="AN1724" s="7">
        <v>486000</v>
      </c>
      <c r="AO1724" s="7">
        <f t="shared" si="55"/>
        <v>0</v>
      </c>
      <c r="BJ1724" s="32">
        <f t="shared" si="54"/>
        <v>0</v>
      </c>
      <c r="BK1724" s="32"/>
      <c r="BL1724" s="31"/>
    </row>
    <row r="1725" spans="1:64" x14ac:dyDescent="0.2">
      <c r="A1725" s="31">
        <v>2960</v>
      </c>
      <c r="B1725" s="31" t="s">
        <v>7957</v>
      </c>
      <c r="C1725" s="31" t="s">
        <v>7958</v>
      </c>
      <c r="D1725" s="31" t="s">
        <v>7959</v>
      </c>
      <c r="E1725" s="31" t="s">
        <v>319</v>
      </c>
      <c r="F1725" s="31">
        <v>27</v>
      </c>
      <c r="G1725" s="31">
        <v>1</v>
      </c>
      <c r="H1725" s="31" t="s">
        <v>320</v>
      </c>
      <c r="I1725" s="31" t="s">
        <v>7960</v>
      </c>
      <c r="J1725" s="31"/>
      <c r="K1725" s="31" t="s">
        <v>7961</v>
      </c>
      <c r="L1725" s="31" t="s">
        <v>308</v>
      </c>
      <c r="N1725" s="31" t="s">
        <v>7580</v>
      </c>
      <c r="O1725" s="31" t="s">
        <v>7581</v>
      </c>
      <c r="P1725" s="7">
        <v>689000</v>
      </c>
      <c r="AB1725" s="31" t="s">
        <v>7580</v>
      </c>
      <c r="AC1725" s="31" t="s">
        <v>7581</v>
      </c>
      <c r="AD1725" s="31" t="s">
        <v>7581</v>
      </c>
      <c r="AE1725" s="31" t="s">
        <v>7581</v>
      </c>
      <c r="AF1725" s="31" t="s">
        <v>7581</v>
      </c>
      <c r="AJ1725" s="7">
        <v>689000</v>
      </c>
      <c r="AK1725" s="7">
        <v>689000</v>
      </c>
      <c r="AL1725" s="7">
        <v>689000</v>
      </c>
      <c r="AM1725" s="7">
        <v>689000</v>
      </c>
      <c r="AN1725" s="7">
        <v>689000</v>
      </c>
      <c r="AO1725" s="7">
        <f t="shared" si="55"/>
        <v>0</v>
      </c>
      <c r="BJ1725" s="32">
        <f t="shared" si="54"/>
        <v>0</v>
      </c>
      <c r="BK1725" s="32"/>
      <c r="BL1725" s="31"/>
    </row>
    <row r="1726" spans="1:64" x14ac:dyDescent="0.2">
      <c r="A1726" s="31">
        <v>1564</v>
      </c>
      <c r="B1726" s="31" t="s">
        <v>7962</v>
      </c>
      <c r="C1726" s="31" t="s">
        <v>7963</v>
      </c>
      <c r="D1726" s="31" t="s">
        <v>7964</v>
      </c>
      <c r="E1726" s="31" t="s">
        <v>319</v>
      </c>
      <c r="F1726" s="31">
        <v>27</v>
      </c>
      <c r="G1726" s="31">
        <v>2</v>
      </c>
      <c r="H1726" s="31" t="s">
        <v>305</v>
      </c>
      <c r="I1726" s="31" t="s">
        <v>7965</v>
      </c>
      <c r="J1726" s="31"/>
      <c r="K1726" s="31" t="s">
        <v>7966</v>
      </c>
      <c r="L1726" s="31" t="s">
        <v>308</v>
      </c>
      <c r="N1726" s="31" t="s">
        <v>7580</v>
      </c>
      <c r="O1726" s="31" t="s">
        <v>7581</v>
      </c>
      <c r="P1726" s="7">
        <v>630000</v>
      </c>
      <c r="AB1726" s="31" t="s">
        <v>7580</v>
      </c>
      <c r="AC1726" s="31" t="s">
        <v>7581</v>
      </c>
      <c r="AD1726" s="31" t="s">
        <v>7581</v>
      </c>
      <c r="AE1726" s="31" t="s">
        <v>7581</v>
      </c>
      <c r="AF1726" s="31" t="s">
        <v>7581</v>
      </c>
      <c r="AJ1726" s="7">
        <v>630000</v>
      </c>
      <c r="AK1726" s="7">
        <v>630000</v>
      </c>
      <c r="AL1726" s="7">
        <v>630000</v>
      </c>
      <c r="AM1726" s="7">
        <v>630000</v>
      </c>
      <c r="AN1726" s="7">
        <v>630000</v>
      </c>
      <c r="AO1726" s="7">
        <f t="shared" si="55"/>
        <v>0</v>
      </c>
      <c r="BJ1726" s="32">
        <f t="shared" si="54"/>
        <v>0</v>
      </c>
      <c r="BK1726" s="32"/>
      <c r="BL1726" s="31"/>
    </row>
    <row r="1727" spans="1:64" x14ac:dyDescent="0.2">
      <c r="A1727" s="31">
        <v>1423</v>
      </c>
      <c r="B1727" s="31" t="s">
        <v>7967</v>
      </c>
      <c r="C1727" s="31" t="s">
        <v>7968</v>
      </c>
      <c r="D1727" s="31" t="s">
        <v>7969</v>
      </c>
      <c r="E1727" s="31" t="s">
        <v>319</v>
      </c>
      <c r="F1727" s="31">
        <v>27</v>
      </c>
      <c r="G1727" s="31">
        <v>4</v>
      </c>
      <c r="H1727" s="31" t="s">
        <v>305</v>
      </c>
      <c r="I1727" s="31" t="s">
        <v>7970</v>
      </c>
      <c r="J1727" s="31"/>
      <c r="K1727" s="31" t="s">
        <v>7971</v>
      </c>
      <c r="L1727" s="31" t="s">
        <v>308</v>
      </c>
      <c r="N1727" s="31" t="s">
        <v>7580</v>
      </c>
      <c r="O1727" s="31" t="s">
        <v>7581</v>
      </c>
      <c r="P1727" s="7">
        <v>692000</v>
      </c>
      <c r="AB1727" s="31" t="s">
        <v>7580</v>
      </c>
      <c r="AC1727" s="31" t="s">
        <v>7581</v>
      </c>
      <c r="AD1727" s="31" t="s">
        <v>7581</v>
      </c>
      <c r="AE1727" s="31" t="s">
        <v>7581</v>
      </c>
      <c r="AF1727" s="31" t="s">
        <v>7581</v>
      </c>
      <c r="AJ1727" s="7">
        <v>692000</v>
      </c>
      <c r="AK1727" s="7">
        <v>692000</v>
      </c>
      <c r="AL1727" s="7">
        <v>692000</v>
      </c>
      <c r="AM1727" s="7">
        <v>692000</v>
      </c>
      <c r="AN1727" s="7">
        <v>692000</v>
      </c>
      <c r="AO1727" s="7">
        <f t="shared" si="55"/>
        <v>0</v>
      </c>
      <c r="BJ1727" s="32">
        <f t="shared" si="54"/>
        <v>0</v>
      </c>
      <c r="BK1727" s="32"/>
      <c r="BL1727" s="31"/>
    </row>
    <row r="1728" spans="1:64" x14ac:dyDescent="0.2">
      <c r="A1728" s="31">
        <v>3729</v>
      </c>
      <c r="B1728" s="31" t="s">
        <v>7972</v>
      </c>
      <c r="C1728" s="31" t="s">
        <v>7973</v>
      </c>
      <c r="D1728" s="31" t="s">
        <v>7974</v>
      </c>
      <c r="E1728" s="31" t="s">
        <v>304</v>
      </c>
      <c r="F1728" s="31">
        <v>28</v>
      </c>
      <c r="G1728" s="31">
        <v>0</v>
      </c>
      <c r="H1728" s="31" t="s">
        <v>305</v>
      </c>
      <c r="I1728" s="31" t="s">
        <v>7975</v>
      </c>
      <c r="J1728" s="31"/>
      <c r="K1728" s="31" t="s">
        <v>410</v>
      </c>
      <c r="L1728" s="31" t="s">
        <v>308</v>
      </c>
      <c r="N1728" s="31" t="s">
        <v>7580</v>
      </c>
      <c r="O1728" s="31" t="s">
        <v>7581</v>
      </c>
      <c r="P1728" s="7">
        <v>719000</v>
      </c>
      <c r="AB1728" s="31" t="s">
        <v>7580</v>
      </c>
      <c r="AC1728" s="31" t="s">
        <v>7581</v>
      </c>
      <c r="AD1728" s="31" t="s">
        <v>7581</v>
      </c>
      <c r="AE1728" s="31" t="s">
        <v>7581</v>
      </c>
      <c r="AF1728" s="31" t="s">
        <v>7581</v>
      </c>
      <c r="AJ1728" s="7">
        <v>719000</v>
      </c>
      <c r="AK1728" s="7">
        <v>719000</v>
      </c>
      <c r="AL1728" s="7">
        <v>719000</v>
      </c>
      <c r="AM1728" s="7">
        <v>719000</v>
      </c>
      <c r="AN1728" s="7">
        <v>719000</v>
      </c>
      <c r="AO1728" s="7">
        <f t="shared" si="55"/>
        <v>0</v>
      </c>
      <c r="BJ1728" s="32">
        <f t="shared" si="54"/>
        <v>0</v>
      </c>
      <c r="BK1728" s="32"/>
      <c r="BL1728" s="31"/>
    </row>
    <row r="1729" spans="1:64" x14ac:dyDescent="0.2">
      <c r="A1729" s="31">
        <v>88593</v>
      </c>
      <c r="B1729" s="31" t="s">
        <v>726</v>
      </c>
      <c r="C1729" s="31" t="s">
        <v>727</v>
      </c>
      <c r="D1729" s="31" t="s">
        <v>7976</v>
      </c>
      <c r="E1729" s="31" t="s">
        <v>6907</v>
      </c>
      <c r="F1729" s="31">
        <v>28</v>
      </c>
      <c r="G1729" s="31">
        <v>0</v>
      </c>
      <c r="H1729" s="31" t="s">
        <v>305</v>
      </c>
      <c r="I1729" s="31" t="s">
        <v>7619</v>
      </c>
      <c r="J1729" s="31"/>
      <c r="K1729" s="31" t="s">
        <v>7977</v>
      </c>
      <c r="L1729" s="31" t="s">
        <v>308</v>
      </c>
      <c r="N1729" s="31" t="s">
        <v>7580</v>
      </c>
      <c r="O1729" s="31" t="s">
        <v>7581</v>
      </c>
      <c r="P1729" s="7">
        <v>50000</v>
      </c>
      <c r="AB1729" s="31" t="s">
        <v>7580</v>
      </c>
      <c r="AC1729" s="31" t="s">
        <v>7581</v>
      </c>
      <c r="AD1729" s="31" t="s">
        <v>7581</v>
      </c>
      <c r="AE1729" s="31" t="s">
        <v>7581</v>
      </c>
      <c r="AF1729" s="31" t="s">
        <v>7581</v>
      </c>
      <c r="AJ1729" s="7">
        <v>50000</v>
      </c>
      <c r="AK1729" s="7">
        <v>50000</v>
      </c>
      <c r="AL1729" s="7">
        <v>50000</v>
      </c>
      <c r="AM1729" s="7">
        <v>50000</v>
      </c>
      <c r="AN1729" s="7">
        <v>50000</v>
      </c>
      <c r="AO1729" s="7">
        <f t="shared" si="55"/>
        <v>0</v>
      </c>
      <c r="BJ1729" s="32">
        <f t="shared" si="54"/>
        <v>0</v>
      </c>
      <c r="BK1729" s="32"/>
      <c r="BL1729" s="31"/>
    </row>
    <row r="1730" spans="1:64" x14ac:dyDescent="0.2">
      <c r="A1730" s="31">
        <v>2520</v>
      </c>
      <c r="B1730" s="31" t="s">
        <v>7978</v>
      </c>
      <c r="C1730" s="31" t="s">
        <v>7979</v>
      </c>
      <c r="D1730" s="31" t="s">
        <v>7980</v>
      </c>
      <c r="E1730" s="31" t="s">
        <v>332</v>
      </c>
      <c r="F1730" s="31">
        <v>28</v>
      </c>
      <c r="G1730" s="31">
        <v>0</v>
      </c>
      <c r="H1730" s="31" t="s">
        <v>305</v>
      </c>
      <c r="I1730" s="31" t="s">
        <v>7981</v>
      </c>
      <c r="J1730" s="31"/>
      <c r="K1730" s="31" t="s">
        <v>315</v>
      </c>
      <c r="L1730" s="31" t="s">
        <v>308</v>
      </c>
      <c r="N1730" s="31" t="s">
        <v>7580</v>
      </c>
      <c r="O1730" s="31" t="s">
        <v>7581</v>
      </c>
      <c r="P1730" s="7">
        <v>872000</v>
      </c>
      <c r="AB1730" s="31" t="s">
        <v>7580</v>
      </c>
      <c r="AC1730" s="31" t="s">
        <v>7581</v>
      </c>
      <c r="AD1730" s="31" t="s">
        <v>7581</v>
      </c>
      <c r="AE1730" s="31" t="s">
        <v>7581</v>
      </c>
      <c r="AF1730" s="31" t="s">
        <v>7581</v>
      </c>
      <c r="AJ1730" s="7">
        <v>872000</v>
      </c>
      <c r="AK1730" s="7">
        <v>872000</v>
      </c>
      <c r="AL1730" s="7">
        <v>872000</v>
      </c>
      <c r="AM1730" s="7">
        <v>872000</v>
      </c>
      <c r="AN1730" s="7">
        <v>872000</v>
      </c>
      <c r="AO1730" s="7">
        <f t="shared" si="55"/>
        <v>0</v>
      </c>
      <c r="BJ1730" s="32">
        <f t="shared" si="54"/>
        <v>0</v>
      </c>
      <c r="BK1730" s="32"/>
      <c r="BL1730" s="31"/>
    </row>
    <row r="1731" spans="1:64" x14ac:dyDescent="0.2">
      <c r="A1731" s="31">
        <v>88594</v>
      </c>
      <c r="B1731" s="31" t="s">
        <v>726</v>
      </c>
      <c r="C1731" s="31" t="s">
        <v>727</v>
      </c>
      <c r="D1731" s="31" t="s">
        <v>7982</v>
      </c>
      <c r="E1731" s="31" t="s">
        <v>6907</v>
      </c>
      <c r="F1731" s="31">
        <v>29</v>
      </c>
      <c r="G1731" s="31">
        <v>0</v>
      </c>
      <c r="H1731" s="31" t="s">
        <v>305</v>
      </c>
      <c r="I1731" s="31" t="s">
        <v>7619</v>
      </c>
      <c r="J1731" s="31"/>
      <c r="K1731" s="31" t="s">
        <v>7983</v>
      </c>
      <c r="L1731" s="31" t="s">
        <v>308</v>
      </c>
      <c r="N1731" s="31" t="s">
        <v>7580</v>
      </c>
      <c r="O1731" s="31" t="s">
        <v>7581</v>
      </c>
      <c r="P1731" s="7">
        <v>50000</v>
      </c>
      <c r="AB1731" s="31" t="s">
        <v>7580</v>
      </c>
      <c r="AC1731" s="31" t="s">
        <v>7581</v>
      </c>
      <c r="AD1731" s="31" t="s">
        <v>7581</v>
      </c>
      <c r="AE1731" s="31" t="s">
        <v>7581</v>
      </c>
      <c r="AF1731" s="31" t="s">
        <v>7581</v>
      </c>
      <c r="AJ1731" s="7">
        <v>50000</v>
      </c>
      <c r="AK1731" s="7">
        <v>50000</v>
      </c>
      <c r="AL1731" s="7">
        <v>50000</v>
      </c>
      <c r="AM1731" s="7">
        <v>50000</v>
      </c>
      <c r="AN1731" s="7">
        <v>50000</v>
      </c>
      <c r="AO1731" s="7">
        <f t="shared" si="55"/>
        <v>0</v>
      </c>
      <c r="BJ1731" s="32">
        <f t="shared" ref="BJ1731:BJ1794" si="56">AK1731-AN1731</f>
        <v>0</v>
      </c>
      <c r="BK1731" s="32"/>
      <c r="BL1731" s="31"/>
    </row>
    <row r="1732" spans="1:64" x14ac:dyDescent="0.2">
      <c r="A1732" s="31">
        <v>3383</v>
      </c>
      <c r="B1732" s="31" t="s">
        <v>7984</v>
      </c>
      <c r="C1732" s="31" t="s">
        <v>7985</v>
      </c>
      <c r="D1732" s="31" t="s">
        <v>7986</v>
      </c>
      <c r="E1732" s="31" t="s">
        <v>304</v>
      </c>
      <c r="F1732" s="31">
        <v>30</v>
      </c>
      <c r="G1732" s="31">
        <v>0</v>
      </c>
      <c r="H1732" s="31" t="s">
        <v>305</v>
      </c>
      <c r="I1732" s="31" t="s">
        <v>7987</v>
      </c>
      <c r="J1732" s="31"/>
      <c r="K1732" s="31" t="s">
        <v>410</v>
      </c>
      <c r="L1732" s="31" t="s">
        <v>308</v>
      </c>
      <c r="N1732" s="31" t="s">
        <v>7580</v>
      </c>
      <c r="O1732" s="31" t="s">
        <v>7581</v>
      </c>
      <c r="P1732" s="7">
        <v>750000</v>
      </c>
      <c r="AB1732" s="31" t="s">
        <v>7580</v>
      </c>
      <c r="AC1732" s="31" t="s">
        <v>7581</v>
      </c>
      <c r="AD1732" s="31" t="s">
        <v>7581</v>
      </c>
      <c r="AE1732" s="31" t="s">
        <v>7581</v>
      </c>
      <c r="AF1732" s="31" t="s">
        <v>7581</v>
      </c>
      <c r="AJ1732" s="7">
        <v>750000</v>
      </c>
      <c r="AK1732" s="7">
        <v>750000</v>
      </c>
      <c r="AL1732" s="7">
        <v>750000</v>
      </c>
      <c r="AM1732" s="7">
        <v>750000</v>
      </c>
      <c r="AN1732" s="7">
        <v>750000</v>
      </c>
      <c r="AO1732" s="7">
        <f t="shared" si="55"/>
        <v>0</v>
      </c>
      <c r="BJ1732" s="32">
        <f t="shared" si="56"/>
        <v>0</v>
      </c>
      <c r="BK1732" s="32"/>
      <c r="BL1732" s="31"/>
    </row>
    <row r="1733" spans="1:64" x14ac:dyDescent="0.2">
      <c r="A1733" s="31">
        <v>88595</v>
      </c>
      <c r="B1733" s="31" t="s">
        <v>726</v>
      </c>
      <c r="C1733" s="31" t="s">
        <v>727</v>
      </c>
      <c r="D1733" s="31" t="s">
        <v>7988</v>
      </c>
      <c r="E1733" s="31" t="s">
        <v>6907</v>
      </c>
      <c r="F1733" s="31">
        <v>30</v>
      </c>
      <c r="G1733" s="31">
        <v>0</v>
      </c>
      <c r="H1733" s="31" t="s">
        <v>305</v>
      </c>
      <c r="I1733" s="31" t="s">
        <v>7619</v>
      </c>
      <c r="J1733" s="31"/>
      <c r="K1733" s="31" t="s">
        <v>7989</v>
      </c>
      <c r="L1733" s="31" t="s">
        <v>308</v>
      </c>
      <c r="N1733" s="31" t="s">
        <v>7580</v>
      </c>
      <c r="O1733" s="31" t="s">
        <v>7581</v>
      </c>
      <c r="P1733" s="7">
        <v>50000</v>
      </c>
      <c r="AB1733" s="31" t="s">
        <v>7580</v>
      </c>
      <c r="AC1733" s="31" t="s">
        <v>7581</v>
      </c>
      <c r="AD1733" s="31" t="s">
        <v>7581</v>
      </c>
      <c r="AE1733" s="31" t="s">
        <v>7581</v>
      </c>
      <c r="AF1733" s="31" t="s">
        <v>7581</v>
      </c>
      <c r="AJ1733" s="7">
        <v>50000</v>
      </c>
      <c r="AK1733" s="7">
        <v>50000</v>
      </c>
      <c r="AL1733" s="7">
        <v>50000</v>
      </c>
      <c r="AM1733" s="7">
        <v>50000</v>
      </c>
      <c r="AN1733" s="7">
        <v>50000</v>
      </c>
      <c r="AO1733" s="7">
        <f t="shared" si="55"/>
        <v>0</v>
      </c>
      <c r="BJ1733" s="32">
        <f t="shared" si="56"/>
        <v>0</v>
      </c>
      <c r="BK1733" s="32"/>
      <c r="BL1733" s="31"/>
    </row>
    <row r="1734" spans="1:64" x14ac:dyDescent="0.2">
      <c r="A1734" s="31">
        <v>2521</v>
      </c>
      <c r="B1734" s="31" t="s">
        <v>7990</v>
      </c>
      <c r="C1734" s="31" t="s">
        <v>7991</v>
      </c>
      <c r="D1734" s="31" t="s">
        <v>7992</v>
      </c>
      <c r="E1734" s="31" t="s">
        <v>332</v>
      </c>
      <c r="F1734" s="31">
        <v>30</v>
      </c>
      <c r="G1734" s="31">
        <v>0</v>
      </c>
      <c r="H1734" s="31" t="s">
        <v>320</v>
      </c>
      <c r="I1734" s="31" t="s">
        <v>7993</v>
      </c>
      <c r="J1734" s="31"/>
      <c r="K1734" s="31" t="s">
        <v>7994</v>
      </c>
      <c r="L1734" s="31" t="s">
        <v>308</v>
      </c>
      <c r="M1734" s="31" t="s">
        <v>308</v>
      </c>
      <c r="N1734" s="31" t="s">
        <v>7580</v>
      </c>
      <c r="O1734" s="31" t="s">
        <v>7581</v>
      </c>
      <c r="P1734" s="7">
        <v>917000</v>
      </c>
      <c r="R1734" s="31" t="s">
        <v>7580</v>
      </c>
      <c r="S1734" s="31" t="s">
        <v>7581</v>
      </c>
      <c r="T1734" s="7">
        <v>830000</v>
      </c>
      <c r="AB1734" s="31" t="s">
        <v>7580</v>
      </c>
      <c r="AC1734" s="31" t="s">
        <v>7581</v>
      </c>
      <c r="AD1734" s="31" t="s">
        <v>7581</v>
      </c>
      <c r="AE1734" s="31" t="s">
        <v>7581</v>
      </c>
      <c r="AF1734" s="31" t="s">
        <v>7581</v>
      </c>
      <c r="AJ1734" s="7">
        <v>830000</v>
      </c>
      <c r="AK1734" s="7">
        <v>830000</v>
      </c>
      <c r="AL1734" s="7">
        <v>830000</v>
      </c>
      <c r="AM1734" s="7">
        <v>830000</v>
      </c>
      <c r="AN1734" s="7">
        <v>830000</v>
      </c>
      <c r="AO1734" s="7">
        <f t="shared" si="55"/>
        <v>0</v>
      </c>
      <c r="BJ1734" s="32">
        <f t="shared" si="56"/>
        <v>0</v>
      </c>
      <c r="BK1734" s="32"/>
      <c r="BL1734" s="31"/>
    </row>
    <row r="1735" spans="1:64" x14ac:dyDescent="0.2">
      <c r="A1735" s="31">
        <v>2803</v>
      </c>
      <c r="B1735" s="31" t="s">
        <v>7995</v>
      </c>
      <c r="C1735" s="31" t="s">
        <v>7996</v>
      </c>
      <c r="D1735" s="31" t="s">
        <v>7997</v>
      </c>
      <c r="E1735" s="31" t="s">
        <v>332</v>
      </c>
      <c r="F1735" s="31">
        <v>30</v>
      </c>
      <c r="G1735" s="31">
        <v>3</v>
      </c>
      <c r="H1735" s="31" t="s">
        <v>305</v>
      </c>
      <c r="I1735" s="31" t="s">
        <v>7998</v>
      </c>
      <c r="J1735" s="31"/>
      <c r="K1735" s="31" t="s">
        <v>7999</v>
      </c>
      <c r="L1735" s="31" t="s">
        <v>308</v>
      </c>
      <c r="N1735" s="31" t="s">
        <v>7580</v>
      </c>
      <c r="O1735" s="31" t="s">
        <v>7581</v>
      </c>
      <c r="P1735" s="7">
        <v>1310000</v>
      </c>
      <c r="AB1735" s="31" t="s">
        <v>7580</v>
      </c>
      <c r="AC1735" s="31" t="s">
        <v>7581</v>
      </c>
      <c r="AD1735" s="31" t="s">
        <v>7581</v>
      </c>
      <c r="AE1735" s="31" t="s">
        <v>7581</v>
      </c>
      <c r="AF1735" s="31" t="s">
        <v>7581</v>
      </c>
      <c r="AJ1735" s="7">
        <v>1310000</v>
      </c>
      <c r="AK1735" s="7">
        <v>1310000</v>
      </c>
      <c r="AL1735" s="7">
        <v>1310000</v>
      </c>
      <c r="AM1735" s="7">
        <v>1310000</v>
      </c>
      <c r="AN1735" s="7">
        <v>1310000</v>
      </c>
      <c r="AO1735" s="7">
        <f t="shared" si="55"/>
        <v>0</v>
      </c>
      <c r="BJ1735" s="32">
        <f t="shared" si="56"/>
        <v>0</v>
      </c>
      <c r="BK1735" s="32"/>
      <c r="BL1735" s="31"/>
    </row>
    <row r="1736" spans="1:64" x14ac:dyDescent="0.2">
      <c r="A1736" s="31">
        <v>4414</v>
      </c>
      <c r="B1736" s="31" t="s">
        <v>8000</v>
      </c>
      <c r="C1736" s="31" t="s">
        <v>8001</v>
      </c>
      <c r="D1736" s="31" t="s">
        <v>8002</v>
      </c>
      <c r="E1736" s="31" t="s">
        <v>304</v>
      </c>
      <c r="F1736" s="31">
        <v>31</v>
      </c>
      <c r="G1736" s="31">
        <v>0</v>
      </c>
      <c r="H1736" s="31" t="s">
        <v>305</v>
      </c>
      <c r="I1736" s="31" t="s">
        <v>8003</v>
      </c>
      <c r="J1736" s="31"/>
      <c r="K1736" s="31" t="s">
        <v>410</v>
      </c>
      <c r="L1736" s="31" t="s">
        <v>308</v>
      </c>
      <c r="N1736" s="31" t="s">
        <v>7580</v>
      </c>
      <c r="O1736" s="31" t="s">
        <v>7581</v>
      </c>
      <c r="P1736" s="7">
        <v>194000</v>
      </c>
      <c r="AB1736" s="31" t="s">
        <v>7580</v>
      </c>
      <c r="AC1736" s="31" t="s">
        <v>7581</v>
      </c>
      <c r="AD1736" s="31" t="s">
        <v>7581</v>
      </c>
      <c r="AE1736" s="31" t="s">
        <v>7581</v>
      </c>
      <c r="AF1736" s="31" t="s">
        <v>7581</v>
      </c>
      <c r="AJ1736" s="7">
        <v>194000</v>
      </c>
      <c r="AK1736" s="7">
        <v>194000</v>
      </c>
      <c r="AL1736" s="7">
        <v>194000</v>
      </c>
      <c r="AM1736" s="7">
        <v>194000</v>
      </c>
      <c r="AN1736" s="7">
        <v>194000</v>
      </c>
      <c r="AO1736" s="7">
        <f t="shared" si="55"/>
        <v>0</v>
      </c>
      <c r="BJ1736" s="32">
        <f t="shared" si="56"/>
        <v>0</v>
      </c>
      <c r="BK1736" s="32"/>
      <c r="BL1736" s="31"/>
    </row>
    <row r="1737" spans="1:64" x14ac:dyDescent="0.2">
      <c r="A1737" s="31">
        <v>88596</v>
      </c>
      <c r="B1737" s="31" t="s">
        <v>726</v>
      </c>
      <c r="C1737" s="31" t="s">
        <v>727</v>
      </c>
      <c r="D1737" s="31" t="s">
        <v>8004</v>
      </c>
      <c r="E1737" s="31" t="s">
        <v>6907</v>
      </c>
      <c r="F1737" s="31">
        <v>31</v>
      </c>
      <c r="G1737" s="31">
        <v>0</v>
      </c>
      <c r="H1737" s="31" t="s">
        <v>305</v>
      </c>
      <c r="I1737" s="31" t="s">
        <v>7619</v>
      </c>
      <c r="J1737" s="31"/>
      <c r="K1737" s="31" t="s">
        <v>8005</v>
      </c>
      <c r="L1737" s="31" t="s">
        <v>308</v>
      </c>
      <c r="N1737" s="31" t="s">
        <v>7580</v>
      </c>
      <c r="O1737" s="31" t="s">
        <v>7581</v>
      </c>
      <c r="P1737" s="7">
        <v>50000</v>
      </c>
      <c r="AB1737" s="31" t="s">
        <v>7580</v>
      </c>
      <c r="AC1737" s="31" t="s">
        <v>7581</v>
      </c>
      <c r="AD1737" s="31" t="s">
        <v>7581</v>
      </c>
      <c r="AE1737" s="31" t="s">
        <v>7581</v>
      </c>
      <c r="AF1737" s="31" t="s">
        <v>7581</v>
      </c>
      <c r="AJ1737" s="7">
        <v>50000</v>
      </c>
      <c r="AK1737" s="7">
        <v>50000</v>
      </c>
      <c r="AL1737" s="7">
        <v>50000</v>
      </c>
      <c r="AM1737" s="7">
        <v>50000</v>
      </c>
      <c r="AN1737" s="7">
        <v>50000</v>
      </c>
      <c r="AO1737" s="7">
        <f t="shared" si="55"/>
        <v>0</v>
      </c>
      <c r="BJ1737" s="32">
        <f t="shared" si="56"/>
        <v>0</v>
      </c>
      <c r="BK1737" s="32"/>
      <c r="BL1737" s="31"/>
    </row>
    <row r="1738" spans="1:64" x14ac:dyDescent="0.2">
      <c r="A1738" s="31">
        <v>3835</v>
      </c>
      <c r="B1738" s="31" t="s">
        <v>8006</v>
      </c>
      <c r="C1738" s="31" t="s">
        <v>8007</v>
      </c>
      <c r="D1738" s="31" t="s">
        <v>8008</v>
      </c>
      <c r="E1738" s="31" t="s">
        <v>348</v>
      </c>
      <c r="F1738" s="31">
        <v>31</v>
      </c>
      <c r="G1738" s="31">
        <v>1</v>
      </c>
      <c r="H1738" s="31" t="s">
        <v>305</v>
      </c>
      <c r="I1738" s="31" t="s">
        <v>8009</v>
      </c>
      <c r="J1738" s="31"/>
      <c r="K1738" s="31" t="s">
        <v>824</v>
      </c>
      <c r="L1738" s="31" t="s">
        <v>308</v>
      </c>
      <c r="N1738" s="31" t="s">
        <v>7580</v>
      </c>
      <c r="O1738" s="31" t="s">
        <v>7581</v>
      </c>
      <c r="P1738" s="7">
        <v>482000</v>
      </c>
      <c r="AB1738" s="31" t="s">
        <v>7580</v>
      </c>
      <c r="AC1738" s="31" t="s">
        <v>7581</v>
      </c>
      <c r="AD1738" s="31" t="s">
        <v>7581</v>
      </c>
      <c r="AE1738" s="31" t="s">
        <v>7581</v>
      </c>
      <c r="AF1738" s="31" t="s">
        <v>7581</v>
      </c>
      <c r="AJ1738" s="7">
        <v>482000</v>
      </c>
      <c r="AK1738" s="7">
        <v>482000</v>
      </c>
      <c r="AL1738" s="7">
        <v>482000</v>
      </c>
      <c r="AM1738" s="7">
        <v>482000</v>
      </c>
      <c r="AN1738" s="7">
        <v>482000</v>
      </c>
      <c r="AO1738" s="7">
        <f t="shared" si="55"/>
        <v>0</v>
      </c>
      <c r="BJ1738" s="32">
        <f t="shared" si="56"/>
        <v>0</v>
      </c>
      <c r="BK1738" s="32"/>
      <c r="BL1738" s="31"/>
    </row>
    <row r="1739" spans="1:64" x14ac:dyDescent="0.2">
      <c r="A1739" s="31">
        <v>2341</v>
      </c>
      <c r="B1739" s="31" t="s">
        <v>8010</v>
      </c>
      <c r="C1739" s="31" t="s">
        <v>8011</v>
      </c>
      <c r="D1739" s="31" t="s">
        <v>8012</v>
      </c>
      <c r="E1739" s="31" t="s">
        <v>332</v>
      </c>
      <c r="F1739" s="31">
        <v>31</v>
      </c>
      <c r="G1739" s="31">
        <v>1</v>
      </c>
      <c r="H1739" s="31" t="s">
        <v>305</v>
      </c>
      <c r="I1739" s="31" t="s">
        <v>8013</v>
      </c>
      <c r="J1739" s="31"/>
      <c r="K1739" s="31" t="s">
        <v>410</v>
      </c>
      <c r="L1739" s="31" t="s">
        <v>308</v>
      </c>
      <c r="N1739" s="31" t="s">
        <v>7580</v>
      </c>
      <c r="O1739" s="31" t="s">
        <v>7581</v>
      </c>
      <c r="P1739" s="7">
        <v>750000</v>
      </c>
      <c r="AB1739" s="31" t="s">
        <v>7580</v>
      </c>
      <c r="AC1739" s="31" t="s">
        <v>7581</v>
      </c>
      <c r="AD1739" s="31" t="s">
        <v>7581</v>
      </c>
      <c r="AE1739" s="31" t="s">
        <v>7581</v>
      </c>
      <c r="AF1739" s="31" t="s">
        <v>7581</v>
      </c>
      <c r="AJ1739" s="7">
        <v>750000</v>
      </c>
      <c r="AK1739" s="7">
        <v>750000</v>
      </c>
      <c r="AL1739" s="7">
        <v>750000</v>
      </c>
      <c r="AM1739" s="7">
        <v>750000</v>
      </c>
      <c r="AN1739" s="7">
        <v>750000</v>
      </c>
      <c r="AO1739" s="7">
        <f t="shared" si="55"/>
        <v>0</v>
      </c>
      <c r="BJ1739" s="32">
        <f t="shared" si="56"/>
        <v>0</v>
      </c>
      <c r="BK1739" s="32"/>
      <c r="BL1739" s="31"/>
    </row>
    <row r="1740" spans="1:64" x14ac:dyDescent="0.2">
      <c r="A1740" s="31">
        <v>4021</v>
      </c>
      <c r="B1740" s="31" t="s">
        <v>8014</v>
      </c>
      <c r="C1740" s="31" t="s">
        <v>8015</v>
      </c>
      <c r="D1740" s="31" t="s">
        <v>8016</v>
      </c>
      <c r="E1740" s="31" t="s">
        <v>304</v>
      </c>
      <c r="F1740" s="31">
        <v>32</v>
      </c>
      <c r="G1740" s="31">
        <v>0</v>
      </c>
      <c r="H1740" s="31" t="s">
        <v>305</v>
      </c>
      <c r="I1740" s="31" t="s">
        <v>8003</v>
      </c>
      <c r="J1740" s="31"/>
      <c r="K1740" s="31" t="s">
        <v>410</v>
      </c>
      <c r="L1740" s="31" t="s">
        <v>308</v>
      </c>
      <c r="N1740" s="31" t="s">
        <v>7580</v>
      </c>
      <c r="O1740" s="31" t="s">
        <v>7581</v>
      </c>
      <c r="P1740" s="7">
        <v>586000</v>
      </c>
      <c r="AB1740" s="31" t="s">
        <v>7580</v>
      </c>
      <c r="AC1740" s="31" t="s">
        <v>7581</v>
      </c>
      <c r="AD1740" s="31" t="s">
        <v>7581</v>
      </c>
      <c r="AE1740" s="31" t="s">
        <v>7581</v>
      </c>
      <c r="AF1740" s="31" t="s">
        <v>7581</v>
      </c>
      <c r="AJ1740" s="7">
        <v>586000</v>
      </c>
      <c r="AK1740" s="7">
        <v>586000</v>
      </c>
      <c r="AL1740" s="7">
        <v>586000</v>
      </c>
      <c r="AM1740" s="7">
        <v>586000</v>
      </c>
      <c r="AN1740" s="7">
        <v>586000</v>
      </c>
      <c r="AO1740" s="7">
        <f t="shared" si="55"/>
        <v>0</v>
      </c>
      <c r="BJ1740" s="32">
        <f t="shared" si="56"/>
        <v>0</v>
      </c>
      <c r="BK1740" s="32"/>
      <c r="BL1740" s="31"/>
    </row>
    <row r="1741" spans="1:64" x14ac:dyDescent="0.2">
      <c r="A1741" s="31">
        <v>88597</v>
      </c>
      <c r="B1741" s="31" t="s">
        <v>726</v>
      </c>
      <c r="C1741" s="31" t="s">
        <v>727</v>
      </c>
      <c r="D1741" s="31" t="s">
        <v>8017</v>
      </c>
      <c r="E1741" s="31" t="s">
        <v>6907</v>
      </c>
      <c r="F1741" s="31">
        <v>32</v>
      </c>
      <c r="G1741" s="31">
        <v>0</v>
      </c>
      <c r="H1741" s="31" t="s">
        <v>305</v>
      </c>
      <c r="I1741" s="31" t="s">
        <v>7619</v>
      </c>
      <c r="J1741" s="31"/>
      <c r="K1741" s="31" t="s">
        <v>8018</v>
      </c>
      <c r="L1741" s="31" t="s">
        <v>308</v>
      </c>
      <c r="N1741" s="31" t="s">
        <v>7580</v>
      </c>
      <c r="O1741" s="31" t="s">
        <v>7581</v>
      </c>
      <c r="P1741" s="7">
        <v>50000</v>
      </c>
      <c r="AB1741" s="31" t="s">
        <v>7580</v>
      </c>
      <c r="AC1741" s="31" t="s">
        <v>7581</v>
      </c>
      <c r="AD1741" s="31" t="s">
        <v>7581</v>
      </c>
      <c r="AE1741" s="31" t="s">
        <v>7581</v>
      </c>
      <c r="AF1741" s="31" t="s">
        <v>7581</v>
      </c>
      <c r="AJ1741" s="7">
        <v>50000</v>
      </c>
      <c r="AK1741" s="7">
        <v>50000</v>
      </c>
      <c r="AL1741" s="7">
        <v>50000</v>
      </c>
      <c r="AM1741" s="7">
        <v>50000</v>
      </c>
      <c r="AN1741" s="7">
        <v>50000</v>
      </c>
      <c r="AO1741" s="7">
        <f t="shared" si="55"/>
        <v>0</v>
      </c>
      <c r="BJ1741" s="32">
        <f t="shared" si="56"/>
        <v>0</v>
      </c>
      <c r="BK1741" s="32"/>
      <c r="BL1741" s="31"/>
    </row>
    <row r="1742" spans="1:64" x14ac:dyDescent="0.2">
      <c r="A1742" s="31">
        <v>1777</v>
      </c>
      <c r="B1742" s="31" t="s">
        <v>8019</v>
      </c>
      <c r="C1742" s="31" t="s">
        <v>8020</v>
      </c>
      <c r="D1742" s="31" t="s">
        <v>8021</v>
      </c>
      <c r="E1742" s="31" t="s">
        <v>332</v>
      </c>
      <c r="F1742" s="31">
        <v>32</v>
      </c>
      <c r="G1742" s="31">
        <v>0</v>
      </c>
      <c r="H1742" s="31" t="s">
        <v>320</v>
      </c>
      <c r="I1742" s="31" t="s">
        <v>8022</v>
      </c>
      <c r="J1742" s="31"/>
      <c r="K1742" s="31" t="s">
        <v>437</v>
      </c>
      <c r="L1742" s="31" t="s">
        <v>308</v>
      </c>
      <c r="N1742" s="31" t="s">
        <v>7580</v>
      </c>
      <c r="O1742" s="31" t="s">
        <v>7581</v>
      </c>
      <c r="P1742" s="7">
        <v>723000</v>
      </c>
      <c r="AB1742" s="31" t="s">
        <v>7580</v>
      </c>
      <c r="AC1742" s="31" t="s">
        <v>7581</v>
      </c>
      <c r="AD1742" s="31" t="s">
        <v>7581</v>
      </c>
      <c r="AE1742" s="31" t="s">
        <v>7581</v>
      </c>
      <c r="AF1742" s="31" t="s">
        <v>7581</v>
      </c>
      <c r="AJ1742" s="7">
        <v>723000</v>
      </c>
      <c r="AK1742" s="7">
        <v>723000</v>
      </c>
      <c r="AL1742" s="7">
        <v>723000</v>
      </c>
      <c r="AM1742" s="7">
        <v>723000</v>
      </c>
      <c r="AN1742" s="7">
        <v>723000</v>
      </c>
      <c r="AO1742" s="7">
        <f t="shared" si="55"/>
        <v>0</v>
      </c>
      <c r="BJ1742" s="32">
        <f t="shared" si="56"/>
        <v>0</v>
      </c>
      <c r="BK1742" s="32"/>
      <c r="BL1742" s="31"/>
    </row>
    <row r="1743" spans="1:64" x14ac:dyDescent="0.2">
      <c r="A1743" s="31">
        <v>1924</v>
      </c>
      <c r="B1743" s="31" t="s">
        <v>8023</v>
      </c>
      <c r="C1743" s="31" t="s">
        <v>8024</v>
      </c>
      <c r="D1743" s="31" t="s">
        <v>8025</v>
      </c>
      <c r="E1743" s="31" t="s">
        <v>332</v>
      </c>
      <c r="F1743" s="31">
        <v>32</v>
      </c>
      <c r="G1743" s="31">
        <v>1</v>
      </c>
      <c r="H1743" s="31" t="s">
        <v>305</v>
      </c>
      <c r="I1743" s="31" t="s">
        <v>3140</v>
      </c>
      <c r="J1743" s="31"/>
      <c r="K1743" s="31" t="s">
        <v>410</v>
      </c>
      <c r="L1743" s="31" t="s">
        <v>308</v>
      </c>
      <c r="N1743" s="31" t="s">
        <v>7580</v>
      </c>
      <c r="O1743" s="31" t="s">
        <v>7581</v>
      </c>
      <c r="P1743" s="7">
        <v>727000</v>
      </c>
      <c r="AB1743" s="31" t="s">
        <v>7580</v>
      </c>
      <c r="AC1743" s="31" t="s">
        <v>7581</v>
      </c>
      <c r="AD1743" s="31" t="s">
        <v>7581</v>
      </c>
      <c r="AE1743" s="31" t="s">
        <v>7581</v>
      </c>
      <c r="AF1743" s="31" t="s">
        <v>7581</v>
      </c>
      <c r="AJ1743" s="7">
        <v>727000</v>
      </c>
      <c r="AK1743" s="7">
        <v>727000</v>
      </c>
      <c r="AL1743" s="7">
        <v>727000</v>
      </c>
      <c r="AM1743" s="7">
        <v>727000</v>
      </c>
      <c r="AN1743" s="7">
        <v>727000</v>
      </c>
      <c r="AO1743" s="7">
        <f t="shared" si="55"/>
        <v>0</v>
      </c>
      <c r="BJ1743" s="32">
        <f t="shared" si="56"/>
        <v>0</v>
      </c>
      <c r="BK1743" s="32"/>
      <c r="BL1743" s="31"/>
    </row>
    <row r="1744" spans="1:64" x14ac:dyDescent="0.2">
      <c r="A1744" s="31">
        <v>3935</v>
      </c>
      <c r="B1744" s="31" t="s">
        <v>8026</v>
      </c>
      <c r="C1744" s="31" t="s">
        <v>8027</v>
      </c>
      <c r="D1744" s="31" t="s">
        <v>8028</v>
      </c>
      <c r="E1744" s="31" t="s">
        <v>304</v>
      </c>
      <c r="F1744" s="31">
        <v>33</v>
      </c>
      <c r="G1744" s="31">
        <v>0</v>
      </c>
      <c r="H1744" s="31" t="s">
        <v>305</v>
      </c>
      <c r="I1744" s="31" t="s">
        <v>8029</v>
      </c>
      <c r="J1744" s="31"/>
      <c r="K1744" s="31" t="s">
        <v>410</v>
      </c>
      <c r="L1744" s="31" t="s">
        <v>308</v>
      </c>
      <c r="N1744" s="31" t="s">
        <v>7580</v>
      </c>
      <c r="O1744" s="31" t="s">
        <v>7581</v>
      </c>
      <c r="P1744" s="7">
        <v>0</v>
      </c>
      <c r="AB1744" s="31" t="s">
        <v>7580</v>
      </c>
      <c r="AC1744" s="31" t="s">
        <v>7581</v>
      </c>
      <c r="AD1744" s="31" t="s">
        <v>7581</v>
      </c>
      <c r="AE1744" s="31" t="s">
        <v>7581</v>
      </c>
      <c r="AF1744" s="31" t="s">
        <v>7581</v>
      </c>
      <c r="AJ1744" s="7">
        <v>0</v>
      </c>
      <c r="AK1744" s="7">
        <v>0</v>
      </c>
      <c r="AL1744" s="7">
        <v>0</v>
      </c>
      <c r="AM1744" s="7">
        <v>0</v>
      </c>
      <c r="AN1744" s="7">
        <v>0</v>
      </c>
      <c r="AO1744" s="7">
        <f t="shared" si="55"/>
        <v>0</v>
      </c>
      <c r="BJ1744" s="32">
        <f t="shared" si="56"/>
        <v>0</v>
      </c>
      <c r="BK1744" s="32"/>
      <c r="BL1744" s="31"/>
    </row>
    <row r="1745" spans="1:64" x14ac:dyDescent="0.2">
      <c r="A1745" s="31">
        <v>3772</v>
      </c>
      <c r="B1745" s="31" t="s">
        <v>8030</v>
      </c>
      <c r="C1745" s="31" t="s">
        <v>8031</v>
      </c>
      <c r="D1745" s="31" t="s">
        <v>8032</v>
      </c>
      <c r="E1745" s="31" t="s">
        <v>348</v>
      </c>
      <c r="F1745" s="31">
        <v>33</v>
      </c>
      <c r="G1745" s="31">
        <v>0</v>
      </c>
      <c r="H1745" s="31" t="s">
        <v>320</v>
      </c>
      <c r="I1745" s="31" t="s">
        <v>8033</v>
      </c>
      <c r="J1745" s="31"/>
      <c r="K1745" s="31" t="s">
        <v>437</v>
      </c>
      <c r="L1745" s="31" t="s">
        <v>308</v>
      </c>
      <c r="N1745" s="31" t="s">
        <v>7580</v>
      </c>
      <c r="O1745" s="31" t="s">
        <v>7581</v>
      </c>
      <c r="P1745" s="7">
        <v>344000</v>
      </c>
      <c r="AB1745" s="31" t="s">
        <v>7580</v>
      </c>
      <c r="AC1745" s="31" t="s">
        <v>7581</v>
      </c>
      <c r="AD1745" s="31" t="s">
        <v>7581</v>
      </c>
      <c r="AE1745" s="31" t="s">
        <v>7581</v>
      </c>
      <c r="AF1745" s="31" t="s">
        <v>7581</v>
      </c>
      <c r="AJ1745" s="7">
        <v>344000</v>
      </c>
      <c r="AK1745" s="7">
        <v>344000</v>
      </c>
      <c r="AL1745" s="7">
        <v>344000</v>
      </c>
      <c r="AM1745" s="7">
        <v>344000</v>
      </c>
      <c r="AN1745" s="7">
        <v>344000</v>
      </c>
      <c r="AO1745" s="7">
        <f t="shared" si="55"/>
        <v>0</v>
      </c>
      <c r="BJ1745" s="32">
        <f t="shared" si="56"/>
        <v>0</v>
      </c>
      <c r="BK1745" s="32"/>
      <c r="BL1745" s="31"/>
    </row>
    <row r="1746" spans="1:64" x14ac:dyDescent="0.2">
      <c r="A1746" s="31">
        <v>88598</v>
      </c>
      <c r="B1746" s="31" t="s">
        <v>726</v>
      </c>
      <c r="C1746" s="31" t="s">
        <v>727</v>
      </c>
      <c r="D1746" s="31" t="s">
        <v>8034</v>
      </c>
      <c r="E1746" s="31" t="s">
        <v>6907</v>
      </c>
      <c r="F1746" s="31">
        <v>33</v>
      </c>
      <c r="G1746" s="31">
        <v>0</v>
      </c>
      <c r="H1746" s="31" t="s">
        <v>305</v>
      </c>
      <c r="I1746" s="31" t="s">
        <v>7619</v>
      </c>
      <c r="J1746" s="31"/>
      <c r="K1746" s="31" t="s">
        <v>8035</v>
      </c>
      <c r="L1746" s="31" t="s">
        <v>308</v>
      </c>
      <c r="N1746" s="31" t="s">
        <v>7580</v>
      </c>
      <c r="O1746" s="31" t="s">
        <v>7581</v>
      </c>
      <c r="P1746" s="7">
        <v>50000</v>
      </c>
      <c r="AB1746" s="31" t="s">
        <v>7580</v>
      </c>
      <c r="AC1746" s="31" t="s">
        <v>7581</v>
      </c>
      <c r="AD1746" s="31" t="s">
        <v>7581</v>
      </c>
      <c r="AE1746" s="31" t="s">
        <v>7581</v>
      </c>
      <c r="AF1746" s="31" t="s">
        <v>7581</v>
      </c>
      <c r="AJ1746" s="7">
        <v>50000</v>
      </c>
      <c r="AK1746" s="7">
        <v>50000</v>
      </c>
      <c r="AL1746" s="7">
        <v>50000</v>
      </c>
      <c r="AM1746" s="7">
        <v>50000</v>
      </c>
      <c r="AN1746" s="7">
        <v>50000</v>
      </c>
      <c r="AO1746" s="7">
        <f t="shared" si="55"/>
        <v>0</v>
      </c>
      <c r="BJ1746" s="32">
        <f t="shared" si="56"/>
        <v>0</v>
      </c>
      <c r="BK1746" s="32"/>
      <c r="BL1746" s="31"/>
    </row>
    <row r="1747" spans="1:64" x14ac:dyDescent="0.2">
      <c r="A1747" s="31">
        <v>1925</v>
      </c>
      <c r="B1747" s="31" t="s">
        <v>8036</v>
      </c>
      <c r="C1747" s="31" t="s">
        <v>8037</v>
      </c>
      <c r="D1747" s="31" t="s">
        <v>8038</v>
      </c>
      <c r="E1747" s="31" t="s">
        <v>332</v>
      </c>
      <c r="F1747" s="31">
        <v>33</v>
      </c>
      <c r="G1747" s="31">
        <v>0</v>
      </c>
      <c r="H1747" s="31" t="s">
        <v>305</v>
      </c>
      <c r="I1747" s="31" t="s">
        <v>8039</v>
      </c>
      <c r="J1747" s="31"/>
      <c r="K1747" s="31" t="s">
        <v>315</v>
      </c>
      <c r="L1747" s="31" t="s">
        <v>308</v>
      </c>
      <c r="M1747" s="31" t="s">
        <v>308</v>
      </c>
      <c r="N1747" s="31" t="s">
        <v>7580</v>
      </c>
      <c r="O1747" s="31" t="s">
        <v>7581</v>
      </c>
      <c r="P1747" s="7">
        <v>829000</v>
      </c>
      <c r="R1747" s="31" t="s">
        <v>7580</v>
      </c>
      <c r="S1747" s="31" t="s">
        <v>7581</v>
      </c>
      <c r="T1747" s="7">
        <v>650000</v>
      </c>
      <c r="AB1747" s="31" t="s">
        <v>7580</v>
      </c>
      <c r="AC1747" s="31" t="s">
        <v>7581</v>
      </c>
      <c r="AD1747" s="31" t="s">
        <v>7581</v>
      </c>
      <c r="AE1747" s="31" t="s">
        <v>7581</v>
      </c>
      <c r="AF1747" s="31" t="s">
        <v>7581</v>
      </c>
      <c r="AJ1747" s="7">
        <v>650000</v>
      </c>
      <c r="AK1747" s="7">
        <v>650000</v>
      </c>
      <c r="AL1747" s="7">
        <v>650000</v>
      </c>
      <c r="AM1747" s="7">
        <v>650000</v>
      </c>
      <c r="AN1747" s="7">
        <v>650000</v>
      </c>
      <c r="AO1747" s="7">
        <f t="shared" si="55"/>
        <v>0</v>
      </c>
      <c r="BJ1747" s="32">
        <f t="shared" si="56"/>
        <v>0</v>
      </c>
      <c r="BK1747" s="32"/>
      <c r="BL1747" s="31"/>
    </row>
    <row r="1748" spans="1:64" x14ac:dyDescent="0.2">
      <c r="A1748" s="31">
        <v>3836</v>
      </c>
      <c r="B1748" s="31" t="s">
        <v>8040</v>
      </c>
      <c r="C1748" s="31" t="s">
        <v>8041</v>
      </c>
      <c r="D1748" s="31" t="s">
        <v>8042</v>
      </c>
      <c r="E1748" s="31" t="s">
        <v>348</v>
      </c>
      <c r="F1748" s="31">
        <v>33</v>
      </c>
      <c r="G1748" s="31">
        <v>1</v>
      </c>
      <c r="H1748" s="31" t="s">
        <v>305</v>
      </c>
      <c r="I1748" s="31" t="s">
        <v>8043</v>
      </c>
      <c r="J1748" s="31"/>
      <c r="K1748" s="31" t="s">
        <v>410</v>
      </c>
      <c r="L1748" s="31" t="s">
        <v>308</v>
      </c>
      <c r="N1748" s="31" t="s">
        <v>7580</v>
      </c>
      <c r="O1748" s="31" t="s">
        <v>7581</v>
      </c>
      <c r="P1748" s="7">
        <v>372000</v>
      </c>
      <c r="AB1748" s="31" t="s">
        <v>7580</v>
      </c>
      <c r="AC1748" s="31" t="s">
        <v>7581</v>
      </c>
      <c r="AD1748" s="31" t="s">
        <v>7581</v>
      </c>
      <c r="AE1748" s="31" t="s">
        <v>7581</v>
      </c>
      <c r="AF1748" s="31" t="s">
        <v>7581</v>
      </c>
      <c r="AJ1748" s="7">
        <v>372000</v>
      </c>
      <c r="AK1748" s="7">
        <v>372000</v>
      </c>
      <c r="AL1748" s="7">
        <v>372000</v>
      </c>
      <c r="AM1748" s="7">
        <v>372000</v>
      </c>
      <c r="AN1748" s="7">
        <v>372000</v>
      </c>
      <c r="AO1748" s="7">
        <f t="shared" si="55"/>
        <v>0</v>
      </c>
      <c r="BJ1748" s="32">
        <f t="shared" si="56"/>
        <v>0</v>
      </c>
      <c r="BK1748" s="32"/>
      <c r="BL1748" s="31"/>
    </row>
    <row r="1749" spans="1:64" x14ac:dyDescent="0.2">
      <c r="A1749" s="31">
        <v>4029</v>
      </c>
      <c r="B1749" s="31" t="s">
        <v>8044</v>
      </c>
      <c r="C1749" s="31" t="s">
        <v>8045</v>
      </c>
      <c r="D1749" s="31" t="s">
        <v>8046</v>
      </c>
      <c r="E1749" s="31" t="s">
        <v>304</v>
      </c>
      <c r="F1749" s="31">
        <v>34</v>
      </c>
      <c r="G1749" s="31">
        <v>0</v>
      </c>
      <c r="H1749" s="31" t="s">
        <v>305</v>
      </c>
      <c r="I1749" s="31" t="s">
        <v>8047</v>
      </c>
      <c r="J1749" s="31"/>
      <c r="K1749" s="31" t="s">
        <v>410</v>
      </c>
      <c r="L1749" s="31" t="s">
        <v>308</v>
      </c>
      <c r="N1749" s="31" t="s">
        <v>7580</v>
      </c>
      <c r="O1749" s="31" t="s">
        <v>7581</v>
      </c>
      <c r="P1749" s="7">
        <v>500000</v>
      </c>
      <c r="AB1749" s="31" t="s">
        <v>7580</v>
      </c>
      <c r="AC1749" s="31" t="s">
        <v>7581</v>
      </c>
      <c r="AD1749" s="31" t="s">
        <v>7581</v>
      </c>
      <c r="AE1749" s="31" t="s">
        <v>7581</v>
      </c>
      <c r="AF1749" s="31" t="s">
        <v>7581</v>
      </c>
      <c r="AJ1749" s="7">
        <v>500000</v>
      </c>
      <c r="AK1749" s="7">
        <v>500000</v>
      </c>
      <c r="AL1749" s="7">
        <v>500000</v>
      </c>
      <c r="AM1749" s="7">
        <v>500000</v>
      </c>
      <c r="AN1749" s="7">
        <v>500000</v>
      </c>
      <c r="AO1749" s="7">
        <f t="shared" si="55"/>
        <v>0</v>
      </c>
      <c r="BJ1749" s="32">
        <f t="shared" si="56"/>
        <v>0</v>
      </c>
      <c r="BK1749" s="32"/>
      <c r="BL1749" s="31"/>
    </row>
    <row r="1750" spans="1:64" x14ac:dyDescent="0.2">
      <c r="A1750" s="31">
        <v>3439</v>
      </c>
      <c r="B1750" s="31" t="s">
        <v>8048</v>
      </c>
      <c r="C1750" s="31" t="s">
        <v>8049</v>
      </c>
      <c r="D1750" s="31" t="s">
        <v>8050</v>
      </c>
      <c r="E1750" s="31" t="s">
        <v>348</v>
      </c>
      <c r="F1750" s="31">
        <v>34</v>
      </c>
      <c r="G1750" s="31">
        <v>0</v>
      </c>
      <c r="H1750" s="31" t="s">
        <v>305</v>
      </c>
      <c r="I1750" s="31" t="s">
        <v>8051</v>
      </c>
      <c r="J1750" s="31"/>
      <c r="K1750" s="31" t="s">
        <v>315</v>
      </c>
      <c r="L1750" s="31" t="s">
        <v>308</v>
      </c>
      <c r="N1750" s="31" t="s">
        <v>7580</v>
      </c>
      <c r="O1750" s="31" t="s">
        <v>7581</v>
      </c>
      <c r="P1750" s="7">
        <v>540000</v>
      </c>
      <c r="AB1750" s="31" t="s">
        <v>7580</v>
      </c>
      <c r="AC1750" s="31" t="s">
        <v>7581</v>
      </c>
      <c r="AD1750" s="31" t="s">
        <v>7581</v>
      </c>
      <c r="AE1750" s="31" t="s">
        <v>7581</v>
      </c>
      <c r="AF1750" s="31" t="s">
        <v>7581</v>
      </c>
      <c r="AJ1750" s="7">
        <v>540000</v>
      </c>
      <c r="AK1750" s="7">
        <v>540000</v>
      </c>
      <c r="AL1750" s="7">
        <v>540000</v>
      </c>
      <c r="AM1750" s="7">
        <v>540000</v>
      </c>
      <c r="AN1750" s="7">
        <v>540000</v>
      </c>
      <c r="AO1750" s="7">
        <f t="shared" si="55"/>
        <v>0</v>
      </c>
      <c r="BJ1750" s="32">
        <f t="shared" si="56"/>
        <v>0</v>
      </c>
      <c r="BK1750" s="32"/>
      <c r="BL1750" s="31"/>
    </row>
    <row r="1751" spans="1:64" x14ac:dyDescent="0.2">
      <c r="A1751" s="31">
        <v>88599</v>
      </c>
      <c r="B1751" s="31" t="s">
        <v>726</v>
      </c>
      <c r="C1751" s="31" t="s">
        <v>727</v>
      </c>
      <c r="D1751" s="31" t="s">
        <v>8052</v>
      </c>
      <c r="E1751" s="31" t="s">
        <v>6907</v>
      </c>
      <c r="F1751" s="31">
        <v>34</v>
      </c>
      <c r="G1751" s="31">
        <v>0</v>
      </c>
      <c r="H1751" s="31" t="s">
        <v>305</v>
      </c>
      <c r="I1751" s="31" t="s">
        <v>7619</v>
      </c>
      <c r="J1751" s="31"/>
      <c r="K1751" s="31" t="s">
        <v>8053</v>
      </c>
      <c r="L1751" s="31" t="s">
        <v>308</v>
      </c>
      <c r="N1751" s="31" t="s">
        <v>7580</v>
      </c>
      <c r="O1751" s="31" t="s">
        <v>7581</v>
      </c>
      <c r="P1751" s="7">
        <v>50000</v>
      </c>
      <c r="AB1751" s="31" t="s">
        <v>7580</v>
      </c>
      <c r="AC1751" s="31" t="s">
        <v>7581</v>
      </c>
      <c r="AD1751" s="31" t="s">
        <v>7581</v>
      </c>
      <c r="AE1751" s="31" t="s">
        <v>7581</v>
      </c>
      <c r="AF1751" s="31" t="s">
        <v>7581</v>
      </c>
      <c r="AJ1751" s="7">
        <v>50000</v>
      </c>
      <c r="AK1751" s="7">
        <v>50000</v>
      </c>
      <c r="AL1751" s="7">
        <v>50000</v>
      </c>
      <c r="AM1751" s="7">
        <v>50000</v>
      </c>
      <c r="AN1751" s="7">
        <v>50000</v>
      </c>
      <c r="AO1751" s="7">
        <f t="shared" si="55"/>
        <v>0</v>
      </c>
      <c r="BJ1751" s="32">
        <f t="shared" si="56"/>
        <v>0</v>
      </c>
      <c r="BK1751" s="32"/>
      <c r="BL1751" s="31"/>
    </row>
    <row r="1752" spans="1:64" x14ac:dyDescent="0.2">
      <c r="A1752" s="31">
        <v>2528</v>
      </c>
      <c r="B1752" s="31" t="s">
        <v>8054</v>
      </c>
      <c r="C1752" s="31" t="s">
        <v>8055</v>
      </c>
      <c r="D1752" s="31" t="s">
        <v>8056</v>
      </c>
      <c r="E1752" s="31" t="s">
        <v>319</v>
      </c>
      <c r="F1752" s="31">
        <v>34</v>
      </c>
      <c r="G1752" s="31">
        <v>0</v>
      </c>
      <c r="H1752" s="31" t="s">
        <v>320</v>
      </c>
      <c r="I1752" s="31" t="s">
        <v>8057</v>
      </c>
      <c r="J1752" s="31"/>
      <c r="K1752" s="31" t="s">
        <v>8058</v>
      </c>
      <c r="L1752" s="31" t="s">
        <v>308</v>
      </c>
      <c r="N1752" s="31" t="s">
        <v>7580</v>
      </c>
      <c r="O1752" s="31" t="s">
        <v>7581</v>
      </c>
      <c r="P1752" s="7">
        <v>1400000</v>
      </c>
      <c r="AB1752" s="31" t="s">
        <v>7580</v>
      </c>
      <c r="AC1752" s="31" t="s">
        <v>7581</v>
      </c>
      <c r="AD1752" s="31" t="s">
        <v>7581</v>
      </c>
      <c r="AE1752" s="31" t="s">
        <v>7581</v>
      </c>
      <c r="AF1752" s="31" t="s">
        <v>7581</v>
      </c>
      <c r="AJ1752" s="7">
        <v>1400000</v>
      </c>
      <c r="AK1752" s="7">
        <v>1400000</v>
      </c>
      <c r="AL1752" s="7">
        <v>1400000</v>
      </c>
      <c r="AM1752" s="7">
        <v>1400000</v>
      </c>
      <c r="AN1752" s="7">
        <v>1400000</v>
      </c>
      <c r="AO1752" s="7">
        <f t="shared" si="55"/>
        <v>0</v>
      </c>
      <c r="BJ1752" s="32">
        <f t="shared" si="56"/>
        <v>0</v>
      </c>
      <c r="BK1752" s="32"/>
      <c r="BL1752" s="31"/>
    </row>
    <row r="1753" spans="1:64" x14ac:dyDescent="0.2">
      <c r="A1753" s="31">
        <v>2735</v>
      </c>
      <c r="B1753" s="31" t="s">
        <v>8059</v>
      </c>
      <c r="C1753" s="31" t="s">
        <v>8060</v>
      </c>
      <c r="D1753" s="31" t="s">
        <v>8061</v>
      </c>
      <c r="E1753" s="31" t="s">
        <v>319</v>
      </c>
      <c r="F1753" s="31">
        <v>34</v>
      </c>
      <c r="G1753" s="31">
        <v>8</v>
      </c>
      <c r="H1753" s="31" t="s">
        <v>305</v>
      </c>
      <c r="I1753" s="31" t="s">
        <v>8057</v>
      </c>
      <c r="J1753" s="31"/>
      <c r="K1753" s="31" t="s">
        <v>8062</v>
      </c>
      <c r="L1753" s="31" t="s">
        <v>308</v>
      </c>
      <c r="N1753" s="31" t="s">
        <v>8063</v>
      </c>
      <c r="O1753" s="31" t="s">
        <v>7581</v>
      </c>
      <c r="P1753" s="7">
        <v>250000</v>
      </c>
      <c r="AB1753" s="31" t="s">
        <v>8063</v>
      </c>
      <c r="AC1753" s="31" t="s">
        <v>7581</v>
      </c>
      <c r="AD1753" s="31" t="s">
        <v>7581</v>
      </c>
      <c r="AE1753" s="31" t="s">
        <v>7581</v>
      </c>
      <c r="AF1753" s="31" t="s">
        <v>7581</v>
      </c>
      <c r="AJ1753" s="7">
        <v>250000</v>
      </c>
      <c r="AK1753" s="7">
        <v>250000</v>
      </c>
      <c r="AL1753" s="7">
        <v>250000</v>
      </c>
      <c r="AM1753" s="7">
        <v>250000</v>
      </c>
      <c r="AN1753" s="7">
        <v>250000</v>
      </c>
      <c r="AO1753" s="7">
        <f t="shared" si="55"/>
        <v>0</v>
      </c>
      <c r="BJ1753" s="32">
        <f t="shared" si="56"/>
        <v>0</v>
      </c>
      <c r="BK1753" s="32"/>
      <c r="BL1753" s="31"/>
    </row>
    <row r="1754" spans="1:64" x14ac:dyDescent="0.2">
      <c r="A1754" s="31">
        <v>3773</v>
      </c>
      <c r="B1754" s="31" t="s">
        <v>8064</v>
      </c>
      <c r="C1754" s="31" t="s">
        <v>8065</v>
      </c>
      <c r="D1754" s="31" t="s">
        <v>8066</v>
      </c>
      <c r="E1754" s="31" t="s">
        <v>348</v>
      </c>
      <c r="F1754" s="31">
        <v>35</v>
      </c>
      <c r="G1754" s="31">
        <v>0</v>
      </c>
      <c r="H1754" s="31" t="s">
        <v>305</v>
      </c>
      <c r="I1754" s="31" t="s">
        <v>8067</v>
      </c>
      <c r="J1754" s="31"/>
      <c r="K1754" s="31" t="s">
        <v>315</v>
      </c>
      <c r="L1754" s="31" t="s">
        <v>308</v>
      </c>
      <c r="N1754" s="31" t="s">
        <v>7580</v>
      </c>
      <c r="O1754" s="31" t="s">
        <v>7581</v>
      </c>
      <c r="P1754" s="7">
        <v>790000</v>
      </c>
      <c r="AB1754" s="31" t="s">
        <v>7580</v>
      </c>
      <c r="AC1754" s="31" t="s">
        <v>7581</v>
      </c>
      <c r="AD1754" s="31" t="s">
        <v>7581</v>
      </c>
      <c r="AE1754" s="31" t="s">
        <v>7581</v>
      </c>
      <c r="AF1754" s="31" t="s">
        <v>7581</v>
      </c>
      <c r="AJ1754" s="7">
        <v>790000</v>
      </c>
      <c r="AK1754" s="7">
        <v>790000</v>
      </c>
      <c r="AL1754" s="7">
        <v>790000</v>
      </c>
      <c r="AM1754" s="7">
        <v>790000</v>
      </c>
      <c r="AN1754" s="7">
        <v>790000</v>
      </c>
      <c r="AO1754" s="7">
        <f t="shared" si="55"/>
        <v>0</v>
      </c>
      <c r="BJ1754" s="32">
        <f t="shared" si="56"/>
        <v>0</v>
      </c>
      <c r="BK1754" s="32"/>
      <c r="BL1754" s="31"/>
    </row>
    <row r="1755" spans="1:64" x14ac:dyDescent="0.2">
      <c r="A1755" s="31">
        <v>88600</v>
      </c>
      <c r="B1755" s="31" t="s">
        <v>726</v>
      </c>
      <c r="C1755" s="31" t="s">
        <v>727</v>
      </c>
      <c r="D1755" s="31" t="s">
        <v>8068</v>
      </c>
      <c r="E1755" s="31" t="s">
        <v>6907</v>
      </c>
      <c r="F1755" s="31">
        <v>35</v>
      </c>
      <c r="G1755" s="31">
        <v>0</v>
      </c>
      <c r="H1755" s="31" t="s">
        <v>305</v>
      </c>
      <c r="I1755" s="31" t="s">
        <v>7619</v>
      </c>
      <c r="J1755" s="31"/>
      <c r="K1755" s="31" t="s">
        <v>8069</v>
      </c>
      <c r="L1755" s="31" t="s">
        <v>308</v>
      </c>
      <c r="N1755" s="31" t="s">
        <v>7580</v>
      </c>
      <c r="O1755" s="31" t="s">
        <v>7581</v>
      </c>
      <c r="P1755" s="7">
        <v>50000</v>
      </c>
      <c r="AB1755" s="31" t="s">
        <v>7580</v>
      </c>
      <c r="AC1755" s="31" t="s">
        <v>7581</v>
      </c>
      <c r="AD1755" s="31" t="s">
        <v>7581</v>
      </c>
      <c r="AE1755" s="31" t="s">
        <v>7581</v>
      </c>
      <c r="AF1755" s="31" t="s">
        <v>7581</v>
      </c>
      <c r="AJ1755" s="7">
        <v>50000</v>
      </c>
      <c r="AK1755" s="7">
        <v>50000</v>
      </c>
      <c r="AL1755" s="7">
        <v>50000</v>
      </c>
      <c r="AM1755" s="7">
        <v>50000</v>
      </c>
      <c r="AN1755" s="7">
        <v>50000</v>
      </c>
      <c r="AO1755" s="7">
        <f t="shared" si="55"/>
        <v>0</v>
      </c>
      <c r="BJ1755" s="32">
        <f t="shared" si="56"/>
        <v>0</v>
      </c>
      <c r="BK1755" s="32"/>
      <c r="BL1755" s="31"/>
    </row>
    <row r="1756" spans="1:64" x14ac:dyDescent="0.2">
      <c r="A1756" s="31">
        <v>88601</v>
      </c>
      <c r="B1756" s="31" t="s">
        <v>726</v>
      </c>
      <c r="C1756" s="31" t="s">
        <v>727</v>
      </c>
      <c r="D1756" s="31" t="s">
        <v>8070</v>
      </c>
      <c r="E1756" s="31" t="s">
        <v>6907</v>
      </c>
      <c r="F1756" s="31">
        <v>36</v>
      </c>
      <c r="G1756" s="31">
        <v>0</v>
      </c>
      <c r="H1756" s="31" t="s">
        <v>305</v>
      </c>
      <c r="I1756" s="31" t="s">
        <v>7619</v>
      </c>
      <c r="J1756" s="31"/>
      <c r="K1756" s="31" t="s">
        <v>8071</v>
      </c>
      <c r="L1756" s="31" t="s">
        <v>308</v>
      </c>
      <c r="N1756" s="31" t="s">
        <v>7580</v>
      </c>
      <c r="O1756" s="31" t="s">
        <v>7581</v>
      </c>
      <c r="P1756" s="7">
        <v>50000</v>
      </c>
      <c r="AB1756" s="31" t="s">
        <v>7580</v>
      </c>
      <c r="AC1756" s="31" t="s">
        <v>7581</v>
      </c>
      <c r="AD1756" s="31" t="s">
        <v>7581</v>
      </c>
      <c r="AE1756" s="31" t="s">
        <v>7581</v>
      </c>
      <c r="AF1756" s="31" t="s">
        <v>7581</v>
      </c>
      <c r="AJ1756" s="7">
        <v>50000</v>
      </c>
      <c r="AK1756" s="7">
        <v>50000</v>
      </c>
      <c r="AL1756" s="7">
        <v>50000</v>
      </c>
      <c r="AM1756" s="7">
        <v>50000</v>
      </c>
      <c r="AN1756" s="7">
        <v>50000</v>
      </c>
      <c r="AO1756" s="7">
        <f t="shared" si="55"/>
        <v>0</v>
      </c>
      <c r="BJ1756" s="32">
        <f t="shared" si="56"/>
        <v>0</v>
      </c>
      <c r="BK1756" s="32"/>
      <c r="BL1756" s="31"/>
    </row>
    <row r="1757" spans="1:64" x14ac:dyDescent="0.2">
      <c r="A1757" s="31">
        <v>3358</v>
      </c>
      <c r="B1757" s="31" t="s">
        <v>8072</v>
      </c>
      <c r="C1757" s="31" t="s">
        <v>8073</v>
      </c>
      <c r="D1757" s="31" t="s">
        <v>8074</v>
      </c>
      <c r="E1757" s="31" t="s">
        <v>348</v>
      </c>
      <c r="F1757" s="31">
        <v>37</v>
      </c>
      <c r="G1757" s="31">
        <v>0</v>
      </c>
      <c r="H1757" s="31" t="s">
        <v>305</v>
      </c>
      <c r="I1757" s="31" t="s">
        <v>8075</v>
      </c>
      <c r="J1757" s="31"/>
      <c r="K1757" s="31" t="s">
        <v>315</v>
      </c>
      <c r="L1757" s="31" t="s">
        <v>308</v>
      </c>
      <c r="N1757" s="31" t="s">
        <v>7580</v>
      </c>
      <c r="O1757" s="31" t="s">
        <v>7581</v>
      </c>
      <c r="P1757" s="7">
        <v>640000</v>
      </c>
      <c r="AB1757" s="31" t="s">
        <v>7580</v>
      </c>
      <c r="AC1757" s="31" t="s">
        <v>7581</v>
      </c>
      <c r="AD1757" s="31" t="s">
        <v>7581</v>
      </c>
      <c r="AE1757" s="31" t="s">
        <v>7581</v>
      </c>
      <c r="AF1757" s="31" t="s">
        <v>7581</v>
      </c>
      <c r="AJ1757" s="7">
        <v>640000</v>
      </c>
      <c r="AK1757" s="7">
        <v>640000</v>
      </c>
      <c r="AL1757" s="7">
        <v>640000</v>
      </c>
      <c r="AM1757" s="7">
        <v>640000</v>
      </c>
      <c r="AN1757" s="7">
        <v>640000</v>
      </c>
      <c r="AO1757" s="7">
        <f t="shared" ref="AO1757:AO1820" si="57">AM1757-AN1757</f>
        <v>0</v>
      </c>
      <c r="BJ1757" s="32">
        <f t="shared" si="56"/>
        <v>0</v>
      </c>
      <c r="BK1757" s="32"/>
      <c r="BL1757" s="31"/>
    </row>
    <row r="1758" spans="1:64" x14ac:dyDescent="0.2">
      <c r="A1758" s="31">
        <v>88602</v>
      </c>
      <c r="B1758" s="31" t="s">
        <v>726</v>
      </c>
      <c r="C1758" s="31" t="s">
        <v>727</v>
      </c>
      <c r="D1758" s="31" t="s">
        <v>8076</v>
      </c>
      <c r="E1758" s="31" t="s">
        <v>6907</v>
      </c>
      <c r="F1758" s="31">
        <v>37</v>
      </c>
      <c r="G1758" s="31">
        <v>0</v>
      </c>
      <c r="H1758" s="31" t="s">
        <v>305</v>
      </c>
      <c r="I1758" s="31" t="s">
        <v>7619</v>
      </c>
      <c r="J1758" s="31"/>
      <c r="K1758" s="31" t="s">
        <v>8077</v>
      </c>
      <c r="L1758" s="31" t="s">
        <v>308</v>
      </c>
      <c r="N1758" s="31" t="s">
        <v>7580</v>
      </c>
      <c r="O1758" s="31" t="s">
        <v>7581</v>
      </c>
      <c r="P1758" s="7">
        <v>50000</v>
      </c>
      <c r="AB1758" s="31" t="s">
        <v>7580</v>
      </c>
      <c r="AC1758" s="31" t="s">
        <v>7581</v>
      </c>
      <c r="AD1758" s="31" t="s">
        <v>7581</v>
      </c>
      <c r="AE1758" s="31" t="s">
        <v>7581</v>
      </c>
      <c r="AF1758" s="31" t="s">
        <v>7581</v>
      </c>
      <c r="AJ1758" s="7">
        <v>50000</v>
      </c>
      <c r="AK1758" s="7">
        <v>50000</v>
      </c>
      <c r="AL1758" s="7">
        <v>50000</v>
      </c>
      <c r="AM1758" s="7">
        <v>50000</v>
      </c>
      <c r="AN1758" s="7">
        <v>50000</v>
      </c>
      <c r="AO1758" s="7">
        <f t="shared" si="57"/>
        <v>0</v>
      </c>
      <c r="BJ1758" s="32">
        <f t="shared" si="56"/>
        <v>0</v>
      </c>
      <c r="BK1758" s="32"/>
      <c r="BL1758" s="31"/>
    </row>
    <row r="1759" spans="1:64" x14ac:dyDescent="0.2">
      <c r="A1759" s="31">
        <v>3381</v>
      </c>
      <c r="B1759" s="31" t="s">
        <v>8078</v>
      </c>
      <c r="C1759" s="31" t="s">
        <v>8079</v>
      </c>
      <c r="D1759" s="31" t="s">
        <v>8080</v>
      </c>
      <c r="E1759" s="31" t="s">
        <v>348</v>
      </c>
      <c r="F1759" s="31">
        <v>38</v>
      </c>
      <c r="G1759" s="31">
        <v>0</v>
      </c>
      <c r="H1759" s="31" t="s">
        <v>305</v>
      </c>
      <c r="I1759" s="31" t="s">
        <v>8081</v>
      </c>
      <c r="J1759" s="31"/>
      <c r="K1759" s="31" t="s">
        <v>315</v>
      </c>
      <c r="L1759" s="31" t="s">
        <v>308</v>
      </c>
      <c r="N1759" s="31" t="s">
        <v>7580</v>
      </c>
      <c r="O1759" s="31" t="s">
        <v>7581</v>
      </c>
      <c r="P1759" s="7">
        <v>680000</v>
      </c>
      <c r="AB1759" s="31" t="s">
        <v>7580</v>
      </c>
      <c r="AC1759" s="31" t="s">
        <v>7581</v>
      </c>
      <c r="AD1759" s="31" t="s">
        <v>7581</v>
      </c>
      <c r="AE1759" s="31" t="s">
        <v>7581</v>
      </c>
      <c r="AF1759" s="31" t="s">
        <v>7581</v>
      </c>
      <c r="AJ1759" s="7">
        <v>680000</v>
      </c>
      <c r="AK1759" s="7">
        <v>680000</v>
      </c>
      <c r="AL1759" s="7">
        <v>680000</v>
      </c>
      <c r="AM1759" s="7">
        <v>680000</v>
      </c>
      <c r="AN1759" s="7">
        <v>680000</v>
      </c>
      <c r="AO1759" s="7">
        <f t="shared" si="57"/>
        <v>0</v>
      </c>
      <c r="BJ1759" s="32">
        <f t="shared" si="56"/>
        <v>0</v>
      </c>
      <c r="BK1759" s="32"/>
      <c r="BL1759" s="31"/>
    </row>
    <row r="1760" spans="1:64" x14ac:dyDescent="0.2">
      <c r="A1760" s="31">
        <v>88603</v>
      </c>
      <c r="B1760" s="31" t="s">
        <v>726</v>
      </c>
      <c r="C1760" s="31" t="s">
        <v>727</v>
      </c>
      <c r="D1760" s="31" t="s">
        <v>8082</v>
      </c>
      <c r="E1760" s="31" t="s">
        <v>6907</v>
      </c>
      <c r="F1760" s="31">
        <v>38</v>
      </c>
      <c r="G1760" s="31">
        <v>0</v>
      </c>
      <c r="H1760" s="31" t="s">
        <v>305</v>
      </c>
      <c r="I1760" s="31" t="s">
        <v>7619</v>
      </c>
      <c r="J1760" s="31"/>
      <c r="K1760" s="31" t="s">
        <v>8083</v>
      </c>
      <c r="L1760" s="31" t="s">
        <v>308</v>
      </c>
      <c r="N1760" s="31" t="s">
        <v>7580</v>
      </c>
      <c r="O1760" s="31" t="s">
        <v>7581</v>
      </c>
      <c r="P1760" s="7">
        <v>50000</v>
      </c>
      <c r="AB1760" s="31" t="s">
        <v>7580</v>
      </c>
      <c r="AC1760" s="31" t="s">
        <v>7581</v>
      </c>
      <c r="AD1760" s="31" t="s">
        <v>7581</v>
      </c>
      <c r="AE1760" s="31" t="s">
        <v>7581</v>
      </c>
      <c r="AF1760" s="31" t="s">
        <v>7581</v>
      </c>
      <c r="AJ1760" s="7">
        <v>50000</v>
      </c>
      <c r="AK1760" s="7">
        <v>50000</v>
      </c>
      <c r="AL1760" s="7">
        <v>50000</v>
      </c>
      <c r="AM1760" s="7">
        <v>50000</v>
      </c>
      <c r="AN1760" s="7">
        <v>50000</v>
      </c>
      <c r="AO1760" s="7">
        <f t="shared" si="57"/>
        <v>0</v>
      </c>
      <c r="BJ1760" s="32">
        <f t="shared" si="56"/>
        <v>0</v>
      </c>
      <c r="BK1760" s="32"/>
      <c r="BL1760" s="31"/>
    </row>
    <row r="1761" spans="1:64" x14ac:dyDescent="0.2">
      <c r="A1761" s="31">
        <v>4427</v>
      </c>
      <c r="B1761" s="31" t="s">
        <v>8084</v>
      </c>
      <c r="C1761" s="31" t="s">
        <v>8085</v>
      </c>
      <c r="D1761" s="31" t="s">
        <v>8086</v>
      </c>
      <c r="E1761" s="31" t="s">
        <v>348</v>
      </c>
      <c r="F1761" s="31">
        <v>39</v>
      </c>
      <c r="G1761" s="31">
        <v>0</v>
      </c>
      <c r="H1761" s="31" t="s">
        <v>305</v>
      </c>
      <c r="I1761" s="31" t="s">
        <v>8087</v>
      </c>
      <c r="J1761" s="31"/>
      <c r="K1761" s="31" t="s">
        <v>315</v>
      </c>
      <c r="L1761" s="31" t="s">
        <v>308</v>
      </c>
      <c r="N1761" s="31" t="s">
        <v>7580</v>
      </c>
      <c r="O1761" s="31" t="s">
        <v>7581</v>
      </c>
      <c r="P1761" s="7">
        <v>270000</v>
      </c>
      <c r="AB1761" s="31" t="s">
        <v>7580</v>
      </c>
      <c r="AC1761" s="31" t="s">
        <v>7581</v>
      </c>
      <c r="AD1761" s="31" t="s">
        <v>7581</v>
      </c>
      <c r="AE1761" s="31" t="s">
        <v>7581</v>
      </c>
      <c r="AF1761" s="31" t="s">
        <v>7581</v>
      </c>
      <c r="AJ1761" s="7">
        <v>270000</v>
      </c>
      <c r="AK1761" s="7">
        <v>270000</v>
      </c>
      <c r="AL1761" s="7">
        <v>270000</v>
      </c>
      <c r="AM1761" s="7">
        <v>270000</v>
      </c>
      <c r="AN1761" s="7">
        <v>270000</v>
      </c>
      <c r="AO1761" s="7">
        <f t="shared" si="57"/>
        <v>0</v>
      </c>
      <c r="BJ1761" s="32">
        <f t="shared" si="56"/>
        <v>0</v>
      </c>
      <c r="BK1761" s="32"/>
      <c r="BL1761" s="31"/>
    </row>
    <row r="1762" spans="1:64" x14ac:dyDescent="0.2">
      <c r="A1762" s="31">
        <v>88604</v>
      </c>
      <c r="B1762" s="31" t="s">
        <v>936</v>
      </c>
      <c r="C1762" s="31" t="s">
        <v>937</v>
      </c>
      <c r="D1762" s="31" t="s">
        <v>8088</v>
      </c>
      <c r="E1762" s="31" t="s">
        <v>6907</v>
      </c>
      <c r="F1762" s="31">
        <v>39</v>
      </c>
      <c r="G1762" s="31">
        <v>0</v>
      </c>
      <c r="H1762" s="31" t="s">
        <v>305</v>
      </c>
      <c r="I1762" s="31" t="s">
        <v>7619</v>
      </c>
      <c r="J1762" s="31"/>
      <c r="K1762" s="31" t="s">
        <v>8089</v>
      </c>
      <c r="L1762" s="31" t="s">
        <v>308</v>
      </c>
      <c r="N1762" s="31" t="s">
        <v>7580</v>
      </c>
      <c r="O1762" s="31" t="s">
        <v>7581</v>
      </c>
      <c r="P1762" s="7">
        <v>50000</v>
      </c>
      <c r="AB1762" s="31" t="s">
        <v>7580</v>
      </c>
      <c r="AC1762" s="31" t="s">
        <v>7581</v>
      </c>
      <c r="AD1762" s="31" t="s">
        <v>7581</v>
      </c>
      <c r="AE1762" s="31" t="s">
        <v>7581</v>
      </c>
      <c r="AF1762" s="31" t="s">
        <v>7581</v>
      </c>
      <c r="AJ1762" s="7">
        <v>50000</v>
      </c>
      <c r="AK1762" s="7">
        <v>50000</v>
      </c>
      <c r="AL1762" s="7">
        <v>50000</v>
      </c>
      <c r="AM1762" s="7">
        <v>50000</v>
      </c>
      <c r="AN1762" s="7">
        <v>50000</v>
      </c>
      <c r="AO1762" s="7">
        <f t="shared" si="57"/>
        <v>0</v>
      </c>
      <c r="BJ1762" s="32">
        <f t="shared" si="56"/>
        <v>0</v>
      </c>
      <c r="BK1762" s="32"/>
      <c r="BL1762" s="31"/>
    </row>
    <row r="1763" spans="1:64" x14ac:dyDescent="0.2">
      <c r="A1763" s="31">
        <v>2704</v>
      </c>
      <c r="B1763" s="31" t="s">
        <v>8090</v>
      </c>
      <c r="C1763" s="31" t="s">
        <v>8091</v>
      </c>
      <c r="D1763" s="31" t="s">
        <v>8092</v>
      </c>
      <c r="E1763" s="31" t="s">
        <v>332</v>
      </c>
      <c r="F1763" s="31">
        <v>39</v>
      </c>
      <c r="G1763" s="31">
        <v>0</v>
      </c>
      <c r="H1763" s="31" t="s">
        <v>305</v>
      </c>
      <c r="I1763" s="31" t="s">
        <v>1451</v>
      </c>
      <c r="J1763" s="31"/>
      <c r="K1763" s="31" t="s">
        <v>8093</v>
      </c>
      <c r="L1763" s="31" t="s">
        <v>308</v>
      </c>
      <c r="N1763" s="31" t="s">
        <v>7580</v>
      </c>
      <c r="O1763" s="31" t="s">
        <v>7581</v>
      </c>
      <c r="P1763" s="7">
        <v>1800000</v>
      </c>
      <c r="AB1763" s="31" t="s">
        <v>7580</v>
      </c>
      <c r="AC1763" s="31" t="s">
        <v>7581</v>
      </c>
      <c r="AD1763" s="31" t="s">
        <v>7581</v>
      </c>
      <c r="AE1763" s="31" t="s">
        <v>7581</v>
      </c>
      <c r="AF1763" s="31" t="s">
        <v>7581</v>
      </c>
      <c r="AJ1763" s="7">
        <v>1800000</v>
      </c>
      <c r="AK1763" s="7">
        <v>1800000</v>
      </c>
      <c r="AL1763" s="7">
        <v>1800000</v>
      </c>
      <c r="AM1763" s="7">
        <v>1800000</v>
      </c>
      <c r="AN1763" s="7">
        <v>1800000</v>
      </c>
      <c r="AO1763" s="7">
        <f t="shared" si="57"/>
        <v>0</v>
      </c>
      <c r="BJ1763" s="32">
        <f t="shared" si="56"/>
        <v>0</v>
      </c>
      <c r="BK1763" s="32"/>
      <c r="BL1763" s="31"/>
    </row>
    <row r="1764" spans="1:64" x14ac:dyDescent="0.2">
      <c r="A1764" s="31">
        <v>3766</v>
      </c>
      <c r="B1764" s="31" t="s">
        <v>8094</v>
      </c>
      <c r="C1764" s="31" t="s">
        <v>8095</v>
      </c>
      <c r="D1764" s="31" t="s">
        <v>8096</v>
      </c>
      <c r="E1764" s="31" t="s">
        <v>348</v>
      </c>
      <c r="F1764" s="31">
        <v>40</v>
      </c>
      <c r="G1764" s="31">
        <v>0</v>
      </c>
      <c r="H1764" s="31" t="s">
        <v>305</v>
      </c>
      <c r="I1764" s="31" t="s">
        <v>1532</v>
      </c>
      <c r="J1764" s="31"/>
      <c r="K1764" s="31" t="s">
        <v>8097</v>
      </c>
      <c r="L1764" s="31" t="s">
        <v>308</v>
      </c>
      <c r="N1764" s="31" t="s">
        <v>7580</v>
      </c>
      <c r="O1764" s="31" t="s">
        <v>7581</v>
      </c>
      <c r="P1764" s="7">
        <v>531000</v>
      </c>
      <c r="AB1764" s="31" t="s">
        <v>7580</v>
      </c>
      <c r="AC1764" s="31" t="s">
        <v>7581</v>
      </c>
      <c r="AD1764" s="31" t="s">
        <v>7581</v>
      </c>
      <c r="AE1764" s="31" t="s">
        <v>7581</v>
      </c>
      <c r="AF1764" s="31" t="s">
        <v>7581</v>
      </c>
      <c r="AJ1764" s="7">
        <v>531000</v>
      </c>
      <c r="AK1764" s="7">
        <v>531000</v>
      </c>
      <c r="AL1764" s="7">
        <v>531000</v>
      </c>
      <c r="AM1764" s="7">
        <v>531000</v>
      </c>
      <c r="AN1764" s="7">
        <v>531000</v>
      </c>
      <c r="AO1764" s="7">
        <f t="shared" si="57"/>
        <v>0</v>
      </c>
      <c r="BJ1764" s="32">
        <f t="shared" si="56"/>
        <v>0</v>
      </c>
      <c r="BK1764" s="32"/>
      <c r="BL1764" s="31"/>
    </row>
    <row r="1765" spans="1:64" x14ac:dyDescent="0.2">
      <c r="A1765" s="31">
        <v>88605</v>
      </c>
      <c r="B1765" s="31" t="s">
        <v>726</v>
      </c>
      <c r="C1765" s="31" t="s">
        <v>727</v>
      </c>
      <c r="D1765" s="31" t="s">
        <v>8098</v>
      </c>
      <c r="E1765" s="31" t="s">
        <v>6907</v>
      </c>
      <c r="F1765" s="31">
        <v>40</v>
      </c>
      <c r="G1765" s="31">
        <v>0</v>
      </c>
      <c r="H1765" s="31" t="s">
        <v>305</v>
      </c>
      <c r="I1765" s="31" t="s">
        <v>7619</v>
      </c>
      <c r="J1765" s="31"/>
      <c r="K1765" s="31" t="s">
        <v>8099</v>
      </c>
      <c r="L1765" s="31" t="s">
        <v>308</v>
      </c>
      <c r="N1765" s="31" t="s">
        <v>7580</v>
      </c>
      <c r="O1765" s="31" t="s">
        <v>7581</v>
      </c>
      <c r="P1765" s="7">
        <v>50000</v>
      </c>
      <c r="AB1765" s="31" t="s">
        <v>7580</v>
      </c>
      <c r="AC1765" s="31" t="s">
        <v>7581</v>
      </c>
      <c r="AD1765" s="31" t="s">
        <v>7581</v>
      </c>
      <c r="AE1765" s="31" t="s">
        <v>7581</v>
      </c>
      <c r="AF1765" s="31" t="s">
        <v>7581</v>
      </c>
      <c r="AJ1765" s="7">
        <v>50000</v>
      </c>
      <c r="AK1765" s="7">
        <v>50000</v>
      </c>
      <c r="AL1765" s="7">
        <v>50000</v>
      </c>
      <c r="AM1765" s="7">
        <v>50000</v>
      </c>
      <c r="AN1765" s="7">
        <v>50000</v>
      </c>
      <c r="AO1765" s="7">
        <f t="shared" si="57"/>
        <v>0</v>
      </c>
      <c r="BJ1765" s="32">
        <f t="shared" si="56"/>
        <v>0</v>
      </c>
      <c r="BK1765" s="32"/>
      <c r="BL1765" s="31"/>
    </row>
    <row r="1766" spans="1:64" x14ac:dyDescent="0.2">
      <c r="A1766" s="31">
        <v>3895</v>
      </c>
      <c r="B1766" s="31" t="s">
        <v>8100</v>
      </c>
      <c r="C1766" s="31" t="s">
        <v>8101</v>
      </c>
      <c r="D1766" s="31" t="s">
        <v>8102</v>
      </c>
      <c r="E1766" s="31" t="s">
        <v>348</v>
      </c>
      <c r="F1766" s="31">
        <v>40</v>
      </c>
      <c r="G1766" s="31">
        <v>1</v>
      </c>
      <c r="H1766" s="31" t="s">
        <v>305</v>
      </c>
      <c r="I1766" s="31" t="s">
        <v>8103</v>
      </c>
      <c r="J1766" s="31"/>
      <c r="K1766" s="31" t="s">
        <v>8104</v>
      </c>
      <c r="L1766" s="31" t="s">
        <v>308</v>
      </c>
      <c r="N1766" s="31" t="s">
        <v>7580</v>
      </c>
      <c r="O1766" s="31" t="s">
        <v>7581</v>
      </c>
      <c r="P1766" s="7">
        <v>680000</v>
      </c>
      <c r="AB1766" s="31" t="s">
        <v>7580</v>
      </c>
      <c r="AC1766" s="31" t="s">
        <v>7581</v>
      </c>
      <c r="AD1766" s="31" t="s">
        <v>7581</v>
      </c>
      <c r="AE1766" s="31" t="s">
        <v>7581</v>
      </c>
      <c r="AF1766" s="31" t="s">
        <v>7581</v>
      </c>
      <c r="AJ1766" s="7">
        <v>680000</v>
      </c>
      <c r="AK1766" s="7">
        <v>680000</v>
      </c>
      <c r="AL1766" s="7">
        <v>680000</v>
      </c>
      <c r="AM1766" s="7">
        <v>680000</v>
      </c>
      <c r="AN1766" s="7">
        <v>680000</v>
      </c>
      <c r="AO1766" s="7">
        <f t="shared" si="57"/>
        <v>0</v>
      </c>
      <c r="BJ1766" s="32">
        <f t="shared" si="56"/>
        <v>0</v>
      </c>
      <c r="BK1766" s="32"/>
      <c r="BL1766" s="31"/>
    </row>
    <row r="1767" spans="1:64" x14ac:dyDescent="0.2">
      <c r="A1767" s="31">
        <v>3359</v>
      </c>
      <c r="B1767" s="31" t="s">
        <v>8105</v>
      </c>
      <c r="C1767" s="31" t="s">
        <v>8106</v>
      </c>
      <c r="D1767" s="31" t="s">
        <v>8107</v>
      </c>
      <c r="E1767" s="31" t="s">
        <v>348</v>
      </c>
      <c r="F1767" s="31">
        <v>41</v>
      </c>
      <c r="G1767" s="31">
        <v>0</v>
      </c>
      <c r="H1767" s="31" t="s">
        <v>305</v>
      </c>
      <c r="I1767" s="31" t="s">
        <v>8075</v>
      </c>
      <c r="J1767" s="31"/>
      <c r="K1767" s="31" t="s">
        <v>315</v>
      </c>
      <c r="L1767" s="31" t="s">
        <v>308</v>
      </c>
      <c r="N1767" s="31" t="s">
        <v>7617</v>
      </c>
      <c r="O1767" s="31" t="s">
        <v>7581</v>
      </c>
      <c r="P1767" s="7">
        <v>734000</v>
      </c>
      <c r="AB1767" s="31" t="s">
        <v>7617</v>
      </c>
      <c r="AC1767" s="31" t="s">
        <v>7581</v>
      </c>
      <c r="AD1767" s="31" t="s">
        <v>7581</v>
      </c>
      <c r="AE1767" s="31" t="s">
        <v>7581</v>
      </c>
      <c r="AF1767" s="31" t="s">
        <v>7581</v>
      </c>
      <c r="AJ1767" s="7">
        <v>734000</v>
      </c>
      <c r="AK1767" s="7">
        <v>734000</v>
      </c>
      <c r="AL1767" s="7">
        <v>734000</v>
      </c>
      <c r="AM1767" s="7">
        <v>734000</v>
      </c>
      <c r="AN1767" s="7">
        <v>734000</v>
      </c>
      <c r="AO1767" s="7">
        <f t="shared" si="57"/>
        <v>0</v>
      </c>
      <c r="BJ1767" s="32">
        <f t="shared" si="56"/>
        <v>0</v>
      </c>
      <c r="BK1767" s="32"/>
      <c r="BL1767" s="31"/>
    </row>
    <row r="1768" spans="1:64" x14ac:dyDescent="0.2">
      <c r="A1768" s="31">
        <v>88606</v>
      </c>
      <c r="B1768" s="31" t="s">
        <v>726</v>
      </c>
      <c r="C1768" s="31" t="s">
        <v>727</v>
      </c>
      <c r="D1768" s="31" t="s">
        <v>8108</v>
      </c>
      <c r="E1768" s="31" t="s">
        <v>6907</v>
      </c>
      <c r="F1768" s="31">
        <v>41</v>
      </c>
      <c r="G1768" s="31">
        <v>0</v>
      </c>
      <c r="H1768" s="31" t="s">
        <v>305</v>
      </c>
      <c r="I1768" s="31" t="s">
        <v>7619</v>
      </c>
      <c r="J1768" s="31"/>
      <c r="K1768" s="31" t="s">
        <v>8109</v>
      </c>
      <c r="L1768" s="31" t="s">
        <v>308</v>
      </c>
      <c r="N1768" s="31" t="s">
        <v>7580</v>
      </c>
      <c r="O1768" s="31" t="s">
        <v>7581</v>
      </c>
      <c r="P1768" s="7">
        <v>50000</v>
      </c>
      <c r="AB1768" s="31" t="s">
        <v>7580</v>
      </c>
      <c r="AC1768" s="31" t="s">
        <v>7581</v>
      </c>
      <c r="AD1768" s="31" t="s">
        <v>7581</v>
      </c>
      <c r="AE1768" s="31" t="s">
        <v>7581</v>
      </c>
      <c r="AF1768" s="31" t="s">
        <v>7581</v>
      </c>
      <c r="AJ1768" s="7">
        <v>50000</v>
      </c>
      <c r="AK1768" s="7">
        <v>50000</v>
      </c>
      <c r="AL1768" s="7">
        <v>50000</v>
      </c>
      <c r="AM1768" s="7">
        <v>50000</v>
      </c>
      <c r="AN1768" s="7">
        <v>50000</v>
      </c>
      <c r="AO1768" s="7">
        <f t="shared" si="57"/>
        <v>0</v>
      </c>
      <c r="BJ1768" s="32">
        <f t="shared" si="56"/>
        <v>0</v>
      </c>
      <c r="BK1768" s="32"/>
      <c r="BL1768" s="31"/>
    </row>
    <row r="1769" spans="1:64" x14ac:dyDescent="0.2">
      <c r="A1769" s="31">
        <v>3000</v>
      </c>
      <c r="B1769" s="31" t="s">
        <v>8110</v>
      </c>
      <c r="C1769" s="31" t="s">
        <v>8111</v>
      </c>
      <c r="D1769" s="31" t="s">
        <v>8112</v>
      </c>
      <c r="E1769" s="31" t="s">
        <v>332</v>
      </c>
      <c r="F1769" s="31">
        <v>41</v>
      </c>
      <c r="G1769" s="31">
        <v>0</v>
      </c>
      <c r="H1769" s="31" t="s">
        <v>305</v>
      </c>
      <c r="I1769" s="31" t="s">
        <v>1451</v>
      </c>
      <c r="J1769" s="31"/>
      <c r="K1769" s="31" t="s">
        <v>315</v>
      </c>
      <c r="L1769" s="31" t="s">
        <v>308</v>
      </c>
      <c r="N1769" s="31" t="s">
        <v>7580</v>
      </c>
      <c r="O1769" s="31" t="s">
        <v>7581</v>
      </c>
      <c r="P1769" s="7">
        <v>957000</v>
      </c>
      <c r="AB1769" s="31" t="s">
        <v>7580</v>
      </c>
      <c r="AC1769" s="31" t="s">
        <v>7581</v>
      </c>
      <c r="AD1769" s="31" t="s">
        <v>7581</v>
      </c>
      <c r="AE1769" s="31" t="s">
        <v>7581</v>
      </c>
      <c r="AF1769" s="31" t="s">
        <v>7581</v>
      </c>
      <c r="AJ1769" s="7">
        <v>957000</v>
      </c>
      <c r="AK1769" s="7">
        <v>957000</v>
      </c>
      <c r="AL1769" s="7">
        <v>957000</v>
      </c>
      <c r="AM1769" s="7">
        <v>957000</v>
      </c>
      <c r="AN1769" s="7">
        <v>957000</v>
      </c>
      <c r="AO1769" s="7">
        <f t="shared" si="57"/>
        <v>0</v>
      </c>
      <c r="BJ1769" s="32">
        <f t="shared" si="56"/>
        <v>0</v>
      </c>
      <c r="BK1769" s="32"/>
      <c r="BL1769" s="31"/>
    </row>
    <row r="1770" spans="1:64" x14ac:dyDescent="0.2">
      <c r="A1770" s="31">
        <v>3426</v>
      </c>
      <c r="B1770" s="31" t="s">
        <v>8113</v>
      </c>
      <c r="C1770" s="31" t="s">
        <v>8114</v>
      </c>
      <c r="D1770" s="31" t="s">
        <v>8115</v>
      </c>
      <c r="E1770" s="31" t="s">
        <v>304</v>
      </c>
      <c r="F1770" s="31">
        <v>42</v>
      </c>
      <c r="G1770" s="31">
        <v>0</v>
      </c>
      <c r="H1770" s="31" t="s">
        <v>305</v>
      </c>
      <c r="I1770" s="31" t="s">
        <v>671</v>
      </c>
      <c r="J1770" s="31"/>
      <c r="K1770" s="31" t="s">
        <v>410</v>
      </c>
      <c r="L1770" s="31" t="s">
        <v>308</v>
      </c>
      <c r="N1770" s="31" t="s">
        <v>7580</v>
      </c>
      <c r="O1770" s="31" t="s">
        <v>7581</v>
      </c>
      <c r="P1770" s="7">
        <v>731000</v>
      </c>
      <c r="AB1770" s="31" t="s">
        <v>7580</v>
      </c>
      <c r="AC1770" s="31" t="s">
        <v>7581</v>
      </c>
      <c r="AD1770" s="31" t="s">
        <v>7581</v>
      </c>
      <c r="AE1770" s="31" t="s">
        <v>7581</v>
      </c>
      <c r="AF1770" s="31" t="s">
        <v>7581</v>
      </c>
      <c r="AJ1770" s="7">
        <v>731000</v>
      </c>
      <c r="AK1770" s="7">
        <v>731000</v>
      </c>
      <c r="AL1770" s="7">
        <v>731000</v>
      </c>
      <c r="AM1770" s="7">
        <v>731000</v>
      </c>
      <c r="AN1770" s="7">
        <v>731000</v>
      </c>
      <c r="AO1770" s="7">
        <f t="shared" si="57"/>
        <v>0</v>
      </c>
      <c r="BJ1770" s="32">
        <f t="shared" si="56"/>
        <v>0</v>
      </c>
      <c r="BK1770" s="32"/>
      <c r="BL1770" s="31"/>
    </row>
    <row r="1771" spans="1:64" x14ac:dyDescent="0.2">
      <c r="A1771" s="31">
        <v>88607</v>
      </c>
      <c r="B1771" s="31" t="s">
        <v>726</v>
      </c>
      <c r="C1771" s="31" t="s">
        <v>727</v>
      </c>
      <c r="D1771" s="31" t="s">
        <v>8116</v>
      </c>
      <c r="E1771" s="31" t="s">
        <v>6907</v>
      </c>
      <c r="F1771" s="31">
        <v>42</v>
      </c>
      <c r="G1771" s="31">
        <v>0</v>
      </c>
      <c r="H1771" s="31" t="s">
        <v>305</v>
      </c>
      <c r="I1771" s="31" t="s">
        <v>7619</v>
      </c>
      <c r="J1771" s="31"/>
      <c r="K1771" s="31" t="s">
        <v>8117</v>
      </c>
      <c r="L1771" s="31" t="s">
        <v>308</v>
      </c>
      <c r="N1771" s="31" t="s">
        <v>7580</v>
      </c>
      <c r="O1771" s="31" t="s">
        <v>7581</v>
      </c>
      <c r="P1771" s="7">
        <v>50000</v>
      </c>
      <c r="AB1771" s="31" t="s">
        <v>7580</v>
      </c>
      <c r="AC1771" s="31" t="s">
        <v>7581</v>
      </c>
      <c r="AD1771" s="31" t="s">
        <v>7581</v>
      </c>
      <c r="AE1771" s="31" t="s">
        <v>7581</v>
      </c>
      <c r="AF1771" s="31" t="s">
        <v>7581</v>
      </c>
      <c r="AJ1771" s="7">
        <v>50000</v>
      </c>
      <c r="AK1771" s="7">
        <v>50000</v>
      </c>
      <c r="AL1771" s="7">
        <v>50000</v>
      </c>
      <c r="AM1771" s="7">
        <v>50000</v>
      </c>
      <c r="AN1771" s="7">
        <v>50000</v>
      </c>
      <c r="AO1771" s="7">
        <f t="shared" si="57"/>
        <v>0</v>
      </c>
      <c r="BJ1771" s="32">
        <f t="shared" si="56"/>
        <v>0</v>
      </c>
      <c r="BK1771" s="32"/>
      <c r="BL1771" s="31"/>
    </row>
    <row r="1772" spans="1:64" x14ac:dyDescent="0.2">
      <c r="A1772" s="31">
        <v>1929</v>
      </c>
      <c r="B1772" s="31" t="s">
        <v>8118</v>
      </c>
      <c r="C1772" s="31" t="s">
        <v>8119</v>
      </c>
      <c r="D1772" s="31" t="s">
        <v>8120</v>
      </c>
      <c r="E1772" s="31" t="s">
        <v>332</v>
      </c>
      <c r="F1772" s="31">
        <v>42</v>
      </c>
      <c r="G1772" s="31">
        <v>0</v>
      </c>
      <c r="H1772" s="31" t="s">
        <v>305</v>
      </c>
      <c r="I1772" s="31" t="s">
        <v>1451</v>
      </c>
      <c r="J1772" s="31"/>
      <c r="K1772" s="31" t="s">
        <v>315</v>
      </c>
      <c r="L1772" s="31" t="s">
        <v>308</v>
      </c>
      <c r="N1772" s="31" t="s">
        <v>7580</v>
      </c>
      <c r="O1772" s="31" t="s">
        <v>7581</v>
      </c>
      <c r="P1772" s="7">
        <v>951000</v>
      </c>
      <c r="AB1772" s="31" t="s">
        <v>7580</v>
      </c>
      <c r="AC1772" s="31" t="s">
        <v>7581</v>
      </c>
      <c r="AD1772" s="31" t="s">
        <v>7581</v>
      </c>
      <c r="AE1772" s="31" t="s">
        <v>7581</v>
      </c>
      <c r="AF1772" s="31" t="s">
        <v>7581</v>
      </c>
      <c r="AJ1772" s="7">
        <v>951000</v>
      </c>
      <c r="AK1772" s="7">
        <v>951000</v>
      </c>
      <c r="AL1772" s="7">
        <v>951000</v>
      </c>
      <c r="AM1772" s="7">
        <v>951000</v>
      </c>
      <c r="AN1772" s="7">
        <v>951000</v>
      </c>
      <c r="AO1772" s="7">
        <f t="shared" si="57"/>
        <v>0</v>
      </c>
      <c r="BJ1772" s="32">
        <f t="shared" si="56"/>
        <v>0</v>
      </c>
      <c r="BK1772" s="32"/>
      <c r="BL1772" s="31"/>
    </row>
    <row r="1773" spans="1:64" x14ac:dyDescent="0.2">
      <c r="A1773" s="31">
        <v>2467</v>
      </c>
      <c r="B1773" s="31" t="s">
        <v>8121</v>
      </c>
      <c r="C1773" s="31" t="s">
        <v>8122</v>
      </c>
      <c r="D1773" s="31" t="s">
        <v>8123</v>
      </c>
      <c r="E1773" s="31" t="s">
        <v>319</v>
      </c>
      <c r="F1773" s="31">
        <v>42</v>
      </c>
      <c r="G1773" s="31">
        <v>0</v>
      </c>
      <c r="H1773" s="31" t="s">
        <v>305</v>
      </c>
      <c r="I1773" s="31" t="s">
        <v>459</v>
      </c>
      <c r="J1773" s="31"/>
      <c r="K1773" s="31" t="s">
        <v>740</v>
      </c>
      <c r="L1773" s="31" t="s">
        <v>308</v>
      </c>
      <c r="N1773" s="31" t="s">
        <v>7580</v>
      </c>
      <c r="O1773" s="31" t="s">
        <v>7581</v>
      </c>
      <c r="P1773" s="7">
        <v>1116000</v>
      </c>
      <c r="AB1773" s="31" t="s">
        <v>7580</v>
      </c>
      <c r="AC1773" s="31" t="s">
        <v>7581</v>
      </c>
      <c r="AD1773" s="31" t="s">
        <v>7581</v>
      </c>
      <c r="AE1773" s="31" t="s">
        <v>7581</v>
      </c>
      <c r="AF1773" s="31" t="s">
        <v>7581</v>
      </c>
      <c r="AJ1773" s="7">
        <v>1116000</v>
      </c>
      <c r="AK1773" s="7">
        <v>1116000</v>
      </c>
      <c r="AL1773" s="7">
        <v>1116000</v>
      </c>
      <c r="AM1773" s="7">
        <v>1116000</v>
      </c>
      <c r="AN1773" s="7">
        <v>1116000</v>
      </c>
      <c r="AO1773" s="7">
        <f t="shared" si="57"/>
        <v>0</v>
      </c>
      <c r="BJ1773" s="32">
        <f t="shared" si="56"/>
        <v>0</v>
      </c>
      <c r="BK1773" s="32"/>
      <c r="BL1773" s="31"/>
    </row>
    <row r="1774" spans="1:64" x14ac:dyDescent="0.2">
      <c r="A1774" s="31">
        <v>3962</v>
      </c>
      <c r="B1774" s="31" t="s">
        <v>8124</v>
      </c>
      <c r="C1774" s="31" t="s">
        <v>8125</v>
      </c>
      <c r="D1774" s="31" t="s">
        <v>8126</v>
      </c>
      <c r="E1774" s="31" t="s">
        <v>304</v>
      </c>
      <c r="F1774" s="31">
        <v>43</v>
      </c>
      <c r="G1774" s="31">
        <v>0</v>
      </c>
      <c r="H1774" s="31" t="s">
        <v>305</v>
      </c>
      <c r="I1774" s="31" t="s">
        <v>8127</v>
      </c>
      <c r="J1774" s="31"/>
      <c r="K1774" s="31" t="s">
        <v>410</v>
      </c>
      <c r="L1774" s="31" t="s">
        <v>308</v>
      </c>
      <c r="N1774" s="31" t="s">
        <v>7580</v>
      </c>
      <c r="O1774" s="31" t="s">
        <v>7581</v>
      </c>
      <c r="P1774" s="7">
        <v>367000</v>
      </c>
      <c r="AB1774" s="31" t="s">
        <v>7580</v>
      </c>
      <c r="AC1774" s="31" t="s">
        <v>7581</v>
      </c>
      <c r="AD1774" s="31" t="s">
        <v>7581</v>
      </c>
      <c r="AE1774" s="31" t="s">
        <v>7581</v>
      </c>
      <c r="AF1774" s="31" t="s">
        <v>7581</v>
      </c>
      <c r="AJ1774" s="7">
        <v>367000</v>
      </c>
      <c r="AK1774" s="7">
        <v>367000</v>
      </c>
      <c r="AL1774" s="7">
        <v>367000</v>
      </c>
      <c r="AM1774" s="7">
        <v>367000</v>
      </c>
      <c r="AN1774" s="7">
        <v>367000</v>
      </c>
      <c r="AO1774" s="7">
        <f t="shared" si="57"/>
        <v>0</v>
      </c>
      <c r="BJ1774" s="32">
        <f t="shared" si="56"/>
        <v>0</v>
      </c>
      <c r="BK1774" s="32"/>
      <c r="BL1774" s="31"/>
    </row>
    <row r="1775" spans="1:64" x14ac:dyDescent="0.2">
      <c r="A1775" s="31">
        <v>3896</v>
      </c>
      <c r="B1775" s="31" t="s">
        <v>8128</v>
      </c>
      <c r="C1775" s="31" t="s">
        <v>8129</v>
      </c>
      <c r="D1775" s="31" t="s">
        <v>8130</v>
      </c>
      <c r="E1775" s="31" t="s">
        <v>348</v>
      </c>
      <c r="F1775" s="31">
        <v>43</v>
      </c>
      <c r="G1775" s="31">
        <v>0</v>
      </c>
      <c r="H1775" s="31" t="s">
        <v>320</v>
      </c>
      <c r="I1775" s="31" t="s">
        <v>8131</v>
      </c>
      <c r="J1775" s="31"/>
      <c r="K1775" s="31" t="s">
        <v>437</v>
      </c>
      <c r="L1775" s="31" t="s">
        <v>308</v>
      </c>
      <c r="N1775" s="31" t="s">
        <v>7580</v>
      </c>
      <c r="O1775" s="31" t="s">
        <v>7581</v>
      </c>
      <c r="P1775" s="7">
        <v>475000</v>
      </c>
      <c r="AB1775" s="31" t="s">
        <v>7580</v>
      </c>
      <c r="AC1775" s="31" t="s">
        <v>7581</v>
      </c>
      <c r="AD1775" s="31" t="s">
        <v>7581</v>
      </c>
      <c r="AE1775" s="31" t="s">
        <v>7581</v>
      </c>
      <c r="AF1775" s="31" t="s">
        <v>7581</v>
      </c>
      <c r="AJ1775" s="7">
        <v>475000</v>
      </c>
      <c r="AK1775" s="7">
        <v>475000</v>
      </c>
      <c r="AL1775" s="7">
        <v>475000</v>
      </c>
      <c r="AM1775" s="7">
        <v>475000</v>
      </c>
      <c r="AN1775" s="7">
        <v>475000</v>
      </c>
      <c r="AO1775" s="7">
        <f t="shared" si="57"/>
        <v>0</v>
      </c>
      <c r="BJ1775" s="32">
        <f t="shared" si="56"/>
        <v>0</v>
      </c>
      <c r="BK1775" s="32"/>
      <c r="BL1775" s="31"/>
    </row>
    <row r="1776" spans="1:64" ht="12.75" customHeight="1" x14ac:dyDescent="0.2">
      <c r="A1776" s="31">
        <v>88608</v>
      </c>
      <c r="B1776" s="31" t="s">
        <v>726</v>
      </c>
      <c r="C1776" s="31" t="s">
        <v>727</v>
      </c>
      <c r="D1776" s="31" t="s">
        <v>8132</v>
      </c>
      <c r="E1776" s="31" t="s">
        <v>6907</v>
      </c>
      <c r="F1776" s="31">
        <v>43</v>
      </c>
      <c r="G1776" s="31">
        <v>0</v>
      </c>
      <c r="H1776" s="31" t="s">
        <v>305</v>
      </c>
      <c r="I1776" s="31" t="s">
        <v>7619</v>
      </c>
      <c r="J1776" s="31"/>
      <c r="K1776" s="31" t="s">
        <v>8133</v>
      </c>
      <c r="L1776" s="31" t="s">
        <v>308</v>
      </c>
      <c r="N1776" s="31" t="s">
        <v>7580</v>
      </c>
      <c r="O1776" s="31" t="s">
        <v>7581</v>
      </c>
      <c r="P1776" s="7">
        <v>50000</v>
      </c>
      <c r="AB1776" s="31" t="s">
        <v>7580</v>
      </c>
      <c r="AC1776" s="31" t="s">
        <v>7581</v>
      </c>
      <c r="AD1776" s="31" t="s">
        <v>7581</v>
      </c>
      <c r="AE1776" s="31" t="s">
        <v>7581</v>
      </c>
      <c r="AF1776" s="31" t="s">
        <v>7581</v>
      </c>
      <c r="AJ1776" s="7">
        <v>50000</v>
      </c>
      <c r="AK1776" s="7">
        <v>50000</v>
      </c>
      <c r="AL1776" s="7">
        <v>50000</v>
      </c>
      <c r="AM1776" s="7">
        <v>50000</v>
      </c>
      <c r="AN1776" s="7">
        <v>50000</v>
      </c>
      <c r="AO1776" s="7">
        <f t="shared" si="57"/>
        <v>0</v>
      </c>
      <c r="BJ1776" s="32">
        <f t="shared" si="56"/>
        <v>0</v>
      </c>
      <c r="BK1776" s="32"/>
      <c r="BL1776" s="31"/>
    </row>
    <row r="1777" spans="1:64" ht="12.75" customHeight="1" x14ac:dyDescent="0.2">
      <c r="A1777" s="31">
        <v>3394</v>
      </c>
      <c r="B1777" s="31" t="s">
        <v>8134</v>
      </c>
      <c r="C1777" s="31" t="s">
        <v>8135</v>
      </c>
      <c r="D1777" s="31" t="s">
        <v>8136</v>
      </c>
      <c r="E1777" s="31" t="s">
        <v>348</v>
      </c>
      <c r="F1777" s="31">
        <v>43</v>
      </c>
      <c r="G1777" s="31">
        <v>1</v>
      </c>
      <c r="H1777" s="31" t="s">
        <v>305</v>
      </c>
      <c r="I1777" s="31" t="s">
        <v>8137</v>
      </c>
      <c r="J1777" s="31"/>
      <c r="K1777" s="31" t="s">
        <v>410</v>
      </c>
      <c r="L1777" s="31" t="s">
        <v>308</v>
      </c>
      <c r="N1777" s="31" t="s">
        <v>7580</v>
      </c>
      <c r="O1777" s="31" t="s">
        <v>7581</v>
      </c>
      <c r="P1777" s="7">
        <v>598000</v>
      </c>
      <c r="AB1777" s="31" t="s">
        <v>7580</v>
      </c>
      <c r="AC1777" s="31" t="s">
        <v>7581</v>
      </c>
      <c r="AD1777" s="31" t="s">
        <v>7581</v>
      </c>
      <c r="AE1777" s="31" t="s">
        <v>7581</v>
      </c>
      <c r="AF1777" s="31" t="s">
        <v>7581</v>
      </c>
      <c r="AJ1777" s="7">
        <v>598000</v>
      </c>
      <c r="AK1777" s="7">
        <v>598000</v>
      </c>
      <c r="AL1777" s="7">
        <v>598000</v>
      </c>
      <c r="AM1777" s="7">
        <v>598000</v>
      </c>
      <c r="AN1777" s="7">
        <v>598000</v>
      </c>
      <c r="AO1777" s="7">
        <f t="shared" si="57"/>
        <v>0</v>
      </c>
      <c r="BJ1777" s="32">
        <f t="shared" si="56"/>
        <v>0</v>
      </c>
      <c r="BK1777" s="32"/>
      <c r="BL1777" s="31"/>
    </row>
    <row r="1778" spans="1:64" x14ac:dyDescent="0.2">
      <c r="A1778" s="31">
        <v>4066</v>
      </c>
      <c r="B1778" s="31" t="s">
        <v>8138</v>
      </c>
      <c r="C1778" s="31" t="s">
        <v>8139</v>
      </c>
      <c r="D1778" s="31" t="s">
        <v>8140</v>
      </c>
      <c r="E1778" s="31" t="s">
        <v>304</v>
      </c>
      <c r="F1778" s="31">
        <v>44</v>
      </c>
      <c r="G1778" s="31">
        <v>0</v>
      </c>
      <c r="H1778" s="31" t="s">
        <v>305</v>
      </c>
      <c r="I1778" s="31" t="s">
        <v>8141</v>
      </c>
      <c r="J1778" s="31"/>
      <c r="K1778" s="31" t="s">
        <v>410</v>
      </c>
      <c r="L1778" s="31" t="s">
        <v>308</v>
      </c>
      <c r="N1778" s="31" t="s">
        <v>7580</v>
      </c>
      <c r="O1778" s="31" t="s">
        <v>7581</v>
      </c>
      <c r="P1778" s="7">
        <v>680000</v>
      </c>
      <c r="AB1778" s="31" t="s">
        <v>7580</v>
      </c>
      <c r="AC1778" s="31" t="s">
        <v>7581</v>
      </c>
      <c r="AD1778" s="31" t="s">
        <v>7581</v>
      </c>
      <c r="AE1778" s="31" t="s">
        <v>7581</v>
      </c>
      <c r="AF1778" s="31" t="s">
        <v>7581</v>
      </c>
      <c r="AJ1778" s="7">
        <v>680000</v>
      </c>
      <c r="AK1778" s="7">
        <v>680000</v>
      </c>
      <c r="AL1778" s="7">
        <v>680000</v>
      </c>
      <c r="AM1778" s="7">
        <v>680000</v>
      </c>
      <c r="AN1778" s="7">
        <v>680000</v>
      </c>
      <c r="AO1778" s="7">
        <f t="shared" si="57"/>
        <v>0</v>
      </c>
      <c r="BJ1778" s="32">
        <f t="shared" si="56"/>
        <v>0</v>
      </c>
      <c r="BK1778" s="32"/>
      <c r="BL1778" s="31"/>
    </row>
    <row r="1779" spans="1:64" x14ac:dyDescent="0.2">
      <c r="A1779" s="31">
        <v>3787</v>
      </c>
      <c r="B1779" s="31" t="s">
        <v>8142</v>
      </c>
      <c r="C1779" s="31" t="s">
        <v>8143</v>
      </c>
      <c r="D1779" s="31" t="s">
        <v>8144</v>
      </c>
      <c r="E1779" s="31" t="s">
        <v>348</v>
      </c>
      <c r="F1779" s="31">
        <v>44</v>
      </c>
      <c r="G1779" s="31">
        <v>0</v>
      </c>
      <c r="H1779" s="31" t="s">
        <v>320</v>
      </c>
      <c r="I1779" s="31" t="s">
        <v>474</v>
      </c>
      <c r="J1779" s="31"/>
      <c r="K1779" s="31" t="s">
        <v>8145</v>
      </c>
      <c r="L1779" s="31" t="s">
        <v>308</v>
      </c>
      <c r="N1779" s="31" t="s">
        <v>7617</v>
      </c>
      <c r="O1779" s="31" t="s">
        <v>7581</v>
      </c>
      <c r="P1779" s="7">
        <v>710000</v>
      </c>
      <c r="AB1779" s="31" t="s">
        <v>7617</v>
      </c>
      <c r="AC1779" s="31" t="s">
        <v>7581</v>
      </c>
      <c r="AD1779" s="31" t="s">
        <v>7581</v>
      </c>
      <c r="AE1779" s="31" t="s">
        <v>7581</v>
      </c>
      <c r="AF1779" s="31" t="s">
        <v>7581</v>
      </c>
      <c r="AJ1779" s="7">
        <v>710000</v>
      </c>
      <c r="AK1779" s="7">
        <v>710000</v>
      </c>
      <c r="AL1779" s="7">
        <v>710000</v>
      </c>
      <c r="AM1779" s="7">
        <v>710000</v>
      </c>
      <c r="AN1779" s="7">
        <v>710000</v>
      </c>
      <c r="AO1779" s="7">
        <f t="shared" si="57"/>
        <v>0</v>
      </c>
      <c r="BJ1779" s="32">
        <f t="shared" si="56"/>
        <v>0</v>
      </c>
      <c r="BK1779" s="32"/>
      <c r="BL1779" s="31"/>
    </row>
    <row r="1780" spans="1:64" x14ac:dyDescent="0.2">
      <c r="A1780" s="31">
        <v>88609</v>
      </c>
      <c r="B1780" s="31" t="s">
        <v>726</v>
      </c>
      <c r="C1780" s="31" t="s">
        <v>727</v>
      </c>
      <c r="D1780" s="31" t="s">
        <v>8146</v>
      </c>
      <c r="E1780" s="31" t="s">
        <v>6907</v>
      </c>
      <c r="F1780" s="31">
        <v>44</v>
      </c>
      <c r="G1780" s="31">
        <v>0</v>
      </c>
      <c r="H1780" s="31" t="s">
        <v>305</v>
      </c>
      <c r="I1780" s="31" t="s">
        <v>7619</v>
      </c>
      <c r="J1780" s="31"/>
      <c r="K1780" s="31" t="s">
        <v>8147</v>
      </c>
      <c r="L1780" s="31" t="s">
        <v>308</v>
      </c>
      <c r="N1780" s="31" t="s">
        <v>7580</v>
      </c>
      <c r="O1780" s="31" t="s">
        <v>7581</v>
      </c>
      <c r="P1780" s="7">
        <v>50000</v>
      </c>
      <c r="AB1780" s="31" t="s">
        <v>7580</v>
      </c>
      <c r="AC1780" s="31" t="s">
        <v>7581</v>
      </c>
      <c r="AD1780" s="31" t="s">
        <v>7581</v>
      </c>
      <c r="AE1780" s="31" t="s">
        <v>7581</v>
      </c>
      <c r="AF1780" s="31" t="s">
        <v>7581</v>
      </c>
      <c r="AJ1780" s="7">
        <v>50000</v>
      </c>
      <c r="AK1780" s="7">
        <v>50000</v>
      </c>
      <c r="AL1780" s="7">
        <v>50000</v>
      </c>
      <c r="AM1780" s="7">
        <v>50000</v>
      </c>
      <c r="AN1780" s="7">
        <v>50000</v>
      </c>
      <c r="AO1780" s="7">
        <f t="shared" si="57"/>
        <v>0</v>
      </c>
      <c r="BJ1780" s="32">
        <f t="shared" si="56"/>
        <v>0</v>
      </c>
      <c r="BK1780" s="32"/>
      <c r="BL1780" s="31"/>
    </row>
    <row r="1781" spans="1:64" x14ac:dyDescent="0.2">
      <c r="A1781" s="31">
        <v>3775</v>
      </c>
      <c r="B1781" s="31" t="s">
        <v>8148</v>
      </c>
      <c r="C1781" s="31" t="s">
        <v>8149</v>
      </c>
      <c r="D1781" s="31" t="s">
        <v>8150</v>
      </c>
      <c r="E1781" s="31" t="s">
        <v>348</v>
      </c>
      <c r="F1781" s="31">
        <v>44</v>
      </c>
      <c r="G1781" s="31">
        <v>1</v>
      </c>
      <c r="H1781" s="31" t="s">
        <v>305</v>
      </c>
      <c r="I1781" s="31" t="s">
        <v>8151</v>
      </c>
      <c r="J1781" s="31"/>
      <c r="K1781" s="31" t="s">
        <v>8152</v>
      </c>
      <c r="L1781" s="31" t="s">
        <v>308</v>
      </c>
      <c r="N1781" s="31" t="s">
        <v>7580</v>
      </c>
      <c r="O1781" s="31" t="s">
        <v>7581</v>
      </c>
      <c r="P1781" s="7">
        <v>511000</v>
      </c>
      <c r="AB1781" s="31" t="s">
        <v>7580</v>
      </c>
      <c r="AC1781" s="31" t="s">
        <v>7581</v>
      </c>
      <c r="AD1781" s="31" t="s">
        <v>7581</v>
      </c>
      <c r="AE1781" s="31" t="s">
        <v>7581</v>
      </c>
      <c r="AF1781" s="31" t="s">
        <v>7581</v>
      </c>
      <c r="AJ1781" s="7">
        <v>511000</v>
      </c>
      <c r="AK1781" s="7">
        <v>511000</v>
      </c>
      <c r="AL1781" s="7">
        <v>511000</v>
      </c>
      <c r="AM1781" s="7">
        <v>511000</v>
      </c>
      <c r="AN1781" s="7">
        <v>511000</v>
      </c>
      <c r="AO1781" s="7">
        <f t="shared" si="57"/>
        <v>0</v>
      </c>
      <c r="BJ1781" s="32">
        <f t="shared" si="56"/>
        <v>0</v>
      </c>
      <c r="BK1781" s="32"/>
      <c r="BL1781" s="31"/>
    </row>
    <row r="1782" spans="1:64" x14ac:dyDescent="0.2">
      <c r="A1782" s="31">
        <v>3782</v>
      </c>
      <c r="B1782" s="31" t="s">
        <v>8153</v>
      </c>
      <c r="C1782" s="31" t="s">
        <v>8154</v>
      </c>
      <c r="D1782" s="31" t="s">
        <v>8155</v>
      </c>
      <c r="E1782" s="31" t="s">
        <v>348</v>
      </c>
      <c r="F1782" s="31">
        <v>45</v>
      </c>
      <c r="G1782" s="31">
        <v>0</v>
      </c>
      <c r="H1782" s="31" t="s">
        <v>305</v>
      </c>
      <c r="I1782" s="31" t="s">
        <v>8156</v>
      </c>
      <c r="J1782" s="31"/>
      <c r="K1782" s="31" t="s">
        <v>315</v>
      </c>
      <c r="L1782" s="31" t="s">
        <v>308</v>
      </c>
      <c r="N1782" s="31" t="s">
        <v>7580</v>
      </c>
      <c r="O1782" s="31" t="s">
        <v>7581</v>
      </c>
      <c r="P1782" s="7">
        <v>730000</v>
      </c>
      <c r="AB1782" s="31" t="s">
        <v>7580</v>
      </c>
      <c r="AC1782" s="31" t="s">
        <v>7581</v>
      </c>
      <c r="AD1782" s="31" t="s">
        <v>7581</v>
      </c>
      <c r="AE1782" s="31" t="s">
        <v>7581</v>
      </c>
      <c r="AF1782" s="31" t="s">
        <v>7581</v>
      </c>
      <c r="AJ1782" s="7">
        <v>730000</v>
      </c>
      <c r="AK1782" s="7">
        <v>730000</v>
      </c>
      <c r="AL1782" s="7">
        <v>730000</v>
      </c>
      <c r="AM1782" s="7">
        <v>730000</v>
      </c>
      <c r="AN1782" s="7">
        <v>730000</v>
      </c>
      <c r="AO1782" s="7">
        <f t="shared" si="57"/>
        <v>0</v>
      </c>
      <c r="BJ1782" s="32">
        <f t="shared" si="56"/>
        <v>0</v>
      </c>
      <c r="BK1782" s="32"/>
      <c r="BL1782" s="31"/>
    </row>
    <row r="1783" spans="1:64" x14ac:dyDescent="0.2">
      <c r="A1783" s="31">
        <v>88610</v>
      </c>
      <c r="B1783" s="31" t="s">
        <v>726</v>
      </c>
      <c r="C1783" s="31" t="s">
        <v>727</v>
      </c>
      <c r="D1783" s="31" t="s">
        <v>8157</v>
      </c>
      <c r="E1783" s="31" t="s">
        <v>6907</v>
      </c>
      <c r="F1783" s="31">
        <v>45</v>
      </c>
      <c r="G1783" s="31">
        <v>0</v>
      </c>
      <c r="H1783" s="31" t="s">
        <v>305</v>
      </c>
      <c r="I1783" s="31" t="s">
        <v>7619</v>
      </c>
      <c r="J1783" s="31"/>
      <c r="K1783" s="31" t="s">
        <v>8158</v>
      </c>
      <c r="L1783" s="31" t="s">
        <v>308</v>
      </c>
      <c r="N1783" s="31" t="s">
        <v>7580</v>
      </c>
      <c r="O1783" s="31" t="s">
        <v>7581</v>
      </c>
      <c r="P1783" s="7">
        <v>50000</v>
      </c>
      <c r="AB1783" s="31" t="s">
        <v>7580</v>
      </c>
      <c r="AC1783" s="31" t="s">
        <v>7581</v>
      </c>
      <c r="AD1783" s="31" t="s">
        <v>7581</v>
      </c>
      <c r="AE1783" s="31" t="s">
        <v>7581</v>
      </c>
      <c r="AF1783" s="31" t="s">
        <v>7581</v>
      </c>
      <c r="AJ1783" s="7">
        <v>50000</v>
      </c>
      <c r="AK1783" s="7">
        <v>50000</v>
      </c>
      <c r="AL1783" s="7">
        <v>50000</v>
      </c>
      <c r="AM1783" s="7">
        <v>50000</v>
      </c>
      <c r="AN1783" s="7">
        <v>50000</v>
      </c>
      <c r="AO1783" s="7">
        <f t="shared" si="57"/>
        <v>0</v>
      </c>
      <c r="BJ1783" s="32">
        <f t="shared" si="56"/>
        <v>0</v>
      </c>
      <c r="BK1783" s="32"/>
      <c r="BL1783" s="31"/>
    </row>
    <row r="1784" spans="1:64" x14ac:dyDescent="0.2">
      <c r="A1784" s="31">
        <v>2255</v>
      </c>
      <c r="B1784" s="31" t="s">
        <v>8159</v>
      </c>
      <c r="C1784" s="31" t="s">
        <v>8160</v>
      </c>
      <c r="D1784" s="31" t="s">
        <v>8161</v>
      </c>
      <c r="E1784" s="31" t="s">
        <v>332</v>
      </c>
      <c r="F1784" s="31">
        <v>45</v>
      </c>
      <c r="G1784" s="31">
        <v>1</v>
      </c>
      <c r="H1784" s="31" t="s">
        <v>305</v>
      </c>
      <c r="I1784" s="31" t="s">
        <v>8162</v>
      </c>
      <c r="J1784" s="31"/>
      <c r="K1784" s="31" t="s">
        <v>8163</v>
      </c>
      <c r="L1784" s="31" t="s">
        <v>308</v>
      </c>
      <c r="N1784" s="31" t="s">
        <v>7580</v>
      </c>
      <c r="O1784" s="31" t="s">
        <v>7581</v>
      </c>
      <c r="P1784" s="7">
        <v>780000</v>
      </c>
      <c r="AB1784" s="31" t="s">
        <v>7580</v>
      </c>
      <c r="AC1784" s="31" t="s">
        <v>7581</v>
      </c>
      <c r="AD1784" s="31" t="s">
        <v>7581</v>
      </c>
      <c r="AE1784" s="31" t="s">
        <v>7581</v>
      </c>
      <c r="AF1784" s="31" t="s">
        <v>7581</v>
      </c>
      <c r="AJ1784" s="7">
        <v>780000</v>
      </c>
      <c r="AK1784" s="7">
        <v>780000</v>
      </c>
      <c r="AL1784" s="7">
        <v>780000</v>
      </c>
      <c r="AM1784" s="7">
        <v>780000</v>
      </c>
      <c r="AN1784" s="7">
        <v>780000</v>
      </c>
      <c r="AO1784" s="7">
        <f t="shared" si="57"/>
        <v>0</v>
      </c>
      <c r="BJ1784" s="32">
        <f t="shared" si="56"/>
        <v>0</v>
      </c>
      <c r="BK1784" s="32"/>
      <c r="BL1784" s="31"/>
    </row>
    <row r="1785" spans="1:64" x14ac:dyDescent="0.2">
      <c r="A1785" s="31">
        <v>3776</v>
      </c>
      <c r="B1785" s="31" t="s">
        <v>8164</v>
      </c>
      <c r="C1785" s="31" t="s">
        <v>8165</v>
      </c>
      <c r="D1785" s="31" t="s">
        <v>8166</v>
      </c>
      <c r="E1785" s="31" t="s">
        <v>348</v>
      </c>
      <c r="F1785" s="31">
        <v>46</v>
      </c>
      <c r="G1785" s="31">
        <v>0</v>
      </c>
      <c r="H1785" s="31" t="s">
        <v>305</v>
      </c>
      <c r="I1785" s="31" t="s">
        <v>8167</v>
      </c>
      <c r="J1785" s="31"/>
      <c r="K1785" s="31" t="s">
        <v>315</v>
      </c>
      <c r="L1785" s="31" t="s">
        <v>308</v>
      </c>
      <c r="N1785" s="31" t="s">
        <v>7580</v>
      </c>
      <c r="O1785" s="31" t="s">
        <v>7581</v>
      </c>
      <c r="P1785" s="7">
        <v>690000</v>
      </c>
      <c r="AB1785" s="31" t="s">
        <v>7580</v>
      </c>
      <c r="AC1785" s="31" t="s">
        <v>7581</v>
      </c>
      <c r="AD1785" s="31" t="s">
        <v>7581</v>
      </c>
      <c r="AE1785" s="31" t="s">
        <v>7581</v>
      </c>
      <c r="AF1785" s="31" t="s">
        <v>7581</v>
      </c>
      <c r="AJ1785" s="7">
        <v>690000</v>
      </c>
      <c r="AK1785" s="7">
        <v>690000</v>
      </c>
      <c r="AL1785" s="7">
        <v>690000</v>
      </c>
      <c r="AM1785" s="7">
        <v>690000</v>
      </c>
      <c r="AN1785" s="7">
        <v>690000</v>
      </c>
      <c r="AO1785" s="7">
        <f t="shared" si="57"/>
        <v>0</v>
      </c>
      <c r="BJ1785" s="32">
        <f t="shared" si="56"/>
        <v>0</v>
      </c>
      <c r="BK1785" s="32"/>
      <c r="BL1785" s="31"/>
    </row>
    <row r="1786" spans="1:64" x14ac:dyDescent="0.2">
      <c r="A1786" s="31">
        <v>88611</v>
      </c>
      <c r="B1786" s="31" t="s">
        <v>726</v>
      </c>
      <c r="C1786" s="31" t="s">
        <v>727</v>
      </c>
      <c r="D1786" s="31" t="s">
        <v>8168</v>
      </c>
      <c r="E1786" s="31" t="s">
        <v>6907</v>
      </c>
      <c r="F1786" s="31">
        <v>46</v>
      </c>
      <c r="G1786" s="31">
        <v>0</v>
      </c>
      <c r="H1786" s="31" t="s">
        <v>305</v>
      </c>
      <c r="I1786" s="31" t="s">
        <v>7619</v>
      </c>
      <c r="J1786" s="31"/>
      <c r="K1786" s="31" t="s">
        <v>8169</v>
      </c>
      <c r="L1786" s="31" t="s">
        <v>308</v>
      </c>
      <c r="N1786" s="31" t="s">
        <v>7580</v>
      </c>
      <c r="O1786" s="31" t="s">
        <v>7581</v>
      </c>
      <c r="P1786" s="7">
        <v>50000</v>
      </c>
      <c r="AB1786" s="31" t="s">
        <v>7580</v>
      </c>
      <c r="AC1786" s="31" t="s">
        <v>7581</v>
      </c>
      <c r="AD1786" s="31" t="s">
        <v>7581</v>
      </c>
      <c r="AE1786" s="31" t="s">
        <v>7581</v>
      </c>
      <c r="AF1786" s="31" t="s">
        <v>7581</v>
      </c>
      <c r="AJ1786" s="7">
        <v>50000</v>
      </c>
      <c r="AK1786" s="7">
        <v>50000</v>
      </c>
      <c r="AL1786" s="7">
        <v>50000</v>
      </c>
      <c r="AM1786" s="7">
        <v>50000</v>
      </c>
      <c r="AN1786" s="7">
        <v>50000</v>
      </c>
      <c r="AO1786" s="7">
        <f t="shared" si="57"/>
        <v>0</v>
      </c>
      <c r="BJ1786" s="32">
        <f t="shared" si="56"/>
        <v>0</v>
      </c>
      <c r="BK1786" s="32"/>
      <c r="BL1786" s="31"/>
    </row>
    <row r="1787" spans="1:64" x14ac:dyDescent="0.2">
      <c r="A1787" s="31">
        <v>3360</v>
      </c>
      <c r="B1787" s="31" t="s">
        <v>8170</v>
      </c>
      <c r="C1787" s="31" t="s">
        <v>8171</v>
      </c>
      <c r="D1787" s="31" t="s">
        <v>8172</v>
      </c>
      <c r="E1787" s="31" t="s">
        <v>348</v>
      </c>
      <c r="F1787" s="31">
        <v>47</v>
      </c>
      <c r="G1787" s="31">
        <v>0</v>
      </c>
      <c r="H1787" s="31" t="s">
        <v>305</v>
      </c>
      <c r="I1787" s="31" t="s">
        <v>8173</v>
      </c>
      <c r="J1787" s="31"/>
      <c r="K1787" s="31" t="s">
        <v>315</v>
      </c>
      <c r="L1787" s="31" t="s">
        <v>308</v>
      </c>
      <c r="N1787" s="31" t="s">
        <v>7580</v>
      </c>
      <c r="O1787" s="31" t="s">
        <v>7581</v>
      </c>
      <c r="P1787" s="7">
        <v>430000</v>
      </c>
      <c r="AB1787" s="31" t="s">
        <v>7580</v>
      </c>
      <c r="AC1787" s="31" t="s">
        <v>7581</v>
      </c>
      <c r="AD1787" s="31" t="s">
        <v>7581</v>
      </c>
      <c r="AE1787" s="31" t="s">
        <v>7581</v>
      </c>
      <c r="AF1787" s="31" t="s">
        <v>7581</v>
      </c>
      <c r="AJ1787" s="7">
        <v>430000</v>
      </c>
      <c r="AK1787" s="7">
        <v>430000</v>
      </c>
      <c r="AL1787" s="7">
        <v>430000</v>
      </c>
      <c r="AM1787" s="7">
        <v>430000</v>
      </c>
      <c r="AN1787" s="7">
        <v>430000</v>
      </c>
      <c r="AO1787" s="7">
        <f t="shared" si="57"/>
        <v>0</v>
      </c>
      <c r="BJ1787" s="32">
        <f t="shared" si="56"/>
        <v>0</v>
      </c>
      <c r="BK1787" s="32"/>
      <c r="BL1787" s="31"/>
    </row>
    <row r="1788" spans="1:64" x14ac:dyDescent="0.2">
      <c r="A1788" s="31">
        <v>88612</v>
      </c>
      <c r="B1788" s="31" t="s">
        <v>726</v>
      </c>
      <c r="C1788" s="31" t="s">
        <v>727</v>
      </c>
      <c r="D1788" s="31" t="s">
        <v>8174</v>
      </c>
      <c r="E1788" s="31" t="s">
        <v>6907</v>
      </c>
      <c r="F1788" s="31">
        <v>47</v>
      </c>
      <c r="G1788" s="31">
        <v>0</v>
      </c>
      <c r="H1788" s="31" t="s">
        <v>305</v>
      </c>
      <c r="I1788" s="31" t="s">
        <v>7619</v>
      </c>
      <c r="J1788" s="31"/>
      <c r="K1788" s="31" t="s">
        <v>8175</v>
      </c>
      <c r="L1788" s="31" t="s">
        <v>308</v>
      </c>
      <c r="N1788" s="31" t="s">
        <v>7580</v>
      </c>
      <c r="O1788" s="31" t="s">
        <v>7581</v>
      </c>
      <c r="P1788" s="7">
        <v>50000</v>
      </c>
      <c r="AB1788" s="31" t="s">
        <v>7580</v>
      </c>
      <c r="AC1788" s="31" t="s">
        <v>7581</v>
      </c>
      <c r="AD1788" s="31" t="s">
        <v>7581</v>
      </c>
      <c r="AE1788" s="31" t="s">
        <v>7581</v>
      </c>
      <c r="AF1788" s="31" t="s">
        <v>7581</v>
      </c>
      <c r="AJ1788" s="7">
        <v>50000</v>
      </c>
      <c r="AK1788" s="7">
        <v>50000</v>
      </c>
      <c r="AL1788" s="7">
        <v>50000</v>
      </c>
      <c r="AM1788" s="7">
        <v>50000</v>
      </c>
      <c r="AN1788" s="7">
        <v>50000</v>
      </c>
      <c r="AO1788" s="7">
        <f t="shared" si="57"/>
        <v>0</v>
      </c>
      <c r="BJ1788" s="32">
        <f t="shared" si="56"/>
        <v>0</v>
      </c>
      <c r="BK1788" s="32"/>
      <c r="BL1788" s="31"/>
    </row>
    <row r="1789" spans="1:64" x14ac:dyDescent="0.2">
      <c r="A1789" s="31">
        <v>1355</v>
      </c>
      <c r="B1789" s="31" t="s">
        <v>8176</v>
      </c>
      <c r="C1789" s="31" t="s">
        <v>8177</v>
      </c>
      <c r="D1789" s="31" t="s">
        <v>8178</v>
      </c>
      <c r="E1789" s="31" t="s">
        <v>319</v>
      </c>
      <c r="F1789" s="31">
        <v>47</v>
      </c>
      <c r="G1789" s="31">
        <v>0</v>
      </c>
      <c r="H1789" s="31" t="s">
        <v>305</v>
      </c>
      <c r="I1789" s="31" t="s">
        <v>8179</v>
      </c>
      <c r="J1789" s="31"/>
      <c r="K1789" s="31" t="s">
        <v>315</v>
      </c>
      <c r="L1789" s="31" t="s">
        <v>500</v>
      </c>
      <c r="N1789" s="31" t="s">
        <v>7596</v>
      </c>
      <c r="O1789" s="31" t="s">
        <v>7597</v>
      </c>
      <c r="P1789" s="7">
        <v>2900000</v>
      </c>
      <c r="V1789" s="32">
        <f>AN1789-P1789</f>
        <v>0</v>
      </c>
      <c r="Y1789" s="31" t="s">
        <v>7580</v>
      </c>
      <c r="Z1789" s="31" t="s">
        <v>7581</v>
      </c>
      <c r="AA1789" s="7">
        <v>2900000</v>
      </c>
      <c r="AB1789" s="31" t="s">
        <v>7580</v>
      </c>
      <c r="AC1789" s="31" t="s">
        <v>7581</v>
      </c>
      <c r="AD1789" s="31" t="s">
        <v>7581</v>
      </c>
      <c r="AE1789" s="31" t="s">
        <v>7581</v>
      </c>
      <c r="AF1789" s="31" t="str">
        <f>O1789</f>
        <v>Tourism &amp; Hospitality Urban</v>
      </c>
      <c r="AJ1789" s="7">
        <v>2900000</v>
      </c>
      <c r="AK1789" s="7">
        <v>2900000</v>
      </c>
      <c r="AL1789" s="7">
        <v>2900000</v>
      </c>
      <c r="AM1789" s="7">
        <v>2900000</v>
      </c>
      <c r="AN1789" s="7">
        <v>2900000</v>
      </c>
      <c r="AO1789" s="7">
        <f t="shared" si="57"/>
        <v>0</v>
      </c>
      <c r="AP1789" s="31" t="s">
        <v>1598</v>
      </c>
      <c r="BJ1789" s="32">
        <f t="shared" si="56"/>
        <v>0</v>
      </c>
      <c r="BK1789" s="32"/>
      <c r="BL1789" s="31"/>
    </row>
    <row r="1790" spans="1:64" x14ac:dyDescent="0.2">
      <c r="A1790" s="31">
        <v>88613</v>
      </c>
      <c r="B1790" s="31" t="s">
        <v>726</v>
      </c>
      <c r="C1790" s="31" t="s">
        <v>727</v>
      </c>
      <c r="D1790" s="31" t="s">
        <v>8180</v>
      </c>
      <c r="E1790" s="31" t="s">
        <v>6907</v>
      </c>
      <c r="F1790" s="31">
        <v>48</v>
      </c>
      <c r="G1790" s="31">
        <v>0</v>
      </c>
      <c r="H1790" s="31" t="s">
        <v>305</v>
      </c>
      <c r="I1790" s="31" t="s">
        <v>7619</v>
      </c>
      <c r="J1790" s="31"/>
      <c r="K1790" s="31" t="s">
        <v>8181</v>
      </c>
      <c r="L1790" s="31" t="s">
        <v>308</v>
      </c>
      <c r="N1790" s="31" t="s">
        <v>7580</v>
      </c>
      <c r="O1790" s="31" t="s">
        <v>7581</v>
      </c>
      <c r="P1790" s="7">
        <v>50000</v>
      </c>
      <c r="AB1790" s="31" t="s">
        <v>7580</v>
      </c>
      <c r="AC1790" s="31" t="s">
        <v>7581</v>
      </c>
      <c r="AD1790" s="31" t="s">
        <v>7581</v>
      </c>
      <c r="AE1790" s="31" t="s">
        <v>7581</v>
      </c>
      <c r="AF1790" s="31" t="s">
        <v>7581</v>
      </c>
      <c r="AJ1790" s="7">
        <v>50000</v>
      </c>
      <c r="AK1790" s="7">
        <v>50000</v>
      </c>
      <c r="AL1790" s="7">
        <v>50000</v>
      </c>
      <c r="AM1790" s="7">
        <v>50000</v>
      </c>
      <c r="AN1790" s="7">
        <v>50000</v>
      </c>
      <c r="AO1790" s="7">
        <f t="shared" si="57"/>
        <v>0</v>
      </c>
      <c r="BJ1790" s="32">
        <f t="shared" si="56"/>
        <v>0</v>
      </c>
      <c r="BK1790" s="32"/>
      <c r="BL1790" s="31"/>
    </row>
    <row r="1791" spans="1:64" x14ac:dyDescent="0.2">
      <c r="A1791" s="31">
        <v>88614</v>
      </c>
      <c r="B1791" s="31" t="s">
        <v>726</v>
      </c>
      <c r="C1791" s="31" t="s">
        <v>727</v>
      </c>
      <c r="D1791" s="31" t="s">
        <v>8182</v>
      </c>
      <c r="E1791" s="31" t="s">
        <v>6907</v>
      </c>
      <c r="F1791" s="31">
        <v>49</v>
      </c>
      <c r="G1791" s="31">
        <v>0</v>
      </c>
      <c r="H1791" s="31" t="s">
        <v>305</v>
      </c>
      <c r="I1791" s="31" t="s">
        <v>7619</v>
      </c>
      <c r="J1791" s="31"/>
      <c r="K1791" s="31" t="s">
        <v>8183</v>
      </c>
      <c r="L1791" s="31" t="s">
        <v>308</v>
      </c>
      <c r="N1791" s="31" t="s">
        <v>7580</v>
      </c>
      <c r="O1791" s="31" t="s">
        <v>7581</v>
      </c>
      <c r="P1791" s="7">
        <v>50000</v>
      </c>
      <c r="AB1791" s="31" t="s">
        <v>7580</v>
      </c>
      <c r="AC1791" s="31" t="s">
        <v>7581</v>
      </c>
      <c r="AD1791" s="31" t="s">
        <v>7581</v>
      </c>
      <c r="AE1791" s="31" t="s">
        <v>7581</v>
      </c>
      <c r="AF1791" s="31" t="s">
        <v>7581</v>
      </c>
      <c r="AJ1791" s="7">
        <v>50000</v>
      </c>
      <c r="AK1791" s="7">
        <v>50000</v>
      </c>
      <c r="AL1791" s="7">
        <v>50000</v>
      </c>
      <c r="AM1791" s="7">
        <v>50000</v>
      </c>
      <c r="AN1791" s="7">
        <v>50000</v>
      </c>
      <c r="AO1791" s="7">
        <f t="shared" si="57"/>
        <v>0</v>
      </c>
      <c r="BJ1791" s="32">
        <f t="shared" si="56"/>
        <v>0</v>
      </c>
      <c r="BK1791" s="32"/>
      <c r="BL1791" s="31"/>
    </row>
    <row r="1792" spans="1:64" x14ac:dyDescent="0.2">
      <c r="A1792" s="31">
        <v>88615</v>
      </c>
      <c r="B1792" s="31" t="s">
        <v>726</v>
      </c>
      <c r="C1792" s="31" t="s">
        <v>727</v>
      </c>
      <c r="D1792" s="31" t="s">
        <v>8184</v>
      </c>
      <c r="E1792" s="31" t="s">
        <v>6907</v>
      </c>
      <c r="F1792" s="31">
        <v>50</v>
      </c>
      <c r="G1792" s="31">
        <v>0</v>
      </c>
      <c r="H1792" s="31" t="s">
        <v>305</v>
      </c>
      <c r="I1792" s="31" t="s">
        <v>7619</v>
      </c>
      <c r="J1792" s="31"/>
      <c r="K1792" s="31" t="s">
        <v>8185</v>
      </c>
      <c r="L1792" s="31" t="s">
        <v>308</v>
      </c>
      <c r="N1792" s="31" t="s">
        <v>7580</v>
      </c>
      <c r="O1792" s="31" t="s">
        <v>7581</v>
      </c>
      <c r="P1792" s="7">
        <v>50000</v>
      </c>
      <c r="AB1792" s="31" t="s">
        <v>7580</v>
      </c>
      <c r="AC1792" s="31" t="s">
        <v>7581</v>
      </c>
      <c r="AD1792" s="31" t="s">
        <v>7581</v>
      </c>
      <c r="AE1792" s="31" t="s">
        <v>7581</v>
      </c>
      <c r="AF1792" s="31" t="s">
        <v>7581</v>
      </c>
      <c r="AJ1792" s="7">
        <v>50000</v>
      </c>
      <c r="AK1792" s="7">
        <v>50000</v>
      </c>
      <c r="AL1792" s="7">
        <v>50000</v>
      </c>
      <c r="AM1792" s="7">
        <v>50000</v>
      </c>
      <c r="AN1792" s="7">
        <v>50000</v>
      </c>
      <c r="AO1792" s="7">
        <f t="shared" si="57"/>
        <v>0</v>
      </c>
      <c r="BJ1792" s="32">
        <f t="shared" si="56"/>
        <v>0</v>
      </c>
      <c r="BK1792" s="32"/>
      <c r="BL1792" s="31"/>
    </row>
    <row r="1793" spans="1:64" x14ac:dyDescent="0.2">
      <c r="A1793" s="31">
        <v>88616</v>
      </c>
      <c r="B1793" s="31" t="s">
        <v>726</v>
      </c>
      <c r="C1793" s="31" t="s">
        <v>727</v>
      </c>
      <c r="D1793" s="31" t="s">
        <v>8186</v>
      </c>
      <c r="E1793" s="31" t="s">
        <v>6907</v>
      </c>
      <c r="F1793" s="31">
        <v>51</v>
      </c>
      <c r="G1793" s="31">
        <v>0</v>
      </c>
      <c r="H1793" s="31" t="s">
        <v>305</v>
      </c>
      <c r="I1793" s="31" t="s">
        <v>7619</v>
      </c>
      <c r="J1793" s="31"/>
      <c r="K1793" s="31" t="s">
        <v>8187</v>
      </c>
      <c r="L1793" s="31" t="s">
        <v>308</v>
      </c>
      <c r="N1793" s="31" t="s">
        <v>7580</v>
      </c>
      <c r="O1793" s="31" t="s">
        <v>7581</v>
      </c>
      <c r="P1793" s="7">
        <v>50000</v>
      </c>
      <c r="AB1793" s="31" t="s">
        <v>7580</v>
      </c>
      <c r="AC1793" s="31" t="s">
        <v>7581</v>
      </c>
      <c r="AD1793" s="31" t="s">
        <v>7581</v>
      </c>
      <c r="AE1793" s="31" t="s">
        <v>7581</v>
      </c>
      <c r="AF1793" s="31" t="s">
        <v>7581</v>
      </c>
      <c r="AJ1793" s="7">
        <v>50000</v>
      </c>
      <c r="AK1793" s="7">
        <v>50000</v>
      </c>
      <c r="AL1793" s="7">
        <v>50000</v>
      </c>
      <c r="AM1793" s="7">
        <v>50000</v>
      </c>
      <c r="AN1793" s="7">
        <v>50000</v>
      </c>
      <c r="AO1793" s="7">
        <f t="shared" si="57"/>
        <v>0</v>
      </c>
      <c r="BJ1793" s="32">
        <f t="shared" si="56"/>
        <v>0</v>
      </c>
      <c r="BK1793" s="32"/>
      <c r="BL1793" s="31"/>
    </row>
    <row r="1794" spans="1:64" x14ac:dyDescent="0.2">
      <c r="A1794" s="31">
        <v>3778</v>
      </c>
      <c r="B1794" s="31" t="s">
        <v>8188</v>
      </c>
      <c r="C1794" s="31" t="s">
        <v>8189</v>
      </c>
      <c r="D1794" s="31" t="s">
        <v>8190</v>
      </c>
      <c r="E1794" s="31" t="s">
        <v>348</v>
      </c>
      <c r="F1794" s="31">
        <v>52</v>
      </c>
      <c r="G1794" s="31">
        <v>0</v>
      </c>
      <c r="H1794" s="31" t="s">
        <v>305</v>
      </c>
      <c r="I1794" s="31" t="s">
        <v>8191</v>
      </c>
      <c r="J1794" s="31"/>
      <c r="K1794" s="31" t="s">
        <v>315</v>
      </c>
      <c r="L1794" s="31" t="s">
        <v>308</v>
      </c>
      <c r="N1794" s="31" t="s">
        <v>7580</v>
      </c>
      <c r="O1794" s="31" t="s">
        <v>7581</v>
      </c>
      <c r="P1794" s="7">
        <v>439000</v>
      </c>
      <c r="AB1794" s="31" t="s">
        <v>7580</v>
      </c>
      <c r="AC1794" s="31" t="s">
        <v>7581</v>
      </c>
      <c r="AD1794" s="31" t="s">
        <v>7581</v>
      </c>
      <c r="AE1794" s="31" t="s">
        <v>7581</v>
      </c>
      <c r="AF1794" s="31" t="s">
        <v>7581</v>
      </c>
      <c r="AJ1794" s="7">
        <v>439000</v>
      </c>
      <c r="AK1794" s="7">
        <v>439000</v>
      </c>
      <c r="AL1794" s="7">
        <v>439000</v>
      </c>
      <c r="AM1794" s="7">
        <v>439000</v>
      </c>
      <c r="AN1794" s="7">
        <v>439000</v>
      </c>
      <c r="AO1794" s="7">
        <f t="shared" si="57"/>
        <v>0</v>
      </c>
      <c r="BJ1794" s="32">
        <f t="shared" si="56"/>
        <v>0</v>
      </c>
      <c r="BK1794" s="32"/>
      <c r="BL1794" s="31"/>
    </row>
    <row r="1795" spans="1:64" x14ac:dyDescent="0.2">
      <c r="A1795" s="31">
        <v>88617</v>
      </c>
      <c r="B1795" s="31" t="s">
        <v>726</v>
      </c>
      <c r="C1795" s="31" t="s">
        <v>727</v>
      </c>
      <c r="D1795" s="31" t="s">
        <v>8192</v>
      </c>
      <c r="E1795" s="31" t="s">
        <v>6907</v>
      </c>
      <c r="F1795" s="31">
        <v>52</v>
      </c>
      <c r="G1795" s="31">
        <v>0</v>
      </c>
      <c r="H1795" s="31" t="s">
        <v>305</v>
      </c>
      <c r="I1795" s="31" t="s">
        <v>7619</v>
      </c>
      <c r="J1795" s="31"/>
      <c r="K1795" s="31" t="s">
        <v>8193</v>
      </c>
      <c r="L1795" s="31" t="s">
        <v>308</v>
      </c>
      <c r="N1795" s="31" t="s">
        <v>7580</v>
      </c>
      <c r="O1795" s="31" t="s">
        <v>7581</v>
      </c>
      <c r="P1795" s="7">
        <v>50000</v>
      </c>
      <c r="AB1795" s="31" t="s">
        <v>7580</v>
      </c>
      <c r="AC1795" s="31" t="s">
        <v>7581</v>
      </c>
      <c r="AD1795" s="31" t="s">
        <v>7581</v>
      </c>
      <c r="AE1795" s="31" t="s">
        <v>7581</v>
      </c>
      <c r="AF1795" s="31" t="s">
        <v>7581</v>
      </c>
      <c r="AJ1795" s="7">
        <v>50000</v>
      </c>
      <c r="AK1795" s="7">
        <v>50000</v>
      </c>
      <c r="AL1795" s="7">
        <v>50000</v>
      </c>
      <c r="AM1795" s="7">
        <v>50000</v>
      </c>
      <c r="AN1795" s="7">
        <v>50000</v>
      </c>
      <c r="AO1795" s="7">
        <f t="shared" si="57"/>
        <v>0</v>
      </c>
      <c r="BJ1795" s="32">
        <f t="shared" ref="BJ1795:BJ1858" si="58">AK1795-AN1795</f>
        <v>0</v>
      </c>
      <c r="BK1795" s="32"/>
      <c r="BL1795" s="31"/>
    </row>
    <row r="1796" spans="1:64" x14ac:dyDescent="0.2">
      <c r="A1796" s="31">
        <v>88618</v>
      </c>
      <c r="B1796" s="31" t="s">
        <v>726</v>
      </c>
      <c r="C1796" s="31" t="s">
        <v>727</v>
      </c>
      <c r="D1796" s="31" t="s">
        <v>8194</v>
      </c>
      <c r="E1796" s="31" t="s">
        <v>6907</v>
      </c>
      <c r="F1796" s="31">
        <v>53</v>
      </c>
      <c r="G1796" s="31">
        <v>0</v>
      </c>
      <c r="H1796" s="31" t="s">
        <v>305</v>
      </c>
      <c r="I1796" s="31" t="s">
        <v>7619</v>
      </c>
      <c r="J1796" s="31"/>
      <c r="K1796" s="31" t="s">
        <v>8195</v>
      </c>
      <c r="L1796" s="31" t="s">
        <v>308</v>
      </c>
      <c r="N1796" s="31" t="s">
        <v>7580</v>
      </c>
      <c r="O1796" s="31" t="s">
        <v>7581</v>
      </c>
      <c r="P1796" s="7">
        <v>50000</v>
      </c>
      <c r="AB1796" s="31" t="s">
        <v>7580</v>
      </c>
      <c r="AC1796" s="31" t="s">
        <v>7581</v>
      </c>
      <c r="AD1796" s="31" t="s">
        <v>7581</v>
      </c>
      <c r="AE1796" s="31" t="s">
        <v>7581</v>
      </c>
      <c r="AF1796" s="31" t="s">
        <v>7581</v>
      </c>
      <c r="AJ1796" s="7">
        <v>50000</v>
      </c>
      <c r="AK1796" s="7">
        <v>50000</v>
      </c>
      <c r="AL1796" s="7">
        <v>50000</v>
      </c>
      <c r="AM1796" s="7">
        <v>50000</v>
      </c>
      <c r="AN1796" s="7">
        <v>50000</v>
      </c>
      <c r="AO1796" s="7">
        <f t="shared" si="57"/>
        <v>0</v>
      </c>
      <c r="BJ1796" s="32">
        <f t="shared" si="58"/>
        <v>0</v>
      </c>
      <c r="BK1796" s="32"/>
      <c r="BL1796" s="31"/>
    </row>
    <row r="1797" spans="1:64" x14ac:dyDescent="0.2">
      <c r="A1797" s="31">
        <v>1614</v>
      </c>
      <c r="B1797" s="31" t="s">
        <v>8196</v>
      </c>
      <c r="C1797" s="31" t="s">
        <v>8197</v>
      </c>
      <c r="D1797" s="31" t="s">
        <v>8198</v>
      </c>
      <c r="E1797" s="31" t="s">
        <v>522</v>
      </c>
      <c r="F1797" s="31">
        <v>53</v>
      </c>
      <c r="G1797" s="31">
        <v>0</v>
      </c>
      <c r="H1797" s="31" t="s">
        <v>305</v>
      </c>
      <c r="I1797" s="31" t="s">
        <v>8199</v>
      </c>
      <c r="J1797" s="31"/>
      <c r="K1797" s="31" t="s">
        <v>8200</v>
      </c>
      <c r="L1797" s="31" t="s">
        <v>308</v>
      </c>
      <c r="N1797" s="31" t="s">
        <v>7617</v>
      </c>
      <c r="O1797" s="31" t="s">
        <v>7581</v>
      </c>
      <c r="P1797" s="7">
        <v>1800000</v>
      </c>
      <c r="AB1797" s="31" t="s">
        <v>7617</v>
      </c>
      <c r="AC1797" s="31" t="s">
        <v>7581</v>
      </c>
      <c r="AD1797" s="31" t="s">
        <v>7581</v>
      </c>
      <c r="AE1797" s="31" t="s">
        <v>7581</v>
      </c>
      <c r="AF1797" s="31" t="s">
        <v>7581</v>
      </c>
      <c r="AJ1797" s="7">
        <v>1800000</v>
      </c>
      <c r="AK1797" s="7">
        <v>1800000</v>
      </c>
      <c r="AL1797" s="7">
        <v>1800000</v>
      </c>
      <c r="AM1797" s="7">
        <v>1800000</v>
      </c>
      <c r="AN1797" s="7">
        <v>1800000</v>
      </c>
      <c r="AO1797" s="7">
        <f t="shared" si="57"/>
        <v>0</v>
      </c>
      <c r="BJ1797" s="32">
        <f t="shared" si="58"/>
        <v>0</v>
      </c>
      <c r="BK1797" s="32"/>
      <c r="BL1797" s="31"/>
    </row>
    <row r="1798" spans="1:64" x14ac:dyDescent="0.2">
      <c r="A1798" s="31">
        <v>4271</v>
      </c>
      <c r="B1798" s="31" t="s">
        <v>8201</v>
      </c>
      <c r="C1798" s="31" t="s">
        <v>8202</v>
      </c>
      <c r="D1798" s="31" t="s">
        <v>8203</v>
      </c>
      <c r="E1798" s="31" t="s">
        <v>304</v>
      </c>
      <c r="F1798" s="31">
        <v>54</v>
      </c>
      <c r="G1798" s="31">
        <v>0</v>
      </c>
      <c r="H1798" s="31" t="s">
        <v>305</v>
      </c>
      <c r="I1798" s="31" t="s">
        <v>8204</v>
      </c>
      <c r="J1798" s="31"/>
      <c r="K1798" s="31" t="s">
        <v>410</v>
      </c>
      <c r="L1798" s="31" t="s">
        <v>308</v>
      </c>
      <c r="M1798" s="31" t="s">
        <v>308</v>
      </c>
      <c r="N1798" s="31" t="s">
        <v>7580</v>
      </c>
      <c r="O1798" s="31" t="s">
        <v>7581</v>
      </c>
      <c r="P1798" s="7">
        <v>341000</v>
      </c>
      <c r="R1798" s="31" t="s">
        <v>7580</v>
      </c>
      <c r="S1798" s="31" t="s">
        <v>7581</v>
      </c>
      <c r="T1798" s="7">
        <v>220000</v>
      </c>
      <c r="AB1798" s="31" t="s">
        <v>7580</v>
      </c>
      <c r="AC1798" s="31" t="s">
        <v>7581</v>
      </c>
      <c r="AD1798" s="31" t="s">
        <v>7581</v>
      </c>
      <c r="AE1798" s="31" t="s">
        <v>7581</v>
      </c>
      <c r="AF1798" s="31" t="s">
        <v>7581</v>
      </c>
      <c r="AJ1798" s="7">
        <v>220000</v>
      </c>
      <c r="AK1798" s="7">
        <v>220000</v>
      </c>
      <c r="AL1798" s="7">
        <v>220000</v>
      </c>
      <c r="AM1798" s="7">
        <v>220000</v>
      </c>
      <c r="AN1798" s="7">
        <v>220000</v>
      </c>
      <c r="AO1798" s="7">
        <f t="shared" si="57"/>
        <v>0</v>
      </c>
      <c r="BJ1798" s="32">
        <f t="shared" si="58"/>
        <v>0</v>
      </c>
      <c r="BK1798" s="32"/>
      <c r="BL1798" s="31"/>
    </row>
    <row r="1799" spans="1:64" x14ac:dyDescent="0.2">
      <c r="A1799" s="31">
        <v>88619</v>
      </c>
      <c r="B1799" s="31" t="s">
        <v>726</v>
      </c>
      <c r="C1799" s="31" t="s">
        <v>727</v>
      </c>
      <c r="D1799" s="31" t="s">
        <v>8205</v>
      </c>
      <c r="E1799" s="31" t="s">
        <v>6907</v>
      </c>
      <c r="F1799" s="31">
        <v>54</v>
      </c>
      <c r="G1799" s="31">
        <v>0</v>
      </c>
      <c r="H1799" s="31" t="s">
        <v>305</v>
      </c>
      <c r="I1799" s="31" t="s">
        <v>7619</v>
      </c>
      <c r="J1799" s="31"/>
      <c r="K1799" s="31" t="s">
        <v>8206</v>
      </c>
      <c r="L1799" s="31" t="s">
        <v>308</v>
      </c>
      <c r="N1799" s="31" t="s">
        <v>7580</v>
      </c>
      <c r="O1799" s="31" t="s">
        <v>7581</v>
      </c>
      <c r="P1799" s="7">
        <v>50000</v>
      </c>
      <c r="AB1799" s="31" t="s">
        <v>7580</v>
      </c>
      <c r="AC1799" s="31" t="s">
        <v>7581</v>
      </c>
      <c r="AD1799" s="31" t="s">
        <v>7581</v>
      </c>
      <c r="AE1799" s="31" t="s">
        <v>7581</v>
      </c>
      <c r="AF1799" s="31" t="s">
        <v>7581</v>
      </c>
      <c r="AJ1799" s="7">
        <v>50000</v>
      </c>
      <c r="AK1799" s="7">
        <v>50000</v>
      </c>
      <c r="AL1799" s="7">
        <v>50000</v>
      </c>
      <c r="AM1799" s="7">
        <v>50000</v>
      </c>
      <c r="AN1799" s="7">
        <v>50000</v>
      </c>
      <c r="AO1799" s="7">
        <f t="shared" si="57"/>
        <v>0</v>
      </c>
      <c r="BJ1799" s="32">
        <f t="shared" si="58"/>
        <v>0</v>
      </c>
      <c r="BK1799" s="32"/>
      <c r="BL1799" s="31"/>
    </row>
    <row r="1800" spans="1:64" x14ac:dyDescent="0.2">
      <c r="A1800" s="31">
        <v>1934</v>
      </c>
      <c r="B1800" s="31" t="s">
        <v>8207</v>
      </c>
      <c r="C1800" s="31" t="s">
        <v>8208</v>
      </c>
      <c r="D1800" s="31" t="s">
        <v>8209</v>
      </c>
      <c r="E1800" s="31" t="s">
        <v>332</v>
      </c>
      <c r="F1800" s="31">
        <v>54</v>
      </c>
      <c r="G1800" s="31">
        <v>0</v>
      </c>
      <c r="H1800" s="31" t="s">
        <v>305</v>
      </c>
      <c r="I1800" s="31" t="s">
        <v>8210</v>
      </c>
      <c r="J1800" s="31"/>
      <c r="K1800" s="31" t="s">
        <v>315</v>
      </c>
      <c r="L1800" s="31" t="s">
        <v>308</v>
      </c>
      <c r="N1800" s="31" t="s">
        <v>7580</v>
      </c>
      <c r="O1800" s="31" t="s">
        <v>7581</v>
      </c>
      <c r="P1800" s="7">
        <v>1164000</v>
      </c>
      <c r="AB1800" s="31" t="s">
        <v>7580</v>
      </c>
      <c r="AC1800" s="31" t="s">
        <v>7581</v>
      </c>
      <c r="AD1800" s="31" t="s">
        <v>7581</v>
      </c>
      <c r="AE1800" s="31" t="s">
        <v>7581</v>
      </c>
      <c r="AF1800" s="31" t="s">
        <v>7581</v>
      </c>
      <c r="AJ1800" s="7">
        <v>1164000</v>
      </c>
      <c r="AK1800" s="7">
        <v>1164000</v>
      </c>
      <c r="AL1800" s="7">
        <v>1164000</v>
      </c>
      <c r="AM1800" s="7">
        <v>1164000</v>
      </c>
      <c r="AN1800" s="7">
        <v>1164000</v>
      </c>
      <c r="AO1800" s="7">
        <f t="shared" si="57"/>
        <v>0</v>
      </c>
      <c r="BJ1800" s="32">
        <f t="shared" si="58"/>
        <v>0</v>
      </c>
      <c r="BK1800" s="32"/>
      <c r="BL1800" s="31"/>
    </row>
    <row r="1801" spans="1:64" x14ac:dyDescent="0.2">
      <c r="A1801" s="31">
        <v>1615</v>
      </c>
      <c r="B1801" s="31" t="s">
        <v>8211</v>
      </c>
      <c r="C1801" s="31" t="s">
        <v>8212</v>
      </c>
      <c r="D1801" s="31" t="s">
        <v>8213</v>
      </c>
      <c r="E1801" s="31" t="s">
        <v>522</v>
      </c>
      <c r="F1801" s="31">
        <v>54</v>
      </c>
      <c r="G1801" s="31">
        <v>0</v>
      </c>
      <c r="H1801" s="31" t="s">
        <v>305</v>
      </c>
      <c r="I1801" s="31" t="s">
        <v>8214</v>
      </c>
      <c r="J1801" s="31"/>
      <c r="K1801" s="31" t="s">
        <v>8215</v>
      </c>
      <c r="L1801" s="31" t="s">
        <v>308</v>
      </c>
      <c r="N1801" s="31" t="s">
        <v>7580</v>
      </c>
      <c r="O1801" s="31" t="s">
        <v>7581</v>
      </c>
      <c r="P1801" s="7">
        <v>1038000</v>
      </c>
      <c r="AB1801" s="31" t="s">
        <v>7580</v>
      </c>
      <c r="AC1801" s="31" t="s">
        <v>7581</v>
      </c>
      <c r="AD1801" s="31" t="s">
        <v>7581</v>
      </c>
      <c r="AE1801" s="31" t="s">
        <v>7581</v>
      </c>
      <c r="AF1801" s="31" t="s">
        <v>7581</v>
      </c>
      <c r="AJ1801" s="7">
        <v>1038000</v>
      </c>
      <c r="AK1801" s="7">
        <v>1038000</v>
      </c>
      <c r="AL1801" s="7">
        <v>1038000</v>
      </c>
      <c r="AM1801" s="7">
        <v>1038000</v>
      </c>
      <c r="AN1801" s="7">
        <v>1038000</v>
      </c>
      <c r="AO1801" s="7">
        <f t="shared" si="57"/>
        <v>0</v>
      </c>
      <c r="BJ1801" s="32">
        <f t="shared" si="58"/>
        <v>0</v>
      </c>
      <c r="BK1801" s="32"/>
      <c r="BL1801" s="31"/>
    </row>
    <row r="1802" spans="1:64" x14ac:dyDescent="0.2">
      <c r="A1802" s="31">
        <v>3754</v>
      </c>
      <c r="B1802" s="31" t="s">
        <v>8216</v>
      </c>
      <c r="C1802" s="31" t="s">
        <v>8217</v>
      </c>
      <c r="D1802" s="31" t="s">
        <v>8218</v>
      </c>
      <c r="E1802" s="31" t="s">
        <v>304</v>
      </c>
      <c r="F1802" s="31">
        <v>55</v>
      </c>
      <c r="G1802" s="31">
        <v>0</v>
      </c>
      <c r="H1802" s="31" t="s">
        <v>305</v>
      </c>
      <c r="I1802" s="31" t="s">
        <v>8219</v>
      </c>
      <c r="J1802" s="31"/>
      <c r="K1802" s="31" t="s">
        <v>410</v>
      </c>
      <c r="L1802" s="31" t="s">
        <v>308</v>
      </c>
      <c r="N1802" s="31" t="s">
        <v>7580</v>
      </c>
      <c r="O1802" s="31" t="s">
        <v>7581</v>
      </c>
      <c r="P1802" s="7">
        <v>579000</v>
      </c>
      <c r="AB1802" s="31" t="s">
        <v>7580</v>
      </c>
      <c r="AC1802" s="31" t="s">
        <v>7581</v>
      </c>
      <c r="AD1802" s="31" t="s">
        <v>7581</v>
      </c>
      <c r="AE1802" s="31" t="s">
        <v>7581</v>
      </c>
      <c r="AF1802" s="31" t="s">
        <v>7581</v>
      </c>
      <c r="AJ1802" s="7">
        <v>579000</v>
      </c>
      <c r="AK1802" s="7">
        <v>579000</v>
      </c>
      <c r="AL1802" s="7">
        <v>579000</v>
      </c>
      <c r="AM1802" s="7">
        <v>579000</v>
      </c>
      <c r="AN1802" s="7">
        <v>579000</v>
      </c>
      <c r="AO1802" s="7">
        <f t="shared" si="57"/>
        <v>0</v>
      </c>
      <c r="BJ1802" s="32">
        <f t="shared" si="58"/>
        <v>0</v>
      </c>
      <c r="BK1802" s="32"/>
      <c r="BL1802" s="31"/>
    </row>
    <row r="1803" spans="1:64" x14ac:dyDescent="0.2">
      <c r="A1803" s="31">
        <v>88620</v>
      </c>
      <c r="B1803" s="31" t="s">
        <v>726</v>
      </c>
      <c r="C1803" s="31" t="s">
        <v>727</v>
      </c>
      <c r="D1803" s="31" t="s">
        <v>8220</v>
      </c>
      <c r="E1803" s="31" t="s">
        <v>6907</v>
      </c>
      <c r="F1803" s="31">
        <v>55</v>
      </c>
      <c r="G1803" s="31">
        <v>0</v>
      </c>
      <c r="H1803" s="31" t="s">
        <v>305</v>
      </c>
      <c r="I1803" s="31" t="s">
        <v>7619</v>
      </c>
      <c r="J1803" s="31"/>
      <c r="K1803" s="31" t="s">
        <v>8221</v>
      </c>
      <c r="L1803" s="31" t="s">
        <v>308</v>
      </c>
      <c r="N1803" s="31" t="s">
        <v>7580</v>
      </c>
      <c r="O1803" s="31" t="s">
        <v>7581</v>
      </c>
      <c r="P1803" s="7">
        <v>50000</v>
      </c>
      <c r="AB1803" s="31" t="s">
        <v>7580</v>
      </c>
      <c r="AC1803" s="31" t="s">
        <v>7581</v>
      </c>
      <c r="AD1803" s="31" t="s">
        <v>7581</v>
      </c>
      <c r="AE1803" s="31" t="s">
        <v>7581</v>
      </c>
      <c r="AF1803" s="31" t="s">
        <v>7581</v>
      </c>
      <c r="AJ1803" s="7">
        <v>50000</v>
      </c>
      <c r="AK1803" s="7">
        <v>50000</v>
      </c>
      <c r="AL1803" s="7">
        <v>50000</v>
      </c>
      <c r="AM1803" s="7">
        <v>50000</v>
      </c>
      <c r="AN1803" s="7">
        <v>50000</v>
      </c>
      <c r="AO1803" s="7">
        <f t="shared" si="57"/>
        <v>0</v>
      </c>
      <c r="BJ1803" s="32">
        <f t="shared" si="58"/>
        <v>0</v>
      </c>
      <c r="BK1803" s="32"/>
      <c r="BL1803" s="31"/>
    </row>
    <row r="1804" spans="1:64" x14ac:dyDescent="0.2">
      <c r="A1804" s="31">
        <v>2256</v>
      </c>
      <c r="B1804" s="31" t="s">
        <v>8222</v>
      </c>
      <c r="C1804" s="31" t="s">
        <v>8223</v>
      </c>
      <c r="D1804" s="31" t="s">
        <v>8224</v>
      </c>
      <c r="E1804" s="31" t="s">
        <v>332</v>
      </c>
      <c r="F1804" s="31">
        <v>55</v>
      </c>
      <c r="G1804" s="31">
        <v>0</v>
      </c>
      <c r="H1804" s="31" t="s">
        <v>305</v>
      </c>
      <c r="I1804" s="31" t="s">
        <v>8225</v>
      </c>
      <c r="J1804" s="31"/>
      <c r="K1804" s="31" t="s">
        <v>315</v>
      </c>
      <c r="L1804" s="31" t="s">
        <v>500</v>
      </c>
      <c r="N1804" s="31" t="s">
        <v>7596</v>
      </c>
      <c r="O1804" s="31" t="s">
        <v>7597</v>
      </c>
      <c r="P1804" s="7">
        <v>1188000</v>
      </c>
      <c r="V1804" s="32">
        <f>AN1804-P1804</f>
        <v>0</v>
      </c>
      <c r="Y1804" s="31" t="s">
        <v>7580</v>
      </c>
      <c r="Z1804" s="31" t="s">
        <v>7581</v>
      </c>
      <c r="AA1804" s="7">
        <v>1188000</v>
      </c>
      <c r="AB1804" s="31" t="s">
        <v>7580</v>
      </c>
      <c r="AC1804" s="31" t="s">
        <v>7581</v>
      </c>
      <c r="AD1804" s="31" t="s">
        <v>7581</v>
      </c>
      <c r="AE1804" s="31" t="s">
        <v>7581</v>
      </c>
      <c r="AF1804" s="31" t="str">
        <f>O1804</f>
        <v>Tourism &amp; Hospitality Urban</v>
      </c>
      <c r="AJ1804" s="7">
        <v>1188000</v>
      </c>
      <c r="AK1804" s="7">
        <v>1188000</v>
      </c>
      <c r="AL1804" s="7">
        <v>1188000</v>
      </c>
      <c r="AM1804" s="7">
        <v>1188000</v>
      </c>
      <c r="AN1804" s="7">
        <v>1188000</v>
      </c>
      <c r="AO1804" s="7">
        <f t="shared" si="57"/>
        <v>0</v>
      </c>
      <c r="AP1804" s="31" t="s">
        <v>1598</v>
      </c>
      <c r="BH1804" s="31">
        <f>AY1804+BG1804</f>
        <v>0</v>
      </c>
      <c r="BJ1804" s="32">
        <f t="shared" si="58"/>
        <v>0</v>
      </c>
      <c r="BK1804" s="32"/>
      <c r="BL1804" s="31"/>
    </row>
    <row r="1805" spans="1:64" ht="12.75" customHeight="1" x14ac:dyDescent="0.2">
      <c r="A1805" s="31">
        <v>1616</v>
      </c>
      <c r="B1805" s="31" t="s">
        <v>8226</v>
      </c>
      <c r="C1805" s="31" t="s">
        <v>8227</v>
      </c>
      <c r="D1805" s="31" t="s">
        <v>8228</v>
      </c>
      <c r="E1805" s="31" t="s">
        <v>522</v>
      </c>
      <c r="F1805" s="31">
        <v>55</v>
      </c>
      <c r="G1805" s="31">
        <v>0</v>
      </c>
      <c r="H1805" s="31" t="s">
        <v>305</v>
      </c>
      <c r="I1805" s="31" t="s">
        <v>8229</v>
      </c>
      <c r="J1805" s="31"/>
      <c r="K1805" s="31" t="s">
        <v>8215</v>
      </c>
      <c r="L1805" s="31" t="s">
        <v>308</v>
      </c>
      <c r="N1805" s="31" t="s">
        <v>7580</v>
      </c>
      <c r="O1805" s="31" t="s">
        <v>7581</v>
      </c>
      <c r="P1805" s="7">
        <v>1118000</v>
      </c>
      <c r="AB1805" s="31" t="s">
        <v>7580</v>
      </c>
      <c r="AC1805" s="31" t="s">
        <v>7581</v>
      </c>
      <c r="AD1805" s="31" t="s">
        <v>7581</v>
      </c>
      <c r="AE1805" s="31" t="s">
        <v>7581</v>
      </c>
      <c r="AF1805" s="31" t="s">
        <v>7581</v>
      </c>
      <c r="AJ1805" s="7">
        <v>1118000</v>
      </c>
      <c r="AK1805" s="7">
        <v>1118000</v>
      </c>
      <c r="AL1805" s="7">
        <v>1118000</v>
      </c>
      <c r="AM1805" s="7">
        <v>1118000</v>
      </c>
      <c r="AN1805" s="7">
        <v>1118000</v>
      </c>
      <c r="AO1805" s="7">
        <f t="shared" si="57"/>
        <v>0</v>
      </c>
      <c r="BJ1805" s="32">
        <f t="shared" si="58"/>
        <v>0</v>
      </c>
      <c r="BK1805" s="32"/>
      <c r="BL1805" s="31"/>
    </row>
    <row r="1806" spans="1:64" x14ac:dyDescent="0.2">
      <c r="A1806" s="31">
        <v>3354</v>
      </c>
      <c r="B1806" s="31" t="s">
        <v>8230</v>
      </c>
      <c r="C1806" s="31" t="s">
        <v>8231</v>
      </c>
      <c r="D1806" s="31" t="s">
        <v>8232</v>
      </c>
      <c r="E1806" s="31" t="s">
        <v>304</v>
      </c>
      <c r="F1806" s="31">
        <v>56</v>
      </c>
      <c r="G1806" s="31">
        <v>0</v>
      </c>
      <c r="H1806" s="31" t="s">
        <v>305</v>
      </c>
      <c r="I1806" s="31" t="s">
        <v>8233</v>
      </c>
      <c r="J1806" s="31"/>
      <c r="K1806" s="31" t="s">
        <v>410</v>
      </c>
      <c r="L1806" s="31" t="s">
        <v>308</v>
      </c>
      <c r="N1806" s="31" t="s">
        <v>7580</v>
      </c>
      <c r="O1806" s="31" t="s">
        <v>7581</v>
      </c>
      <c r="P1806" s="7">
        <v>325000</v>
      </c>
      <c r="AB1806" s="31" t="s">
        <v>7580</v>
      </c>
      <c r="AC1806" s="31" t="s">
        <v>7581</v>
      </c>
      <c r="AD1806" s="31" t="s">
        <v>7581</v>
      </c>
      <c r="AE1806" s="31" t="s">
        <v>7581</v>
      </c>
      <c r="AF1806" s="31" t="s">
        <v>7581</v>
      </c>
      <c r="AJ1806" s="7">
        <v>325000</v>
      </c>
      <c r="AK1806" s="7">
        <v>325000</v>
      </c>
      <c r="AL1806" s="7">
        <v>325000</v>
      </c>
      <c r="AM1806" s="7">
        <v>325000</v>
      </c>
      <c r="AN1806" s="7">
        <v>325000</v>
      </c>
      <c r="AO1806" s="7">
        <f t="shared" si="57"/>
        <v>0</v>
      </c>
      <c r="BJ1806" s="32">
        <f t="shared" si="58"/>
        <v>0</v>
      </c>
      <c r="BK1806" s="32"/>
      <c r="BL1806" s="31"/>
    </row>
    <row r="1807" spans="1:64" x14ac:dyDescent="0.2">
      <c r="A1807" s="31">
        <v>88621</v>
      </c>
      <c r="B1807" s="31" t="s">
        <v>726</v>
      </c>
      <c r="C1807" s="31" t="s">
        <v>727</v>
      </c>
      <c r="D1807" s="31" t="s">
        <v>8234</v>
      </c>
      <c r="E1807" s="31" t="s">
        <v>6907</v>
      </c>
      <c r="F1807" s="31">
        <v>56</v>
      </c>
      <c r="G1807" s="31">
        <v>0</v>
      </c>
      <c r="H1807" s="31" t="s">
        <v>305</v>
      </c>
      <c r="I1807" s="31" t="s">
        <v>7619</v>
      </c>
      <c r="J1807" s="31"/>
      <c r="K1807" s="31" t="s">
        <v>8235</v>
      </c>
      <c r="L1807" s="31" t="s">
        <v>308</v>
      </c>
      <c r="N1807" s="31" t="s">
        <v>7580</v>
      </c>
      <c r="O1807" s="31" t="s">
        <v>7581</v>
      </c>
      <c r="P1807" s="7">
        <v>50000</v>
      </c>
      <c r="AB1807" s="31" t="s">
        <v>7580</v>
      </c>
      <c r="AC1807" s="31" t="s">
        <v>7581</v>
      </c>
      <c r="AD1807" s="31" t="s">
        <v>7581</v>
      </c>
      <c r="AE1807" s="31" t="s">
        <v>7581</v>
      </c>
      <c r="AF1807" s="31" t="s">
        <v>7581</v>
      </c>
      <c r="AJ1807" s="7">
        <v>50000</v>
      </c>
      <c r="AK1807" s="7">
        <v>50000</v>
      </c>
      <c r="AL1807" s="7">
        <v>50000</v>
      </c>
      <c r="AM1807" s="7">
        <v>50000</v>
      </c>
      <c r="AN1807" s="7">
        <v>50000</v>
      </c>
      <c r="AO1807" s="7">
        <f t="shared" si="57"/>
        <v>0</v>
      </c>
      <c r="BJ1807" s="32">
        <f t="shared" si="58"/>
        <v>0</v>
      </c>
      <c r="BK1807" s="32"/>
      <c r="BL1807" s="31"/>
    </row>
    <row r="1808" spans="1:64" x14ac:dyDescent="0.2">
      <c r="A1808" s="31">
        <v>2561</v>
      </c>
      <c r="B1808" s="31" t="s">
        <v>8236</v>
      </c>
      <c r="C1808" s="31" t="s">
        <v>8237</v>
      </c>
      <c r="D1808" s="31" t="s">
        <v>8238</v>
      </c>
      <c r="E1808" s="31" t="s">
        <v>332</v>
      </c>
      <c r="F1808" s="31">
        <v>56</v>
      </c>
      <c r="G1808" s="31">
        <v>0</v>
      </c>
      <c r="H1808" s="31" t="s">
        <v>305</v>
      </c>
      <c r="I1808" s="31" t="s">
        <v>8239</v>
      </c>
      <c r="J1808" s="31"/>
      <c r="K1808" s="31" t="s">
        <v>315</v>
      </c>
      <c r="L1808" s="31" t="s">
        <v>308</v>
      </c>
      <c r="N1808" s="31" t="s">
        <v>7580</v>
      </c>
      <c r="O1808" s="31" t="s">
        <v>7581</v>
      </c>
      <c r="P1808" s="7">
        <v>1149000</v>
      </c>
      <c r="AB1808" s="31" t="s">
        <v>7580</v>
      </c>
      <c r="AC1808" s="31" t="s">
        <v>7581</v>
      </c>
      <c r="AD1808" s="31" t="s">
        <v>7581</v>
      </c>
      <c r="AE1808" s="31" t="s">
        <v>7581</v>
      </c>
      <c r="AF1808" s="31" t="s">
        <v>7581</v>
      </c>
      <c r="AJ1808" s="7">
        <v>1149000</v>
      </c>
      <c r="AK1808" s="7">
        <v>1149000</v>
      </c>
      <c r="AL1808" s="7">
        <v>1149000</v>
      </c>
      <c r="AM1808" s="7">
        <v>1149000</v>
      </c>
      <c r="AN1808" s="7">
        <v>1149000</v>
      </c>
      <c r="AO1808" s="7">
        <f t="shared" si="57"/>
        <v>0</v>
      </c>
      <c r="BJ1808" s="32">
        <f t="shared" si="58"/>
        <v>0</v>
      </c>
      <c r="BK1808" s="32"/>
      <c r="BL1808" s="31"/>
    </row>
    <row r="1809" spans="1:64" x14ac:dyDescent="0.2">
      <c r="A1809" s="31">
        <v>2978</v>
      </c>
      <c r="B1809" s="31" t="s">
        <v>8240</v>
      </c>
      <c r="C1809" s="31" t="s">
        <v>8241</v>
      </c>
      <c r="D1809" s="31" t="s">
        <v>8242</v>
      </c>
      <c r="E1809" s="31" t="s">
        <v>522</v>
      </c>
      <c r="F1809" s="31">
        <v>56</v>
      </c>
      <c r="G1809" s="31">
        <v>0</v>
      </c>
      <c r="H1809" s="31" t="s">
        <v>305</v>
      </c>
      <c r="I1809" s="31" t="s">
        <v>8243</v>
      </c>
      <c r="J1809" s="31"/>
      <c r="K1809" s="31" t="s">
        <v>8215</v>
      </c>
      <c r="L1809" s="31" t="s">
        <v>308</v>
      </c>
      <c r="N1809" s="31" t="s">
        <v>7580</v>
      </c>
      <c r="O1809" s="31" t="s">
        <v>7581</v>
      </c>
      <c r="P1809" s="7">
        <v>922000</v>
      </c>
      <c r="AB1809" s="31" t="s">
        <v>7580</v>
      </c>
      <c r="AC1809" s="31" t="s">
        <v>7581</v>
      </c>
      <c r="AD1809" s="31" t="s">
        <v>7581</v>
      </c>
      <c r="AE1809" s="31" t="s">
        <v>7581</v>
      </c>
      <c r="AF1809" s="31" t="s">
        <v>7581</v>
      </c>
      <c r="AJ1809" s="7">
        <v>922000</v>
      </c>
      <c r="AK1809" s="7">
        <v>922000</v>
      </c>
      <c r="AL1809" s="7">
        <v>922000</v>
      </c>
      <c r="AM1809" s="7">
        <v>922000</v>
      </c>
      <c r="AN1809" s="7">
        <v>922000</v>
      </c>
      <c r="AO1809" s="7">
        <f t="shared" si="57"/>
        <v>0</v>
      </c>
      <c r="BJ1809" s="32">
        <f t="shared" si="58"/>
        <v>0</v>
      </c>
      <c r="BK1809" s="32"/>
      <c r="BL1809" s="31"/>
    </row>
    <row r="1810" spans="1:64" x14ac:dyDescent="0.2">
      <c r="A1810" s="31">
        <v>88622</v>
      </c>
      <c r="B1810" s="31" t="s">
        <v>3265</v>
      </c>
      <c r="C1810" s="31" t="s">
        <v>3266</v>
      </c>
      <c r="D1810" s="31" t="s">
        <v>8244</v>
      </c>
      <c r="E1810" s="31" t="s">
        <v>6907</v>
      </c>
      <c r="F1810" s="31">
        <v>57</v>
      </c>
      <c r="G1810" s="31">
        <v>0</v>
      </c>
      <c r="H1810" s="31" t="s">
        <v>305</v>
      </c>
      <c r="I1810" s="31" t="s">
        <v>7619</v>
      </c>
      <c r="J1810" s="31"/>
      <c r="K1810" s="31" t="s">
        <v>8245</v>
      </c>
      <c r="L1810" s="31" t="s">
        <v>308</v>
      </c>
      <c r="N1810" s="31" t="s">
        <v>7580</v>
      </c>
      <c r="O1810" s="31" t="s">
        <v>7581</v>
      </c>
      <c r="P1810" s="7">
        <v>50000</v>
      </c>
      <c r="AB1810" s="31" t="s">
        <v>7580</v>
      </c>
      <c r="AC1810" s="31" t="s">
        <v>7581</v>
      </c>
      <c r="AD1810" s="31" t="s">
        <v>7581</v>
      </c>
      <c r="AE1810" s="31" t="s">
        <v>7581</v>
      </c>
      <c r="AF1810" s="31" t="s">
        <v>7581</v>
      </c>
      <c r="AJ1810" s="7">
        <v>50000</v>
      </c>
      <c r="AK1810" s="7">
        <v>50000</v>
      </c>
      <c r="AL1810" s="7">
        <v>50000</v>
      </c>
      <c r="AM1810" s="7">
        <v>50000</v>
      </c>
      <c r="AN1810" s="7">
        <v>50000</v>
      </c>
      <c r="AO1810" s="7">
        <f t="shared" si="57"/>
        <v>0</v>
      </c>
      <c r="BJ1810" s="32">
        <f t="shared" si="58"/>
        <v>0</v>
      </c>
      <c r="BK1810" s="32"/>
      <c r="BL1810" s="31"/>
    </row>
    <row r="1811" spans="1:64" x14ac:dyDescent="0.2">
      <c r="A1811" s="31">
        <v>5185</v>
      </c>
      <c r="B1811" s="31" t="s">
        <v>8246</v>
      </c>
      <c r="C1811" s="31" t="s">
        <v>8247</v>
      </c>
      <c r="D1811" s="31" t="s">
        <v>8248</v>
      </c>
      <c r="E1811" s="31" t="s">
        <v>319</v>
      </c>
      <c r="F1811" s="31">
        <v>57</v>
      </c>
      <c r="G1811" s="31">
        <v>0</v>
      </c>
      <c r="H1811" s="31" t="s">
        <v>305</v>
      </c>
      <c r="I1811" s="31" t="s">
        <v>8249</v>
      </c>
      <c r="J1811" s="31"/>
      <c r="K1811" s="31" t="s">
        <v>8250</v>
      </c>
      <c r="L1811" s="31" t="s">
        <v>308</v>
      </c>
      <c r="N1811" s="31" t="s">
        <v>7874</v>
      </c>
      <c r="O1811" s="31" t="s">
        <v>7581</v>
      </c>
      <c r="P1811" s="7">
        <v>0</v>
      </c>
      <c r="AB1811" s="31" t="s">
        <v>7874</v>
      </c>
      <c r="AC1811" s="31" t="s">
        <v>7581</v>
      </c>
      <c r="AD1811" s="31" t="s">
        <v>7581</v>
      </c>
      <c r="AE1811" s="31" t="s">
        <v>7581</v>
      </c>
      <c r="AF1811" s="31" t="s">
        <v>7581</v>
      </c>
      <c r="AJ1811" s="7">
        <v>0</v>
      </c>
      <c r="AK1811" s="7">
        <v>0</v>
      </c>
      <c r="AL1811" s="7">
        <v>0</v>
      </c>
      <c r="AM1811" s="7">
        <v>0</v>
      </c>
      <c r="AN1811" s="7">
        <v>0</v>
      </c>
      <c r="AO1811" s="7">
        <f t="shared" si="57"/>
        <v>0</v>
      </c>
      <c r="BJ1811" s="32">
        <f t="shared" si="58"/>
        <v>0</v>
      </c>
      <c r="BK1811" s="32"/>
      <c r="BL1811" s="31"/>
    </row>
    <row r="1812" spans="1:64" x14ac:dyDescent="0.2">
      <c r="A1812" s="31">
        <v>600052</v>
      </c>
      <c r="B1812" s="31" t="s">
        <v>8246</v>
      </c>
      <c r="D1812" s="31" t="s">
        <v>8251</v>
      </c>
      <c r="E1812" s="31" t="s">
        <v>319</v>
      </c>
      <c r="F1812" s="31">
        <v>57</v>
      </c>
      <c r="G1812" s="31">
        <v>0</v>
      </c>
      <c r="H1812" s="31" t="s">
        <v>305</v>
      </c>
      <c r="I1812" s="31" t="s">
        <v>8252</v>
      </c>
      <c r="J1812" s="31"/>
      <c r="K1812" s="31" t="s">
        <v>8253</v>
      </c>
      <c r="L1812" s="31" t="s">
        <v>308</v>
      </c>
      <c r="N1812" s="31" t="s">
        <v>7878</v>
      </c>
      <c r="O1812" s="31" t="s">
        <v>7581</v>
      </c>
      <c r="P1812" s="7">
        <v>1400000</v>
      </c>
      <c r="AB1812" s="31" t="s">
        <v>7878</v>
      </c>
      <c r="AC1812" s="31" t="s">
        <v>7581</v>
      </c>
      <c r="AD1812" s="31" t="s">
        <v>7581</v>
      </c>
      <c r="AE1812" s="31" t="s">
        <v>7581</v>
      </c>
      <c r="AF1812" s="31" t="s">
        <v>7581</v>
      </c>
      <c r="AJ1812" s="7">
        <v>1400000</v>
      </c>
      <c r="AK1812" s="7">
        <v>1400000</v>
      </c>
      <c r="AL1812" s="7">
        <v>1400000</v>
      </c>
      <c r="AM1812" s="7">
        <v>1400000</v>
      </c>
      <c r="AN1812" s="7">
        <v>1400000</v>
      </c>
      <c r="AO1812" s="7">
        <f t="shared" si="57"/>
        <v>0</v>
      </c>
      <c r="BJ1812" s="32">
        <f t="shared" si="58"/>
        <v>0</v>
      </c>
      <c r="BK1812" s="32"/>
      <c r="BL1812" s="31"/>
    </row>
    <row r="1813" spans="1:64" x14ac:dyDescent="0.2">
      <c r="A1813" s="31">
        <v>600015</v>
      </c>
      <c r="B1813" s="31" t="s">
        <v>8246</v>
      </c>
      <c r="D1813" s="31" t="s">
        <v>8254</v>
      </c>
      <c r="E1813" s="31" t="s">
        <v>319</v>
      </c>
      <c r="F1813" s="31">
        <v>57</v>
      </c>
      <c r="G1813" s="31">
        <v>0</v>
      </c>
      <c r="H1813" s="31" t="s">
        <v>305</v>
      </c>
      <c r="I1813" s="31" t="s">
        <v>8255</v>
      </c>
      <c r="J1813" s="31"/>
      <c r="K1813" s="31" t="s">
        <v>8256</v>
      </c>
      <c r="L1813" s="31" t="s">
        <v>308</v>
      </c>
      <c r="N1813" s="31" t="s">
        <v>7878</v>
      </c>
      <c r="O1813" s="31" t="s">
        <v>7581</v>
      </c>
      <c r="P1813" s="7">
        <v>1160000</v>
      </c>
      <c r="AB1813" s="31" t="s">
        <v>7878</v>
      </c>
      <c r="AC1813" s="31" t="s">
        <v>7581</v>
      </c>
      <c r="AD1813" s="31" t="s">
        <v>7581</v>
      </c>
      <c r="AE1813" s="31" t="s">
        <v>7581</v>
      </c>
      <c r="AF1813" s="31" t="s">
        <v>7581</v>
      </c>
      <c r="AJ1813" s="7">
        <v>1160000</v>
      </c>
      <c r="AK1813" s="7">
        <v>1160000</v>
      </c>
      <c r="AL1813" s="7">
        <v>1160000</v>
      </c>
      <c r="AM1813" s="7">
        <v>1160000</v>
      </c>
      <c r="AN1813" s="7">
        <v>1160000</v>
      </c>
      <c r="AO1813" s="7">
        <f t="shared" si="57"/>
        <v>0</v>
      </c>
      <c r="BJ1813" s="32">
        <f t="shared" si="58"/>
        <v>0</v>
      </c>
      <c r="BK1813" s="32"/>
      <c r="BL1813" s="31"/>
    </row>
    <row r="1814" spans="1:64" x14ac:dyDescent="0.2">
      <c r="A1814" s="31">
        <v>600045</v>
      </c>
      <c r="B1814" s="31" t="s">
        <v>8246</v>
      </c>
      <c r="D1814" s="31" t="s">
        <v>8257</v>
      </c>
      <c r="E1814" s="31" t="s">
        <v>319</v>
      </c>
      <c r="F1814" s="31">
        <v>57</v>
      </c>
      <c r="G1814" s="31">
        <v>0</v>
      </c>
      <c r="H1814" s="31" t="s">
        <v>305</v>
      </c>
      <c r="I1814" s="31" t="s">
        <v>8258</v>
      </c>
      <c r="J1814" s="31"/>
      <c r="K1814" s="31" t="s">
        <v>1944</v>
      </c>
      <c r="L1814" s="31" t="s">
        <v>308</v>
      </c>
      <c r="N1814" s="31" t="s">
        <v>7878</v>
      </c>
      <c r="O1814" s="31" t="s">
        <v>7581</v>
      </c>
      <c r="P1814" s="7">
        <v>1040000</v>
      </c>
      <c r="AB1814" s="31" t="s">
        <v>7878</v>
      </c>
      <c r="AC1814" s="31" t="s">
        <v>7581</v>
      </c>
      <c r="AD1814" s="31" t="s">
        <v>7581</v>
      </c>
      <c r="AE1814" s="31" t="s">
        <v>7581</v>
      </c>
      <c r="AF1814" s="31" t="s">
        <v>7581</v>
      </c>
      <c r="AJ1814" s="7">
        <v>1040000</v>
      </c>
      <c r="AK1814" s="7">
        <v>1040000</v>
      </c>
      <c r="AL1814" s="7">
        <v>1040000</v>
      </c>
      <c r="AM1814" s="7">
        <v>1040000</v>
      </c>
      <c r="AN1814" s="7">
        <v>1040000</v>
      </c>
      <c r="AO1814" s="7">
        <f t="shared" si="57"/>
        <v>0</v>
      </c>
      <c r="BJ1814" s="32">
        <f t="shared" si="58"/>
        <v>0</v>
      </c>
      <c r="BK1814" s="32"/>
      <c r="BL1814" s="31"/>
    </row>
    <row r="1815" spans="1:64" x14ac:dyDescent="0.2">
      <c r="A1815" s="31">
        <v>600017</v>
      </c>
      <c r="B1815" s="31" t="s">
        <v>8246</v>
      </c>
      <c r="D1815" s="31" t="s">
        <v>8259</v>
      </c>
      <c r="E1815" s="31" t="s">
        <v>319</v>
      </c>
      <c r="F1815" s="31">
        <v>57</v>
      </c>
      <c r="G1815" s="31">
        <v>0</v>
      </c>
      <c r="H1815" s="31" t="s">
        <v>305</v>
      </c>
      <c r="I1815" s="31" t="s">
        <v>8260</v>
      </c>
      <c r="J1815" s="31"/>
      <c r="K1815" s="31" t="s">
        <v>8261</v>
      </c>
      <c r="L1815" s="31" t="s">
        <v>308</v>
      </c>
      <c r="N1815" s="31" t="s">
        <v>7878</v>
      </c>
      <c r="O1815" s="31" t="s">
        <v>7581</v>
      </c>
      <c r="P1815" s="7">
        <v>960000</v>
      </c>
      <c r="AB1815" s="31" t="s">
        <v>7878</v>
      </c>
      <c r="AC1815" s="31" t="s">
        <v>7581</v>
      </c>
      <c r="AD1815" s="31" t="s">
        <v>7581</v>
      </c>
      <c r="AE1815" s="31" t="s">
        <v>7581</v>
      </c>
      <c r="AF1815" s="31" t="s">
        <v>7581</v>
      </c>
      <c r="AJ1815" s="7">
        <v>960000</v>
      </c>
      <c r="AK1815" s="7">
        <v>960000</v>
      </c>
      <c r="AL1815" s="7">
        <v>960000</v>
      </c>
      <c r="AM1815" s="7">
        <v>960000</v>
      </c>
      <c r="AN1815" s="7">
        <v>960000</v>
      </c>
      <c r="AO1815" s="7">
        <f t="shared" si="57"/>
        <v>0</v>
      </c>
      <c r="BJ1815" s="32">
        <f t="shared" si="58"/>
        <v>0</v>
      </c>
      <c r="BK1815" s="32"/>
      <c r="BL1815" s="31"/>
    </row>
    <row r="1816" spans="1:64" x14ac:dyDescent="0.2">
      <c r="A1816" s="31">
        <v>600018</v>
      </c>
      <c r="B1816" s="31" t="s">
        <v>8246</v>
      </c>
      <c r="D1816" s="31" t="s">
        <v>8262</v>
      </c>
      <c r="E1816" s="31" t="s">
        <v>319</v>
      </c>
      <c r="F1816" s="31">
        <v>57</v>
      </c>
      <c r="G1816" s="31">
        <v>0</v>
      </c>
      <c r="H1816" s="31" t="s">
        <v>305</v>
      </c>
      <c r="I1816" s="31" t="s">
        <v>8263</v>
      </c>
      <c r="J1816" s="31"/>
      <c r="K1816" s="31" t="s">
        <v>8264</v>
      </c>
      <c r="L1816" s="31" t="s">
        <v>308</v>
      </c>
      <c r="N1816" s="31" t="s">
        <v>7878</v>
      </c>
      <c r="O1816" s="31" t="s">
        <v>7581</v>
      </c>
      <c r="P1816" s="7">
        <v>1340000</v>
      </c>
      <c r="AB1816" s="31" t="s">
        <v>7878</v>
      </c>
      <c r="AC1816" s="31" t="s">
        <v>7581</v>
      </c>
      <c r="AD1816" s="31" t="s">
        <v>7581</v>
      </c>
      <c r="AE1816" s="31" t="s">
        <v>7581</v>
      </c>
      <c r="AF1816" s="31" t="s">
        <v>7581</v>
      </c>
      <c r="AJ1816" s="7">
        <v>1340000</v>
      </c>
      <c r="AK1816" s="7">
        <v>1340000</v>
      </c>
      <c r="AL1816" s="7">
        <v>1340000</v>
      </c>
      <c r="AM1816" s="7">
        <v>1340000</v>
      </c>
      <c r="AN1816" s="7">
        <v>1340000</v>
      </c>
      <c r="AO1816" s="7">
        <f t="shared" si="57"/>
        <v>0</v>
      </c>
      <c r="BJ1816" s="32">
        <f t="shared" si="58"/>
        <v>0</v>
      </c>
      <c r="BK1816" s="32"/>
      <c r="BL1816" s="31"/>
    </row>
    <row r="1817" spans="1:64" x14ac:dyDescent="0.2">
      <c r="A1817" s="31">
        <v>600086</v>
      </c>
      <c r="B1817" s="31" t="s">
        <v>8246</v>
      </c>
      <c r="D1817" s="31" t="s">
        <v>8265</v>
      </c>
      <c r="E1817" s="31" t="s">
        <v>319</v>
      </c>
      <c r="F1817" s="31">
        <v>57</v>
      </c>
      <c r="G1817" s="31">
        <v>0</v>
      </c>
      <c r="H1817" s="31" t="s">
        <v>305</v>
      </c>
      <c r="I1817" s="31" t="s">
        <v>8266</v>
      </c>
      <c r="J1817" s="31"/>
      <c r="K1817" s="31" t="s">
        <v>8267</v>
      </c>
      <c r="L1817" s="31" t="s">
        <v>308</v>
      </c>
      <c r="N1817" s="31" t="s">
        <v>7878</v>
      </c>
      <c r="O1817" s="31" t="s">
        <v>7581</v>
      </c>
      <c r="P1817" s="7">
        <v>1120000</v>
      </c>
      <c r="AB1817" s="31" t="s">
        <v>7878</v>
      </c>
      <c r="AC1817" s="31" t="s">
        <v>7581</v>
      </c>
      <c r="AD1817" s="31" t="s">
        <v>7581</v>
      </c>
      <c r="AE1817" s="31" t="s">
        <v>7581</v>
      </c>
      <c r="AF1817" s="31" t="s">
        <v>7581</v>
      </c>
      <c r="AJ1817" s="7">
        <v>1120000</v>
      </c>
      <c r="AK1817" s="7">
        <v>1120000</v>
      </c>
      <c r="AL1817" s="7">
        <v>1120000</v>
      </c>
      <c r="AM1817" s="7">
        <v>1120000</v>
      </c>
      <c r="AN1817" s="7">
        <v>1120000</v>
      </c>
      <c r="AO1817" s="7">
        <f t="shared" si="57"/>
        <v>0</v>
      </c>
      <c r="BJ1817" s="32">
        <f t="shared" si="58"/>
        <v>0</v>
      </c>
      <c r="BK1817" s="32"/>
      <c r="BL1817" s="31"/>
    </row>
    <row r="1818" spans="1:64" x14ac:dyDescent="0.2">
      <c r="A1818" s="31">
        <v>600038</v>
      </c>
      <c r="B1818" s="31" t="s">
        <v>8246</v>
      </c>
      <c r="D1818" s="31" t="s">
        <v>8268</v>
      </c>
      <c r="E1818" s="31" t="s">
        <v>319</v>
      </c>
      <c r="F1818" s="31">
        <v>57</v>
      </c>
      <c r="G1818" s="31">
        <v>0</v>
      </c>
      <c r="H1818" s="31" t="s">
        <v>305</v>
      </c>
      <c r="I1818" s="31" t="s">
        <v>8269</v>
      </c>
      <c r="J1818" s="31"/>
      <c r="K1818" s="31" t="s">
        <v>8256</v>
      </c>
      <c r="L1818" s="31" t="s">
        <v>308</v>
      </c>
      <c r="N1818" s="31" t="s">
        <v>7878</v>
      </c>
      <c r="O1818" s="31" t="s">
        <v>7581</v>
      </c>
      <c r="P1818" s="7">
        <v>1030000</v>
      </c>
      <c r="AB1818" s="31" t="s">
        <v>7878</v>
      </c>
      <c r="AC1818" s="31" t="s">
        <v>7581</v>
      </c>
      <c r="AD1818" s="31" t="s">
        <v>7581</v>
      </c>
      <c r="AE1818" s="31" t="s">
        <v>7581</v>
      </c>
      <c r="AF1818" s="31" t="s">
        <v>7581</v>
      </c>
      <c r="AJ1818" s="7">
        <v>1030000</v>
      </c>
      <c r="AK1818" s="7">
        <v>1030000</v>
      </c>
      <c r="AL1818" s="7">
        <v>1030000</v>
      </c>
      <c r="AM1818" s="7">
        <v>1030000</v>
      </c>
      <c r="AN1818" s="7">
        <v>1030000</v>
      </c>
      <c r="AO1818" s="7">
        <f t="shared" si="57"/>
        <v>0</v>
      </c>
      <c r="BJ1818" s="32">
        <f t="shared" si="58"/>
        <v>0</v>
      </c>
      <c r="BK1818" s="32"/>
      <c r="BL1818" s="31"/>
    </row>
    <row r="1819" spans="1:64" x14ac:dyDescent="0.2">
      <c r="A1819" s="31">
        <v>600039</v>
      </c>
      <c r="B1819" s="31" t="s">
        <v>8246</v>
      </c>
      <c r="D1819" s="31" t="s">
        <v>8270</v>
      </c>
      <c r="E1819" s="31" t="s">
        <v>319</v>
      </c>
      <c r="F1819" s="31">
        <v>57</v>
      </c>
      <c r="G1819" s="31">
        <v>0</v>
      </c>
      <c r="H1819" s="31" t="s">
        <v>305</v>
      </c>
      <c r="I1819" s="31" t="s">
        <v>8271</v>
      </c>
      <c r="J1819" s="31"/>
      <c r="K1819" s="31" t="s">
        <v>8272</v>
      </c>
      <c r="L1819" s="31" t="s">
        <v>308</v>
      </c>
      <c r="N1819" s="31" t="s">
        <v>7878</v>
      </c>
      <c r="O1819" s="31" t="s">
        <v>7581</v>
      </c>
      <c r="P1819" s="7">
        <v>840000</v>
      </c>
      <c r="AB1819" s="31" t="s">
        <v>7878</v>
      </c>
      <c r="AC1819" s="31" t="s">
        <v>7581</v>
      </c>
      <c r="AD1819" s="31" t="s">
        <v>7581</v>
      </c>
      <c r="AE1819" s="31" t="s">
        <v>7581</v>
      </c>
      <c r="AF1819" s="31" t="s">
        <v>7581</v>
      </c>
      <c r="AJ1819" s="7">
        <v>840000</v>
      </c>
      <c r="AK1819" s="7">
        <v>840000</v>
      </c>
      <c r="AL1819" s="7">
        <v>840000</v>
      </c>
      <c r="AM1819" s="7">
        <v>840000</v>
      </c>
      <c r="AN1819" s="7">
        <v>840000</v>
      </c>
      <c r="AO1819" s="7">
        <f t="shared" si="57"/>
        <v>0</v>
      </c>
      <c r="BJ1819" s="32">
        <f t="shared" si="58"/>
        <v>0</v>
      </c>
      <c r="BK1819" s="32"/>
      <c r="BL1819" s="31"/>
    </row>
    <row r="1820" spans="1:64" ht="12.75" customHeight="1" x14ac:dyDescent="0.2">
      <c r="A1820" s="31">
        <v>600079</v>
      </c>
      <c r="B1820" s="31" t="s">
        <v>8246</v>
      </c>
      <c r="D1820" s="31" t="s">
        <v>8273</v>
      </c>
      <c r="E1820" s="31" t="s">
        <v>319</v>
      </c>
      <c r="F1820" s="31">
        <v>57</v>
      </c>
      <c r="G1820" s="31">
        <v>0</v>
      </c>
      <c r="H1820" s="31" t="s">
        <v>305</v>
      </c>
      <c r="I1820" s="31" t="s">
        <v>8274</v>
      </c>
      <c r="J1820" s="31"/>
      <c r="K1820" s="31" t="s">
        <v>7733</v>
      </c>
      <c r="L1820" s="31" t="s">
        <v>308</v>
      </c>
      <c r="N1820" s="31" t="s">
        <v>7878</v>
      </c>
      <c r="O1820" s="31" t="s">
        <v>7581</v>
      </c>
      <c r="P1820" s="7">
        <v>980000</v>
      </c>
      <c r="AB1820" s="31" t="s">
        <v>7878</v>
      </c>
      <c r="AC1820" s="31" t="s">
        <v>7581</v>
      </c>
      <c r="AD1820" s="31" t="s">
        <v>7581</v>
      </c>
      <c r="AE1820" s="31" t="s">
        <v>7581</v>
      </c>
      <c r="AF1820" s="31" t="s">
        <v>7581</v>
      </c>
      <c r="AJ1820" s="7">
        <v>980000</v>
      </c>
      <c r="AK1820" s="7">
        <v>980000</v>
      </c>
      <c r="AL1820" s="7">
        <v>980000</v>
      </c>
      <c r="AM1820" s="7">
        <v>980000</v>
      </c>
      <c r="AN1820" s="7">
        <v>980000</v>
      </c>
      <c r="AO1820" s="7">
        <f t="shared" si="57"/>
        <v>0</v>
      </c>
      <c r="BJ1820" s="32">
        <f t="shared" si="58"/>
        <v>0</v>
      </c>
      <c r="BK1820" s="32"/>
      <c r="BL1820" s="31"/>
    </row>
    <row r="1821" spans="1:64" ht="12.75" customHeight="1" x14ac:dyDescent="0.2">
      <c r="A1821" s="31">
        <v>600082</v>
      </c>
      <c r="B1821" s="31" t="s">
        <v>8246</v>
      </c>
      <c r="D1821" s="31" t="s">
        <v>8275</v>
      </c>
      <c r="E1821" s="31" t="s">
        <v>319</v>
      </c>
      <c r="F1821" s="31">
        <v>57</v>
      </c>
      <c r="G1821" s="31">
        <v>0</v>
      </c>
      <c r="H1821" s="31" t="s">
        <v>305</v>
      </c>
      <c r="I1821" s="31" t="s">
        <v>8276</v>
      </c>
      <c r="J1821" s="31"/>
      <c r="K1821" s="31" t="s">
        <v>8277</v>
      </c>
      <c r="L1821" s="31" t="s">
        <v>308</v>
      </c>
      <c r="N1821" s="31" t="s">
        <v>7878</v>
      </c>
      <c r="O1821" s="31" t="s">
        <v>7581</v>
      </c>
      <c r="P1821" s="7">
        <v>1310000</v>
      </c>
      <c r="AB1821" s="31" t="s">
        <v>7878</v>
      </c>
      <c r="AC1821" s="31" t="s">
        <v>7581</v>
      </c>
      <c r="AD1821" s="31" t="s">
        <v>7581</v>
      </c>
      <c r="AE1821" s="31" t="s">
        <v>7581</v>
      </c>
      <c r="AF1821" s="31" t="s">
        <v>7581</v>
      </c>
      <c r="AJ1821" s="7">
        <v>1310000</v>
      </c>
      <c r="AK1821" s="7">
        <v>1310000</v>
      </c>
      <c r="AL1821" s="7">
        <v>1310000</v>
      </c>
      <c r="AM1821" s="7">
        <v>1310000</v>
      </c>
      <c r="AN1821" s="7">
        <v>1310000</v>
      </c>
      <c r="AO1821" s="7">
        <f t="shared" ref="AO1821:AO1884" si="59">AM1821-AN1821</f>
        <v>0</v>
      </c>
      <c r="BJ1821" s="32">
        <f t="shared" si="58"/>
        <v>0</v>
      </c>
      <c r="BK1821" s="32"/>
      <c r="BL1821" s="31"/>
    </row>
    <row r="1822" spans="1:64" ht="12.75" customHeight="1" x14ac:dyDescent="0.2">
      <c r="A1822" s="31">
        <v>600040</v>
      </c>
      <c r="B1822" s="31" t="s">
        <v>8246</v>
      </c>
      <c r="D1822" s="31" t="s">
        <v>8278</v>
      </c>
      <c r="E1822" s="31" t="s">
        <v>319</v>
      </c>
      <c r="F1822" s="31">
        <v>57</v>
      </c>
      <c r="G1822" s="31">
        <v>0</v>
      </c>
      <c r="H1822" s="31" t="s">
        <v>305</v>
      </c>
      <c r="I1822" s="31" t="s">
        <v>8279</v>
      </c>
      <c r="J1822" s="31"/>
      <c r="K1822" s="31" t="s">
        <v>8280</v>
      </c>
      <c r="L1822" s="31" t="s">
        <v>308</v>
      </c>
      <c r="N1822" s="31" t="s">
        <v>7878</v>
      </c>
      <c r="O1822" s="31" t="s">
        <v>7581</v>
      </c>
      <c r="P1822" s="7">
        <v>1140000</v>
      </c>
      <c r="AB1822" s="31" t="s">
        <v>7878</v>
      </c>
      <c r="AC1822" s="31" t="s">
        <v>7581</v>
      </c>
      <c r="AD1822" s="31" t="s">
        <v>7581</v>
      </c>
      <c r="AE1822" s="31" t="s">
        <v>7581</v>
      </c>
      <c r="AF1822" s="31" t="s">
        <v>7581</v>
      </c>
      <c r="AJ1822" s="7">
        <v>1140000</v>
      </c>
      <c r="AK1822" s="7">
        <v>1140000</v>
      </c>
      <c r="AL1822" s="7">
        <v>1140000</v>
      </c>
      <c r="AM1822" s="7">
        <v>1140000</v>
      </c>
      <c r="AN1822" s="7">
        <v>1140000</v>
      </c>
      <c r="AO1822" s="7">
        <f t="shared" si="59"/>
        <v>0</v>
      </c>
      <c r="BJ1822" s="32">
        <f t="shared" si="58"/>
        <v>0</v>
      </c>
      <c r="BK1822" s="32"/>
      <c r="BL1822" s="31"/>
    </row>
    <row r="1823" spans="1:64" x14ac:dyDescent="0.2">
      <c r="A1823" s="31">
        <v>600085</v>
      </c>
      <c r="B1823" s="31" t="s">
        <v>8246</v>
      </c>
      <c r="D1823" s="31" t="s">
        <v>8281</v>
      </c>
      <c r="E1823" s="31" t="s">
        <v>319</v>
      </c>
      <c r="F1823" s="31">
        <v>57</v>
      </c>
      <c r="G1823" s="31">
        <v>0</v>
      </c>
      <c r="H1823" s="31" t="s">
        <v>305</v>
      </c>
      <c r="I1823" s="31" t="s">
        <v>8282</v>
      </c>
      <c r="J1823" s="31"/>
      <c r="K1823" s="31" t="s">
        <v>8283</v>
      </c>
      <c r="L1823" s="31" t="s">
        <v>308</v>
      </c>
      <c r="N1823" s="31" t="s">
        <v>7878</v>
      </c>
      <c r="O1823" s="31" t="s">
        <v>7581</v>
      </c>
      <c r="P1823" s="7">
        <v>1070000</v>
      </c>
      <c r="AB1823" s="31" t="s">
        <v>7878</v>
      </c>
      <c r="AC1823" s="31" t="s">
        <v>7581</v>
      </c>
      <c r="AD1823" s="31" t="s">
        <v>7581</v>
      </c>
      <c r="AE1823" s="31" t="s">
        <v>7581</v>
      </c>
      <c r="AF1823" s="31" t="s">
        <v>7581</v>
      </c>
      <c r="AJ1823" s="7">
        <v>1070000</v>
      </c>
      <c r="AK1823" s="7">
        <v>1070000</v>
      </c>
      <c r="AL1823" s="7">
        <v>1070000</v>
      </c>
      <c r="AM1823" s="7">
        <v>1070000</v>
      </c>
      <c r="AN1823" s="7">
        <v>1070000</v>
      </c>
      <c r="AO1823" s="7">
        <f t="shared" si="59"/>
        <v>0</v>
      </c>
      <c r="BJ1823" s="32">
        <f t="shared" si="58"/>
        <v>0</v>
      </c>
      <c r="BK1823" s="32"/>
      <c r="BL1823" s="31"/>
    </row>
    <row r="1824" spans="1:64" x14ac:dyDescent="0.2">
      <c r="A1824" s="31">
        <v>600041</v>
      </c>
      <c r="B1824" s="31" t="s">
        <v>8246</v>
      </c>
      <c r="D1824" s="31" t="s">
        <v>8284</v>
      </c>
      <c r="E1824" s="31" t="s">
        <v>319</v>
      </c>
      <c r="F1824" s="31">
        <v>57</v>
      </c>
      <c r="G1824" s="31">
        <v>0</v>
      </c>
      <c r="H1824" s="31" t="s">
        <v>305</v>
      </c>
      <c r="I1824" s="31" t="s">
        <v>8285</v>
      </c>
      <c r="J1824" s="31"/>
      <c r="K1824" s="31" t="s">
        <v>7733</v>
      </c>
      <c r="L1824" s="31" t="s">
        <v>308</v>
      </c>
      <c r="N1824" s="31" t="s">
        <v>7878</v>
      </c>
      <c r="O1824" s="31" t="s">
        <v>7581</v>
      </c>
      <c r="P1824" s="7">
        <v>960000</v>
      </c>
      <c r="AB1824" s="31" t="s">
        <v>7878</v>
      </c>
      <c r="AC1824" s="31" t="s">
        <v>7581</v>
      </c>
      <c r="AD1824" s="31" t="s">
        <v>7581</v>
      </c>
      <c r="AE1824" s="31" t="s">
        <v>7581</v>
      </c>
      <c r="AF1824" s="31" t="s">
        <v>7581</v>
      </c>
      <c r="AJ1824" s="7">
        <v>960000</v>
      </c>
      <c r="AK1824" s="7">
        <v>960000</v>
      </c>
      <c r="AL1824" s="7">
        <v>960000</v>
      </c>
      <c r="AM1824" s="7">
        <v>960000</v>
      </c>
      <c r="AN1824" s="7">
        <v>960000</v>
      </c>
      <c r="AO1824" s="7">
        <f t="shared" si="59"/>
        <v>0</v>
      </c>
      <c r="BJ1824" s="32">
        <f t="shared" si="58"/>
        <v>0</v>
      </c>
      <c r="BK1824" s="32"/>
      <c r="BL1824" s="31"/>
    </row>
    <row r="1825" spans="1:64" x14ac:dyDescent="0.2">
      <c r="A1825" s="31">
        <v>600046</v>
      </c>
      <c r="B1825" s="31" t="s">
        <v>8246</v>
      </c>
      <c r="D1825" s="31" t="s">
        <v>8286</v>
      </c>
      <c r="E1825" s="31" t="s">
        <v>319</v>
      </c>
      <c r="F1825" s="31">
        <v>57</v>
      </c>
      <c r="G1825" s="31">
        <v>0</v>
      </c>
      <c r="H1825" s="31" t="s">
        <v>305</v>
      </c>
      <c r="I1825" s="31" t="s">
        <v>8287</v>
      </c>
      <c r="J1825" s="31"/>
      <c r="K1825" s="31" t="s">
        <v>1944</v>
      </c>
      <c r="L1825" s="31" t="s">
        <v>308</v>
      </c>
      <c r="N1825" s="31" t="s">
        <v>7878</v>
      </c>
      <c r="O1825" s="31" t="s">
        <v>7581</v>
      </c>
      <c r="P1825" s="7">
        <v>1160000</v>
      </c>
      <c r="AB1825" s="31" t="s">
        <v>7878</v>
      </c>
      <c r="AC1825" s="31" t="s">
        <v>7581</v>
      </c>
      <c r="AD1825" s="31" t="s">
        <v>7581</v>
      </c>
      <c r="AE1825" s="31" t="s">
        <v>7581</v>
      </c>
      <c r="AF1825" s="31" t="s">
        <v>7581</v>
      </c>
      <c r="AJ1825" s="7">
        <v>1160000</v>
      </c>
      <c r="AK1825" s="7">
        <v>1160000</v>
      </c>
      <c r="AL1825" s="7">
        <v>1160000</v>
      </c>
      <c r="AM1825" s="7">
        <v>1160000</v>
      </c>
      <c r="AN1825" s="7">
        <v>1160000</v>
      </c>
      <c r="AO1825" s="7">
        <f t="shared" si="59"/>
        <v>0</v>
      </c>
      <c r="BJ1825" s="32">
        <f t="shared" si="58"/>
        <v>0</v>
      </c>
      <c r="BK1825" s="32"/>
      <c r="BL1825" s="31"/>
    </row>
    <row r="1826" spans="1:64" x14ac:dyDescent="0.2">
      <c r="A1826" s="31">
        <v>600042</v>
      </c>
      <c r="B1826" s="31" t="s">
        <v>8246</v>
      </c>
      <c r="D1826" s="31" t="s">
        <v>8288</v>
      </c>
      <c r="E1826" s="31" t="s">
        <v>319</v>
      </c>
      <c r="F1826" s="31">
        <v>57</v>
      </c>
      <c r="G1826" s="31">
        <v>0</v>
      </c>
      <c r="H1826" s="31" t="s">
        <v>305</v>
      </c>
      <c r="I1826" s="31" t="s">
        <v>8289</v>
      </c>
      <c r="J1826" s="31"/>
      <c r="K1826" s="31" t="s">
        <v>8256</v>
      </c>
      <c r="L1826" s="31" t="s">
        <v>308</v>
      </c>
      <c r="N1826" s="31" t="s">
        <v>7878</v>
      </c>
      <c r="O1826" s="31" t="s">
        <v>7581</v>
      </c>
      <c r="P1826" s="7">
        <v>1150000</v>
      </c>
      <c r="AB1826" s="31" t="s">
        <v>7878</v>
      </c>
      <c r="AC1826" s="31" t="s">
        <v>7581</v>
      </c>
      <c r="AD1826" s="31" t="s">
        <v>7581</v>
      </c>
      <c r="AE1826" s="31" t="s">
        <v>7581</v>
      </c>
      <c r="AF1826" s="31" t="s">
        <v>7581</v>
      </c>
      <c r="AJ1826" s="7">
        <v>1150000</v>
      </c>
      <c r="AK1826" s="7">
        <v>1150000</v>
      </c>
      <c r="AL1826" s="7">
        <v>1150000</v>
      </c>
      <c r="AM1826" s="7">
        <v>1150000</v>
      </c>
      <c r="AN1826" s="7">
        <v>1150000</v>
      </c>
      <c r="AO1826" s="7">
        <f t="shared" si="59"/>
        <v>0</v>
      </c>
      <c r="BJ1826" s="32">
        <f t="shared" si="58"/>
        <v>0</v>
      </c>
      <c r="BK1826" s="32"/>
      <c r="BL1826" s="31"/>
    </row>
    <row r="1827" spans="1:64" x14ac:dyDescent="0.2">
      <c r="A1827" s="31">
        <v>600022</v>
      </c>
      <c r="B1827" s="31" t="s">
        <v>8246</v>
      </c>
      <c r="D1827" s="31" t="s">
        <v>8290</v>
      </c>
      <c r="E1827" s="31" t="s">
        <v>319</v>
      </c>
      <c r="F1827" s="31">
        <v>57</v>
      </c>
      <c r="G1827" s="31">
        <v>0</v>
      </c>
      <c r="H1827" s="31" t="s">
        <v>305</v>
      </c>
      <c r="I1827" s="31" t="s">
        <v>8291</v>
      </c>
      <c r="J1827" s="31"/>
      <c r="K1827" s="31" t="s">
        <v>8292</v>
      </c>
      <c r="L1827" s="31" t="s">
        <v>308</v>
      </c>
      <c r="N1827" s="31" t="s">
        <v>7878</v>
      </c>
      <c r="O1827" s="31" t="s">
        <v>7581</v>
      </c>
      <c r="P1827" s="7">
        <v>1090000</v>
      </c>
      <c r="AB1827" s="31" t="s">
        <v>7878</v>
      </c>
      <c r="AC1827" s="31" t="s">
        <v>7581</v>
      </c>
      <c r="AD1827" s="31" t="s">
        <v>7581</v>
      </c>
      <c r="AE1827" s="31" t="s">
        <v>7581</v>
      </c>
      <c r="AF1827" s="31" t="s">
        <v>7581</v>
      </c>
      <c r="AJ1827" s="7">
        <v>1090000</v>
      </c>
      <c r="AK1827" s="7">
        <v>1090000</v>
      </c>
      <c r="AL1827" s="7">
        <v>1090000</v>
      </c>
      <c r="AM1827" s="7">
        <v>1090000</v>
      </c>
      <c r="AN1827" s="7">
        <v>1090000</v>
      </c>
      <c r="AO1827" s="7">
        <f t="shared" si="59"/>
        <v>0</v>
      </c>
      <c r="BJ1827" s="32">
        <f t="shared" si="58"/>
        <v>0</v>
      </c>
      <c r="BK1827" s="32"/>
      <c r="BL1827" s="31"/>
    </row>
    <row r="1828" spans="1:64" x14ac:dyDescent="0.2">
      <c r="A1828" s="31">
        <v>600072</v>
      </c>
      <c r="B1828" s="31" t="s">
        <v>8246</v>
      </c>
      <c r="D1828" s="31" t="s">
        <v>8293</v>
      </c>
      <c r="E1828" s="31" t="s">
        <v>319</v>
      </c>
      <c r="F1828" s="31">
        <v>57</v>
      </c>
      <c r="G1828" s="31">
        <v>0</v>
      </c>
      <c r="H1828" s="31" t="s">
        <v>305</v>
      </c>
      <c r="I1828" s="31" t="s">
        <v>8294</v>
      </c>
      <c r="J1828" s="31"/>
      <c r="K1828" s="31" t="s">
        <v>8267</v>
      </c>
      <c r="L1828" s="31" t="s">
        <v>308</v>
      </c>
      <c r="N1828" s="31" t="s">
        <v>7878</v>
      </c>
      <c r="O1828" s="31" t="s">
        <v>7581</v>
      </c>
      <c r="P1828" s="7">
        <v>1160000</v>
      </c>
      <c r="AB1828" s="31" t="s">
        <v>7878</v>
      </c>
      <c r="AC1828" s="31" t="s">
        <v>7581</v>
      </c>
      <c r="AD1828" s="31" t="s">
        <v>7581</v>
      </c>
      <c r="AE1828" s="31" t="s">
        <v>7581</v>
      </c>
      <c r="AF1828" s="31" t="s">
        <v>7581</v>
      </c>
      <c r="AJ1828" s="7">
        <v>1160000</v>
      </c>
      <c r="AK1828" s="7">
        <v>1160000</v>
      </c>
      <c r="AL1828" s="7">
        <v>1160000</v>
      </c>
      <c r="AM1828" s="7">
        <v>1160000</v>
      </c>
      <c r="AN1828" s="7">
        <v>1160000</v>
      </c>
      <c r="AO1828" s="7">
        <f t="shared" si="59"/>
        <v>0</v>
      </c>
      <c r="BJ1828" s="32">
        <f t="shared" si="58"/>
        <v>0</v>
      </c>
      <c r="BK1828" s="32"/>
      <c r="BL1828" s="31"/>
    </row>
    <row r="1829" spans="1:64" x14ac:dyDescent="0.2">
      <c r="A1829" s="31">
        <v>600031</v>
      </c>
      <c r="B1829" s="31" t="s">
        <v>8246</v>
      </c>
      <c r="D1829" s="31" t="s">
        <v>8295</v>
      </c>
      <c r="E1829" s="31" t="s">
        <v>319</v>
      </c>
      <c r="F1829" s="31">
        <v>57</v>
      </c>
      <c r="G1829" s="31">
        <v>0</v>
      </c>
      <c r="H1829" s="31" t="s">
        <v>305</v>
      </c>
      <c r="I1829" s="31" t="s">
        <v>8296</v>
      </c>
      <c r="J1829" s="31"/>
      <c r="K1829" s="31" t="s">
        <v>1557</v>
      </c>
      <c r="L1829" s="31" t="s">
        <v>308</v>
      </c>
      <c r="N1829" s="31" t="s">
        <v>7878</v>
      </c>
      <c r="O1829" s="31" t="s">
        <v>7581</v>
      </c>
      <c r="P1829" s="7">
        <v>1240000</v>
      </c>
      <c r="AB1829" s="31" t="s">
        <v>7878</v>
      </c>
      <c r="AC1829" s="31" t="s">
        <v>7581</v>
      </c>
      <c r="AD1829" s="31" t="s">
        <v>7581</v>
      </c>
      <c r="AE1829" s="31" t="s">
        <v>7581</v>
      </c>
      <c r="AF1829" s="31" t="s">
        <v>7581</v>
      </c>
      <c r="AJ1829" s="7">
        <v>1240000</v>
      </c>
      <c r="AK1829" s="7">
        <v>1240000</v>
      </c>
      <c r="AL1829" s="7">
        <v>1240000</v>
      </c>
      <c r="AM1829" s="7">
        <v>1240000</v>
      </c>
      <c r="AN1829" s="7">
        <v>1240000</v>
      </c>
      <c r="AO1829" s="7">
        <f t="shared" si="59"/>
        <v>0</v>
      </c>
      <c r="BJ1829" s="32">
        <f t="shared" si="58"/>
        <v>0</v>
      </c>
      <c r="BK1829" s="32"/>
      <c r="BL1829" s="31"/>
    </row>
    <row r="1830" spans="1:64" x14ac:dyDescent="0.2">
      <c r="A1830" s="31">
        <v>600032</v>
      </c>
      <c r="B1830" s="31" t="s">
        <v>8246</v>
      </c>
      <c r="D1830" s="31" t="s">
        <v>8297</v>
      </c>
      <c r="E1830" s="31" t="s">
        <v>319</v>
      </c>
      <c r="F1830" s="31">
        <v>57</v>
      </c>
      <c r="G1830" s="31">
        <v>0</v>
      </c>
      <c r="H1830" s="31" t="s">
        <v>305</v>
      </c>
      <c r="I1830" s="31" t="s">
        <v>8298</v>
      </c>
      <c r="J1830" s="31"/>
      <c r="K1830" s="31" t="s">
        <v>8299</v>
      </c>
      <c r="L1830" s="31" t="s">
        <v>308</v>
      </c>
      <c r="N1830" s="31" t="s">
        <v>7878</v>
      </c>
      <c r="O1830" s="31" t="s">
        <v>7581</v>
      </c>
      <c r="P1830" s="7">
        <v>860000</v>
      </c>
      <c r="AB1830" s="31" t="s">
        <v>7878</v>
      </c>
      <c r="AC1830" s="31" t="s">
        <v>7581</v>
      </c>
      <c r="AD1830" s="31" t="s">
        <v>7581</v>
      </c>
      <c r="AE1830" s="31" t="s">
        <v>7581</v>
      </c>
      <c r="AF1830" s="31" t="s">
        <v>7581</v>
      </c>
      <c r="AJ1830" s="7">
        <v>860000</v>
      </c>
      <c r="AK1830" s="7">
        <v>860000</v>
      </c>
      <c r="AL1830" s="7">
        <v>860000</v>
      </c>
      <c r="AM1830" s="7">
        <v>860000</v>
      </c>
      <c r="AN1830" s="7">
        <v>860000</v>
      </c>
      <c r="AO1830" s="7">
        <f t="shared" si="59"/>
        <v>0</v>
      </c>
      <c r="BJ1830" s="32">
        <f t="shared" si="58"/>
        <v>0</v>
      </c>
      <c r="BK1830" s="32"/>
      <c r="BL1830" s="31"/>
    </row>
    <row r="1831" spans="1:64" x14ac:dyDescent="0.2">
      <c r="A1831" s="31">
        <v>600033</v>
      </c>
      <c r="B1831" s="31" t="s">
        <v>8246</v>
      </c>
      <c r="D1831" s="31" t="s">
        <v>8300</v>
      </c>
      <c r="E1831" s="31" t="s">
        <v>319</v>
      </c>
      <c r="F1831" s="31">
        <v>57</v>
      </c>
      <c r="G1831" s="31">
        <v>0</v>
      </c>
      <c r="H1831" s="31" t="s">
        <v>305</v>
      </c>
      <c r="I1831" s="31" t="s">
        <v>8301</v>
      </c>
      <c r="J1831" s="31"/>
      <c r="K1831" s="31" t="s">
        <v>8302</v>
      </c>
      <c r="L1831" s="31" t="s">
        <v>308</v>
      </c>
      <c r="N1831" s="31" t="s">
        <v>7878</v>
      </c>
      <c r="O1831" s="31" t="s">
        <v>7581</v>
      </c>
      <c r="P1831" s="7">
        <v>1230000</v>
      </c>
      <c r="AB1831" s="31" t="s">
        <v>7878</v>
      </c>
      <c r="AC1831" s="31" t="s">
        <v>7581</v>
      </c>
      <c r="AD1831" s="31" t="s">
        <v>7581</v>
      </c>
      <c r="AE1831" s="31" t="s">
        <v>7581</v>
      </c>
      <c r="AF1831" s="31" t="s">
        <v>7581</v>
      </c>
      <c r="AJ1831" s="7">
        <v>1230000</v>
      </c>
      <c r="AK1831" s="7">
        <v>1230000</v>
      </c>
      <c r="AL1831" s="7">
        <v>1230000</v>
      </c>
      <c r="AM1831" s="7">
        <v>1230000</v>
      </c>
      <c r="AN1831" s="7">
        <v>1230000</v>
      </c>
      <c r="AO1831" s="7">
        <f t="shared" si="59"/>
        <v>0</v>
      </c>
      <c r="BJ1831" s="32">
        <f t="shared" si="58"/>
        <v>0</v>
      </c>
      <c r="BK1831" s="32"/>
      <c r="BL1831" s="31"/>
    </row>
    <row r="1832" spans="1:64" x14ac:dyDescent="0.2">
      <c r="A1832" s="31">
        <v>600050</v>
      </c>
      <c r="B1832" s="31" t="s">
        <v>8246</v>
      </c>
      <c r="D1832" s="31" t="s">
        <v>8303</v>
      </c>
      <c r="E1832" s="31" t="s">
        <v>319</v>
      </c>
      <c r="F1832" s="31">
        <v>57</v>
      </c>
      <c r="G1832" s="31">
        <v>0</v>
      </c>
      <c r="H1832" s="31" t="s">
        <v>305</v>
      </c>
      <c r="I1832" s="31" t="s">
        <v>8304</v>
      </c>
      <c r="J1832" s="31"/>
      <c r="K1832" s="31" t="s">
        <v>8305</v>
      </c>
      <c r="L1832" s="31" t="s">
        <v>308</v>
      </c>
      <c r="N1832" s="31" t="s">
        <v>7878</v>
      </c>
      <c r="O1832" s="31" t="s">
        <v>7581</v>
      </c>
      <c r="P1832" s="7">
        <v>1020000</v>
      </c>
      <c r="AB1832" s="31" t="s">
        <v>7878</v>
      </c>
      <c r="AC1832" s="31" t="s">
        <v>7581</v>
      </c>
      <c r="AD1832" s="31" t="s">
        <v>7581</v>
      </c>
      <c r="AE1832" s="31" t="s">
        <v>7581</v>
      </c>
      <c r="AF1832" s="31" t="s">
        <v>7581</v>
      </c>
      <c r="AJ1832" s="7">
        <v>1020000</v>
      </c>
      <c r="AK1832" s="7">
        <v>1020000</v>
      </c>
      <c r="AL1832" s="7">
        <v>1020000</v>
      </c>
      <c r="AM1832" s="7">
        <v>1020000</v>
      </c>
      <c r="AN1832" s="7">
        <v>1020000</v>
      </c>
      <c r="AO1832" s="7">
        <f t="shared" si="59"/>
        <v>0</v>
      </c>
      <c r="BJ1832" s="32">
        <f t="shared" si="58"/>
        <v>0</v>
      </c>
      <c r="BK1832" s="32"/>
      <c r="BL1832" s="31"/>
    </row>
    <row r="1833" spans="1:64" x14ac:dyDescent="0.2">
      <c r="A1833" s="31">
        <v>600013</v>
      </c>
      <c r="B1833" s="31" t="s">
        <v>8246</v>
      </c>
      <c r="D1833" s="31" t="s">
        <v>8306</v>
      </c>
      <c r="E1833" s="31" t="s">
        <v>319</v>
      </c>
      <c r="F1833" s="31">
        <v>57</v>
      </c>
      <c r="G1833" s="31">
        <v>0</v>
      </c>
      <c r="H1833" s="31" t="s">
        <v>305</v>
      </c>
      <c r="I1833" s="31" t="s">
        <v>8307</v>
      </c>
      <c r="J1833" s="31"/>
      <c r="K1833" s="31" t="s">
        <v>8308</v>
      </c>
      <c r="L1833" s="31" t="s">
        <v>308</v>
      </c>
      <c r="N1833" s="31" t="s">
        <v>7878</v>
      </c>
      <c r="O1833" s="31" t="s">
        <v>7581</v>
      </c>
      <c r="P1833" s="7">
        <v>1160000</v>
      </c>
      <c r="AB1833" s="31" t="s">
        <v>7878</v>
      </c>
      <c r="AC1833" s="31" t="s">
        <v>7581</v>
      </c>
      <c r="AD1833" s="31" t="s">
        <v>7581</v>
      </c>
      <c r="AE1833" s="31" t="s">
        <v>7581</v>
      </c>
      <c r="AF1833" s="31" t="s">
        <v>7581</v>
      </c>
      <c r="AJ1833" s="7">
        <v>1160000</v>
      </c>
      <c r="AK1833" s="7">
        <v>1160000</v>
      </c>
      <c r="AL1833" s="7">
        <v>1160000</v>
      </c>
      <c r="AM1833" s="7">
        <v>1160000</v>
      </c>
      <c r="AN1833" s="7">
        <v>1160000</v>
      </c>
      <c r="AO1833" s="7">
        <f t="shared" si="59"/>
        <v>0</v>
      </c>
      <c r="BJ1833" s="32">
        <f t="shared" si="58"/>
        <v>0</v>
      </c>
      <c r="BK1833" s="32"/>
      <c r="BL1833" s="31"/>
    </row>
    <row r="1834" spans="1:64" x14ac:dyDescent="0.2">
      <c r="A1834" s="31">
        <v>600009</v>
      </c>
      <c r="B1834" s="31" t="s">
        <v>8246</v>
      </c>
      <c r="D1834" s="31" t="s">
        <v>8309</v>
      </c>
      <c r="E1834" s="31" t="s">
        <v>319</v>
      </c>
      <c r="F1834" s="31">
        <v>57</v>
      </c>
      <c r="G1834" s="31">
        <v>0</v>
      </c>
      <c r="H1834" s="31" t="s">
        <v>305</v>
      </c>
      <c r="I1834" s="31" t="s">
        <v>8310</v>
      </c>
      <c r="J1834" s="31"/>
      <c r="K1834" s="31" t="s">
        <v>3506</v>
      </c>
      <c r="L1834" s="31" t="s">
        <v>308</v>
      </c>
      <c r="N1834" s="31" t="s">
        <v>7878</v>
      </c>
      <c r="O1834" s="31" t="s">
        <v>7581</v>
      </c>
      <c r="P1834" s="7">
        <v>1600000</v>
      </c>
      <c r="AB1834" s="31" t="s">
        <v>7878</v>
      </c>
      <c r="AC1834" s="31" t="s">
        <v>7581</v>
      </c>
      <c r="AD1834" s="31" t="s">
        <v>7581</v>
      </c>
      <c r="AE1834" s="31" t="s">
        <v>7581</v>
      </c>
      <c r="AF1834" s="31" t="s">
        <v>7581</v>
      </c>
      <c r="AJ1834" s="7">
        <v>1600000</v>
      </c>
      <c r="AK1834" s="7">
        <v>1600000</v>
      </c>
      <c r="AL1834" s="7">
        <v>1600000</v>
      </c>
      <c r="AM1834" s="7">
        <v>1600000</v>
      </c>
      <c r="AN1834" s="7">
        <v>1600000</v>
      </c>
      <c r="AO1834" s="7">
        <f t="shared" si="59"/>
        <v>0</v>
      </c>
      <c r="BJ1834" s="32">
        <f t="shared" si="58"/>
        <v>0</v>
      </c>
      <c r="BK1834" s="32"/>
      <c r="BL1834" s="31"/>
    </row>
    <row r="1835" spans="1:64" x14ac:dyDescent="0.2">
      <c r="A1835" s="31">
        <v>600034</v>
      </c>
      <c r="B1835" s="31" t="s">
        <v>8246</v>
      </c>
      <c r="D1835" s="31" t="s">
        <v>8311</v>
      </c>
      <c r="E1835" s="31" t="s">
        <v>319</v>
      </c>
      <c r="F1835" s="31">
        <v>57</v>
      </c>
      <c r="G1835" s="31">
        <v>0</v>
      </c>
      <c r="H1835" s="31" t="s">
        <v>305</v>
      </c>
      <c r="I1835" s="31" t="s">
        <v>8312</v>
      </c>
      <c r="J1835" s="31"/>
      <c r="K1835" s="31" t="s">
        <v>3796</v>
      </c>
      <c r="L1835" s="31" t="s">
        <v>308</v>
      </c>
      <c r="N1835" s="31" t="s">
        <v>7878</v>
      </c>
      <c r="O1835" s="31" t="s">
        <v>7581</v>
      </c>
      <c r="P1835" s="7">
        <v>1360000</v>
      </c>
      <c r="AB1835" s="31" t="s">
        <v>7878</v>
      </c>
      <c r="AC1835" s="31" t="s">
        <v>7581</v>
      </c>
      <c r="AD1835" s="31" t="s">
        <v>7581</v>
      </c>
      <c r="AE1835" s="31" t="s">
        <v>7581</v>
      </c>
      <c r="AF1835" s="31" t="s">
        <v>7581</v>
      </c>
      <c r="AJ1835" s="7">
        <v>1360000</v>
      </c>
      <c r="AK1835" s="7">
        <v>1360000</v>
      </c>
      <c r="AL1835" s="7">
        <v>1360000</v>
      </c>
      <c r="AM1835" s="7">
        <v>1360000</v>
      </c>
      <c r="AN1835" s="7">
        <v>1360000</v>
      </c>
      <c r="AO1835" s="7">
        <f t="shared" si="59"/>
        <v>0</v>
      </c>
      <c r="BJ1835" s="32">
        <f t="shared" si="58"/>
        <v>0</v>
      </c>
      <c r="BK1835" s="32"/>
      <c r="BL1835" s="31"/>
    </row>
    <row r="1836" spans="1:64" x14ac:dyDescent="0.2">
      <c r="A1836" s="31">
        <v>600007</v>
      </c>
      <c r="B1836" s="31" t="s">
        <v>8246</v>
      </c>
      <c r="D1836" s="31" t="s">
        <v>8313</v>
      </c>
      <c r="E1836" s="31" t="s">
        <v>319</v>
      </c>
      <c r="F1836" s="31">
        <v>57</v>
      </c>
      <c r="G1836" s="31">
        <v>0</v>
      </c>
      <c r="H1836" s="31" t="s">
        <v>305</v>
      </c>
      <c r="I1836" s="31" t="s">
        <v>8314</v>
      </c>
      <c r="J1836" s="31"/>
      <c r="K1836" s="31" t="s">
        <v>8280</v>
      </c>
      <c r="L1836" s="31" t="s">
        <v>308</v>
      </c>
      <c r="N1836" s="31" t="s">
        <v>7878</v>
      </c>
      <c r="O1836" s="31" t="s">
        <v>7581</v>
      </c>
      <c r="P1836" s="7">
        <v>840000</v>
      </c>
      <c r="AB1836" s="31" t="s">
        <v>7878</v>
      </c>
      <c r="AC1836" s="31" t="s">
        <v>7581</v>
      </c>
      <c r="AD1836" s="31" t="s">
        <v>7581</v>
      </c>
      <c r="AE1836" s="31" t="s">
        <v>7581</v>
      </c>
      <c r="AF1836" s="31" t="s">
        <v>7581</v>
      </c>
      <c r="AJ1836" s="7">
        <v>840000</v>
      </c>
      <c r="AK1836" s="7">
        <v>840000</v>
      </c>
      <c r="AL1836" s="7">
        <v>840000</v>
      </c>
      <c r="AM1836" s="7">
        <v>840000</v>
      </c>
      <c r="AN1836" s="7">
        <v>840000</v>
      </c>
      <c r="AO1836" s="7">
        <f t="shared" si="59"/>
        <v>0</v>
      </c>
      <c r="BJ1836" s="32">
        <f t="shared" si="58"/>
        <v>0</v>
      </c>
      <c r="BK1836" s="32"/>
      <c r="BL1836" s="31"/>
    </row>
    <row r="1837" spans="1:64" x14ac:dyDescent="0.2">
      <c r="A1837" s="31">
        <v>600083</v>
      </c>
      <c r="B1837" s="31" t="s">
        <v>8246</v>
      </c>
      <c r="D1837" s="31" t="s">
        <v>8315</v>
      </c>
      <c r="E1837" s="31" t="s">
        <v>319</v>
      </c>
      <c r="F1837" s="31">
        <v>57</v>
      </c>
      <c r="G1837" s="31">
        <v>0</v>
      </c>
      <c r="H1837" s="31" t="s">
        <v>305</v>
      </c>
      <c r="I1837" s="31" t="s">
        <v>8316</v>
      </c>
      <c r="J1837" s="31"/>
      <c r="K1837" s="31" t="s">
        <v>8317</v>
      </c>
      <c r="L1837" s="31" t="s">
        <v>308</v>
      </c>
      <c r="N1837" s="31" t="s">
        <v>7878</v>
      </c>
      <c r="O1837" s="31" t="s">
        <v>7581</v>
      </c>
      <c r="P1837" s="7">
        <v>890000</v>
      </c>
      <c r="AB1837" s="31" t="s">
        <v>7878</v>
      </c>
      <c r="AC1837" s="31" t="s">
        <v>7581</v>
      </c>
      <c r="AD1837" s="31" t="s">
        <v>7581</v>
      </c>
      <c r="AE1837" s="31" t="s">
        <v>7581</v>
      </c>
      <c r="AF1837" s="31" t="s">
        <v>7581</v>
      </c>
      <c r="AJ1837" s="7">
        <v>890000</v>
      </c>
      <c r="AK1837" s="7">
        <v>890000</v>
      </c>
      <c r="AL1837" s="7">
        <v>890000</v>
      </c>
      <c r="AM1837" s="7">
        <v>890000</v>
      </c>
      <c r="AN1837" s="7">
        <v>890000</v>
      </c>
      <c r="AO1837" s="7">
        <f t="shared" si="59"/>
        <v>0</v>
      </c>
      <c r="BJ1837" s="32">
        <f t="shared" si="58"/>
        <v>0</v>
      </c>
      <c r="BK1837" s="32"/>
      <c r="BL1837" s="31"/>
    </row>
    <row r="1838" spans="1:64" x14ac:dyDescent="0.2">
      <c r="A1838" s="31">
        <v>600058</v>
      </c>
      <c r="B1838" s="31" t="s">
        <v>8246</v>
      </c>
      <c r="D1838" s="31" t="s">
        <v>8318</v>
      </c>
      <c r="E1838" s="31" t="s">
        <v>319</v>
      </c>
      <c r="F1838" s="31">
        <v>57</v>
      </c>
      <c r="G1838" s="31">
        <v>0</v>
      </c>
      <c r="H1838" s="31" t="s">
        <v>305</v>
      </c>
      <c r="I1838" s="31" t="s">
        <v>8319</v>
      </c>
      <c r="J1838" s="31"/>
      <c r="K1838" s="31" t="s">
        <v>8320</v>
      </c>
      <c r="L1838" s="31" t="s">
        <v>308</v>
      </c>
      <c r="N1838" s="31" t="s">
        <v>7878</v>
      </c>
      <c r="O1838" s="31" t="s">
        <v>7581</v>
      </c>
      <c r="P1838" s="7">
        <v>1350000</v>
      </c>
      <c r="AB1838" s="31" t="s">
        <v>7878</v>
      </c>
      <c r="AC1838" s="31" t="s">
        <v>7581</v>
      </c>
      <c r="AD1838" s="31" t="s">
        <v>7581</v>
      </c>
      <c r="AE1838" s="31" t="s">
        <v>7581</v>
      </c>
      <c r="AF1838" s="31" t="s">
        <v>7581</v>
      </c>
      <c r="AJ1838" s="7">
        <v>1350000</v>
      </c>
      <c r="AK1838" s="7">
        <v>1350000</v>
      </c>
      <c r="AL1838" s="7">
        <v>1350000</v>
      </c>
      <c r="AM1838" s="7">
        <v>1350000</v>
      </c>
      <c r="AN1838" s="7">
        <v>1350000</v>
      </c>
      <c r="AO1838" s="7">
        <f t="shared" si="59"/>
        <v>0</v>
      </c>
      <c r="BJ1838" s="32">
        <f t="shared" si="58"/>
        <v>0</v>
      </c>
      <c r="BK1838" s="32"/>
      <c r="BL1838" s="31"/>
    </row>
    <row r="1839" spans="1:64" x14ac:dyDescent="0.2">
      <c r="A1839" s="31">
        <v>600089</v>
      </c>
      <c r="B1839" s="31" t="s">
        <v>8246</v>
      </c>
      <c r="D1839" s="31" t="s">
        <v>8321</v>
      </c>
      <c r="E1839" s="31" t="s">
        <v>319</v>
      </c>
      <c r="F1839" s="31">
        <v>57</v>
      </c>
      <c r="G1839" s="31">
        <v>0</v>
      </c>
      <c r="H1839" s="31" t="s">
        <v>305</v>
      </c>
      <c r="I1839" s="31" t="s">
        <v>8322</v>
      </c>
      <c r="J1839" s="31"/>
      <c r="K1839" s="31" t="s">
        <v>8323</v>
      </c>
      <c r="L1839" s="31" t="s">
        <v>308</v>
      </c>
      <c r="N1839" s="31" t="s">
        <v>7878</v>
      </c>
      <c r="O1839" s="31" t="s">
        <v>7581</v>
      </c>
      <c r="P1839" s="7">
        <v>1440000</v>
      </c>
      <c r="AB1839" s="31" t="s">
        <v>7878</v>
      </c>
      <c r="AC1839" s="31" t="s">
        <v>7581</v>
      </c>
      <c r="AD1839" s="31" t="s">
        <v>7581</v>
      </c>
      <c r="AE1839" s="31" t="s">
        <v>7581</v>
      </c>
      <c r="AF1839" s="31" t="s">
        <v>7581</v>
      </c>
      <c r="AJ1839" s="7">
        <v>1440000</v>
      </c>
      <c r="AK1839" s="7">
        <v>1440000</v>
      </c>
      <c r="AL1839" s="7">
        <v>1440000</v>
      </c>
      <c r="AM1839" s="7">
        <v>1440000</v>
      </c>
      <c r="AN1839" s="7">
        <v>1440000</v>
      </c>
      <c r="AO1839" s="7">
        <f t="shared" si="59"/>
        <v>0</v>
      </c>
      <c r="BJ1839" s="32">
        <f t="shared" si="58"/>
        <v>0</v>
      </c>
      <c r="BK1839" s="32"/>
      <c r="BL1839" s="31"/>
    </row>
    <row r="1840" spans="1:64" x14ac:dyDescent="0.2">
      <c r="A1840" s="31">
        <v>600060</v>
      </c>
      <c r="B1840" s="31" t="s">
        <v>8246</v>
      </c>
      <c r="D1840" s="31" t="s">
        <v>8324</v>
      </c>
      <c r="E1840" s="31" t="s">
        <v>319</v>
      </c>
      <c r="F1840" s="31">
        <v>57</v>
      </c>
      <c r="G1840" s="31">
        <v>0</v>
      </c>
      <c r="H1840" s="31" t="s">
        <v>305</v>
      </c>
      <c r="I1840" s="31" t="s">
        <v>8325</v>
      </c>
      <c r="J1840" s="31"/>
      <c r="K1840" s="31" t="s">
        <v>8326</v>
      </c>
      <c r="L1840" s="31" t="s">
        <v>308</v>
      </c>
      <c r="N1840" s="31" t="s">
        <v>7878</v>
      </c>
      <c r="O1840" s="31" t="s">
        <v>7581</v>
      </c>
      <c r="P1840" s="7">
        <v>1620000</v>
      </c>
      <c r="AB1840" s="31" t="s">
        <v>7878</v>
      </c>
      <c r="AC1840" s="31" t="s">
        <v>7581</v>
      </c>
      <c r="AD1840" s="31" t="s">
        <v>7581</v>
      </c>
      <c r="AE1840" s="31" t="s">
        <v>7581</v>
      </c>
      <c r="AF1840" s="31" t="s">
        <v>7581</v>
      </c>
      <c r="AJ1840" s="7">
        <v>1620000</v>
      </c>
      <c r="AK1840" s="7">
        <v>1620000</v>
      </c>
      <c r="AL1840" s="7">
        <v>1620000</v>
      </c>
      <c r="AM1840" s="7">
        <v>1620000</v>
      </c>
      <c r="AN1840" s="7">
        <v>1620000</v>
      </c>
      <c r="AO1840" s="7">
        <f t="shared" si="59"/>
        <v>0</v>
      </c>
      <c r="BJ1840" s="32">
        <f t="shared" si="58"/>
        <v>0</v>
      </c>
      <c r="BK1840" s="32"/>
      <c r="BL1840" s="31"/>
    </row>
    <row r="1841" spans="1:65" x14ac:dyDescent="0.2">
      <c r="A1841" s="31">
        <v>600023</v>
      </c>
      <c r="B1841" s="31" t="s">
        <v>8246</v>
      </c>
      <c r="D1841" s="31" t="s">
        <v>8327</v>
      </c>
      <c r="E1841" s="31" t="s">
        <v>319</v>
      </c>
      <c r="F1841" s="31">
        <v>57</v>
      </c>
      <c r="G1841" s="31">
        <v>0</v>
      </c>
      <c r="H1841" s="31" t="s">
        <v>305</v>
      </c>
      <c r="I1841" s="31" t="s">
        <v>8249</v>
      </c>
      <c r="J1841" s="31"/>
      <c r="K1841" s="31" t="s">
        <v>8328</v>
      </c>
      <c r="L1841" s="31" t="s">
        <v>308</v>
      </c>
      <c r="N1841" s="31" t="s">
        <v>7878</v>
      </c>
      <c r="O1841" s="31" t="s">
        <v>7581</v>
      </c>
      <c r="P1841" s="7">
        <v>1040000</v>
      </c>
      <c r="AB1841" s="31" t="s">
        <v>7878</v>
      </c>
      <c r="AC1841" s="31" t="s">
        <v>7581</v>
      </c>
      <c r="AD1841" s="31" t="s">
        <v>7581</v>
      </c>
      <c r="AE1841" s="31" t="s">
        <v>7581</v>
      </c>
      <c r="AF1841" s="31" t="s">
        <v>7581</v>
      </c>
      <c r="AJ1841" s="7">
        <v>1040000</v>
      </c>
      <c r="AK1841" s="7">
        <v>1040000</v>
      </c>
      <c r="AL1841" s="7">
        <v>1040000</v>
      </c>
      <c r="AM1841" s="7">
        <v>1040000</v>
      </c>
      <c r="AN1841" s="7">
        <v>1040000</v>
      </c>
      <c r="AO1841" s="7">
        <f t="shared" si="59"/>
        <v>0</v>
      </c>
      <c r="BJ1841" s="32">
        <f t="shared" si="58"/>
        <v>0</v>
      </c>
      <c r="BK1841" s="32"/>
      <c r="BL1841" s="31"/>
    </row>
    <row r="1842" spans="1:65" x14ac:dyDescent="0.2">
      <c r="A1842" s="31">
        <v>600024</v>
      </c>
      <c r="B1842" s="31" t="s">
        <v>8246</v>
      </c>
      <c r="D1842" s="31" t="s">
        <v>8329</v>
      </c>
      <c r="E1842" s="31" t="s">
        <v>319</v>
      </c>
      <c r="F1842" s="31">
        <v>57</v>
      </c>
      <c r="G1842" s="31">
        <v>0</v>
      </c>
      <c r="H1842" s="31" t="s">
        <v>305</v>
      </c>
      <c r="I1842" s="31" t="s">
        <v>8330</v>
      </c>
      <c r="J1842" s="31"/>
      <c r="K1842" s="31" t="s">
        <v>8331</v>
      </c>
      <c r="L1842" s="31" t="s">
        <v>308</v>
      </c>
      <c r="N1842" s="31" t="s">
        <v>7878</v>
      </c>
      <c r="O1842" s="31" t="s">
        <v>7581</v>
      </c>
      <c r="P1842" s="7">
        <v>1570000</v>
      </c>
      <c r="AB1842" s="31" t="s">
        <v>7878</v>
      </c>
      <c r="AC1842" s="31" t="s">
        <v>7581</v>
      </c>
      <c r="AD1842" s="31" t="s">
        <v>7581</v>
      </c>
      <c r="AE1842" s="31" t="s">
        <v>7581</v>
      </c>
      <c r="AF1842" s="31" t="s">
        <v>7581</v>
      </c>
      <c r="AJ1842" s="7">
        <v>1570000</v>
      </c>
      <c r="AK1842" s="7">
        <v>1570000</v>
      </c>
      <c r="AL1842" s="7">
        <v>1570000</v>
      </c>
      <c r="AM1842" s="7">
        <v>1570000</v>
      </c>
      <c r="AN1842" s="7">
        <v>1570000</v>
      </c>
      <c r="AO1842" s="7">
        <f t="shared" si="59"/>
        <v>0</v>
      </c>
      <c r="BJ1842" s="32">
        <f t="shared" si="58"/>
        <v>0</v>
      </c>
      <c r="BK1842" s="32"/>
      <c r="BL1842" s="31"/>
    </row>
    <row r="1843" spans="1:65" x14ac:dyDescent="0.2">
      <c r="A1843" s="31">
        <v>600084</v>
      </c>
      <c r="B1843" s="31" t="s">
        <v>8246</v>
      </c>
      <c r="D1843" s="31" t="s">
        <v>8332</v>
      </c>
      <c r="E1843" s="31" t="s">
        <v>319</v>
      </c>
      <c r="F1843" s="31">
        <v>57</v>
      </c>
      <c r="G1843" s="31">
        <v>0</v>
      </c>
      <c r="H1843" s="31" t="s">
        <v>305</v>
      </c>
      <c r="I1843" s="31" t="s">
        <v>8333</v>
      </c>
      <c r="J1843" s="31"/>
      <c r="K1843" s="31" t="s">
        <v>8334</v>
      </c>
      <c r="L1843" s="31" t="s">
        <v>308</v>
      </c>
      <c r="N1843" s="31" t="s">
        <v>7878</v>
      </c>
      <c r="O1843" s="31" t="s">
        <v>7581</v>
      </c>
      <c r="P1843" s="7">
        <v>1280000</v>
      </c>
      <c r="AB1843" s="31" t="s">
        <v>7878</v>
      </c>
      <c r="AC1843" s="31" t="s">
        <v>7581</v>
      </c>
      <c r="AD1843" s="31" t="s">
        <v>7581</v>
      </c>
      <c r="AE1843" s="31" t="s">
        <v>7581</v>
      </c>
      <c r="AF1843" s="31" t="s">
        <v>7581</v>
      </c>
      <c r="AJ1843" s="7">
        <v>1280000</v>
      </c>
      <c r="AK1843" s="7">
        <v>1280000</v>
      </c>
      <c r="AL1843" s="7">
        <v>1280000</v>
      </c>
      <c r="AM1843" s="7">
        <v>1280000</v>
      </c>
      <c r="AN1843" s="7">
        <v>1280000</v>
      </c>
      <c r="AO1843" s="7">
        <f t="shared" si="59"/>
        <v>0</v>
      </c>
      <c r="BJ1843" s="32">
        <f t="shared" si="58"/>
        <v>0</v>
      </c>
      <c r="BK1843" s="32"/>
      <c r="BL1843" s="31"/>
    </row>
    <row r="1844" spans="1:65" ht="12.75" customHeight="1" x14ac:dyDescent="0.2">
      <c r="A1844" s="31">
        <v>600071</v>
      </c>
      <c r="B1844" s="31" t="s">
        <v>8246</v>
      </c>
      <c r="D1844" s="31" t="s">
        <v>8335</v>
      </c>
      <c r="E1844" s="31" t="s">
        <v>319</v>
      </c>
      <c r="F1844" s="31">
        <v>57</v>
      </c>
      <c r="G1844" s="31">
        <v>0</v>
      </c>
      <c r="H1844" s="31" t="s">
        <v>305</v>
      </c>
      <c r="I1844" s="31" t="s">
        <v>8336</v>
      </c>
      <c r="J1844" s="31"/>
      <c r="K1844" s="31" t="s">
        <v>8337</v>
      </c>
      <c r="L1844" s="31" t="s">
        <v>308</v>
      </c>
      <c r="N1844" s="31" t="s">
        <v>7878</v>
      </c>
      <c r="O1844" s="31" t="s">
        <v>7581</v>
      </c>
      <c r="P1844" s="7">
        <v>1110000</v>
      </c>
      <c r="AB1844" s="31" t="s">
        <v>7878</v>
      </c>
      <c r="AC1844" s="31" t="s">
        <v>7581</v>
      </c>
      <c r="AD1844" s="31" t="s">
        <v>7581</v>
      </c>
      <c r="AE1844" s="31" t="s">
        <v>7581</v>
      </c>
      <c r="AF1844" s="31" t="s">
        <v>7581</v>
      </c>
      <c r="AJ1844" s="7">
        <v>1110000</v>
      </c>
      <c r="AK1844" s="7">
        <v>1110000</v>
      </c>
      <c r="AL1844" s="7">
        <v>1110000</v>
      </c>
      <c r="AM1844" s="7">
        <v>1110000</v>
      </c>
      <c r="AN1844" s="7">
        <v>1110000</v>
      </c>
      <c r="AO1844" s="7">
        <f t="shared" si="59"/>
        <v>0</v>
      </c>
      <c r="BJ1844" s="32">
        <f t="shared" si="58"/>
        <v>0</v>
      </c>
      <c r="BK1844" s="32"/>
      <c r="BL1844" s="31"/>
    </row>
    <row r="1845" spans="1:65" ht="12.75" customHeight="1" x14ac:dyDescent="0.2">
      <c r="A1845" s="31">
        <v>600014</v>
      </c>
      <c r="B1845" s="31" t="s">
        <v>8246</v>
      </c>
      <c r="D1845" s="31" t="s">
        <v>8338</v>
      </c>
      <c r="E1845" s="31" t="s">
        <v>319</v>
      </c>
      <c r="F1845" s="31">
        <v>57</v>
      </c>
      <c r="G1845" s="31">
        <v>0</v>
      </c>
      <c r="H1845" s="31" t="s">
        <v>305</v>
      </c>
      <c r="I1845" s="31" t="s">
        <v>8339</v>
      </c>
      <c r="J1845" s="31"/>
      <c r="K1845" s="31" t="s">
        <v>3796</v>
      </c>
      <c r="L1845" s="31" t="s">
        <v>308</v>
      </c>
      <c r="N1845" s="31" t="s">
        <v>7878</v>
      </c>
      <c r="O1845" s="31" t="s">
        <v>7581</v>
      </c>
      <c r="P1845" s="7">
        <v>1280000</v>
      </c>
      <c r="AB1845" s="31" t="s">
        <v>7878</v>
      </c>
      <c r="AC1845" s="31" t="s">
        <v>7581</v>
      </c>
      <c r="AD1845" s="31" t="s">
        <v>7581</v>
      </c>
      <c r="AE1845" s="31" t="s">
        <v>7581</v>
      </c>
      <c r="AF1845" s="31" t="s">
        <v>7581</v>
      </c>
      <c r="AJ1845" s="7">
        <v>1280000</v>
      </c>
      <c r="AK1845" s="7">
        <v>1280000</v>
      </c>
      <c r="AL1845" s="7">
        <v>1280000</v>
      </c>
      <c r="AM1845" s="7">
        <v>1280000</v>
      </c>
      <c r="AN1845" s="7">
        <v>1280000</v>
      </c>
      <c r="AO1845" s="7">
        <f t="shared" si="59"/>
        <v>0</v>
      </c>
      <c r="BJ1845" s="32">
        <f t="shared" si="58"/>
        <v>0</v>
      </c>
      <c r="BK1845" s="32"/>
      <c r="BL1845" s="31"/>
    </row>
    <row r="1846" spans="1:65" ht="12.75" customHeight="1" x14ac:dyDescent="0.2">
      <c r="A1846" s="40">
        <v>3869</v>
      </c>
      <c r="B1846" s="38" t="s">
        <v>8340</v>
      </c>
      <c r="C1846" s="38">
        <v>30060265</v>
      </c>
      <c r="D1846" s="38" t="s">
        <v>8341</v>
      </c>
      <c r="E1846" s="38" t="s">
        <v>304</v>
      </c>
      <c r="F1846" s="38">
        <v>58</v>
      </c>
      <c r="G1846" s="38">
        <v>0</v>
      </c>
      <c r="H1846" s="38" t="s">
        <v>305</v>
      </c>
      <c r="I1846" s="38" t="s">
        <v>8342</v>
      </c>
      <c r="J1846" s="38">
        <v>361</v>
      </c>
      <c r="K1846" s="38" t="s">
        <v>410</v>
      </c>
      <c r="L1846" s="38" t="s">
        <v>308</v>
      </c>
      <c r="M1846" s="38"/>
      <c r="N1846" s="9" t="s">
        <v>7580</v>
      </c>
      <c r="O1846" s="10" t="s">
        <v>7581</v>
      </c>
      <c r="P1846" s="11">
        <v>411000</v>
      </c>
      <c r="Q1846" s="9"/>
      <c r="R1846" s="38"/>
      <c r="S1846" s="41"/>
      <c r="T1846" s="38"/>
      <c r="U1846" s="38"/>
      <c r="V1846" s="38"/>
      <c r="W1846" s="38"/>
      <c r="X1846" s="38"/>
      <c r="Y1846" s="38"/>
      <c r="Z1846" s="38"/>
      <c r="AA1846" s="38"/>
      <c r="AB1846" s="38" t="s">
        <v>7580</v>
      </c>
      <c r="AC1846" s="38" t="s">
        <v>7581</v>
      </c>
      <c r="AD1846" s="38" t="s">
        <v>7581</v>
      </c>
      <c r="AE1846" s="38" t="s">
        <v>7581</v>
      </c>
      <c r="AF1846" s="38" t="s">
        <v>7581</v>
      </c>
      <c r="AG1846" s="38"/>
      <c r="AH1846" s="31" t="s">
        <v>887</v>
      </c>
      <c r="AI1846" s="31" t="s">
        <v>1565</v>
      </c>
      <c r="AJ1846" s="7">
        <v>0</v>
      </c>
      <c r="AK1846" s="7">
        <v>0</v>
      </c>
      <c r="AL1846" s="38">
        <v>411000</v>
      </c>
      <c r="AM1846" s="38">
        <v>411000</v>
      </c>
      <c r="AN1846" s="38">
        <v>411000</v>
      </c>
      <c r="AO1846" s="38">
        <f t="shared" si="59"/>
        <v>0</v>
      </c>
      <c r="AP1846" s="38"/>
      <c r="AQ1846" s="38"/>
      <c r="AR1846" s="38"/>
      <c r="AS1846" s="38"/>
      <c r="AT1846" s="38"/>
      <c r="AU1846" s="38"/>
      <c r="AV1846" s="38"/>
      <c r="AW1846" s="38"/>
      <c r="AX1846" s="38"/>
      <c r="AY1846" s="38"/>
      <c r="AZ1846" s="38"/>
      <c r="BA1846" s="38"/>
      <c r="BB1846" s="38"/>
      <c r="BC1846" s="38"/>
      <c r="BD1846" s="38"/>
      <c r="BE1846" s="38"/>
      <c r="BF1846" s="38"/>
      <c r="BG1846" s="38"/>
      <c r="BH1846" s="38"/>
      <c r="BJ1846" s="32">
        <f t="shared" si="58"/>
        <v>-411000</v>
      </c>
      <c r="BK1846" s="32" t="s">
        <v>735</v>
      </c>
      <c r="BL1846" s="49" t="s">
        <v>889</v>
      </c>
      <c r="BM1846" s="41" t="s">
        <v>8343</v>
      </c>
    </row>
    <row r="1847" spans="1:65" ht="12.75" customHeight="1" x14ac:dyDescent="0.2">
      <c r="A1847" s="31">
        <v>88623</v>
      </c>
      <c r="B1847" s="31" t="s">
        <v>726</v>
      </c>
      <c r="C1847" s="31" t="s">
        <v>727</v>
      </c>
      <c r="D1847" s="31" t="s">
        <v>8344</v>
      </c>
      <c r="E1847" s="31" t="s">
        <v>6907</v>
      </c>
      <c r="F1847" s="31">
        <v>58</v>
      </c>
      <c r="G1847" s="31">
        <v>0</v>
      </c>
      <c r="H1847" s="31" t="s">
        <v>305</v>
      </c>
      <c r="I1847" s="31" t="s">
        <v>7619</v>
      </c>
      <c r="J1847" s="31"/>
      <c r="K1847" s="31" t="s">
        <v>8345</v>
      </c>
      <c r="L1847" s="31" t="s">
        <v>308</v>
      </c>
      <c r="N1847" s="31" t="s">
        <v>7580</v>
      </c>
      <c r="O1847" s="31" t="s">
        <v>7581</v>
      </c>
      <c r="P1847" s="7">
        <v>50000</v>
      </c>
      <c r="AB1847" s="31" t="s">
        <v>7580</v>
      </c>
      <c r="AC1847" s="31" t="s">
        <v>7581</v>
      </c>
      <c r="AD1847" s="31" t="s">
        <v>7581</v>
      </c>
      <c r="AE1847" s="31" t="s">
        <v>7581</v>
      </c>
      <c r="AF1847" s="31" t="s">
        <v>7581</v>
      </c>
      <c r="AJ1847" s="7">
        <v>50000</v>
      </c>
      <c r="AK1847" s="7">
        <v>50000</v>
      </c>
      <c r="AL1847" s="7">
        <v>50000</v>
      </c>
      <c r="AM1847" s="7">
        <v>50000</v>
      </c>
      <c r="AN1847" s="7">
        <v>50000</v>
      </c>
      <c r="AO1847" s="7">
        <f t="shared" si="59"/>
        <v>0</v>
      </c>
      <c r="BJ1847" s="32">
        <f t="shared" si="58"/>
        <v>0</v>
      </c>
      <c r="BK1847" s="32"/>
      <c r="BL1847" s="31"/>
    </row>
    <row r="1848" spans="1:65" x14ac:dyDescent="0.2">
      <c r="A1848" s="31">
        <v>2747</v>
      </c>
      <c r="B1848" s="31" t="s">
        <v>8346</v>
      </c>
      <c r="C1848" s="31" t="s">
        <v>8347</v>
      </c>
      <c r="D1848" s="31" t="s">
        <v>8348</v>
      </c>
      <c r="E1848" s="31" t="s">
        <v>332</v>
      </c>
      <c r="F1848" s="31">
        <v>58</v>
      </c>
      <c r="G1848" s="31">
        <v>0</v>
      </c>
      <c r="H1848" s="31" t="s">
        <v>305</v>
      </c>
      <c r="I1848" s="31" t="s">
        <v>8349</v>
      </c>
      <c r="J1848" s="31"/>
      <c r="K1848" s="31" t="s">
        <v>315</v>
      </c>
      <c r="L1848" s="31" t="s">
        <v>308</v>
      </c>
      <c r="N1848" s="31" t="s">
        <v>7580</v>
      </c>
      <c r="O1848" s="31" t="s">
        <v>7581</v>
      </c>
      <c r="P1848" s="7">
        <v>1051000</v>
      </c>
      <c r="AB1848" s="31" t="s">
        <v>7580</v>
      </c>
      <c r="AC1848" s="31" t="s">
        <v>7581</v>
      </c>
      <c r="AD1848" s="31" t="s">
        <v>7581</v>
      </c>
      <c r="AE1848" s="31" t="s">
        <v>7581</v>
      </c>
      <c r="AF1848" s="31" t="s">
        <v>7581</v>
      </c>
      <c r="AJ1848" s="7">
        <v>1051000</v>
      </c>
      <c r="AK1848" s="7">
        <v>1051000</v>
      </c>
      <c r="AL1848" s="7">
        <v>1051000</v>
      </c>
      <c r="AM1848" s="7">
        <v>1051000</v>
      </c>
      <c r="AN1848" s="7">
        <v>1051000</v>
      </c>
      <c r="AO1848" s="7">
        <f t="shared" si="59"/>
        <v>0</v>
      </c>
      <c r="BJ1848" s="32">
        <f t="shared" si="58"/>
        <v>0</v>
      </c>
      <c r="BK1848" s="32"/>
      <c r="BL1848" s="31"/>
    </row>
    <row r="1849" spans="1:65" x14ac:dyDescent="0.2">
      <c r="A1849" s="31">
        <v>2555</v>
      </c>
      <c r="B1849" s="31" t="s">
        <v>8350</v>
      </c>
      <c r="C1849" s="31" t="s">
        <v>8351</v>
      </c>
      <c r="D1849" s="31" t="s">
        <v>8352</v>
      </c>
      <c r="E1849" s="31" t="s">
        <v>332</v>
      </c>
      <c r="F1849" s="31">
        <v>58</v>
      </c>
      <c r="G1849" s="31">
        <v>1</v>
      </c>
      <c r="H1849" s="31" t="s">
        <v>305</v>
      </c>
      <c r="I1849" s="31" t="s">
        <v>8353</v>
      </c>
      <c r="J1849" s="31"/>
      <c r="K1849" s="31" t="s">
        <v>381</v>
      </c>
      <c r="L1849" s="31" t="s">
        <v>308</v>
      </c>
      <c r="N1849" s="31" t="s">
        <v>7580</v>
      </c>
      <c r="O1849" s="31" t="s">
        <v>7581</v>
      </c>
      <c r="P1849" s="7">
        <v>697000</v>
      </c>
      <c r="AB1849" s="31" t="s">
        <v>7580</v>
      </c>
      <c r="AC1849" s="31" t="s">
        <v>7581</v>
      </c>
      <c r="AD1849" s="31" t="s">
        <v>7581</v>
      </c>
      <c r="AE1849" s="31" t="s">
        <v>7581</v>
      </c>
      <c r="AF1849" s="31" t="s">
        <v>7581</v>
      </c>
      <c r="AJ1849" s="7">
        <v>697000</v>
      </c>
      <c r="AK1849" s="7">
        <v>697000</v>
      </c>
      <c r="AL1849" s="7">
        <v>697000</v>
      </c>
      <c r="AM1849" s="7">
        <v>697000</v>
      </c>
      <c r="AN1849" s="7">
        <v>697000</v>
      </c>
      <c r="AO1849" s="7">
        <f t="shared" si="59"/>
        <v>0</v>
      </c>
      <c r="BJ1849" s="32">
        <f t="shared" si="58"/>
        <v>0</v>
      </c>
      <c r="BK1849" s="32"/>
      <c r="BL1849" s="31"/>
    </row>
    <row r="1850" spans="1:65" x14ac:dyDescent="0.2">
      <c r="A1850" s="31">
        <v>88624</v>
      </c>
      <c r="B1850" s="31" t="s">
        <v>726</v>
      </c>
      <c r="C1850" s="31" t="s">
        <v>727</v>
      </c>
      <c r="D1850" s="31" t="s">
        <v>8354</v>
      </c>
      <c r="E1850" s="31" t="s">
        <v>6907</v>
      </c>
      <c r="F1850" s="31">
        <v>59</v>
      </c>
      <c r="G1850" s="31">
        <v>0</v>
      </c>
      <c r="H1850" s="31" t="s">
        <v>305</v>
      </c>
      <c r="I1850" s="31" t="s">
        <v>7619</v>
      </c>
      <c r="J1850" s="31"/>
      <c r="K1850" s="31" t="s">
        <v>8355</v>
      </c>
      <c r="L1850" s="31" t="s">
        <v>308</v>
      </c>
      <c r="N1850" s="31" t="s">
        <v>7580</v>
      </c>
      <c r="O1850" s="31" t="s">
        <v>7581</v>
      </c>
      <c r="P1850" s="7">
        <v>50000</v>
      </c>
      <c r="AB1850" s="31" t="s">
        <v>7580</v>
      </c>
      <c r="AC1850" s="31" t="s">
        <v>7581</v>
      </c>
      <c r="AD1850" s="31" t="s">
        <v>7581</v>
      </c>
      <c r="AE1850" s="31" t="s">
        <v>7581</v>
      </c>
      <c r="AF1850" s="31" t="s">
        <v>7581</v>
      </c>
      <c r="AJ1850" s="7">
        <v>50000</v>
      </c>
      <c r="AK1850" s="7">
        <v>50000</v>
      </c>
      <c r="AL1850" s="7">
        <v>50000</v>
      </c>
      <c r="AM1850" s="7">
        <v>50000</v>
      </c>
      <c r="AN1850" s="7">
        <v>50000</v>
      </c>
      <c r="AO1850" s="7">
        <f t="shared" si="59"/>
        <v>0</v>
      </c>
      <c r="BJ1850" s="32">
        <f t="shared" si="58"/>
        <v>0</v>
      </c>
      <c r="BK1850" s="32"/>
      <c r="BL1850" s="31"/>
    </row>
    <row r="1851" spans="1:65" x14ac:dyDescent="0.2">
      <c r="A1851" s="31">
        <v>2706</v>
      </c>
      <c r="B1851" s="31" t="s">
        <v>8356</v>
      </c>
      <c r="C1851" s="31" t="s">
        <v>8357</v>
      </c>
      <c r="D1851" s="31" t="s">
        <v>8358</v>
      </c>
      <c r="E1851" s="31" t="s">
        <v>332</v>
      </c>
      <c r="F1851" s="31">
        <v>59</v>
      </c>
      <c r="G1851" s="31">
        <v>0</v>
      </c>
      <c r="H1851" s="31" t="s">
        <v>305</v>
      </c>
      <c r="I1851" s="31" t="s">
        <v>8359</v>
      </c>
      <c r="J1851" s="31"/>
      <c r="K1851" s="31" t="s">
        <v>315</v>
      </c>
      <c r="L1851" s="31" t="s">
        <v>308</v>
      </c>
      <c r="N1851" s="31" t="s">
        <v>7580</v>
      </c>
      <c r="O1851" s="31" t="s">
        <v>7581</v>
      </c>
      <c r="P1851" s="7">
        <v>1051000</v>
      </c>
      <c r="AB1851" s="31" t="s">
        <v>7580</v>
      </c>
      <c r="AC1851" s="31" t="s">
        <v>7581</v>
      </c>
      <c r="AD1851" s="31" t="s">
        <v>7581</v>
      </c>
      <c r="AE1851" s="31" t="s">
        <v>7581</v>
      </c>
      <c r="AF1851" s="31" t="s">
        <v>7581</v>
      </c>
      <c r="AJ1851" s="7">
        <v>1051000</v>
      </c>
      <c r="AK1851" s="7">
        <v>1051000</v>
      </c>
      <c r="AL1851" s="7">
        <v>1051000</v>
      </c>
      <c r="AM1851" s="7">
        <v>1051000</v>
      </c>
      <c r="AN1851" s="7">
        <v>1051000</v>
      </c>
      <c r="AO1851" s="7">
        <f t="shared" si="59"/>
        <v>0</v>
      </c>
      <c r="BJ1851" s="32">
        <f t="shared" si="58"/>
        <v>0</v>
      </c>
      <c r="BK1851" s="32"/>
      <c r="BL1851" s="31"/>
    </row>
    <row r="1852" spans="1:65" x14ac:dyDescent="0.2">
      <c r="A1852" s="31">
        <v>88625</v>
      </c>
      <c r="B1852" s="31" t="s">
        <v>726</v>
      </c>
      <c r="C1852" s="31" t="s">
        <v>727</v>
      </c>
      <c r="D1852" s="31" t="s">
        <v>8360</v>
      </c>
      <c r="E1852" s="31" t="s">
        <v>6907</v>
      </c>
      <c r="F1852" s="31">
        <v>60</v>
      </c>
      <c r="G1852" s="31">
        <v>0</v>
      </c>
      <c r="H1852" s="31" t="s">
        <v>305</v>
      </c>
      <c r="I1852" s="31" t="s">
        <v>7619</v>
      </c>
      <c r="J1852" s="31"/>
      <c r="K1852" s="31" t="s">
        <v>8361</v>
      </c>
      <c r="L1852" s="31" t="s">
        <v>308</v>
      </c>
      <c r="N1852" s="31" t="s">
        <v>7580</v>
      </c>
      <c r="O1852" s="31" t="s">
        <v>7581</v>
      </c>
      <c r="P1852" s="7">
        <v>50000</v>
      </c>
      <c r="AB1852" s="31" t="s">
        <v>7580</v>
      </c>
      <c r="AC1852" s="31" t="s">
        <v>7581</v>
      </c>
      <c r="AD1852" s="31" t="s">
        <v>7581</v>
      </c>
      <c r="AE1852" s="31" t="s">
        <v>7581</v>
      </c>
      <c r="AF1852" s="31" t="s">
        <v>7581</v>
      </c>
      <c r="AJ1852" s="7">
        <v>50000</v>
      </c>
      <c r="AK1852" s="7">
        <v>50000</v>
      </c>
      <c r="AL1852" s="7">
        <v>50000</v>
      </c>
      <c r="AM1852" s="7">
        <v>50000</v>
      </c>
      <c r="AN1852" s="7">
        <v>50000</v>
      </c>
      <c r="AO1852" s="7">
        <f t="shared" si="59"/>
        <v>0</v>
      </c>
      <c r="BJ1852" s="32">
        <f t="shared" si="58"/>
        <v>0</v>
      </c>
      <c r="BK1852" s="32"/>
      <c r="BL1852" s="31"/>
    </row>
    <row r="1853" spans="1:65" ht="12.75" customHeight="1" x14ac:dyDescent="0.2">
      <c r="A1853" s="31">
        <v>3001</v>
      </c>
      <c r="B1853" s="31" t="s">
        <v>8362</v>
      </c>
      <c r="C1853" s="31" t="s">
        <v>8363</v>
      </c>
      <c r="D1853" s="31" t="s">
        <v>8364</v>
      </c>
      <c r="E1853" s="31" t="s">
        <v>332</v>
      </c>
      <c r="F1853" s="31">
        <v>60</v>
      </c>
      <c r="G1853" s="31">
        <v>0</v>
      </c>
      <c r="H1853" s="31" t="s">
        <v>305</v>
      </c>
      <c r="I1853" s="31" t="s">
        <v>8365</v>
      </c>
      <c r="J1853" s="31"/>
      <c r="K1853" s="31" t="s">
        <v>315</v>
      </c>
      <c r="L1853" s="31" t="s">
        <v>308</v>
      </c>
      <c r="M1853" s="31" t="s">
        <v>308</v>
      </c>
      <c r="N1853" s="31" t="s">
        <v>7580</v>
      </c>
      <c r="O1853" s="31" t="s">
        <v>7581</v>
      </c>
      <c r="P1853" s="7">
        <v>959000</v>
      </c>
      <c r="R1853" s="31" t="s">
        <v>7580</v>
      </c>
      <c r="S1853" s="31" t="s">
        <v>7581</v>
      </c>
      <c r="T1853" s="7">
        <v>770000</v>
      </c>
      <c r="AB1853" s="31" t="s">
        <v>7580</v>
      </c>
      <c r="AC1853" s="31" t="s">
        <v>7581</v>
      </c>
      <c r="AD1853" s="31" t="s">
        <v>7581</v>
      </c>
      <c r="AE1853" s="31" t="s">
        <v>7581</v>
      </c>
      <c r="AF1853" s="31" t="s">
        <v>7581</v>
      </c>
      <c r="AJ1853" s="7">
        <v>770000</v>
      </c>
      <c r="AK1853" s="7">
        <v>770000</v>
      </c>
      <c r="AL1853" s="7">
        <v>770000</v>
      </c>
      <c r="AM1853" s="7">
        <v>770000</v>
      </c>
      <c r="AN1853" s="7">
        <v>770000</v>
      </c>
      <c r="AO1853" s="7">
        <f t="shared" si="59"/>
        <v>0</v>
      </c>
      <c r="BJ1853" s="32">
        <f t="shared" si="58"/>
        <v>0</v>
      </c>
      <c r="BK1853" s="32"/>
      <c r="BL1853" s="31"/>
    </row>
    <row r="1854" spans="1:65" x14ac:dyDescent="0.2">
      <c r="A1854" s="31">
        <v>1413</v>
      </c>
      <c r="B1854" s="31" t="s">
        <v>8366</v>
      </c>
      <c r="C1854" s="31" t="s">
        <v>8367</v>
      </c>
      <c r="D1854" s="31" t="s">
        <v>8368</v>
      </c>
      <c r="E1854" s="31" t="s">
        <v>319</v>
      </c>
      <c r="F1854" s="31">
        <v>60</v>
      </c>
      <c r="G1854" s="31">
        <v>0</v>
      </c>
      <c r="H1854" s="31" t="s">
        <v>305</v>
      </c>
      <c r="I1854" s="31" t="s">
        <v>8369</v>
      </c>
      <c r="J1854" s="31"/>
      <c r="K1854" s="31" t="s">
        <v>8370</v>
      </c>
      <c r="L1854" s="31" t="s">
        <v>308</v>
      </c>
      <c r="N1854" s="31" t="s">
        <v>7580</v>
      </c>
      <c r="O1854" s="31" t="s">
        <v>7581</v>
      </c>
      <c r="P1854" s="7">
        <v>875000</v>
      </c>
      <c r="AB1854" s="31" t="s">
        <v>7580</v>
      </c>
      <c r="AC1854" s="31" t="s">
        <v>7581</v>
      </c>
      <c r="AD1854" s="31" t="s">
        <v>7581</v>
      </c>
      <c r="AE1854" s="31" t="s">
        <v>7581</v>
      </c>
      <c r="AF1854" s="31" t="s">
        <v>7581</v>
      </c>
      <c r="AJ1854" s="7">
        <v>875000</v>
      </c>
      <c r="AK1854" s="7">
        <v>875000</v>
      </c>
      <c r="AL1854" s="7">
        <v>875000</v>
      </c>
      <c r="AM1854" s="7">
        <v>875000</v>
      </c>
      <c r="AN1854" s="7">
        <v>875000</v>
      </c>
      <c r="AO1854" s="7">
        <f t="shared" si="59"/>
        <v>0</v>
      </c>
      <c r="BJ1854" s="32">
        <f t="shared" si="58"/>
        <v>0</v>
      </c>
      <c r="BK1854" s="32"/>
      <c r="BL1854" s="31"/>
    </row>
    <row r="1855" spans="1:65" x14ac:dyDescent="0.2">
      <c r="A1855" s="31">
        <v>88626</v>
      </c>
      <c r="B1855" s="31" t="s">
        <v>726</v>
      </c>
      <c r="C1855" s="31" t="s">
        <v>727</v>
      </c>
      <c r="D1855" s="31" t="s">
        <v>8371</v>
      </c>
      <c r="E1855" s="31" t="s">
        <v>6907</v>
      </c>
      <c r="F1855" s="31">
        <v>61</v>
      </c>
      <c r="G1855" s="31">
        <v>0</v>
      </c>
      <c r="H1855" s="31" t="s">
        <v>305</v>
      </c>
      <c r="I1855" s="31" t="s">
        <v>7619</v>
      </c>
      <c r="J1855" s="31"/>
      <c r="K1855" s="31" t="s">
        <v>8372</v>
      </c>
      <c r="L1855" s="31" t="s">
        <v>308</v>
      </c>
      <c r="N1855" s="31" t="s">
        <v>7580</v>
      </c>
      <c r="O1855" s="31" t="s">
        <v>7581</v>
      </c>
      <c r="P1855" s="7">
        <v>50000</v>
      </c>
      <c r="AB1855" s="31" t="s">
        <v>7580</v>
      </c>
      <c r="AC1855" s="31" t="s">
        <v>7581</v>
      </c>
      <c r="AD1855" s="31" t="s">
        <v>7581</v>
      </c>
      <c r="AE1855" s="31" t="s">
        <v>7581</v>
      </c>
      <c r="AF1855" s="31" t="s">
        <v>7581</v>
      </c>
      <c r="AJ1855" s="7">
        <v>50000</v>
      </c>
      <c r="AK1855" s="7">
        <v>50000</v>
      </c>
      <c r="AL1855" s="7">
        <v>50000</v>
      </c>
      <c r="AM1855" s="7">
        <v>50000</v>
      </c>
      <c r="AN1855" s="7">
        <v>50000</v>
      </c>
      <c r="AO1855" s="7">
        <f t="shared" si="59"/>
        <v>0</v>
      </c>
      <c r="BJ1855" s="32">
        <f t="shared" si="58"/>
        <v>0</v>
      </c>
      <c r="BK1855" s="32"/>
      <c r="BL1855" s="31"/>
    </row>
    <row r="1856" spans="1:65" x14ac:dyDescent="0.2">
      <c r="A1856" s="31">
        <v>1935</v>
      </c>
      <c r="B1856" s="31" t="s">
        <v>8373</v>
      </c>
      <c r="C1856" s="31" t="s">
        <v>8374</v>
      </c>
      <c r="D1856" s="31" t="s">
        <v>8375</v>
      </c>
      <c r="E1856" s="31" t="s">
        <v>332</v>
      </c>
      <c r="F1856" s="31">
        <v>61</v>
      </c>
      <c r="G1856" s="31">
        <v>0</v>
      </c>
      <c r="H1856" s="31" t="s">
        <v>305</v>
      </c>
      <c r="I1856" s="31" t="s">
        <v>8376</v>
      </c>
      <c r="J1856" s="31"/>
      <c r="K1856" s="31" t="s">
        <v>315</v>
      </c>
      <c r="L1856" s="31" t="s">
        <v>308</v>
      </c>
      <c r="N1856" s="31" t="s">
        <v>7580</v>
      </c>
      <c r="O1856" s="31" t="s">
        <v>7581</v>
      </c>
      <c r="P1856" s="7">
        <v>964000</v>
      </c>
      <c r="AB1856" s="31" t="s">
        <v>7580</v>
      </c>
      <c r="AC1856" s="31" t="s">
        <v>7581</v>
      </c>
      <c r="AD1856" s="31" t="s">
        <v>7581</v>
      </c>
      <c r="AE1856" s="31" t="s">
        <v>7581</v>
      </c>
      <c r="AF1856" s="31" t="s">
        <v>7581</v>
      </c>
      <c r="AJ1856" s="7">
        <v>964000</v>
      </c>
      <c r="AK1856" s="7">
        <v>964000</v>
      </c>
      <c r="AL1856" s="7">
        <v>964000</v>
      </c>
      <c r="AM1856" s="7">
        <v>964000</v>
      </c>
      <c r="AN1856" s="7">
        <v>964000</v>
      </c>
      <c r="AO1856" s="7">
        <f t="shared" si="59"/>
        <v>0</v>
      </c>
      <c r="BJ1856" s="32">
        <f t="shared" si="58"/>
        <v>0</v>
      </c>
      <c r="BK1856" s="32"/>
      <c r="BL1856" s="31"/>
    </row>
    <row r="1857" spans="1:64" x14ac:dyDescent="0.2">
      <c r="A1857" s="31">
        <v>1617</v>
      </c>
      <c r="B1857" s="31" t="s">
        <v>8377</v>
      </c>
      <c r="C1857" s="31" t="s">
        <v>8378</v>
      </c>
      <c r="D1857" s="31" t="s">
        <v>8379</v>
      </c>
      <c r="E1857" s="31" t="s">
        <v>522</v>
      </c>
      <c r="F1857" s="31">
        <v>61</v>
      </c>
      <c r="G1857" s="31">
        <v>0</v>
      </c>
      <c r="H1857" s="31" t="s">
        <v>305</v>
      </c>
      <c r="I1857" s="31" t="s">
        <v>8380</v>
      </c>
      <c r="J1857" s="31"/>
      <c r="K1857" s="31" t="s">
        <v>8381</v>
      </c>
      <c r="L1857" s="31" t="s">
        <v>308</v>
      </c>
      <c r="M1857" s="31" t="s">
        <v>308</v>
      </c>
      <c r="N1857" s="31" t="s">
        <v>7580</v>
      </c>
      <c r="O1857" s="31" t="s">
        <v>7581</v>
      </c>
      <c r="P1857" s="7">
        <v>990000</v>
      </c>
      <c r="R1857" s="31" t="s">
        <v>7580</v>
      </c>
      <c r="S1857" s="31" t="s">
        <v>7581</v>
      </c>
      <c r="T1857" s="7">
        <v>800000</v>
      </c>
      <c r="AB1857" s="31" t="s">
        <v>7580</v>
      </c>
      <c r="AC1857" s="31" t="s">
        <v>7581</v>
      </c>
      <c r="AD1857" s="31" t="s">
        <v>7581</v>
      </c>
      <c r="AE1857" s="31" t="s">
        <v>7581</v>
      </c>
      <c r="AF1857" s="31" t="s">
        <v>7581</v>
      </c>
      <c r="AJ1857" s="7">
        <v>800000</v>
      </c>
      <c r="AK1857" s="7">
        <v>800000</v>
      </c>
      <c r="AL1857" s="7">
        <v>800000</v>
      </c>
      <c r="AM1857" s="7">
        <v>800000</v>
      </c>
      <c r="AN1857" s="7">
        <v>800000</v>
      </c>
      <c r="AO1857" s="7">
        <f t="shared" si="59"/>
        <v>0</v>
      </c>
      <c r="BJ1857" s="32">
        <f t="shared" si="58"/>
        <v>0</v>
      </c>
      <c r="BK1857" s="32"/>
      <c r="BL1857" s="31"/>
    </row>
    <row r="1858" spans="1:64" x14ac:dyDescent="0.2">
      <c r="A1858" s="31">
        <v>88627</v>
      </c>
      <c r="B1858" s="31" t="s">
        <v>726</v>
      </c>
      <c r="C1858" s="31" t="s">
        <v>727</v>
      </c>
      <c r="D1858" s="31" t="s">
        <v>8382</v>
      </c>
      <c r="E1858" s="31" t="s">
        <v>6907</v>
      </c>
      <c r="F1858" s="31">
        <v>62</v>
      </c>
      <c r="G1858" s="31">
        <v>0</v>
      </c>
      <c r="H1858" s="31" t="s">
        <v>305</v>
      </c>
      <c r="I1858" s="31" t="s">
        <v>7619</v>
      </c>
      <c r="J1858" s="31"/>
      <c r="K1858" s="31" t="s">
        <v>8383</v>
      </c>
      <c r="L1858" s="31" t="s">
        <v>308</v>
      </c>
      <c r="N1858" s="31" t="s">
        <v>7580</v>
      </c>
      <c r="O1858" s="31" t="s">
        <v>7581</v>
      </c>
      <c r="P1858" s="7">
        <v>50000</v>
      </c>
      <c r="AB1858" s="31" t="s">
        <v>7580</v>
      </c>
      <c r="AC1858" s="31" t="s">
        <v>7581</v>
      </c>
      <c r="AD1858" s="31" t="s">
        <v>7581</v>
      </c>
      <c r="AE1858" s="31" t="s">
        <v>7581</v>
      </c>
      <c r="AF1858" s="31" t="s">
        <v>7581</v>
      </c>
      <c r="AJ1858" s="7">
        <v>50000</v>
      </c>
      <c r="AK1858" s="7">
        <v>50000</v>
      </c>
      <c r="AL1858" s="7">
        <v>50000</v>
      </c>
      <c r="AM1858" s="7">
        <v>50000</v>
      </c>
      <c r="AN1858" s="7">
        <v>50000</v>
      </c>
      <c r="AO1858" s="7">
        <f t="shared" si="59"/>
        <v>0</v>
      </c>
      <c r="BJ1858" s="32">
        <f t="shared" si="58"/>
        <v>0</v>
      </c>
      <c r="BK1858" s="32"/>
      <c r="BL1858" s="31"/>
    </row>
    <row r="1859" spans="1:64" x14ac:dyDescent="0.2">
      <c r="A1859" s="31">
        <v>2557</v>
      </c>
      <c r="B1859" s="31" t="s">
        <v>8384</v>
      </c>
      <c r="C1859" s="31" t="s">
        <v>8385</v>
      </c>
      <c r="D1859" s="31" t="s">
        <v>8386</v>
      </c>
      <c r="E1859" s="31" t="s">
        <v>332</v>
      </c>
      <c r="F1859" s="31">
        <v>62</v>
      </c>
      <c r="G1859" s="31">
        <v>0</v>
      </c>
      <c r="H1859" s="31" t="s">
        <v>305</v>
      </c>
      <c r="I1859" s="31" t="s">
        <v>8387</v>
      </c>
      <c r="J1859" s="31"/>
      <c r="K1859" s="31" t="s">
        <v>315</v>
      </c>
      <c r="L1859" s="31" t="s">
        <v>308</v>
      </c>
      <c r="N1859" s="31" t="s">
        <v>7617</v>
      </c>
      <c r="O1859" s="31" t="s">
        <v>7581</v>
      </c>
      <c r="P1859" s="7">
        <v>1218000</v>
      </c>
      <c r="AB1859" s="31" t="s">
        <v>7617</v>
      </c>
      <c r="AC1859" s="31" t="s">
        <v>7581</v>
      </c>
      <c r="AD1859" s="31" t="s">
        <v>7581</v>
      </c>
      <c r="AE1859" s="31" t="s">
        <v>7581</v>
      </c>
      <c r="AF1859" s="31" t="s">
        <v>7581</v>
      </c>
      <c r="AJ1859" s="7">
        <v>1218000</v>
      </c>
      <c r="AK1859" s="7">
        <v>1218000</v>
      </c>
      <c r="AL1859" s="7">
        <v>1218000</v>
      </c>
      <c r="AM1859" s="7">
        <v>1218000</v>
      </c>
      <c r="AN1859" s="7">
        <v>1218000</v>
      </c>
      <c r="AO1859" s="7">
        <f t="shared" si="59"/>
        <v>0</v>
      </c>
      <c r="BJ1859" s="32">
        <f t="shared" ref="BJ1859:BJ1922" si="60">AK1859-AN1859</f>
        <v>0</v>
      </c>
      <c r="BK1859" s="32"/>
      <c r="BL1859" s="31"/>
    </row>
    <row r="1860" spans="1:64" x14ac:dyDescent="0.2">
      <c r="A1860" s="31">
        <v>1735</v>
      </c>
      <c r="B1860" s="31" t="s">
        <v>8388</v>
      </c>
      <c r="C1860" s="31" t="s">
        <v>8389</v>
      </c>
      <c r="D1860" s="31" t="s">
        <v>8390</v>
      </c>
      <c r="E1860" s="31" t="s">
        <v>522</v>
      </c>
      <c r="F1860" s="31">
        <v>62</v>
      </c>
      <c r="G1860" s="31">
        <v>0</v>
      </c>
      <c r="H1860" s="31" t="s">
        <v>305</v>
      </c>
      <c r="I1860" s="31" t="s">
        <v>8391</v>
      </c>
      <c r="J1860" s="31"/>
      <c r="K1860" s="31" t="s">
        <v>8392</v>
      </c>
      <c r="L1860" s="31" t="s">
        <v>308</v>
      </c>
      <c r="N1860" s="31" t="s">
        <v>7580</v>
      </c>
      <c r="O1860" s="31" t="s">
        <v>7581</v>
      </c>
      <c r="P1860" s="7">
        <v>1420000</v>
      </c>
      <c r="AB1860" s="31" t="s">
        <v>7580</v>
      </c>
      <c r="AC1860" s="31" t="s">
        <v>7581</v>
      </c>
      <c r="AD1860" s="31" t="s">
        <v>7581</v>
      </c>
      <c r="AE1860" s="31" t="s">
        <v>7581</v>
      </c>
      <c r="AF1860" s="31" t="s">
        <v>7581</v>
      </c>
      <c r="AJ1860" s="7">
        <v>1420000</v>
      </c>
      <c r="AK1860" s="7">
        <v>1420000</v>
      </c>
      <c r="AL1860" s="7">
        <v>1420000</v>
      </c>
      <c r="AM1860" s="7">
        <v>1420000</v>
      </c>
      <c r="AN1860" s="7">
        <v>1420000</v>
      </c>
      <c r="AO1860" s="7">
        <f t="shared" si="59"/>
        <v>0</v>
      </c>
      <c r="BJ1860" s="32">
        <f t="shared" si="60"/>
        <v>0</v>
      </c>
      <c r="BK1860" s="32"/>
      <c r="BL1860" s="31"/>
    </row>
    <row r="1861" spans="1:64" x14ac:dyDescent="0.2">
      <c r="A1861" s="31">
        <v>88054</v>
      </c>
      <c r="B1861" s="31" t="s">
        <v>860</v>
      </c>
      <c r="C1861" s="31" t="s">
        <v>861</v>
      </c>
      <c r="D1861" s="31" t="s">
        <v>512</v>
      </c>
      <c r="E1861" s="31" t="s">
        <v>348</v>
      </c>
      <c r="F1861" s="31">
        <v>63</v>
      </c>
      <c r="G1861" s="31">
        <v>0</v>
      </c>
      <c r="H1861" s="31" t="s">
        <v>305</v>
      </c>
      <c r="I1861" s="31" t="s">
        <v>8393</v>
      </c>
      <c r="J1861" s="31"/>
      <c r="K1861" s="31" t="s">
        <v>8394</v>
      </c>
      <c r="L1861" s="31" t="s">
        <v>308</v>
      </c>
      <c r="N1861" s="31" t="s">
        <v>7580</v>
      </c>
      <c r="O1861" s="31" t="s">
        <v>7581</v>
      </c>
      <c r="P1861" s="7">
        <v>30000</v>
      </c>
      <c r="AB1861" s="31" t="s">
        <v>7580</v>
      </c>
      <c r="AC1861" s="31" t="s">
        <v>7581</v>
      </c>
      <c r="AD1861" s="31" t="s">
        <v>7581</v>
      </c>
      <c r="AE1861" s="31" t="s">
        <v>7581</v>
      </c>
      <c r="AF1861" s="31" t="s">
        <v>7581</v>
      </c>
      <c r="AJ1861" s="7">
        <v>30000</v>
      </c>
      <c r="AK1861" s="7">
        <v>30000</v>
      </c>
      <c r="AL1861" s="7">
        <v>30000</v>
      </c>
      <c r="AM1861" s="7">
        <v>30000</v>
      </c>
      <c r="AN1861" s="7">
        <v>30000</v>
      </c>
      <c r="AO1861" s="7">
        <f t="shared" si="59"/>
        <v>0</v>
      </c>
      <c r="BJ1861" s="32">
        <f t="shared" si="60"/>
        <v>0</v>
      </c>
      <c r="BK1861" s="32"/>
      <c r="BL1861" s="31"/>
    </row>
    <row r="1862" spans="1:64" x14ac:dyDescent="0.2">
      <c r="A1862" s="31">
        <v>88055</v>
      </c>
      <c r="B1862" s="31" t="s">
        <v>860</v>
      </c>
      <c r="C1862" s="31" t="s">
        <v>861</v>
      </c>
      <c r="D1862" s="31" t="s">
        <v>512</v>
      </c>
      <c r="E1862" s="31" t="s">
        <v>348</v>
      </c>
      <c r="F1862" s="31">
        <v>63</v>
      </c>
      <c r="G1862" s="31">
        <v>0</v>
      </c>
      <c r="H1862" s="31" t="s">
        <v>305</v>
      </c>
      <c r="I1862" s="31" t="s">
        <v>8393</v>
      </c>
      <c r="J1862" s="31"/>
      <c r="K1862" s="31" t="s">
        <v>8395</v>
      </c>
      <c r="L1862" s="31" t="s">
        <v>308</v>
      </c>
      <c r="N1862" s="31" t="s">
        <v>7580</v>
      </c>
      <c r="O1862" s="31" t="s">
        <v>7581</v>
      </c>
      <c r="P1862" s="7">
        <v>30000</v>
      </c>
      <c r="AB1862" s="31" t="s">
        <v>7580</v>
      </c>
      <c r="AC1862" s="31" t="s">
        <v>7581</v>
      </c>
      <c r="AD1862" s="31" t="s">
        <v>7581</v>
      </c>
      <c r="AE1862" s="31" t="s">
        <v>7581</v>
      </c>
      <c r="AF1862" s="31" t="s">
        <v>7581</v>
      </c>
      <c r="AJ1862" s="7">
        <v>30000</v>
      </c>
      <c r="AK1862" s="7">
        <v>30000</v>
      </c>
      <c r="AL1862" s="7">
        <v>30000</v>
      </c>
      <c r="AM1862" s="7">
        <v>30000</v>
      </c>
      <c r="AN1862" s="7">
        <v>30000</v>
      </c>
      <c r="AO1862" s="7">
        <f t="shared" si="59"/>
        <v>0</v>
      </c>
      <c r="BJ1862" s="32">
        <f t="shared" si="60"/>
        <v>0</v>
      </c>
      <c r="BK1862" s="32"/>
      <c r="BL1862" s="31"/>
    </row>
    <row r="1863" spans="1:64" x14ac:dyDescent="0.2">
      <c r="A1863" s="31">
        <v>88628</v>
      </c>
      <c r="B1863" s="31" t="s">
        <v>726</v>
      </c>
      <c r="C1863" s="31" t="s">
        <v>727</v>
      </c>
      <c r="D1863" s="31" t="s">
        <v>8396</v>
      </c>
      <c r="E1863" s="31" t="s">
        <v>6907</v>
      </c>
      <c r="F1863" s="31">
        <v>63</v>
      </c>
      <c r="G1863" s="31">
        <v>0</v>
      </c>
      <c r="H1863" s="31" t="s">
        <v>305</v>
      </c>
      <c r="I1863" s="31" t="s">
        <v>7619</v>
      </c>
      <c r="J1863" s="31"/>
      <c r="K1863" s="31" t="s">
        <v>8397</v>
      </c>
      <c r="L1863" s="31" t="s">
        <v>308</v>
      </c>
      <c r="N1863" s="31" t="s">
        <v>7580</v>
      </c>
      <c r="O1863" s="31" t="s">
        <v>7581</v>
      </c>
      <c r="P1863" s="7">
        <v>50000</v>
      </c>
      <c r="AB1863" s="31" t="s">
        <v>7580</v>
      </c>
      <c r="AC1863" s="31" t="s">
        <v>7581</v>
      </c>
      <c r="AD1863" s="31" t="s">
        <v>7581</v>
      </c>
      <c r="AE1863" s="31" t="s">
        <v>7581</v>
      </c>
      <c r="AF1863" s="31" t="s">
        <v>7581</v>
      </c>
      <c r="AJ1863" s="7">
        <v>50000</v>
      </c>
      <c r="AK1863" s="7">
        <v>50000</v>
      </c>
      <c r="AL1863" s="7">
        <v>50000</v>
      </c>
      <c r="AM1863" s="7">
        <v>50000</v>
      </c>
      <c r="AN1863" s="7">
        <v>50000</v>
      </c>
      <c r="AO1863" s="7">
        <f t="shared" si="59"/>
        <v>0</v>
      </c>
      <c r="BJ1863" s="32">
        <f t="shared" si="60"/>
        <v>0</v>
      </c>
      <c r="BK1863" s="32"/>
      <c r="BL1863" s="31"/>
    </row>
    <row r="1864" spans="1:64" x14ac:dyDescent="0.2">
      <c r="A1864" s="31">
        <v>1778</v>
      </c>
      <c r="B1864" s="31" t="s">
        <v>8398</v>
      </c>
      <c r="C1864" s="31" t="s">
        <v>8399</v>
      </c>
      <c r="D1864" s="31" t="s">
        <v>8400</v>
      </c>
      <c r="E1864" s="31" t="s">
        <v>332</v>
      </c>
      <c r="F1864" s="31">
        <v>63</v>
      </c>
      <c r="G1864" s="31">
        <v>0</v>
      </c>
      <c r="H1864" s="31" t="s">
        <v>305</v>
      </c>
      <c r="I1864" s="31" t="s">
        <v>8401</v>
      </c>
      <c r="J1864" s="31"/>
      <c r="K1864" s="31" t="s">
        <v>315</v>
      </c>
      <c r="L1864" s="31" t="s">
        <v>308</v>
      </c>
      <c r="N1864" s="31" t="s">
        <v>7617</v>
      </c>
      <c r="O1864" s="31" t="s">
        <v>7581</v>
      </c>
      <c r="P1864" s="7">
        <v>1229000</v>
      </c>
      <c r="AB1864" s="31" t="s">
        <v>7617</v>
      </c>
      <c r="AC1864" s="31" t="s">
        <v>7581</v>
      </c>
      <c r="AD1864" s="31" t="s">
        <v>7581</v>
      </c>
      <c r="AE1864" s="31" t="s">
        <v>7581</v>
      </c>
      <c r="AF1864" s="31" t="s">
        <v>7581</v>
      </c>
      <c r="AJ1864" s="7">
        <v>1229000</v>
      </c>
      <c r="AK1864" s="7">
        <v>1229000</v>
      </c>
      <c r="AL1864" s="7">
        <v>1229000</v>
      </c>
      <c r="AM1864" s="7">
        <v>1229000</v>
      </c>
      <c r="AN1864" s="7">
        <v>1229000</v>
      </c>
      <c r="AO1864" s="7">
        <f t="shared" si="59"/>
        <v>0</v>
      </c>
      <c r="BJ1864" s="32">
        <f t="shared" si="60"/>
        <v>0</v>
      </c>
      <c r="BK1864" s="32"/>
      <c r="BL1864" s="31"/>
    </row>
    <row r="1865" spans="1:64" x14ac:dyDescent="0.2">
      <c r="A1865" s="31">
        <v>88629</v>
      </c>
      <c r="B1865" s="31" t="s">
        <v>726</v>
      </c>
      <c r="C1865" s="31" t="s">
        <v>727</v>
      </c>
      <c r="D1865" s="31" t="s">
        <v>8402</v>
      </c>
      <c r="E1865" s="31" t="s">
        <v>6907</v>
      </c>
      <c r="F1865" s="31">
        <v>64</v>
      </c>
      <c r="G1865" s="31">
        <v>0</v>
      </c>
      <c r="H1865" s="31" t="s">
        <v>305</v>
      </c>
      <c r="I1865" s="31" t="s">
        <v>7619</v>
      </c>
      <c r="J1865" s="31"/>
      <c r="K1865" s="31" t="s">
        <v>8403</v>
      </c>
      <c r="L1865" s="31" t="s">
        <v>308</v>
      </c>
      <c r="N1865" s="31" t="s">
        <v>7580</v>
      </c>
      <c r="O1865" s="31" t="s">
        <v>7581</v>
      </c>
      <c r="P1865" s="7">
        <v>50000</v>
      </c>
      <c r="AB1865" s="31" t="s">
        <v>7580</v>
      </c>
      <c r="AC1865" s="31" t="s">
        <v>7581</v>
      </c>
      <c r="AD1865" s="31" t="s">
        <v>7581</v>
      </c>
      <c r="AE1865" s="31" t="s">
        <v>7581</v>
      </c>
      <c r="AF1865" s="31" t="s">
        <v>7581</v>
      </c>
      <c r="AJ1865" s="7">
        <v>50000</v>
      </c>
      <c r="AK1865" s="7">
        <v>50000</v>
      </c>
      <c r="AL1865" s="7">
        <v>50000</v>
      </c>
      <c r="AM1865" s="7">
        <v>50000</v>
      </c>
      <c r="AN1865" s="7">
        <v>50000</v>
      </c>
      <c r="AO1865" s="7">
        <f t="shared" si="59"/>
        <v>0</v>
      </c>
      <c r="BJ1865" s="32">
        <f t="shared" si="60"/>
        <v>0</v>
      </c>
      <c r="BK1865" s="32"/>
      <c r="BL1865" s="31"/>
    </row>
    <row r="1866" spans="1:64" x14ac:dyDescent="0.2">
      <c r="A1866" s="31">
        <v>2558</v>
      </c>
      <c r="B1866" s="31" t="s">
        <v>8404</v>
      </c>
      <c r="C1866" s="31" t="s">
        <v>8405</v>
      </c>
      <c r="D1866" s="31" t="s">
        <v>8406</v>
      </c>
      <c r="E1866" s="31" t="s">
        <v>332</v>
      </c>
      <c r="F1866" s="31">
        <v>64</v>
      </c>
      <c r="G1866" s="31">
        <v>0</v>
      </c>
      <c r="H1866" s="31" t="s">
        <v>305</v>
      </c>
      <c r="I1866" s="31" t="s">
        <v>8407</v>
      </c>
      <c r="J1866" s="31"/>
      <c r="K1866" s="31" t="s">
        <v>315</v>
      </c>
      <c r="L1866" s="31" t="s">
        <v>308</v>
      </c>
      <c r="N1866" s="31" t="s">
        <v>7580</v>
      </c>
      <c r="O1866" s="31" t="s">
        <v>7581</v>
      </c>
      <c r="P1866" s="7">
        <v>1115000</v>
      </c>
      <c r="AB1866" s="31" t="s">
        <v>7580</v>
      </c>
      <c r="AC1866" s="31" t="s">
        <v>7581</v>
      </c>
      <c r="AD1866" s="31" t="s">
        <v>7581</v>
      </c>
      <c r="AE1866" s="31" t="s">
        <v>7581</v>
      </c>
      <c r="AF1866" s="31" t="s">
        <v>7581</v>
      </c>
      <c r="AJ1866" s="7">
        <v>1115000</v>
      </c>
      <c r="AK1866" s="7">
        <v>1115000</v>
      </c>
      <c r="AL1866" s="7">
        <v>1115000</v>
      </c>
      <c r="AM1866" s="7">
        <v>1115000</v>
      </c>
      <c r="AN1866" s="7">
        <v>1115000</v>
      </c>
      <c r="AO1866" s="7">
        <f t="shared" si="59"/>
        <v>0</v>
      </c>
      <c r="BJ1866" s="32">
        <f t="shared" si="60"/>
        <v>0</v>
      </c>
      <c r="BK1866" s="32"/>
      <c r="BL1866" s="31"/>
    </row>
    <row r="1867" spans="1:64" x14ac:dyDescent="0.2">
      <c r="A1867" s="31">
        <v>2983</v>
      </c>
      <c r="B1867" s="31" t="s">
        <v>8408</v>
      </c>
      <c r="C1867" s="31" t="s">
        <v>8409</v>
      </c>
      <c r="D1867" s="31" t="s">
        <v>8410</v>
      </c>
      <c r="E1867" s="31" t="s">
        <v>522</v>
      </c>
      <c r="F1867" s="31">
        <v>64</v>
      </c>
      <c r="G1867" s="31">
        <v>0</v>
      </c>
      <c r="H1867" s="31" t="s">
        <v>305</v>
      </c>
      <c r="I1867" s="31" t="s">
        <v>8411</v>
      </c>
      <c r="J1867" s="31"/>
      <c r="K1867" s="31" t="s">
        <v>8412</v>
      </c>
      <c r="L1867" s="31" t="s">
        <v>308</v>
      </c>
      <c r="N1867" s="31" t="s">
        <v>7580</v>
      </c>
      <c r="O1867" s="31" t="s">
        <v>7581</v>
      </c>
      <c r="P1867" s="7">
        <v>554000</v>
      </c>
      <c r="AB1867" s="31" t="s">
        <v>7580</v>
      </c>
      <c r="AC1867" s="31" t="s">
        <v>7581</v>
      </c>
      <c r="AD1867" s="31" t="s">
        <v>7581</v>
      </c>
      <c r="AE1867" s="31" t="s">
        <v>7581</v>
      </c>
      <c r="AF1867" s="31" t="s">
        <v>7581</v>
      </c>
      <c r="AJ1867" s="7">
        <v>554000</v>
      </c>
      <c r="AK1867" s="7">
        <v>554000</v>
      </c>
      <c r="AL1867" s="7">
        <v>554000</v>
      </c>
      <c r="AM1867" s="7">
        <v>554000</v>
      </c>
      <c r="AN1867" s="7">
        <v>554000</v>
      </c>
      <c r="AO1867" s="7">
        <f t="shared" si="59"/>
        <v>0</v>
      </c>
      <c r="BJ1867" s="32">
        <f t="shared" si="60"/>
        <v>0</v>
      </c>
      <c r="BK1867" s="32"/>
      <c r="BL1867" s="31"/>
    </row>
    <row r="1868" spans="1:64" x14ac:dyDescent="0.2">
      <c r="A1868" s="31">
        <v>4221</v>
      </c>
      <c r="B1868" s="31" t="s">
        <v>8413</v>
      </c>
      <c r="C1868" s="31" t="s">
        <v>8414</v>
      </c>
      <c r="D1868" s="31" t="s">
        <v>8415</v>
      </c>
      <c r="E1868" s="31" t="s">
        <v>304</v>
      </c>
      <c r="F1868" s="31">
        <v>65</v>
      </c>
      <c r="G1868" s="31">
        <v>0</v>
      </c>
      <c r="H1868" s="31" t="s">
        <v>305</v>
      </c>
      <c r="I1868" s="31" t="s">
        <v>8416</v>
      </c>
      <c r="J1868" s="31"/>
      <c r="K1868" s="31" t="s">
        <v>410</v>
      </c>
      <c r="L1868" s="31" t="s">
        <v>308</v>
      </c>
      <c r="N1868" s="31" t="s">
        <v>7580</v>
      </c>
      <c r="O1868" s="31" t="s">
        <v>7581</v>
      </c>
      <c r="P1868" s="7">
        <v>800000</v>
      </c>
      <c r="AB1868" s="31" t="s">
        <v>7580</v>
      </c>
      <c r="AC1868" s="31" t="s">
        <v>7581</v>
      </c>
      <c r="AD1868" s="31" t="s">
        <v>7581</v>
      </c>
      <c r="AE1868" s="31" t="s">
        <v>7581</v>
      </c>
      <c r="AF1868" s="31" t="s">
        <v>7581</v>
      </c>
      <c r="AJ1868" s="7">
        <v>800000</v>
      </c>
      <c r="AK1868" s="7">
        <v>800000</v>
      </c>
      <c r="AL1868" s="7">
        <v>800000</v>
      </c>
      <c r="AM1868" s="7">
        <v>800000</v>
      </c>
      <c r="AN1868" s="7">
        <v>800000</v>
      </c>
      <c r="AO1868" s="7">
        <f t="shared" si="59"/>
        <v>0</v>
      </c>
      <c r="BJ1868" s="32">
        <f t="shared" si="60"/>
        <v>0</v>
      </c>
      <c r="BK1868" s="32"/>
      <c r="BL1868" s="31"/>
    </row>
    <row r="1869" spans="1:64" x14ac:dyDescent="0.2">
      <c r="A1869" s="31">
        <v>3899</v>
      </c>
      <c r="B1869" s="31" t="s">
        <v>8417</v>
      </c>
      <c r="C1869" s="31" t="s">
        <v>8418</v>
      </c>
      <c r="D1869" s="31" t="s">
        <v>8419</v>
      </c>
      <c r="E1869" s="31" t="s">
        <v>348</v>
      </c>
      <c r="F1869" s="31">
        <v>65</v>
      </c>
      <c r="G1869" s="31">
        <v>0</v>
      </c>
      <c r="H1869" s="31" t="s">
        <v>305</v>
      </c>
      <c r="I1869" s="31" t="s">
        <v>8420</v>
      </c>
      <c r="J1869" s="31"/>
      <c r="K1869" s="31" t="s">
        <v>8421</v>
      </c>
      <c r="L1869" s="31" t="s">
        <v>308</v>
      </c>
      <c r="N1869" s="31" t="s">
        <v>7580</v>
      </c>
      <c r="O1869" s="31" t="s">
        <v>7581</v>
      </c>
      <c r="P1869" s="7">
        <v>484000</v>
      </c>
      <c r="AB1869" s="31" t="s">
        <v>7580</v>
      </c>
      <c r="AC1869" s="31" t="s">
        <v>7581</v>
      </c>
      <c r="AD1869" s="31" t="s">
        <v>7581</v>
      </c>
      <c r="AE1869" s="31" t="s">
        <v>7581</v>
      </c>
      <c r="AF1869" s="31" t="s">
        <v>7581</v>
      </c>
      <c r="AJ1869" s="7">
        <v>484000</v>
      </c>
      <c r="AK1869" s="7">
        <v>484000</v>
      </c>
      <c r="AL1869" s="7">
        <v>484000</v>
      </c>
      <c r="AM1869" s="7">
        <v>484000</v>
      </c>
      <c r="AN1869" s="7">
        <v>484000</v>
      </c>
      <c r="AO1869" s="7">
        <f t="shared" si="59"/>
        <v>0</v>
      </c>
      <c r="BJ1869" s="32">
        <f t="shared" si="60"/>
        <v>0</v>
      </c>
      <c r="BK1869" s="32"/>
      <c r="BL1869" s="31"/>
    </row>
    <row r="1870" spans="1:64" x14ac:dyDescent="0.2">
      <c r="A1870" s="31">
        <v>88630</v>
      </c>
      <c r="B1870" s="31" t="s">
        <v>726</v>
      </c>
      <c r="C1870" s="31" t="s">
        <v>727</v>
      </c>
      <c r="D1870" s="31" t="s">
        <v>8422</v>
      </c>
      <c r="E1870" s="31" t="s">
        <v>6907</v>
      </c>
      <c r="F1870" s="31">
        <v>65</v>
      </c>
      <c r="G1870" s="31">
        <v>0</v>
      </c>
      <c r="H1870" s="31" t="s">
        <v>305</v>
      </c>
      <c r="I1870" s="31" t="s">
        <v>7619</v>
      </c>
      <c r="J1870" s="31"/>
      <c r="K1870" s="31" t="s">
        <v>8423</v>
      </c>
      <c r="L1870" s="31" t="s">
        <v>308</v>
      </c>
      <c r="N1870" s="31" t="s">
        <v>7580</v>
      </c>
      <c r="O1870" s="31" t="s">
        <v>7581</v>
      </c>
      <c r="P1870" s="7">
        <v>50000</v>
      </c>
      <c r="AB1870" s="31" t="s">
        <v>7580</v>
      </c>
      <c r="AC1870" s="31" t="s">
        <v>7581</v>
      </c>
      <c r="AD1870" s="31" t="s">
        <v>7581</v>
      </c>
      <c r="AE1870" s="31" t="s">
        <v>7581</v>
      </c>
      <c r="AF1870" s="31" t="s">
        <v>7581</v>
      </c>
      <c r="AJ1870" s="7">
        <v>50000</v>
      </c>
      <c r="AK1870" s="7">
        <v>50000</v>
      </c>
      <c r="AL1870" s="7">
        <v>50000</v>
      </c>
      <c r="AM1870" s="7">
        <v>50000</v>
      </c>
      <c r="AN1870" s="7">
        <v>50000</v>
      </c>
      <c r="AO1870" s="7">
        <f t="shared" si="59"/>
        <v>0</v>
      </c>
      <c r="BJ1870" s="32">
        <f t="shared" si="60"/>
        <v>0</v>
      </c>
      <c r="BK1870" s="32"/>
      <c r="BL1870" s="31"/>
    </row>
    <row r="1871" spans="1:64" x14ac:dyDescent="0.2">
      <c r="A1871" s="31">
        <v>1936</v>
      </c>
      <c r="B1871" s="31" t="s">
        <v>8424</v>
      </c>
      <c r="C1871" s="31" t="s">
        <v>8425</v>
      </c>
      <c r="D1871" s="31" t="s">
        <v>8426</v>
      </c>
      <c r="E1871" s="31" t="s">
        <v>332</v>
      </c>
      <c r="F1871" s="31">
        <v>65</v>
      </c>
      <c r="G1871" s="31">
        <v>0</v>
      </c>
      <c r="H1871" s="31" t="s">
        <v>305</v>
      </c>
      <c r="I1871" s="31" t="s">
        <v>8427</v>
      </c>
      <c r="J1871" s="31"/>
      <c r="K1871" s="31" t="s">
        <v>315</v>
      </c>
      <c r="L1871" s="31" t="s">
        <v>308</v>
      </c>
      <c r="N1871" s="31" t="s">
        <v>7580</v>
      </c>
      <c r="O1871" s="31" t="s">
        <v>7581</v>
      </c>
      <c r="P1871" s="7">
        <v>963000</v>
      </c>
      <c r="AB1871" s="31" t="s">
        <v>7580</v>
      </c>
      <c r="AC1871" s="31" t="s">
        <v>7581</v>
      </c>
      <c r="AD1871" s="31" t="s">
        <v>7581</v>
      </c>
      <c r="AE1871" s="31" t="s">
        <v>7581</v>
      </c>
      <c r="AF1871" s="31" t="s">
        <v>7581</v>
      </c>
      <c r="AJ1871" s="7">
        <v>963000</v>
      </c>
      <c r="AK1871" s="7">
        <v>963000</v>
      </c>
      <c r="AL1871" s="7">
        <v>963000</v>
      </c>
      <c r="AM1871" s="7">
        <v>963000</v>
      </c>
      <c r="AN1871" s="7">
        <v>963000</v>
      </c>
      <c r="AO1871" s="7">
        <f t="shared" si="59"/>
        <v>0</v>
      </c>
      <c r="BJ1871" s="32">
        <f t="shared" si="60"/>
        <v>0</v>
      </c>
      <c r="BK1871" s="32"/>
      <c r="BL1871" s="31"/>
    </row>
    <row r="1872" spans="1:64" x14ac:dyDescent="0.2">
      <c r="A1872" s="31">
        <v>1420</v>
      </c>
      <c r="B1872" s="31" t="s">
        <v>8428</v>
      </c>
      <c r="C1872" s="31" t="s">
        <v>8429</v>
      </c>
      <c r="D1872" s="31" t="s">
        <v>8430</v>
      </c>
      <c r="E1872" s="31" t="s">
        <v>319</v>
      </c>
      <c r="F1872" s="31">
        <v>65</v>
      </c>
      <c r="G1872" s="31">
        <v>0</v>
      </c>
      <c r="H1872" s="31" t="s">
        <v>305</v>
      </c>
      <c r="I1872" s="31" t="s">
        <v>8431</v>
      </c>
      <c r="J1872" s="31"/>
      <c r="K1872" s="31" t="s">
        <v>8432</v>
      </c>
      <c r="L1872" s="31" t="s">
        <v>308</v>
      </c>
      <c r="N1872" s="31" t="s">
        <v>7580</v>
      </c>
      <c r="O1872" s="31" t="s">
        <v>7581</v>
      </c>
      <c r="P1872" s="7">
        <v>1012000</v>
      </c>
      <c r="AB1872" s="31" t="s">
        <v>7580</v>
      </c>
      <c r="AC1872" s="31" t="s">
        <v>7581</v>
      </c>
      <c r="AD1872" s="31" t="s">
        <v>7581</v>
      </c>
      <c r="AE1872" s="31" t="s">
        <v>7581</v>
      </c>
      <c r="AF1872" s="31" t="s">
        <v>7581</v>
      </c>
      <c r="AJ1872" s="7">
        <v>1012000</v>
      </c>
      <c r="AK1872" s="7">
        <v>1012000</v>
      </c>
      <c r="AL1872" s="7">
        <v>1012000</v>
      </c>
      <c r="AM1872" s="7">
        <v>1012000</v>
      </c>
      <c r="AN1872" s="7">
        <v>1012000</v>
      </c>
      <c r="AO1872" s="7">
        <f t="shared" si="59"/>
        <v>0</v>
      </c>
      <c r="BJ1872" s="32">
        <f t="shared" si="60"/>
        <v>0</v>
      </c>
      <c r="BK1872" s="32"/>
      <c r="BL1872" s="31"/>
    </row>
    <row r="1873" spans="1:64" x14ac:dyDescent="0.2">
      <c r="A1873" s="31">
        <v>3872</v>
      </c>
      <c r="B1873" s="31" t="s">
        <v>8433</v>
      </c>
      <c r="C1873" s="31" t="s">
        <v>8434</v>
      </c>
      <c r="D1873" s="31" t="s">
        <v>8435</v>
      </c>
      <c r="E1873" s="31" t="s">
        <v>304</v>
      </c>
      <c r="F1873" s="31">
        <v>66</v>
      </c>
      <c r="G1873" s="31">
        <v>0</v>
      </c>
      <c r="H1873" s="31" t="s">
        <v>305</v>
      </c>
      <c r="I1873" s="31" t="s">
        <v>8436</v>
      </c>
      <c r="J1873" s="31"/>
      <c r="K1873" s="31" t="s">
        <v>410</v>
      </c>
      <c r="L1873" s="31" t="s">
        <v>308</v>
      </c>
      <c r="N1873" s="31" t="s">
        <v>7580</v>
      </c>
      <c r="O1873" s="31" t="s">
        <v>7581</v>
      </c>
      <c r="P1873" s="7">
        <v>396000</v>
      </c>
      <c r="AB1873" s="31" t="s">
        <v>7580</v>
      </c>
      <c r="AC1873" s="31" t="s">
        <v>7581</v>
      </c>
      <c r="AD1873" s="31" t="s">
        <v>7581</v>
      </c>
      <c r="AE1873" s="31" t="s">
        <v>7581</v>
      </c>
      <c r="AF1873" s="31" t="s">
        <v>7581</v>
      </c>
      <c r="AJ1873" s="7">
        <v>396000</v>
      </c>
      <c r="AK1873" s="7">
        <v>396000</v>
      </c>
      <c r="AL1873" s="7">
        <v>396000</v>
      </c>
      <c r="AM1873" s="7">
        <v>396000</v>
      </c>
      <c r="AN1873" s="7">
        <v>396000</v>
      </c>
      <c r="AO1873" s="7">
        <f t="shared" si="59"/>
        <v>0</v>
      </c>
      <c r="BJ1873" s="32">
        <f t="shared" si="60"/>
        <v>0</v>
      </c>
      <c r="BK1873" s="32"/>
      <c r="BL1873" s="31"/>
    </row>
    <row r="1874" spans="1:64" x14ac:dyDescent="0.2">
      <c r="A1874" s="31">
        <v>3779</v>
      </c>
      <c r="B1874" s="31" t="s">
        <v>8437</v>
      </c>
      <c r="C1874" s="31" t="s">
        <v>8438</v>
      </c>
      <c r="D1874" s="31" t="s">
        <v>8439</v>
      </c>
      <c r="E1874" s="31" t="s">
        <v>348</v>
      </c>
      <c r="F1874" s="31">
        <v>66</v>
      </c>
      <c r="G1874" s="31">
        <v>0</v>
      </c>
      <c r="H1874" s="31" t="s">
        <v>305</v>
      </c>
      <c r="I1874" s="31" t="s">
        <v>8440</v>
      </c>
      <c r="J1874" s="31"/>
      <c r="K1874" s="31" t="s">
        <v>410</v>
      </c>
      <c r="L1874" s="31" t="s">
        <v>308</v>
      </c>
      <c r="N1874" s="31" t="s">
        <v>7580</v>
      </c>
      <c r="O1874" s="31" t="s">
        <v>7581</v>
      </c>
      <c r="P1874" s="7">
        <v>680000</v>
      </c>
      <c r="AB1874" s="31" t="s">
        <v>7580</v>
      </c>
      <c r="AC1874" s="31" t="s">
        <v>7581</v>
      </c>
      <c r="AD1874" s="31" t="s">
        <v>7581</v>
      </c>
      <c r="AE1874" s="31" t="s">
        <v>7581</v>
      </c>
      <c r="AF1874" s="31" t="s">
        <v>7581</v>
      </c>
      <c r="AJ1874" s="7">
        <v>680000</v>
      </c>
      <c r="AK1874" s="7">
        <v>680000</v>
      </c>
      <c r="AL1874" s="7">
        <v>680000</v>
      </c>
      <c r="AM1874" s="7">
        <v>680000</v>
      </c>
      <c r="AN1874" s="7">
        <v>680000</v>
      </c>
      <c r="AO1874" s="7">
        <f t="shared" si="59"/>
        <v>0</v>
      </c>
      <c r="BJ1874" s="32">
        <f t="shared" si="60"/>
        <v>0</v>
      </c>
      <c r="BK1874" s="32"/>
      <c r="BL1874" s="31"/>
    </row>
    <row r="1875" spans="1:64" x14ac:dyDescent="0.2">
      <c r="A1875" s="31">
        <v>88631</v>
      </c>
      <c r="B1875" s="31" t="s">
        <v>726</v>
      </c>
      <c r="C1875" s="31" t="s">
        <v>727</v>
      </c>
      <c r="D1875" s="31" t="s">
        <v>8441</v>
      </c>
      <c r="E1875" s="31" t="s">
        <v>6907</v>
      </c>
      <c r="F1875" s="31">
        <v>66</v>
      </c>
      <c r="G1875" s="31">
        <v>0</v>
      </c>
      <c r="H1875" s="31" t="s">
        <v>305</v>
      </c>
      <c r="I1875" s="31" t="s">
        <v>7619</v>
      </c>
      <c r="J1875" s="31"/>
      <c r="K1875" s="31" t="s">
        <v>8442</v>
      </c>
      <c r="L1875" s="31" t="s">
        <v>308</v>
      </c>
      <c r="N1875" s="31" t="s">
        <v>7580</v>
      </c>
      <c r="O1875" s="31" t="s">
        <v>7581</v>
      </c>
      <c r="P1875" s="7">
        <v>50000</v>
      </c>
      <c r="AB1875" s="31" t="s">
        <v>7580</v>
      </c>
      <c r="AC1875" s="31" t="s">
        <v>7581</v>
      </c>
      <c r="AD1875" s="31" t="s">
        <v>7581</v>
      </c>
      <c r="AE1875" s="31" t="s">
        <v>7581</v>
      </c>
      <c r="AF1875" s="31" t="s">
        <v>7581</v>
      </c>
      <c r="AJ1875" s="7">
        <v>50000</v>
      </c>
      <c r="AK1875" s="7">
        <v>50000</v>
      </c>
      <c r="AL1875" s="7">
        <v>50000</v>
      </c>
      <c r="AM1875" s="7">
        <v>50000</v>
      </c>
      <c r="AN1875" s="7">
        <v>50000</v>
      </c>
      <c r="AO1875" s="7">
        <f t="shared" si="59"/>
        <v>0</v>
      </c>
      <c r="BJ1875" s="32">
        <f t="shared" si="60"/>
        <v>0</v>
      </c>
      <c r="BK1875" s="32"/>
      <c r="BL1875" s="31"/>
    </row>
    <row r="1876" spans="1:64" x14ac:dyDescent="0.2">
      <c r="A1876" s="31">
        <v>1937</v>
      </c>
      <c r="B1876" s="31" t="s">
        <v>8443</v>
      </c>
      <c r="C1876" s="31" t="s">
        <v>8444</v>
      </c>
      <c r="D1876" s="31" t="s">
        <v>8445</v>
      </c>
      <c r="E1876" s="31" t="s">
        <v>332</v>
      </c>
      <c r="F1876" s="31">
        <v>66</v>
      </c>
      <c r="G1876" s="31">
        <v>0</v>
      </c>
      <c r="H1876" s="31" t="s">
        <v>305</v>
      </c>
      <c r="I1876" s="31" t="s">
        <v>8446</v>
      </c>
      <c r="J1876" s="31"/>
      <c r="K1876" s="31" t="s">
        <v>315</v>
      </c>
      <c r="L1876" s="31" t="s">
        <v>1482</v>
      </c>
      <c r="N1876" s="31" t="s">
        <v>7580</v>
      </c>
      <c r="O1876" s="31" t="s">
        <v>7581</v>
      </c>
      <c r="P1876" s="7">
        <v>893000</v>
      </c>
      <c r="U1876" s="31" t="s">
        <v>7580</v>
      </c>
      <c r="V1876" s="32">
        <f>P1876-X1876</f>
        <v>243000</v>
      </c>
      <c r="W1876" s="31" t="s">
        <v>7581</v>
      </c>
      <c r="X1876" s="7">
        <v>650000</v>
      </c>
      <c r="AB1876" s="31" t="s">
        <v>7580</v>
      </c>
      <c r="AC1876" s="31" t="s">
        <v>7581</v>
      </c>
      <c r="AD1876" s="31" t="s">
        <v>7581</v>
      </c>
      <c r="AE1876" s="31" t="s">
        <v>7581</v>
      </c>
      <c r="AF1876" s="31" t="s">
        <v>7581</v>
      </c>
      <c r="AJ1876" s="7">
        <v>650000</v>
      </c>
      <c r="AK1876" s="7">
        <v>650000</v>
      </c>
      <c r="AL1876" s="7">
        <v>650000</v>
      </c>
      <c r="AM1876" s="7">
        <v>650000</v>
      </c>
      <c r="AN1876" s="7">
        <v>650000</v>
      </c>
      <c r="AO1876" s="7">
        <f t="shared" si="59"/>
        <v>0</v>
      </c>
      <c r="BJ1876" s="32">
        <f t="shared" si="60"/>
        <v>0</v>
      </c>
      <c r="BK1876" s="32"/>
      <c r="BL1876" s="31"/>
    </row>
    <row r="1877" spans="1:64" x14ac:dyDescent="0.2">
      <c r="A1877" s="31">
        <v>1737</v>
      </c>
      <c r="B1877" s="31" t="s">
        <v>8447</v>
      </c>
      <c r="C1877" s="31" t="s">
        <v>8448</v>
      </c>
      <c r="D1877" s="31" t="s">
        <v>8449</v>
      </c>
      <c r="E1877" s="31" t="s">
        <v>522</v>
      </c>
      <c r="F1877" s="31">
        <v>66</v>
      </c>
      <c r="G1877" s="31">
        <v>0</v>
      </c>
      <c r="H1877" s="31" t="s">
        <v>305</v>
      </c>
      <c r="I1877" s="31" t="s">
        <v>8450</v>
      </c>
      <c r="J1877" s="31"/>
      <c r="K1877" s="31" t="s">
        <v>8451</v>
      </c>
      <c r="L1877" s="31" t="s">
        <v>308</v>
      </c>
      <c r="N1877" s="31" t="s">
        <v>7580</v>
      </c>
      <c r="O1877" s="31" t="s">
        <v>7581</v>
      </c>
      <c r="P1877" s="7">
        <v>883000</v>
      </c>
      <c r="AB1877" s="31" t="s">
        <v>7580</v>
      </c>
      <c r="AC1877" s="31" t="s">
        <v>7581</v>
      </c>
      <c r="AD1877" s="31" t="s">
        <v>7581</v>
      </c>
      <c r="AE1877" s="31" t="s">
        <v>7581</v>
      </c>
      <c r="AF1877" s="31" t="s">
        <v>7581</v>
      </c>
      <c r="AJ1877" s="7">
        <v>883000</v>
      </c>
      <c r="AK1877" s="7">
        <v>883000</v>
      </c>
      <c r="AL1877" s="7">
        <v>883000</v>
      </c>
      <c r="AM1877" s="7">
        <v>883000</v>
      </c>
      <c r="AN1877" s="7">
        <v>883000</v>
      </c>
      <c r="AO1877" s="7">
        <f t="shared" si="59"/>
        <v>0</v>
      </c>
      <c r="BJ1877" s="32">
        <f t="shared" si="60"/>
        <v>0</v>
      </c>
      <c r="BK1877" s="32"/>
      <c r="BL1877" s="31"/>
    </row>
    <row r="1878" spans="1:64" x14ac:dyDescent="0.2">
      <c r="A1878" s="31">
        <v>3374</v>
      </c>
      <c r="B1878" s="31" t="s">
        <v>8452</v>
      </c>
      <c r="C1878" s="31" t="s">
        <v>8453</v>
      </c>
      <c r="D1878" s="31" t="s">
        <v>8454</v>
      </c>
      <c r="E1878" s="31" t="s">
        <v>304</v>
      </c>
      <c r="F1878" s="31">
        <v>67</v>
      </c>
      <c r="G1878" s="31">
        <v>0</v>
      </c>
      <c r="H1878" s="31" t="s">
        <v>305</v>
      </c>
      <c r="I1878" s="31" t="s">
        <v>8436</v>
      </c>
      <c r="J1878" s="31"/>
      <c r="K1878" s="31" t="s">
        <v>8455</v>
      </c>
      <c r="L1878" s="31" t="s">
        <v>308</v>
      </c>
      <c r="N1878" s="31" t="s">
        <v>7580</v>
      </c>
      <c r="O1878" s="31" t="s">
        <v>7581</v>
      </c>
      <c r="P1878" s="7">
        <v>50000</v>
      </c>
      <c r="AB1878" s="31" t="s">
        <v>7580</v>
      </c>
      <c r="AC1878" s="31" t="s">
        <v>7581</v>
      </c>
      <c r="AD1878" s="31" t="s">
        <v>7581</v>
      </c>
      <c r="AE1878" s="31" t="s">
        <v>7581</v>
      </c>
      <c r="AF1878" s="31" t="s">
        <v>7581</v>
      </c>
      <c r="AJ1878" s="7">
        <v>50000</v>
      </c>
      <c r="AK1878" s="7">
        <v>50000</v>
      </c>
      <c r="AL1878" s="7">
        <v>50000</v>
      </c>
      <c r="AM1878" s="7">
        <v>50000</v>
      </c>
      <c r="AN1878" s="7">
        <v>50000</v>
      </c>
      <c r="AO1878" s="7">
        <f t="shared" si="59"/>
        <v>0</v>
      </c>
      <c r="BJ1878" s="32">
        <f t="shared" si="60"/>
        <v>0</v>
      </c>
      <c r="BK1878" s="32"/>
      <c r="BL1878" s="31"/>
    </row>
    <row r="1879" spans="1:64" x14ac:dyDescent="0.2">
      <c r="A1879" s="31">
        <v>3900</v>
      </c>
      <c r="B1879" s="31" t="s">
        <v>8456</v>
      </c>
      <c r="C1879" s="31" t="s">
        <v>8457</v>
      </c>
      <c r="D1879" s="31" t="s">
        <v>8458</v>
      </c>
      <c r="E1879" s="31" t="s">
        <v>348</v>
      </c>
      <c r="F1879" s="31">
        <v>67</v>
      </c>
      <c r="G1879" s="31">
        <v>0</v>
      </c>
      <c r="H1879" s="31" t="s">
        <v>305</v>
      </c>
      <c r="I1879" s="31" t="s">
        <v>8459</v>
      </c>
      <c r="J1879" s="31"/>
      <c r="K1879" s="31" t="s">
        <v>410</v>
      </c>
      <c r="L1879" s="31" t="s">
        <v>308</v>
      </c>
      <c r="N1879" s="31" t="s">
        <v>7580</v>
      </c>
      <c r="O1879" s="31" t="s">
        <v>7581</v>
      </c>
      <c r="P1879" s="7">
        <v>690000</v>
      </c>
      <c r="AB1879" s="31" t="s">
        <v>7580</v>
      </c>
      <c r="AC1879" s="31" t="s">
        <v>7581</v>
      </c>
      <c r="AD1879" s="31" t="s">
        <v>7581</v>
      </c>
      <c r="AE1879" s="31" t="s">
        <v>7581</v>
      </c>
      <c r="AF1879" s="31" t="s">
        <v>7581</v>
      </c>
      <c r="AJ1879" s="7">
        <v>690000</v>
      </c>
      <c r="AK1879" s="7">
        <v>690000</v>
      </c>
      <c r="AL1879" s="7">
        <v>690000</v>
      </c>
      <c r="AM1879" s="7">
        <v>690000</v>
      </c>
      <c r="AN1879" s="7">
        <v>690000</v>
      </c>
      <c r="AO1879" s="7">
        <f t="shared" si="59"/>
        <v>0</v>
      </c>
      <c r="BJ1879" s="32">
        <f t="shared" si="60"/>
        <v>0</v>
      </c>
      <c r="BK1879" s="32"/>
      <c r="BL1879" s="31"/>
    </row>
    <row r="1880" spans="1:64" x14ac:dyDescent="0.2">
      <c r="A1880" s="31">
        <v>88632</v>
      </c>
      <c r="B1880" s="31" t="s">
        <v>726</v>
      </c>
      <c r="C1880" s="31" t="s">
        <v>727</v>
      </c>
      <c r="D1880" s="31" t="s">
        <v>8460</v>
      </c>
      <c r="E1880" s="31" t="s">
        <v>6907</v>
      </c>
      <c r="F1880" s="31">
        <v>67</v>
      </c>
      <c r="G1880" s="31">
        <v>0</v>
      </c>
      <c r="H1880" s="31" t="s">
        <v>305</v>
      </c>
      <c r="I1880" s="31" t="s">
        <v>7619</v>
      </c>
      <c r="J1880" s="31"/>
      <c r="K1880" s="31" t="s">
        <v>8461</v>
      </c>
      <c r="L1880" s="31" t="s">
        <v>308</v>
      </c>
      <c r="N1880" s="31" t="s">
        <v>7580</v>
      </c>
      <c r="O1880" s="31" t="s">
        <v>7581</v>
      </c>
      <c r="P1880" s="7">
        <v>50000</v>
      </c>
      <c r="AB1880" s="31" t="s">
        <v>7580</v>
      </c>
      <c r="AC1880" s="31" t="s">
        <v>7581</v>
      </c>
      <c r="AD1880" s="31" t="s">
        <v>7581</v>
      </c>
      <c r="AE1880" s="31" t="s">
        <v>7581</v>
      </c>
      <c r="AF1880" s="31" t="s">
        <v>7581</v>
      </c>
      <c r="AJ1880" s="7">
        <v>50000</v>
      </c>
      <c r="AK1880" s="7">
        <v>50000</v>
      </c>
      <c r="AL1880" s="7">
        <v>50000</v>
      </c>
      <c r="AM1880" s="7">
        <v>50000</v>
      </c>
      <c r="AN1880" s="7">
        <v>50000</v>
      </c>
      <c r="AO1880" s="7">
        <f t="shared" si="59"/>
        <v>0</v>
      </c>
      <c r="BJ1880" s="32">
        <f t="shared" si="60"/>
        <v>0</v>
      </c>
      <c r="BK1880" s="32"/>
      <c r="BL1880" s="31"/>
    </row>
    <row r="1881" spans="1:64" x14ac:dyDescent="0.2">
      <c r="A1881" s="31">
        <v>1738</v>
      </c>
      <c r="B1881" s="31" t="s">
        <v>8462</v>
      </c>
      <c r="C1881" s="31" t="s">
        <v>8463</v>
      </c>
      <c r="D1881" s="31" t="s">
        <v>8464</v>
      </c>
      <c r="E1881" s="31" t="s">
        <v>522</v>
      </c>
      <c r="F1881" s="31">
        <v>67</v>
      </c>
      <c r="G1881" s="31">
        <v>0</v>
      </c>
      <c r="H1881" s="31" t="s">
        <v>305</v>
      </c>
      <c r="I1881" s="31" t="s">
        <v>8465</v>
      </c>
      <c r="J1881" s="31"/>
      <c r="K1881" s="31" t="s">
        <v>8466</v>
      </c>
      <c r="L1881" s="31" t="s">
        <v>308</v>
      </c>
      <c r="N1881" s="31" t="s">
        <v>7580</v>
      </c>
      <c r="O1881" s="31" t="s">
        <v>7581</v>
      </c>
      <c r="P1881" s="7">
        <v>1181000</v>
      </c>
      <c r="AB1881" s="31" t="s">
        <v>7580</v>
      </c>
      <c r="AC1881" s="31" t="s">
        <v>7581</v>
      </c>
      <c r="AD1881" s="31" t="s">
        <v>7581</v>
      </c>
      <c r="AE1881" s="31" t="s">
        <v>7581</v>
      </c>
      <c r="AF1881" s="31" t="s">
        <v>7581</v>
      </c>
      <c r="AJ1881" s="7">
        <v>1181000</v>
      </c>
      <c r="AK1881" s="7">
        <v>1181000</v>
      </c>
      <c r="AL1881" s="7">
        <v>1181000</v>
      </c>
      <c r="AM1881" s="7">
        <v>1181000</v>
      </c>
      <c r="AN1881" s="7">
        <v>1181000</v>
      </c>
      <c r="AO1881" s="7">
        <f t="shared" si="59"/>
        <v>0</v>
      </c>
      <c r="BJ1881" s="32">
        <f t="shared" si="60"/>
        <v>0</v>
      </c>
      <c r="BK1881" s="32"/>
      <c r="BL1881" s="31"/>
    </row>
    <row r="1882" spans="1:64" x14ac:dyDescent="0.2">
      <c r="A1882" s="31">
        <v>4422</v>
      </c>
      <c r="B1882" s="31" t="s">
        <v>8467</v>
      </c>
      <c r="C1882" s="31" t="s">
        <v>8468</v>
      </c>
      <c r="D1882" s="31" t="s">
        <v>8469</v>
      </c>
      <c r="E1882" s="31" t="s">
        <v>348</v>
      </c>
      <c r="F1882" s="31">
        <v>68</v>
      </c>
      <c r="G1882" s="31">
        <v>0</v>
      </c>
      <c r="H1882" s="31" t="s">
        <v>305</v>
      </c>
      <c r="I1882" s="31" t="s">
        <v>598</v>
      </c>
      <c r="J1882" s="31"/>
      <c r="K1882" s="31" t="s">
        <v>8470</v>
      </c>
      <c r="L1882" s="31" t="s">
        <v>308</v>
      </c>
      <c r="N1882" s="31" t="s">
        <v>7580</v>
      </c>
      <c r="O1882" s="31" t="s">
        <v>7581</v>
      </c>
      <c r="P1882" s="7">
        <v>520000</v>
      </c>
      <c r="AB1882" s="31" t="s">
        <v>7580</v>
      </c>
      <c r="AC1882" s="31" t="s">
        <v>7581</v>
      </c>
      <c r="AD1882" s="31" t="s">
        <v>7581</v>
      </c>
      <c r="AE1882" s="31" t="s">
        <v>7581</v>
      </c>
      <c r="AF1882" s="31" t="s">
        <v>7581</v>
      </c>
      <c r="AJ1882" s="7">
        <v>520000</v>
      </c>
      <c r="AK1882" s="7">
        <v>520000</v>
      </c>
      <c r="AL1882" s="7">
        <v>520000</v>
      </c>
      <c r="AM1882" s="7">
        <v>520000</v>
      </c>
      <c r="AN1882" s="7">
        <v>520000</v>
      </c>
      <c r="AO1882" s="7">
        <f t="shared" si="59"/>
        <v>0</v>
      </c>
      <c r="BJ1882" s="32">
        <f t="shared" si="60"/>
        <v>0</v>
      </c>
      <c r="BK1882" s="32"/>
      <c r="BL1882" s="31"/>
    </row>
    <row r="1883" spans="1:64" x14ac:dyDescent="0.2">
      <c r="A1883" s="31">
        <v>88633</v>
      </c>
      <c r="B1883" s="31" t="s">
        <v>726</v>
      </c>
      <c r="C1883" s="31" t="s">
        <v>727</v>
      </c>
      <c r="D1883" s="31" t="s">
        <v>8471</v>
      </c>
      <c r="E1883" s="31" t="s">
        <v>6907</v>
      </c>
      <c r="F1883" s="31">
        <v>68</v>
      </c>
      <c r="G1883" s="31">
        <v>0</v>
      </c>
      <c r="H1883" s="31" t="s">
        <v>305</v>
      </c>
      <c r="I1883" s="31" t="s">
        <v>7619</v>
      </c>
      <c r="J1883" s="31"/>
      <c r="K1883" s="31" t="s">
        <v>8472</v>
      </c>
      <c r="L1883" s="31" t="s">
        <v>308</v>
      </c>
      <c r="N1883" s="31" t="s">
        <v>7580</v>
      </c>
      <c r="O1883" s="31" t="s">
        <v>7581</v>
      </c>
      <c r="P1883" s="7">
        <v>50000</v>
      </c>
      <c r="AB1883" s="31" t="s">
        <v>7580</v>
      </c>
      <c r="AC1883" s="31" t="s">
        <v>7581</v>
      </c>
      <c r="AD1883" s="31" t="s">
        <v>7581</v>
      </c>
      <c r="AE1883" s="31" t="s">
        <v>7581</v>
      </c>
      <c r="AF1883" s="31" t="s">
        <v>7581</v>
      </c>
      <c r="AJ1883" s="7">
        <v>50000</v>
      </c>
      <c r="AK1883" s="7">
        <v>50000</v>
      </c>
      <c r="AL1883" s="7">
        <v>50000</v>
      </c>
      <c r="AM1883" s="7">
        <v>50000</v>
      </c>
      <c r="AN1883" s="7">
        <v>50000</v>
      </c>
      <c r="AO1883" s="7">
        <f t="shared" si="59"/>
        <v>0</v>
      </c>
      <c r="BJ1883" s="32">
        <f t="shared" si="60"/>
        <v>0</v>
      </c>
      <c r="BK1883" s="32"/>
      <c r="BL1883" s="31"/>
    </row>
    <row r="1884" spans="1:64" x14ac:dyDescent="0.2">
      <c r="A1884" s="31">
        <v>2707</v>
      </c>
      <c r="B1884" s="31" t="s">
        <v>8473</v>
      </c>
      <c r="C1884" s="31" t="s">
        <v>8474</v>
      </c>
      <c r="D1884" s="31" t="s">
        <v>8475</v>
      </c>
      <c r="E1884" s="31" t="s">
        <v>332</v>
      </c>
      <c r="F1884" s="31">
        <v>68</v>
      </c>
      <c r="G1884" s="31">
        <v>0</v>
      </c>
      <c r="H1884" s="31" t="s">
        <v>305</v>
      </c>
      <c r="I1884" s="31" t="s">
        <v>8476</v>
      </c>
      <c r="J1884" s="31"/>
      <c r="K1884" s="31" t="s">
        <v>315</v>
      </c>
      <c r="L1884" s="31" t="s">
        <v>308</v>
      </c>
      <c r="N1884" s="31" t="s">
        <v>7580</v>
      </c>
      <c r="O1884" s="31" t="s">
        <v>7581</v>
      </c>
      <c r="P1884" s="7">
        <v>984000</v>
      </c>
      <c r="AB1884" s="31" t="s">
        <v>7580</v>
      </c>
      <c r="AC1884" s="31" t="s">
        <v>7581</v>
      </c>
      <c r="AD1884" s="31" t="s">
        <v>7581</v>
      </c>
      <c r="AE1884" s="31" t="s">
        <v>7581</v>
      </c>
      <c r="AF1884" s="31" t="s">
        <v>7581</v>
      </c>
      <c r="AJ1884" s="7">
        <v>984000</v>
      </c>
      <c r="AK1884" s="7">
        <v>984000</v>
      </c>
      <c r="AL1884" s="7">
        <v>984000</v>
      </c>
      <c r="AM1884" s="7">
        <v>984000</v>
      </c>
      <c r="AN1884" s="7">
        <v>984000</v>
      </c>
      <c r="AO1884" s="7">
        <f t="shared" si="59"/>
        <v>0</v>
      </c>
      <c r="BJ1884" s="32">
        <f t="shared" si="60"/>
        <v>0</v>
      </c>
      <c r="BK1884" s="32"/>
      <c r="BL1884" s="31"/>
    </row>
    <row r="1885" spans="1:64" x14ac:dyDescent="0.2">
      <c r="A1885" s="31">
        <v>2638</v>
      </c>
      <c r="B1885" s="31" t="s">
        <v>8477</v>
      </c>
      <c r="C1885" s="31" t="s">
        <v>8478</v>
      </c>
      <c r="D1885" s="31" t="s">
        <v>8479</v>
      </c>
      <c r="E1885" s="31" t="s">
        <v>522</v>
      </c>
      <c r="F1885" s="31">
        <v>68</v>
      </c>
      <c r="G1885" s="31">
        <v>0</v>
      </c>
      <c r="H1885" s="31" t="s">
        <v>305</v>
      </c>
      <c r="I1885" s="31" t="s">
        <v>8480</v>
      </c>
      <c r="J1885" s="31"/>
      <c r="K1885" s="31" t="s">
        <v>8481</v>
      </c>
      <c r="L1885" s="31" t="s">
        <v>308</v>
      </c>
      <c r="N1885" s="31" t="s">
        <v>7580</v>
      </c>
      <c r="O1885" s="31" t="s">
        <v>7581</v>
      </c>
      <c r="P1885" s="7">
        <v>962000</v>
      </c>
      <c r="AB1885" s="31" t="s">
        <v>7580</v>
      </c>
      <c r="AC1885" s="31" t="s">
        <v>7581</v>
      </c>
      <c r="AD1885" s="31" t="s">
        <v>7581</v>
      </c>
      <c r="AE1885" s="31" t="s">
        <v>7581</v>
      </c>
      <c r="AF1885" s="31" t="s">
        <v>7581</v>
      </c>
      <c r="AJ1885" s="7">
        <v>962000</v>
      </c>
      <c r="AK1885" s="7">
        <v>962000</v>
      </c>
      <c r="AL1885" s="7">
        <v>962000</v>
      </c>
      <c r="AM1885" s="7">
        <v>962000</v>
      </c>
      <c r="AN1885" s="7">
        <v>962000</v>
      </c>
      <c r="AO1885" s="7">
        <f t="shared" ref="AO1885:AO1948" si="61">AM1885-AN1885</f>
        <v>0</v>
      </c>
      <c r="BJ1885" s="32">
        <f t="shared" si="60"/>
        <v>0</v>
      </c>
      <c r="BK1885" s="32"/>
      <c r="BL1885" s="31"/>
    </row>
    <row r="1886" spans="1:64" x14ac:dyDescent="0.2">
      <c r="A1886" s="31">
        <v>4190</v>
      </c>
      <c r="B1886" s="31" t="s">
        <v>8482</v>
      </c>
      <c r="C1886" s="31" t="s">
        <v>8483</v>
      </c>
      <c r="D1886" s="31" t="s">
        <v>8484</v>
      </c>
      <c r="E1886" s="31" t="s">
        <v>304</v>
      </c>
      <c r="F1886" s="31">
        <v>69</v>
      </c>
      <c r="G1886" s="31">
        <v>0</v>
      </c>
      <c r="H1886" s="31" t="s">
        <v>305</v>
      </c>
      <c r="I1886" s="31" t="s">
        <v>8485</v>
      </c>
      <c r="J1886" s="31"/>
      <c r="K1886" s="31" t="s">
        <v>410</v>
      </c>
      <c r="L1886" s="31" t="s">
        <v>308</v>
      </c>
      <c r="N1886" s="31" t="s">
        <v>7580</v>
      </c>
      <c r="O1886" s="31" t="s">
        <v>7581</v>
      </c>
      <c r="P1886" s="7">
        <v>677000</v>
      </c>
      <c r="AB1886" s="31" t="s">
        <v>7580</v>
      </c>
      <c r="AC1886" s="31" t="s">
        <v>7581</v>
      </c>
      <c r="AD1886" s="31" t="s">
        <v>7581</v>
      </c>
      <c r="AE1886" s="31" t="s">
        <v>7581</v>
      </c>
      <c r="AF1886" s="31" t="s">
        <v>7581</v>
      </c>
      <c r="AJ1886" s="7">
        <v>677000</v>
      </c>
      <c r="AK1886" s="7">
        <v>677000</v>
      </c>
      <c r="AL1886" s="7">
        <v>677000</v>
      </c>
      <c r="AM1886" s="7">
        <v>677000</v>
      </c>
      <c r="AN1886" s="7">
        <v>677000</v>
      </c>
      <c r="AO1886" s="7">
        <f t="shared" si="61"/>
        <v>0</v>
      </c>
      <c r="BJ1886" s="32">
        <f t="shared" si="60"/>
        <v>0</v>
      </c>
      <c r="BK1886" s="32"/>
      <c r="BL1886" s="31"/>
    </row>
    <row r="1887" spans="1:64" x14ac:dyDescent="0.2">
      <c r="A1887" s="31">
        <v>3901</v>
      </c>
      <c r="B1887" s="31" t="s">
        <v>8486</v>
      </c>
      <c r="C1887" s="31" t="s">
        <v>8487</v>
      </c>
      <c r="D1887" s="31" t="s">
        <v>8488</v>
      </c>
      <c r="E1887" s="31" t="s">
        <v>348</v>
      </c>
      <c r="F1887" s="31">
        <v>69</v>
      </c>
      <c r="G1887" s="31">
        <v>0</v>
      </c>
      <c r="H1887" s="31" t="s">
        <v>305</v>
      </c>
      <c r="I1887" s="31" t="s">
        <v>8489</v>
      </c>
      <c r="J1887" s="31"/>
      <c r="K1887" s="31" t="s">
        <v>8421</v>
      </c>
      <c r="L1887" s="31" t="s">
        <v>308</v>
      </c>
      <c r="N1887" s="31" t="s">
        <v>7580</v>
      </c>
      <c r="O1887" s="31" t="s">
        <v>7581</v>
      </c>
      <c r="P1887" s="7">
        <v>430000</v>
      </c>
      <c r="AB1887" s="31" t="s">
        <v>7580</v>
      </c>
      <c r="AC1887" s="31" t="s">
        <v>7581</v>
      </c>
      <c r="AD1887" s="31" t="s">
        <v>7581</v>
      </c>
      <c r="AE1887" s="31" t="s">
        <v>7581</v>
      </c>
      <c r="AF1887" s="31" t="s">
        <v>7581</v>
      </c>
      <c r="AJ1887" s="7">
        <v>430000</v>
      </c>
      <c r="AK1887" s="7">
        <v>430000</v>
      </c>
      <c r="AL1887" s="7">
        <v>430000</v>
      </c>
      <c r="AM1887" s="7">
        <v>430000</v>
      </c>
      <c r="AN1887" s="7">
        <v>430000</v>
      </c>
      <c r="AO1887" s="7">
        <f t="shared" si="61"/>
        <v>0</v>
      </c>
      <c r="BJ1887" s="32">
        <f t="shared" si="60"/>
        <v>0</v>
      </c>
      <c r="BK1887" s="32"/>
      <c r="BL1887" s="31"/>
    </row>
    <row r="1888" spans="1:64" x14ac:dyDescent="0.2">
      <c r="A1888" s="31">
        <v>88634</v>
      </c>
      <c r="B1888" s="31" t="s">
        <v>726</v>
      </c>
      <c r="C1888" s="31" t="s">
        <v>727</v>
      </c>
      <c r="D1888" s="31" t="s">
        <v>8490</v>
      </c>
      <c r="E1888" s="31" t="s">
        <v>6907</v>
      </c>
      <c r="F1888" s="31">
        <v>69</v>
      </c>
      <c r="G1888" s="31">
        <v>0</v>
      </c>
      <c r="H1888" s="31" t="s">
        <v>305</v>
      </c>
      <c r="I1888" s="31" t="s">
        <v>7619</v>
      </c>
      <c r="J1888" s="31"/>
      <c r="K1888" s="31" t="s">
        <v>8491</v>
      </c>
      <c r="L1888" s="31" t="s">
        <v>308</v>
      </c>
      <c r="N1888" s="31" t="s">
        <v>7580</v>
      </c>
      <c r="O1888" s="31" t="s">
        <v>7581</v>
      </c>
      <c r="P1888" s="7">
        <v>50000</v>
      </c>
      <c r="AB1888" s="31" t="s">
        <v>7580</v>
      </c>
      <c r="AC1888" s="31" t="s">
        <v>7581</v>
      </c>
      <c r="AD1888" s="31" t="s">
        <v>7581</v>
      </c>
      <c r="AE1888" s="31" t="s">
        <v>7581</v>
      </c>
      <c r="AF1888" s="31" t="s">
        <v>7581</v>
      </c>
      <c r="AJ1888" s="7">
        <v>50000</v>
      </c>
      <c r="AK1888" s="7">
        <v>50000</v>
      </c>
      <c r="AL1888" s="7">
        <v>50000</v>
      </c>
      <c r="AM1888" s="7">
        <v>50000</v>
      </c>
      <c r="AN1888" s="7">
        <v>50000</v>
      </c>
      <c r="AO1888" s="7">
        <f t="shared" si="61"/>
        <v>0</v>
      </c>
      <c r="BJ1888" s="32">
        <f t="shared" si="60"/>
        <v>0</v>
      </c>
      <c r="BK1888" s="32"/>
      <c r="BL1888" s="31"/>
    </row>
    <row r="1889" spans="1:64" x14ac:dyDescent="0.2">
      <c r="A1889" s="31">
        <v>2103</v>
      </c>
      <c r="B1889" s="31" t="s">
        <v>8492</v>
      </c>
      <c r="C1889" s="31" t="s">
        <v>8493</v>
      </c>
      <c r="D1889" s="31" t="s">
        <v>8494</v>
      </c>
      <c r="E1889" s="31" t="s">
        <v>522</v>
      </c>
      <c r="F1889" s="31">
        <v>69</v>
      </c>
      <c r="G1889" s="31">
        <v>0</v>
      </c>
      <c r="H1889" s="31" t="s">
        <v>305</v>
      </c>
      <c r="I1889" s="31" t="s">
        <v>8495</v>
      </c>
      <c r="J1889" s="31"/>
      <c r="K1889" s="31" t="s">
        <v>6978</v>
      </c>
      <c r="L1889" s="31" t="s">
        <v>308</v>
      </c>
      <c r="N1889" s="31" t="s">
        <v>7580</v>
      </c>
      <c r="O1889" s="31" t="s">
        <v>7581</v>
      </c>
      <c r="P1889" s="7">
        <v>558000</v>
      </c>
      <c r="AB1889" s="31" t="s">
        <v>7580</v>
      </c>
      <c r="AC1889" s="31" t="s">
        <v>7581</v>
      </c>
      <c r="AD1889" s="31" t="s">
        <v>7581</v>
      </c>
      <c r="AE1889" s="31" t="s">
        <v>7581</v>
      </c>
      <c r="AF1889" s="31" t="s">
        <v>7581</v>
      </c>
      <c r="AJ1889" s="7">
        <v>558000</v>
      </c>
      <c r="AK1889" s="7">
        <v>558000</v>
      </c>
      <c r="AL1889" s="7">
        <v>558000</v>
      </c>
      <c r="AM1889" s="7">
        <v>558000</v>
      </c>
      <c r="AN1889" s="7">
        <v>558000</v>
      </c>
      <c r="AO1889" s="7">
        <f t="shared" si="61"/>
        <v>0</v>
      </c>
      <c r="BJ1889" s="32">
        <f t="shared" si="60"/>
        <v>0</v>
      </c>
      <c r="BK1889" s="32"/>
      <c r="BL1889" s="31"/>
    </row>
    <row r="1890" spans="1:64" x14ac:dyDescent="0.2">
      <c r="A1890" s="31">
        <v>3902</v>
      </c>
      <c r="B1890" s="31" t="s">
        <v>8496</v>
      </c>
      <c r="C1890" s="31" t="s">
        <v>8497</v>
      </c>
      <c r="D1890" s="31" t="s">
        <v>8498</v>
      </c>
      <c r="E1890" s="31" t="s">
        <v>348</v>
      </c>
      <c r="F1890" s="31">
        <v>70</v>
      </c>
      <c r="G1890" s="31">
        <v>0</v>
      </c>
      <c r="H1890" s="31" t="s">
        <v>305</v>
      </c>
      <c r="I1890" s="31" t="s">
        <v>8499</v>
      </c>
      <c r="J1890" s="31"/>
      <c r="K1890" s="31" t="s">
        <v>437</v>
      </c>
      <c r="L1890" s="31" t="s">
        <v>308</v>
      </c>
      <c r="N1890" s="31" t="s">
        <v>7580</v>
      </c>
      <c r="O1890" s="31" t="s">
        <v>7581</v>
      </c>
      <c r="P1890" s="7">
        <v>421000</v>
      </c>
      <c r="AB1890" s="31" t="s">
        <v>7580</v>
      </c>
      <c r="AC1890" s="31" t="s">
        <v>7581</v>
      </c>
      <c r="AD1890" s="31" t="s">
        <v>7581</v>
      </c>
      <c r="AE1890" s="31" t="s">
        <v>7581</v>
      </c>
      <c r="AF1890" s="31" t="s">
        <v>7581</v>
      </c>
      <c r="AJ1890" s="7">
        <v>421000</v>
      </c>
      <c r="AK1890" s="7">
        <v>421000</v>
      </c>
      <c r="AL1890" s="7">
        <v>421000</v>
      </c>
      <c r="AM1890" s="7">
        <v>421000</v>
      </c>
      <c r="AN1890" s="7">
        <v>421000</v>
      </c>
      <c r="AO1890" s="7">
        <f t="shared" si="61"/>
        <v>0</v>
      </c>
      <c r="BJ1890" s="32">
        <f t="shared" si="60"/>
        <v>0</v>
      </c>
      <c r="BK1890" s="32"/>
      <c r="BL1890" s="31"/>
    </row>
    <row r="1891" spans="1:64" x14ac:dyDescent="0.2">
      <c r="A1891" s="31">
        <v>88635</v>
      </c>
      <c r="B1891" s="31" t="s">
        <v>726</v>
      </c>
      <c r="C1891" s="31" t="s">
        <v>727</v>
      </c>
      <c r="D1891" s="31" t="s">
        <v>8500</v>
      </c>
      <c r="E1891" s="31" t="s">
        <v>6907</v>
      </c>
      <c r="F1891" s="31">
        <v>70</v>
      </c>
      <c r="G1891" s="31">
        <v>0</v>
      </c>
      <c r="H1891" s="31" t="s">
        <v>305</v>
      </c>
      <c r="I1891" s="31" t="s">
        <v>7619</v>
      </c>
      <c r="J1891" s="31"/>
      <c r="K1891" s="31" t="s">
        <v>8501</v>
      </c>
      <c r="L1891" s="31" t="s">
        <v>308</v>
      </c>
      <c r="N1891" s="31" t="s">
        <v>7580</v>
      </c>
      <c r="O1891" s="31" t="s">
        <v>7581</v>
      </c>
      <c r="P1891" s="7">
        <v>50000</v>
      </c>
      <c r="AB1891" s="31" t="s">
        <v>7580</v>
      </c>
      <c r="AC1891" s="31" t="s">
        <v>7581</v>
      </c>
      <c r="AD1891" s="31" t="s">
        <v>7581</v>
      </c>
      <c r="AE1891" s="31" t="s">
        <v>7581</v>
      </c>
      <c r="AF1891" s="31" t="s">
        <v>7581</v>
      </c>
      <c r="AJ1891" s="7">
        <v>50000</v>
      </c>
      <c r="AK1891" s="7">
        <v>50000</v>
      </c>
      <c r="AL1891" s="7">
        <v>50000</v>
      </c>
      <c r="AM1891" s="7">
        <v>50000</v>
      </c>
      <c r="AN1891" s="7">
        <v>50000</v>
      </c>
      <c r="AO1891" s="7">
        <f t="shared" si="61"/>
        <v>0</v>
      </c>
      <c r="BJ1891" s="32">
        <f t="shared" si="60"/>
        <v>0</v>
      </c>
      <c r="BK1891" s="32"/>
      <c r="BL1891" s="31"/>
    </row>
    <row r="1892" spans="1:64" x14ac:dyDescent="0.2">
      <c r="A1892" s="31">
        <v>1780</v>
      </c>
      <c r="B1892" s="31" t="s">
        <v>8502</v>
      </c>
      <c r="C1892" s="31" t="s">
        <v>8503</v>
      </c>
      <c r="D1892" s="31" t="s">
        <v>8504</v>
      </c>
      <c r="E1892" s="31" t="s">
        <v>332</v>
      </c>
      <c r="F1892" s="31">
        <v>70</v>
      </c>
      <c r="G1892" s="31">
        <v>0</v>
      </c>
      <c r="H1892" s="31" t="s">
        <v>305</v>
      </c>
      <c r="I1892" s="31" t="s">
        <v>8505</v>
      </c>
      <c r="J1892" s="31"/>
      <c r="K1892" s="31" t="s">
        <v>315</v>
      </c>
      <c r="L1892" s="31" t="s">
        <v>308</v>
      </c>
      <c r="N1892" s="31" t="s">
        <v>7580</v>
      </c>
      <c r="O1892" s="31" t="s">
        <v>7581</v>
      </c>
      <c r="P1892" s="7">
        <v>1193000</v>
      </c>
      <c r="AB1892" s="31" t="s">
        <v>7580</v>
      </c>
      <c r="AC1892" s="31" t="s">
        <v>7581</v>
      </c>
      <c r="AD1892" s="31" t="s">
        <v>7581</v>
      </c>
      <c r="AE1892" s="31" t="s">
        <v>7581</v>
      </c>
      <c r="AF1892" s="31" t="s">
        <v>7581</v>
      </c>
      <c r="AJ1892" s="7">
        <v>1193000</v>
      </c>
      <c r="AK1892" s="7">
        <v>1193000</v>
      </c>
      <c r="AL1892" s="7">
        <v>1193000</v>
      </c>
      <c r="AM1892" s="7">
        <v>1193000</v>
      </c>
      <c r="AN1892" s="7">
        <v>1193000</v>
      </c>
      <c r="AO1892" s="7">
        <f t="shared" si="61"/>
        <v>0</v>
      </c>
      <c r="BJ1892" s="32">
        <f t="shared" si="60"/>
        <v>0</v>
      </c>
      <c r="BK1892" s="32"/>
      <c r="BL1892" s="31"/>
    </row>
    <row r="1893" spans="1:64" x14ac:dyDescent="0.2">
      <c r="A1893" s="31">
        <v>1739</v>
      </c>
      <c r="B1893" s="31" t="s">
        <v>8506</v>
      </c>
      <c r="C1893" s="31" t="s">
        <v>8507</v>
      </c>
      <c r="D1893" s="31" t="s">
        <v>8508</v>
      </c>
      <c r="E1893" s="31" t="s">
        <v>522</v>
      </c>
      <c r="F1893" s="31">
        <v>70</v>
      </c>
      <c r="G1893" s="31">
        <v>0</v>
      </c>
      <c r="H1893" s="31" t="s">
        <v>305</v>
      </c>
      <c r="I1893" s="31" t="s">
        <v>8509</v>
      </c>
      <c r="J1893" s="31"/>
      <c r="K1893" s="31" t="s">
        <v>8510</v>
      </c>
      <c r="L1893" s="31" t="s">
        <v>308</v>
      </c>
      <c r="N1893" s="31" t="s">
        <v>7580</v>
      </c>
      <c r="O1893" s="31" t="s">
        <v>7581</v>
      </c>
      <c r="P1893" s="7">
        <v>520000</v>
      </c>
      <c r="AB1893" s="31" t="s">
        <v>7580</v>
      </c>
      <c r="AC1893" s="31" t="s">
        <v>7581</v>
      </c>
      <c r="AD1893" s="31" t="s">
        <v>7581</v>
      </c>
      <c r="AE1893" s="31" t="s">
        <v>7581</v>
      </c>
      <c r="AF1893" s="31" t="s">
        <v>7581</v>
      </c>
      <c r="AJ1893" s="7">
        <v>520000</v>
      </c>
      <c r="AK1893" s="7">
        <v>520000</v>
      </c>
      <c r="AL1893" s="7">
        <v>520000</v>
      </c>
      <c r="AM1893" s="7">
        <v>520000</v>
      </c>
      <c r="AN1893" s="7">
        <v>520000</v>
      </c>
      <c r="AO1893" s="7">
        <f t="shared" si="61"/>
        <v>0</v>
      </c>
      <c r="BJ1893" s="32">
        <f t="shared" si="60"/>
        <v>0</v>
      </c>
      <c r="BK1893" s="32"/>
      <c r="BL1893" s="31"/>
    </row>
    <row r="1894" spans="1:64" x14ac:dyDescent="0.2">
      <c r="A1894" s="31">
        <v>88636</v>
      </c>
      <c r="B1894" s="31" t="s">
        <v>726</v>
      </c>
      <c r="C1894" s="31" t="s">
        <v>727</v>
      </c>
      <c r="D1894" s="31" t="s">
        <v>8511</v>
      </c>
      <c r="E1894" s="31" t="s">
        <v>6907</v>
      </c>
      <c r="F1894" s="31">
        <v>71</v>
      </c>
      <c r="G1894" s="31">
        <v>0</v>
      </c>
      <c r="H1894" s="31" t="s">
        <v>305</v>
      </c>
      <c r="I1894" s="31" t="s">
        <v>7619</v>
      </c>
      <c r="J1894" s="31"/>
      <c r="K1894" s="31" t="s">
        <v>8512</v>
      </c>
      <c r="L1894" s="31" t="s">
        <v>308</v>
      </c>
      <c r="N1894" s="31" t="s">
        <v>7580</v>
      </c>
      <c r="O1894" s="31" t="s">
        <v>7581</v>
      </c>
      <c r="P1894" s="7">
        <v>50000</v>
      </c>
      <c r="AB1894" s="31" t="s">
        <v>7580</v>
      </c>
      <c r="AC1894" s="31" t="s">
        <v>7581</v>
      </c>
      <c r="AD1894" s="31" t="s">
        <v>7581</v>
      </c>
      <c r="AE1894" s="31" t="s">
        <v>7581</v>
      </c>
      <c r="AF1894" s="31" t="s">
        <v>7581</v>
      </c>
      <c r="AJ1894" s="7">
        <v>50000</v>
      </c>
      <c r="AK1894" s="7">
        <v>50000</v>
      </c>
      <c r="AL1894" s="7">
        <v>50000</v>
      </c>
      <c r="AM1894" s="7">
        <v>50000</v>
      </c>
      <c r="AN1894" s="7">
        <v>50000</v>
      </c>
      <c r="AO1894" s="7">
        <f t="shared" si="61"/>
        <v>0</v>
      </c>
      <c r="BJ1894" s="32">
        <f t="shared" si="60"/>
        <v>0</v>
      </c>
      <c r="BK1894" s="32"/>
      <c r="BL1894" s="31"/>
    </row>
    <row r="1895" spans="1:64" x14ac:dyDescent="0.2">
      <c r="A1895" s="31">
        <v>1781</v>
      </c>
      <c r="B1895" s="31" t="s">
        <v>8513</v>
      </c>
      <c r="C1895" s="31" t="s">
        <v>8514</v>
      </c>
      <c r="D1895" s="31" t="s">
        <v>8515</v>
      </c>
      <c r="E1895" s="31" t="s">
        <v>332</v>
      </c>
      <c r="F1895" s="31">
        <v>71</v>
      </c>
      <c r="G1895" s="31">
        <v>0</v>
      </c>
      <c r="H1895" s="31" t="s">
        <v>305</v>
      </c>
      <c r="I1895" s="31" t="s">
        <v>8516</v>
      </c>
      <c r="J1895" s="31"/>
      <c r="K1895" s="31" t="s">
        <v>315</v>
      </c>
      <c r="L1895" s="31" t="s">
        <v>308</v>
      </c>
      <c r="N1895" s="31" t="s">
        <v>7580</v>
      </c>
      <c r="O1895" s="31" t="s">
        <v>7581</v>
      </c>
      <c r="P1895" s="7">
        <v>1002000</v>
      </c>
      <c r="AB1895" s="31" t="s">
        <v>7580</v>
      </c>
      <c r="AC1895" s="31" t="s">
        <v>7581</v>
      </c>
      <c r="AD1895" s="31" t="s">
        <v>7581</v>
      </c>
      <c r="AE1895" s="31" t="s">
        <v>7581</v>
      </c>
      <c r="AF1895" s="31" t="s">
        <v>7581</v>
      </c>
      <c r="AJ1895" s="7">
        <v>1002000</v>
      </c>
      <c r="AK1895" s="7">
        <v>1002000</v>
      </c>
      <c r="AL1895" s="7">
        <v>1002000</v>
      </c>
      <c r="AM1895" s="7">
        <v>1002000</v>
      </c>
      <c r="AN1895" s="7">
        <v>1002000</v>
      </c>
      <c r="AO1895" s="7">
        <f t="shared" si="61"/>
        <v>0</v>
      </c>
      <c r="BJ1895" s="32">
        <f t="shared" si="60"/>
        <v>0</v>
      </c>
      <c r="BK1895" s="32"/>
      <c r="BL1895" s="31"/>
    </row>
    <row r="1896" spans="1:64" x14ac:dyDescent="0.2">
      <c r="A1896" s="31">
        <v>1740</v>
      </c>
      <c r="B1896" s="31" t="s">
        <v>8517</v>
      </c>
      <c r="C1896" s="31" t="s">
        <v>8518</v>
      </c>
      <c r="D1896" s="31" t="s">
        <v>8519</v>
      </c>
      <c r="E1896" s="31" t="s">
        <v>522</v>
      </c>
      <c r="F1896" s="31">
        <v>71</v>
      </c>
      <c r="G1896" s="31">
        <v>0</v>
      </c>
      <c r="H1896" s="31" t="s">
        <v>305</v>
      </c>
      <c r="I1896" s="31" t="s">
        <v>8520</v>
      </c>
      <c r="J1896" s="31"/>
      <c r="K1896" s="31" t="s">
        <v>8521</v>
      </c>
      <c r="L1896" s="31" t="s">
        <v>308</v>
      </c>
      <c r="N1896" s="31" t="s">
        <v>7580</v>
      </c>
      <c r="O1896" s="31" t="s">
        <v>7581</v>
      </c>
      <c r="P1896" s="7">
        <v>1783000</v>
      </c>
      <c r="AB1896" s="31" t="s">
        <v>7580</v>
      </c>
      <c r="AC1896" s="31" t="s">
        <v>7581</v>
      </c>
      <c r="AD1896" s="31" t="s">
        <v>7581</v>
      </c>
      <c r="AE1896" s="31" t="s">
        <v>7581</v>
      </c>
      <c r="AF1896" s="31" t="s">
        <v>7581</v>
      </c>
      <c r="AJ1896" s="7">
        <v>1783000</v>
      </c>
      <c r="AK1896" s="7">
        <v>1783000</v>
      </c>
      <c r="AL1896" s="7">
        <v>1783000</v>
      </c>
      <c r="AM1896" s="7">
        <v>1783000</v>
      </c>
      <c r="AN1896" s="7">
        <v>1783000</v>
      </c>
      <c r="AO1896" s="7">
        <f t="shared" si="61"/>
        <v>0</v>
      </c>
      <c r="BJ1896" s="32">
        <f t="shared" si="60"/>
        <v>0</v>
      </c>
      <c r="BK1896" s="32"/>
      <c r="BL1896" s="31"/>
    </row>
    <row r="1897" spans="1:64" x14ac:dyDescent="0.2">
      <c r="A1897" s="31">
        <v>88637</v>
      </c>
      <c r="B1897" s="31" t="s">
        <v>726</v>
      </c>
      <c r="C1897" s="31" t="s">
        <v>727</v>
      </c>
      <c r="D1897" s="31" t="s">
        <v>8522</v>
      </c>
      <c r="E1897" s="31" t="s">
        <v>6907</v>
      </c>
      <c r="F1897" s="31">
        <v>72</v>
      </c>
      <c r="G1897" s="31">
        <v>0</v>
      </c>
      <c r="H1897" s="31" t="s">
        <v>305</v>
      </c>
      <c r="I1897" s="31" t="s">
        <v>7619</v>
      </c>
      <c r="J1897" s="31"/>
      <c r="K1897" s="31" t="s">
        <v>8523</v>
      </c>
      <c r="L1897" s="31" t="s">
        <v>308</v>
      </c>
      <c r="N1897" s="31" t="s">
        <v>7580</v>
      </c>
      <c r="O1897" s="31" t="s">
        <v>7581</v>
      </c>
      <c r="P1897" s="7">
        <v>50000</v>
      </c>
      <c r="AB1897" s="31" t="s">
        <v>7580</v>
      </c>
      <c r="AC1897" s="31" t="s">
        <v>7581</v>
      </c>
      <c r="AD1897" s="31" t="s">
        <v>7581</v>
      </c>
      <c r="AE1897" s="31" t="s">
        <v>7581</v>
      </c>
      <c r="AF1897" s="31" t="s">
        <v>7581</v>
      </c>
      <c r="AJ1897" s="7">
        <v>50000</v>
      </c>
      <c r="AK1897" s="7">
        <v>50000</v>
      </c>
      <c r="AL1897" s="7">
        <v>50000</v>
      </c>
      <c r="AM1897" s="7">
        <v>50000</v>
      </c>
      <c r="AN1897" s="7">
        <v>50000</v>
      </c>
      <c r="AO1897" s="7">
        <f t="shared" si="61"/>
        <v>0</v>
      </c>
      <c r="BJ1897" s="32">
        <f t="shared" si="60"/>
        <v>0</v>
      </c>
      <c r="BK1897" s="32"/>
      <c r="BL1897" s="31"/>
    </row>
    <row r="1898" spans="1:64" x14ac:dyDescent="0.2">
      <c r="A1898" s="31">
        <v>2165</v>
      </c>
      <c r="B1898" s="31" t="s">
        <v>8524</v>
      </c>
      <c r="C1898" s="31" t="s">
        <v>8525</v>
      </c>
      <c r="D1898" s="31" t="s">
        <v>8526</v>
      </c>
      <c r="E1898" s="31" t="s">
        <v>332</v>
      </c>
      <c r="F1898" s="31">
        <v>72</v>
      </c>
      <c r="G1898" s="31">
        <v>0</v>
      </c>
      <c r="H1898" s="31" t="s">
        <v>305</v>
      </c>
      <c r="I1898" s="31" t="s">
        <v>8527</v>
      </c>
      <c r="J1898" s="31"/>
      <c r="K1898" s="31" t="s">
        <v>315</v>
      </c>
      <c r="L1898" s="31" t="s">
        <v>308</v>
      </c>
      <c r="N1898" s="31" t="s">
        <v>7617</v>
      </c>
      <c r="O1898" s="31" t="s">
        <v>7581</v>
      </c>
      <c r="P1898" s="7">
        <v>1096000</v>
      </c>
      <c r="AB1898" s="31" t="s">
        <v>7617</v>
      </c>
      <c r="AC1898" s="31" t="s">
        <v>7581</v>
      </c>
      <c r="AD1898" s="31" t="s">
        <v>7581</v>
      </c>
      <c r="AE1898" s="31" t="s">
        <v>7581</v>
      </c>
      <c r="AF1898" s="31" t="s">
        <v>7581</v>
      </c>
      <c r="AJ1898" s="7">
        <v>1096000</v>
      </c>
      <c r="AK1898" s="7">
        <v>1096000</v>
      </c>
      <c r="AL1898" s="7">
        <v>1096000</v>
      </c>
      <c r="AM1898" s="7">
        <v>1096000</v>
      </c>
      <c r="AN1898" s="7">
        <v>1096000</v>
      </c>
      <c r="AO1898" s="7">
        <f t="shared" si="61"/>
        <v>0</v>
      </c>
      <c r="BJ1898" s="32">
        <f t="shared" si="60"/>
        <v>0</v>
      </c>
      <c r="BK1898" s="32"/>
      <c r="BL1898" s="31"/>
    </row>
    <row r="1899" spans="1:64" x14ac:dyDescent="0.2">
      <c r="A1899" s="31">
        <v>1625</v>
      </c>
      <c r="B1899" s="31" t="s">
        <v>8528</v>
      </c>
      <c r="C1899" s="31" t="s">
        <v>8529</v>
      </c>
      <c r="D1899" s="31" t="s">
        <v>8530</v>
      </c>
      <c r="E1899" s="31" t="s">
        <v>522</v>
      </c>
      <c r="F1899" s="31">
        <v>72</v>
      </c>
      <c r="G1899" s="31">
        <v>0</v>
      </c>
      <c r="H1899" s="31" t="s">
        <v>305</v>
      </c>
      <c r="I1899" s="31" t="s">
        <v>8531</v>
      </c>
      <c r="J1899" s="31"/>
      <c r="K1899" s="31" t="s">
        <v>8532</v>
      </c>
      <c r="L1899" s="31" t="s">
        <v>308</v>
      </c>
      <c r="N1899" s="31" t="s">
        <v>7580</v>
      </c>
      <c r="O1899" s="31" t="s">
        <v>7581</v>
      </c>
      <c r="P1899" s="7">
        <v>830000</v>
      </c>
      <c r="AB1899" s="31" t="s">
        <v>7580</v>
      </c>
      <c r="AC1899" s="31" t="s">
        <v>7581</v>
      </c>
      <c r="AD1899" s="31" t="s">
        <v>7581</v>
      </c>
      <c r="AE1899" s="31" t="s">
        <v>7581</v>
      </c>
      <c r="AF1899" s="31" t="s">
        <v>7581</v>
      </c>
      <c r="AJ1899" s="7">
        <v>830000</v>
      </c>
      <c r="AK1899" s="7">
        <v>830000</v>
      </c>
      <c r="AL1899" s="7">
        <v>830000</v>
      </c>
      <c r="AM1899" s="7">
        <v>830000</v>
      </c>
      <c r="AN1899" s="7">
        <v>830000</v>
      </c>
      <c r="AO1899" s="7">
        <f t="shared" si="61"/>
        <v>0</v>
      </c>
      <c r="BJ1899" s="32">
        <f t="shared" si="60"/>
        <v>0</v>
      </c>
      <c r="BK1899" s="32"/>
      <c r="BL1899" s="31"/>
    </row>
    <row r="1900" spans="1:64" x14ac:dyDescent="0.2">
      <c r="A1900" s="31">
        <v>88638</v>
      </c>
      <c r="B1900" s="31" t="s">
        <v>726</v>
      </c>
      <c r="C1900" s="31" t="s">
        <v>727</v>
      </c>
      <c r="D1900" s="31" t="s">
        <v>8533</v>
      </c>
      <c r="E1900" s="31" t="s">
        <v>6907</v>
      </c>
      <c r="F1900" s="31">
        <v>73</v>
      </c>
      <c r="G1900" s="31">
        <v>0</v>
      </c>
      <c r="H1900" s="31" t="s">
        <v>305</v>
      </c>
      <c r="I1900" s="31" t="s">
        <v>7619</v>
      </c>
      <c r="J1900" s="31"/>
      <c r="K1900" s="31" t="s">
        <v>8534</v>
      </c>
      <c r="L1900" s="31" t="s">
        <v>308</v>
      </c>
      <c r="N1900" s="31" t="s">
        <v>7580</v>
      </c>
      <c r="O1900" s="31" t="s">
        <v>7581</v>
      </c>
      <c r="P1900" s="7">
        <v>50000</v>
      </c>
      <c r="AB1900" s="31" t="s">
        <v>7580</v>
      </c>
      <c r="AC1900" s="31" t="s">
        <v>7581</v>
      </c>
      <c r="AD1900" s="31" t="s">
        <v>7581</v>
      </c>
      <c r="AE1900" s="31" t="s">
        <v>7581</v>
      </c>
      <c r="AF1900" s="31" t="s">
        <v>7581</v>
      </c>
      <c r="AJ1900" s="7">
        <v>50000</v>
      </c>
      <c r="AK1900" s="7">
        <v>50000</v>
      </c>
      <c r="AL1900" s="7">
        <v>50000</v>
      </c>
      <c r="AM1900" s="7">
        <v>50000</v>
      </c>
      <c r="AN1900" s="7">
        <v>50000</v>
      </c>
      <c r="AO1900" s="7">
        <f t="shared" si="61"/>
        <v>0</v>
      </c>
      <c r="BJ1900" s="32">
        <f t="shared" si="60"/>
        <v>0</v>
      </c>
      <c r="BK1900" s="32"/>
      <c r="BL1900" s="31"/>
    </row>
    <row r="1901" spans="1:64" x14ac:dyDescent="0.2">
      <c r="A1901" s="31">
        <v>2377</v>
      </c>
      <c r="B1901" s="31" t="s">
        <v>8535</v>
      </c>
      <c r="C1901" s="31" t="s">
        <v>8536</v>
      </c>
      <c r="D1901" s="31" t="s">
        <v>8537</v>
      </c>
      <c r="E1901" s="31" t="s">
        <v>332</v>
      </c>
      <c r="F1901" s="31">
        <v>73</v>
      </c>
      <c r="G1901" s="31">
        <v>0</v>
      </c>
      <c r="H1901" s="31" t="s">
        <v>305</v>
      </c>
      <c r="I1901" s="31" t="s">
        <v>8538</v>
      </c>
      <c r="J1901" s="31"/>
      <c r="K1901" s="31" t="s">
        <v>315</v>
      </c>
      <c r="L1901" s="31" t="s">
        <v>308</v>
      </c>
      <c r="N1901" s="31" t="s">
        <v>7580</v>
      </c>
      <c r="O1901" s="31" t="s">
        <v>7581</v>
      </c>
      <c r="P1901" s="7">
        <v>912000</v>
      </c>
      <c r="AB1901" s="31" t="s">
        <v>7580</v>
      </c>
      <c r="AC1901" s="31" t="s">
        <v>7581</v>
      </c>
      <c r="AD1901" s="31" t="s">
        <v>7581</v>
      </c>
      <c r="AE1901" s="31" t="s">
        <v>7581</v>
      </c>
      <c r="AF1901" s="31" t="s">
        <v>7581</v>
      </c>
      <c r="AJ1901" s="7">
        <v>912000</v>
      </c>
      <c r="AK1901" s="7">
        <v>912000</v>
      </c>
      <c r="AL1901" s="7">
        <v>912000</v>
      </c>
      <c r="AM1901" s="7">
        <v>912000</v>
      </c>
      <c r="AN1901" s="7">
        <v>912000</v>
      </c>
      <c r="AO1901" s="7">
        <f t="shared" si="61"/>
        <v>0</v>
      </c>
      <c r="BJ1901" s="32">
        <f t="shared" si="60"/>
        <v>0</v>
      </c>
      <c r="BK1901" s="32"/>
      <c r="BL1901" s="31"/>
    </row>
    <row r="1902" spans="1:64" x14ac:dyDescent="0.2">
      <c r="A1902" s="31">
        <v>2848</v>
      </c>
      <c r="B1902" s="31" t="s">
        <v>8539</v>
      </c>
      <c r="C1902" s="31" t="s">
        <v>8540</v>
      </c>
      <c r="D1902" s="31" t="s">
        <v>8541</v>
      </c>
      <c r="E1902" s="31" t="s">
        <v>522</v>
      </c>
      <c r="F1902" s="31">
        <v>73</v>
      </c>
      <c r="G1902" s="31">
        <v>0</v>
      </c>
      <c r="H1902" s="31" t="s">
        <v>305</v>
      </c>
      <c r="I1902" s="31" t="s">
        <v>8542</v>
      </c>
      <c r="J1902" s="31"/>
      <c r="K1902" s="31" t="s">
        <v>8543</v>
      </c>
      <c r="L1902" s="31" t="s">
        <v>308</v>
      </c>
      <c r="N1902" s="31" t="s">
        <v>7580</v>
      </c>
      <c r="O1902" s="31" t="s">
        <v>7581</v>
      </c>
      <c r="P1902" s="7">
        <v>788000</v>
      </c>
      <c r="AB1902" s="31" t="s">
        <v>7580</v>
      </c>
      <c r="AC1902" s="31" t="s">
        <v>7581</v>
      </c>
      <c r="AD1902" s="31" t="s">
        <v>7581</v>
      </c>
      <c r="AE1902" s="31" t="s">
        <v>7581</v>
      </c>
      <c r="AF1902" s="31" t="s">
        <v>7581</v>
      </c>
      <c r="AJ1902" s="7">
        <v>788000</v>
      </c>
      <c r="AK1902" s="7">
        <v>788000</v>
      </c>
      <c r="AL1902" s="7">
        <v>788000</v>
      </c>
      <c r="AM1902" s="7">
        <v>788000</v>
      </c>
      <c r="AN1902" s="7">
        <v>788000</v>
      </c>
      <c r="AO1902" s="7">
        <f t="shared" si="61"/>
        <v>0</v>
      </c>
      <c r="BJ1902" s="32">
        <f t="shared" si="60"/>
        <v>0</v>
      </c>
      <c r="BK1902" s="32"/>
      <c r="BL1902" s="31"/>
    </row>
    <row r="1903" spans="1:64" x14ac:dyDescent="0.2">
      <c r="A1903" s="31">
        <v>3903</v>
      </c>
      <c r="B1903" s="31" t="s">
        <v>8544</v>
      </c>
      <c r="C1903" s="31" t="s">
        <v>8545</v>
      </c>
      <c r="D1903" s="31" t="s">
        <v>8546</v>
      </c>
      <c r="E1903" s="31" t="s">
        <v>348</v>
      </c>
      <c r="F1903" s="31">
        <v>74</v>
      </c>
      <c r="G1903" s="31">
        <v>0</v>
      </c>
      <c r="H1903" s="31" t="s">
        <v>305</v>
      </c>
      <c r="I1903" s="31" t="s">
        <v>8547</v>
      </c>
      <c r="J1903" s="31"/>
      <c r="K1903" s="31" t="s">
        <v>8548</v>
      </c>
      <c r="L1903" s="31" t="s">
        <v>308</v>
      </c>
      <c r="N1903" s="31" t="s">
        <v>7580</v>
      </c>
      <c r="O1903" s="31" t="s">
        <v>7581</v>
      </c>
      <c r="P1903" s="7">
        <v>680000</v>
      </c>
      <c r="AB1903" s="31" t="s">
        <v>7580</v>
      </c>
      <c r="AC1903" s="31" t="s">
        <v>7581</v>
      </c>
      <c r="AD1903" s="31" t="s">
        <v>7581</v>
      </c>
      <c r="AE1903" s="31" t="s">
        <v>7581</v>
      </c>
      <c r="AF1903" s="31" t="s">
        <v>7581</v>
      </c>
      <c r="AJ1903" s="7">
        <v>680000</v>
      </c>
      <c r="AK1903" s="7">
        <v>680000</v>
      </c>
      <c r="AL1903" s="7">
        <v>680000</v>
      </c>
      <c r="AM1903" s="7">
        <v>680000</v>
      </c>
      <c r="AN1903" s="7">
        <v>680000</v>
      </c>
      <c r="AO1903" s="7">
        <f t="shared" si="61"/>
        <v>0</v>
      </c>
      <c r="BJ1903" s="32">
        <f t="shared" si="60"/>
        <v>0</v>
      </c>
      <c r="BK1903" s="32"/>
      <c r="BL1903" s="31"/>
    </row>
    <row r="1904" spans="1:64" x14ac:dyDescent="0.2">
      <c r="A1904" s="31">
        <v>88639</v>
      </c>
      <c r="B1904" s="31" t="s">
        <v>726</v>
      </c>
      <c r="C1904" s="31" t="s">
        <v>727</v>
      </c>
      <c r="D1904" s="31" t="s">
        <v>8549</v>
      </c>
      <c r="E1904" s="31" t="s">
        <v>6907</v>
      </c>
      <c r="F1904" s="31">
        <v>74</v>
      </c>
      <c r="G1904" s="31">
        <v>0</v>
      </c>
      <c r="H1904" s="31" t="s">
        <v>305</v>
      </c>
      <c r="I1904" s="31" t="s">
        <v>7619</v>
      </c>
      <c r="J1904" s="31"/>
      <c r="K1904" s="31" t="s">
        <v>8550</v>
      </c>
      <c r="L1904" s="31" t="s">
        <v>308</v>
      </c>
      <c r="N1904" s="31" t="s">
        <v>7580</v>
      </c>
      <c r="O1904" s="31" t="s">
        <v>7581</v>
      </c>
      <c r="P1904" s="7">
        <v>50000</v>
      </c>
      <c r="AB1904" s="31" t="s">
        <v>7580</v>
      </c>
      <c r="AC1904" s="31" t="s">
        <v>7581</v>
      </c>
      <c r="AD1904" s="31" t="s">
        <v>7581</v>
      </c>
      <c r="AE1904" s="31" t="s">
        <v>7581</v>
      </c>
      <c r="AF1904" s="31" t="s">
        <v>7581</v>
      </c>
      <c r="AJ1904" s="7">
        <v>50000</v>
      </c>
      <c r="AK1904" s="7">
        <v>50000</v>
      </c>
      <c r="AL1904" s="7">
        <v>50000</v>
      </c>
      <c r="AM1904" s="7">
        <v>50000</v>
      </c>
      <c r="AN1904" s="7">
        <v>50000</v>
      </c>
      <c r="AO1904" s="7">
        <f t="shared" si="61"/>
        <v>0</v>
      </c>
      <c r="BJ1904" s="32">
        <f t="shared" si="60"/>
        <v>0</v>
      </c>
      <c r="BK1904" s="32"/>
      <c r="BL1904" s="31"/>
    </row>
    <row r="1905" spans="1:64" x14ac:dyDescent="0.2">
      <c r="A1905" s="31">
        <v>3037</v>
      </c>
      <c r="B1905" s="31" t="s">
        <v>8551</v>
      </c>
      <c r="C1905" s="31" t="s">
        <v>8552</v>
      </c>
      <c r="D1905" s="31" t="s">
        <v>8553</v>
      </c>
      <c r="E1905" s="31" t="s">
        <v>332</v>
      </c>
      <c r="F1905" s="31">
        <v>74</v>
      </c>
      <c r="G1905" s="31">
        <v>0</v>
      </c>
      <c r="H1905" s="31" t="s">
        <v>305</v>
      </c>
      <c r="I1905" s="31" t="s">
        <v>8554</v>
      </c>
      <c r="J1905" s="31"/>
      <c r="K1905" s="31" t="s">
        <v>315</v>
      </c>
      <c r="L1905" s="31" t="s">
        <v>308</v>
      </c>
      <c r="N1905" s="31" t="s">
        <v>7580</v>
      </c>
      <c r="O1905" s="31" t="s">
        <v>7581</v>
      </c>
      <c r="P1905" s="7">
        <v>1105000</v>
      </c>
      <c r="AB1905" s="31" t="s">
        <v>7580</v>
      </c>
      <c r="AC1905" s="31" t="s">
        <v>7581</v>
      </c>
      <c r="AD1905" s="31" t="s">
        <v>7581</v>
      </c>
      <c r="AE1905" s="31" t="s">
        <v>7581</v>
      </c>
      <c r="AF1905" s="31" t="s">
        <v>7581</v>
      </c>
      <c r="AJ1905" s="7">
        <v>1105000</v>
      </c>
      <c r="AK1905" s="7">
        <v>1105000</v>
      </c>
      <c r="AL1905" s="7">
        <v>1105000</v>
      </c>
      <c r="AM1905" s="7">
        <v>1105000</v>
      </c>
      <c r="AN1905" s="7">
        <v>1105000</v>
      </c>
      <c r="AO1905" s="7">
        <f t="shared" si="61"/>
        <v>0</v>
      </c>
      <c r="BJ1905" s="32">
        <f t="shared" si="60"/>
        <v>0</v>
      </c>
      <c r="BK1905" s="32"/>
      <c r="BL1905" s="31"/>
    </row>
    <row r="1906" spans="1:64" x14ac:dyDescent="0.2">
      <c r="A1906" s="31">
        <v>1626</v>
      </c>
      <c r="B1906" s="31" t="s">
        <v>8555</v>
      </c>
      <c r="C1906" s="31" t="s">
        <v>8556</v>
      </c>
      <c r="D1906" s="31" t="s">
        <v>8557</v>
      </c>
      <c r="E1906" s="31" t="s">
        <v>522</v>
      </c>
      <c r="F1906" s="31">
        <v>74</v>
      </c>
      <c r="G1906" s="31">
        <v>0</v>
      </c>
      <c r="H1906" s="31" t="s">
        <v>320</v>
      </c>
      <c r="I1906" s="31" t="s">
        <v>8558</v>
      </c>
      <c r="J1906" s="31"/>
      <c r="K1906" s="31" t="s">
        <v>8559</v>
      </c>
      <c r="L1906" s="31" t="s">
        <v>308</v>
      </c>
      <c r="N1906" s="31" t="s">
        <v>7580</v>
      </c>
      <c r="O1906" s="31" t="s">
        <v>7581</v>
      </c>
      <c r="P1906" s="7">
        <v>758000</v>
      </c>
      <c r="AB1906" s="31" t="s">
        <v>7580</v>
      </c>
      <c r="AC1906" s="31" t="s">
        <v>7581</v>
      </c>
      <c r="AD1906" s="31" t="s">
        <v>7581</v>
      </c>
      <c r="AE1906" s="31" t="s">
        <v>7581</v>
      </c>
      <c r="AF1906" s="31" t="s">
        <v>7581</v>
      </c>
      <c r="AJ1906" s="7">
        <v>758000</v>
      </c>
      <c r="AK1906" s="7">
        <v>758000</v>
      </c>
      <c r="AL1906" s="7">
        <v>758000</v>
      </c>
      <c r="AM1906" s="7">
        <v>758000</v>
      </c>
      <c r="AN1906" s="7">
        <v>758000</v>
      </c>
      <c r="AO1906" s="7">
        <f t="shared" si="61"/>
        <v>0</v>
      </c>
      <c r="BJ1906" s="32">
        <f t="shared" si="60"/>
        <v>0</v>
      </c>
      <c r="BK1906" s="32"/>
      <c r="BL1906" s="31"/>
    </row>
    <row r="1907" spans="1:64" x14ac:dyDescent="0.2">
      <c r="A1907" s="31">
        <v>1627</v>
      </c>
      <c r="B1907" s="31" t="s">
        <v>8560</v>
      </c>
      <c r="C1907" s="31" t="s">
        <v>8561</v>
      </c>
      <c r="D1907" s="31" t="s">
        <v>8562</v>
      </c>
      <c r="E1907" s="31" t="s">
        <v>522</v>
      </c>
      <c r="F1907" s="31">
        <v>74</v>
      </c>
      <c r="G1907" s="31">
        <v>1</v>
      </c>
      <c r="H1907" s="31" t="s">
        <v>305</v>
      </c>
      <c r="I1907" s="31" t="s">
        <v>8563</v>
      </c>
      <c r="J1907" s="31"/>
      <c r="K1907" s="31" t="s">
        <v>8564</v>
      </c>
      <c r="L1907" s="31" t="s">
        <v>308</v>
      </c>
      <c r="N1907" s="31" t="s">
        <v>7580</v>
      </c>
      <c r="O1907" s="31" t="s">
        <v>7581</v>
      </c>
      <c r="P1907" s="7">
        <v>418000</v>
      </c>
      <c r="AB1907" s="31" t="s">
        <v>7580</v>
      </c>
      <c r="AC1907" s="31" t="s">
        <v>7581</v>
      </c>
      <c r="AD1907" s="31" t="s">
        <v>7581</v>
      </c>
      <c r="AE1907" s="31" t="s">
        <v>7581</v>
      </c>
      <c r="AF1907" s="31" t="s">
        <v>7581</v>
      </c>
      <c r="AJ1907" s="7">
        <v>418000</v>
      </c>
      <c r="AK1907" s="7">
        <v>418000</v>
      </c>
      <c r="AL1907" s="7">
        <v>418000</v>
      </c>
      <c r="AM1907" s="7">
        <v>418000</v>
      </c>
      <c r="AN1907" s="7">
        <v>418000</v>
      </c>
      <c r="AO1907" s="7">
        <f t="shared" si="61"/>
        <v>0</v>
      </c>
      <c r="BJ1907" s="32">
        <f t="shared" si="60"/>
        <v>0</v>
      </c>
      <c r="BK1907" s="32"/>
      <c r="BL1907" s="31"/>
    </row>
    <row r="1908" spans="1:64" x14ac:dyDescent="0.2">
      <c r="A1908" s="31">
        <v>3767</v>
      </c>
      <c r="B1908" s="31" t="s">
        <v>8565</v>
      </c>
      <c r="C1908" s="31" t="s">
        <v>8566</v>
      </c>
      <c r="D1908" s="31" t="s">
        <v>8567</v>
      </c>
      <c r="E1908" s="31" t="s">
        <v>348</v>
      </c>
      <c r="F1908" s="31">
        <v>75</v>
      </c>
      <c r="G1908" s="31">
        <v>0</v>
      </c>
      <c r="H1908" s="31" t="s">
        <v>305</v>
      </c>
      <c r="I1908" s="31" t="s">
        <v>1532</v>
      </c>
      <c r="J1908" s="31"/>
      <c r="K1908" s="31" t="s">
        <v>8548</v>
      </c>
      <c r="L1908" s="31" t="s">
        <v>308</v>
      </c>
      <c r="N1908" s="31" t="s">
        <v>7580</v>
      </c>
      <c r="O1908" s="31" t="s">
        <v>7581</v>
      </c>
      <c r="P1908" s="7">
        <v>492000</v>
      </c>
      <c r="AB1908" s="31" t="s">
        <v>7580</v>
      </c>
      <c r="AC1908" s="31" t="s">
        <v>7581</v>
      </c>
      <c r="AD1908" s="31" t="s">
        <v>7581</v>
      </c>
      <c r="AE1908" s="31" t="s">
        <v>7581</v>
      </c>
      <c r="AF1908" s="31" t="s">
        <v>7581</v>
      </c>
      <c r="AJ1908" s="7">
        <v>492000</v>
      </c>
      <c r="AK1908" s="7">
        <v>492000</v>
      </c>
      <c r="AL1908" s="7">
        <v>492000</v>
      </c>
      <c r="AM1908" s="7">
        <v>492000</v>
      </c>
      <c r="AN1908" s="7">
        <v>492000</v>
      </c>
      <c r="AO1908" s="7">
        <f t="shared" si="61"/>
        <v>0</v>
      </c>
      <c r="BJ1908" s="32">
        <f t="shared" si="60"/>
        <v>0</v>
      </c>
      <c r="BK1908" s="32"/>
      <c r="BL1908" s="31"/>
    </row>
    <row r="1909" spans="1:64" x14ac:dyDescent="0.2">
      <c r="A1909" s="31">
        <v>88640</v>
      </c>
      <c r="B1909" s="31" t="s">
        <v>726</v>
      </c>
      <c r="C1909" s="31" t="s">
        <v>727</v>
      </c>
      <c r="D1909" s="31" t="s">
        <v>8568</v>
      </c>
      <c r="E1909" s="31" t="s">
        <v>6907</v>
      </c>
      <c r="F1909" s="31">
        <v>75</v>
      </c>
      <c r="G1909" s="31">
        <v>0</v>
      </c>
      <c r="H1909" s="31" t="s">
        <v>305</v>
      </c>
      <c r="I1909" s="31" t="s">
        <v>7619</v>
      </c>
      <c r="J1909" s="31"/>
      <c r="K1909" s="31" t="s">
        <v>8569</v>
      </c>
      <c r="L1909" s="31" t="s">
        <v>308</v>
      </c>
      <c r="N1909" s="31" t="s">
        <v>7580</v>
      </c>
      <c r="O1909" s="31" t="s">
        <v>7581</v>
      </c>
      <c r="P1909" s="7">
        <v>50000</v>
      </c>
      <c r="AB1909" s="31" t="s">
        <v>7580</v>
      </c>
      <c r="AC1909" s="31" t="s">
        <v>7581</v>
      </c>
      <c r="AD1909" s="31" t="s">
        <v>7581</v>
      </c>
      <c r="AE1909" s="31" t="s">
        <v>7581</v>
      </c>
      <c r="AF1909" s="31" t="s">
        <v>7581</v>
      </c>
      <c r="AJ1909" s="7">
        <v>50000</v>
      </c>
      <c r="AK1909" s="7">
        <v>50000</v>
      </c>
      <c r="AL1909" s="7">
        <v>50000</v>
      </c>
      <c r="AM1909" s="7">
        <v>50000</v>
      </c>
      <c r="AN1909" s="7">
        <v>50000</v>
      </c>
      <c r="AO1909" s="7">
        <f t="shared" si="61"/>
        <v>0</v>
      </c>
      <c r="BJ1909" s="32">
        <f t="shared" si="60"/>
        <v>0</v>
      </c>
      <c r="BK1909" s="32"/>
      <c r="BL1909" s="31"/>
    </row>
    <row r="1910" spans="1:64" x14ac:dyDescent="0.2">
      <c r="A1910" s="31">
        <v>2378</v>
      </c>
      <c r="B1910" s="31" t="s">
        <v>8570</v>
      </c>
      <c r="C1910" s="31" t="s">
        <v>8571</v>
      </c>
      <c r="D1910" s="31" t="s">
        <v>8572</v>
      </c>
      <c r="E1910" s="31" t="s">
        <v>332</v>
      </c>
      <c r="F1910" s="31">
        <v>75</v>
      </c>
      <c r="G1910" s="31">
        <v>0</v>
      </c>
      <c r="H1910" s="31" t="s">
        <v>305</v>
      </c>
      <c r="I1910" s="31" t="s">
        <v>8573</v>
      </c>
      <c r="J1910" s="31"/>
      <c r="K1910" s="31" t="s">
        <v>315</v>
      </c>
      <c r="L1910" s="31" t="s">
        <v>308</v>
      </c>
      <c r="N1910" s="31" t="s">
        <v>7580</v>
      </c>
      <c r="O1910" s="31" t="s">
        <v>7581</v>
      </c>
      <c r="P1910" s="7">
        <v>675000</v>
      </c>
      <c r="AB1910" s="31" t="s">
        <v>7580</v>
      </c>
      <c r="AC1910" s="31" t="s">
        <v>7581</v>
      </c>
      <c r="AD1910" s="31" t="s">
        <v>7581</v>
      </c>
      <c r="AE1910" s="31" t="s">
        <v>7581</v>
      </c>
      <c r="AF1910" s="31" t="s">
        <v>7581</v>
      </c>
      <c r="AJ1910" s="7">
        <v>675000</v>
      </c>
      <c r="AK1910" s="7">
        <v>675000</v>
      </c>
      <c r="AL1910" s="7">
        <v>675000</v>
      </c>
      <c r="AM1910" s="7">
        <v>675000</v>
      </c>
      <c r="AN1910" s="7">
        <v>675000</v>
      </c>
      <c r="AO1910" s="7">
        <f t="shared" si="61"/>
        <v>0</v>
      </c>
      <c r="BJ1910" s="32">
        <f t="shared" si="60"/>
        <v>0</v>
      </c>
      <c r="BK1910" s="32"/>
      <c r="BL1910" s="31"/>
    </row>
    <row r="1911" spans="1:64" x14ac:dyDescent="0.2">
      <c r="A1911" s="31">
        <v>3395</v>
      </c>
      <c r="B1911" s="31" t="s">
        <v>8574</v>
      </c>
      <c r="C1911" s="31" t="s">
        <v>8575</v>
      </c>
      <c r="D1911" s="31" t="s">
        <v>8576</v>
      </c>
      <c r="E1911" s="31" t="s">
        <v>348</v>
      </c>
      <c r="F1911" s="31">
        <v>76</v>
      </c>
      <c r="G1911" s="31">
        <v>0</v>
      </c>
      <c r="H1911" s="31" t="s">
        <v>305</v>
      </c>
      <c r="I1911" s="31" t="s">
        <v>8577</v>
      </c>
      <c r="J1911" s="31"/>
      <c r="K1911" s="31" t="s">
        <v>8548</v>
      </c>
      <c r="L1911" s="31" t="s">
        <v>308</v>
      </c>
      <c r="N1911" s="31" t="s">
        <v>7580</v>
      </c>
      <c r="O1911" s="31" t="s">
        <v>7581</v>
      </c>
      <c r="P1911" s="7">
        <v>580000</v>
      </c>
      <c r="AB1911" s="31" t="s">
        <v>7580</v>
      </c>
      <c r="AC1911" s="31" t="s">
        <v>7581</v>
      </c>
      <c r="AD1911" s="31" t="s">
        <v>7581</v>
      </c>
      <c r="AE1911" s="31" t="s">
        <v>7581</v>
      </c>
      <c r="AF1911" s="31" t="s">
        <v>7581</v>
      </c>
      <c r="AJ1911" s="7">
        <v>580000</v>
      </c>
      <c r="AK1911" s="7">
        <v>580000</v>
      </c>
      <c r="AL1911" s="7">
        <v>580000</v>
      </c>
      <c r="AM1911" s="7">
        <v>580000</v>
      </c>
      <c r="AN1911" s="7">
        <v>580000</v>
      </c>
      <c r="AO1911" s="7">
        <f t="shared" si="61"/>
        <v>0</v>
      </c>
      <c r="BJ1911" s="32">
        <f t="shared" si="60"/>
        <v>0</v>
      </c>
      <c r="BK1911" s="32"/>
      <c r="BL1911" s="31"/>
    </row>
    <row r="1912" spans="1:64" x14ac:dyDescent="0.2">
      <c r="A1912" s="31">
        <v>88641</v>
      </c>
      <c r="B1912" s="31" t="s">
        <v>726</v>
      </c>
      <c r="C1912" s="31" t="s">
        <v>727</v>
      </c>
      <c r="D1912" s="31" t="s">
        <v>8578</v>
      </c>
      <c r="E1912" s="31" t="s">
        <v>6907</v>
      </c>
      <c r="F1912" s="31">
        <v>76</v>
      </c>
      <c r="G1912" s="31">
        <v>0</v>
      </c>
      <c r="H1912" s="31" t="s">
        <v>305</v>
      </c>
      <c r="I1912" s="31" t="s">
        <v>7619</v>
      </c>
      <c r="J1912" s="31"/>
      <c r="K1912" s="31" t="s">
        <v>8579</v>
      </c>
      <c r="L1912" s="31" t="s">
        <v>308</v>
      </c>
      <c r="N1912" s="31" t="s">
        <v>7580</v>
      </c>
      <c r="O1912" s="31" t="s">
        <v>7581</v>
      </c>
      <c r="P1912" s="7">
        <v>50000</v>
      </c>
      <c r="AB1912" s="31" t="s">
        <v>7580</v>
      </c>
      <c r="AC1912" s="31" t="s">
        <v>7581</v>
      </c>
      <c r="AD1912" s="31" t="s">
        <v>7581</v>
      </c>
      <c r="AE1912" s="31" t="s">
        <v>7581</v>
      </c>
      <c r="AF1912" s="31" t="s">
        <v>7581</v>
      </c>
      <c r="AJ1912" s="7">
        <v>50000</v>
      </c>
      <c r="AK1912" s="7">
        <v>50000</v>
      </c>
      <c r="AL1912" s="7">
        <v>50000</v>
      </c>
      <c r="AM1912" s="7">
        <v>50000</v>
      </c>
      <c r="AN1912" s="7">
        <v>50000</v>
      </c>
      <c r="AO1912" s="7">
        <f t="shared" si="61"/>
        <v>0</v>
      </c>
      <c r="BJ1912" s="32">
        <f t="shared" si="60"/>
        <v>0</v>
      </c>
      <c r="BK1912" s="32"/>
      <c r="BL1912" s="31"/>
    </row>
    <row r="1913" spans="1:64" x14ac:dyDescent="0.2">
      <c r="A1913" s="31">
        <v>1938</v>
      </c>
      <c r="B1913" s="31" t="s">
        <v>8580</v>
      </c>
      <c r="C1913" s="31" t="s">
        <v>8581</v>
      </c>
      <c r="D1913" s="31" t="s">
        <v>8582</v>
      </c>
      <c r="E1913" s="31" t="s">
        <v>332</v>
      </c>
      <c r="F1913" s="31">
        <v>76</v>
      </c>
      <c r="G1913" s="31">
        <v>0</v>
      </c>
      <c r="H1913" s="31" t="s">
        <v>305</v>
      </c>
      <c r="I1913" s="31" t="s">
        <v>8583</v>
      </c>
      <c r="J1913" s="31"/>
      <c r="K1913" s="31" t="s">
        <v>315</v>
      </c>
      <c r="L1913" s="31" t="s">
        <v>308</v>
      </c>
      <c r="N1913" s="31" t="s">
        <v>7580</v>
      </c>
      <c r="O1913" s="31" t="s">
        <v>7581</v>
      </c>
      <c r="P1913" s="7">
        <v>954000</v>
      </c>
      <c r="AB1913" s="31" t="s">
        <v>7580</v>
      </c>
      <c r="AC1913" s="31" t="s">
        <v>7581</v>
      </c>
      <c r="AD1913" s="31" t="s">
        <v>7581</v>
      </c>
      <c r="AE1913" s="31" t="s">
        <v>7581</v>
      </c>
      <c r="AF1913" s="31" t="s">
        <v>7581</v>
      </c>
      <c r="AJ1913" s="7">
        <v>954000</v>
      </c>
      <c r="AK1913" s="7">
        <v>954000</v>
      </c>
      <c r="AL1913" s="7">
        <v>954000</v>
      </c>
      <c r="AM1913" s="7">
        <v>954000</v>
      </c>
      <c r="AN1913" s="7">
        <v>954000</v>
      </c>
      <c r="AO1913" s="7">
        <f t="shared" si="61"/>
        <v>0</v>
      </c>
      <c r="BJ1913" s="32">
        <f t="shared" si="60"/>
        <v>0</v>
      </c>
      <c r="BK1913" s="32"/>
      <c r="BL1913" s="31"/>
    </row>
    <row r="1914" spans="1:64" x14ac:dyDescent="0.2">
      <c r="A1914" s="31">
        <v>2625</v>
      </c>
      <c r="B1914" s="31" t="s">
        <v>8584</v>
      </c>
      <c r="C1914" s="31" t="s">
        <v>8585</v>
      </c>
      <c r="D1914" s="31" t="s">
        <v>8586</v>
      </c>
      <c r="E1914" s="31" t="s">
        <v>522</v>
      </c>
      <c r="F1914" s="31">
        <v>76</v>
      </c>
      <c r="G1914" s="31">
        <v>0</v>
      </c>
      <c r="H1914" s="31" t="s">
        <v>305</v>
      </c>
      <c r="I1914" s="31" t="s">
        <v>8587</v>
      </c>
      <c r="J1914" s="31"/>
      <c r="K1914" s="31" t="s">
        <v>8588</v>
      </c>
      <c r="L1914" s="31" t="s">
        <v>308</v>
      </c>
      <c r="N1914" s="31" t="s">
        <v>7580</v>
      </c>
      <c r="O1914" s="31" t="s">
        <v>7581</v>
      </c>
      <c r="P1914" s="7">
        <v>518000</v>
      </c>
      <c r="AB1914" s="31" t="s">
        <v>7580</v>
      </c>
      <c r="AC1914" s="31" t="s">
        <v>7581</v>
      </c>
      <c r="AD1914" s="31" t="s">
        <v>7581</v>
      </c>
      <c r="AE1914" s="31" t="s">
        <v>7581</v>
      </c>
      <c r="AF1914" s="31" t="s">
        <v>7581</v>
      </c>
      <c r="AJ1914" s="7">
        <v>518000</v>
      </c>
      <c r="AK1914" s="7">
        <v>518000</v>
      </c>
      <c r="AL1914" s="7">
        <v>518000</v>
      </c>
      <c r="AM1914" s="7">
        <v>518000</v>
      </c>
      <c r="AN1914" s="7">
        <v>518000</v>
      </c>
      <c r="AO1914" s="7">
        <f t="shared" si="61"/>
        <v>0</v>
      </c>
      <c r="BJ1914" s="32">
        <f t="shared" si="60"/>
        <v>0</v>
      </c>
      <c r="BK1914" s="32"/>
      <c r="BL1914" s="31"/>
    </row>
    <row r="1915" spans="1:64" x14ac:dyDescent="0.2">
      <c r="A1915" s="31">
        <v>88642</v>
      </c>
      <c r="B1915" s="31" t="s">
        <v>726</v>
      </c>
      <c r="C1915" s="31" t="s">
        <v>727</v>
      </c>
      <c r="D1915" s="31" t="s">
        <v>8589</v>
      </c>
      <c r="E1915" s="31" t="s">
        <v>6907</v>
      </c>
      <c r="F1915" s="31">
        <v>77</v>
      </c>
      <c r="G1915" s="31">
        <v>0</v>
      </c>
      <c r="H1915" s="31" t="s">
        <v>305</v>
      </c>
      <c r="I1915" s="31" t="s">
        <v>7619</v>
      </c>
      <c r="J1915" s="31"/>
      <c r="K1915" s="31" t="s">
        <v>8590</v>
      </c>
      <c r="L1915" s="31" t="s">
        <v>308</v>
      </c>
      <c r="N1915" s="31" t="s">
        <v>7580</v>
      </c>
      <c r="O1915" s="31" t="s">
        <v>7581</v>
      </c>
      <c r="P1915" s="7">
        <v>50000</v>
      </c>
      <c r="AB1915" s="31" t="s">
        <v>7580</v>
      </c>
      <c r="AC1915" s="31" t="s">
        <v>7581</v>
      </c>
      <c r="AD1915" s="31" t="s">
        <v>7581</v>
      </c>
      <c r="AE1915" s="31" t="s">
        <v>7581</v>
      </c>
      <c r="AF1915" s="31" t="s">
        <v>7581</v>
      </c>
      <c r="AJ1915" s="7">
        <v>50000</v>
      </c>
      <c r="AK1915" s="7">
        <v>50000</v>
      </c>
      <c r="AL1915" s="7">
        <v>50000</v>
      </c>
      <c r="AM1915" s="7">
        <v>50000</v>
      </c>
      <c r="AN1915" s="7">
        <v>50000</v>
      </c>
      <c r="AO1915" s="7">
        <f t="shared" si="61"/>
        <v>0</v>
      </c>
      <c r="BJ1915" s="32">
        <f t="shared" si="60"/>
        <v>0</v>
      </c>
      <c r="BK1915" s="32"/>
      <c r="BL1915" s="31"/>
    </row>
    <row r="1916" spans="1:64" x14ac:dyDescent="0.2">
      <c r="A1916" s="31">
        <v>2765</v>
      </c>
      <c r="B1916" s="31" t="s">
        <v>8591</v>
      </c>
      <c r="C1916" s="31" t="s">
        <v>8592</v>
      </c>
      <c r="D1916" s="31" t="s">
        <v>8593</v>
      </c>
      <c r="E1916" s="31" t="s">
        <v>332</v>
      </c>
      <c r="F1916" s="31">
        <v>77</v>
      </c>
      <c r="G1916" s="31">
        <v>0</v>
      </c>
      <c r="H1916" s="31" t="s">
        <v>305</v>
      </c>
      <c r="I1916" s="31" t="s">
        <v>8594</v>
      </c>
      <c r="J1916" s="31"/>
      <c r="K1916" s="31" t="s">
        <v>315</v>
      </c>
      <c r="L1916" s="31" t="s">
        <v>308</v>
      </c>
      <c r="M1916" s="31" t="s">
        <v>308</v>
      </c>
      <c r="N1916" s="31" t="s">
        <v>7617</v>
      </c>
      <c r="O1916" s="31" t="s">
        <v>7581</v>
      </c>
      <c r="P1916" s="7">
        <v>1380000</v>
      </c>
      <c r="R1916" s="31" t="s">
        <v>7617</v>
      </c>
      <c r="S1916" s="31" t="s">
        <v>7581</v>
      </c>
      <c r="T1916" s="7">
        <v>1380000</v>
      </c>
      <c r="AB1916" s="31" t="s">
        <v>7617</v>
      </c>
      <c r="AC1916" s="31" t="s">
        <v>7581</v>
      </c>
      <c r="AD1916" s="31" t="s">
        <v>7581</v>
      </c>
      <c r="AE1916" s="31" t="s">
        <v>7581</v>
      </c>
      <c r="AF1916" s="31" t="s">
        <v>7581</v>
      </c>
      <c r="AJ1916" s="7">
        <v>1380000</v>
      </c>
      <c r="AK1916" s="7">
        <v>1380000</v>
      </c>
      <c r="AL1916" s="7">
        <v>1380000</v>
      </c>
      <c r="AM1916" s="7">
        <v>1380000</v>
      </c>
      <c r="AN1916" s="7">
        <v>1380000</v>
      </c>
      <c r="AO1916" s="7">
        <f t="shared" si="61"/>
        <v>0</v>
      </c>
      <c r="BJ1916" s="32">
        <f t="shared" si="60"/>
        <v>0</v>
      </c>
      <c r="BK1916" s="32"/>
      <c r="BL1916" s="31"/>
    </row>
    <row r="1917" spans="1:64" x14ac:dyDescent="0.2">
      <c r="A1917" s="31">
        <v>2104</v>
      </c>
      <c r="B1917" s="31" t="s">
        <v>8595</v>
      </c>
      <c r="C1917" s="31" t="s">
        <v>8596</v>
      </c>
      <c r="D1917" s="31" t="s">
        <v>8597</v>
      </c>
      <c r="E1917" s="31" t="s">
        <v>522</v>
      </c>
      <c r="F1917" s="31">
        <v>77</v>
      </c>
      <c r="G1917" s="31">
        <v>0</v>
      </c>
      <c r="H1917" s="31" t="s">
        <v>305</v>
      </c>
      <c r="I1917" s="31" t="s">
        <v>8598</v>
      </c>
      <c r="J1917" s="31"/>
      <c r="K1917" s="31" t="s">
        <v>8599</v>
      </c>
      <c r="L1917" s="31" t="s">
        <v>308</v>
      </c>
      <c r="N1917" s="31" t="s">
        <v>7580</v>
      </c>
      <c r="O1917" s="31" t="s">
        <v>7581</v>
      </c>
      <c r="P1917" s="7">
        <v>580000</v>
      </c>
      <c r="AB1917" s="31" t="s">
        <v>7580</v>
      </c>
      <c r="AC1917" s="31" t="s">
        <v>7581</v>
      </c>
      <c r="AD1917" s="31" t="s">
        <v>7581</v>
      </c>
      <c r="AE1917" s="31" t="s">
        <v>7581</v>
      </c>
      <c r="AF1917" s="31" t="s">
        <v>7581</v>
      </c>
      <c r="AJ1917" s="7">
        <v>580000</v>
      </c>
      <c r="AK1917" s="7">
        <v>580000</v>
      </c>
      <c r="AL1917" s="7">
        <v>580000</v>
      </c>
      <c r="AM1917" s="7">
        <v>580000</v>
      </c>
      <c r="AN1917" s="7">
        <v>580000</v>
      </c>
      <c r="AO1917" s="7">
        <f t="shared" si="61"/>
        <v>0</v>
      </c>
      <c r="BJ1917" s="32">
        <f t="shared" si="60"/>
        <v>0</v>
      </c>
      <c r="BK1917" s="32"/>
      <c r="BL1917" s="31"/>
    </row>
    <row r="1918" spans="1:64" x14ac:dyDescent="0.2">
      <c r="A1918" s="31">
        <v>3789</v>
      </c>
      <c r="B1918" s="31" t="s">
        <v>8600</v>
      </c>
      <c r="C1918" s="31" t="s">
        <v>8601</v>
      </c>
      <c r="D1918" s="31" t="s">
        <v>8602</v>
      </c>
      <c r="E1918" s="31" t="s">
        <v>348</v>
      </c>
      <c r="F1918" s="31">
        <v>78</v>
      </c>
      <c r="G1918" s="31">
        <v>0</v>
      </c>
      <c r="H1918" s="31" t="s">
        <v>305</v>
      </c>
      <c r="I1918" s="31" t="s">
        <v>8603</v>
      </c>
      <c r="J1918" s="31"/>
      <c r="K1918" s="31" t="s">
        <v>8604</v>
      </c>
      <c r="L1918" s="31" t="s">
        <v>308</v>
      </c>
      <c r="N1918" s="31" t="s">
        <v>7580</v>
      </c>
      <c r="O1918" s="31" t="s">
        <v>7581</v>
      </c>
      <c r="P1918" s="7">
        <v>360000</v>
      </c>
      <c r="AB1918" s="31" t="s">
        <v>7580</v>
      </c>
      <c r="AC1918" s="31" t="s">
        <v>7581</v>
      </c>
      <c r="AD1918" s="31" t="s">
        <v>7581</v>
      </c>
      <c r="AE1918" s="31" t="s">
        <v>7581</v>
      </c>
      <c r="AF1918" s="31" t="s">
        <v>7581</v>
      </c>
      <c r="AJ1918" s="7">
        <v>360000</v>
      </c>
      <c r="AK1918" s="7">
        <v>360000</v>
      </c>
      <c r="AL1918" s="7">
        <v>360000</v>
      </c>
      <c r="AM1918" s="7">
        <v>360000</v>
      </c>
      <c r="AN1918" s="7">
        <v>360000</v>
      </c>
      <c r="AO1918" s="7">
        <f t="shared" si="61"/>
        <v>0</v>
      </c>
      <c r="BJ1918" s="32">
        <f t="shared" si="60"/>
        <v>0</v>
      </c>
      <c r="BK1918" s="32"/>
      <c r="BL1918" s="31"/>
    </row>
    <row r="1919" spans="1:64" x14ac:dyDescent="0.2">
      <c r="A1919" s="31">
        <v>88643</v>
      </c>
      <c r="B1919" s="31" t="s">
        <v>726</v>
      </c>
      <c r="C1919" s="31" t="s">
        <v>727</v>
      </c>
      <c r="D1919" s="31" t="s">
        <v>8605</v>
      </c>
      <c r="E1919" s="31" t="s">
        <v>6907</v>
      </c>
      <c r="F1919" s="31">
        <v>78</v>
      </c>
      <c r="G1919" s="31">
        <v>0</v>
      </c>
      <c r="H1919" s="31" t="s">
        <v>305</v>
      </c>
      <c r="I1919" s="31" t="s">
        <v>7619</v>
      </c>
      <c r="J1919" s="31"/>
      <c r="K1919" s="31" t="s">
        <v>8606</v>
      </c>
      <c r="L1919" s="31" t="s">
        <v>308</v>
      </c>
      <c r="N1919" s="31" t="s">
        <v>7580</v>
      </c>
      <c r="O1919" s="31" t="s">
        <v>7581</v>
      </c>
      <c r="P1919" s="7">
        <v>50000</v>
      </c>
      <c r="AB1919" s="31" t="s">
        <v>7580</v>
      </c>
      <c r="AC1919" s="31" t="s">
        <v>7581</v>
      </c>
      <c r="AD1919" s="31" t="s">
        <v>7581</v>
      </c>
      <c r="AE1919" s="31" t="s">
        <v>7581</v>
      </c>
      <c r="AF1919" s="31" t="s">
        <v>7581</v>
      </c>
      <c r="AJ1919" s="7">
        <v>50000</v>
      </c>
      <c r="AK1919" s="7">
        <v>50000</v>
      </c>
      <c r="AL1919" s="7">
        <v>50000</v>
      </c>
      <c r="AM1919" s="7">
        <v>50000</v>
      </c>
      <c r="AN1919" s="7">
        <v>50000</v>
      </c>
      <c r="AO1919" s="7">
        <f t="shared" si="61"/>
        <v>0</v>
      </c>
      <c r="BJ1919" s="32">
        <f t="shared" si="60"/>
        <v>0</v>
      </c>
      <c r="BK1919" s="32"/>
      <c r="BL1919" s="31"/>
    </row>
    <row r="1920" spans="1:64" x14ac:dyDescent="0.2">
      <c r="A1920" s="31">
        <v>2952</v>
      </c>
      <c r="B1920" s="31" t="s">
        <v>8607</v>
      </c>
      <c r="C1920" s="31" t="s">
        <v>8608</v>
      </c>
      <c r="D1920" s="31" t="s">
        <v>8609</v>
      </c>
      <c r="E1920" s="31" t="s">
        <v>332</v>
      </c>
      <c r="F1920" s="31">
        <v>78</v>
      </c>
      <c r="G1920" s="31">
        <v>0</v>
      </c>
      <c r="H1920" s="31" t="s">
        <v>305</v>
      </c>
      <c r="I1920" s="31" t="s">
        <v>8610</v>
      </c>
      <c r="J1920" s="31"/>
      <c r="K1920" s="31" t="s">
        <v>315</v>
      </c>
      <c r="L1920" s="31" t="s">
        <v>308</v>
      </c>
      <c r="N1920" s="31" t="s">
        <v>7580</v>
      </c>
      <c r="O1920" s="31" t="s">
        <v>7581</v>
      </c>
      <c r="P1920" s="7">
        <v>1217000</v>
      </c>
      <c r="AB1920" s="31" t="s">
        <v>7580</v>
      </c>
      <c r="AC1920" s="31" t="s">
        <v>7581</v>
      </c>
      <c r="AD1920" s="31" t="s">
        <v>7581</v>
      </c>
      <c r="AE1920" s="31" t="s">
        <v>7581</v>
      </c>
      <c r="AF1920" s="31" t="s">
        <v>7581</v>
      </c>
      <c r="AJ1920" s="7">
        <v>1217000</v>
      </c>
      <c r="AK1920" s="7">
        <v>1217000</v>
      </c>
      <c r="AL1920" s="7">
        <v>1217000</v>
      </c>
      <c r="AM1920" s="7">
        <v>1217000</v>
      </c>
      <c r="AN1920" s="7">
        <v>1217000</v>
      </c>
      <c r="AO1920" s="7">
        <f t="shared" si="61"/>
        <v>0</v>
      </c>
      <c r="BJ1920" s="32">
        <f t="shared" si="60"/>
        <v>0</v>
      </c>
      <c r="BK1920" s="32"/>
      <c r="BL1920" s="31"/>
    </row>
    <row r="1921" spans="1:64" x14ac:dyDescent="0.2">
      <c r="A1921" s="31">
        <v>88644</v>
      </c>
      <c r="B1921" s="31" t="s">
        <v>726</v>
      </c>
      <c r="C1921" s="31" t="s">
        <v>727</v>
      </c>
      <c r="D1921" s="31" t="s">
        <v>8611</v>
      </c>
      <c r="E1921" s="31" t="s">
        <v>6907</v>
      </c>
      <c r="F1921" s="31">
        <v>79</v>
      </c>
      <c r="G1921" s="31">
        <v>0</v>
      </c>
      <c r="H1921" s="31" t="s">
        <v>305</v>
      </c>
      <c r="I1921" s="31" t="s">
        <v>7619</v>
      </c>
      <c r="J1921" s="31"/>
      <c r="K1921" s="31" t="s">
        <v>8612</v>
      </c>
      <c r="L1921" s="31" t="s">
        <v>308</v>
      </c>
      <c r="N1921" s="31" t="s">
        <v>7580</v>
      </c>
      <c r="O1921" s="31" t="s">
        <v>7581</v>
      </c>
      <c r="P1921" s="7">
        <v>50000</v>
      </c>
      <c r="AB1921" s="31" t="s">
        <v>7580</v>
      </c>
      <c r="AC1921" s="31" t="s">
        <v>7581</v>
      </c>
      <c r="AD1921" s="31" t="s">
        <v>7581</v>
      </c>
      <c r="AE1921" s="31" t="s">
        <v>7581</v>
      </c>
      <c r="AF1921" s="31" t="s">
        <v>7581</v>
      </c>
      <c r="AJ1921" s="7">
        <v>50000</v>
      </c>
      <c r="AK1921" s="7">
        <v>50000</v>
      </c>
      <c r="AL1921" s="7">
        <v>50000</v>
      </c>
      <c r="AM1921" s="7">
        <v>50000</v>
      </c>
      <c r="AN1921" s="7">
        <v>50000</v>
      </c>
      <c r="AO1921" s="7">
        <f t="shared" si="61"/>
        <v>0</v>
      </c>
      <c r="BJ1921" s="32">
        <f t="shared" si="60"/>
        <v>0</v>
      </c>
      <c r="BK1921" s="32"/>
      <c r="BL1921" s="31"/>
    </row>
    <row r="1922" spans="1:64" x14ac:dyDescent="0.2">
      <c r="A1922" s="31">
        <v>2330</v>
      </c>
      <c r="B1922" s="31" t="s">
        <v>8613</v>
      </c>
      <c r="C1922" s="31" t="s">
        <v>8614</v>
      </c>
      <c r="D1922" s="31" t="s">
        <v>8615</v>
      </c>
      <c r="E1922" s="31" t="s">
        <v>332</v>
      </c>
      <c r="F1922" s="31">
        <v>79</v>
      </c>
      <c r="G1922" s="31">
        <v>0</v>
      </c>
      <c r="H1922" s="31" t="s">
        <v>305</v>
      </c>
      <c r="I1922" s="31" t="s">
        <v>8616</v>
      </c>
      <c r="J1922" s="31"/>
      <c r="K1922" s="31" t="s">
        <v>315</v>
      </c>
      <c r="L1922" s="31" t="s">
        <v>308</v>
      </c>
      <c r="N1922" s="31" t="s">
        <v>7580</v>
      </c>
      <c r="O1922" s="31" t="s">
        <v>7581</v>
      </c>
      <c r="P1922" s="7">
        <v>976000</v>
      </c>
      <c r="AB1922" s="31" t="s">
        <v>7580</v>
      </c>
      <c r="AC1922" s="31" t="s">
        <v>7581</v>
      </c>
      <c r="AD1922" s="31" t="s">
        <v>7581</v>
      </c>
      <c r="AE1922" s="31" t="s">
        <v>7581</v>
      </c>
      <c r="AF1922" s="31" t="s">
        <v>7581</v>
      </c>
      <c r="AJ1922" s="7">
        <v>976000</v>
      </c>
      <c r="AK1922" s="7">
        <v>976000</v>
      </c>
      <c r="AL1922" s="7">
        <v>976000</v>
      </c>
      <c r="AM1922" s="7">
        <v>976000</v>
      </c>
      <c r="AN1922" s="7">
        <v>976000</v>
      </c>
      <c r="AO1922" s="7">
        <f t="shared" si="61"/>
        <v>0</v>
      </c>
      <c r="BJ1922" s="32">
        <f t="shared" si="60"/>
        <v>0</v>
      </c>
      <c r="BK1922" s="32"/>
      <c r="BL1922" s="31"/>
    </row>
    <row r="1923" spans="1:64" x14ac:dyDescent="0.2">
      <c r="A1923" s="31">
        <v>3355</v>
      </c>
      <c r="B1923" s="31" t="s">
        <v>8617</v>
      </c>
      <c r="C1923" s="31" t="s">
        <v>8618</v>
      </c>
      <c r="D1923" s="31" t="s">
        <v>8619</v>
      </c>
      <c r="E1923" s="31" t="s">
        <v>304</v>
      </c>
      <c r="F1923" s="31">
        <v>80</v>
      </c>
      <c r="G1923" s="31">
        <v>0</v>
      </c>
      <c r="H1923" s="31" t="s">
        <v>305</v>
      </c>
      <c r="I1923" s="31" t="s">
        <v>8620</v>
      </c>
      <c r="J1923" s="31"/>
      <c r="K1923" s="31" t="s">
        <v>410</v>
      </c>
      <c r="L1923" s="31" t="s">
        <v>308</v>
      </c>
      <c r="N1923" s="31" t="s">
        <v>7580</v>
      </c>
      <c r="O1923" s="31" t="s">
        <v>7581</v>
      </c>
      <c r="P1923" s="7">
        <v>359000</v>
      </c>
      <c r="AB1923" s="31" t="s">
        <v>7580</v>
      </c>
      <c r="AC1923" s="31" t="s">
        <v>7581</v>
      </c>
      <c r="AD1923" s="31" t="s">
        <v>7581</v>
      </c>
      <c r="AE1923" s="31" t="s">
        <v>7581</v>
      </c>
      <c r="AF1923" s="31" t="s">
        <v>7581</v>
      </c>
      <c r="AJ1923" s="7">
        <v>359000</v>
      </c>
      <c r="AK1923" s="7">
        <v>359000</v>
      </c>
      <c r="AL1923" s="7">
        <v>359000</v>
      </c>
      <c r="AM1923" s="7">
        <v>359000</v>
      </c>
      <c r="AN1923" s="7">
        <v>359000</v>
      </c>
      <c r="AO1923" s="7">
        <f t="shared" si="61"/>
        <v>0</v>
      </c>
      <c r="BJ1923" s="32">
        <f t="shared" ref="BJ1923:BJ1986" si="62">AK1923-AN1923</f>
        <v>0</v>
      </c>
      <c r="BK1923" s="32"/>
      <c r="BL1923" s="31"/>
    </row>
    <row r="1924" spans="1:64" x14ac:dyDescent="0.2">
      <c r="A1924" s="31">
        <v>3780</v>
      </c>
      <c r="B1924" s="31" t="s">
        <v>8621</v>
      </c>
      <c r="C1924" s="31" t="s">
        <v>8622</v>
      </c>
      <c r="D1924" s="31" t="s">
        <v>8623</v>
      </c>
      <c r="E1924" s="31" t="s">
        <v>348</v>
      </c>
      <c r="F1924" s="31">
        <v>80</v>
      </c>
      <c r="G1924" s="31">
        <v>0</v>
      </c>
      <c r="H1924" s="31" t="s">
        <v>305</v>
      </c>
      <c r="I1924" s="31" t="s">
        <v>8624</v>
      </c>
      <c r="J1924" s="31"/>
      <c r="K1924" s="31" t="s">
        <v>410</v>
      </c>
      <c r="L1924" s="31" t="s">
        <v>308</v>
      </c>
      <c r="N1924" s="31" t="s">
        <v>7580</v>
      </c>
      <c r="O1924" s="31" t="s">
        <v>7581</v>
      </c>
      <c r="P1924" s="7">
        <v>371000</v>
      </c>
      <c r="AB1924" s="31" t="s">
        <v>7580</v>
      </c>
      <c r="AC1924" s="31" t="s">
        <v>7581</v>
      </c>
      <c r="AD1924" s="31" t="s">
        <v>7581</v>
      </c>
      <c r="AE1924" s="31" t="s">
        <v>7581</v>
      </c>
      <c r="AF1924" s="31" t="s">
        <v>7581</v>
      </c>
      <c r="AJ1924" s="7">
        <v>371000</v>
      </c>
      <c r="AK1924" s="7">
        <v>371000</v>
      </c>
      <c r="AL1924" s="7">
        <v>371000</v>
      </c>
      <c r="AM1924" s="7">
        <v>371000</v>
      </c>
      <c r="AN1924" s="7">
        <v>371000</v>
      </c>
      <c r="AO1924" s="7">
        <f t="shared" si="61"/>
        <v>0</v>
      </c>
      <c r="BJ1924" s="32">
        <f t="shared" si="62"/>
        <v>0</v>
      </c>
      <c r="BK1924" s="32"/>
      <c r="BL1924" s="31"/>
    </row>
    <row r="1925" spans="1:64" x14ac:dyDescent="0.2">
      <c r="A1925" s="31">
        <v>88645</v>
      </c>
      <c r="B1925" s="31" t="s">
        <v>726</v>
      </c>
      <c r="C1925" s="31" t="s">
        <v>727</v>
      </c>
      <c r="D1925" s="31" t="s">
        <v>8625</v>
      </c>
      <c r="E1925" s="31" t="s">
        <v>6907</v>
      </c>
      <c r="F1925" s="31">
        <v>80</v>
      </c>
      <c r="G1925" s="31">
        <v>0</v>
      </c>
      <c r="H1925" s="31" t="s">
        <v>305</v>
      </c>
      <c r="I1925" s="31" t="s">
        <v>7619</v>
      </c>
      <c r="J1925" s="31"/>
      <c r="K1925" s="31" t="s">
        <v>8626</v>
      </c>
      <c r="L1925" s="31" t="s">
        <v>308</v>
      </c>
      <c r="N1925" s="31" t="s">
        <v>7580</v>
      </c>
      <c r="O1925" s="31" t="s">
        <v>7581</v>
      </c>
      <c r="P1925" s="7">
        <v>50000</v>
      </c>
      <c r="AB1925" s="31" t="s">
        <v>7580</v>
      </c>
      <c r="AC1925" s="31" t="s">
        <v>7581</v>
      </c>
      <c r="AD1925" s="31" t="s">
        <v>7581</v>
      </c>
      <c r="AE1925" s="31" t="s">
        <v>7581</v>
      </c>
      <c r="AF1925" s="31" t="s">
        <v>7581</v>
      </c>
      <c r="AJ1925" s="7">
        <v>50000</v>
      </c>
      <c r="AK1925" s="7">
        <v>50000</v>
      </c>
      <c r="AL1925" s="7">
        <v>50000</v>
      </c>
      <c r="AM1925" s="7">
        <v>50000</v>
      </c>
      <c r="AN1925" s="7">
        <v>50000</v>
      </c>
      <c r="AO1925" s="7">
        <f t="shared" si="61"/>
        <v>0</v>
      </c>
      <c r="BJ1925" s="32">
        <f t="shared" si="62"/>
        <v>0</v>
      </c>
      <c r="BK1925" s="32"/>
      <c r="BL1925" s="31"/>
    </row>
    <row r="1926" spans="1:64" x14ac:dyDescent="0.2">
      <c r="A1926" s="31">
        <v>2379</v>
      </c>
      <c r="B1926" s="31" t="s">
        <v>8627</v>
      </c>
      <c r="C1926" s="31" t="s">
        <v>8628</v>
      </c>
      <c r="D1926" s="31" t="s">
        <v>8629</v>
      </c>
      <c r="E1926" s="31" t="s">
        <v>332</v>
      </c>
      <c r="F1926" s="31">
        <v>80</v>
      </c>
      <c r="G1926" s="31">
        <v>0</v>
      </c>
      <c r="H1926" s="31" t="s">
        <v>305</v>
      </c>
      <c r="I1926" s="31" t="s">
        <v>8630</v>
      </c>
      <c r="J1926" s="31"/>
      <c r="K1926" s="31" t="s">
        <v>315</v>
      </c>
      <c r="L1926" s="31" t="s">
        <v>308</v>
      </c>
      <c r="N1926" s="31" t="s">
        <v>7580</v>
      </c>
      <c r="O1926" s="31" t="s">
        <v>7581</v>
      </c>
      <c r="P1926" s="7">
        <v>1076000</v>
      </c>
      <c r="AB1926" s="31" t="s">
        <v>7580</v>
      </c>
      <c r="AC1926" s="31" t="s">
        <v>7581</v>
      </c>
      <c r="AD1926" s="31" t="s">
        <v>7581</v>
      </c>
      <c r="AE1926" s="31" t="s">
        <v>7581</v>
      </c>
      <c r="AF1926" s="31" t="s">
        <v>7581</v>
      </c>
      <c r="AJ1926" s="7">
        <v>1076000</v>
      </c>
      <c r="AK1926" s="7">
        <v>1076000</v>
      </c>
      <c r="AL1926" s="7">
        <v>1076000</v>
      </c>
      <c r="AM1926" s="7">
        <v>1076000</v>
      </c>
      <c r="AN1926" s="7">
        <v>1076000</v>
      </c>
      <c r="AO1926" s="7">
        <f t="shared" si="61"/>
        <v>0</v>
      </c>
      <c r="BJ1926" s="32">
        <f t="shared" si="62"/>
        <v>0</v>
      </c>
      <c r="BK1926" s="32"/>
      <c r="BL1926" s="31"/>
    </row>
    <row r="1927" spans="1:64" x14ac:dyDescent="0.2">
      <c r="A1927" s="31">
        <v>3356</v>
      </c>
      <c r="B1927" s="31" t="s">
        <v>8631</v>
      </c>
      <c r="C1927" s="31" t="s">
        <v>8632</v>
      </c>
      <c r="D1927" s="31" t="s">
        <v>8633</v>
      </c>
      <c r="E1927" s="31" t="s">
        <v>304</v>
      </c>
      <c r="F1927" s="31">
        <v>81</v>
      </c>
      <c r="G1927" s="31">
        <v>0</v>
      </c>
      <c r="H1927" s="31" t="s">
        <v>305</v>
      </c>
      <c r="I1927" s="31" t="s">
        <v>8620</v>
      </c>
      <c r="J1927" s="31"/>
      <c r="K1927" s="31" t="s">
        <v>410</v>
      </c>
      <c r="L1927" s="31" t="s">
        <v>308</v>
      </c>
      <c r="N1927" s="31" t="s">
        <v>7580</v>
      </c>
      <c r="O1927" s="31" t="s">
        <v>7581</v>
      </c>
      <c r="P1927" s="7">
        <v>320000</v>
      </c>
      <c r="AB1927" s="31" t="s">
        <v>7580</v>
      </c>
      <c r="AC1927" s="31" t="s">
        <v>7581</v>
      </c>
      <c r="AD1927" s="31" t="s">
        <v>7581</v>
      </c>
      <c r="AE1927" s="31" t="s">
        <v>7581</v>
      </c>
      <c r="AF1927" s="31" t="s">
        <v>7581</v>
      </c>
      <c r="AJ1927" s="7">
        <v>320000</v>
      </c>
      <c r="AK1927" s="7">
        <v>320000</v>
      </c>
      <c r="AL1927" s="7">
        <v>320000</v>
      </c>
      <c r="AM1927" s="7">
        <v>320000</v>
      </c>
      <c r="AN1927" s="7">
        <v>320000</v>
      </c>
      <c r="AO1927" s="7">
        <f t="shared" si="61"/>
        <v>0</v>
      </c>
      <c r="BJ1927" s="32">
        <f t="shared" si="62"/>
        <v>0</v>
      </c>
      <c r="BK1927" s="32"/>
      <c r="BL1927" s="31"/>
    </row>
    <row r="1928" spans="1:64" x14ac:dyDescent="0.2">
      <c r="A1928" s="31">
        <v>4119</v>
      </c>
      <c r="B1928" s="31" t="s">
        <v>8634</v>
      </c>
      <c r="C1928" s="31" t="s">
        <v>8635</v>
      </c>
      <c r="D1928" s="31" t="s">
        <v>8636</v>
      </c>
      <c r="E1928" s="31" t="s">
        <v>348</v>
      </c>
      <c r="F1928" s="31">
        <v>81</v>
      </c>
      <c r="G1928" s="31">
        <v>0</v>
      </c>
      <c r="H1928" s="31" t="s">
        <v>305</v>
      </c>
      <c r="I1928" s="31" t="s">
        <v>1451</v>
      </c>
      <c r="J1928" s="31"/>
      <c r="K1928" s="31" t="s">
        <v>8637</v>
      </c>
      <c r="L1928" s="31" t="s">
        <v>308</v>
      </c>
      <c r="N1928" s="31" t="s">
        <v>7580</v>
      </c>
      <c r="O1928" s="31" t="s">
        <v>7581</v>
      </c>
      <c r="P1928" s="7">
        <v>397000</v>
      </c>
      <c r="AB1928" s="31" t="s">
        <v>7580</v>
      </c>
      <c r="AC1928" s="31" t="s">
        <v>7581</v>
      </c>
      <c r="AD1928" s="31" t="s">
        <v>7581</v>
      </c>
      <c r="AE1928" s="31" t="s">
        <v>7581</v>
      </c>
      <c r="AF1928" s="31" t="s">
        <v>7581</v>
      </c>
      <c r="AJ1928" s="7">
        <v>397000</v>
      </c>
      <c r="AK1928" s="7">
        <v>397000</v>
      </c>
      <c r="AL1928" s="7">
        <v>397000</v>
      </c>
      <c r="AM1928" s="7">
        <v>397000</v>
      </c>
      <c r="AN1928" s="7">
        <v>397000</v>
      </c>
      <c r="AO1928" s="7">
        <f t="shared" si="61"/>
        <v>0</v>
      </c>
      <c r="BJ1928" s="32">
        <f t="shared" si="62"/>
        <v>0</v>
      </c>
      <c r="BK1928" s="32"/>
      <c r="BL1928" s="31"/>
    </row>
    <row r="1929" spans="1:64" x14ac:dyDescent="0.2">
      <c r="A1929" s="31">
        <v>88646</v>
      </c>
      <c r="B1929" s="31" t="s">
        <v>726</v>
      </c>
      <c r="C1929" s="31" t="s">
        <v>727</v>
      </c>
      <c r="D1929" s="31" t="s">
        <v>8638</v>
      </c>
      <c r="E1929" s="31" t="s">
        <v>6907</v>
      </c>
      <c r="F1929" s="31">
        <v>81</v>
      </c>
      <c r="G1929" s="31">
        <v>0</v>
      </c>
      <c r="H1929" s="31" t="s">
        <v>305</v>
      </c>
      <c r="I1929" s="31" t="s">
        <v>7619</v>
      </c>
      <c r="J1929" s="31"/>
      <c r="K1929" s="31" t="s">
        <v>8639</v>
      </c>
      <c r="L1929" s="31" t="s">
        <v>308</v>
      </c>
      <c r="N1929" s="31" t="s">
        <v>7580</v>
      </c>
      <c r="O1929" s="31" t="s">
        <v>7581</v>
      </c>
      <c r="P1929" s="7">
        <v>50000</v>
      </c>
      <c r="AB1929" s="31" t="s">
        <v>7580</v>
      </c>
      <c r="AC1929" s="31" t="s">
        <v>7581</v>
      </c>
      <c r="AD1929" s="31" t="s">
        <v>7581</v>
      </c>
      <c r="AE1929" s="31" t="s">
        <v>7581</v>
      </c>
      <c r="AF1929" s="31" t="s">
        <v>7581</v>
      </c>
      <c r="AJ1929" s="7">
        <v>50000</v>
      </c>
      <c r="AK1929" s="7">
        <v>50000</v>
      </c>
      <c r="AL1929" s="7">
        <v>50000</v>
      </c>
      <c r="AM1929" s="7">
        <v>50000</v>
      </c>
      <c r="AN1929" s="7">
        <v>50000</v>
      </c>
      <c r="AO1929" s="7">
        <f t="shared" si="61"/>
        <v>0</v>
      </c>
      <c r="BJ1929" s="32">
        <f t="shared" si="62"/>
        <v>0</v>
      </c>
      <c r="BK1929" s="32"/>
      <c r="BL1929" s="31"/>
    </row>
    <row r="1930" spans="1:64" x14ac:dyDescent="0.2">
      <c r="A1930" s="31">
        <v>2380</v>
      </c>
      <c r="B1930" s="31" t="s">
        <v>8640</v>
      </c>
      <c r="C1930" s="31" t="s">
        <v>8641</v>
      </c>
      <c r="D1930" s="31" t="s">
        <v>8642</v>
      </c>
      <c r="E1930" s="31" t="s">
        <v>332</v>
      </c>
      <c r="F1930" s="31">
        <v>81</v>
      </c>
      <c r="G1930" s="31">
        <v>0</v>
      </c>
      <c r="H1930" s="31" t="s">
        <v>305</v>
      </c>
      <c r="I1930" s="31" t="s">
        <v>8643</v>
      </c>
      <c r="J1930" s="31"/>
      <c r="K1930" s="31" t="s">
        <v>315</v>
      </c>
      <c r="L1930" s="31" t="s">
        <v>500</v>
      </c>
      <c r="N1930" s="31" t="s">
        <v>7596</v>
      </c>
      <c r="O1930" s="31" t="s">
        <v>7597</v>
      </c>
      <c r="P1930" s="7">
        <v>984000</v>
      </c>
      <c r="V1930" s="32">
        <f>AN1930-P1930</f>
        <v>0</v>
      </c>
      <c r="Y1930" s="31" t="s">
        <v>7580</v>
      </c>
      <c r="Z1930" s="31" t="s">
        <v>7581</v>
      </c>
      <c r="AA1930" s="7">
        <v>984000</v>
      </c>
      <c r="AB1930" s="31" t="s">
        <v>7580</v>
      </c>
      <c r="AC1930" s="31" t="s">
        <v>7581</v>
      </c>
      <c r="AD1930" s="31" t="s">
        <v>7581</v>
      </c>
      <c r="AE1930" s="31" t="s">
        <v>7581</v>
      </c>
      <c r="AF1930" s="31" t="str">
        <f>O1930</f>
        <v>Tourism &amp; Hospitality Urban</v>
      </c>
      <c r="AJ1930" s="7">
        <v>984000</v>
      </c>
      <c r="AK1930" s="7">
        <v>984000</v>
      </c>
      <c r="AL1930" s="7">
        <v>984000</v>
      </c>
      <c r="AM1930" s="7">
        <v>984000</v>
      </c>
      <c r="AN1930" s="7">
        <v>984000</v>
      </c>
      <c r="AO1930" s="7">
        <f t="shared" si="61"/>
        <v>0</v>
      </c>
      <c r="AP1930" s="31" t="s">
        <v>1598</v>
      </c>
      <c r="BH1930" s="31">
        <f>AY1930+BG1930</f>
        <v>0</v>
      </c>
      <c r="BJ1930" s="32">
        <f t="shared" si="62"/>
        <v>0</v>
      </c>
      <c r="BK1930" s="32"/>
      <c r="BL1930" s="31"/>
    </row>
    <row r="1931" spans="1:64" x14ac:dyDescent="0.2">
      <c r="A1931" s="31">
        <v>3427</v>
      </c>
      <c r="B1931" s="31" t="s">
        <v>8644</v>
      </c>
      <c r="C1931" s="31" t="s">
        <v>8645</v>
      </c>
      <c r="D1931" s="31" t="s">
        <v>8646</v>
      </c>
      <c r="E1931" s="31" t="s">
        <v>304</v>
      </c>
      <c r="F1931" s="31">
        <v>82</v>
      </c>
      <c r="G1931" s="31">
        <v>0</v>
      </c>
      <c r="H1931" s="31" t="s">
        <v>305</v>
      </c>
      <c r="I1931" s="31" t="s">
        <v>8647</v>
      </c>
      <c r="J1931" s="31"/>
      <c r="K1931" s="31" t="s">
        <v>410</v>
      </c>
      <c r="L1931" s="31" t="s">
        <v>308</v>
      </c>
      <c r="N1931" s="31" t="s">
        <v>7580</v>
      </c>
      <c r="O1931" s="31" t="s">
        <v>7581</v>
      </c>
      <c r="P1931" s="7">
        <v>0</v>
      </c>
      <c r="AB1931" s="31" t="s">
        <v>7580</v>
      </c>
      <c r="AC1931" s="31" t="s">
        <v>7581</v>
      </c>
      <c r="AD1931" s="31" t="s">
        <v>7581</v>
      </c>
      <c r="AE1931" s="31" t="s">
        <v>7581</v>
      </c>
      <c r="AF1931" s="31" t="s">
        <v>7581</v>
      </c>
      <c r="AJ1931" s="7">
        <v>0</v>
      </c>
      <c r="AK1931" s="7">
        <v>0</v>
      </c>
      <c r="AL1931" s="7">
        <v>0</v>
      </c>
      <c r="AM1931" s="7">
        <v>0</v>
      </c>
      <c r="AN1931" s="7">
        <v>0</v>
      </c>
      <c r="AO1931" s="7">
        <f t="shared" si="61"/>
        <v>0</v>
      </c>
      <c r="BJ1931" s="32">
        <f t="shared" si="62"/>
        <v>0</v>
      </c>
      <c r="BK1931" s="32"/>
      <c r="BL1931" s="31"/>
    </row>
    <row r="1932" spans="1:64" x14ac:dyDescent="0.2">
      <c r="A1932" s="31">
        <v>4362</v>
      </c>
      <c r="B1932" s="31" t="s">
        <v>8648</v>
      </c>
      <c r="C1932" s="31" t="s">
        <v>8649</v>
      </c>
      <c r="D1932" s="31" t="s">
        <v>8650</v>
      </c>
      <c r="E1932" s="31" t="s">
        <v>348</v>
      </c>
      <c r="F1932" s="31">
        <v>82</v>
      </c>
      <c r="G1932" s="31">
        <v>0</v>
      </c>
      <c r="H1932" s="31" t="s">
        <v>305</v>
      </c>
      <c r="I1932" s="31" t="s">
        <v>1532</v>
      </c>
      <c r="J1932" s="31"/>
      <c r="K1932" s="31" t="s">
        <v>8637</v>
      </c>
      <c r="L1932" s="31" t="s">
        <v>308</v>
      </c>
      <c r="N1932" s="31" t="s">
        <v>7580</v>
      </c>
      <c r="O1932" s="31" t="s">
        <v>7581</v>
      </c>
      <c r="P1932" s="7">
        <v>510000</v>
      </c>
      <c r="AB1932" s="31" t="s">
        <v>7580</v>
      </c>
      <c r="AC1932" s="31" t="s">
        <v>7581</v>
      </c>
      <c r="AD1932" s="31" t="s">
        <v>7581</v>
      </c>
      <c r="AE1932" s="31" t="s">
        <v>7581</v>
      </c>
      <c r="AF1932" s="31" t="s">
        <v>7581</v>
      </c>
      <c r="AJ1932" s="7">
        <v>510000</v>
      </c>
      <c r="AK1932" s="7">
        <v>510000</v>
      </c>
      <c r="AL1932" s="7">
        <v>510000</v>
      </c>
      <c r="AM1932" s="7">
        <v>510000</v>
      </c>
      <c r="AN1932" s="7">
        <v>510000</v>
      </c>
      <c r="AO1932" s="7">
        <f t="shared" si="61"/>
        <v>0</v>
      </c>
      <c r="BJ1932" s="32">
        <f t="shared" si="62"/>
        <v>0</v>
      </c>
      <c r="BK1932" s="32"/>
      <c r="BL1932" s="31"/>
    </row>
    <row r="1933" spans="1:64" x14ac:dyDescent="0.2">
      <c r="A1933" s="31">
        <v>88647</v>
      </c>
      <c r="B1933" s="31" t="s">
        <v>726</v>
      </c>
      <c r="C1933" s="31" t="s">
        <v>727</v>
      </c>
      <c r="D1933" s="31" t="s">
        <v>8651</v>
      </c>
      <c r="E1933" s="31" t="s">
        <v>6907</v>
      </c>
      <c r="F1933" s="31">
        <v>82</v>
      </c>
      <c r="G1933" s="31">
        <v>0</v>
      </c>
      <c r="H1933" s="31" t="s">
        <v>305</v>
      </c>
      <c r="I1933" s="31" t="s">
        <v>7619</v>
      </c>
      <c r="J1933" s="31"/>
      <c r="K1933" s="31" t="s">
        <v>8652</v>
      </c>
      <c r="L1933" s="31" t="s">
        <v>308</v>
      </c>
      <c r="N1933" s="31" t="s">
        <v>7580</v>
      </c>
      <c r="O1933" s="31" t="s">
        <v>7581</v>
      </c>
      <c r="P1933" s="7">
        <v>50000</v>
      </c>
      <c r="AB1933" s="31" t="s">
        <v>7580</v>
      </c>
      <c r="AC1933" s="31" t="s">
        <v>7581</v>
      </c>
      <c r="AD1933" s="31" t="s">
        <v>7581</v>
      </c>
      <c r="AE1933" s="31" t="s">
        <v>7581</v>
      </c>
      <c r="AF1933" s="31" t="s">
        <v>7581</v>
      </c>
      <c r="AJ1933" s="7">
        <v>50000</v>
      </c>
      <c r="AK1933" s="7">
        <v>50000</v>
      </c>
      <c r="AL1933" s="7">
        <v>50000</v>
      </c>
      <c r="AM1933" s="7">
        <v>50000</v>
      </c>
      <c r="AN1933" s="7">
        <v>50000</v>
      </c>
      <c r="AO1933" s="7">
        <f t="shared" si="61"/>
        <v>0</v>
      </c>
      <c r="BJ1933" s="32">
        <f t="shared" si="62"/>
        <v>0</v>
      </c>
      <c r="BK1933" s="32"/>
      <c r="BL1933" s="31"/>
    </row>
    <row r="1934" spans="1:64" x14ac:dyDescent="0.2">
      <c r="A1934" s="31">
        <v>1782</v>
      </c>
      <c r="B1934" s="31" t="s">
        <v>8653</v>
      </c>
      <c r="C1934" s="31" t="s">
        <v>8654</v>
      </c>
      <c r="D1934" s="31" t="s">
        <v>8655</v>
      </c>
      <c r="E1934" s="31" t="s">
        <v>332</v>
      </c>
      <c r="F1934" s="31">
        <v>82</v>
      </c>
      <c r="G1934" s="31">
        <v>0</v>
      </c>
      <c r="H1934" s="31" t="s">
        <v>305</v>
      </c>
      <c r="I1934" s="31" t="s">
        <v>8656</v>
      </c>
      <c r="J1934" s="31"/>
      <c r="K1934" s="31" t="s">
        <v>315</v>
      </c>
      <c r="L1934" s="31" t="s">
        <v>308</v>
      </c>
      <c r="N1934" s="31" t="s">
        <v>7580</v>
      </c>
      <c r="O1934" s="31" t="s">
        <v>7581</v>
      </c>
      <c r="P1934" s="7">
        <v>1022000</v>
      </c>
      <c r="AB1934" s="31" t="s">
        <v>7580</v>
      </c>
      <c r="AC1934" s="31" t="s">
        <v>7581</v>
      </c>
      <c r="AD1934" s="31" t="s">
        <v>7581</v>
      </c>
      <c r="AE1934" s="31" t="s">
        <v>7581</v>
      </c>
      <c r="AF1934" s="31" t="s">
        <v>7581</v>
      </c>
      <c r="AJ1934" s="7">
        <v>1022000</v>
      </c>
      <c r="AK1934" s="7">
        <v>1022000</v>
      </c>
      <c r="AL1934" s="7">
        <v>1022000</v>
      </c>
      <c r="AM1934" s="7">
        <v>1022000</v>
      </c>
      <c r="AN1934" s="7">
        <v>1022000</v>
      </c>
      <c r="AO1934" s="7">
        <f t="shared" si="61"/>
        <v>0</v>
      </c>
      <c r="BJ1934" s="32">
        <f t="shared" si="62"/>
        <v>0</v>
      </c>
      <c r="BK1934" s="32"/>
      <c r="BL1934" s="31"/>
    </row>
    <row r="1935" spans="1:64" x14ac:dyDescent="0.2">
      <c r="A1935" s="31">
        <v>3428</v>
      </c>
      <c r="B1935" s="31" t="s">
        <v>8657</v>
      </c>
      <c r="C1935" s="31" t="s">
        <v>8658</v>
      </c>
      <c r="D1935" s="31" t="s">
        <v>8659</v>
      </c>
      <c r="E1935" s="31" t="s">
        <v>304</v>
      </c>
      <c r="F1935" s="31">
        <v>83</v>
      </c>
      <c r="G1935" s="31">
        <v>0</v>
      </c>
      <c r="H1935" s="31" t="s">
        <v>305</v>
      </c>
      <c r="I1935" s="31" t="s">
        <v>8647</v>
      </c>
      <c r="J1935" s="31"/>
      <c r="K1935" s="31" t="s">
        <v>410</v>
      </c>
      <c r="L1935" s="31" t="s">
        <v>308</v>
      </c>
      <c r="N1935" s="31" t="s">
        <v>7580</v>
      </c>
      <c r="O1935" s="31" t="s">
        <v>7581</v>
      </c>
      <c r="P1935" s="7">
        <v>680000</v>
      </c>
      <c r="AB1935" s="31" t="s">
        <v>7580</v>
      </c>
      <c r="AC1935" s="31" t="s">
        <v>7581</v>
      </c>
      <c r="AD1935" s="31" t="s">
        <v>7581</v>
      </c>
      <c r="AE1935" s="31" t="s">
        <v>7581</v>
      </c>
      <c r="AF1935" s="31" t="s">
        <v>7581</v>
      </c>
      <c r="AJ1935" s="7">
        <v>680000</v>
      </c>
      <c r="AK1935" s="7">
        <v>680000</v>
      </c>
      <c r="AL1935" s="7">
        <v>680000</v>
      </c>
      <c r="AM1935" s="7">
        <v>680000</v>
      </c>
      <c r="AN1935" s="7">
        <v>680000</v>
      </c>
      <c r="AO1935" s="7">
        <f t="shared" si="61"/>
        <v>0</v>
      </c>
      <c r="BJ1935" s="32">
        <f t="shared" si="62"/>
        <v>0</v>
      </c>
      <c r="BK1935" s="32"/>
      <c r="BL1935" s="31"/>
    </row>
    <row r="1936" spans="1:64" x14ac:dyDescent="0.2">
      <c r="A1936" s="31">
        <v>3790</v>
      </c>
      <c r="B1936" s="31" t="s">
        <v>8660</v>
      </c>
      <c r="C1936" s="31" t="s">
        <v>8661</v>
      </c>
      <c r="D1936" s="31" t="s">
        <v>8662</v>
      </c>
      <c r="E1936" s="31" t="s">
        <v>348</v>
      </c>
      <c r="F1936" s="31">
        <v>83</v>
      </c>
      <c r="G1936" s="31">
        <v>0</v>
      </c>
      <c r="H1936" s="31" t="s">
        <v>305</v>
      </c>
      <c r="I1936" s="31" t="s">
        <v>1532</v>
      </c>
      <c r="J1936" s="31"/>
      <c r="K1936" s="31" t="s">
        <v>437</v>
      </c>
      <c r="L1936" s="31" t="s">
        <v>308</v>
      </c>
      <c r="N1936" s="31" t="s">
        <v>7580</v>
      </c>
      <c r="O1936" s="31" t="s">
        <v>7581</v>
      </c>
      <c r="P1936" s="7">
        <v>480000</v>
      </c>
      <c r="AB1936" s="31" t="s">
        <v>7580</v>
      </c>
      <c r="AC1936" s="31" t="s">
        <v>7581</v>
      </c>
      <c r="AD1936" s="31" t="s">
        <v>7581</v>
      </c>
      <c r="AE1936" s="31" t="s">
        <v>7581</v>
      </c>
      <c r="AF1936" s="31" t="s">
        <v>7581</v>
      </c>
      <c r="AJ1936" s="7">
        <v>480000</v>
      </c>
      <c r="AK1936" s="7">
        <v>480000</v>
      </c>
      <c r="AL1936" s="7">
        <v>480000</v>
      </c>
      <c r="AM1936" s="7">
        <v>480000</v>
      </c>
      <c r="AN1936" s="7">
        <v>480000</v>
      </c>
      <c r="AO1936" s="7">
        <f t="shared" si="61"/>
        <v>0</v>
      </c>
      <c r="BJ1936" s="32">
        <f t="shared" si="62"/>
        <v>0</v>
      </c>
      <c r="BK1936" s="32"/>
      <c r="BL1936" s="31"/>
    </row>
    <row r="1937" spans="1:64" x14ac:dyDescent="0.2">
      <c r="A1937" s="31">
        <v>88648</v>
      </c>
      <c r="B1937" s="31" t="s">
        <v>726</v>
      </c>
      <c r="C1937" s="31" t="s">
        <v>727</v>
      </c>
      <c r="D1937" s="31" t="s">
        <v>8663</v>
      </c>
      <c r="E1937" s="31" t="s">
        <v>6907</v>
      </c>
      <c r="F1937" s="31">
        <v>83</v>
      </c>
      <c r="G1937" s="31">
        <v>0</v>
      </c>
      <c r="H1937" s="31" t="s">
        <v>305</v>
      </c>
      <c r="I1937" s="31" t="s">
        <v>7619</v>
      </c>
      <c r="J1937" s="31"/>
      <c r="K1937" s="31" t="s">
        <v>8664</v>
      </c>
      <c r="L1937" s="31" t="s">
        <v>308</v>
      </c>
      <c r="N1937" s="31" t="s">
        <v>7580</v>
      </c>
      <c r="O1937" s="31" t="s">
        <v>7581</v>
      </c>
      <c r="P1937" s="7">
        <v>50000</v>
      </c>
      <c r="AB1937" s="31" t="s">
        <v>7580</v>
      </c>
      <c r="AC1937" s="31" t="s">
        <v>7581</v>
      </c>
      <c r="AD1937" s="31" t="s">
        <v>7581</v>
      </c>
      <c r="AE1937" s="31" t="s">
        <v>7581</v>
      </c>
      <c r="AF1937" s="31" t="s">
        <v>7581</v>
      </c>
      <c r="AJ1937" s="7">
        <v>50000</v>
      </c>
      <c r="AK1937" s="7">
        <v>50000</v>
      </c>
      <c r="AL1937" s="7">
        <v>50000</v>
      </c>
      <c r="AM1937" s="7">
        <v>50000</v>
      </c>
      <c r="AN1937" s="7">
        <v>50000</v>
      </c>
      <c r="AO1937" s="7">
        <f t="shared" si="61"/>
        <v>0</v>
      </c>
      <c r="BJ1937" s="32">
        <f t="shared" si="62"/>
        <v>0</v>
      </c>
      <c r="BK1937" s="32"/>
      <c r="BL1937" s="31"/>
    </row>
    <row r="1938" spans="1:64" x14ac:dyDescent="0.2">
      <c r="A1938" s="31">
        <v>2381</v>
      </c>
      <c r="B1938" s="31" t="s">
        <v>8665</v>
      </c>
      <c r="C1938" s="31" t="s">
        <v>8666</v>
      </c>
      <c r="D1938" s="31" t="s">
        <v>8667</v>
      </c>
      <c r="E1938" s="31" t="s">
        <v>332</v>
      </c>
      <c r="F1938" s="31">
        <v>83</v>
      </c>
      <c r="G1938" s="31">
        <v>0</v>
      </c>
      <c r="H1938" s="31" t="s">
        <v>305</v>
      </c>
      <c r="I1938" s="31" t="s">
        <v>8668</v>
      </c>
      <c r="J1938" s="31"/>
      <c r="K1938" s="31" t="s">
        <v>315</v>
      </c>
      <c r="L1938" s="31" t="s">
        <v>308</v>
      </c>
      <c r="N1938" s="31" t="s">
        <v>7580</v>
      </c>
      <c r="O1938" s="31" t="s">
        <v>7581</v>
      </c>
      <c r="P1938" s="7">
        <v>890000</v>
      </c>
      <c r="AB1938" s="31" t="s">
        <v>7580</v>
      </c>
      <c r="AC1938" s="31" t="s">
        <v>7581</v>
      </c>
      <c r="AD1938" s="31" t="s">
        <v>7581</v>
      </c>
      <c r="AE1938" s="31" t="s">
        <v>7581</v>
      </c>
      <c r="AF1938" s="31" t="s">
        <v>7581</v>
      </c>
      <c r="AJ1938" s="7">
        <v>890000</v>
      </c>
      <c r="AK1938" s="7">
        <v>890000</v>
      </c>
      <c r="AL1938" s="7">
        <v>890000</v>
      </c>
      <c r="AM1938" s="7">
        <v>890000</v>
      </c>
      <c r="AN1938" s="7">
        <v>890000</v>
      </c>
      <c r="AO1938" s="7">
        <f t="shared" si="61"/>
        <v>0</v>
      </c>
      <c r="BJ1938" s="32">
        <f t="shared" si="62"/>
        <v>0</v>
      </c>
      <c r="BK1938" s="32"/>
      <c r="BL1938" s="31"/>
    </row>
    <row r="1939" spans="1:64" x14ac:dyDescent="0.2">
      <c r="A1939" s="31">
        <v>3740</v>
      </c>
      <c r="B1939" s="31" t="s">
        <v>8669</v>
      </c>
      <c r="C1939" s="31" t="s">
        <v>8670</v>
      </c>
      <c r="D1939" s="31" t="s">
        <v>8671</v>
      </c>
      <c r="E1939" s="31" t="s">
        <v>304</v>
      </c>
      <c r="F1939" s="31">
        <v>84</v>
      </c>
      <c r="G1939" s="31">
        <v>0</v>
      </c>
      <c r="H1939" s="31" t="s">
        <v>305</v>
      </c>
      <c r="I1939" s="31" t="s">
        <v>8672</v>
      </c>
      <c r="J1939" s="31"/>
      <c r="K1939" s="31" t="s">
        <v>410</v>
      </c>
      <c r="L1939" s="31" t="s">
        <v>308</v>
      </c>
      <c r="N1939" s="31" t="s">
        <v>7580</v>
      </c>
      <c r="O1939" s="31" t="s">
        <v>7581</v>
      </c>
      <c r="P1939" s="7">
        <v>514000</v>
      </c>
      <c r="AB1939" s="31" t="s">
        <v>7580</v>
      </c>
      <c r="AC1939" s="31" t="s">
        <v>7581</v>
      </c>
      <c r="AD1939" s="31" t="s">
        <v>7581</v>
      </c>
      <c r="AE1939" s="31" t="s">
        <v>7581</v>
      </c>
      <c r="AF1939" s="31" t="s">
        <v>7581</v>
      </c>
      <c r="AJ1939" s="7">
        <v>514000</v>
      </c>
      <c r="AK1939" s="7">
        <v>514000</v>
      </c>
      <c r="AL1939" s="7">
        <v>514000</v>
      </c>
      <c r="AM1939" s="7">
        <v>514000</v>
      </c>
      <c r="AN1939" s="7">
        <v>514000</v>
      </c>
      <c r="AO1939" s="7">
        <f t="shared" si="61"/>
        <v>0</v>
      </c>
      <c r="BJ1939" s="32">
        <f t="shared" si="62"/>
        <v>0</v>
      </c>
      <c r="BK1939" s="32"/>
      <c r="BL1939" s="31"/>
    </row>
    <row r="1940" spans="1:64" x14ac:dyDescent="0.2">
      <c r="A1940" s="31">
        <v>3768</v>
      </c>
      <c r="B1940" s="31" t="s">
        <v>8673</v>
      </c>
      <c r="C1940" s="31" t="s">
        <v>8674</v>
      </c>
      <c r="D1940" s="31" t="s">
        <v>8675</v>
      </c>
      <c r="E1940" s="31" t="s">
        <v>348</v>
      </c>
      <c r="F1940" s="31">
        <v>84</v>
      </c>
      <c r="G1940" s="31">
        <v>0</v>
      </c>
      <c r="H1940" s="31" t="s">
        <v>305</v>
      </c>
      <c r="I1940" s="31" t="s">
        <v>8676</v>
      </c>
      <c r="J1940" s="31"/>
      <c r="K1940" s="31" t="s">
        <v>437</v>
      </c>
      <c r="L1940" s="31" t="s">
        <v>308</v>
      </c>
      <c r="N1940" s="31" t="s">
        <v>7580</v>
      </c>
      <c r="O1940" s="31" t="s">
        <v>7581</v>
      </c>
      <c r="P1940" s="7">
        <v>492000</v>
      </c>
      <c r="AB1940" s="31" t="s">
        <v>7580</v>
      </c>
      <c r="AC1940" s="31" t="s">
        <v>7581</v>
      </c>
      <c r="AD1940" s="31" t="s">
        <v>7581</v>
      </c>
      <c r="AE1940" s="31" t="s">
        <v>7581</v>
      </c>
      <c r="AF1940" s="31" t="s">
        <v>7581</v>
      </c>
      <c r="AJ1940" s="7">
        <v>492000</v>
      </c>
      <c r="AK1940" s="7">
        <v>492000</v>
      </c>
      <c r="AL1940" s="7">
        <v>492000</v>
      </c>
      <c r="AM1940" s="7">
        <v>492000</v>
      </c>
      <c r="AN1940" s="7">
        <v>492000</v>
      </c>
      <c r="AO1940" s="7">
        <f t="shared" si="61"/>
        <v>0</v>
      </c>
      <c r="BJ1940" s="32">
        <f t="shared" si="62"/>
        <v>0</v>
      </c>
      <c r="BK1940" s="32"/>
      <c r="BL1940" s="31"/>
    </row>
    <row r="1941" spans="1:64" x14ac:dyDescent="0.2">
      <c r="A1941" s="31">
        <v>88649</v>
      </c>
      <c r="B1941" s="31" t="s">
        <v>726</v>
      </c>
      <c r="C1941" s="31" t="s">
        <v>727</v>
      </c>
      <c r="D1941" s="31" t="s">
        <v>8677</v>
      </c>
      <c r="E1941" s="31" t="s">
        <v>6907</v>
      </c>
      <c r="F1941" s="31">
        <v>84</v>
      </c>
      <c r="G1941" s="31">
        <v>0</v>
      </c>
      <c r="H1941" s="31" t="s">
        <v>305</v>
      </c>
      <c r="I1941" s="31" t="s">
        <v>7619</v>
      </c>
      <c r="J1941" s="31"/>
      <c r="K1941" s="31" t="s">
        <v>8678</v>
      </c>
      <c r="L1941" s="31" t="s">
        <v>308</v>
      </c>
      <c r="N1941" s="31" t="s">
        <v>7580</v>
      </c>
      <c r="O1941" s="31" t="s">
        <v>7581</v>
      </c>
      <c r="P1941" s="7">
        <v>50000</v>
      </c>
      <c r="AB1941" s="31" t="s">
        <v>7580</v>
      </c>
      <c r="AC1941" s="31" t="s">
        <v>7581</v>
      </c>
      <c r="AD1941" s="31" t="s">
        <v>7581</v>
      </c>
      <c r="AE1941" s="31" t="s">
        <v>7581</v>
      </c>
      <c r="AF1941" s="31" t="s">
        <v>7581</v>
      </c>
      <c r="AJ1941" s="7">
        <v>50000</v>
      </c>
      <c r="AK1941" s="7">
        <v>50000</v>
      </c>
      <c r="AL1941" s="7">
        <v>50000</v>
      </c>
      <c r="AM1941" s="7">
        <v>50000</v>
      </c>
      <c r="AN1941" s="7">
        <v>50000</v>
      </c>
      <c r="AO1941" s="7">
        <f t="shared" si="61"/>
        <v>0</v>
      </c>
      <c r="BJ1941" s="32">
        <f t="shared" si="62"/>
        <v>0</v>
      </c>
      <c r="BK1941" s="32"/>
      <c r="BL1941" s="31"/>
    </row>
    <row r="1942" spans="1:64" x14ac:dyDescent="0.2">
      <c r="A1942" s="31">
        <v>2756</v>
      </c>
      <c r="B1942" s="31" t="s">
        <v>8679</v>
      </c>
      <c r="C1942" s="31" t="s">
        <v>8680</v>
      </c>
      <c r="D1942" s="31" t="s">
        <v>8681</v>
      </c>
      <c r="E1942" s="31" t="s">
        <v>332</v>
      </c>
      <c r="F1942" s="31">
        <v>84</v>
      </c>
      <c r="G1942" s="31">
        <v>0</v>
      </c>
      <c r="H1942" s="31" t="s">
        <v>305</v>
      </c>
      <c r="I1942" s="31" t="s">
        <v>8682</v>
      </c>
      <c r="J1942" s="31"/>
      <c r="K1942" s="31" t="s">
        <v>315</v>
      </c>
      <c r="L1942" s="31" t="s">
        <v>308</v>
      </c>
      <c r="N1942" s="31" t="s">
        <v>7580</v>
      </c>
      <c r="O1942" s="31" t="s">
        <v>7581</v>
      </c>
      <c r="P1942" s="7">
        <v>1111000</v>
      </c>
      <c r="AB1942" s="31" t="s">
        <v>7580</v>
      </c>
      <c r="AC1942" s="31" t="s">
        <v>7581</v>
      </c>
      <c r="AD1942" s="31" t="s">
        <v>7581</v>
      </c>
      <c r="AE1942" s="31" t="s">
        <v>7581</v>
      </c>
      <c r="AF1942" s="31" t="s">
        <v>7581</v>
      </c>
      <c r="AJ1942" s="7">
        <v>1111000</v>
      </c>
      <c r="AK1942" s="7">
        <v>1111000</v>
      </c>
      <c r="AL1942" s="7">
        <v>1111000</v>
      </c>
      <c r="AM1942" s="7">
        <v>1111000</v>
      </c>
      <c r="AN1942" s="7">
        <v>1111000</v>
      </c>
      <c r="AO1942" s="7">
        <f t="shared" si="61"/>
        <v>0</v>
      </c>
      <c r="BJ1942" s="32">
        <f t="shared" si="62"/>
        <v>0</v>
      </c>
      <c r="BK1942" s="32"/>
      <c r="BL1942" s="31"/>
    </row>
    <row r="1943" spans="1:64" x14ac:dyDescent="0.2">
      <c r="A1943" s="31">
        <v>2128</v>
      </c>
      <c r="B1943" s="31" t="s">
        <v>8683</v>
      </c>
      <c r="C1943" s="31" t="s">
        <v>8684</v>
      </c>
      <c r="D1943" s="31" t="s">
        <v>8685</v>
      </c>
      <c r="E1943" s="31" t="s">
        <v>319</v>
      </c>
      <c r="F1943" s="31">
        <v>84</v>
      </c>
      <c r="G1943" s="31">
        <v>2</v>
      </c>
      <c r="H1943" s="31" t="s">
        <v>305</v>
      </c>
      <c r="I1943" s="31" t="s">
        <v>8686</v>
      </c>
      <c r="J1943" s="31"/>
      <c r="K1943" s="31" t="s">
        <v>8687</v>
      </c>
      <c r="L1943" s="31" t="s">
        <v>308</v>
      </c>
      <c r="N1943" s="31" t="s">
        <v>7580</v>
      </c>
      <c r="O1943" s="31" t="s">
        <v>7581</v>
      </c>
      <c r="P1943" s="7">
        <v>1229000</v>
      </c>
      <c r="AB1943" s="31" t="s">
        <v>7580</v>
      </c>
      <c r="AC1943" s="31" t="s">
        <v>7581</v>
      </c>
      <c r="AD1943" s="31" t="s">
        <v>7581</v>
      </c>
      <c r="AE1943" s="31" t="s">
        <v>7581</v>
      </c>
      <c r="AF1943" s="31" t="s">
        <v>7581</v>
      </c>
      <c r="AJ1943" s="7">
        <v>1229000</v>
      </c>
      <c r="AK1943" s="7">
        <v>1229000</v>
      </c>
      <c r="AL1943" s="7">
        <v>1229000</v>
      </c>
      <c r="AM1943" s="7">
        <v>1229000</v>
      </c>
      <c r="AN1943" s="7">
        <v>1229000</v>
      </c>
      <c r="AO1943" s="7">
        <f t="shared" si="61"/>
        <v>0</v>
      </c>
      <c r="BJ1943" s="32">
        <f t="shared" si="62"/>
        <v>0</v>
      </c>
      <c r="BK1943" s="32"/>
      <c r="BL1943" s="31"/>
    </row>
    <row r="1944" spans="1:64" x14ac:dyDescent="0.2">
      <c r="A1944" s="31">
        <v>4419</v>
      </c>
      <c r="B1944" s="31" t="s">
        <v>8688</v>
      </c>
      <c r="C1944" s="31" t="s">
        <v>8689</v>
      </c>
      <c r="D1944" s="31" t="s">
        <v>8690</v>
      </c>
      <c r="E1944" s="31" t="s">
        <v>348</v>
      </c>
      <c r="F1944" s="31">
        <v>85</v>
      </c>
      <c r="G1944" s="31">
        <v>0</v>
      </c>
      <c r="H1944" s="31" t="s">
        <v>305</v>
      </c>
      <c r="I1944" s="31" t="s">
        <v>8691</v>
      </c>
      <c r="J1944" s="31"/>
      <c r="K1944" s="31" t="s">
        <v>8637</v>
      </c>
      <c r="L1944" s="31" t="s">
        <v>308</v>
      </c>
      <c r="N1944" s="31" t="s">
        <v>7580</v>
      </c>
      <c r="O1944" s="31" t="s">
        <v>7581</v>
      </c>
      <c r="P1944" s="7">
        <v>530000</v>
      </c>
      <c r="AB1944" s="31" t="s">
        <v>7580</v>
      </c>
      <c r="AC1944" s="31" t="s">
        <v>7581</v>
      </c>
      <c r="AD1944" s="31" t="s">
        <v>7581</v>
      </c>
      <c r="AE1944" s="31" t="s">
        <v>7581</v>
      </c>
      <c r="AF1944" s="31" t="s">
        <v>7581</v>
      </c>
      <c r="AJ1944" s="7">
        <v>530000</v>
      </c>
      <c r="AK1944" s="7">
        <v>530000</v>
      </c>
      <c r="AL1944" s="7">
        <v>530000</v>
      </c>
      <c r="AM1944" s="7">
        <v>530000</v>
      </c>
      <c r="AN1944" s="7">
        <v>530000</v>
      </c>
      <c r="AO1944" s="7">
        <f t="shared" si="61"/>
        <v>0</v>
      </c>
      <c r="BJ1944" s="32">
        <f t="shared" si="62"/>
        <v>0</v>
      </c>
      <c r="BK1944" s="32"/>
      <c r="BL1944" s="31"/>
    </row>
    <row r="1945" spans="1:64" x14ac:dyDescent="0.2">
      <c r="A1945" s="31">
        <v>88650</v>
      </c>
      <c r="B1945" s="31" t="s">
        <v>726</v>
      </c>
      <c r="C1945" s="31" t="s">
        <v>727</v>
      </c>
      <c r="D1945" s="31" t="s">
        <v>8692</v>
      </c>
      <c r="E1945" s="31" t="s">
        <v>6907</v>
      </c>
      <c r="F1945" s="31">
        <v>85</v>
      </c>
      <c r="G1945" s="31">
        <v>0</v>
      </c>
      <c r="H1945" s="31" t="s">
        <v>305</v>
      </c>
      <c r="I1945" s="31" t="s">
        <v>7619</v>
      </c>
      <c r="J1945" s="31"/>
      <c r="K1945" s="31" t="s">
        <v>8693</v>
      </c>
      <c r="L1945" s="31" t="s">
        <v>308</v>
      </c>
      <c r="N1945" s="31" t="s">
        <v>7580</v>
      </c>
      <c r="O1945" s="31" t="s">
        <v>7581</v>
      </c>
      <c r="P1945" s="7">
        <v>50000</v>
      </c>
      <c r="AB1945" s="31" t="s">
        <v>7580</v>
      </c>
      <c r="AC1945" s="31" t="s">
        <v>7581</v>
      </c>
      <c r="AD1945" s="31" t="s">
        <v>7581</v>
      </c>
      <c r="AE1945" s="31" t="s">
        <v>7581</v>
      </c>
      <c r="AF1945" s="31" t="s">
        <v>7581</v>
      </c>
      <c r="AJ1945" s="7">
        <v>50000</v>
      </c>
      <c r="AK1945" s="7">
        <v>50000</v>
      </c>
      <c r="AL1945" s="7">
        <v>50000</v>
      </c>
      <c r="AM1945" s="7">
        <v>50000</v>
      </c>
      <c r="AN1945" s="7">
        <v>50000</v>
      </c>
      <c r="AO1945" s="7">
        <f t="shared" si="61"/>
        <v>0</v>
      </c>
      <c r="BJ1945" s="32">
        <f t="shared" si="62"/>
        <v>0</v>
      </c>
      <c r="BK1945" s="32"/>
      <c r="BL1945" s="31"/>
    </row>
    <row r="1946" spans="1:64" x14ac:dyDescent="0.2">
      <c r="A1946" s="31">
        <v>2717</v>
      </c>
      <c r="B1946" s="31" t="s">
        <v>8694</v>
      </c>
      <c r="C1946" s="31" t="s">
        <v>8695</v>
      </c>
      <c r="D1946" s="31" t="s">
        <v>8696</v>
      </c>
      <c r="E1946" s="31" t="s">
        <v>332</v>
      </c>
      <c r="F1946" s="31">
        <v>85</v>
      </c>
      <c r="G1946" s="31">
        <v>0</v>
      </c>
      <c r="H1946" s="31" t="s">
        <v>305</v>
      </c>
      <c r="I1946" s="31" t="s">
        <v>8697</v>
      </c>
      <c r="J1946" s="31"/>
      <c r="K1946" s="31" t="s">
        <v>315</v>
      </c>
      <c r="L1946" s="31" t="s">
        <v>308</v>
      </c>
      <c r="N1946" s="31" t="s">
        <v>7580</v>
      </c>
      <c r="O1946" s="31" t="s">
        <v>7581</v>
      </c>
      <c r="P1946" s="7">
        <v>970000</v>
      </c>
      <c r="AB1946" s="31" t="s">
        <v>7580</v>
      </c>
      <c r="AC1946" s="31" t="s">
        <v>7581</v>
      </c>
      <c r="AD1946" s="31" t="s">
        <v>7581</v>
      </c>
      <c r="AE1946" s="31" t="s">
        <v>7581</v>
      </c>
      <c r="AF1946" s="31" t="s">
        <v>7581</v>
      </c>
      <c r="AJ1946" s="7">
        <v>970000</v>
      </c>
      <c r="AK1946" s="7">
        <v>970000</v>
      </c>
      <c r="AL1946" s="7">
        <v>970000</v>
      </c>
      <c r="AM1946" s="7">
        <v>970000</v>
      </c>
      <c r="AN1946" s="7">
        <v>970000</v>
      </c>
      <c r="AO1946" s="7">
        <f t="shared" si="61"/>
        <v>0</v>
      </c>
      <c r="BJ1946" s="32">
        <f t="shared" si="62"/>
        <v>0</v>
      </c>
      <c r="BK1946" s="32"/>
      <c r="BL1946" s="31"/>
    </row>
    <row r="1947" spans="1:64" x14ac:dyDescent="0.2">
      <c r="A1947" s="31">
        <v>3357</v>
      </c>
      <c r="B1947" s="31" t="s">
        <v>8698</v>
      </c>
      <c r="C1947" s="31" t="s">
        <v>8699</v>
      </c>
      <c r="D1947" s="31" t="s">
        <v>8700</v>
      </c>
      <c r="E1947" s="31" t="s">
        <v>304</v>
      </c>
      <c r="F1947" s="31">
        <v>86</v>
      </c>
      <c r="G1947" s="31">
        <v>0</v>
      </c>
      <c r="H1947" s="31" t="s">
        <v>305</v>
      </c>
      <c r="I1947" s="31" t="s">
        <v>8701</v>
      </c>
      <c r="J1947" s="31"/>
      <c r="K1947" s="31" t="s">
        <v>410</v>
      </c>
      <c r="L1947" s="31" t="s">
        <v>308</v>
      </c>
      <c r="N1947" s="31" t="s">
        <v>7580</v>
      </c>
      <c r="O1947" s="31" t="s">
        <v>7581</v>
      </c>
      <c r="P1947" s="7">
        <v>619000</v>
      </c>
      <c r="AB1947" s="31" t="s">
        <v>7580</v>
      </c>
      <c r="AC1947" s="31" t="s">
        <v>7581</v>
      </c>
      <c r="AD1947" s="31" t="s">
        <v>7581</v>
      </c>
      <c r="AE1947" s="31" t="s">
        <v>7581</v>
      </c>
      <c r="AF1947" s="31" t="s">
        <v>7581</v>
      </c>
      <c r="AJ1947" s="7">
        <v>619000</v>
      </c>
      <c r="AK1947" s="7">
        <v>619000</v>
      </c>
      <c r="AL1947" s="7">
        <v>619000</v>
      </c>
      <c r="AM1947" s="7">
        <v>619000</v>
      </c>
      <c r="AN1947" s="7">
        <v>619000</v>
      </c>
      <c r="AO1947" s="7">
        <f t="shared" si="61"/>
        <v>0</v>
      </c>
      <c r="BJ1947" s="32">
        <f t="shared" si="62"/>
        <v>0</v>
      </c>
      <c r="BK1947" s="32"/>
      <c r="BL1947" s="31"/>
    </row>
    <row r="1948" spans="1:64" x14ac:dyDescent="0.2">
      <c r="A1948" s="31">
        <v>3769</v>
      </c>
      <c r="B1948" s="31" t="s">
        <v>8702</v>
      </c>
      <c r="C1948" s="31" t="s">
        <v>8703</v>
      </c>
      <c r="D1948" s="31" t="s">
        <v>8704</v>
      </c>
      <c r="E1948" s="31" t="s">
        <v>348</v>
      </c>
      <c r="F1948" s="31">
        <v>86</v>
      </c>
      <c r="G1948" s="31">
        <v>0</v>
      </c>
      <c r="H1948" s="31" t="s">
        <v>305</v>
      </c>
      <c r="I1948" s="31" t="s">
        <v>1532</v>
      </c>
      <c r="J1948" s="31"/>
      <c r="K1948" s="31" t="s">
        <v>437</v>
      </c>
      <c r="L1948" s="31" t="s">
        <v>308</v>
      </c>
      <c r="N1948" s="31" t="s">
        <v>7580</v>
      </c>
      <c r="O1948" s="31" t="s">
        <v>7581</v>
      </c>
      <c r="P1948" s="7">
        <v>389000</v>
      </c>
      <c r="AB1948" s="31" t="s">
        <v>7580</v>
      </c>
      <c r="AC1948" s="31" t="s">
        <v>7581</v>
      </c>
      <c r="AD1948" s="31" t="s">
        <v>7581</v>
      </c>
      <c r="AE1948" s="31" t="s">
        <v>7581</v>
      </c>
      <c r="AF1948" s="31" t="s">
        <v>7581</v>
      </c>
      <c r="AJ1948" s="7">
        <v>389000</v>
      </c>
      <c r="AK1948" s="7">
        <v>389000</v>
      </c>
      <c r="AL1948" s="7">
        <v>389000</v>
      </c>
      <c r="AM1948" s="7">
        <v>389000</v>
      </c>
      <c r="AN1948" s="7">
        <v>389000</v>
      </c>
      <c r="AO1948" s="7">
        <f t="shared" si="61"/>
        <v>0</v>
      </c>
      <c r="BJ1948" s="32">
        <f t="shared" si="62"/>
        <v>0</v>
      </c>
      <c r="BK1948" s="32"/>
      <c r="BL1948" s="31"/>
    </row>
    <row r="1949" spans="1:64" x14ac:dyDescent="0.2">
      <c r="A1949" s="31">
        <v>88651</v>
      </c>
      <c r="B1949" s="31" t="s">
        <v>726</v>
      </c>
      <c r="C1949" s="31" t="s">
        <v>727</v>
      </c>
      <c r="D1949" s="31" t="s">
        <v>8705</v>
      </c>
      <c r="E1949" s="31" t="s">
        <v>6907</v>
      </c>
      <c r="F1949" s="31">
        <v>86</v>
      </c>
      <c r="G1949" s="31">
        <v>0</v>
      </c>
      <c r="H1949" s="31" t="s">
        <v>305</v>
      </c>
      <c r="I1949" s="31" t="s">
        <v>7619</v>
      </c>
      <c r="J1949" s="31"/>
      <c r="K1949" s="31" t="s">
        <v>8706</v>
      </c>
      <c r="L1949" s="31" t="s">
        <v>308</v>
      </c>
      <c r="N1949" s="31" t="s">
        <v>7580</v>
      </c>
      <c r="O1949" s="31" t="s">
        <v>7581</v>
      </c>
      <c r="P1949" s="7">
        <v>50000</v>
      </c>
      <c r="AB1949" s="31" t="s">
        <v>7580</v>
      </c>
      <c r="AC1949" s="31" t="s">
        <v>7581</v>
      </c>
      <c r="AD1949" s="31" t="s">
        <v>7581</v>
      </c>
      <c r="AE1949" s="31" t="s">
        <v>7581</v>
      </c>
      <c r="AF1949" s="31" t="s">
        <v>7581</v>
      </c>
      <c r="AJ1949" s="7">
        <v>50000</v>
      </c>
      <c r="AK1949" s="7">
        <v>50000</v>
      </c>
      <c r="AL1949" s="7">
        <v>50000</v>
      </c>
      <c r="AM1949" s="7">
        <v>50000</v>
      </c>
      <c r="AN1949" s="7">
        <v>50000</v>
      </c>
      <c r="AO1949" s="7">
        <f t="shared" ref="AO1949:AO2012" si="63">AM1949-AN1949</f>
        <v>0</v>
      </c>
      <c r="BJ1949" s="32">
        <f t="shared" si="62"/>
        <v>0</v>
      </c>
      <c r="BK1949" s="32"/>
      <c r="BL1949" s="31"/>
    </row>
    <row r="1950" spans="1:64" x14ac:dyDescent="0.2">
      <c r="A1950" s="31">
        <v>3734</v>
      </c>
      <c r="B1950" s="31" t="s">
        <v>8707</v>
      </c>
      <c r="C1950" s="31" t="s">
        <v>8708</v>
      </c>
      <c r="D1950" s="31" t="s">
        <v>8709</v>
      </c>
      <c r="E1950" s="31" t="s">
        <v>304</v>
      </c>
      <c r="F1950" s="31">
        <v>87</v>
      </c>
      <c r="G1950" s="31">
        <v>0</v>
      </c>
      <c r="H1950" s="31" t="s">
        <v>305</v>
      </c>
      <c r="I1950" s="31" t="s">
        <v>8710</v>
      </c>
      <c r="J1950" s="31"/>
      <c r="K1950" s="31" t="s">
        <v>410</v>
      </c>
      <c r="L1950" s="31" t="s">
        <v>308</v>
      </c>
      <c r="N1950" s="31" t="s">
        <v>7580</v>
      </c>
      <c r="O1950" s="31" t="s">
        <v>7581</v>
      </c>
      <c r="P1950" s="7">
        <v>435000</v>
      </c>
      <c r="AB1950" s="31" t="s">
        <v>7580</v>
      </c>
      <c r="AC1950" s="31" t="s">
        <v>7581</v>
      </c>
      <c r="AD1950" s="31" t="s">
        <v>7581</v>
      </c>
      <c r="AE1950" s="31" t="s">
        <v>7581</v>
      </c>
      <c r="AF1950" s="31" t="s">
        <v>7581</v>
      </c>
      <c r="AJ1950" s="7">
        <v>435000</v>
      </c>
      <c r="AK1950" s="7">
        <v>435000</v>
      </c>
      <c r="AL1950" s="7">
        <v>435000</v>
      </c>
      <c r="AM1950" s="7">
        <v>435000</v>
      </c>
      <c r="AN1950" s="7">
        <v>435000</v>
      </c>
      <c r="AO1950" s="7">
        <f t="shared" si="63"/>
        <v>0</v>
      </c>
      <c r="BJ1950" s="32">
        <f t="shared" si="62"/>
        <v>0</v>
      </c>
      <c r="BK1950" s="32"/>
      <c r="BL1950" s="31"/>
    </row>
    <row r="1951" spans="1:64" x14ac:dyDescent="0.2">
      <c r="A1951" s="31">
        <v>3905</v>
      </c>
      <c r="B1951" s="31" t="s">
        <v>8711</v>
      </c>
      <c r="C1951" s="31" t="s">
        <v>8712</v>
      </c>
      <c r="D1951" s="31" t="s">
        <v>8713</v>
      </c>
      <c r="E1951" s="31" t="s">
        <v>348</v>
      </c>
      <c r="F1951" s="31">
        <v>87</v>
      </c>
      <c r="G1951" s="31">
        <v>0</v>
      </c>
      <c r="H1951" s="31" t="s">
        <v>305</v>
      </c>
      <c r="I1951" s="31" t="s">
        <v>598</v>
      </c>
      <c r="J1951" s="31"/>
      <c r="K1951" s="31" t="s">
        <v>8714</v>
      </c>
      <c r="L1951" s="31" t="s">
        <v>308</v>
      </c>
      <c r="N1951" s="31" t="s">
        <v>7580</v>
      </c>
      <c r="O1951" s="31" t="s">
        <v>7581</v>
      </c>
      <c r="P1951" s="7">
        <v>530000</v>
      </c>
      <c r="AB1951" s="31" t="s">
        <v>7580</v>
      </c>
      <c r="AC1951" s="31" t="s">
        <v>7581</v>
      </c>
      <c r="AD1951" s="31" t="s">
        <v>7581</v>
      </c>
      <c r="AE1951" s="31" t="s">
        <v>7581</v>
      </c>
      <c r="AF1951" s="31" t="s">
        <v>7581</v>
      </c>
      <c r="AJ1951" s="7">
        <v>530000</v>
      </c>
      <c r="AK1951" s="7">
        <v>530000</v>
      </c>
      <c r="AL1951" s="7">
        <v>530000</v>
      </c>
      <c r="AM1951" s="7">
        <v>530000</v>
      </c>
      <c r="AN1951" s="7">
        <v>530000</v>
      </c>
      <c r="AO1951" s="7">
        <f t="shared" si="63"/>
        <v>0</v>
      </c>
      <c r="BJ1951" s="32">
        <f t="shared" si="62"/>
        <v>0</v>
      </c>
      <c r="BK1951" s="32"/>
      <c r="BL1951" s="31"/>
    </row>
    <row r="1952" spans="1:64" x14ac:dyDescent="0.2">
      <c r="A1952" s="31">
        <v>88652</v>
      </c>
      <c r="B1952" s="31" t="s">
        <v>726</v>
      </c>
      <c r="C1952" s="31" t="s">
        <v>727</v>
      </c>
      <c r="D1952" s="31" t="s">
        <v>8715</v>
      </c>
      <c r="E1952" s="31" t="s">
        <v>6907</v>
      </c>
      <c r="F1952" s="31">
        <v>87</v>
      </c>
      <c r="G1952" s="31">
        <v>0</v>
      </c>
      <c r="H1952" s="31" t="s">
        <v>305</v>
      </c>
      <c r="I1952" s="31" t="s">
        <v>7619</v>
      </c>
      <c r="J1952" s="31"/>
      <c r="K1952" s="31" t="s">
        <v>8716</v>
      </c>
      <c r="L1952" s="31" t="s">
        <v>308</v>
      </c>
      <c r="N1952" s="31" t="s">
        <v>7580</v>
      </c>
      <c r="O1952" s="31" t="s">
        <v>7581</v>
      </c>
      <c r="P1952" s="7">
        <v>50000</v>
      </c>
      <c r="AB1952" s="31" t="s">
        <v>7580</v>
      </c>
      <c r="AC1952" s="31" t="s">
        <v>7581</v>
      </c>
      <c r="AD1952" s="31" t="s">
        <v>7581</v>
      </c>
      <c r="AE1952" s="31" t="s">
        <v>7581</v>
      </c>
      <c r="AF1952" s="31" t="s">
        <v>7581</v>
      </c>
      <c r="AJ1952" s="7">
        <v>50000</v>
      </c>
      <c r="AK1952" s="7">
        <v>50000</v>
      </c>
      <c r="AL1952" s="7">
        <v>50000</v>
      </c>
      <c r="AM1952" s="7">
        <v>50000</v>
      </c>
      <c r="AN1952" s="7">
        <v>50000</v>
      </c>
      <c r="AO1952" s="7">
        <f t="shared" si="63"/>
        <v>0</v>
      </c>
      <c r="BJ1952" s="32">
        <f t="shared" si="62"/>
        <v>0</v>
      </c>
      <c r="BK1952" s="32"/>
      <c r="BL1952" s="31"/>
    </row>
    <row r="1953" spans="1:64" x14ac:dyDescent="0.2">
      <c r="A1953" s="31">
        <v>1783</v>
      </c>
      <c r="B1953" s="31" t="s">
        <v>8717</v>
      </c>
      <c r="C1953" s="31" t="s">
        <v>8718</v>
      </c>
      <c r="D1953" s="31" t="s">
        <v>8719</v>
      </c>
      <c r="E1953" s="31" t="s">
        <v>332</v>
      </c>
      <c r="F1953" s="31">
        <v>87</v>
      </c>
      <c r="G1953" s="31">
        <v>0</v>
      </c>
      <c r="H1953" s="31" t="s">
        <v>305</v>
      </c>
      <c r="I1953" s="31" t="s">
        <v>8720</v>
      </c>
      <c r="J1953" s="31"/>
      <c r="K1953" s="31" t="s">
        <v>315</v>
      </c>
      <c r="L1953" s="31" t="s">
        <v>308</v>
      </c>
      <c r="N1953" s="31" t="s">
        <v>7580</v>
      </c>
      <c r="O1953" s="31" t="s">
        <v>7581</v>
      </c>
      <c r="P1953" s="7">
        <v>819000</v>
      </c>
      <c r="AB1953" s="31" t="s">
        <v>7580</v>
      </c>
      <c r="AC1953" s="31" t="s">
        <v>7581</v>
      </c>
      <c r="AD1953" s="31" t="s">
        <v>7581</v>
      </c>
      <c r="AE1953" s="31" t="s">
        <v>7581</v>
      </c>
      <c r="AF1953" s="31" t="s">
        <v>7581</v>
      </c>
      <c r="AJ1953" s="7">
        <v>819000</v>
      </c>
      <c r="AK1953" s="7">
        <v>819000</v>
      </c>
      <c r="AL1953" s="7">
        <v>819000</v>
      </c>
      <c r="AM1953" s="7">
        <v>819000</v>
      </c>
      <c r="AN1953" s="7">
        <v>819000</v>
      </c>
      <c r="AO1953" s="7">
        <f t="shared" si="63"/>
        <v>0</v>
      </c>
      <c r="BJ1953" s="32">
        <f t="shared" si="62"/>
        <v>0</v>
      </c>
      <c r="BK1953" s="32"/>
      <c r="BL1953" s="31"/>
    </row>
    <row r="1954" spans="1:64" x14ac:dyDescent="0.2">
      <c r="A1954" s="31">
        <v>3742</v>
      </c>
      <c r="B1954" s="31" t="s">
        <v>8721</v>
      </c>
      <c r="C1954" s="31" t="s">
        <v>8722</v>
      </c>
      <c r="D1954" s="31" t="s">
        <v>8723</v>
      </c>
      <c r="E1954" s="31" t="s">
        <v>304</v>
      </c>
      <c r="F1954" s="31">
        <v>88</v>
      </c>
      <c r="G1954" s="31">
        <v>0</v>
      </c>
      <c r="H1954" s="31" t="s">
        <v>305</v>
      </c>
      <c r="I1954" s="31" t="s">
        <v>8724</v>
      </c>
      <c r="J1954" s="31"/>
      <c r="K1954" s="31" t="s">
        <v>410</v>
      </c>
      <c r="L1954" s="31" t="s">
        <v>308</v>
      </c>
      <c r="N1954" s="31" t="s">
        <v>7580</v>
      </c>
      <c r="O1954" s="31" t="s">
        <v>7581</v>
      </c>
      <c r="P1954" s="7">
        <v>600000</v>
      </c>
      <c r="AB1954" s="31" t="s">
        <v>7580</v>
      </c>
      <c r="AC1954" s="31" t="s">
        <v>7581</v>
      </c>
      <c r="AD1954" s="31" t="s">
        <v>7581</v>
      </c>
      <c r="AE1954" s="31" t="s">
        <v>7581</v>
      </c>
      <c r="AF1954" s="31" t="s">
        <v>7581</v>
      </c>
      <c r="AJ1954" s="7">
        <v>600000</v>
      </c>
      <c r="AK1954" s="7">
        <v>600000</v>
      </c>
      <c r="AL1954" s="7">
        <v>600000</v>
      </c>
      <c r="AM1954" s="7">
        <v>600000</v>
      </c>
      <c r="AN1954" s="7">
        <v>600000</v>
      </c>
      <c r="AO1954" s="7">
        <f t="shared" si="63"/>
        <v>0</v>
      </c>
      <c r="BJ1954" s="32">
        <f t="shared" si="62"/>
        <v>0</v>
      </c>
      <c r="BK1954" s="32"/>
      <c r="BL1954" s="31"/>
    </row>
    <row r="1955" spans="1:64" x14ac:dyDescent="0.2">
      <c r="A1955" s="31">
        <v>3447</v>
      </c>
      <c r="B1955" s="31" t="s">
        <v>8725</v>
      </c>
      <c r="C1955" s="31" t="s">
        <v>8726</v>
      </c>
      <c r="D1955" s="31" t="s">
        <v>8727</v>
      </c>
      <c r="E1955" s="31" t="s">
        <v>348</v>
      </c>
      <c r="F1955" s="31">
        <v>88</v>
      </c>
      <c r="G1955" s="31">
        <v>0</v>
      </c>
      <c r="H1955" s="31" t="s">
        <v>305</v>
      </c>
      <c r="I1955" s="31" t="s">
        <v>1451</v>
      </c>
      <c r="J1955" s="31"/>
      <c r="K1955" s="31" t="s">
        <v>8714</v>
      </c>
      <c r="L1955" s="31" t="s">
        <v>308</v>
      </c>
      <c r="N1955" s="31" t="s">
        <v>7580</v>
      </c>
      <c r="O1955" s="31" t="s">
        <v>7581</v>
      </c>
      <c r="P1955" s="7">
        <v>408000</v>
      </c>
      <c r="AB1955" s="31" t="s">
        <v>7580</v>
      </c>
      <c r="AC1955" s="31" t="s">
        <v>7581</v>
      </c>
      <c r="AD1955" s="31" t="s">
        <v>7581</v>
      </c>
      <c r="AE1955" s="31" t="s">
        <v>7581</v>
      </c>
      <c r="AF1955" s="31" t="s">
        <v>7581</v>
      </c>
      <c r="AJ1955" s="7">
        <v>408000</v>
      </c>
      <c r="AK1955" s="7">
        <v>408000</v>
      </c>
      <c r="AL1955" s="7">
        <v>408000</v>
      </c>
      <c r="AM1955" s="7">
        <v>408000</v>
      </c>
      <c r="AN1955" s="7">
        <v>408000</v>
      </c>
      <c r="AO1955" s="7">
        <f t="shared" si="63"/>
        <v>0</v>
      </c>
      <c r="BJ1955" s="32">
        <f t="shared" si="62"/>
        <v>0</v>
      </c>
      <c r="BK1955" s="32"/>
      <c r="BL1955" s="31"/>
    </row>
    <row r="1956" spans="1:64" x14ac:dyDescent="0.2">
      <c r="A1956" s="31">
        <v>88653</v>
      </c>
      <c r="B1956" s="31" t="s">
        <v>726</v>
      </c>
      <c r="C1956" s="31" t="s">
        <v>727</v>
      </c>
      <c r="D1956" s="31" t="s">
        <v>8728</v>
      </c>
      <c r="E1956" s="31" t="s">
        <v>6907</v>
      </c>
      <c r="F1956" s="31">
        <v>88</v>
      </c>
      <c r="G1956" s="31">
        <v>0</v>
      </c>
      <c r="H1956" s="31" t="s">
        <v>305</v>
      </c>
      <c r="I1956" s="31" t="s">
        <v>7619</v>
      </c>
      <c r="J1956" s="31"/>
      <c r="K1956" s="31" t="s">
        <v>8729</v>
      </c>
      <c r="L1956" s="31" t="s">
        <v>308</v>
      </c>
      <c r="N1956" s="31" t="s">
        <v>7580</v>
      </c>
      <c r="O1956" s="31" t="s">
        <v>7581</v>
      </c>
      <c r="P1956" s="7">
        <v>50000</v>
      </c>
      <c r="AB1956" s="31" t="s">
        <v>7580</v>
      </c>
      <c r="AC1956" s="31" t="s">
        <v>7581</v>
      </c>
      <c r="AD1956" s="31" t="s">
        <v>7581</v>
      </c>
      <c r="AE1956" s="31" t="s">
        <v>7581</v>
      </c>
      <c r="AF1956" s="31" t="s">
        <v>7581</v>
      </c>
      <c r="AJ1956" s="7">
        <v>50000</v>
      </c>
      <c r="AK1956" s="7">
        <v>50000</v>
      </c>
      <c r="AL1956" s="7">
        <v>50000</v>
      </c>
      <c r="AM1956" s="7">
        <v>50000</v>
      </c>
      <c r="AN1956" s="7">
        <v>50000</v>
      </c>
      <c r="AO1956" s="7">
        <f t="shared" si="63"/>
        <v>0</v>
      </c>
      <c r="BJ1956" s="32">
        <f t="shared" si="62"/>
        <v>0</v>
      </c>
      <c r="BK1956" s="32"/>
      <c r="BL1956" s="31"/>
    </row>
    <row r="1957" spans="1:64" x14ac:dyDescent="0.2">
      <c r="A1957" s="31">
        <v>1784</v>
      </c>
      <c r="B1957" s="31" t="s">
        <v>8730</v>
      </c>
      <c r="C1957" s="31" t="s">
        <v>8731</v>
      </c>
      <c r="D1957" s="31" t="s">
        <v>8732</v>
      </c>
      <c r="E1957" s="31" t="s">
        <v>332</v>
      </c>
      <c r="F1957" s="31">
        <v>88</v>
      </c>
      <c r="G1957" s="31">
        <v>0</v>
      </c>
      <c r="H1957" s="31" t="s">
        <v>305</v>
      </c>
      <c r="I1957" s="31" t="s">
        <v>8733</v>
      </c>
      <c r="J1957" s="31"/>
      <c r="K1957" s="31" t="s">
        <v>315</v>
      </c>
      <c r="L1957" s="31" t="s">
        <v>308</v>
      </c>
      <c r="N1957" s="31" t="s">
        <v>7580</v>
      </c>
      <c r="O1957" s="31" t="s">
        <v>7581</v>
      </c>
      <c r="P1957" s="7">
        <v>1034000</v>
      </c>
      <c r="AB1957" s="31" t="s">
        <v>7580</v>
      </c>
      <c r="AC1957" s="31" t="s">
        <v>7581</v>
      </c>
      <c r="AD1957" s="31" t="s">
        <v>7581</v>
      </c>
      <c r="AE1957" s="31" t="s">
        <v>7581</v>
      </c>
      <c r="AF1957" s="31" t="s">
        <v>7581</v>
      </c>
      <c r="AJ1957" s="7">
        <v>1034000</v>
      </c>
      <c r="AK1957" s="7">
        <v>1034000</v>
      </c>
      <c r="AL1957" s="7">
        <v>1034000</v>
      </c>
      <c r="AM1957" s="7">
        <v>1034000</v>
      </c>
      <c r="AN1957" s="7">
        <v>1034000</v>
      </c>
      <c r="AO1957" s="7">
        <f t="shared" si="63"/>
        <v>0</v>
      </c>
      <c r="BJ1957" s="32">
        <f t="shared" si="62"/>
        <v>0</v>
      </c>
      <c r="BK1957" s="32"/>
      <c r="BL1957" s="31"/>
    </row>
    <row r="1958" spans="1:64" x14ac:dyDescent="0.2">
      <c r="A1958" s="31">
        <v>4192</v>
      </c>
      <c r="B1958" s="31" t="s">
        <v>8734</v>
      </c>
      <c r="C1958" s="31" t="s">
        <v>8735</v>
      </c>
      <c r="D1958" s="31" t="s">
        <v>8736</v>
      </c>
      <c r="E1958" s="31" t="s">
        <v>304</v>
      </c>
      <c r="F1958" s="31">
        <v>89</v>
      </c>
      <c r="G1958" s="31">
        <v>0</v>
      </c>
      <c r="H1958" s="31" t="s">
        <v>305</v>
      </c>
      <c r="I1958" s="31" t="s">
        <v>8737</v>
      </c>
      <c r="J1958" s="31"/>
      <c r="K1958" s="31" t="s">
        <v>410</v>
      </c>
      <c r="L1958" s="31" t="s">
        <v>308</v>
      </c>
      <c r="N1958" s="31" t="s">
        <v>7580</v>
      </c>
      <c r="O1958" s="31" t="s">
        <v>7581</v>
      </c>
      <c r="P1958" s="7">
        <v>0</v>
      </c>
      <c r="AB1958" s="31" t="s">
        <v>7580</v>
      </c>
      <c r="AC1958" s="31" t="s">
        <v>7581</v>
      </c>
      <c r="AD1958" s="31" t="s">
        <v>7581</v>
      </c>
      <c r="AE1958" s="31" t="s">
        <v>7581</v>
      </c>
      <c r="AF1958" s="31" t="s">
        <v>7581</v>
      </c>
      <c r="AJ1958" s="7">
        <v>0</v>
      </c>
      <c r="AK1958" s="7">
        <v>0</v>
      </c>
      <c r="AL1958" s="7">
        <v>0</v>
      </c>
      <c r="AM1958" s="7">
        <v>0</v>
      </c>
      <c r="AN1958" s="7">
        <v>0</v>
      </c>
      <c r="AO1958" s="7">
        <f t="shared" si="63"/>
        <v>0</v>
      </c>
      <c r="BJ1958" s="32">
        <f t="shared" si="62"/>
        <v>0</v>
      </c>
      <c r="BK1958" s="32"/>
      <c r="BL1958" s="31"/>
    </row>
    <row r="1959" spans="1:64" x14ac:dyDescent="0.2">
      <c r="A1959" s="31">
        <v>3448</v>
      </c>
      <c r="B1959" s="31" t="s">
        <v>8738</v>
      </c>
      <c r="C1959" s="31" t="s">
        <v>8739</v>
      </c>
      <c r="D1959" s="31" t="s">
        <v>8740</v>
      </c>
      <c r="E1959" s="31" t="s">
        <v>348</v>
      </c>
      <c r="F1959" s="31">
        <v>89</v>
      </c>
      <c r="G1959" s="31">
        <v>0</v>
      </c>
      <c r="H1959" s="31" t="s">
        <v>305</v>
      </c>
      <c r="I1959" s="31" t="s">
        <v>8741</v>
      </c>
      <c r="J1959" s="31"/>
      <c r="K1959" s="31" t="s">
        <v>437</v>
      </c>
      <c r="L1959" s="31" t="s">
        <v>308</v>
      </c>
      <c r="N1959" s="31" t="s">
        <v>7617</v>
      </c>
      <c r="O1959" s="31" t="s">
        <v>7581</v>
      </c>
      <c r="P1959" s="7">
        <v>540000</v>
      </c>
      <c r="AB1959" s="31" t="s">
        <v>7617</v>
      </c>
      <c r="AC1959" s="31" t="s">
        <v>7581</v>
      </c>
      <c r="AD1959" s="31" t="s">
        <v>7581</v>
      </c>
      <c r="AE1959" s="31" t="s">
        <v>7581</v>
      </c>
      <c r="AF1959" s="31" t="s">
        <v>7581</v>
      </c>
      <c r="AJ1959" s="7">
        <v>540000</v>
      </c>
      <c r="AK1959" s="7">
        <v>540000</v>
      </c>
      <c r="AL1959" s="7">
        <v>540000</v>
      </c>
      <c r="AM1959" s="7">
        <v>540000</v>
      </c>
      <c r="AN1959" s="7">
        <v>540000</v>
      </c>
      <c r="AO1959" s="7">
        <f t="shared" si="63"/>
        <v>0</v>
      </c>
      <c r="BJ1959" s="32">
        <f t="shared" si="62"/>
        <v>0</v>
      </c>
      <c r="BK1959" s="32"/>
      <c r="BL1959" s="31"/>
    </row>
    <row r="1960" spans="1:64" x14ac:dyDescent="0.2">
      <c r="A1960" s="31">
        <v>88654</v>
      </c>
      <c r="B1960" s="31" t="s">
        <v>726</v>
      </c>
      <c r="C1960" s="31" t="s">
        <v>727</v>
      </c>
      <c r="D1960" s="31" t="s">
        <v>8742</v>
      </c>
      <c r="E1960" s="31" t="s">
        <v>6907</v>
      </c>
      <c r="F1960" s="31">
        <v>89</v>
      </c>
      <c r="G1960" s="31">
        <v>0</v>
      </c>
      <c r="H1960" s="31" t="s">
        <v>305</v>
      </c>
      <c r="I1960" s="31" t="s">
        <v>7619</v>
      </c>
      <c r="J1960" s="31"/>
      <c r="K1960" s="31" t="s">
        <v>8743</v>
      </c>
      <c r="L1960" s="31" t="s">
        <v>308</v>
      </c>
      <c r="N1960" s="31" t="s">
        <v>7580</v>
      </c>
      <c r="O1960" s="31" t="s">
        <v>7581</v>
      </c>
      <c r="P1960" s="7">
        <v>50000</v>
      </c>
      <c r="AB1960" s="31" t="s">
        <v>7580</v>
      </c>
      <c r="AC1960" s="31" t="s">
        <v>7581</v>
      </c>
      <c r="AD1960" s="31" t="s">
        <v>7581</v>
      </c>
      <c r="AE1960" s="31" t="s">
        <v>7581</v>
      </c>
      <c r="AF1960" s="31" t="s">
        <v>7581</v>
      </c>
      <c r="AJ1960" s="7">
        <v>50000</v>
      </c>
      <c r="AK1960" s="7">
        <v>50000</v>
      </c>
      <c r="AL1960" s="7">
        <v>50000</v>
      </c>
      <c r="AM1960" s="7">
        <v>50000</v>
      </c>
      <c r="AN1960" s="7">
        <v>50000</v>
      </c>
      <c r="AO1960" s="7">
        <f t="shared" si="63"/>
        <v>0</v>
      </c>
      <c r="BJ1960" s="32">
        <f t="shared" si="62"/>
        <v>0</v>
      </c>
      <c r="BK1960" s="32"/>
      <c r="BL1960" s="31"/>
    </row>
    <row r="1961" spans="1:64" x14ac:dyDescent="0.2">
      <c r="A1961" s="31">
        <v>1960</v>
      </c>
      <c r="B1961" s="31" t="s">
        <v>8744</v>
      </c>
      <c r="C1961" s="31" t="s">
        <v>8745</v>
      </c>
      <c r="D1961" s="31" t="s">
        <v>8746</v>
      </c>
      <c r="E1961" s="31" t="s">
        <v>332</v>
      </c>
      <c r="F1961" s="31">
        <v>89</v>
      </c>
      <c r="G1961" s="31">
        <v>0</v>
      </c>
      <c r="H1961" s="31" t="s">
        <v>305</v>
      </c>
      <c r="I1961" s="31" t="s">
        <v>8747</v>
      </c>
      <c r="J1961" s="31"/>
      <c r="K1961" s="31" t="s">
        <v>315</v>
      </c>
      <c r="L1961" s="31" t="s">
        <v>308</v>
      </c>
      <c r="N1961" s="31" t="s">
        <v>7580</v>
      </c>
      <c r="O1961" s="31" t="s">
        <v>7581</v>
      </c>
      <c r="P1961" s="7">
        <v>940000</v>
      </c>
      <c r="AB1961" s="31" t="s">
        <v>7580</v>
      </c>
      <c r="AC1961" s="31" t="s">
        <v>7581</v>
      </c>
      <c r="AD1961" s="31" t="s">
        <v>7581</v>
      </c>
      <c r="AE1961" s="31" t="s">
        <v>7581</v>
      </c>
      <c r="AF1961" s="31" t="s">
        <v>7581</v>
      </c>
      <c r="AJ1961" s="7">
        <v>940000</v>
      </c>
      <c r="AK1961" s="7">
        <v>940000</v>
      </c>
      <c r="AL1961" s="7">
        <v>940000</v>
      </c>
      <c r="AM1961" s="7">
        <v>940000</v>
      </c>
      <c r="AN1961" s="7">
        <v>940000</v>
      </c>
      <c r="AO1961" s="7">
        <f t="shared" si="63"/>
        <v>0</v>
      </c>
      <c r="BJ1961" s="32">
        <f t="shared" si="62"/>
        <v>0</v>
      </c>
      <c r="BK1961" s="32"/>
      <c r="BL1961" s="31"/>
    </row>
    <row r="1962" spans="1:64" x14ac:dyDescent="0.2">
      <c r="A1962" s="31">
        <v>3735</v>
      </c>
      <c r="B1962" s="31" t="s">
        <v>8748</v>
      </c>
      <c r="C1962" s="31" t="s">
        <v>8749</v>
      </c>
      <c r="D1962" s="31" t="s">
        <v>8750</v>
      </c>
      <c r="E1962" s="31" t="s">
        <v>304</v>
      </c>
      <c r="F1962" s="31">
        <v>90</v>
      </c>
      <c r="G1962" s="31">
        <v>0</v>
      </c>
      <c r="H1962" s="31" t="s">
        <v>305</v>
      </c>
      <c r="I1962" s="31" t="s">
        <v>8710</v>
      </c>
      <c r="J1962" s="31"/>
      <c r="K1962" s="31" t="s">
        <v>410</v>
      </c>
      <c r="L1962" s="31" t="s">
        <v>308</v>
      </c>
      <c r="N1962" s="31" t="s">
        <v>7580</v>
      </c>
      <c r="O1962" s="31" t="s">
        <v>7581</v>
      </c>
      <c r="P1962" s="7">
        <v>682000</v>
      </c>
      <c r="AB1962" s="31" t="s">
        <v>7580</v>
      </c>
      <c r="AC1962" s="31" t="s">
        <v>7581</v>
      </c>
      <c r="AD1962" s="31" t="s">
        <v>7581</v>
      </c>
      <c r="AE1962" s="31" t="s">
        <v>7581</v>
      </c>
      <c r="AF1962" s="31" t="s">
        <v>7581</v>
      </c>
      <c r="AJ1962" s="7">
        <v>682000</v>
      </c>
      <c r="AK1962" s="7">
        <v>682000</v>
      </c>
      <c r="AL1962" s="7">
        <v>682000</v>
      </c>
      <c r="AM1962" s="7">
        <v>682000</v>
      </c>
      <c r="AN1962" s="7">
        <v>682000</v>
      </c>
      <c r="AO1962" s="7">
        <f t="shared" si="63"/>
        <v>0</v>
      </c>
      <c r="BJ1962" s="32">
        <f t="shared" si="62"/>
        <v>0</v>
      </c>
      <c r="BK1962" s="32"/>
      <c r="BL1962" s="31"/>
    </row>
    <row r="1963" spans="1:64" x14ac:dyDescent="0.2">
      <c r="A1963" s="31">
        <v>3785</v>
      </c>
      <c r="B1963" s="31" t="s">
        <v>8751</v>
      </c>
      <c r="C1963" s="31" t="s">
        <v>8752</v>
      </c>
      <c r="D1963" s="31" t="s">
        <v>8753</v>
      </c>
      <c r="E1963" s="31" t="s">
        <v>348</v>
      </c>
      <c r="F1963" s="31">
        <v>90</v>
      </c>
      <c r="G1963" s="31">
        <v>0</v>
      </c>
      <c r="H1963" s="31" t="s">
        <v>305</v>
      </c>
      <c r="I1963" s="31" t="s">
        <v>8754</v>
      </c>
      <c r="J1963" s="31"/>
      <c r="K1963" s="31" t="s">
        <v>8755</v>
      </c>
      <c r="L1963" s="31" t="s">
        <v>308</v>
      </c>
      <c r="N1963" s="31" t="s">
        <v>7580</v>
      </c>
      <c r="O1963" s="31" t="s">
        <v>7581</v>
      </c>
      <c r="P1963" s="7">
        <v>230000</v>
      </c>
      <c r="AB1963" s="31" t="s">
        <v>7580</v>
      </c>
      <c r="AC1963" s="31" t="s">
        <v>7581</v>
      </c>
      <c r="AD1963" s="31" t="s">
        <v>7581</v>
      </c>
      <c r="AE1963" s="31" t="s">
        <v>7581</v>
      </c>
      <c r="AF1963" s="31" t="s">
        <v>7581</v>
      </c>
      <c r="AJ1963" s="7">
        <v>230000</v>
      </c>
      <c r="AK1963" s="7">
        <v>230000</v>
      </c>
      <c r="AL1963" s="7">
        <v>230000</v>
      </c>
      <c r="AM1963" s="7">
        <v>230000</v>
      </c>
      <c r="AN1963" s="7">
        <v>230000</v>
      </c>
      <c r="AO1963" s="7">
        <f t="shared" si="63"/>
        <v>0</v>
      </c>
      <c r="BJ1963" s="32">
        <f t="shared" si="62"/>
        <v>0</v>
      </c>
      <c r="BK1963" s="32"/>
      <c r="BL1963" s="31"/>
    </row>
    <row r="1964" spans="1:64" x14ac:dyDescent="0.2">
      <c r="A1964" s="31">
        <v>88655</v>
      </c>
      <c r="B1964" s="31" t="s">
        <v>726</v>
      </c>
      <c r="C1964" s="31" t="s">
        <v>727</v>
      </c>
      <c r="D1964" s="31" t="s">
        <v>8756</v>
      </c>
      <c r="E1964" s="31" t="s">
        <v>6907</v>
      </c>
      <c r="F1964" s="31">
        <v>90</v>
      </c>
      <c r="G1964" s="31">
        <v>0</v>
      </c>
      <c r="H1964" s="31" t="s">
        <v>305</v>
      </c>
      <c r="I1964" s="31" t="s">
        <v>7619</v>
      </c>
      <c r="J1964" s="31"/>
      <c r="K1964" s="31" t="s">
        <v>8757</v>
      </c>
      <c r="L1964" s="31" t="s">
        <v>308</v>
      </c>
      <c r="N1964" s="31" t="s">
        <v>7580</v>
      </c>
      <c r="O1964" s="31" t="s">
        <v>7581</v>
      </c>
      <c r="P1964" s="7">
        <v>50000</v>
      </c>
      <c r="AB1964" s="31" t="s">
        <v>7580</v>
      </c>
      <c r="AC1964" s="31" t="s">
        <v>7581</v>
      </c>
      <c r="AD1964" s="31" t="s">
        <v>7581</v>
      </c>
      <c r="AE1964" s="31" t="s">
        <v>7581</v>
      </c>
      <c r="AF1964" s="31" t="s">
        <v>7581</v>
      </c>
      <c r="AJ1964" s="7">
        <v>50000</v>
      </c>
      <c r="AK1964" s="7">
        <v>50000</v>
      </c>
      <c r="AL1964" s="7">
        <v>50000</v>
      </c>
      <c r="AM1964" s="7">
        <v>50000</v>
      </c>
      <c r="AN1964" s="7">
        <v>50000</v>
      </c>
      <c r="AO1964" s="7">
        <f t="shared" si="63"/>
        <v>0</v>
      </c>
      <c r="BJ1964" s="32">
        <f t="shared" si="62"/>
        <v>0</v>
      </c>
      <c r="BK1964" s="32"/>
      <c r="BL1964" s="31"/>
    </row>
    <row r="1965" spans="1:64" x14ac:dyDescent="0.2">
      <c r="A1965" s="31">
        <v>2412</v>
      </c>
      <c r="B1965" s="31" t="s">
        <v>8758</v>
      </c>
      <c r="C1965" s="31" t="s">
        <v>8759</v>
      </c>
      <c r="D1965" s="31" t="s">
        <v>8760</v>
      </c>
      <c r="E1965" s="31" t="s">
        <v>332</v>
      </c>
      <c r="F1965" s="31">
        <v>90</v>
      </c>
      <c r="G1965" s="31">
        <v>0</v>
      </c>
      <c r="H1965" s="31" t="s">
        <v>305</v>
      </c>
      <c r="I1965" s="31" t="s">
        <v>8761</v>
      </c>
      <c r="J1965" s="31"/>
      <c r="K1965" s="31" t="s">
        <v>744</v>
      </c>
      <c r="L1965" s="31" t="s">
        <v>308</v>
      </c>
      <c r="N1965" s="31" t="s">
        <v>7580</v>
      </c>
      <c r="O1965" s="31" t="s">
        <v>7581</v>
      </c>
      <c r="P1965" s="7">
        <v>911000</v>
      </c>
      <c r="AB1965" s="31" t="s">
        <v>7580</v>
      </c>
      <c r="AC1965" s="31" t="s">
        <v>7581</v>
      </c>
      <c r="AD1965" s="31" t="s">
        <v>7581</v>
      </c>
      <c r="AE1965" s="31" t="s">
        <v>7581</v>
      </c>
      <c r="AF1965" s="31" t="s">
        <v>7581</v>
      </c>
      <c r="AJ1965" s="7">
        <v>911000</v>
      </c>
      <c r="AK1965" s="7">
        <v>911000</v>
      </c>
      <c r="AL1965" s="7">
        <v>911000</v>
      </c>
      <c r="AM1965" s="7">
        <v>911000</v>
      </c>
      <c r="AN1965" s="7">
        <v>911000</v>
      </c>
      <c r="AO1965" s="7">
        <f t="shared" si="63"/>
        <v>0</v>
      </c>
      <c r="BJ1965" s="32">
        <f t="shared" si="62"/>
        <v>0</v>
      </c>
      <c r="BK1965" s="32"/>
      <c r="BL1965" s="31"/>
    </row>
    <row r="1966" spans="1:64" x14ac:dyDescent="0.2">
      <c r="A1966" s="31">
        <v>3361</v>
      </c>
      <c r="B1966" s="31" t="s">
        <v>8762</v>
      </c>
      <c r="C1966" s="31" t="s">
        <v>8763</v>
      </c>
      <c r="D1966" s="31" t="s">
        <v>8764</v>
      </c>
      <c r="E1966" s="31" t="s">
        <v>348</v>
      </c>
      <c r="F1966" s="31">
        <v>91</v>
      </c>
      <c r="G1966" s="31">
        <v>0</v>
      </c>
      <c r="H1966" s="31" t="s">
        <v>305</v>
      </c>
      <c r="I1966" s="31" t="s">
        <v>8765</v>
      </c>
      <c r="J1966" s="31"/>
      <c r="K1966" s="31" t="s">
        <v>8766</v>
      </c>
      <c r="L1966" s="31" t="s">
        <v>308</v>
      </c>
      <c r="N1966" s="31" t="s">
        <v>7580</v>
      </c>
      <c r="O1966" s="31" t="s">
        <v>7581</v>
      </c>
      <c r="P1966" s="7">
        <v>580000</v>
      </c>
      <c r="AB1966" s="31" t="s">
        <v>7580</v>
      </c>
      <c r="AC1966" s="31" t="s">
        <v>7581</v>
      </c>
      <c r="AD1966" s="31" t="s">
        <v>7581</v>
      </c>
      <c r="AE1966" s="31" t="s">
        <v>7581</v>
      </c>
      <c r="AF1966" s="31" t="s">
        <v>7581</v>
      </c>
      <c r="AJ1966" s="7">
        <v>580000</v>
      </c>
      <c r="AK1966" s="7">
        <v>580000</v>
      </c>
      <c r="AL1966" s="7">
        <v>580000</v>
      </c>
      <c r="AM1966" s="7">
        <v>580000</v>
      </c>
      <c r="AN1966" s="7">
        <v>580000</v>
      </c>
      <c r="AO1966" s="7">
        <f t="shared" si="63"/>
        <v>0</v>
      </c>
      <c r="BJ1966" s="32">
        <f t="shared" si="62"/>
        <v>0</v>
      </c>
      <c r="BK1966" s="32"/>
      <c r="BL1966" s="31"/>
    </row>
    <row r="1967" spans="1:64" x14ac:dyDescent="0.2">
      <c r="A1967" s="31">
        <v>88656</v>
      </c>
      <c r="B1967" s="31" t="s">
        <v>726</v>
      </c>
      <c r="C1967" s="31" t="s">
        <v>727</v>
      </c>
      <c r="D1967" s="31" t="s">
        <v>8767</v>
      </c>
      <c r="E1967" s="31" t="s">
        <v>6907</v>
      </c>
      <c r="F1967" s="31">
        <v>91</v>
      </c>
      <c r="G1967" s="31">
        <v>0</v>
      </c>
      <c r="H1967" s="31" t="s">
        <v>305</v>
      </c>
      <c r="I1967" s="31" t="s">
        <v>7619</v>
      </c>
      <c r="J1967" s="31"/>
      <c r="K1967" s="31" t="s">
        <v>8768</v>
      </c>
      <c r="L1967" s="31" t="s">
        <v>308</v>
      </c>
      <c r="N1967" s="31" t="s">
        <v>7580</v>
      </c>
      <c r="O1967" s="31" t="s">
        <v>7581</v>
      </c>
      <c r="P1967" s="7">
        <v>50000</v>
      </c>
      <c r="AB1967" s="31" t="s">
        <v>7580</v>
      </c>
      <c r="AC1967" s="31" t="s">
        <v>7581</v>
      </c>
      <c r="AD1967" s="31" t="s">
        <v>7581</v>
      </c>
      <c r="AE1967" s="31" t="s">
        <v>7581</v>
      </c>
      <c r="AF1967" s="31" t="s">
        <v>7581</v>
      </c>
      <c r="AJ1967" s="7">
        <v>50000</v>
      </c>
      <c r="AK1967" s="7">
        <v>50000</v>
      </c>
      <c r="AL1967" s="7">
        <v>50000</v>
      </c>
      <c r="AM1967" s="7">
        <v>50000</v>
      </c>
      <c r="AN1967" s="7">
        <v>50000</v>
      </c>
      <c r="AO1967" s="7">
        <f t="shared" si="63"/>
        <v>0</v>
      </c>
      <c r="BJ1967" s="32">
        <f t="shared" si="62"/>
        <v>0</v>
      </c>
      <c r="BK1967" s="32"/>
      <c r="BL1967" s="31"/>
    </row>
    <row r="1968" spans="1:64" x14ac:dyDescent="0.2">
      <c r="A1968" s="31">
        <v>1961</v>
      </c>
      <c r="B1968" s="31" t="s">
        <v>8769</v>
      </c>
      <c r="C1968" s="31" t="s">
        <v>8770</v>
      </c>
      <c r="D1968" s="31" t="s">
        <v>8771</v>
      </c>
      <c r="E1968" s="31" t="s">
        <v>332</v>
      </c>
      <c r="F1968" s="31">
        <v>91</v>
      </c>
      <c r="G1968" s="31">
        <v>0</v>
      </c>
      <c r="H1968" s="31" t="s">
        <v>305</v>
      </c>
      <c r="I1968" s="31" t="s">
        <v>8772</v>
      </c>
      <c r="J1968" s="31"/>
      <c r="K1968" s="31" t="s">
        <v>315</v>
      </c>
      <c r="L1968" s="31" t="s">
        <v>308</v>
      </c>
      <c r="N1968" s="31" t="s">
        <v>7580</v>
      </c>
      <c r="O1968" s="31" t="s">
        <v>7581</v>
      </c>
      <c r="P1968" s="7">
        <v>933000</v>
      </c>
      <c r="AB1968" s="31" t="s">
        <v>7580</v>
      </c>
      <c r="AC1968" s="31" t="s">
        <v>7581</v>
      </c>
      <c r="AD1968" s="31" t="s">
        <v>7581</v>
      </c>
      <c r="AE1968" s="31" t="s">
        <v>7581</v>
      </c>
      <c r="AF1968" s="31" t="s">
        <v>7581</v>
      </c>
      <c r="AJ1968" s="7">
        <v>933000</v>
      </c>
      <c r="AK1968" s="7">
        <v>933000</v>
      </c>
      <c r="AL1968" s="7">
        <v>933000</v>
      </c>
      <c r="AM1968" s="7">
        <v>933000</v>
      </c>
      <c r="AN1968" s="7">
        <v>933000</v>
      </c>
      <c r="AO1968" s="7">
        <f t="shared" si="63"/>
        <v>0</v>
      </c>
      <c r="BJ1968" s="32">
        <f t="shared" si="62"/>
        <v>0</v>
      </c>
      <c r="BK1968" s="32"/>
      <c r="BL1968" s="31"/>
    </row>
    <row r="1969" spans="1:64" x14ac:dyDescent="0.2">
      <c r="A1969" s="31">
        <v>88657</v>
      </c>
      <c r="B1969" s="31" t="s">
        <v>726</v>
      </c>
      <c r="C1969" s="31" t="s">
        <v>727</v>
      </c>
      <c r="D1969" s="31" t="s">
        <v>8773</v>
      </c>
      <c r="E1969" s="31" t="s">
        <v>6907</v>
      </c>
      <c r="F1969" s="31">
        <v>92</v>
      </c>
      <c r="G1969" s="31">
        <v>0</v>
      </c>
      <c r="H1969" s="31" t="s">
        <v>305</v>
      </c>
      <c r="I1969" s="31" t="s">
        <v>7619</v>
      </c>
      <c r="J1969" s="31"/>
      <c r="K1969" s="31" t="s">
        <v>8774</v>
      </c>
      <c r="L1969" s="31" t="s">
        <v>308</v>
      </c>
      <c r="N1969" s="31" t="s">
        <v>7580</v>
      </c>
      <c r="O1969" s="31" t="s">
        <v>7581</v>
      </c>
      <c r="P1969" s="7">
        <v>50000</v>
      </c>
      <c r="AB1969" s="31" t="s">
        <v>7580</v>
      </c>
      <c r="AC1969" s="31" t="s">
        <v>7581</v>
      </c>
      <c r="AD1969" s="31" t="s">
        <v>7581</v>
      </c>
      <c r="AE1969" s="31" t="s">
        <v>7581</v>
      </c>
      <c r="AF1969" s="31" t="s">
        <v>7581</v>
      </c>
      <c r="AJ1969" s="7">
        <v>50000</v>
      </c>
      <c r="AK1969" s="7">
        <v>50000</v>
      </c>
      <c r="AL1969" s="7">
        <v>50000</v>
      </c>
      <c r="AM1969" s="7">
        <v>50000</v>
      </c>
      <c r="AN1969" s="7">
        <v>50000</v>
      </c>
      <c r="AO1969" s="7">
        <f t="shared" si="63"/>
        <v>0</v>
      </c>
      <c r="BJ1969" s="32">
        <f t="shared" si="62"/>
        <v>0</v>
      </c>
      <c r="BK1969" s="32"/>
      <c r="BL1969" s="31"/>
    </row>
    <row r="1970" spans="1:64" x14ac:dyDescent="0.2">
      <c r="A1970" s="31">
        <v>1314</v>
      </c>
      <c r="B1970" s="31" t="s">
        <v>8775</v>
      </c>
      <c r="C1970" s="31" t="s">
        <v>8776</v>
      </c>
      <c r="D1970" s="31" t="s">
        <v>8777</v>
      </c>
      <c r="E1970" s="31" t="s">
        <v>332</v>
      </c>
      <c r="F1970" s="31">
        <v>92</v>
      </c>
      <c r="G1970" s="31">
        <v>0</v>
      </c>
      <c r="H1970" s="31" t="s">
        <v>305</v>
      </c>
      <c r="I1970" s="31" t="s">
        <v>8778</v>
      </c>
      <c r="J1970" s="31"/>
      <c r="K1970" s="31" t="s">
        <v>315</v>
      </c>
      <c r="L1970" s="31" t="s">
        <v>308</v>
      </c>
      <c r="N1970" s="31" t="s">
        <v>7580</v>
      </c>
      <c r="O1970" s="31" t="s">
        <v>7581</v>
      </c>
      <c r="P1970" s="7">
        <v>880000</v>
      </c>
      <c r="AB1970" s="31" t="s">
        <v>7580</v>
      </c>
      <c r="AC1970" s="31" t="s">
        <v>7581</v>
      </c>
      <c r="AD1970" s="31" t="s">
        <v>7581</v>
      </c>
      <c r="AE1970" s="31" t="s">
        <v>7581</v>
      </c>
      <c r="AF1970" s="31" t="s">
        <v>7581</v>
      </c>
      <c r="AJ1970" s="7">
        <v>880000</v>
      </c>
      <c r="AK1970" s="7">
        <v>880000</v>
      </c>
      <c r="AL1970" s="7">
        <v>880000</v>
      </c>
      <c r="AM1970" s="7">
        <v>880000</v>
      </c>
      <c r="AN1970" s="7">
        <v>880000</v>
      </c>
      <c r="AO1970" s="7">
        <f t="shared" si="63"/>
        <v>0</v>
      </c>
      <c r="BJ1970" s="32">
        <f t="shared" si="62"/>
        <v>0</v>
      </c>
      <c r="BK1970" s="32"/>
      <c r="BL1970" s="31"/>
    </row>
    <row r="1971" spans="1:64" x14ac:dyDescent="0.2">
      <c r="A1971" s="31">
        <v>88658</v>
      </c>
      <c r="B1971" s="31" t="s">
        <v>726</v>
      </c>
      <c r="C1971" s="31" t="s">
        <v>727</v>
      </c>
      <c r="D1971" s="31" t="s">
        <v>8779</v>
      </c>
      <c r="E1971" s="31" t="s">
        <v>6907</v>
      </c>
      <c r="F1971" s="31">
        <v>93</v>
      </c>
      <c r="G1971" s="31">
        <v>0</v>
      </c>
      <c r="H1971" s="31" t="s">
        <v>305</v>
      </c>
      <c r="I1971" s="31" t="s">
        <v>7619</v>
      </c>
      <c r="J1971" s="31"/>
      <c r="K1971" s="31" t="s">
        <v>8780</v>
      </c>
      <c r="L1971" s="31" t="s">
        <v>308</v>
      </c>
      <c r="N1971" s="31" t="s">
        <v>7580</v>
      </c>
      <c r="O1971" s="31" t="s">
        <v>7581</v>
      </c>
      <c r="P1971" s="7">
        <v>50000</v>
      </c>
      <c r="AB1971" s="31" t="s">
        <v>7580</v>
      </c>
      <c r="AC1971" s="31" t="s">
        <v>7581</v>
      </c>
      <c r="AD1971" s="31" t="s">
        <v>7581</v>
      </c>
      <c r="AE1971" s="31" t="s">
        <v>7581</v>
      </c>
      <c r="AF1971" s="31" t="s">
        <v>7581</v>
      </c>
      <c r="AJ1971" s="7">
        <v>50000</v>
      </c>
      <c r="AK1971" s="7">
        <v>50000</v>
      </c>
      <c r="AL1971" s="7">
        <v>50000</v>
      </c>
      <c r="AM1971" s="7">
        <v>50000</v>
      </c>
      <c r="AN1971" s="7">
        <v>50000</v>
      </c>
      <c r="AO1971" s="7">
        <f t="shared" si="63"/>
        <v>0</v>
      </c>
      <c r="BJ1971" s="32">
        <f t="shared" si="62"/>
        <v>0</v>
      </c>
      <c r="BK1971" s="32"/>
      <c r="BL1971" s="31"/>
    </row>
    <row r="1972" spans="1:64" x14ac:dyDescent="0.2">
      <c r="A1972" s="31">
        <v>2342</v>
      </c>
      <c r="B1972" s="31" t="s">
        <v>8781</v>
      </c>
      <c r="C1972" s="31" t="s">
        <v>8782</v>
      </c>
      <c r="D1972" s="31" t="s">
        <v>8783</v>
      </c>
      <c r="E1972" s="31" t="s">
        <v>332</v>
      </c>
      <c r="F1972" s="31">
        <v>93</v>
      </c>
      <c r="G1972" s="31">
        <v>0</v>
      </c>
      <c r="H1972" s="31" t="s">
        <v>305</v>
      </c>
      <c r="I1972" s="31" t="s">
        <v>8784</v>
      </c>
      <c r="J1972" s="31"/>
      <c r="K1972" s="31" t="s">
        <v>315</v>
      </c>
      <c r="L1972" s="31" t="s">
        <v>308</v>
      </c>
      <c r="N1972" s="31" t="s">
        <v>7580</v>
      </c>
      <c r="O1972" s="31" t="s">
        <v>7581</v>
      </c>
      <c r="P1972" s="7">
        <v>947000</v>
      </c>
      <c r="AB1972" s="31" t="s">
        <v>7580</v>
      </c>
      <c r="AC1972" s="31" t="s">
        <v>7581</v>
      </c>
      <c r="AD1972" s="31" t="s">
        <v>7581</v>
      </c>
      <c r="AE1972" s="31" t="s">
        <v>7581</v>
      </c>
      <c r="AF1972" s="31" t="s">
        <v>7581</v>
      </c>
      <c r="AJ1972" s="7">
        <v>947000</v>
      </c>
      <c r="AK1972" s="7">
        <v>947000</v>
      </c>
      <c r="AL1972" s="7">
        <v>947000</v>
      </c>
      <c r="AM1972" s="7">
        <v>947000</v>
      </c>
      <c r="AN1972" s="7">
        <v>947000</v>
      </c>
      <c r="AO1972" s="7">
        <f t="shared" si="63"/>
        <v>0</v>
      </c>
      <c r="BJ1972" s="32">
        <f t="shared" si="62"/>
        <v>0</v>
      </c>
      <c r="BK1972" s="32"/>
      <c r="BL1972" s="31"/>
    </row>
    <row r="1973" spans="1:64" x14ac:dyDescent="0.2">
      <c r="A1973" s="31">
        <v>4295</v>
      </c>
      <c r="B1973" s="31" t="s">
        <v>8785</v>
      </c>
      <c r="C1973" s="31" t="s">
        <v>8786</v>
      </c>
      <c r="D1973" s="31" t="s">
        <v>8787</v>
      </c>
      <c r="E1973" s="31" t="s">
        <v>304</v>
      </c>
      <c r="F1973" s="31">
        <v>93</v>
      </c>
      <c r="G1973" s="31">
        <v>1</v>
      </c>
      <c r="H1973" s="31" t="s">
        <v>305</v>
      </c>
      <c r="I1973" s="31" t="s">
        <v>8788</v>
      </c>
      <c r="J1973" s="31"/>
      <c r="K1973" s="31" t="s">
        <v>8789</v>
      </c>
      <c r="L1973" s="31" t="s">
        <v>308</v>
      </c>
      <c r="N1973" s="31" t="s">
        <v>7580</v>
      </c>
      <c r="O1973" s="31" t="s">
        <v>7581</v>
      </c>
      <c r="P1973" s="7">
        <v>481000</v>
      </c>
      <c r="AB1973" s="31" t="s">
        <v>7580</v>
      </c>
      <c r="AC1973" s="31" t="s">
        <v>7581</v>
      </c>
      <c r="AD1973" s="31" t="s">
        <v>7581</v>
      </c>
      <c r="AE1973" s="31" t="s">
        <v>7581</v>
      </c>
      <c r="AF1973" s="31" t="s">
        <v>7581</v>
      </c>
      <c r="AJ1973" s="7">
        <v>481000</v>
      </c>
      <c r="AK1973" s="7">
        <v>481000</v>
      </c>
      <c r="AL1973" s="7">
        <v>481000</v>
      </c>
      <c r="AM1973" s="7">
        <v>481000</v>
      </c>
      <c r="AN1973" s="7">
        <v>481000</v>
      </c>
      <c r="AO1973" s="7">
        <f t="shared" si="63"/>
        <v>0</v>
      </c>
      <c r="BJ1973" s="32">
        <f t="shared" si="62"/>
        <v>0</v>
      </c>
      <c r="BK1973" s="32"/>
      <c r="BL1973" s="31"/>
    </row>
    <row r="1974" spans="1:64" x14ac:dyDescent="0.2">
      <c r="A1974" s="31">
        <v>88659</v>
      </c>
      <c r="B1974" s="31" t="s">
        <v>726</v>
      </c>
      <c r="C1974" s="31" t="s">
        <v>727</v>
      </c>
      <c r="D1974" s="31" t="s">
        <v>8790</v>
      </c>
      <c r="E1974" s="31" t="s">
        <v>6907</v>
      </c>
      <c r="F1974" s="31">
        <v>94</v>
      </c>
      <c r="G1974" s="31">
        <v>0</v>
      </c>
      <c r="H1974" s="31" t="s">
        <v>305</v>
      </c>
      <c r="I1974" s="31" t="s">
        <v>7619</v>
      </c>
      <c r="J1974" s="31"/>
      <c r="K1974" s="31" t="s">
        <v>8791</v>
      </c>
      <c r="L1974" s="31" t="s">
        <v>308</v>
      </c>
      <c r="N1974" s="31" t="s">
        <v>7580</v>
      </c>
      <c r="O1974" s="31" t="s">
        <v>7581</v>
      </c>
      <c r="P1974" s="7">
        <v>50000</v>
      </c>
      <c r="AB1974" s="31" t="s">
        <v>7580</v>
      </c>
      <c r="AC1974" s="31" t="s">
        <v>7581</v>
      </c>
      <c r="AD1974" s="31" t="s">
        <v>7581</v>
      </c>
      <c r="AE1974" s="31" t="s">
        <v>7581</v>
      </c>
      <c r="AF1974" s="31" t="s">
        <v>7581</v>
      </c>
      <c r="AJ1974" s="7">
        <v>50000</v>
      </c>
      <c r="AK1974" s="7">
        <v>50000</v>
      </c>
      <c r="AL1974" s="7">
        <v>50000</v>
      </c>
      <c r="AM1974" s="7">
        <v>50000</v>
      </c>
      <c r="AN1974" s="7">
        <v>50000</v>
      </c>
      <c r="AO1974" s="7">
        <f t="shared" si="63"/>
        <v>0</v>
      </c>
      <c r="BJ1974" s="32">
        <f t="shared" si="62"/>
        <v>0</v>
      </c>
      <c r="BK1974" s="32"/>
      <c r="BL1974" s="31"/>
    </row>
    <row r="1975" spans="1:64" x14ac:dyDescent="0.2">
      <c r="A1975" s="31">
        <v>2413</v>
      </c>
      <c r="B1975" s="31" t="s">
        <v>8792</v>
      </c>
      <c r="C1975" s="31" t="s">
        <v>8793</v>
      </c>
      <c r="D1975" s="31" t="s">
        <v>8794</v>
      </c>
      <c r="E1975" s="31" t="s">
        <v>332</v>
      </c>
      <c r="F1975" s="31">
        <v>94</v>
      </c>
      <c r="G1975" s="31">
        <v>0</v>
      </c>
      <c r="H1975" s="31" t="s">
        <v>305</v>
      </c>
      <c r="I1975" s="31" t="s">
        <v>8795</v>
      </c>
      <c r="J1975" s="31"/>
      <c r="K1975" s="31" t="s">
        <v>315</v>
      </c>
      <c r="L1975" s="31" t="s">
        <v>308</v>
      </c>
      <c r="N1975" s="31" t="s">
        <v>7580</v>
      </c>
      <c r="O1975" s="31" t="s">
        <v>7581</v>
      </c>
      <c r="P1975" s="7">
        <v>1209000</v>
      </c>
      <c r="AB1975" s="31" t="s">
        <v>7580</v>
      </c>
      <c r="AC1975" s="31" t="s">
        <v>7581</v>
      </c>
      <c r="AD1975" s="31" t="s">
        <v>7581</v>
      </c>
      <c r="AE1975" s="31" t="s">
        <v>7581</v>
      </c>
      <c r="AF1975" s="31" t="s">
        <v>7581</v>
      </c>
      <c r="AJ1975" s="7">
        <v>1209000</v>
      </c>
      <c r="AK1975" s="7">
        <v>1209000</v>
      </c>
      <c r="AL1975" s="7">
        <v>1209000</v>
      </c>
      <c r="AM1975" s="7">
        <v>1209000</v>
      </c>
      <c r="AN1975" s="7">
        <v>1209000</v>
      </c>
      <c r="AO1975" s="7">
        <f t="shared" si="63"/>
        <v>0</v>
      </c>
      <c r="BJ1975" s="32">
        <f t="shared" si="62"/>
        <v>0</v>
      </c>
      <c r="BK1975" s="32"/>
      <c r="BL1975" s="31"/>
    </row>
    <row r="1976" spans="1:64" x14ac:dyDescent="0.2">
      <c r="A1976" s="31">
        <v>88660</v>
      </c>
      <c r="B1976" s="31" t="s">
        <v>726</v>
      </c>
      <c r="C1976" s="31" t="s">
        <v>727</v>
      </c>
      <c r="D1976" s="31" t="s">
        <v>8796</v>
      </c>
      <c r="E1976" s="31" t="s">
        <v>6907</v>
      </c>
      <c r="F1976" s="31">
        <v>95</v>
      </c>
      <c r="G1976" s="31">
        <v>0</v>
      </c>
      <c r="H1976" s="31" t="s">
        <v>305</v>
      </c>
      <c r="I1976" s="31" t="s">
        <v>7619</v>
      </c>
      <c r="J1976" s="31"/>
      <c r="K1976" s="31" t="s">
        <v>8797</v>
      </c>
      <c r="L1976" s="31" t="s">
        <v>308</v>
      </c>
      <c r="N1976" s="31" t="s">
        <v>7580</v>
      </c>
      <c r="O1976" s="31" t="s">
        <v>7581</v>
      </c>
      <c r="P1976" s="7">
        <v>50000</v>
      </c>
      <c r="AB1976" s="31" t="s">
        <v>7580</v>
      </c>
      <c r="AC1976" s="31" t="s">
        <v>7581</v>
      </c>
      <c r="AD1976" s="31" t="s">
        <v>7581</v>
      </c>
      <c r="AE1976" s="31" t="s">
        <v>7581</v>
      </c>
      <c r="AF1976" s="31" t="s">
        <v>7581</v>
      </c>
      <c r="AJ1976" s="7">
        <v>50000</v>
      </c>
      <c r="AK1976" s="7">
        <v>50000</v>
      </c>
      <c r="AL1976" s="7">
        <v>50000</v>
      </c>
      <c r="AM1976" s="7">
        <v>50000</v>
      </c>
      <c r="AN1976" s="7">
        <v>50000</v>
      </c>
      <c r="AO1976" s="7">
        <f t="shared" si="63"/>
        <v>0</v>
      </c>
      <c r="BJ1976" s="32">
        <f t="shared" si="62"/>
        <v>0</v>
      </c>
      <c r="BK1976" s="32"/>
      <c r="BL1976" s="31"/>
    </row>
    <row r="1977" spans="1:64" x14ac:dyDescent="0.2">
      <c r="A1977" s="31">
        <v>1785</v>
      </c>
      <c r="B1977" s="31" t="s">
        <v>8798</v>
      </c>
      <c r="C1977" s="31" t="s">
        <v>8799</v>
      </c>
      <c r="D1977" s="31" t="s">
        <v>8800</v>
      </c>
      <c r="E1977" s="31" t="s">
        <v>332</v>
      </c>
      <c r="F1977" s="31">
        <v>95</v>
      </c>
      <c r="G1977" s="31">
        <v>0</v>
      </c>
      <c r="H1977" s="31" t="s">
        <v>305</v>
      </c>
      <c r="I1977" s="31" t="s">
        <v>8801</v>
      </c>
      <c r="J1977" s="31"/>
      <c r="K1977" s="31" t="s">
        <v>315</v>
      </c>
      <c r="L1977" s="31" t="s">
        <v>308</v>
      </c>
      <c r="N1977" s="31" t="s">
        <v>7580</v>
      </c>
      <c r="O1977" s="31" t="s">
        <v>7581</v>
      </c>
      <c r="P1977" s="7">
        <v>812000</v>
      </c>
      <c r="AB1977" s="31" t="s">
        <v>7580</v>
      </c>
      <c r="AC1977" s="31" t="s">
        <v>7581</v>
      </c>
      <c r="AD1977" s="31" t="s">
        <v>7581</v>
      </c>
      <c r="AE1977" s="31" t="s">
        <v>7581</v>
      </c>
      <c r="AF1977" s="31" t="s">
        <v>7581</v>
      </c>
      <c r="AJ1977" s="7">
        <v>812000</v>
      </c>
      <c r="AK1977" s="7">
        <v>812000</v>
      </c>
      <c r="AL1977" s="7">
        <v>812000</v>
      </c>
      <c r="AM1977" s="7">
        <v>812000</v>
      </c>
      <c r="AN1977" s="7">
        <v>812000</v>
      </c>
      <c r="AO1977" s="7">
        <f t="shared" si="63"/>
        <v>0</v>
      </c>
      <c r="BJ1977" s="32">
        <f t="shared" si="62"/>
        <v>0</v>
      </c>
      <c r="BK1977" s="32"/>
      <c r="BL1977" s="31"/>
    </row>
    <row r="1978" spans="1:64" x14ac:dyDescent="0.2">
      <c r="A1978" s="31">
        <v>88661</v>
      </c>
      <c r="B1978" s="31" t="s">
        <v>726</v>
      </c>
      <c r="C1978" s="31" t="s">
        <v>727</v>
      </c>
      <c r="D1978" s="31" t="s">
        <v>8802</v>
      </c>
      <c r="E1978" s="31" t="s">
        <v>6907</v>
      </c>
      <c r="F1978" s="31">
        <v>96</v>
      </c>
      <c r="G1978" s="31">
        <v>0</v>
      </c>
      <c r="H1978" s="31" t="s">
        <v>305</v>
      </c>
      <c r="I1978" s="31" t="s">
        <v>7619</v>
      </c>
      <c r="J1978" s="31"/>
      <c r="K1978" s="31" t="s">
        <v>8803</v>
      </c>
      <c r="L1978" s="31" t="s">
        <v>308</v>
      </c>
      <c r="N1978" s="31" t="s">
        <v>7580</v>
      </c>
      <c r="O1978" s="31" t="s">
        <v>7581</v>
      </c>
      <c r="P1978" s="7">
        <v>50000</v>
      </c>
      <c r="AB1978" s="31" t="s">
        <v>7580</v>
      </c>
      <c r="AC1978" s="31" t="s">
        <v>7581</v>
      </c>
      <c r="AD1978" s="31" t="s">
        <v>7581</v>
      </c>
      <c r="AE1978" s="31" t="s">
        <v>7581</v>
      </c>
      <c r="AF1978" s="31" t="s">
        <v>7581</v>
      </c>
      <c r="AJ1978" s="7">
        <v>50000</v>
      </c>
      <c r="AK1978" s="7">
        <v>50000</v>
      </c>
      <c r="AL1978" s="7">
        <v>50000</v>
      </c>
      <c r="AM1978" s="7">
        <v>50000</v>
      </c>
      <c r="AN1978" s="7">
        <v>50000</v>
      </c>
      <c r="AO1978" s="7">
        <f t="shared" si="63"/>
        <v>0</v>
      </c>
      <c r="BJ1978" s="32">
        <f t="shared" si="62"/>
        <v>0</v>
      </c>
      <c r="BK1978" s="32"/>
      <c r="BL1978" s="31"/>
    </row>
    <row r="1979" spans="1:64" x14ac:dyDescent="0.2">
      <c r="A1979" s="31">
        <v>2414</v>
      </c>
      <c r="B1979" s="31" t="s">
        <v>8804</v>
      </c>
      <c r="C1979" s="31" t="s">
        <v>8805</v>
      </c>
      <c r="D1979" s="31" t="s">
        <v>8806</v>
      </c>
      <c r="E1979" s="31" t="s">
        <v>332</v>
      </c>
      <c r="F1979" s="31">
        <v>96</v>
      </c>
      <c r="G1979" s="31">
        <v>0</v>
      </c>
      <c r="H1979" s="31" t="s">
        <v>305</v>
      </c>
      <c r="I1979" s="31" t="s">
        <v>8807</v>
      </c>
      <c r="J1979" s="31"/>
      <c r="K1979" s="31" t="s">
        <v>315</v>
      </c>
      <c r="L1979" s="31" t="s">
        <v>308</v>
      </c>
      <c r="N1979" s="31" t="s">
        <v>7580</v>
      </c>
      <c r="O1979" s="31" t="s">
        <v>7581</v>
      </c>
      <c r="P1979" s="7">
        <v>1379000</v>
      </c>
      <c r="AB1979" s="31" t="s">
        <v>7580</v>
      </c>
      <c r="AC1979" s="31" t="s">
        <v>7581</v>
      </c>
      <c r="AD1979" s="31" t="s">
        <v>7581</v>
      </c>
      <c r="AE1979" s="31" t="s">
        <v>7581</v>
      </c>
      <c r="AF1979" s="31" t="s">
        <v>7581</v>
      </c>
      <c r="AJ1979" s="7">
        <v>1379000</v>
      </c>
      <c r="AK1979" s="7">
        <v>1379000</v>
      </c>
      <c r="AL1979" s="7">
        <v>1379000</v>
      </c>
      <c r="AM1979" s="7">
        <v>1379000</v>
      </c>
      <c r="AN1979" s="7">
        <v>1379000</v>
      </c>
      <c r="AO1979" s="7">
        <f t="shared" si="63"/>
        <v>0</v>
      </c>
      <c r="BJ1979" s="32">
        <f t="shared" si="62"/>
        <v>0</v>
      </c>
      <c r="BK1979" s="32"/>
      <c r="BL1979" s="31"/>
    </row>
    <row r="1980" spans="1:64" ht="12.75" customHeight="1" x14ac:dyDescent="0.2">
      <c r="A1980" s="31">
        <v>3396</v>
      </c>
      <c r="B1980" s="31" t="s">
        <v>8808</v>
      </c>
      <c r="C1980" s="31" t="s">
        <v>8809</v>
      </c>
      <c r="D1980" s="31" t="s">
        <v>8810</v>
      </c>
      <c r="E1980" s="31" t="s">
        <v>348</v>
      </c>
      <c r="F1980" s="31">
        <v>97</v>
      </c>
      <c r="G1980" s="31">
        <v>0</v>
      </c>
      <c r="H1980" s="31" t="s">
        <v>305</v>
      </c>
      <c r="I1980" s="31" t="s">
        <v>8811</v>
      </c>
      <c r="J1980" s="31"/>
      <c r="K1980" s="31" t="s">
        <v>599</v>
      </c>
      <c r="L1980" s="31" t="s">
        <v>308</v>
      </c>
      <c r="N1980" s="31" t="s">
        <v>7580</v>
      </c>
      <c r="O1980" s="31" t="s">
        <v>7581</v>
      </c>
      <c r="P1980" s="7">
        <v>610000</v>
      </c>
      <c r="AB1980" s="31" t="s">
        <v>7580</v>
      </c>
      <c r="AC1980" s="31" t="s">
        <v>7581</v>
      </c>
      <c r="AD1980" s="31" t="s">
        <v>7581</v>
      </c>
      <c r="AE1980" s="31" t="s">
        <v>7581</v>
      </c>
      <c r="AF1980" s="31" t="s">
        <v>7581</v>
      </c>
      <c r="AJ1980" s="7">
        <v>610000</v>
      </c>
      <c r="AK1980" s="7">
        <v>610000</v>
      </c>
      <c r="AL1980" s="7">
        <v>610000</v>
      </c>
      <c r="AM1980" s="7">
        <v>610000</v>
      </c>
      <c r="AN1980" s="7">
        <v>610000</v>
      </c>
      <c r="AO1980" s="7">
        <f t="shared" si="63"/>
        <v>0</v>
      </c>
      <c r="BJ1980" s="32">
        <f t="shared" si="62"/>
        <v>0</v>
      </c>
      <c r="BK1980" s="32"/>
      <c r="BL1980" s="31"/>
    </row>
    <row r="1981" spans="1:64" x14ac:dyDescent="0.2">
      <c r="A1981" s="31">
        <v>88662</v>
      </c>
      <c r="B1981" s="31" t="s">
        <v>726</v>
      </c>
      <c r="C1981" s="31" t="s">
        <v>727</v>
      </c>
      <c r="D1981" s="31" t="s">
        <v>8812</v>
      </c>
      <c r="E1981" s="31" t="s">
        <v>6907</v>
      </c>
      <c r="F1981" s="31">
        <v>97</v>
      </c>
      <c r="G1981" s="31">
        <v>0</v>
      </c>
      <c r="H1981" s="31" t="s">
        <v>305</v>
      </c>
      <c r="I1981" s="31" t="s">
        <v>7619</v>
      </c>
      <c r="J1981" s="31"/>
      <c r="K1981" s="31" t="s">
        <v>8813</v>
      </c>
      <c r="L1981" s="31" t="s">
        <v>308</v>
      </c>
      <c r="N1981" s="31" t="s">
        <v>7580</v>
      </c>
      <c r="O1981" s="31" t="s">
        <v>7581</v>
      </c>
      <c r="P1981" s="7">
        <v>50000</v>
      </c>
      <c r="AB1981" s="31" t="s">
        <v>7580</v>
      </c>
      <c r="AC1981" s="31" t="s">
        <v>7581</v>
      </c>
      <c r="AD1981" s="31" t="s">
        <v>7581</v>
      </c>
      <c r="AE1981" s="31" t="s">
        <v>7581</v>
      </c>
      <c r="AF1981" s="31" t="s">
        <v>7581</v>
      </c>
      <c r="AJ1981" s="7">
        <v>50000</v>
      </c>
      <c r="AK1981" s="7">
        <v>50000</v>
      </c>
      <c r="AL1981" s="7">
        <v>50000</v>
      </c>
      <c r="AM1981" s="7">
        <v>50000</v>
      </c>
      <c r="AN1981" s="7">
        <v>50000</v>
      </c>
      <c r="AO1981" s="7">
        <f t="shared" si="63"/>
        <v>0</v>
      </c>
      <c r="BJ1981" s="32">
        <f t="shared" si="62"/>
        <v>0</v>
      </c>
      <c r="BK1981" s="32"/>
      <c r="BL1981" s="31"/>
    </row>
    <row r="1982" spans="1:64" x14ac:dyDescent="0.2">
      <c r="A1982" s="31">
        <v>3061</v>
      </c>
      <c r="B1982" s="31" t="s">
        <v>8814</v>
      </c>
      <c r="C1982" s="31" t="s">
        <v>8815</v>
      </c>
      <c r="D1982" s="31" t="s">
        <v>8816</v>
      </c>
      <c r="E1982" s="31" t="s">
        <v>332</v>
      </c>
      <c r="F1982" s="31">
        <v>97</v>
      </c>
      <c r="G1982" s="31">
        <v>0</v>
      </c>
      <c r="H1982" s="31" t="s">
        <v>305</v>
      </c>
      <c r="I1982" s="31" t="s">
        <v>8817</v>
      </c>
      <c r="J1982" s="31">
        <v>1</v>
      </c>
      <c r="K1982" s="31" t="s">
        <v>315</v>
      </c>
      <c r="L1982" s="31" t="s">
        <v>500</v>
      </c>
      <c r="N1982" s="31" t="s">
        <v>7596</v>
      </c>
      <c r="O1982" s="31" t="s">
        <v>7597</v>
      </c>
      <c r="P1982" s="7">
        <v>909000</v>
      </c>
      <c r="V1982" s="32">
        <f>AN1982-P1982</f>
        <v>0</v>
      </c>
      <c r="Y1982" s="31" t="s">
        <v>7580</v>
      </c>
      <c r="Z1982" s="31" t="s">
        <v>7581</v>
      </c>
      <c r="AA1982" s="7">
        <v>279000</v>
      </c>
      <c r="AB1982" s="31" t="s">
        <v>7580</v>
      </c>
      <c r="AC1982" s="31" t="s">
        <v>7581</v>
      </c>
      <c r="AD1982" s="31" t="s">
        <v>7581</v>
      </c>
      <c r="AE1982" s="31" t="s">
        <v>7581</v>
      </c>
      <c r="AF1982" s="31" t="str">
        <f>O1982</f>
        <v>Tourism &amp; Hospitality Urban</v>
      </c>
      <c r="AJ1982" s="7">
        <v>279000</v>
      </c>
      <c r="AK1982" s="7">
        <v>279000</v>
      </c>
      <c r="AL1982" s="7">
        <v>279000</v>
      </c>
      <c r="AM1982" s="7">
        <v>279000</v>
      </c>
      <c r="AN1982" s="7">
        <f>P1982</f>
        <v>909000</v>
      </c>
      <c r="AO1982" s="7">
        <f t="shared" si="63"/>
        <v>-630000</v>
      </c>
      <c r="AP1982" s="31" t="s">
        <v>1598</v>
      </c>
      <c r="BH1982" s="31">
        <f>AY1982+BG1982</f>
        <v>0</v>
      </c>
      <c r="BJ1982" s="32">
        <f t="shared" si="62"/>
        <v>-630000</v>
      </c>
      <c r="BK1982" s="32" t="s">
        <v>8818</v>
      </c>
    </row>
    <row r="1983" spans="1:64" x14ac:dyDescent="0.2">
      <c r="A1983" s="31">
        <v>88663</v>
      </c>
      <c r="B1983" s="31" t="s">
        <v>726</v>
      </c>
      <c r="C1983" s="31" t="s">
        <v>727</v>
      </c>
      <c r="D1983" s="31" t="s">
        <v>8819</v>
      </c>
      <c r="E1983" s="31" t="s">
        <v>6907</v>
      </c>
      <c r="F1983" s="31">
        <v>98</v>
      </c>
      <c r="G1983" s="31">
        <v>0</v>
      </c>
      <c r="H1983" s="31" t="s">
        <v>305</v>
      </c>
      <c r="I1983" s="31" t="s">
        <v>7619</v>
      </c>
      <c r="J1983" s="31"/>
      <c r="K1983" s="31" t="s">
        <v>8820</v>
      </c>
      <c r="L1983" s="31" t="s">
        <v>308</v>
      </c>
      <c r="N1983" s="31" t="s">
        <v>7580</v>
      </c>
      <c r="O1983" s="31" t="s">
        <v>7581</v>
      </c>
      <c r="P1983" s="7">
        <v>50000</v>
      </c>
      <c r="AB1983" s="31" t="s">
        <v>7580</v>
      </c>
      <c r="AC1983" s="31" t="s">
        <v>7581</v>
      </c>
      <c r="AD1983" s="31" t="s">
        <v>7581</v>
      </c>
      <c r="AE1983" s="31" t="s">
        <v>7581</v>
      </c>
      <c r="AF1983" s="31" t="s">
        <v>7581</v>
      </c>
      <c r="AJ1983" s="7">
        <v>50000</v>
      </c>
      <c r="AK1983" s="7">
        <v>50000</v>
      </c>
      <c r="AL1983" s="7">
        <v>50000</v>
      </c>
      <c r="AM1983" s="7">
        <v>50000</v>
      </c>
      <c r="AN1983" s="7">
        <v>50000</v>
      </c>
      <c r="AO1983" s="7">
        <f t="shared" si="63"/>
        <v>0</v>
      </c>
      <c r="BJ1983" s="32">
        <f t="shared" si="62"/>
        <v>0</v>
      </c>
      <c r="BK1983" s="32"/>
      <c r="BL1983" s="31"/>
    </row>
    <row r="1984" spans="1:64" x14ac:dyDescent="0.2">
      <c r="A1984" s="31">
        <v>2343</v>
      </c>
      <c r="B1984" s="31" t="s">
        <v>8821</v>
      </c>
      <c r="C1984" s="31" t="s">
        <v>8822</v>
      </c>
      <c r="D1984" s="31" t="s">
        <v>8823</v>
      </c>
      <c r="E1984" s="31" t="s">
        <v>332</v>
      </c>
      <c r="F1984" s="31">
        <v>98</v>
      </c>
      <c r="G1984" s="31">
        <v>0</v>
      </c>
      <c r="H1984" s="31" t="s">
        <v>305</v>
      </c>
      <c r="I1984" s="31" t="s">
        <v>8824</v>
      </c>
      <c r="J1984" s="31"/>
      <c r="K1984" s="31" t="s">
        <v>315</v>
      </c>
      <c r="L1984" s="31" t="s">
        <v>308</v>
      </c>
      <c r="N1984" s="31" t="s">
        <v>7580</v>
      </c>
      <c r="O1984" s="31" t="s">
        <v>7581</v>
      </c>
      <c r="P1984" s="7">
        <v>1261000</v>
      </c>
      <c r="AB1984" s="31" t="s">
        <v>7580</v>
      </c>
      <c r="AC1984" s="31" t="s">
        <v>7581</v>
      </c>
      <c r="AD1984" s="31" t="s">
        <v>7581</v>
      </c>
      <c r="AE1984" s="31" t="s">
        <v>7581</v>
      </c>
      <c r="AF1984" s="31" t="s">
        <v>7581</v>
      </c>
      <c r="AJ1984" s="7">
        <v>1261000</v>
      </c>
      <c r="AK1984" s="7">
        <v>1261000</v>
      </c>
      <c r="AL1984" s="7">
        <v>1261000</v>
      </c>
      <c r="AM1984" s="7">
        <v>1261000</v>
      </c>
      <c r="AN1984" s="7">
        <v>1261000</v>
      </c>
      <c r="AO1984" s="7">
        <f t="shared" si="63"/>
        <v>0</v>
      </c>
      <c r="BJ1984" s="32">
        <f t="shared" si="62"/>
        <v>0</v>
      </c>
      <c r="BK1984" s="32"/>
      <c r="BL1984" s="31"/>
    </row>
    <row r="1985" spans="1:64" x14ac:dyDescent="0.2">
      <c r="A1985" s="31">
        <v>88664</v>
      </c>
      <c r="B1985" s="31" t="s">
        <v>1104</v>
      </c>
      <c r="C1985" s="31" t="s">
        <v>1105</v>
      </c>
      <c r="D1985" s="31" t="s">
        <v>8825</v>
      </c>
      <c r="E1985" s="31" t="s">
        <v>6907</v>
      </c>
      <c r="F1985" s="31">
        <v>99</v>
      </c>
      <c r="G1985" s="31">
        <v>0</v>
      </c>
      <c r="H1985" s="31" t="s">
        <v>305</v>
      </c>
      <c r="I1985" s="31" t="s">
        <v>7619</v>
      </c>
      <c r="J1985" s="31"/>
      <c r="K1985" s="31" t="s">
        <v>8826</v>
      </c>
      <c r="L1985" s="31" t="s">
        <v>308</v>
      </c>
      <c r="N1985" s="31" t="s">
        <v>7580</v>
      </c>
      <c r="O1985" s="31" t="s">
        <v>7581</v>
      </c>
      <c r="P1985" s="7">
        <v>50000</v>
      </c>
      <c r="AB1985" s="31" t="s">
        <v>7580</v>
      </c>
      <c r="AC1985" s="31" t="s">
        <v>7581</v>
      </c>
      <c r="AD1985" s="31" t="s">
        <v>7581</v>
      </c>
      <c r="AE1985" s="31" t="s">
        <v>7581</v>
      </c>
      <c r="AF1985" s="31" t="s">
        <v>7581</v>
      </c>
      <c r="AJ1985" s="7">
        <v>50000</v>
      </c>
      <c r="AK1985" s="7">
        <v>50000</v>
      </c>
      <c r="AL1985" s="7">
        <v>50000</v>
      </c>
      <c r="AM1985" s="7">
        <v>50000</v>
      </c>
      <c r="AN1985" s="7">
        <v>50000</v>
      </c>
      <c r="AO1985" s="7">
        <f t="shared" si="63"/>
        <v>0</v>
      </c>
      <c r="BJ1985" s="32">
        <f t="shared" si="62"/>
        <v>0</v>
      </c>
      <c r="BK1985" s="32"/>
      <c r="BL1985" s="31"/>
    </row>
    <row r="1986" spans="1:64" x14ac:dyDescent="0.2">
      <c r="A1986" s="31">
        <v>2415</v>
      </c>
      <c r="B1986" s="31" t="s">
        <v>8827</v>
      </c>
      <c r="C1986" s="31" t="s">
        <v>8828</v>
      </c>
      <c r="D1986" s="31" t="s">
        <v>8829</v>
      </c>
      <c r="E1986" s="31" t="s">
        <v>332</v>
      </c>
      <c r="F1986" s="31">
        <v>99</v>
      </c>
      <c r="G1986" s="31">
        <v>0</v>
      </c>
      <c r="H1986" s="31" t="s">
        <v>305</v>
      </c>
      <c r="I1986" s="31" t="s">
        <v>8830</v>
      </c>
      <c r="J1986" s="31"/>
      <c r="K1986" s="31" t="s">
        <v>315</v>
      </c>
      <c r="L1986" s="31" t="s">
        <v>308</v>
      </c>
      <c r="M1986" s="31" t="s">
        <v>308</v>
      </c>
      <c r="N1986" s="31" t="s">
        <v>7580</v>
      </c>
      <c r="O1986" s="31" t="s">
        <v>7581</v>
      </c>
      <c r="P1986" s="7">
        <v>938000</v>
      </c>
      <c r="R1986" s="31" t="s">
        <v>7580</v>
      </c>
      <c r="S1986" s="31" t="s">
        <v>7581</v>
      </c>
      <c r="T1986" s="7">
        <v>850000</v>
      </c>
      <c r="AB1986" s="31" t="s">
        <v>7580</v>
      </c>
      <c r="AC1986" s="31" t="s">
        <v>7581</v>
      </c>
      <c r="AD1986" s="31" t="s">
        <v>7581</v>
      </c>
      <c r="AE1986" s="31" t="s">
        <v>7581</v>
      </c>
      <c r="AF1986" s="31" t="s">
        <v>7581</v>
      </c>
      <c r="AJ1986" s="7">
        <v>850000</v>
      </c>
      <c r="AK1986" s="7">
        <v>850000</v>
      </c>
      <c r="AL1986" s="7">
        <v>850000</v>
      </c>
      <c r="AM1986" s="7">
        <v>850000</v>
      </c>
      <c r="AN1986" s="7">
        <v>850000</v>
      </c>
      <c r="AO1986" s="7">
        <f t="shared" si="63"/>
        <v>0</v>
      </c>
      <c r="BJ1986" s="32">
        <f t="shared" si="62"/>
        <v>0</v>
      </c>
      <c r="BK1986" s="32"/>
      <c r="BL1986" s="31"/>
    </row>
    <row r="1987" spans="1:64" x14ac:dyDescent="0.2">
      <c r="A1987" s="31">
        <v>88665</v>
      </c>
      <c r="B1987" s="31" t="s">
        <v>7140</v>
      </c>
      <c r="C1987" s="31" t="s">
        <v>7141</v>
      </c>
      <c r="D1987" s="31" t="s">
        <v>8831</v>
      </c>
      <c r="E1987" s="31" t="s">
        <v>6907</v>
      </c>
      <c r="F1987" s="31">
        <v>100</v>
      </c>
      <c r="G1987" s="31">
        <v>0</v>
      </c>
      <c r="H1987" s="31" t="s">
        <v>305</v>
      </c>
      <c r="I1987" s="31" t="s">
        <v>7619</v>
      </c>
      <c r="J1987" s="31"/>
      <c r="K1987" s="31" t="s">
        <v>8832</v>
      </c>
      <c r="L1987" s="31" t="s">
        <v>308</v>
      </c>
      <c r="N1987" s="31" t="s">
        <v>7580</v>
      </c>
      <c r="O1987" s="31" t="s">
        <v>7581</v>
      </c>
      <c r="P1987" s="7">
        <v>50000</v>
      </c>
      <c r="AB1987" s="31" t="s">
        <v>7580</v>
      </c>
      <c r="AC1987" s="31" t="s">
        <v>7581</v>
      </c>
      <c r="AD1987" s="31" t="s">
        <v>7581</v>
      </c>
      <c r="AE1987" s="31" t="s">
        <v>7581</v>
      </c>
      <c r="AF1987" s="31" t="s">
        <v>7581</v>
      </c>
      <c r="AJ1987" s="7">
        <v>50000</v>
      </c>
      <c r="AK1987" s="7">
        <v>50000</v>
      </c>
      <c r="AL1987" s="7">
        <v>50000</v>
      </c>
      <c r="AM1987" s="7">
        <v>50000</v>
      </c>
      <c r="AN1987" s="7">
        <v>50000</v>
      </c>
      <c r="AO1987" s="7">
        <f t="shared" si="63"/>
        <v>0</v>
      </c>
      <c r="BJ1987" s="32">
        <f t="shared" ref="BJ1987:BJ2050" si="64">AK1987-AN1987</f>
        <v>0</v>
      </c>
      <c r="BK1987" s="32"/>
      <c r="BL1987" s="31"/>
    </row>
    <row r="1988" spans="1:64" x14ac:dyDescent="0.2">
      <c r="A1988" s="31">
        <v>1962</v>
      </c>
      <c r="B1988" s="31" t="s">
        <v>8833</v>
      </c>
      <c r="C1988" s="31" t="s">
        <v>8834</v>
      </c>
      <c r="D1988" s="31" t="s">
        <v>8835</v>
      </c>
      <c r="E1988" s="31" t="s">
        <v>332</v>
      </c>
      <c r="F1988" s="31">
        <v>100</v>
      </c>
      <c r="G1988" s="31">
        <v>0</v>
      </c>
      <c r="H1988" s="31" t="s">
        <v>305</v>
      </c>
      <c r="I1988" s="31" t="s">
        <v>8836</v>
      </c>
      <c r="J1988" s="31"/>
      <c r="K1988" s="31" t="s">
        <v>315</v>
      </c>
      <c r="L1988" s="31" t="s">
        <v>308</v>
      </c>
      <c r="N1988" s="31" t="s">
        <v>7580</v>
      </c>
      <c r="O1988" s="31" t="s">
        <v>7581</v>
      </c>
      <c r="P1988" s="7">
        <v>840000</v>
      </c>
      <c r="AB1988" s="31" t="s">
        <v>7580</v>
      </c>
      <c r="AC1988" s="31" t="s">
        <v>7581</v>
      </c>
      <c r="AD1988" s="31" t="s">
        <v>7581</v>
      </c>
      <c r="AE1988" s="31" t="s">
        <v>7581</v>
      </c>
      <c r="AF1988" s="31" t="s">
        <v>7581</v>
      </c>
      <c r="AJ1988" s="7">
        <v>840000</v>
      </c>
      <c r="AK1988" s="7">
        <v>840000</v>
      </c>
      <c r="AL1988" s="7">
        <v>840000</v>
      </c>
      <c r="AM1988" s="7">
        <v>840000</v>
      </c>
      <c r="AN1988" s="7">
        <v>840000</v>
      </c>
      <c r="AO1988" s="7">
        <f t="shared" si="63"/>
        <v>0</v>
      </c>
      <c r="BJ1988" s="32">
        <f t="shared" si="64"/>
        <v>0</v>
      </c>
      <c r="BK1988" s="32"/>
      <c r="BL1988" s="31"/>
    </row>
    <row r="1989" spans="1:64" x14ac:dyDescent="0.2">
      <c r="A1989" s="31">
        <v>88666</v>
      </c>
      <c r="B1989" s="31" t="s">
        <v>726</v>
      </c>
      <c r="C1989" s="31" t="s">
        <v>727</v>
      </c>
      <c r="D1989" s="31" t="s">
        <v>8837</v>
      </c>
      <c r="E1989" s="31" t="s">
        <v>6907</v>
      </c>
      <c r="F1989" s="31">
        <v>101</v>
      </c>
      <c r="G1989" s="31">
        <v>0</v>
      </c>
      <c r="H1989" s="31" t="s">
        <v>305</v>
      </c>
      <c r="I1989" s="31" t="s">
        <v>7619</v>
      </c>
      <c r="J1989" s="31"/>
      <c r="K1989" s="31" t="s">
        <v>8838</v>
      </c>
      <c r="L1989" s="31" t="s">
        <v>308</v>
      </c>
      <c r="N1989" s="31" t="s">
        <v>7580</v>
      </c>
      <c r="O1989" s="31" t="s">
        <v>7581</v>
      </c>
      <c r="P1989" s="7">
        <v>50000</v>
      </c>
      <c r="AB1989" s="31" t="s">
        <v>7580</v>
      </c>
      <c r="AC1989" s="31" t="s">
        <v>7581</v>
      </c>
      <c r="AD1989" s="31" t="s">
        <v>7581</v>
      </c>
      <c r="AE1989" s="31" t="s">
        <v>7581</v>
      </c>
      <c r="AF1989" s="31" t="s">
        <v>7581</v>
      </c>
      <c r="AJ1989" s="7">
        <v>50000</v>
      </c>
      <c r="AK1989" s="7">
        <v>50000</v>
      </c>
      <c r="AL1989" s="7">
        <v>50000</v>
      </c>
      <c r="AM1989" s="7">
        <v>50000</v>
      </c>
      <c r="AN1989" s="7">
        <v>50000</v>
      </c>
      <c r="AO1989" s="7">
        <f t="shared" si="63"/>
        <v>0</v>
      </c>
      <c r="BJ1989" s="32">
        <f t="shared" si="64"/>
        <v>0</v>
      </c>
      <c r="BK1989" s="32"/>
      <c r="BL1989" s="31"/>
    </row>
    <row r="1990" spans="1:64" x14ac:dyDescent="0.2">
      <c r="A1990" s="31">
        <v>88667</v>
      </c>
      <c r="B1990" s="31" t="s">
        <v>726</v>
      </c>
      <c r="C1990" s="31" t="s">
        <v>727</v>
      </c>
      <c r="D1990" s="31" t="s">
        <v>8839</v>
      </c>
      <c r="E1990" s="31" t="s">
        <v>6907</v>
      </c>
      <c r="F1990" s="31">
        <v>102</v>
      </c>
      <c r="G1990" s="31">
        <v>0</v>
      </c>
      <c r="H1990" s="31" t="s">
        <v>305</v>
      </c>
      <c r="I1990" s="31" t="s">
        <v>7619</v>
      </c>
      <c r="J1990" s="31"/>
      <c r="K1990" s="31" t="s">
        <v>8840</v>
      </c>
      <c r="L1990" s="31" t="s">
        <v>308</v>
      </c>
      <c r="N1990" s="31" t="s">
        <v>7580</v>
      </c>
      <c r="O1990" s="31" t="s">
        <v>7581</v>
      </c>
      <c r="P1990" s="7">
        <v>50000</v>
      </c>
      <c r="AB1990" s="31" t="s">
        <v>7580</v>
      </c>
      <c r="AC1990" s="31" t="s">
        <v>7581</v>
      </c>
      <c r="AD1990" s="31" t="s">
        <v>7581</v>
      </c>
      <c r="AE1990" s="31" t="s">
        <v>7581</v>
      </c>
      <c r="AF1990" s="31" t="s">
        <v>7581</v>
      </c>
      <c r="AJ1990" s="7">
        <v>50000</v>
      </c>
      <c r="AK1990" s="7">
        <v>50000</v>
      </c>
      <c r="AL1990" s="7">
        <v>50000</v>
      </c>
      <c r="AM1990" s="7">
        <v>50000</v>
      </c>
      <c r="AN1990" s="7">
        <v>50000</v>
      </c>
      <c r="AO1990" s="7">
        <f t="shared" si="63"/>
        <v>0</v>
      </c>
      <c r="BJ1990" s="32">
        <f t="shared" si="64"/>
        <v>0</v>
      </c>
      <c r="BK1990" s="32"/>
      <c r="BL1990" s="31"/>
    </row>
    <row r="1991" spans="1:64" x14ac:dyDescent="0.2">
      <c r="A1991" s="31">
        <v>88668</v>
      </c>
      <c r="B1991" s="31" t="s">
        <v>726</v>
      </c>
      <c r="C1991" s="31" t="s">
        <v>727</v>
      </c>
      <c r="D1991" s="31" t="s">
        <v>8841</v>
      </c>
      <c r="E1991" s="31" t="s">
        <v>6907</v>
      </c>
      <c r="F1991" s="31">
        <v>103</v>
      </c>
      <c r="G1991" s="31">
        <v>0</v>
      </c>
      <c r="H1991" s="31" t="s">
        <v>305</v>
      </c>
      <c r="I1991" s="31" t="s">
        <v>7619</v>
      </c>
      <c r="J1991" s="31"/>
      <c r="K1991" s="31" t="s">
        <v>8842</v>
      </c>
      <c r="L1991" s="31" t="s">
        <v>308</v>
      </c>
      <c r="N1991" s="31" t="s">
        <v>7580</v>
      </c>
      <c r="O1991" s="31" t="s">
        <v>7581</v>
      </c>
      <c r="P1991" s="7">
        <v>50000</v>
      </c>
      <c r="AB1991" s="31" t="s">
        <v>7580</v>
      </c>
      <c r="AC1991" s="31" t="s">
        <v>7581</v>
      </c>
      <c r="AD1991" s="31" t="s">
        <v>7581</v>
      </c>
      <c r="AE1991" s="31" t="s">
        <v>7581</v>
      </c>
      <c r="AF1991" s="31" t="s">
        <v>7581</v>
      </c>
      <c r="AJ1991" s="7">
        <v>50000</v>
      </c>
      <c r="AK1991" s="7">
        <v>50000</v>
      </c>
      <c r="AL1991" s="7">
        <v>50000</v>
      </c>
      <c r="AM1991" s="7">
        <v>50000</v>
      </c>
      <c r="AN1991" s="7">
        <v>50000</v>
      </c>
      <c r="AO1991" s="7">
        <f t="shared" si="63"/>
        <v>0</v>
      </c>
      <c r="BJ1991" s="32">
        <f t="shared" si="64"/>
        <v>0</v>
      </c>
      <c r="BK1991" s="32"/>
      <c r="BL1991" s="31"/>
    </row>
    <row r="1992" spans="1:64" x14ac:dyDescent="0.2">
      <c r="A1992" s="31">
        <v>2846</v>
      </c>
      <c r="B1992" s="31" t="s">
        <v>8843</v>
      </c>
      <c r="C1992" s="31" t="s">
        <v>8844</v>
      </c>
      <c r="D1992" s="31" t="s">
        <v>8845</v>
      </c>
      <c r="E1992" s="31" t="s">
        <v>332</v>
      </c>
      <c r="F1992" s="31">
        <v>103</v>
      </c>
      <c r="G1992" s="31">
        <v>0</v>
      </c>
      <c r="H1992" s="31" t="s">
        <v>305</v>
      </c>
      <c r="I1992" s="31" t="s">
        <v>8846</v>
      </c>
      <c r="J1992" s="31"/>
      <c r="K1992" s="31" t="s">
        <v>315</v>
      </c>
      <c r="L1992" s="31" t="s">
        <v>308</v>
      </c>
      <c r="N1992" s="31" t="s">
        <v>7580</v>
      </c>
      <c r="O1992" s="31" t="s">
        <v>7581</v>
      </c>
      <c r="P1992" s="7">
        <v>896000</v>
      </c>
      <c r="AB1992" s="31" t="s">
        <v>7580</v>
      </c>
      <c r="AC1992" s="31" t="s">
        <v>7581</v>
      </c>
      <c r="AD1992" s="31" t="s">
        <v>7581</v>
      </c>
      <c r="AE1992" s="31" t="s">
        <v>7581</v>
      </c>
      <c r="AF1992" s="31" t="s">
        <v>7581</v>
      </c>
      <c r="AJ1992" s="7">
        <v>896000</v>
      </c>
      <c r="AK1992" s="7">
        <v>896000</v>
      </c>
      <c r="AL1992" s="7">
        <v>896000</v>
      </c>
      <c r="AM1992" s="7">
        <v>896000</v>
      </c>
      <c r="AN1992" s="7">
        <v>896000</v>
      </c>
      <c r="AO1992" s="7">
        <f t="shared" si="63"/>
        <v>0</v>
      </c>
      <c r="BJ1992" s="32">
        <f t="shared" si="64"/>
        <v>0</v>
      </c>
      <c r="BK1992" s="32"/>
      <c r="BL1992" s="31"/>
    </row>
    <row r="1993" spans="1:64" x14ac:dyDescent="0.2">
      <c r="A1993" s="31">
        <v>88669</v>
      </c>
      <c r="B1993" s="31" t="s">
        <v>936</v>
      </c>
      <c r="C1993" s="31" t="s">
        <v>937</v>
      </c>
      <c r="D1993" s="31" t="s">
        <v>8847</v>
      </c>
      <c r="E1993" s="31" t="s">
        <v>6907</v>
      </c>
      <c r="F1993" s="31">
        <v>104</v>
      </c>
      <c r="G1993" s="31">
        <v>0</v>
      </c>
      <c r="H1993" s="31" t="s">
        <v>305</v>
      </c>
      <c r="I1993" s="31" t="s">
        <v>7619</v>
      </c>
      <c r="J1993" s="31"/>
      <c r="K1993" s="31" t="s">
        <v>8848</v>
      </c>
      <c r="L1993" s="31" t="s">
        <v>308</v>
      </c>
      <c r="N1993" s="31" t="s">
        <v>7580</v>
      </c>
      <c r="O1993" s="31" t="s">
        <v>7581</v>
      </c>
      <c r="P1993" s="7">
        <v>50000</v>
      </c>
      <c r="AB1993" s="31" t="s">
        <v>7580</v>
      </c>
      <c r="AC1993" s="31" t="s">
        <v>7581</v>
      </c>
      <c r="AD1993" s="31" t="s">
        <v>7581</v>
      </c>
      <c r="AE1993" s="31" t="s">
        <v>7581</v>
      </c>
      <c r="AF1993" s="31" t="s">
        <v>7581</v>
      </c>
      <c r="AJ1993" s="7">
        <v>50000</v>
      </c>
      <c r="AK1993" s="7">
        <v>50000</v>
      </c>
      <c r="AL1993" s="7">
        <v>50000</v>
      </c>
      <c r="AM1993" s="7">
        <v>50000</v>
      </c>
      <c r="AN1993" s="7">
        <v>50000</v>
      </c>
      <c r="AO1993" s="7">
        <f t="shared" si="63"/>
        <v>0</v>
      </c>
      <c r="BJ1993" s="32">
        <f t="shared" si="64"/>
        <v>0</v>
      </c>
      <c r="BK1993" s="32"/>
      <c r="BL1993" s="31"/>
    </row>
    <row r="1994" spans="1:64" x14ac:dyDescent="0.2">
      <c r="A1994" s="31">
        <v>3883</v>
      </c>
      <c r="B1994" s="31" t="s">
        <v>8849</v>
      </c>
      <c r="C1994" s="31" t="s">
        <v>8850</v>
      </c>
      <c r="D1994" s="31" t="s">
        <v>8851</v>
      </c>
      <c r="E1994" s="31" t="s">
        <v>348</v>
      </c>
      <c r="F1994" s="31">
        <v>105</v>
      </c>
      <c r="G1994" s="31">
        <v>0</v>
      </c>
      <c r="H1994" s="31" t="s">
        <v>305</v>
      </c>
      <c r="I1994" s="31" t="s">
        <v>8852</v>
      </c>
      <c r="J1994" s="31"/>
      <c r="K1994" s="31" t="s">
        <v>425</v>
      </c>
      <c r="L1994" s="31" t="s">
        <v>308</v>
      </c>
      <c r="N1994" s="31" t="s">
        <v>7580</v>
      </c>
      <c r="O1994" s="31" t="s">
        <v>7581</v>
      </c>
      <c r="P1994" s="7">
        <v>191000</v>
      </c>
      <c r="AB1994" s="31" t="s">
        <v>7580</v>
      </c>
      <c r="AC1994" s="31" t="s">
        <v>7581</v>
      </c>
      <c r="AD1994" s="31" t="s">
        <v>7581</v>
      </c>
      <c r="AE1994" s="31" t="s">
        <v>7581</v>
      </c>
      <c r="AF1994" s="31" t="s">
        <v>7581</v>
      </c>
      <c r="AJ1994" s="7">
        <v>191000</v>
      </c>
      <c r="AK1994" s="7">
        <v>191000</v>
      </c>
      <c r="AL1994" s="7">
        <v>191000</v>
      </c>
      <c r="AM1994" s="7">
        <v>191000</v>
      </c>
      <c r="AN1994" s="7">
        <v>191000</v>
      </c>
      <c r="AO1994" s="7">
        <f t="shared" si="63"/>
        <v>0</v>
      </c>
      <c r="BJ1994" s="32">
        <f t="shared" si="64"/>
        <v>0</v>
      </c>
      <c r="BK1994" s="32"/>
      <c r="BL1994" s="31"/>
    </row>
    <row r="1995" spans="1:64" x14ac:dyDescent="0.2">
      <c r="A1995" s="31">
        <v>88670</v>
      </c>
      <c r="B1995" s="31" t="s">
        <v>936</v>
      </c>
      <c r="C1995" s="31" t="s">
        <v>937</v>
      </c>
      <c r="D1995" s="31" t="s">
        <v>8853</v>
      </c>
      <c r="E1995" s="31" t="s">
        <v>6907</v>
      </c>
      <c r="F1995" s="31">
        <v>105</v>
      </c>
      <c r="G1995" s="31">
        <v>0</v>
      </c>
      <c r="H1995" s="31" t="s">
        <v>305</v>
      </c>
      <c r="I1995" s="31" t="s">
        <v>7619</v>
      </c>
      <c r="J1995" s="31"/>
      <c r="K1995" s="31" t="s">
        <v>8854</v>
      </c>
      <c r="L1995" s="31" t="s">
        <v>308</v>
      </c>
      <c r="N1995" s="31" t="s">
        <v>7580</v>
      </c>
      <c r="O1995" s="31" t="s">
        <v>7581</v>
      </c>
      <c r="P1995" s="7">
        <v>50000</v>
      </c>
      <c r="AB1995" s="31" t="s">
        <v>7580</v>
      </c>
      <c r="AC1995" s="31" t="s">
        <v>7581</v>
      </c>
      <c r="AD1995" s="31" t="s">
        <v>7581</v>
      </c>
      <c r="AE1995" s="31" t="s">
        <v>7581</v>
      </c>
      <c r="AF1995" s="31" t="s">
        <v>7581</v>
      </c>
      <c r="AJ1995" s="7">
        <v>50000</v>
      </c>
      <c r="AK1995" s="7">
        <v>50000</v>
      </c>
      <c r="AL1995" s="7">
        <v>50000</v>
      </c>
      <c r="AM1995" s="7">
        <v>50000</v>
      </c>
      <c r="AN1995" s="7">
        <v>50000</v>
      </c>
      <c r="AO1995" s="7">
        <f t="shared" si="63"/>
        <v>0</v>
      </c>
      <c r="BJ1995" s="32">
        <f t="shared" si="64"/>
        <v>0</v>
      </c>
      <c r="BK1995" s="32"/>
      <c r="BL1995" s="31"/>
    </row>
    <row r="1996" spans="1:64" ht="12.75" customHeight="1" x14ac:dyDescent="0.2">
      <c r="A1996" s="31">
        <v>1307</v>
      </c>
      <c r="B1996" s="31" t="s">
        <v>8855</v>
      </c>
      <c r="C1996" s="31" t="s">
        <v>8856</v>
      </c>
      <c r="D1996" s="31" t="s">
        <v>8857</v>
      </c>
      <c r="E1996" s="31" t="s">
        <v>332</v>
      </c>
      <c r="F1996" s="31">
        <v>105</v>
      </c>
      <c r="G1996" s="31">
        <v>0</v>
      </c>
      <c r="H1996" s="31" t="s">
        <v>305</v>
      </c>
      <c r="I1996" s="31" t="s">
        <v>8858</v>
      </c>
      <c r="J1996" s="31"/>
      <c r="K1996" s="31" t="s">
        <v>315</v>
      </c>
      <c r="L1996" s="31" t="s">
        <v>308</v>
      </c>
      <c r="N1996" s="31" t="s">
        <v>7580</v>
      </c>
      <c r="O1996" s="31" t="s">
        <v>7581</v>
      </c>
      <c r="P1996" s="7">
        <v>878000</v>
      </c>
      <c r="AB1996" s="31" t="s">
        <v>7580</v>
      </c>
      <c r="AC1996" s="31" t="s">
        <v>7581</v>
      </c>
      <c r="AD1996" s="31" t="s">
        <v>7581</v>
      </c>
      <c r="AE1996" s="31" t="s">
        <v>7581</v>
      </c>
      <c r="AF1996" s="31" t="s">
        <v>7581</v>
      </c>
      <c r="AJ1996" s="7">
        <v>878000</v>
      </c>
      <c r="AK1996" s="7">
        <v>878000</v>
      </c>
      <c r="AL1996" s="7">
        <v>878000</v>
      </c>
      <c r="AM1996" s="7">
        <v>878000</v>
      </c>
      <c r="AN1996" s="7">
        <v>878000</v>
      </c>
      <c r="AO1996" s="7">
        <f t="shared" si="63"/>
        <v>0</v>
      </c>
      <c r="BJ1996" s="32">
        <f t="shared" si="64"/>
        <v>0</v>
      </c>
      <c r="BK1996" s="32"/>
      <c r="BL1996" s="31"/>
    </row>
    <row r="1997" spans="1:64" x14ac:dyDescent="0.2">
      <c r="A1997" s="31">
        <v>88671</v>
      </c>
      <c r="B1997" s="31" t="s">
        <v>726</v>
      </c>
      <c r="C1997" s="31" t="s">
        <v>727</v>
      </c>
      <c r="D1997" s="31" t="s">
        <v>8859</v>
      </c>
      <c r="E1997" s="31" t="s">
        <v>6907</v>
      </c>
      <c r="F1997" s="31">
        <v>106</v>
      </c>
      <c r="G1997" s="31">
        <v>0</v>
      </c>
      <c r="H1997" s="31" t="s">
        <v>305</v>
      </c>
      <c r="I1997" s="31" t="s">
        <v>7619</v>
      </c>
      <c r="J1997" s="31"/>
      <c r="K1997" s="31" t="s">
        <v>8860</v>
      </c>
      <c r="L1997" s="31" t="s">
        <v>308</v>
      </c>
      <c r="N1997" s="31" t="s">
        <v>7580</v>
      </c>
      <c r="O1997" s="31" t="s">
        <v>7581</v>
      </c>
      <c r="P1997" s="7">
        <v>50000</v>
      </c>
      <c r="AB1997" s="31" t="s">
        <v>7580</v>
      </c>
      <c r="AC1997" s="31" t="s">
        <v>7581</v>
      </c>
      <c r="AD1997" s="31" t="s">
        <v>7581</v>
      </c>
      <c r="AE1997" s="31" t="s">
        <v>7581</v>
      </c>
      <c r="AF1997" s="31" t="s">
        <v>7581</v>
      </c>
      <c r="AJ1997" s="7">
        <v>50000</v>
      </c>
      <c r="AK1997" s="7">
        <v>50000</v>
      </c>
      <c r="AL1997" s="7">
        <v>50000</v>
      </c>
      <c r="AM1997" s="7">
        <v>50000</v>
      </c>
      <c r="AN1997" s="7">
        <v>50000</v>
      </c>
      <c r="AO1997" s="7">
        <f t="shared" si="63"/>
        <v>0</v>
      </c>
      <c r="BJ1997" s="32">
        <f t="shared" si="64"/>
        <v>0</v>
      </c>
      <c r="BK1997" s="32"/>
      <c r="BL1997" s="31"/>
    </row>
    <row r="1998" spans="1:64" x14ac:dyDescent="0.2">
      <c r="A1998" s="31">
        <v>2166</v>
      </c>
      <c r="B1998" s="31" t="s">
        <v>8861</v>
      </c>
      <c r="C1998" s="31" t="s">
        <v>8862</v>
      </c>
      <c r="D1998" s="31" t="s">
        <v>8863</v>
      </c>
      <c r="E1998" s="31" t="s">
        <v>332</v>
      </c>
      <c r="F1998" s="31">
        <v>106</v>
      </c>
      <c r="G1998" s="31">
        <v>0</v>
      </c>
      <c r="H1998" s="31" t="s">
        <v>305</v>
      </c>
      <c r="I1998" s="31" t="s">
        <v>8864</v>
      </c>
      <c r="J1998" s="31"/>
      <c r="K1998" s="31" t="s">
        <v>315</v>
      </c>
      <c r="L1998" s="31" t="s">
        <v>1482</v>
      </c>
      <c r="N1998" s="31" t="s">
        <v>7580</v>
      </c>
      <c r="O1998" s="31" t="s">
        <v>7581</v>
      </c>
      <c r="P1998" s="7">
        <v>959000</v>
      </c>
      <c r="U1998" s="31" t="s">
        <v>7580</v>
      </c>
      <c r="V1998" s="32">
        <f>P1998-X1998</f>
        <v>109000</v>
      </c>
      <c r="W1998" s="31" t="s">
        <v>7581</v>
      </c>
      <c r="X1998" s="7">
        <v>850000</v>
      </c>
      <c r="AB1998" s="31" t="s">
        <v>7580</v>
      </c>
      <c r="AC1998" s="31" t="s">
        <v>7581</v>
      </c>
      <c r="AD1998" s="31" t="s">
        <v>7581</v>
      </c>
      <c r="AE1998" s="31" t="s">
        <v>7581</v>
      </c>
      <c r="AF1998" s="31" t="s">
        <v>7581</v>
      </c>
      <c r="AJ1998" s="7">
        <v>850000</v>
      </c>
      <c r="AK1998" s="7">
        <v>850000</v>
      </c>
      <c r="AL1998" s="7">
        <v>850000</v>
      </c>
      <c r="AM1998" s="7">
        <v>850000</v>
      </c>
      <c r="AN1998" s="7">
        <v>850000</v>
      </c>
      <c r="AO1998" s="7">
        <f t="shared" si="63"/>
        <v>0</v>
      </c>
      <c r="BJ1998" s="32">
        <f t="shared" si="64"/>
        <v>0</v>
      </c>
      <c r="BK1998" s="32"/>
      <c r="BL1998" s="31"/>
    </row>
    <row r="1999" spans="1:64" x14ac:dyDescent="0.2">
      <c r="A1999" s="31">
        <v>88672</v>
      </c>
      <c r="B1999" s="31" t="s">
        <v>726</v>
      </c>
      <c r="C1999" s="31" t="s">
        <v>727</v>
      </c>
      <c r="D1999" s="31" t="s">
        <v>8865</v>
      </c>
      <c r="E1999" s="31" t="s">
        <v>6907</v>
      </c>
      <c r="F1999" s="31">
        <v>107</v>
      </c>
      <c r="G1999" s="31">
        <v>0</v>
      </c>
      <c r="H1999" s="31" t="s">
        <v>305</v>
      </c>
      <c r="I1999" s="31" t="s">
        <v>7619</v>
      </c>
      <c r="J1999" s="31"/>
      <c r="K1999" s="31" t="s">
        <v>8866</v>
      </c>
      <c r="L1999" s="31" t="s">
        <v>308</v>
      </c>
      <c r="N1999" s="31" t="s">
        <v>7580</v>
      </c>
      <c r="O1999" s="31" t="s">
        <v>7581</v>
      </c>
      <c r="P1999" s="7">
        <v>50000</v>
      </c>
      <c r="AB1999" s="31" t="s">
        <v>7580</v>
      </c>
      <c r="AC1999" s="31" t="s">
        <v>7581</v>
      </c>
      <c r="AD1999" s="31" t="s">
        <v>7581</v>
      </c>
      <c r="AE1999" s="31" t="s">
        <v>7581</v>
      </c>
      <c r="AF1999" s="31" t="s">
        <v>7581</v>
      </c>
      <c r="AJ1999" s="7">
        <v>50000</v>
      </c>
      <c r="AK1999" s="7">
        <v>50000</v>
      </c>
      <c r="AL1999" s="7">
        <v>50000</v>
      </c>
      <c r="AM1999" s="7">
        <v>50000</v>
      </c>
      <c r="AN1999" s="7">
        <v>50000</v>
      </c>
      <c r="AO1999" s="7">
        <f t="shared" si="63"/>
        <v>0</v>
      </c>
      <c r="BJ1999" s="32">
        <f t="shared" si="64"/>
        <v>0</v>
      </c>
      <c r="BK1999" s="32"/>
      <c r="BL1999" s="31"/>
    </row>
    <row r="2000" spans="1:64" x14ac:dyDescent="0.2">
      <c r="A2000" s="31">
        <v>2335</v>
      </c>
      <c r="B2000" s="31" t="s">
        <v>8867</v>
      </c>
      <c r="C2000" s="31" t="s">
        <v>8868</v>
      </c>
      <c r="D2000" s="31" t="s">
        <v>8869</v>
      </c>
      <c r="E2000" s="31" t="s">
        <v>332</v>
      </c>
      <c r="F2000" s="31">
        <v>107</v>
      </c>
      <c r="G2000" s="31">
        <v>0</v>
      </c>
      <c r="H2000" s="31" t="s">
        <v>305</v>
      </c>
      <c r="I2000" s="31" t="s">
        <v>8870</v>
      </c>
      <c r="J2000" s="31"/>
      <c r="K2000" s="31" t="s">
        <v>315</v>
      </c>
      <c r="L2000" s="31" t="s">
        <v>308</v>
      </c>
      <c r="N2000" s="31" t="s">
        <v>7580</v>
      </c>
      <c r="O2000" s="31" t="s">
        <v>7581</v>
      </c>
      <c r="P2000" s="7">
        <v>912000</v>
      </c>
      <c r="AB2000" s="31" t="s">
        <v>7580</v>
      </c>
      <c r="AC2000" s="31" t="s">
        <v>7581</v>
      </c>
      <c r="AD2000" s="31" t="s">
        <v>7581</v>
      </c>
      <c r="AE2000" s="31" t="s">
        <v>7581</v>
      </c>
      <c r="AF2000" s="31" t="s">
        <v>7581</v>
      </c>
      <c r="AJ2000" s="7">
        <v>912000</v>
      </c>
      <c r="AK2000" s="7">
        <v>912000</v>
      </c>
      <c r="AL2000" s="7">
        <v>912000</v>
      </c>
      <c r="AM2000" s="7">
        <v>912000</v>
      </c>
      <c r="AN2000" s="7">
        <v>912000</v>
      </c>
      <c r="AO2000" s="7">
        <f t="shared" si="63"/>
        <v>0</v>
      </c>
      <c r="BJ2000" s="32">
        <f t="shared" si="64"/>
        <v>0</v>
      </c>
      <c r="BK2000" s="32"/>
      <c r="BL2000" s="31"/>
    </row>
    <row r="2001" spans="1:64" x14ac:dyDescent="0.2">
      <c r="A2001" s="31">
        <v>4364</v>
      </c>
      <c r="B2001" s="31" t="s">
        <v>8871</v>
      </c>
      <c r="C2001" s="31" t="s">
        <v>8872</v>
      </c>
      <c r="D2001" s="31" t="s">
        <v>8873</v>
      </c>
      <c r="E2001" s="31" t="s">
        <v>348</v>
      </c>
      <c r="F2001" s="31">
        <v>108</v>
      </c>
      <c r="G2001" s="31">
        <v>0</v>
      </c>
      <c r="H2001" s="31" t="s">
        <v>305</v>
      </c>
      <c r="I2001" s="31" t="s">
        <v>8874</v>
      </c>
      <c r="J2001" s="31"/>
      <c r="K2001" s="31" t="s">
        <v>425</v>
      </c>
      <c r="L2001" s="31" t="s">
        <v>308</v>
      </c>
      <c r="N2001" s="31" t="s">
        <v>7580</v>
      </c>
      <c r="O2001" s="31" t="s">
        <v>7581</v>
      </c>
      <c r="P2001" s="7">
        <v>417000</v>
      </c>
      <c r="AB2001" s="31" t="s">
        <v>7580</v>
      </c>
      <c r="AC2001" s="31" t="s">
        <v>7581</v>
      </c>
      <c r="AD2001" s="31" t="s">
        <v>7581</v>
      </c>
      <c r="AE2001" s="31" t="s">
        <v>7581</v>
      </c>
      <c r="AF2001" s="31" t="s">
        <v>7581</v>
      </c>
      <c r="AJ2001" s="7">
        <v>417000</v>
      </c>
      <c r="AK2001" s="7">
        <v>417000</v>
      </c>
      <c r="AL2001" s="7">
        <v>417000</v>
      </c>
      <c r="AM2001" s="7">
        <v>417000</v>
      </c>
      <c r="AN2001" s="7">
        <v>417000</v>
      </c>
      <c r="AO2001" s="7">
        <f t="shared" si="63"/>
        <v>0</v>
      </c>
      <c r="BJ2001" s="32">
        <f t="shared" si="64"/>
        <v>0</v>
      </c>
      <c r="BK2001" s="32"/>
      <c r="BL2001" s="31"/>
    </row>
    <row r="2002" spans="1:64" x14ac:dyDescent="0.2">
      <c r="A2002" s="31">
        <v>88673</v>
      </c>
      <c r="B2002" s="31" t="s">
        <v>726</v>
      </c>
      <c r="C2002" s="31" t="s">
        <v>727</v>
      </c>
      <c r="D2002" s="31" t="s">
        <v>8875</v>
      </c>
      <c r="E2002" s="31" t="s">
        <v>6907</v>
      </c>
      <c r="F2002" s="31">
        <v>108</v>
      </c>
      <c r="G2002" s="31">
        <v>0</v>
      </c>
      <c r="H2002" s="31" t="s">
        <v>305</v>
      </c>
      <c r="I2002" s="31" t="s">
        <v>7619</v>
      </c>
      <c r="J2002" s="31"/>
      <c r="K2002" s="31" t="s">
        <v>8876</v>
      </c>
      <c r="L2002" s="31" t="s">
        <v>308</v>
      </c>
      <c r="N2002" s="31" t="s">
        <v>7580</v>
      </c>
      <c r="O2002" s="31" t="s">
        <v>7581</v>
      </c>
      <c r="P2002" s="7">
        <v>50000</v>
      </c>
      <c r="AB2002" s="31" t="s">
        <v>7580</v>
      </c>
      <c r="AC2002" s="31" t="s">
        <v>7581</v>
      </c>
      <c r="AD2002" s="31" t="s">
        <v>7581</v>
      </c>
      <c r="AE2002" s="31" t="s">
        <v>7581</v>
      </c>
      <c r="AF2002" s="31" t="s">
        <v>7581</v>
      </c>
      <c r="AJ2002" s="7">
        <v>50000</v>
      </c>
      <c r="AK2002" s="7">
        <v>50000</v>
      </c>
      <c r="AL2002" s="7">
        <v>50000</v>
      </c>
      <c r="AM2002" s="7">
        <v>50000</v>
      </c>
      <c r="AN2002" s="7">
        <v>50000</v>
      </c>
      <c r="AO2002" s="7">
        <f t="shared" si="63"/>
        <v>0</v>
      </c>
      <c r="BJ2002" s="32">
        <f t="shared" si="64"/>
        <v>0</v>
      </c>
      <c r="BK2002" s="32"/>
      <c r="BL2002" s="31"/>
    </row>
    <row r="2003" spans="1:64" x14ac:dyDescent="0.2">
      <c r="A2003" s="31">
        <v>2423</v>
      </c>
      <c r="B2003" s="31" t="s">
        <v>8877</v>
      </c>
      <c r="C2003" s="31" t="s">
        <v>8878</v>
      </c>
      <c r="D2003" s="31" t="s">
        <v>8879</v>
      </c>
      <c r="E2003" s="31" t="s">
        <v>332</v>
      </c>
      <c r="F2003" s="31">
        <v>108</v>
      </c>
      <c r="G2003" s="31">
        <v>0</v>
      </c>
      <c r="H2003" s="31" t="s">
        <v>305</v>
      </c>
      <c r="I2003" s="31" t="s">
        <v>8880</v>
      </c>
      <c r="J2003" s="31"/>
      <c r="K2003" s="31" t="s">
        <v>315</v>
      </c>
      <c r="L2003" s="31" t="s">
        <v>308</v>
      </c>
      <c r="N2003" s="31" t="s">
        <v>7580</v>
      </c>
      <c r="O2003" s="31" t="s">
        <v>7581</v>
      </c>
      <c r="P2003" s="7">
        <v>1380000</v>
      </c>
      <c r="AB2003" s="31" t="s">
        <v>7580</v>
      </c>
      <c r="AC2003" s="31" t="s">
        <v>7581</v>
      </c>
      <c r="AD2003" s="31" t="s">
        <v>7581</v>
      </c>
      <c r="AE2003" s="31" t="s">
        <v>7581</v>
      </c>
      <c r="AF2003" s="31" t="s">
        <v>7581</v>
      </c>
      <c r="AJ2003" s="7">
        <v>1380000</v>
      </c>
      <c r="AK2003" s="7">
        <v>1380000</v>
      </c>
      <c r="AL2003" s="7">
        <v>1380000</v>
      </c>
      <c r="AM2003" s="7">
        <v>1380000</v>
      </c>
      <c r="AN2003" s="7">
        <v>1380000</v>
      </c>
      <c r="AO2003" s="7">
        <f t="shared" si="63"/>
        <v>0</v>
      </c>
      <c r="BJ2003" s="32">
        <f t="shared" si="64"/>
        <v>0</v>
      </c>
      <c r="BK2003" s="32"/>
      <c r="BL2003" s="31"/>
    </row>
    <row r="2004" spans="1:64" x14ac:dyDescent="0.2">
      <c r="A2004" s="31">
        <v>88674</v>
      </c>
      <c r="B2004" s="31" t="s">
        <v>726</v>
      </c>
      <c r="C2004" s="31" t="s">
        <v>727</v>
      </c>
      <c r="D2004" s="31" t="s">
        <v>8881</v>
      </c>
      <c r="E2004" s="31" t="s">
        <v>6907</v>
      </c>
      <c r="F2004" s="31">
        <v>109</v>
      </c>
      <c r="G2004" s="31">
        <v>0</v>
      </c>
      <c r="H2004" s="31" t="s">
        <v>305</v>
      </c>
      <c r="I2004" s="31" t="s">
        <v>7619</v>
      </c>
      <c r="J2004" s="31"/>
      <c r="K2004" s="31" t="s">
        <v>8882</v>
      </c>
      <c r="L2004" s="31" t="s">
        <v>308</v>
      </c>
      <c r="N2004" s="31" t="s">
        <v>7580</v>
      </c>
      <c r="O2004" s="31" t="s">
        <v>7581</v>
      </c>
      <c r="P2004" s="7">
        <v>50000</v>
      </c>
      <c r="AB2004" s="31" t="s">
        <v>7580</v>
      </c>
      <c r="AC2004" s="31" t="s">
        <v>7581</v>
      </c>
      <c r="AD2004" s="31" t="s">
        <v>7581</v>
      </c>
      <c r="AE2004" s="31" t="s">
        <v>7581</v>
      </c>
      <c r="AF2004" s="31" t="s">
        <v>7581</v>
      </c>
      <c r="AJ2004" s="7">
        <v>50000</v>
      </c>
      <c r="AK2004" s="7">
        <v>50000</v>
      </c>
      <c r="AL2004" s="7">
        <v>50000</v>
      </c>
      <c r="AM2004" s="7">
        <v>50000</v>
      </c>
      <c r="AN2004" s="7">
        <v>50000</v>
      </c>
      <c r="AO2004" s="7">
        <f t="shared" si="63"/>
        <v>0</v>
      </c>
      <c r="BJ2004" s="32">
        <f t="shared" si="64"/>
        <v>0</v>
      </c>
      <c r="BK2004" s="32"/>
      <c r="BL2004" s="31"/>
    </row>
    <row r="2005" spans="1:64" x14ac:dyDescent="0.2">
      <c r="A2005" s="31">
        <v>2424</v>
      </c>
      <c r="B2005" s="31" t="s">
        <v>8883</v>
      </c>
      <c r="C2005" s="31" t="s">
        <v>8884</v>
      </c>
      <c r="D2005" s="31" t="s">
        <v>8885</v>
      </c>
      <c r="E2005" s="31" t="s">
        <v>332</v>
      </c>
      <c r="F2005" s="31">
        <v>109</v>
      </c>
      <c r="G2005" s="31">
        <v>0</v>
      </c>
      <c r="H2005" s="31" t="s">
        <v>305</v>
      </c>
      <c r="I2005" s="31" t="s">
        <v>7653</v>
      </c>
      <c r="J2005" s="31"/>
      <c r="K2005" s="31" t="s">
        <v>8886</v>
      </c>
      <c r="L2005" s="31" t="s">
        <v>308</v>
      </c>
      <c r="N2005" s="31" t="s">
        <v>7580</v>
      </c>
      <c r="O2005" s="31" t="s">
        <v>7581</v>
      </c>
      <c r="P2005" s="7">
        <v>944000</v>
      </c>
      <c r="AB2005" s="31" t="s">
        <v>7580</v>
      </c>
      <c r="AC2005" s="31" t="s">
        <v>7581</v>
      </c>
      <c r="AD2005" s="31" t="s">
        <v>7581</v>
      </c>
      <c r="AE2005" s="31" t="s">
        <v>7581</v>
      </c>
      <c r="AF2005" s="31" t="s">
        <v>7581</v>
      </c>
      <c r="AJ2005" s="7">
        <v>944000</v>
      </c>
      <c r="AK2005" s="7">
        <v>944000</v>
      </c>
      <c r="AL2005" s="7">
        <v>944000</v>
      </c>
      <c r="AM2005" s="7">
        <v>944000</v>
      </c>
      <c r="AN2005" s="7">
        <v>944000</v>
      </c>
      <c r="AO2005" s="7">
        <f t="shared" si="63"/>
        <v>0</v>
      </c>
      <c r="BJ2005" s="32">
        <f t="shared" si="64"/>
        <v>0</v>
      </c>
      <c r="BK2005" s="32"/>
      <c r="BL2005" s="31"/>
    </row>
    <row r="2006" spans="1:64" x14ac:dyDescent="0.2">
      <c r="A2006" s="31">
        <v>88675</v>
      </c>
      <c r="B2006" s="31" t="s">
        <v>726</v>
      </c>
      <c r="C2006" s="31" t="s">
        <v>727</v>
      </c>
      <c r="D2006" s="31" t="s">
        <v>8887</v>
      </c>
      <c r="E2006" s="31" t="s">
        <v>6907</v>
      </c>
      <c r="F2006" s="31">
        <v>110</v>
      </c>
      <c r="G2006" s="31">
        <v>0</v>
      </c>
      <c r="H2006" s="31" t="s">
        <v>305</v>
      </c>
      <c r="I2006" s="31" t="s">
        <v>7619</v>
      </c>
      <c r="J2006" s="31"/>
      <c r="K2006" s="31" t="s">
        <v>8888</v>
      </c>
      <c r="L2006" s="31" t="s">
        <v>308</v>
      </c>
      <c r="N2006" s="31" t="s">
        <v>7580</v>
      </c>
      <c r="O2006" s="31" t="s">
        <v>7581</v>
      </c>
      <c r="P2006" s="7">
        <v>50000</v>
      </c>
      <c r="AB2006" s="31" t="s">
        <v>7580</v>
      </c>
      <c r="AC2006" s="31" t="s">
        <v>7581</v>
      </c>
      <c r="AD2006" s="31" t="s">
        <v>7581</v>
      </c>
      <c r="AE2006" s="31" t="s">
        <v>7581</v>
      </c>
      <c r="AF2006" s="31" t="s">
        <v>7581</v>
      </c>
      <c r="AJ2006" s="7">
        <v>50000</v>
      </c>
      <c r="AK2006" s="7">
        <v>50000</v>
      </c>
      <c r="AL2006" s="7">
        <v>50000</v>
      </c>
      <c r="AM2006" s="7">
        <v>50000</v>
      </c>
      <c r="AN2006" s="7">
        <v>50000</v>
      </c>
      <c r="AO2006" s="7">
        <f t="shared" si="63"/>
        <v>0</v>
      </c>
      <c r="BJ2006" s="32">
        <f t="shared" si="64"/>
        <v>0</v>
      </c>
      <c r="BK2006" s="32"/>
      <c r="BL2006" s="31"/>
    </row>
    <row r="2007" spans="1:64" x14ac:dyDescent="0.2">
      <c r="A2007" s="31">
        <v>3049</v>
      </c>
      <c r="B2007" s="31" t="s">
        <v>8889</v>
      </c>
      <c r="C2007" s="31" t="s">
        <v>8890</v>
      </c>
      <c r="D2007" s="31" t="s">
        <v>8891</v>
      </c>
      <c r="E2007" s="31" t="s">
        <v>332</v>
      </c>
      <c r="F2007" s="31">
        <v>110</v>
      </c>
      <c r="G2007" s="31">
        <v>0</v>
      </c>
      <c r="H2007" s="31" t="s">
        <v>305</v>
      </c>
      <c r="I2007" s="31" t="s">
        <v>8892</v>
      </c>
      <c r="J2007" s="31"/>
      <c r="K2007" s="31" t="s">
        <v>8893</v>
      </c>
      <c r="L2007" s="31" t="s">
        <v>308</v>
      </c>
      <c r="N2007" s="31" t="s">
        <v>7580</v>
      </c>
      <c r="O2007" s="31" t="s">
        <v>7581</v>
      </c>
      <c r="P2007" s="7">
        <v>850000</v>
      </c>
      <c r="AB2007" s="31" t="s">
        <v>7580</v>
      </c>
      <c r="AC2007" s="31" t="s">
        <v>7581</v>
      </c>
      <c r="AD2007" s="31" t="s">
        <v>7581</v>
      </c>
      <c r="AE2007" s="31" t="s">
        <v>7581</v>
      </c>
      <c r="AF2007" s="31" t="s">
        <v>7581</v>
      </c>
      <c r="AJ2007" s="7">
        <v>850000</v>
      </c>
      <c r="AK2007" s="7">
        <v>850000</v>
      </c>
      <c r="AL2007" s="7">
        <v>850000</v>
      </c>
      <c r="AM2007" s="7">
        <v>850000</v>
      </c>
      <c r="AN2007" s="7">
        <v>850000</v>
      </c>
      <c r="AO2007" s="7">
        <f t="shared" si="63"/>
        <v>0</v>
      </c>
      <c r="BJ2007" s="32">
        <f t="shared" si="64"/>
        <v>0</v>
      </c>
      <c r="BK2007" s="32"/>
      <c r="BL2007" s="31"/>
    </row>
    <row r="2008" spans="1:64" ht="12.75" customHeight="1" x14ac:dyDescent="0.2">
      <c r="A2008" s="31">
        <v>88676</v>
      </c>
      <c r="B2008" s="31" t="s">
        <v>726</v>
      </c>
      <c r="C2008" s="31" t="s">
        <v>727</v>
      </c>
      <c r="D2008" s="31" t="s">
        <v>8894</v>
      </c>
      <c r="E2008" s="31" t="s">
        <v>6907</v>
      </c>
      <c r="F2008" s="31">
        <v>111</v>
      </c>
      <c r="G2008" s="31">
        <v>0</v>
      </c>
      <c r="H2008" s="31" t="s">
        <v>305</v>
      </c>
      <c r="I2008" s="31" t="s">
        <v>7619</v>
      </c>
      <c r="J2008" s="31"/>
      <c r="K2008" s="31" t="s">
        <v>8895</v>
      </c>
      <c r="L2008" s="31" t="s">
        <v>308</v>
      </c>
      <c r="N2008" s="31" t="s">
        <v>7580</v>
      </c>
      <c r="O2008" s="31" t="s">
        <v>7581</v>
      </c>
      <c r="P2008" s="7">
        <v>50000</v>
      </c>
      <c r="AB2008" s="31" t="s">
        <v>7580</v>
      </c>
      <c r="AC2008" s="31" t="s">
        <v>7581</v>
      </c>
      <c r="AD2008" s="31" t="s">
        <v>7581</v>
      </c>
      <c r="AE2008" s="31" t="s">
        <v>7581</v>
      </c>
      <c r="AF2008" s="31" t="s">
        <v>7581</v>
      </c>
      <c r="AJ2008" s="7">
        <v>50000</v>
      </c>
      <c r="AK2008" s="7">
        <v>50000</v>
      </c>
      <c r="AL2008" s="7">
        <v>50000</v>
      </c>
      <c r="AM2008" s="7">
        <v>50000</v>
      </c>
      <c r="AN2008" s="7">
        <v>50000</v>
      </c>
      <c r="AO2008" s="7">
        <f t="shared" si="63"/>
        <v>0</v>
      </c>
      <c r="BJ2008" s="32">
        <f t="shared" si="64"/>
        <v>0</v>
      </c>
      <c r="BK2008" s="32"/>
      <c r="BL2008" s="31"/>
    </row>
    <row r="2009" spans="1:64" x14ac:dyDescent="0.2">
      <c r="A2009" s="31">
        <v>1767</v>
      </c>
      <c r="B2009" s="31" t="s">
        <v>8896</v>
      </c>
      <c r="C2009" s="31" t="s">
        <v>8897</v>
      </c>
      <c r="D2009" s="31" t="s">
        <v>8898</v>
      </c>
      <c r="E2009" s="31" t="s">
        <v>332</v>
      </c>
      <c r="F2009" s="31">
        <v>111</v>
      </c>
      <c r="G2009" s="31">
        <v>0</v>
      </c>
      <c r="H2009" s="31" t="s">
        <v>305</v>
      </c>
      <c r="I2009" s="31" t="s">
        <v>7606</v>
      </c>
      <c r="J2009" s="31"/>
      <c r="K2009" s="31" t="s">
        <v>8899</v>
      </c>
      <c r="L2009" s="31" t="s">
        <v>308</v>
      </c>
      <c r="N2009" s="31" t="s">
        <v>7580</v>
      </c>
      <c r="O2009" s="31" t="s">
        <v>7581</v>
      </c>
      <c r="P2009" s="7">
        <v>720000</v>
      </c>
      <c r="AB2009" s="31" t="s">
        <v>7580</v>
      </c>
      <c r="AC2009" s="31" t="s">
        <v>7581</v>
      </c>
      <c r="AD2009" s="31" t="s">
        <v>7581</v>
      </c>
      <c r="AE2009" s="31" t="s">
        <v>7581</v>
      </c>
      <c r="AF2009" s="31" t="s">
        <v>7581</v>
      </c>
      <c r="AJ2009" s="7">
        <v>720000</v>
      </c>
      <c r="AK2009" s="7">
        <v>720000</v>
      </c>
      <c r="AL2009" s="7">
        <v>720000</v>
      </c>
      <c r="AM2009" s="7">
        <v>720000</v>
      </c>
      <c r="AN2009" s="7">
        <v>720000</v>
      </c>
      <c r="AO2009" s="7">
        <f t="shared" si="63"/>
        <v>0</v>
      </c>
      <c r="BJ2009" s="32">
        <f t="shared" si="64"/>
        <v>0</v>
      </c>
      <c r="BK2009" s="32"/>
      <c r="BL2009" s="31"/>
    </row>
    <row r="2010" spans="1:64" x14ac:dyDescent="0.2">
      <c r="A2010" s="31">
        <v>88677</v>
      </c>
      <c r="B2010" s="31" t="s">
        <v>726</v>
      </c>
      <c r="C2010" s="31" t="s">
        <v>727</v>
      </c>
      <c r="D2010" s="31" t="s">
        <v>8900</v>
      </c>
      <c r="E2010" s="31" t="s">
        <v>6907</v>
      </c>
      <c r="F2010" s="31">
        <v>112</v>
      </c>
      <c r="G2010" s="31">
        <v>0</v>
      </c>
      <c r="H2010" s="31" t="s">
        <v>305</v>
      </c>
      <c r="I2010" s="31" t="s">
        <v>7619</v>
      </c>
      <c r="J2010" s="31"/>
      <c r="K2010" s="31" t="s">
        <v>8901</v>
      </c>
      <c r="L2010" s="31" t="s">
        <v>308</v>
      </c>
      <c r="N2010" s="31" t="s">
        <v>7580</v>
      </c>
      <c r="O2010" s="31" t="s">
        <v>7581</v>
      </c>
      <c r="P2010" s="7">
        <v>50000</v>
      </c>
      <c r="AB2010" s="31" t="s">
        <v>7580</v>
      </c>
      <c r="AC2010" s="31" t="s">
        <v>7581</v>
      </c>
      <c r="AD2010" s="31" t="s">
        <v>7581</v>
      </c>
      <c r="AE2010" s="31" t="s">
        <v>7581</v>
      </c>
      <c r="AF2010" s="31" t="s">
        <v>7581</v>
      </c>
      <c r="AJ2010" s="7">
        <v>50000</v>
      </c>
      <c r="AK2010" s="7">
        <v>50000</v>
      </c>
      <c r="AL2010" s="7">
        <v>50000</v>
      </c>
      <c r="AM2010" s="7">
        <v>50000</v>
      </c>
      <c r="AN2010" s="7">
        <v>50000</v>
      </c>
      <c r="AO2010" s="7">
        <f t="shared" si="63"/>
        <v>0</v>
      </c>
      <c r="BJ2010" s="32">
        <f t="shared" si="64"/>
        <v>0</v>
      </c>
      <c r="BK2010" s="32"/>
      <c r="BL2010" s="31"/>
    </row>
    <row r="2011" spans="1:64" x14ac:dyDescent="0.2">
      <c r="A2011" s="31">
        <v>88678</v>
      </c>
      <c r="B2011" s="31" t="s">
        <v>726</v>
      </c>
      <c r="C2011" s="31" t="s">
        <v>727</v>
      </c>
      <c r="D2011" s="31" t="s">
        <v>8902</v>
      </c>
      <c r="E2011" s="31" t="s">
        <v>6907</v>
      </c>
      <c r="F2011" s="31">
        <v>113</v>
      </c>
      <c r="G2011" s="31">
        <v>0</v>
      </c>
      <c r="H2011" s="31" t="s">
        <v>305</v>
      </c>
      <c r="I2011" s="31" t="s">
        <v>7619</v>
      </c>
      <c r="J2011" s="31"/>
      <c r="K2011" s="31" t="s">
        <v>8903</v>
      </c>
      <c r="L2011" s="31" t="s">
        <v>308</v>
      </c>
      <c r="N2011" s="31" t="s">
        <v>7580</v>
      </c>
      <c r="O2011" s="31" t="s">
        <v>7581</v>
      </c>
      <c r="P2011" s="7">
        <v>50000</v>
      </c>
      <c r="AB2011" s="31" t="s">
        <v>7580</v>
      </c>
      <c r="AC2011" s="31" t="s">
        <v>7581</v>
      </c>
      <c r="AD2011" s="31" t="s">
        <v>7581</v>
      </c>
      <c r="AE2011" s="31" t="s">
        <v>7581</v>
      </c>
      <c r="AF2011" s="31" t="s">
        <v>7581</v>
      </c>
      <c r="AJ2011" s="7">
        <v>50000</v>
      </c>
      <c r="AK2011" s="7">
        <v>50000</v>
      </c>
      <c r="AL2011" s="7">
        <v>50000</v>
      </c>
      <c r="AM2011" s="7">
        <v>50000</v>
      </c>
      <c r="AN2011" s="7">
        <v>50000</v>
      </c>
      <c r="AO2011" s="7">
        <f t="shared" si="63"/>
        <v>0</v>
      </c>
      <c r="BJ2011" s="32">
        <f t="shared" si="64"/>
        <v>0</v>
      </c>
      <c r="BK2011" s="32"/>
      <c r="BL2011" s="31"/>
    </row>
    <row r="2012" spans="1:64" x14ac:dyDescent="0.2">
      <c r="A2012" s="31">
        <v>1768</v>
      </c>
      <c r="B2012" s="31" t="s">
        <v>8904</v>
      </c>
      <c r="C2012" s="31" t="s">
        <v>8905</v>
      </c>
      <c r="D2012" s="31" t="s">
        <v>8906</v>
      </c>
      <c r="E2012" s="31" t="s">
        <v>332</v>
      </c>
      <c r="F2012" s="31">
        <v>113</v>
      </c>
      <c r="G2012" s="31">
        <v>0</v>
      </c>
      <c r="H2012" s="31" t="s">
        <v>305</v>
      </c>
      <c r="I2012" s="31" t="s">
        <v>8907</v>
      </c>
      <c r="J2012" s="31"/>
      <c r="K2012" s="31" t="s">
        <v>8908</v>
      </c>
      <c r="L2012" s="31" t="s">
        <v>308</v>
      </c>
      <c r="N2012" s="31" t="s">
        <v>7580</v>
      </c>
      <c r="O2012" s="31" t="s">
        <v>7581</v>
      </c>
      <c r="P2012" s="7">
        <v>850000</v>
      </c>
      <c r="AB2012" s="31" t="s">
        <v>7580</v>
      </c>
      <c r="AC2012" s="31" t="s">
        <v>7581</v>
      </c>
      <c r="AD2012" s="31" t="s">
        <v>7581</v>
      </c>
      <c r="AE2012" s="31" t="s">
        <v>7581</v>
      </c>
      <c r="AF2012" s="31" t="s">
        <v>7581</v>
      </c>
      <c r="AJ2012" s="7">
        <v>850000</v>
      </c>
      <c r="AK2012" s="7">
        <v>850000</v>
      </c>
      <c r="AL2012" s="7">
        <v>850000</v>
      </c>
      <c r="AM2012" s="7">
        <v>850000</v>
      </c>
      <c r="AN2012" s="7">
        <v>850000</v>
      </c>
      <c r="AO2012" s="7">
        <f t="shared" si="63"/>
        <v>0</v>
      </c>
      <c r="BJ2012" s="32">
        <f t="shared" si="64"/>
        <v>0</v>
      </c>
      <c r="BK2012" s="32"/>
      <c r="BL2012" s="31"/>
    </row>
    <row r="2013" spans="1:64" x14ac:dyDescent="0.2">
      <c r="A2013" s="31">
        <v>88679</v>
      </c>
      <c r="B2013" s="31" t="s">
        <v>726</v>
      </c>
      <c r="C2013" s="31" t="s">
        <v>727</v>
      </c>
      <c r="D2013" s="31" t="s">
        <v>8909</v>
      </c>
      <c r="E2013" s="31" t="s">
        <v>6907</v>
      </c>
      <c r="F2013" s="31">
        <v>114</v>
      </c>
      <c r="G2013" s="31">
        <v>0</v>
      </c>
      <c r="H2013" s="31" t="s">
        <v>305</v>
      </c>
      <c r="I2013" s="31" t="s">
        <v>7619</v>
      </c>
      <c r="J2013" s="31"/>
      <c r="K2013" s="31" t="s">
        <v>8910</v>
      </c>
      <c r="L2013" s="31" t="s">
        <v>308</v>
      </c>
      <c r="N2013" s="31" t="s">
        <v>7580</v>
      </c>
      <c r="O2013" s="31" t="s">
        <v>7581</v>
      </c>
      <c r="P2013" s="7">
        <v>50000</v>
      </c>
      <c r="AB2013" s="31" t="s">
        <v>7580</v>
      </c>
      <c r="AC2013" s="31" t="s">
        <v>7581</v>
      </c>
      <c r="AD2013" s="31" t="s">
        <v>7581</v>
      </c>
      <c r="AE2013" s="31" t="s">
        <v>7581</v>
      </c>
      <c r="AF2013" s="31" t="s">
        <v>7581</v>
      </c>
      <c r="AJ2013" s="7">
        <v>50000</v>
      </c>
      <c r="AK2013" s="7">
        <v>50000</v>
      </c>
      <c r="AL2013" s="7">
        <v>50000</v>
      </c>
      <c r="AM2013" s="7">
        <v>50000</v>
      </c>
      <c r="AN2013" s="7">
        <v>50000</v>
      </c>
      <c r="AO2013" s="7">
        <f t="shared" ref="AO2013:AO2076" si="65">AM2013-AN2013</f>
        <v>0</v>
      </c>
      <c r="BJ2013" s="32">
        <f t="shared" si="64"/>
        <v>0</v>
      </c>
      <c r="BK2013" s="32"/>
      <c r="BL2013" s="31"/>
    </row>
    <row r="2014" spans="1:64" x14ac:dyDescent="0.2">
      <c r="A2014" s="31">
        <v>2426</v>
      </c>
      <c r="B2014" s="31" t="s">
        <v>8911</v>
      </c>
      <c r="C2014" s="31" t="s">
        <v>8912</v>
      </c>
      <c r="D2014" s="31" t="s">
        <v>8913</v>
      </c>
      <c r="E2014" s="31" t="s">
        <v>332</v>
      </c>
      <c r="F2014" s="31">
        <v>114</v>
      </c>
      <c r="G2014" s="31">
        <v>0</v>
      </c>
      <c r="H2014" s="31" t="s">
        <v>305</v>
      </c>
      <c r="I2014" s="31" t="s">
        <v>8914</v>
      </c>
      <c r="J2014" s="31"/>
      <c r="K2014" s="31" t="s">
        <v>8915</v>
      </c>
      <c r="L2014" s="31" t="s">
        <v>308</v>
      </c>
      <c r="N2014" s="31" t="s">
        <v>7580</v>
      </c>
      <c r="O2014" s="31" t="s">
        <v>7581</v>
      </c>
      <c r="P2014" s="7">
        <v>600000</v>
      </c>
      <c r="AB2014" s="31" t="s">
        <v>7580</v>
      </c>
      <c r="AC2014" s="31" t="s">
        <v>7581</v>
      </c>
      <c r="AD2014" s="31" t="s">
        <v>7581</v>
      </c>
      <c r="AE2014" s="31" t="s">
        <v>7581</v>
      </c>
      <c r="AF2014" s="31" t="s">
        <v>7581</v>
      </c>
      <c r="AJ2014" s="7">
        <v>600000</v>
      </c>
      <c r="AK2014" s="7">
        <v>600000</v>
      </c>
      <c r="AL2014" s="7">
        <v>600000</v>
      </c>
      <c r="AM2014" s="7">
        <v>600000</v>
      </c>
      <c r="AN2014" s="7">
        <v>600000</v>
      </c>
      <c r="AO2014" s="7">
        <f t="shared" si="65"/>
        <v>0</v>
      </c>
      <c r="BJ2014" s="32">
        <f t="shared" si="64"/>
        <v>0</v>
      </c>
      <c r="BK2014" s="32"/>
      <c r="BL2014" s="31"/>
    </row>
    <row r="2015" spans="1:64" x14ac:dyDescent="0.2">
      <c r="A2015" s="31">
        <v>4425</v>
      </c>
      <c r="B2015" s="31" t="s">
        <v>8916</v>
      </c>
      <c r="C2015" s="31" t="s">
        <v>8917</v>
      </c>
      <c r="D2015" s="31" t="s">
        <v>8918</v>
      </c>
      <c r="E2015" s="31" t="s">
        <v>304</v>
      </c>
      <c r="F2015" s="31">
        <v>115</v>
      </c>
      <c r="G2015" s="31">
        <v>0</v>
      </c>
      <c r="H2015" s="31" t="s">
        <v>305</v>
      </c>
      <c r="I2015" s="31" t="s">
        <v>8204</v>
      </c>
      <c r="J2015" s="31"/>
      <c r="K2015" s="31" t="s">
        <v>410</v>
      </c>
      <c r="L2015" s="31" t="s">
        <v>308</v>
      </c>
      <c r="M2015" s="31" t="s">
        <v>308</v>
      </c>
      <c r="N2015" s="31" t="s">
        <v>7580</v>
      </c>
      <c r="O2015" s="31" t="s">
        <v>7581</v>
      </c>
      <c r="P2015" s="7">
        <v>720000</v>
      </c>
      <c r="R2015" s="31" t="s">
        <v>7580</v>
      </c>
      <c r="S2015" s="31" t="s">
        <v>7581</v>
      </c>
      <c r="T2015" s="7">
        <v>500000</v>
      </c>
      <c r="AB2015" s="31" t="s">
        <v>7580</v>
      </c>
      <c r="AC2015" s="31" t="s">
        <v>7581</v>
      </c>
      <c r="AD2015" s="31" t="s">
        <v>7581</v>
      </c>
      <c r="AE2015" s="31" t="s">
        <v>7581</v>
      </c>
      <c r="AF2015" s="31" t="s">
        <v>7581</v>
      </c>
      <c r="AJ2015" s="7">
        <v>500000</v>
      </c>
      <c r="AK2015" s="7">
        <v>500000</v>
      </c>
      <c r="AL2015" s="7">
        <v>500000</v>
      </c>
      <c r="AM2015" s="7">
        <v>500000</v>
      </c>
      <c r="AN2015" s="7">
        <v>500000</v>
      </c>
      <c r="AO2015" s="7">
        <f t="shared" si="65"/>
        <v>0</v>
      </c>
      <c r="BJ2015" s="32">
        <f t="shared" si="64"/>
        <v>0</v>
      </c>
      <c r="BK2015" s="32"/>
      <c r="BL2015" s="31"/>
    </row>
    <row r="2016" spans="1:64" ht="12.75" customHeight="1" x14ac:dyDescent="0.2">
      <c r="A2016" s="31">
        <v>88680</v>
      </c>
      <c r="B2016" s="31" t="s">
        <v>726</v>
      </c>
      <c r="C2016" s="31" t="s">
        <v>727</v>
      </c>
      <c r="D2016" s="31" t="s">
        <v>8919</v>
      </c>
      <c r="E2016" s="31" t="s">
        <v>6907</v>
      </c>
      <c r="F2016" s="31">
        <v>115</v>
      </c>
      <c r="G2016" s="31">
        <v>0</v>
      </c>
      <c r="H2016" s="31" t="s">
        <v>305</v>
      </c>
      <c r="I2016" s="31" t="s">
        <v>7619</v>
      </c>
      <c r="J2016" s="31"/>
      <c r="K2016" s="31" t="s">
        <v>8920</v>
      </c>
      <c r="L2016" s="31" t="s">
        <v>308</v>
      </c>
      <c r="N2016" s="31" t="s">
        <v>7580</v>
      </c>
      <c r="O2016" s="31" t="s">
        <v>7581</v>
      </c>
      <c r="P2016" s="7">
        <v>50000</v>
      </c>
      <c r="AB2016" s="31" t="s">
        <v>7580</v>
      </c>
      <c r="AC2016" s="31" t="s">
        <v>7581</v>
      </c>
      <c r="AD2016" s="31" t="s">
        <v>7581</v>
      </c>
      <c r="AE2016" s="31" t="s">
        <v>7581</v>
      </c>
      <c r="AF2016" s="31" t="s">
        <v>7581</v>
      </c>
      <c r="AJ2016" s="7">
        <v>50000</v>
      </c>
      <c r="AK2016" s="7">
        <v>50000</v>
      </c>
      <c r="AL2016" s="7">
        <v>50000</v>
      </c>
      <c r="AM2016" s="7">
        <v>50000</v>
      </c>
      <c r="AN2016" s="7">
        <v>50000</v>
      </c>
      <c r="AO2016" s="7">
        <f t="shared" si="65"/>
        <v>0</v>
      </c>
      <c r="BJ2016" s="32">
        <f t="shared" si="64"/>
        <v>0</v>
      </c>
      <c r="BK2016" s="32"/>
      <c r="BL2016" s="31"/>
    </row>
    <row r="2017" spans="1:64" x14ac:dyDescent="0.2">
      <c r="A2017" s="31">
        <v>2167</v>
      </c>
      <c r="B2017" s="31" t="s">
        <v>8921</v>
      </c>
      <c r="C2017" s="31" t="s">
        <v>8922</v>
      </c>
      <c r="D2017" s="31" t="s">
        <v>8923</v>
      </c>
      <c r="E2017" s="31" t="s">
        <v>332</v>
      </c>
      <c r="F2017" s="31">
        <v>115</v>
      </c>
      <c r="G2017" s="31">
        <v>0</v>
      </c>
      <c r="H2017" s="31" t="s">
        <v>305</v>
      </c>
      <c r="I2017" s="31" t="s">
        <v>8924</v>
      </c>
      <c r="J2017" s="31"/>
      <c r="K2017" s="31" t="s">
        <v>315</v>
      </c>
      <c r="L2017" s="31" t="s">
        <v>308</v>
      </c>
      <c r="N2017" s="31" t="s">
        <v>7580</v>
      </c>
      <c r="O2017" s="31" t="s">
        <v>7581</v>
      </c>
      <c r="P2017" s="7">
        <v>871000</v>
      </c>
      <c r="AB2017" s="31" t="s">
        <v>7580</v>
      </c>
      <c r="AC2017" s="31" t="s">
        <v>7581</v>
      </c>
      <c r="AD2017" s="31" t="s">
        <v>7581</v>
      </c>
      <c r="AE2017" s="31" t="s">
        <v>7581</v>
      </c>
      <c r="AF2017" s="31" t="s">
        <v>7581</v>
      </c>
      <c r="AJ2017" s="7">
        <v>871000</v>
      </c>
      <c r="AK2017" s="7">
        <v>871000</v>
      </c>
      <c r="AL2017" s="7">
        <v>871000</v>
      </c>
      <c r="AM2017" s="7">
        <v>871000</v>
      </c>
      <c r="AN2017" s="7">
        <v>871000</v>
      </c>
      <c r="AO2017" s="7">
        <f t="shared" si="65"/>
        <v>0</v>
      </c>
      <c r="BJ2017" s="32">
        <f t="shared" si="64"/>
        <v>0</v>
      </c>
      <c r="BK2017" s="32"/>
      <c r="BL2017" s="31"/>
    </row>
    <row r="2018" spans="1:64" x14ac:dyDescent="0.2">
      <c r="A2018" s="31">
        <v>88681</v>
      </c>
      <c r="B2018" s="31" t="s">
        <v>726</v>
      </c>
      <c r="C2018" s="31" t="s">
        <v>727</v>
      </c>
      <c r="D2018" s="31" t="s">
        <v>8925</v>
      </c>
      <c r="E2018" s="31" t="s">
        <v>6907</v>
      </c>
      <c r="F2018" s="31">
        <v>116</v>
      </c>
      <c r="G2018" s="31">
        <v>0</v>
      </c>
      <c r="H2018" s="31" t="s">
        <v>305</v>
      </c>
      <c r="I2018" s="31" t="s">
        <v>7619</v>
      </c>
      <c r="J2018" s="31"/>
      <c r="K2018" s="31" t="s">
        <v>8926</v>
      </c>
      <c r="L2018" s="31" t="s">
        <v>308</v>
      </c>
      <c r="N2018" s="31" t="s">
        <v>7580</v>
      </c>
      <c r="O2018" s="31" t="s">
        <v>7581</v>
      </c>
      <c r="P2018" s="7">
        <v>50000</v>
      </c>
      <c r="AB2018" s="31" t="s">
        <v>7580</v>
      </c>
      <c r="AC2018" s="31" t="s">
        <v>7581</v>
      </c>
      <c r="AD2018" s="31" t="s">
        <v>7581</v>
      </c>
      <c r="AE2018" s="31" t="s">
        <v>7581</v>
      </c>
      <c r="AF2018" s="31" t="s">
        <v>7581</v>
      </c>
      <c r="AJ2018" s="7">
        <v>50000</v>
      </c>
      <c r="AK2018" s="7">
        <v>50000</v>
      </c>
      <c r="AL2018" s="7">
        <v>50000</v>
      </c>
      <c r="AM2018" s="7">
        <v>50000</v>
      </c>
      <c r="AN2018" s="7">
        <v>50000</v>
      </c>
      <c r="AO2018" s="7">
        <f t="shared" si="65"/>
        <v>0</v>
      </c>
      <c r="BJ2018" s="32">
        <f t="shared" si="64"/>
        <v>0</v>
      </c>
      <c r="BK2018" s="32"/>
      <c r="BL2018" s="31"/>
    </row>
    <row r="2019" spans="1:64" x14ac:dyDescent="0.2">
      <c r="A2019" s="31">
        <v>1769</v>
      </c>
      <c r="B2019" s="31" t="s">
        <v>8927</v>
      </c>
      <c r="C2019" s="31" t="s">
        <v>8928</v>
      </c>
      <c r="D2019" s="31" t="s">
        <v>8929</v>
      </c>
      <c r="E2019" s="31" t="s">
        <v>332</v>
      </c>
      <c r="F2019" s="31">
        <v>116</v>
      </c>
      <c r="G2019" s="31">
        <v>0</v>
      </c>
      <c r="H2019" s="31" t="s">
        <v>305</v>
      </c>
      <c r="I2019" s="31" t="s">
        <v>8930</v>
      </c>
      <c r="J2019" s="31"/>
      <c r="K2019" s="31" t="s">
        <v>315</v>
      </c>
      <c r="L2019" s="31" t="s">
        <v>308</v>
      </c>
      <c r="N2019" s="31" t="s">
        <v>7580</v>
      </c>
      <c r="O2019" s="31" t="s">
        <v>7581</v>
      </c>
      <c r="P2019" s="7">
        <v>890000</v>
      </c>
      <c r="AB2019" s="31" t="s">
        <v>7580</v>
      </c>
      <c r="AC2019" s="31" t="s">
        <v>7581</v>
      </c>
      <c r="AD2019" s="31" t="s">
        <v>7581</v>
      </c>
      <c r="AE2019" s="31" t="s">
        <v>7581</v>
      </c>
      <c r="AF2019" s="31" t="s">
        <v>7581</v>
      </c>
      <c r="AJ2019" s="7">
        <v>890000</v>
      </c>
      <c r="AK2019" s="7">
        <v>890000</v>
      </c>
      <c r="AL2019" s="7">
        <v>890000</v>
      </c>
      <c r="AM2019" s="7">
        <v>890000</v>
      </c>
      <c r="AN2019" s="7">
        <v>890000</v>
      </c>
      <c r="AO2019" s="7">
        <f t="shared" si="65"/>
        <v>0</v>
      </c>
      <c r="BJ2019" s="32">
        <f t="shared" si="64"/>
        <v>0</v>
      </c>
      <c r="BK2019" s="32"/>
      <c r="BL2019" s="31"/>
    </row>
    <row r="2020" spans="1:64" x14ac:dyDescent="0.2">
      <c r="A2020" s="31">
        <v>3816</v>
      </c>
      <c r="B2020" s="31" t="s">
        <v>8931</v>
      </c>
      <c r="C2020" s="31" t="s">
        <v>8932</v>
      </c>
      <c r="D2020" s="31" t="s">
        <v>8933</v>
      </c>
      <c r="E2020" s="31" t="s">
        <v>304</v>
      </c>
      <c r="F2020" s="31">
        <v>117</v>
      </c>
      <c r="G2020" s="31">
        <v>0</v>
      </c>
      <c r="H2020" s="31" t="s">
        <v>305</v>
      </c>
      <c r="I2020" s="31" t="s">
        <v>8204</v>
      </c>
      <c r="J2020" s="31"/>
      <c r="K2020" s="31" t="s">
        <v>740</v>
      </c>
      <c r="L2020" s="31" t="s">
        <v>308</v>
      </c>
      <c r="M2020" s="31" t="s">
        <v>308</v>
      </c>
      <c r="N2020" s="31" t="s">
        <v>7580</v>
      </c>
      <c r="O2020" s="31" t="s">
        <v>7581</v>
      </c>
      <c r="P2020" s="7">
        <v>480000</v>
      </c>
      <c r="R2020" s="31" t="s">
        <v>7580</v>
      </c>
      <c r="S2020" s="31" t="s">
        <v>7581</v>
      </c>
      <c r="T2020" s="7">
        <v>390000</v>
      </c>
      <c r="AB2020" s="31" t="s">
        <v>7580</v>
      </c>
      <c r="AC2020" s="31" t="s">
        <v>7581</v>
      </c>
      <c r="AD2020" s="31" t="s">
        <v>7581</v>
      </c>
      <c r="AE2020" s="31" t="s">
        <v>7581</v>
      </c>
      <c r="AF2020" s="31" t="s">
        <v>7581</v>
      </c>
      <c r="AJ2020" s="7">
        <v>390000</v>
      </c>
      <c r="AK2020" s="7">
        <v>390000</v>
      </c>
      <c r="AL2020" s="7">
        <v>390000</v>
      </c>
      <c r="AM2020" s="7">
        <v>390000</v>
      </c>
      <c r="AN2020" s="7">
        <v>390000</v>
      </c>
      <c r="AO2020" s="7">
        <f t="shared" si="65"/>
        <v>0</v>
      </c>
      <c r="BJ2020" s="32">
        <f t="shared" si="64"/>
        <v>0</v>
      </c>
      <c r="BK2020" s="32"/>
      <c r="BL2020" s="31"/>
    </row>
    <row r="2021" spans="1:64" x14ac:dyDescent="0.2">
      <c r="A2021" s="31">
        <v>88682</v>
      </c>
      <c r="B2021" s="31" t="s">
        <v>726</v>
      </c>
      <c r="C2021" s="31" t="s">
        <v>727</v>
      </c>
      <c r="D2021" s="31" t="s">
        <v>8934</v>
      </c>
      <c r="E2021" s="31" t="s">
        <v>6907</v>
      </c>
      <c r="F2021" s="31">
        <v>117</v>
      </c>
      <c r="G2021" s="31">
        <v>0</v>
      </c>
      <c r="H2021" s="31" t="s">
        <v>305</v>
      </c>
      <c r="I2021" s="31" t="s">
        <v>7619</v>
      </c>
      <c r="J2021" s="31"/>
      <c r="K2021" s="31" t="s">
        <v>8935</v>
      </c>
      <c r="L2021" s="31" t="s">
        <v>308</v>
      </c>
      <c r="N2021" s="31" t="s">
        <v>7580</v>
      </c>
      <c r="O2021" s="31" t="s">
        <v>7581</v>
      </c>
      <c r="P2021" s="7">
        <v>50000</v>
      </c>
      <c r="AB2021" s="31" t="s">
        <v>7580</v>
      </c>
      <c r="AC2021" s="31" t="s">
        <v>7581</v>
      </c>
      <c r="AD2021" s="31" t="s">
        <v>7581</v>
      </c>
      <c r="AE2021" s="31" t="s">
        <v>7581</v>
      </c>
      <c r="AF2021" s="31" t="s">
        <v>7581</v>
      </c>
      <c r="AJ2021" s="7">
        <v>50000</v>
      </c>
      <c r="AK2021" s="7">
        <v>50000</v>
      </c>
      <c r="AL2021" s="7">
        <v>50000</v>
      </c>
      <c r="AM2021" s="7">
        <v>50000</v>
      </c>
      <c r="AN2021" s="7">
        <v>50000</v>
      </c>
      <c r="AO2021" s="7">
        <f t="shared" si="65"/>
        <v>0</v>
      </c>
      <c r="BJ2021" s="32">
        <f t="shared" si="64"/>
        <v>0</v>
      </c>
      <c r="BK2021" s="32"/>
      <c r="BL2021" s="31"/>
    </row>
    <row r="2022" spans="1:64" x14ac:dyDescent="0.2">
      <c r="A2022" s="31">
        <v>1939</v>
      </c>
      <c r="B2022" s="31" t="s">
        <v>8936</v>
      </c>
      <c r="C2022" s="31" t="s">
        <v>8937</v>
      </c>
      <c r="D2022" s="31" t="s">
        <v>8938</v>
      </c>
      <c r="E2022" s="31" t="s">
        <v>332</v>
      </c>
      <c r="F2022" s="31">
        <v>117</v>
      </c>
      <c r="G2022" s="31">
        <v>0</v>
      </c>
      <c r="H2022" s="31" t="s">
        <v>305</v>
      </c>
      <c r="I2022" s="31" t="s">
        <v>8939</v>
      </c>
      <c r="J2022" s="31"/>
      <c r="K2022" s="31" t="s">
        <v>315</v>
      </c>
      <c r="L2022" s="31" t="s">
        <v>308</v>
      </c>
      <c r="N2022" s="31" t="s">
        <v>7580</v>
      </c>
      <c r="O2022" s="31" t="s">
        <v>7581</v>
      </c>
      <c r="P2022" s="7">
        <v>884000</v>
      </c>
      <c r="AB2022" s="31" t="s">
        <v>7580</v>
      </c>
      <c r="AC2022" s="31" t="s">
        <v>7581</v>
      </c>
      <c r="AD2022" s="31" t="s">
        <v>7581</v>
      </c>
      <c r="AE2022" s="31" t="s">
        <v>7581</v>
      </c>
      <c r="AF2022" s="31" t="s">
        <v>7581</v>
      </c>
      <c r="AJ2022" s="7">
        <v>884000</v>
      </c>
      <c r="AK2022" s="7">
        <v>884000</v>
      </c>
      <c r="AL2022" s="7">
        <v>884000</v>
      </c>
      <c r="AM2022" s="7">
        <v>884000</v>
      </c>
      <c r="AN2022" s="7">
        <v>884000</v>
      </c>
      <c r="AO2022" s="7">
        <f t="shared" si="65"/>
        <v>0</v>
      </c>
      <c r="BJ2022" s="32">
        <f t="shared" si="64"/>
        <v>0</v>
      </c>
      <c r="BK2022" s="32"/>
      <c r="BL2022" s="31"/>
    </row>
    <row r="2023" spans="1:64" x14ac:dyDescent="0.2">
      <c r="A2023" s="31">
        <v>88683</v>
      </c>
      <c r="B2023" s="31" t="s">
        <v>726</v>
      </c>
      <c r="C2023" s="31" t="s">
        <v>727</v>
      </c>
      <c r="D2023" s="31" t="s">
        <v>8940</v>
      </c>
      <c r="E2023" s="31" t="s">
        <v>6907</v>
      </c>
      <c r="F2023" s="31">
        <v>118</v>
      </c>
      <c r="G2023" s="31">
        <v>0</v>
      </c>
      <c r="H2023" s="31" t="s">
        <v>305</v>
      </c>
      <c r="I2023" s="31" t="s">
        <v>7619</v>
      </c>
      <c r="J2023" s="31"/>
      <c r="K2023" s="31" t="s">
        <v>8941</v>
      </c>
      <c r="L2023" s="31" t="s">
        <v>308</v>
      </c>
      <c r="N2023" s="31" t="s">
        <v>7580</v>
      </c>
      <c r="O2023" s="31" t="s">
        <v>7581</v>
      </c>
      <c r="P2023" s="7">
        <v>50000</v>
      </c>
      <c r="AB2023" s="31" t="s">
        <v>7580</v>
      </c>
      <c r="AC2023" s="31" t="s">
        <v>7581</v>
      </c>
      <c r="AD2023" s="31" t="s">
        <v>7581</v>
      </c>
      <c r="AE2023" s="31" t="s">
        <v>7581</v>
      </c>
      <c r="AF2023" s="31" t="s">
        <v>7581</v>
      </c>
      <c r="AJ2023" s="7">
        <v>50000</v>
      </c>
      <c r="AK2023" s="7">
        <v>50000</v>
      </c>
      <c r="AL2023" s="7">
        <v>50000</v>
      </c>
      <c r="AM2023" s="7">
        <v>50000</v>
      </c>
      <c r="AN2023" s="7">
        <v>50000</v>
      </c>
      <c r="AO2023" s="7">
        <f t="shared" si="65"/>
        <v>0</v>
      </c>
      <c r="BJ2023" s="32">
        <f t="shared" si="64"/>
        <v>0</v>
      </c>
      <c r="BK2023" s="32"/>
      <c r="BL2023" s="31"/>
    </row>
    <row r="2024" spans="1:64" x14ac:dyDescent="0.2">
      <c r="A2024" s="31">
        <v>2427</v>
      </c>
      <c r="B2024" s="31" t="s">
        <v>8942</v>
      </c>
      <c r="C2024" s="31" t="s">
        <v>8943</v>
      </c>
      <c r="D2024" s="31" t="s">
        <v>8944</v>
      </c>
      <c r="E2024" s="31" t="s">
        <v>332</v>
      </c>
      <c r="F2024" s="31">
        <v>118</v>
      </c>
      <c r="G2024" s="31">
        <v>0</v>
      </c>
      <c r="H2024" s="31" t="s">
        <v>305</v>
      </c>
      <c r="I2024" s="31" t="s">
        <v>7653</v>
      </c>
      <c r="J2024" s="31"/>
      <c r="K2024" s="31" t="s">
        <v>315</v>
      </c>
      <c r="L2024" s="31" t="s">
        <v>308</v>
      </c>
      <c r="N2024" s="31" t="s">
        <v>7580</v>
      </c>
      <c r="O2024" s="31" t="s">
        <v>7581</v>
      </c>
      <c r="P2024" s="7">
        <v>947000</v>
      </c>
      <c r="AB2024" s="31" t="s">
        <v>7580</v>
      </c>
      <c r="AC2024" s="31" t="s">
        <v>7581</v>
      </c>
      <c r="AD2024" s="31" t="s">
        <v>7581</v>
      </c>
      <c r="AE2024" s="31" t="s">
        <v>7581</v>
      </c>
      <c r="AF2024" s="31" t="s">
        <v>7581</v>
      </c>
      <c r="AJ2024" s="7">
        <v>947000</v>
      </c>
      <c r="AK2024" s="7">
        <v>947000</v>
      </c>
      <c r="AL2024" s="7">
        <v>947000</v>
      </c>
      <c r="AM2024" s="7">
        <v>947000</v>
      </c>
      <c r="AN2024" s="7">
        <v>947000</v>
      </c>
      <c r="AO2024" s="7">
        <f t="shared" si="65"/>
        <v>0</v>
      </c>
      <c r="BJ2024" s="32">
        <f t="shared" si="64"/>
        <v>0</v>
      </c>
      <c r="BK2024" s="32"/>
      <c r="BL2024" s="31"/>
    </row>
    <row r="2025" spans="1:64" x14ac:dyDescent="0.2">
      <c r="A2025" s="31">
        <v>3795</v>
      </c>
      <c r="B2025" s="31" t="s">
        <v>8945</v>
      </c>
      <c r="C2025" s="31" t="s">
        <v>8946</v>
      </c>
      <c r="D2025" s="31" t="s">
        <v>8947</v>
      </c>
      <c r="E2025" s="31" t="s">
        <v>348</v>
      </c>
      <c r="F2025" s="31">
        <v>119</v>
      </c>
      <c r="G2025" s="31">
        <v>0</v>
      </c>
      <c r="H2025" s="31" t="s">
        <v>305</v>
      </c>
      <c r="I2025" s="31" t="s">
        <v>8948</v>
      </c>
      <c r="J2025" s="31"/>
      <c r="K2025" s="31" t="s">
        <v>8949</v>
      </c>
      <c r="L2025" s="31" t="s">
        <v>308</v>
      </c>
      <c r="N2025" s="31" t="s">
        <v>7580</v>
      </c>
      <c r="O2025" s="31" t="s">
        <v>7581</v>
      </c>
      <c r="P2025" s="7">
        <v>440000</v>
      </c>
      <c r="AB2025" s="31" t="s">
        <v>7580</v>
      </c>
      <c r="AC2025" s="31" t="s">
        <v>7581</v>
      </c>
      <c r="AD2025" s="31" t="s">
        <v>7581</v>
      </c>
      <c r="AE2025" s="31" t="s">
        <v>7581</v>
      </c>
      <c r="AF2025" s="31" t="s">
        <v>7581</v>
      </c>
      <c r="AJ2025" s="7">
        <v>440000</v>
      </c>
      <c r="AK2025" s="7">
        <v>440000</v>
      </c>
      <c r="AL2025" s="7">
        <v>440000</v>
      </c>
      <c r="AM2025" s="7">
        <v>440000</v>
      </c>
      <c r="AN2025" s="7">
        <v>440000</v>
      </c>
      <c r="AO2025" s="7">
        <f t="shared" si="65"/>
        <v>0</v>
      </c>
      <c r="BJ2025" s="32">
        <f t="shared" si="64"/>
        <v>0</v>
      </c>
      <c r="BK2025" s="32"/>
      <c r="BL2025" s="31"/>
    </row>
    <row r="2026" spans="1:64" x14ac:dyDescent="0.2">
      <c r="A2026" s="31">
        <v>88684</v>
      </c>
      <c r="B2026" s="31" t="s">
        <v>726</v>
      </c>
      <c r="C2026" s="31" t="s">
        <v>727</v>
      </c>
      <c r="D2026" s="31" t="s">
        <v>8950</v>
      </c>
      <c r="E2026" s="31" t="s">
        <v>6907</v>
      </c>
      <c r="F2026" s="31">
        <v>119</v>
      </c>
      <c r="G2026" s="31">
        <v>0</v>
      </c>
      <c r="H2026" s="31" t="s">
        <v>305</v>
      </c>
      <c r="I2026" s="31" t="s">
        <v>7619</v>
      </c>
      <c r="J2026" s="31"/>
      <c r="K2026" s="31" t="s">
        <v>8951</v>
      </c>
      <c r="L2026" s="31" t="s">
        <v>308</v>
      </c>
      <c r="N2026" s="31" t="s">
        <v>7580</v>
      </c>
      <c r="O2026" s="31" t="s">
        <v>7581</v>
      </c>
      <c r="P2026" s="7">
        <v>50000</v>
      </c>
      <c r="AB2026" s="31" t="s">
        <v>7580</v>
      </c>
      <c r="AC2026" s="31" t="s">
        <v>7581</v>
      </c>
      <c r="AD2026" s="31" t="s">
        <v>7581</v>
      </c>
      <c r="AE2026" s="31" t="s">
        <v>7581</v>
      </c>
      <c r="AF2026" s="31" t="s">
        <v>7581</v>
      </c>
      <c r="AJ2026" s="7">
        <v>50000</v>
      </c>
      <c r="AK2026" s="7">
        <v>50000</v>
      </c>
      <c r="AL2026" s="7">
        <v>50000</v>
      </c>
      <c r="AM2026" s="7">
        <v>50000</v>
      </c>
      <c r="AN2026" s="7">
        <v>50000</v>
      </c>
      <c r="AO2026" s="7">
        <f t="shared" si="65"/>
        <v>0</v>
      </c>
      <c r="BJ2026" s="32">
        <f t="shared" si="64"/>
        <v>0</v>
      </c>
      <c r="BK2026" s="32"/>
      <c r="BL2026" s="31"/>
    </row>
    <row r="2027" spans="1:64" x14ac:dyDescent="0.2">
      <c r="A2027" s="31">
        <v>1770</v>
      </c>
      <c r="B2027" s="31" t="s">
        <v>8952</v>
      </c>
      <c r="C2027" s="31" t="s">
        <v>8953</v>
      </c>
      <c r="D2027" s="31" t="s">
        <v>8954</v>
      </c>
      <c r="E2027" s="31" t="s">
        <v>332</v>
      </c>
      <c r="F2027" s="31">
        <v>119</v>
      </c>
      <c r="G2027" s="31">
        <v>0</v>
      </c>
      <c r="H2027" s="31" t="s">
        <v>305</v>
      </c>
      <c r="I2027" s="31" t="s">
        <v>8955</v>
      </c>
      <c r="J2027" s="31"/>
      <c r="K2027" s="31" t="s">
        <v>315</v>
      </c>
      <c r="L2027" s="31" t="s">
        <v>308</v>
      </c>
      <c r="N2027" s="31" t="s">
        <v>7580</v>
      </c>
      <c r="O2027" s="31" t="s">
        <v>7581</v>
      </c>
      <c r="P2027" s="7">
        <v>840000</v>
      </c>
      <c r="AB2027" s="31" t="s">
        <v>7580</v>
      </c>
      <c r="AC2027" s="31" t="s">
        <v>7581</v>
      </c>
      <c r="AD2027" s="31" t="s">
        <v>7581</v>
      </c>
      <c r="AE2027" s="31" t="s">
        <v>7581</v>
      </c>
      <c r="AF2027" s="31" t="s">
        <v>7581</v>
      </c>
      <c r="AJ2027" s="7">
        <v>840000</v>
      </c>
      <c r="AK2027" s="7">
        <v>840000</v>
      </c>
      <c r="AL2027" s="7">
        <v>840000</v>
      </c>
      <c r="AM2027" s="7">
        <v>840000</v>
      </c>
      <c r="AN2027" s="7">
        <v>840000</v>
      </c>
      <c r="AO2027" s="7">
        <f t="shared" si="65"/>
        <v>0</v>
      </c>
      <c r="BJ2027" s="32">
        <f t="shared" si="64"/>
        <v>0</v>
      </c>
      <c r="BK2027" s="32"/>
      <c r="BL2027" s="31"/>
    </row>
    <row r="2028" spans="1:64" x14ac:dyDescent="0.2">
      <c r="A2028" s="31">
        <v>3377</v>
      </c>
      <c r="B2028" s="31" t="s">
        <v>8956</v>
      </c>
      <c r="C2028" s="31" t="s">
        <v>8957</v>
      </c>
      <c r="D2028" s="31" t="s">
        <v>8958</v>
      </c>
      <c r="E2028" s="31" t="s">
        <v>348</v>
      </c>
      <c r="F2028" s="31">
        <v>120</v>
      </c>
      <c r="G2028" s="31">
        <v>0</v>
      </c>
      <c r="H2028" s="31" t="s">
        <v>305</v>
      </c>
      <c r="I2028" s="31" t="s">
        <v>8959</v>
      </c>
      <c r="J2028" s="31"/>
      <c r="K2028" s="31" t="s">
        <v>8949</v>
      </c>
      <c r="L2028" s="31" t="s">
        <v>308</v>
      </c>
      <c r="N2028" s="31" t="s">
        <v>7580</v>
      </c>
      <c r="O2028" s="31" t="s">
        <v>7581</v>
      </c>
      <c r="P2028" s="7">
        <v>516000</v>
      </c>
      <c r="AB2028" s="31" t="s">
        <v>7580</v>
      </c>
      <c r="AC2028" s="31" t="s">
        <v>7581</v>
      </c>
      <c r="AD2028" s="31" t="s">
        <v>7581</v>
      </c>
      <c r="AE2028" s="31" t="s">
        <v>7581</v>
      </c>
      <c r="AF2028" s="31" t="s">
        <v>7581</v>
      </c>
      <c r="AJ2028" s="7">
        <v>516000</v>
      </c>
      <c r="AK2028" s="7">
        <v>516000</v>
      </c>
      <c r="AL2028" s="7">
        <v>516000</v>
      </c>
      <c r="AM2028" s="7">
        <v>516000</v>
      </c>
      <c r="AN2028" s="7">
        <v>516000</v>
      </c>
      <c r="AO2028" s="7">
        <f t="shared" si="65"/>
        <v>0</v>
      </c>
      <c r="BJ2028" s="32">
        <f t="shared" si="64"/>
        <v>0</v>
      </c>
      <c r="BK2028" s="32"/>
      <c r="BL2028" s="31"/>
    </row>
    <row r="2029" spans="1:64" x14ac:dyDescent="0.2">
      <c r="A2029" s="31">
        <v>88685</v>
      </c>
      <c r="B2029" s="31" t="s">
        <v>726</v>
      </c>
      <c r="C2029" s="31" t="s">
        <v>727</v>
      </c>
      <c r="D2029" s="31" t="s">
        <v>8960</v>
      </c>
      <c r="E2029" s="31" t="s">
        <v>6907</v>
      </c>
      <c r="F2029" s="31">
        <v>120</v>
      </c>
      <c r="G2029" s="31">
        <v>0</v>
      </c>
      <c r="H2029" s="31" t="s">
        <v>305</v>
      </c>
      <c r="I2029" s="31" t="s">
        <v>7619</v>
      </c>
      <c r="J2029" s="31"/>
      <c r="K2029" s="31" t="s">
        <v>8961</v>
      </c>
      <c r="L2029" s="31" t="s">
        <v>308</v>
      </c>
      <c r="N2029" s="31" t="s">
        <v>7580</v>
      </c>
      <c r="O2029" s="31" t="s">
        <v>7581</v>
      </c>
      <c r="P2029" s="7">
        <v>50000</v>
      </c>
      <c r="AB2029" s="31" t="s">
        <v>7580</v>
      </c>
      <c r="AC2029" s="31" t="s">
        <v>7581</v>
      </c>
      <c r="AD2029" s="31" t="s">
        <v>7581</v>
      </c>
      <c r="AE2029" s="31" t="s">
        <v>7581</v>
      </c>
      <c r="AF2029" s="31" t="s">
        <v>7581</v>
      </c>
      <c r="AJ2029" s="7">
        <v>50000</v>
      </c>
      <c r="AK2029" s="7">
        <v>50000</v>
      </c>
      <c r="AL2029" s="7">
        <v>50000</v>
      </c>
      <c r="AM2029" s="7">
        <v>50000</v>
      </c>
      <c r="AN2029" s="7">
        <v>50000</v>
      </c>
      <c r="AO2029" s="7">
        <f t="shared" si="65"/>
        <v>0</v>
      </c>
      <c r="BJ2029" s="32">
        <f t="shared" si="64"/>
        <v>0</v>
      </c>
      <c r="BK2029" s="32"/>
      <c r="BL2029" s="31"/>
    </row>
    <row r="2030" spans="1:64" x14ac:dyDescent="0.2">
      <c r="A2030" s="31">
        <v>1940</v>
      </c>
      <c r="B2030" s="31" t="s">
        <v>8962</v>
      </c>
      <c r="C2030" s="31" t="s">
        <v>8963</v>
      </c>
      <c r="D2030" s="31" t="s">
        <v>8964</v>
      </c>
      <c r="E2030" s="31" t="s">
        <v>332</v>
      </c>
      <c r="F2030" s="31">
        <v>120</v>
      </c>
      <c r="G2030" s="31">
        <v>0</v>
      </c>
      <c r="H2030" s="31" t="s">
        <v>305</v>
      </c>
      <c r="I2030" s="31" t="s">
        <v>8965</v>
      </c>
      <c r="J2030" s="31"/>
      <c r="K2030" s="31" t="s">
        <v>315</v>
      </c>
      <c r="L2030" s="31" t="s">
        <v>308</v>
      </c>
      <c r="N2030" s="31" t="s">
        <v>7580</v>
      </c>
      <c r="O2030" s="31" t="s">
        <v>7581</v>
      </c>
      <c r="P2030" s="7">
        <v>824000</v>
      </c>
      <c r="AB2030" s="31" t="s">
        <v>7580</v>
      </c>
      <c r="AC2030" s="31" t="s">
        <v>7581</v>
      </c>
      <c r="AD2030" s="31" t="s">
        <v>7581</v>
      </c>
      <c r="AE2030" s="31" t="s">
        <v>7581</v>
      </c>
      <c r="AF2030" s="31" t="s">
        <v>7581</v>
      </c>
      <c r="AJ2030" s="7">
        <v>824000</v>
      </c>
      <c r="AK2030" s="7">
        <v>824000</v>
      </c>
      <c r="AL2030" s="7">
        <v>824000</v>
      </c>
      <c r="AM2030" s="7">
        <v>824000</v>
      </c>
      <c r="AN2030" s="7">
        <v>824000</v>
      </c>
      <c r="AO2030" s="7">
        <f t="shared" si="65"/>
        <v>0</v>
      </c>
      <c r="BJ2030" s="32">
        <f t="shared" si="64"/>
        <v>0</v>
      </c>
      <c r="BK2030" s="32"/>
      <c r="BL2030" s="31"/>
    </row>
    <row r="2031" spans="1:64" x14ac:dyDescent="0.2">
      <c r="A2031" s="31">
        <v>88686</v>
      </c>
      <c r="B2031" s="31" t="s">
        <v>726</v>
      </c>
      <c r="C2031" s="31" t="s">
        <v>727</v>
      </c>
      <c r="D2031" s="31" t="s">
        <v>8966</v>
      </c>
      <c r="E2031" s="31" t="s">
        <v>6907</v>
      </c>
      <c r="F2031" s="31">
        <v>121</v>
      </c>
      <c r="G2031" s="31">
        <v>0</v>
      </c>
      <c r="H2031" s="31" t="s">
        <v>305</v>
      </c>
      <c r="I2031" s="31" t="s">
        <v>7619</v>
      </c>
      <c r="J2031" s="31"/>
      <c r="K2031" s="31" t="s">
        <v>8967</v>
      </c>
      <c r="L2031" s="31" t="s">
        <v>308</v>
      </c>
      <c r="N2031" s="31" t="s">
        <v>7580</v>
      </c>
      <c r="O2031" s="31" t="s">
        <v>7581</v>
      </c>
      <c r="P2031" s="7">
        <v>50000</v>
      </c>
      <c r="AB2031" s="31" t="s">
        <v>7580</v>
      </c>
      <c r="AC2031" s="31" t="s">
        <v>7581</v>
      </c>
      <c r="AD2031" s="31" t="s">
        <v>7581</v>
      </c>
      <c r="AE2031" s="31" t="s">
        <v>7581</v>
      </c>
      <c r="AF2031" s="31" t="s">
        <v>7581</v>
      </c>
      <c r="AJ2031" s="7">
        <v>50000</v>
      </c>
      <c r="AK2031" s="7">
        <v>50000</v>
      </c>
      <c r="AL2031" s="7">
        <v>50000</v>
      </c>
      <c r="AM2031" s="7">
        <v>50000</v>
      </c>
      <c r="AN2031" s="7">
        <v>50000</v>
      </c>
      <c r="AO2031" s="7">
        <f t="shared" si="65"/>
        <v>0</v>
      </c>
      <c r="BJ2031" s="32">
        <f t="shared" si="64"/>
        <v>0</v>
      </c>
      <c r="BK2031" s="32"/>
      <c r="BL2031" s="31"/>
    </row>
    <row r="2032" spans="1:64" x14ac:dyDescent="0.2">
      <c r="A2032" s="31">
        <v>2428</v>
      </c>
      <c r="B2032" s="31" t="s">
        <v>8968</v>
      </c>
      <c r="C2032" s="31" t="s">
        <v>8969</v>
      </c>
      <c r="D2032" s="31" t="s">
        <v>8970</v>
      </c>
      <c r="E2032" s="31" t="s">
        <v>332</v>
      </c>
      <c r="F2032" s="31">
        <v>121</v>
      </c>
      <c r="G2032" s="31">
        <v>0</v>
      </c>
      <c r="H2032" s="31" t="s">
        <v>305</v>
      </c>
      <c r="I2032" s="31" t="s">
        <v>8971</v>
      </c>
      <c r="J2032" s="31"/>
      <c r="K2032" s="31" t="s">
        <v>315</v>
      </c>
      <c r="L2032" s="31" t="s">
        <v>308</v>
      </c>
      <c r="N2032" s="31" t="s">
        <v>7580</v>
      </c>
      <c r="O2032" s="31" t="s">
        <v>7581</v>
      </c>
      <c r="P2032" s="7">
        <v>890000</v>
      </c>
      <c r="AB2032" s="31" t="s">
        <v>7580</v>
      </c>
      <c r="AC2032" s="31" t="s">
        <v>7581</v>
      </c>
      <c r="AD2032" s="31" t="s">
        <v>7581</v>
      </c>
      <c r="AE2032" s="31" t="s">
        <v>7581</v>
      </c>
      <c r="AF2032" s="31" t="s">
        <v>7581</v>
      </c>
      <c r="AJ2032" s="7">
        <v>890000</v>
      </c>
      <c r="AK2032" s="7">
        <v>890000</v>
      </c>
      <c r="AL2032" s="7">
        <v>890000</v>
      </c>
      <c r="AM2032" s="7">
        <v>890000</v>
      </c>
      <c r="AN2032" s="7">
        <v>890000</v>
      </c>
      <c r="AO2032" s="7">
        <f t="shared" si="65"/>
        <v>0</v>
      </c>
      <c r="BJ2032" s="32">
        <f t="shared" si="64"/>
        <v>0</v>
      </c>
      <c r="BK2032" s="32"/>
      <c r="BL2032" s="31"/>
    </row>
    <row r="2033" spans="1:64" x14ac:dyDescent="0.2">
      <c r="A2033" s="31">
        <v>88687</v>
      </c>
      <c r="B2033" s="31" t="s">
        <v>7124</v>
      </c>
      <c r="C2033" s="31" t="s">
        <v>7125</v>
      </c>
      <c r="D2033" s="31" t="s">
        <v>8972</v>
      </c>
      <c r="E2033" s="31" t="s">
        <v>6907</v>
      </c>
      <c r="F2033" s="31">
        <v>122</v>
      </c>
      <c r="G2033" s="31">
        <v>0</v>
      </c>
      <c r="H2033" s="31" t="s">
        <v>305</v>
      </c>
      <c r="I2033" s="31" t="s">
        <v>7619</v>
      </c>
      <c r="J2033" s="31"/>
      <c r="K2033" s="31" t="s">
        <v>8973</v>
      </c>
      <c r="L2033" s="31" t="s">
        <v>308</v>
      </c>
      <c r="N2033" s="31" t="s">
        <v>7580</v>
      </c>
      <c r="O2033" s="31" t="s">
        <v>7581</v>
      </c>
      <c r="P2033" s="7">
        <v>50000</v>
      </c>
      <c r="AB2033" s="31" t="s">
        <v>7580</v>
      </c>
      <c r="AC2033" s="31" t="s">
        <v>7581</v>
      </c>
      <c r="AD2033" s="31" t="s">
        <v>7581</v>
      </c>
      <c r="AE2033" s="31" t="s">
        <v>7581</v>
      </c>
      <c r="AF2033" s="31" t="s">
        <v>7581</v>
      </c>
      <c r="AJ2033" s="7">
        <v>50000</v>
      </c>
      <c r="AK2033" s="7">
        <v>50000</v>
      </c>
      <c r="AL2033" s="7">
        <v>50000</v>
      </c>
      <c r="AM2033" s="7">
        <v>50000</v>
      </c>
      <c r="AN2033" s="7">
        <v>50000</v>
      </c>
      <c r="AO2033" s="7">
        <f t="shared" si="65"/>
        <v>0</v>
      </c>
      <c r="BJ2033" s="32">
        <f t="shared" si="64"/>
        <v>0</v>
      </c>
      <c r="BK2033" s="32"/>
      <c r="BL2033" s="31"/>
    </row>
    <row r="2034" spans="1:64" x14ac:dyDescent="0.2">
      <c r="A2034" s="31">
        <v>1771</v>
      </c>
      <c r="B2034" s="31" t="s">
        <v>8974</v>
      </c>
      <c r="C2034" s="31" t="s">
        <v>8975</v>
      </c>
      <c r="D2034" s="31" t="s">
        <v>8976</v>
      </c>
      <c r="E2034" s="31" t="s">
        <v>332</v>
      </c>
      <c r="F2034" s="31">
        <v>122</v>
      </c>
      <c r="G2034" s="31">
        <v>0</v>
      </c>
      <c r="H2034" s="31" t="s">
        <v>305</v>
      </c>
      <c r="I2034" s="31" t="s">
        <v>8977</v>
      </c>
      <c r="J2034" s="31"/>
      <c r="K2034" s="31" t="s">
        <v>315</v>
      </c>
      <c r="L2034" s="31" t="s">
        <v>308</v>
      </c>
      <c r="N2034" s="31" t="s">
        <v>7580</v>
      </c>
      <c r="O2034" s="31" t="s">
        <v>7581</v>
      </c>
      <c r="P2034" s="7">
        <v>888000</v>
      </c>
      <c r="AB2034" s="31" t="s">
        <v>7580</v>
      </c>
      <c r="AC2034" s="31" t="s">
        <v>7581</v>
      </c>
      <c r="AD2034" s="31" t="s">
        <v>7581</v>
      </c>
      <c r="AE2034" s="31" t="s">
        <v>7581</v>
      </c>
      <c r="AF2034" s="31" t="s">
        <v>7581</v>
      </c>
      <c r="AJ2034" s="7">
        <v>888000</v>
      </c>
      <c r="AK2034" s="7">
        <v>888000</v>
      </c>
      <c r="AL2034" s="7">
        <v>888000</v>
      </c>
      <c r="AM2034" s="7">
        <v>888000</v>
      </c>
      <c r="AN2034" s="7">
        <v>888000</v>
      </c>
      <c r="AO2034" s="7">
        <f t="shared" si="65"/>
        <v>0</v>
      </c>
      <c r="BJ2034" s="32">
        <f t="shared" si="64"/>
        <v>0</v>
      </c>
      <c r="BK2034" s="32"/>
      <c r="BL2034" s="31"/>
    </row>
    <row r="2035" spans="1:64" x14ac:dyDescent="0.2">
      <c r="A2035" s="31">
        <v>3822</v>
      </c>
      <c r="B2035" s="31" t="s">
        <v>8978</v>
      </c>
      <c r="C2035" s="31" t="s">
        <v>8979</v>
      </c>
      <c r="D2035" s="31" t="s">
        <v>8980</v>
      </c>
      <c r="E2035" s="31" t="s">
        <v>348</v>
      </c>
      <c r="F2035" s="31">
        <v>123</v>
      </c>
      <c r="G2035" s="31">
        <v>0</v>
      </c>
      <c r="H2035" s="31" t="s">
        <v>305</v>
      </c>
      <c r="I2035" s="31" t="s">
        <v>8981</v>
      </c>
      <c r="J2035" s="31"/>
      <c r="K2035" s="31" t="s">
        <v>8982</v>
      </c>
      <c r="L2035" s="31" t="s">
        <v>308</v>
      </c>
      <c r="N2035" s="31" t="s">
        <v>7580</v>
      </c>
      <c r="O2035" s="31" t="s">
        <v>7581</v>
      </c>
      <c r="P2035" s="7">
        <v>522000</v>
      </c>
      <c r="AB2035" s="31" t="s">
        <v>7580</v>
      </c>
      <c r="AC2035" s="31" t="s">
        <v>7581</v>
      </c>
      <c r="AD2035" s="31" t="s">
        <v>7581</v>
      </c>
      <c r="AE2035" s="31" t="s">
        <v>7581</v>
      </c>
      <c r="AF2035" s="31" t="s">
        <v>7581</v>
      </c>
      <c r="AJ2035" s="7">
        <v>522000</v>
      </c>
      <c r="AK2035" s="7">
        <v>522000</v>
      </c>
      <c r="AL2035" s="7">
        <v>522000</v>
      </c>
      <c r="AM2035" s="7">
        <v>522000</v>
      </c>
      <c r="AN2035" s="7">
        <v>522000</v>
      </c>
      <c r="AO2035" s="7">
        <f t="shared" si="65"/>
        <v>0</v>
      </c>
      <c r="BJ2035" s="32">
        <f t="shared" si="64"/>
        <v>0</v>
      </c>
      <c r="BK2035" s="32"/>
      <c r="BL2035" s="31"/>
    </row>
    <row r="2036" spans="1:64" x14ac:dyDescent="0.2">
      <c r="A2036" s="31">
        <v>88688</v>
      </c>
      <c r="B2036" s="31" t="s">
        <v>726</v>
      </c>
      <c r="C2036" s="31" t="s">
        <v>727</v>
      </c>
      <c r="D2036" s="31" t="s">
        <v>8983</v>
      </c>
      <c r="E2036" s="31" t="s">
        <v>6907</v>
      </c>
      <c r="F2036" s="31">
        <v>123</v>
      </c>
      <c r="G2036" s="31">
        <v>0</v>
      </c>
      <c r="H2036" s="31" t="s">
        <v>305</v>
      </c>
      <c r="I2036" s="31" t="s">
        <v>7619</v>
      </c>
      <c r="J2036" s="31"/>
      <c r="K2036" s="31" t="s">
        <v>8984</v>
      </c>
      <c r="L2036" s="31" t="s">
        <v>308</v>
      </c>
      <c r="N2036" s="31" t="s">
        <v>7580</v>
      </c>
      <c r="O2036" s="31" t="s">
        <v>7581</v>
      </c>
      <c r="P2036" s="7">
        <v>50000</v>
      </c>
      <c r="AB2036" s="31" t="s">
        <v>7580</v>
      </c>
      <c r="AC2036" s="31" t="s">
        <v>7581</v>
      </c>
      <c r="AD2036" s="31" t="s">
        <v>7581</v>
      </c>
      <c r="AE2036" s="31" t="s">
        <v>7581</v>
      </c>
      <c r="AF2036" s="31" t="s">
        <v>7581</v>
      </c>
      <c r="AJ2036" s="7">
        <v>50000</v>
      </c>
      <c r="AK2036" s="7">
        <v>50000</v>
      </c>
      <c r="AL2036" s="7">
        <v>50000</v>
      </c>
      <c r="AM2036" s="7">
        <v>50000</v>
      </c>
      <c r="AN2036" s="7">
        <v>50000</v>
      </c>
      <c r="AO2036" s="7">
        <f t="shared" si="65"/>
        <v>0</v>
      </c>
      <c r="BJ2036" s="32">
        <f t="shared" si="64"/>
        <v>0</v>
      </c>
      <c r="BK2036" s="32"/>
      <c r="BL2036" s="31"/>
    </row>
    <row r="2037" spans="1:64" x14ac:dyDescent="0.2">
      <c r="A2037" s="31">
        <v>1772</v>
      </c>
      <c r="B2037" s="31" t="s">
        <v>8985</v>
      </c>
      <c r="C2037" s="31" t="s">
        <v>8986</v>
      </c>
      <c r="D2037" s="31" t="s">
        <v>8987</v>
      </c>
      <c r="E2037" s="31" t="s">
        <v>332</v>
      </c>
      <c r="F2037" s="31">
        <v>123</v>
      </c>
      <c r="G2037" s="31">
        <v>0</v>
      </c>
      <c r="H2037" s="31" t="s">
        <v>305</v>
      </c>
      <c r="I2037" s="31" t="s">
        <v>8988</v>
      </c>
      <c r="J2037" s="31"/>
      <c r="K2037" s="31" t="s">
        <v>8915</v>
      </c>
      <c r="L2037" s="31" t="s">
        <v>308</v>
      </c>
      <c r="N2037" s="31" t="s">
        <v>7580</v>
      </c>
      <c r="O2037" s="31" t="s">
        <v>7581</v>
      </c>
      <c r="P2037" s="7">
        <v>750000</v>
      </c>
      <c r="AB2037" s="31" t="s">
        <v>7580</v>
      </c>
      <c r="AC2037" s="31" t="s">
        <v>7581</v>
      </c>
      <c r="AD2037" s="31" t="s">
        <v>7581</v>
      </c>
      <c r="AE2037" s="31" t="s">
        <v>7581</v>
      </c>
      <c r="AF2037" s="31" t="s">
        <v>7581</v>
      </c>
      <c r="AJ2037" s="7">
        <v>750000</v>
      </c>
      <c r="AK2037" s="7">
        <v>750000</v>
      </c>
      <c r="AL2037" s="7">
        <v>750000</v>
      </c>
      <c r="AM2037" s="7">
        <v>750000</v>
      </c>
      <c r="AN2037" s="7">
        <v>750000</v>
      </c>
      <c r="AO2037" s="7">
        <f t="shared" si="65"/>
        <v>0</v>
      </c>
      <c r="BJ2037" s="32">
        <f t="shared" si="64"/>
        <v>0</v>
      </c>
      <c r="BK2037" s="32"/>
      <c r="BL2037" s="31"/>
    </row>
    <row r="2038" spans="1:64" ht="12.75" customHeight="1" x14ac:dyDescent="0.2">
      <c r="A2038" s="31">
        <v>2614</v>
      </c>
      <c r="B2038" s="31" t="s">
        <v>8989</v>
      </c>
      <c r="C2038" s="31" t="s">
        <v>8990</v>
      </c>
      <c r="D2038" s="31" t="s">
        <v>8991</v>
      </c>
      <c r="E2038" s="31" t="s">
        <v>522</v>
      </c>
      <c r="F2038" s="31">
        <v>123</v>
      </c>
      <c r="G2038" s="31">
        <v>0</v>
      </c>
      <c r="H2038" s="31" t="s">
        <v>305</v>
      </c>
      <c r="I2038" s="31" t="s">
        <v>8992</v>
      </c>
      <c r="J2038" s="31"/>
      <c r="K2038" s="31" t="s">
        <v>8993</v>
      </c>
      <c r="L2038" s="31" t="s">
        <v>308</v>
      </c>
      <c r="N2038" s="31" t="s">
        <v>7580</v>
      </c>
      <c r="O2038" s="31" t="s">
        <v>7581</v>
      </c>
      <c r="P2038" s="7">
        <v>1180000</v>
      </c>
      <c r="AB2038" s="31" t="s">
        <v>7580</v>
      </c>
      <c r="AC2038" s="31" t="s">
        <v>7581</v>
      </c>
      <c r="AD2038" s="31" t="s">
        <v>7581</v>
      </c>
      <c r="AE2038" s="31" t="s">
        <v>7581</v>
      </c>
      <c r="AF2038" s="31" t="s">
        <v>7581</v>
      </c>
      <c r="AJ2038" s="7">
        <v>1180000</v>
      </c>
      <c r="AK2038" s="7">
        <v>1180000</v>
      </c>
      <c r="AL2038" s="7">
        <v>1180000</v>
      </c>
      <c r="AM2038" s="7">
        <v>1180000</v>
      </c>
      <c r="AN2038" s="7">
        <v>1180000</v>
      </c>
      <c r="AO2038" s="7">
        <f t="shared" si="65"/>
        <v>0</v>
      </c>
      <c r="BJ2038" s="32">
        <f t="shared" si="64"/>
        <v>0</v>
      </c>
      <c r="BK2038" s="32"/>
      <c r="BL2038" s="31"/>
    </row>
    <row r="2039" spans="1:64" x14ac:dyDescent="0.2">
      <c r="A2039" s="31">
        <v>88689</v>
      </c>
      <c r="B2039" s="31" t="s">
        <v>726</v>
      </c>
      <c r="C2039" s="31" t="s">
        <v>727</v>
      </c>
      <c r="D2039" s="31" t="s">
        <v>8994</v>
      </c>
      <c r="E2039" s="31" t="s">
        <v>6907</v>
      </c>
      <c r="F2039" s="31">
        <v>124</v>
      </c>
      <c r="G2039" s="31">
        <v>0</v>
      </c>
      <c r="H2039" s="31" t="s">
        <v>305</v>
      </c>
      <c r="I2039" s="31" t="s">
        <v>7619</v>
      </c>
      <c r="J2039" s="31"/>
      <c r="K2039" s="31" t="s">
        <v>8995</v>
      </c>
      <c r="L2039" s="31" t="s">
        <v>308</v>
      </c>
      <c r="N2039" s="31" t="s">
        <v>7580</v>
      </c>
      <c r="O2039" s="31" t="s">
        <v>7581</v>
      </c>
      <c r="P2039" s="7">
        <v>50000</v>
      </c>
      <c r="AB2039" s="31" t="s">
        <v>7580</v>
      </c>
      <c r="AC2039" s="31" t="s">
        <v>7581</v>
      </c>
      <c r="AD2039" s="31" t="s">
        <v>7581</v>
      </c>
      <c r="AE2039" s="31" t="s">
        <v>7581</v>
      </c>
      <c r="AF2039" s="31" t="s">
        <v>7581</v>
      </c>
      <c r="AJ2039" s="7">
        <v>50000</v>
      </c>
      <c r="AK2039" s="7">
        <v>50000</v>
      </c>
      <c r="AL2039" s="7">
        <v>50000</v>
      </c>
      <c r="AM2039" s="7">
        <v>50000</v>
      </c>
      <c r="AN2039" s="7">
        <v>50000</v>
      </c>
      <c r="AO2039" s="7">
        <f t="shared" si="65"/>
        <v>0</v>
      </c>
      <c r="BJ2039" s="32">
        <f t="shared" si="64"/>
        <v>0</v>
      </c>
      <c r="BK2039" s="32"/>
      <c r="BL2039" s="31"/>
    </row>
    <row r="2040" spans="1:64" x14ac:dyDescent="0.2">
      <c r="A2040" s="31">
        <v>2168</v>
      </c>
      <c r="B2040" s="31" t="s">
        <v>8996</v>
      </c>
      <c r="C2040" s="31" t="s">
        <v>8997</v>
      </c>
      <c r="D2040" s="31" t="s">
        <v>8998</v>
      </c>
      <c r="E2040" s="31" t="s">
        <v>332</v>
      </c>
      <c r="F2040" s="31">
        <v>124</v>
      </c>
      <c r="G2040" s="31">
        <v>0</v>
      </c>
      <c r="H2040" s="31" t="s">
        <v>305</v>
      </c>
      <c r="I2040" s="31" t="s">
        <v>8999</v>
      </c>
      <c r="J2040" s="31"/>
      <c r="K2040" s="31" t="s">
        <v>381</v>
      </c>
      <c r="L2040" s="31" t="s">
        <v>308</v>
      </c>
      <c r="N2040" s="31" t="s">
        <v>7580</v>
      </c>
      <c r="O2040" s="31" t="s">
        <v>7581</v>
      </c>
      <c r="P2040" s="7">
        <v>1006000</v>
      </c>
      <c r="AB2040" s="31" t="s">
        <v>7580</v>
      </c>
      <c r="AC2040" s="31" t="s">
        <v>7581</v>
      </c>
      <c r="AD2040" s="31" t="s">
        <v>7581</v>
      </c>
      <c r="AE2040" s="31" t="s">
        <v>7581</v>
      </c>
      <c r="AF2040" s="31" t="s">
        <v>7581</v>
      </c>
      <c r="AJ2040" s="7">
        <v>1006000</v>
      </c>
      <c r="AK2040" s="7">
        <v>1006000</v>
      </c>
      <c r="AL2040" s="7">
        <v>1006000</v>
      </c>
      <c r="AM2040" s="7">
        <v>1006000</v>
      </c>
      <c r="AN2040" s="7">
        <v>1006000</v>
      </c>
      <c r="AO2040" s="7">
        <f t="shared" si="65"/>
        <v>0</v>
      </c>
      <c r="BJ2040" s="32">
        <f t="shared" si="64"/>
        <v>0</v>
      </c>
      <c r="BK2040" s="32"/>
      <c r="BL2040" s="31"/>
    </row>
    <row r="2041" spans="1:64" x14ac:dyDescent="0.2">
      <c r="A2041" s="31">
        <v>1941</v>
      </c>
      <c r="B2041" s="31" t="s">
        <v>9000</v>
      </c>
      <c r="C2041" s="31" t="s">
        <v>9001</v>
      </c>
      <c r="D2041" s="31" t="s">
        <v>9002</v>
      </c>
      <c r="E2041" s="31" t="s">
        <v>332</v>
      </c>
      <c r="F2041" s="31">
        <v>124</v>
      </c>
      <c r="G2041" s="31">
        <v>1</v>
      </c>
      <c r="H2041" s="31" t="s">
        <v>305</v>
      </c>
      <c r="I2041" s="31" t="s">
        <v>9003</v>
      </c>
      <c r="J2041" s="31"/>
      <c r="K2041" s="31" t="s">
        <v>425</v>
      </c>
      <c r="L2041" s="31" t="s">
        <v>308</v>
      </c>
      <c r="N2041" s="31" t="s">
        <v>7580</v>
      </c>
      <c r="O2041" s="31" t="s">
        <v>7581</v>
      </c>
      <c r="P2041" s="7">
        <v>790000</v>
      </c>
      <c r="AB2041" s="31" t="s">
        <v>7580</v>
      </c>
      <c r="AC2041" s="31" t="s">
        <v>7581</v>
      </c>
      <c r="AD2041" s="31" t="s">
        <v>7581</v>
      </c>
      <c r="AE2041" s="31" t="s">
        <v>7581</v>
      </c>
      <c r="AF2041" s="31" t="s">
        <v>7581</v>
      </c>
      <c r="AJ2041" s="7">
        <v>790000</v>
      </c>
      <c r="AK2041" s="7">
        <v>790000</v>
      </c>
      <c r="AL2041" s="7">
        <v>790000</v>
      </c>
      <c r="AM2041" s="7">
        <v>790000</v>
      </c>
      <c r="AN2041" s="7">
        <v>790000</v>
      </c>
      <c r="AO2041" s="7">
        <f t="shared" si="65"/>
        <v>0</v>
      </c>
      <c r="BJ2041" s="32">
        <f t="shared" si="64"/>
        <v>0</v>
      </c>
      <c r="BK2041" s="32"/>
      <c r="BL2041" s="31"/>
    </row>
    <row r="2042" spans="1:64" x14ac:dyDescent="0.2">
      <c r="A2042" s="31">
        <v>88690</v>
      </c>
      <c r="B2042" s="31" t="s">
        <v>726</v>
      </c>
      <c r="C2042" s="31" t="s">
        <v>727</v>
      </c>
      <c r="D2042" s="31" t="s">
        <v>9004</v>
      </c>
      <c r="E2042" s="31" t="s">
        <v>6907</v>
      </c>
      <c r="F2042" s="31">
        <v>125</v>
      </c>
      <c r="G2042" s="31">
        <v>0</v>
      </c>
      <c r="H2042" s="31" t="s">
        <v>305</v>
      </c>
      <c r="I2042" s="31" t="s">
        <v>7619</v>
      </c>
      <c r="J2042" s="31"/>
      <c r="K2042" s="31" t="s">
        <v>9005</v>
      </c>
      <c r="L2042" s="31" t="s">
        <v>308</v>
      </c>
      <c r="N2042" s="31" t="s">
        <v>7580</v>
      </c>
      <c r="O2042" s="31" t="s">
        <v>7581</v>
      </c>
      <c r="P2042" s="7">
        <v>50000</v>
      </c>
      <c r="AB2042" s="31" t="s">
        <v>7580</v>
      </c>
      <c r="AC2042" s="31" t="s">
        <v>7581</v>
      </c>
      <c r="AD2042" s="31" t="s">
        <v>7581</v>
      </c>
      <c r="AE2042" s="31" t="s">
        <v>7581</v>
      </c>
      <c r="AF2042" s="31" t="s">
        <v>7581</v>
      </c>
      <c r="AJ2042" s="7">
        <v>50000</v>
      </c>
      <c r="AK2042" s="7">
        <v>50000</v>
      </c>
      <c r="AL2042" s="7">
        <v>50000</v>
      </c>
      <c r="AM2042" s="7">
        <v>50000</v>
      </c>
      <c r="AN2042" s="7">
        <v>50000</v>
      </c>
      <c r="AO2042" s="7">
        <f t="shared" si="65"/>
        <v>0</v>
      </c>
      <c r="BJ2042" s="32">
        <f t="shared" si="64"/>
        <v>0</v>
      </c>
      <c r="BK2042" s="32"/>
      <c r="BL2042" s="31"/>
    </row>
    <row r="2043" spans="1:64" x14ac:dyDescent="0.2">
      <c r="A2043" s="31">
        <v>2429</v>
      </c>
      <c r="B2043" s="31" t="s">
        <v>9006</v>
      </c>
      <c r="C2043" s="31" t="s">
        <v>9007</v>
      </c>
      <c r="D2043" s="31" t="s">
        <v>9008</v>
      </c>
      <c r="E2043" s="31" t="s">
        <v>332</v>
      </c>
      <c r="F2043" s="31">
        <v>125</v>
      </c>
      <c r="G2043" s="31">
        <v>0</v>
      </c>
      <c r="H2043" s="31" t="s">
        <v>320</v>
      </c>
      <c r="I2043" s="31" t="s">
        <v>9009</v>
      </c>
      <c r="J2043" s="31"/>
      <c r="K2043" s="31" t="s">
        <v>9010</v>
      </c>
      <c r="L2043" s="31" t="s">
        <v>308</v>
      </c>
      <c r="N2043" s="31" t="s">
        <v>7580</v>
      </c>
      <c r="O2043" s="31" t="s">
        <v>7581</v>
      </c>
      <c r="P2043" s="7">
        <v>791000</v>
      </c>
      <c r="AB2043" s="31" t="s">
        <v>7580</v>
      </c>
      <c r="AC2043" s="31" t="s">
        <v>7581</v>
      </c>
      <c r="AD2043" s="31" t="s">
        <v>7581</v>
      </c>
      <c r="AE2043" s="31" t="s">
        <v>7581</v>
      </c>
      <c r="AF2043" s="31" t="s">
        <v>7581</v>
      </c>
      <c r="AJ2043" s="7">
        <v>791000</v>
      </c>
      <c r="AK2043" s="7">
        <v>791000</v>
      </c>
      <c r="AL2043" s="7">
        <v>791000</v>
      </c>
      <c r="AM2043" s="7">
        <v>791000</v>
      </c>
      <c r="AN2043" s="7">
        <v>791000</v>
      </c>
      <c r="AO2043" s="7">
        <f t="shared" si="65"/>
        <v>0</v>
      </c>
      <c r="BJ2043" s="32">
        <f t="shared" si="64"/>
        <v>0</v>
      </c>
      <c r="BK2043" s="32"/>
      <c r="BL2043" s="31"/>
    </row>
    <row r="2044" spans="1:64" x14ac:dyDescent="0.2">
      <c r="A2044" s="31">
        <v>1773</v>
      </c>
      <c r="B2044" s="31" t="s">
        <v>9011</v>
      </c>
      <c r="C2044" s="31" t="s">
        <v>9012</v>
      </c>
      <c r="D2044" s="31" t="s">
        <v>9013</v>
      </c>
      <c r="E2044" s="31" t="s">
        <v>332</v>
      </c>
      <c r="F2044" s="31">
        <v>125</v>
      </c>
      <c r="G2044" s="31">
        <v>1</v>
      </c>
      <c r="H2044" s="31" t="s">
        <v>305</v>
      </c>
      <c r="I2044" s="31" t="s">
        <v>9014</v>
      </c>
      <c r="J2044" s="31"/>
      <c r="K2044" s="31" t="s">
        <v>9015</v>
      </c>
      <c r="L2044" s="31" t="s">
        <v>308</v>
      </c>
      <c r="N2044" s="31" t="s">
        <v>7580</v>
      </c>
      <c r="O2044" s="31" t="s">
        <v>7581</v>
      </c>
      <c r="P2044" s="7">
        <v>700000</v>
      </c>
      <c r="AB2044" s="31" t="s">
        <v>7580</v>
      </c>
      <c r="AC2044" s="31" t="s">
        <v>7581</v>
      </c>
      <c r="AD2044" s="31" t="s">
        <v>7581</v>
      </c>
      <c r="AE2044" s="31" t="s">
        <v>7581</v>
      </c>
      <c r="AF2044" s="31" t="s">
        <v>7581</v>
      </c>
      <c r="AJ2044" s="7">
        <v>700000</v>
      </c>
      <c r="AK2044" s="7">
        <v>700000</v>
      </c>
      <c r="AL2044" s="7">
        <v>700000</v>
      </c>
      <c r="AM2044" s="7">
        <v>700000</v>
      </c>
      <c r="AN2044" s="7">
        <v>700000</v>
      </c>
      <c r="AO2044" s="7">
        <f t="shared" si="65"/>
        <v>0</v>
      </c>
      <c r="BJ2044" s="32">
        <f t="shared" si="64"/>
        <v>0</v>
      </c>
      <c r="BK2044" s="32"/>
      <c r="BL2044" s="31"/>
    </row>
    <row r="2045" spans="1:64" x14ac:dyDescent="0.2">
      <c r="A2045" s="31">
        <v>88691</v>
      </c>
      <c r="B2045" s="31" t="s">
        <v>726</v>
      </c>
      <c r="C2045" s="31" t="s">
        <v>727</v>
      </c>
      <c r="D2045" s="31" t="s">
        <v>9016</v>
      </c>
      <c r="E2045" s="31" t="s">
        <v>6907</v>
      </c>
      <c r="F2045" s="31">
        <v>126</v>
      </c>
      <c r="G2045" s="31">
        <v>0</v>
      </c>
      <c r="H2045" s="31" t="s">
        <v>305</v>
      </c>
      <c r="I2045" s="31" t="s">
        <v>7619</v>
      </c>
      <c r="J2045" s="31"/>
      <c r="K2045" s="31" t="s">
        <v>9017</v>
      </c>
      <c r="L2045" s="31" t="s">
        <v>308</v>
      </c>
      <c r="N2045" s="31" t="s">
        <v>7580</v>
      </c>
      <c r="O2045" s="31" t="s">
        <v>7581</v>
      </c>
      <c r="P2045" s="7">
        <v>50000</v>
      </c>
      <c r="AB2045" s="31" t="s">
        <v>7580</v>
      </c>
      <c r="AC2045" s="31" t="s">
        <v>7581</v>
      </c>
      <c r="AD2045" s="31" t="s">
        <v>7581</v>
      </c>
      <c r="AE2045" s="31" t="s">
        <v>7581</v>
      </c>
      <c r="AF2045" s="31" t="s">
        <v>7581</v>
      </c>
      <c r="AJ2045" s="7">
        <v>50000</v>
      </c>
      <c r="AK2045" s="7">
        <v>50000</v>
      </c>
      <c r="AL2045" s="7">
        <v>50000</v>
      </c>
      <c r="AM2045" s="7">
        <v>50000</v>
      </c>
      <c r="AN2045" s="7">
        <v>50000</v>
      </c>
      <c r="AO2045" s="7">
        <f t="shared" si="65"/>
        <v>0</v>
      </c>
      <c r="BJ2045" s="32">
        <f t="shared" si="64"/>
        <v>0</v>
      </c>
      <c r="BK2045" s="32"/>
      <c r="BL2045" s="31"/>
    </row>
    <row r="2046" spans="1:64" x14ac:dyDescent="0.2">
      <c r="A2046" s="31">
        <v>2708</v>
      </c>
      <c r="B2046" s="31" t="s">
        <v>9018</v>
      </c>
      <c r="C2046" s="31" t="s">
        <v>9019</v>
      </c>
      <c r="D2046" s="31" t="s">
        <v>9020</v>
      </c>
      <c r="E2046" s="31" t="s">
        <v>332</v>
      </c>
      <c r="F2046" s="31">
        <v>126</v>
      </c>
      <c r="G2046" s="31">
        <v>0</v>
      </c>
      <c r="H2046" s="31" t="s">
        <v>320</v>
      </c>
      <c r="I2046" s="31" t="s">
        <v>9021</v>
      </c>
      <c r="J2046" s="31"/>
      <c r="K2046" s="31" t="s">
        <v>410</v>
      </c>
      <c r="L2046" s="31" t="s">
        <v>308</v>
      </c>
      <c r="N2046" s="31" t="s">
        <v>7580</v>
      </c>
      <c r="O2046" s="31" t="s">
        <v>7581</v>
      </c>
      <c r="P2046" s="7">
        <v>765000</v>
      </c>
      <c r="AB2046" s="31" t="s">
        <v>7580</v>
      </c>
      <c r="AC2046" s="31" t="s">
        <v>7581</v>
      </c>
      <c r="AD2046" s="31" t="s">
        <v>7581</v>
      </c>
      <c r="AE2046" s="31" t="s">
        <v>7581</v>
      </c>
      <c r="AF2046" s="31" t="s">
        <v>7581</v>
      </c>
      <c r="AJ2046" s="7">
        <v>765000</v>
      </c>
      <c r="AK2046" s="7">
        <v>765000</v>
      </c>
      <c r="AL2046" s="7">
        <v>765000</v>
      </c>
      <c r="AM2046" s="7">
        <v>765000</v>
      </c>
      <c r="AN2046" s="7">
        <v>765000</v>
      </c>
      <c r="AO2046" s="7">
        <f t="shared" si="65"/>
        <v>0</v>
      </c>
      <c r="BJ2046" s="32">
        <f t="shared" si="64"/>
        <v>0</v>
      </c>
      <c r="BK2046" s="32"/>
      <c r="BL2046" s="31"/>
    </row>
    <row r="2047" spans="1:64" x14ac:dyDescent="0.2">
      <c r="A2047" s="31">
        <v>88692</v>
      </c>
      <c r="B2047" s="31" t="s">
        <v>726</v>
      </c>
      <c r="C2047" s="31" t="s">
        <v>727</v>
      </c>
      <c r="D2047" s="31" t="s">
        <v>9022</v>
      </c>
      <c r="E2047" s="31" t="s">
        <v>6907</v>
      </c>
      <c r="F2047" s="31">
        <v>127</v>
      </c>
      <c r="G2047" s="31">
        <v>0</v>
      </c>
      <c r="H2047" s="31" t="s">
        <v>305</v>
      </c>
      <c r="I2047" s="31" t="s">
        <v>7619</v>
      </c>
      <c r="J2047" s="31"/>
      <c r="K2047" s="31" t="s">
        <v>9023</v>
      </c>
      <c r="L2047" s="31" t="s">
        <v>308</v>
      </c>
      <c r="N2047" s="31" t="s">
        <v>7580</v>
      </c>
      <c r="O2047" s="31" t="s">
        <v>7581</v>
      </c>
      <c r="P2047" s="7">
        <v>50000</v>
      </c>
      <c r="AB2047" s="31" t="s">
        <v>7580</v>
      </c>
      <c r="AC2047" s="31" t="s">
        <v>7581</v>
      </c>
      <c r="AD2047" s="31" t="s">
        <v>7581</v>
      </c>
      <c r="AE2047" s="31" t="s">
        <v>7581</v>
      </c>
      <c r="AF2047" s="31" t="s">
        <v>7581</v>
      </c>
      <c r="AJ2047" s="7">
        <v>50000</v>
      </c>
      <c r="AK2047" s="7">
        <v>50000</v>
      </c>
      <c r="AL2047" s="7">
        <v>50000</v>
      </c>
      <c r="AM2047" s="7">
        <v>50000</v>
      </c>
      <c r="AN2047" s="7">
        <v>50000</v>
      </c>
      <c r="AO2047" s="7">
        <f t="shared" si="65"/>
        <v>0</v>
      </c>
      <c r="BJ2047" s="32">
        <f t="shared" si="64"/>
        <v>0</v>
      </c>
      <c r="BK2047" s="32"/>
      <c r="BL2047" s="31"/>
    </row>
    <row r="2048" spans="1:64" x14ac:dyDescent="0.2">
      <c r="A2048" s="31">
        <v>2431</v>
      </c>
      <c r="B2048" s="31" t="s">
        <v>9024</v>
      </c>
      <c r="C2048" s="31" t="s">
        <v>9025</v>
      </c>
      <c r="D2048" s="31" t="s">
        <v>9026</v>
      </c>
      <c r="E2048" s="31" t="s">
        <v>332</v>
      </c>
      <c r="F2048" s="31">
        <v>127</v>
      </c>
      <c r="G2048" s="31">
        <v>0</v>
      </c>
      <c r="H2048" s="31" t="s">
        <v>320</v>
      </c>
      <c r="I2048" s="31" t="s">
        <v>9027</v>
      </c>
      <c r="J2048" s="31"/>
      <c r="K2048" s="31" t="s">
        <v>8637</v>
      </c>
      <c r="L2048" s="31" t="s">
        <v>308</v>
      </c>
      <c r="N2048" s="31" t="s">
        <v>7580</v>
      </c>
      <c r="O2048" s="31" t="s">
        <v>7581</v>
      </c>
      <c r="P2048" s="7">
        <v>769000</v>
      </c>
      <c r="AB2048" s="31" t="s">
        <v>7580</v>
      </c>
      <c r="AC2048" s="31" t="s">
        <v>7581</v>
      </c>
      <c r="AD2048" s="31" t="s">
        <v>7581</v>
      </c>
      <c r="AE2048" s="31" t="s">
        <v>7581</v>
      </c>
      <c r="AF2048" s="31" t="s">
        <v>7581</v>
      </c>
      <c r="AJ2048" s="7">
        <v>769000</v>
      </c>
      <c r="AK2048" s="7">
        <v>769000</v>
      </c>
      <c r="AL2048" s="7">
        <v>769000</v>
      </c>
      <c r="AM2048" s="7">
        <v>769000</v>
      </c>
      <c r="AN2048" s="7">
        <v>769000</v>
      </c>
      <c r="AO2048" s="7">
        <f t="shared" si="65"/>
        <v>0</v>
      </c>
      <c r="BJ2048" s="32">
        <f t="shared" si="64"/>
        <v>0</v>
      </c>
      <c r="BK2048" s="32"/>
      <c r="BL2048" s="31"/>
    </row>
    <row r="2049" spans="1:64" x14ac:dyDescent="0.2">
      <c r="A2049" s="31">
        <v>1942</v>
      </c>
      <c r="B2049" s="31" t="s">
        <v>9028</v>
      </c>
      <c r="C2049" s="31" t="s">
        <v>9029</v>
      </c>
      <c r="D2049" s="31" t="s">
        <v>9030</v>
      </c>
      <c r="E2049" s="31" t="s">
        <v>332</v>
      </c>
      <c r="F2049" s="31">
        <v>127</v>
      </c>
      <c r="G2049" s="31">
        <v>1</v>
      </c>
      <c r="H2049" s="31" t="s">
        <v>305</v>
      </c>
      <c r="I2049" s="31" t="s">
        <v>9031</v>
      </c>
      <c r="J2049" s="31"/>
      <c r="K2049" s="31" t="s">
        <v>8714</v>
      </c>
      <c r="L2049" s="31" t="s">
        <v>308</v>
      </c>
      <c r="N2049" s="31" t="s">
        <v>7580</v>
      </c>
      <c r="O2049" s="31" t="s">
        <v>7581</v>
      </c>
      <c r="P2049" s="7">
        <v>704000</v>
      </c>
      <c r="AB2049" s="31" t="s">
        <v>7580</v>
      </c>
      <c r="AC2049" s="31" t="s">
        <v>7581</v>
      </c>
      <c r="AD2049" s="31" t="s">
        <v>7581</v>
      </c>
      <c r="AE2049" s="31" t="s">
        <v>7581</v>
      </c>
      <c r="AF2049" s="31" t="s">
        <v>7581</v>
      </c>
      <c r="AJ2049" s="7">
        <v>704000</v>
      </c>
      <c r="AK2049" s="7">
        <v>704000</v>
      </c>
      <c r="AL2049" s="7">
        <v>704000</v>
      </c>
      <c r="AM2049" s="7">
        <v>704000</v>
      </c>
      <c r="AN2049" s="7">
        <v>704000</v>
      </c>
      <c r="AO2049" s="7">
        <f t="shared" si="65"/>
        <v>0</v>
      </c>
      <c r="BJ2049" s="32">
        <f t="shared" si="64"/>
        <v>0</v>
      </c>
      <c r="BK2049" s="32"/>
      <c r="BL2049" s="31"/>
    </row>
    <row r="2050" spans="1:64" x14ac:dyDescent="0.2">
      <c r="A2050" s="31">
        <v>88693</v>
      </c>
      <c r="B2050" s="31" t="s">
        <v>726</v>
      </c>
      <c r="C2050" s="31" t="s">
        <v>727</v>
      </c>
      <c r="D2050" s="31" t="s">
        <v>9032</v>
      </c>
      <c r="E2050" s="31" t="s">
        <v>6907</v>
      </c>
      <c r="F2050" s="31">
        <v>128</v>
      </c>
      <c r="G2050" s="31">
        <v>0</v>
      </c>
      <c r="H2050" s="31" t="s">
        <v>305</v>
      </c>
      <c r="I2050" s="31" t="s">
        <v>7619</v>
      </c>
      <c r="J2050" s="31"/>
      <c r="K2050" s="31" t="s">
        <v>9033</v>
      </c>
      <c r="L2050" s="31" t="s">
        <v>308</v>
      </c>
      <c r="N2050" s="31" t="s">
        <v>7580</v>
      </c>
      <c r="O2050" s="31" t="s">
        <v>7581</v>
      </c>
      <c r="P2050" s="7">
        <v>50000</v>
      </c>
      <c r="AB2050" s="31" t="s">
        <v>7580</v>
      </c>
      <c r="AC2050" s="31" t="s">
        <v>7581</v>
      </c>
      <c r="AD2050" s="31" t="s">
        <v>7581</v>
      </c>
      <c r="AE2050" s="31" t="s">
        <v>7581</v>
      </c>
      <c r="AF2050" s="31" t="s">
        <v>7581</v>
      </c>
      <c r="AJ2050" s="7">
        <v>50000</v>
      </c>
      <c r="AK2050" s="7">
        <v>50000</v>
      </c>
      <c r="AL2050" s="7">
        <v>50000</v>
      </c>
      <c r="AM2050" s="7">
        <v>50000</v>
      </c>
      <c r="AN2050" s="7">
        <v>50000</v>
      </c>
      <c r="AO2050" s="7">
        <f t="shared" si="65"/>
        <v>0</v>
      </c>
      <c r="BJ2050" s="32">
        <f t="shared" si="64"/>
        <v>0</v>
      </c>
      <c r="BK2050" s="32"/>
      <c r="BL2050" s="31"/>
    </row>
    <row r="2051" spans="1:64" x14ac:dyDescent="0.2">
      <c r="A2051" s="31">
        <v>2421</v>
      </c>
      <c r="B2051" s="31" t="s">
        <v>9034</v>
      </c>
      <c r="C2051" s="31" t="s">
        <v>9035</v>
      </c>
      <c r="D2051" s="31" t="s">
        <v>9036</v>
      </c>
      <c r="E2051" s="31" t="s">
        <v>332</v>
      </c>
      <c r="F2051" s="31">
        <v>128</v>
      </c>
      <c r="G2051" s="31">
        <v>0</v>
      </c>
      <c r="H2051" s="31" t="s">
        <v>320</v>
      </c>
      <c r="I2051" s="31" t="s">
        <v>9037</v>
      </c>
      <c r="J2051" s="31"/>
      <c r="K2051" s="31" t="s">
        <v>9038</v>
      </c>
      <c r="L2051" s="31" t="s">
        <v>308</v>
      </c>
      <c r="N2051" s="31" t="s">
        <v>7580</v>
      </c>
      <c r="O2051" s="31" t="s">
        <v>7581</v>
      </c>
      <c r="P2051" s="7">
        <v>834000</v>
      </c>
      <c r="AB2051" s="31" t="s">
        <v>7580</v>
      </c>
      <c r="AC2051" s="31" t="s">
        <v>7581</v>
      </c>
      <c r="AD2051" s="31" t="s">
        <v>7581</v>
      </c>
      <c r="AE2051" s="31" t="s">
        <v>7581</v>
      </c>
      <c r="AF2051" s="31" t="s">
        <v>7581</v>
      </c>
      <c r="AJ2051" s="7">
        <v>834000</v>
      </c>
      <c r="AK2051" s="7">
        <v>834000</v>
      </c>
      <c r="AL2051" s="7">
        <v>834000</v>
      </c>
      <c r="AM2051" s="7">
        <v>834000</v>
      </c>
      <c r="AN2051" s="7">
        <v>834000</v>
      </c>
      <c r="AO2051" s="7">
        <f t="shared" si="65"/>
        <v>0</v>
      </c>
      <c r="BJ2051" s="32">
        <f t="shared" ref="BJ2051:BJ2114" si="66">AK2051-AN2051</f>
        <v>0</v>
      </c>
      <c r="BK2051" s="32"/>
      <c r="BL2051" s="31"/>
    </row>
    <row r="2052" spans="1:64" x14ac:dyDescent="0.2">
      <c r="A2052" s="31">
        <v>88083</v>
      </c>
      <c r="B2052" s="31" t="s">
        <v>510</v>
      </c>
      <c r="C2052" s="31" t="s">
        <v>511</v>
      </c>
      <c r="D2052" s="31" t="s">
        <v>9039</v>
      </c>
      <c r="E2052" s="31" t="s">
        <v>1096</v>
      </c>
      <c r="F2052" s="31">
        <v>128</v>
      </c>
      <c r="G2052" s="31">
        <v>0</v>
      </c>
      <c r="H2052" s="31" t="s">
        <v>305</v>
      </c>
      <c r="I2052" s="31" t="s">
        <v>6973</v>
      </c>
      <c r="J2052" s="31"/>
      <c r="K2052" s="31" t="s">
        <v>9040</v>
      </c>
      <c r="L2052" s="31" t="s">
        <v>308</v>
      </c>
      <c r="N2052" s="31" t="s">
        <v>7580</v>
      </c>
      <c r="O2052" s="31" t="s">
        <v>7581</v>
      </c>
      <c r="P2052" s="7">
        <v>80000</v>
      </c>
      <c r="AB2052" s="31" t="s">
        <v>7580</v>
      </c>
      <c r="AC2052" s="31" t="s">
        <v>7581</v>
      </c>
      <c r="AD2052" s="31" t="s">
        <v>7581</v>
      </c>
      <c r="AE2052" s="31" t="s">
        <v>7581</v>
      </c>
      <c r="AF2052" s="31" t="s">
        <v>7581</v>
      </c>
      <c r="AJ2052" s="7">
        <v>80000</v>
      </c>
      <c r="AK2052" s="7">
        <v>80000</v>
      </c>
      <c r="AL2052" s="7">
        <v>80000</v>
      </c>
      <c r="AM2052" s="7">
        <v>80000</v>
      </c>
      <c r="AN2052" s="7">
        <v>80000</v>
      </c>
      <c r="AO2052" s="7">
        <f t="shared" si="65"/>
        <v>0</v>
      </c>
      <c r="BJ2052" s="32">
        <f t="shared" si="66"/>
        <v>0</v>
      </c>
      <c r="BK2052" s="32"/>
      <c r="BL2052" s="31"/>
    </row>
    <row r="2053" spans="1:64" x14ac:dyDescent="0.2">
      <c r="A2053" s="31">
        <v>1418</v>
      </c>
      <c r="B2053" s="31" t="s">
        <v>9041</v>
      </c>
      <c r="C2053" s="31" t="s">
        <v>9042</v>
      </c>
      <c r="D2053" s="31" t="s">
        <v>9043</v>
      </c>
      <c r="E2053" s="31" t="s">
        <v>319</v>
      </c>
      <c r="F2053" s="31">
        <v>128</v>
      </c>
      <c r="G2053" s="31">
        <v>0</v>
      </c>
      <c r="H2053" s="31" t="s">
        <v>305</v>
      </c>
      <c r="I2053" s="31" t="s">
        <v>9044</v>
      </c>
      <c r="J2053" s="31"/>
      <c r="K2053" s="31" t="s">
        <v>9045</v>
      </c>
      <c r="L2053" s="31" t="s">
        <v>308</v>
      </c>
      <c r="N2053" s="31" t="s">
        <v>7580</v>
      </c>
      <c r="O2053" s="31" t="s">
        <v>7581</v>
      </c>
      <c r="P2053" s="7">
        <v>1202000</v>
      </c>
      <c r="AB2053" s="31" t="s">
        <v>7580</v>
      </c>
      <c r="AC2053" s="31" t="s">
        <v>7581</v>
      </c>
      <c r="AD2053" s="31" t="s">
        <v>7581</v>
      </c>
      <c r="AE2053" s="31" t="s">
        <v>7581</v>
      </c>
      <c r="AF2053" s="31" t="s">
        <v>7581</v>
      </c>
      <c r="AJ2053" s="7">
        <v>1202000</v>
      </c>
      <c r="AK2053" s="7">
        <v>1202000</v>
      </c>
      <c r="AL2053" s="7">
        <v>1202000</v>
      </c>
      <c r="AM2053" s="7">
        <v>1202000</v>
      </c>
      <c r="AN2053" s="7">
        <v>1202000</v>
      </c>
      <c r="AO2053" s="7">
        <f t="shared" si="65"/>
        <v>0</v>
      </c>
      <c r="BJ2053" s="32">
        <f t="shared" si="66"/>
        <v>0</v>
      </c>
      <c r="BK2053" s="32"/>
      <c r="BL2053" s="31"/>
    </row>
    <row r="2054" spans="1:64" x14ac:dyDescent="0.2">
      <c r="A2054" s="31">
        <v>3067</v>
      </c>
      <c r="B2054" s="31" t="s">
        <v>9046</v>
      </c>
      <c r="C2054" s="31" t="s">
        <v>9047</v>
      </c>
      <c r="D2054" s="31" t="s">
        <v>9048</v>
      </c>
      <c r="E2054" s="31" t="s">
        <v>332</v>
      </c>
      <c r="F2054" s="31">
        <v>128</v>
      </c>
      <c r="G2054" s="31">
        <v>1</v>
      </c>
      <c r="H2054" s="31" t="s">
        <v>305</v>
      </c>
      <c r="I2054" s="31" t="s">
        <v>9049</v>
      </c>
      <c r="J2054" s="31"/>
      <c r="K2054" s="31" t="s">
        <v>9050</v>
      </c>
      <c r="L2054" s="31" t="s">
        <v>308</v>
      </c>
      <c r="N2054" s="31" t="s">
        <v>7580</v>
      </c>
      <c r="O2054" s="31" t="s">
        <v>7581</v>
      </c>
      <c r="P2054" s="7">
        <v>452000</v>
      </c>
      <c r="AB2054" s="31" t="s">
        <v>7580</v>
      </c>
      <c r="AC2054" s="31" t="s">
        <v>7581</v>
      </c>
      <c r="AD2054" s="31" t="s">
        <v>7581</v>
      </c>
      <c r="AE2054" s="31" t="s">
        <v>7581</v>
      </c>
      <c r="AF2054" s="31" t="s">
        <v>7581</v>
      </c>
      <c r="AJ2054" s="7">
        <v>452000</v>
      </c>
      <c r="AK2054" s="7">
        <v>452000</v>
      </c>
      <c r="AL2054" s="7">
        <v>452000</v>
      </c>
      <c r="AM2054" s="7">
        <v>452000</v>
      </c>
      <c r="AN2054" s="7">
        <v>452000</v>
      </c>
      <c r="AO2054" s="7">
        <f t="shared" si="65"/>
        <v>0</v>
      </c>
      <c r="BJ2054" s="32">
        <f t="shared" si="66"/>
        <v>0</v>
      </c>
      <c r="BK2054" s="32"/>
      <c r="BL2054" s="31"/>
    </row>
    <row r="2055" spans="1:64" x14ac:dyDescent="0.2">
      <c r="A2055" s="31">
        <v>88694</v>
      </c>
      <c r="B2055" s="31" t="s">
        <v>726</v>
      </c>
      <c r="C2055" s="31" t="s">
        <v>727</v>
      </c>
      <c r="D2055" s="31" t="s">
        <v>9051</v>
      </c>
      <c r="E2055" s="31" t="s">
        <v>6907</v>
      </c>
      <c r="F2055" s="31">
        <v>129</v>
      </c>
      <c r="G2055" s="31">
        <v>0</v>
      </c>
      <c r="H2055" s="31" t="s">
        <v>305</v>
      </c>
      <c r="I2055" s="31" t="s">
        <v>7619</v>
      </c>
      <c r="J2055" s="31"/>
      <c r="K2055" s="31" t="s">
        <v>9052</v>
      </c>
      <c r="L2055" s="31" t="s">
        <v>308</v>
      </c>
      <c r="N2055" s="31" t="s">
        <v>7580</v>
      </c>
      <c r="O2055" s="31" t="s">
        <v>7581</v>
      </c>
      <c r="P2055" s="7">
        <v>50000</v>
      </c>
      <c r="AB2055" s="31" t="s">
        <v>7580</v>
      </c>
      <c r="AC2055" s="31" t="s">
        <v>7581</v>
      </c>
      <c r="AD2055" s="31" t="s">
        <v>7581</v>
      </c>
      <c r="AE2055" s="31" t="s">
        <v>7581</v>
      </c>
      <c r="AF2055" s="31" t="s">
        <v>7581</v>
      </c>
      <c r="AJ2055" s="7">
        <v>50000</v>
      </c>
      <c r="AK2055" s="7">
        <v>50000</v>
      </c>
      <c r="AL2055" s="7">
        <v>50000</v>
      </c>
      <c r="AM2055" s="7">
        <v>50000</v>
      </c>
      <c r="AN2055" s="7">
        <v>50000</v>
      </c>
      <c r="AO2055" s="7">
        <f t="shared" si="65"/>
        <v>0</v>
      </c>
      <c r="BJ2055" s="32">
        <f t="shared" si="66"/>
        <v>0</v>
      </c>
      <c r="BK2055" s="32"/>
      <c r="BL2055" s="31"/>
    </row>
    <row r="2056" spans="1:64" x14ac:dyDescent="0.2">
      <c r="A2056" s="31">
        <v>2432</v>
      </c>
      <c r="B2056" s="31" t="s">
        <v>9053</v>
      </c>
      <c r="C2056" s="31" t="s">
        <v>9054</v>
      </c>
      <c r="D2056" s="31" t="s">
        <v>9055</v>
      </c>
      <c r="E2056" s="31" t="s">
        <v>332</v>
      </c>
      <c r="F2056" s="31">
        <v>129</v>
      </c>
      <c r="G2056" s="31">
        <v>0</v>
      </c>
      <c r="H2056" s="31" t="s">
        <v>305</v>
      </c>
      <c r="I2056" s="31" t="s">
        <v>9056</v>
      </c>
      <c r="J2056" s="31"/>
      <c r="K2056" s="31" t="s">
        <v>8886</v>
      </c>
      <c r="L2056" s="31" t="s">
        <v>308</v>
      </c>
      <c r="M2056" s="31" t="s">
        <v>308</v>
      </c>
      <c r="N2056" s="31" t="s">
        <v>7617</v>
      </c>
      <c r="O2056" s="31" t="s">
        <v>7581</v>
      </c>
      <c r="P2056" s="7">
        <v>1149000</v>
      </c>
      <c r="R2056" s="31" t="s">
        <v>7617</v>
      </c>
      <c r="S2056" s="31" t="s">
        <v>7581</v>
      </c>
      <c r="T2056" s="7">
        <v>950000</v>
      </c>
      <c r="AB2056" s="31" t="s">
        <v>7617</v>
      </c>
      <c r="AC2056" s="31" t="s">
        <v>7581</v>
      </c>
      <c r="AD2056" s="31" t="s">
        <v>7581</v>
      </c>
      <c r="AE2056" s="31" t="s">
        <v>7581</v>
      </c>
      <c r="AF2056" s="31" t="s">
        <v>7581</v>
      </c>
      <c r="AJ2056" s="7">
        <v>950000</v>
      </c>
      <c r="AK2056" s="7">
        <v>950000</v>
      </c>
      <c r="AL2056" s="7">
        <v>950000</v>
      </c>
      <c r="AM2056" s="7">
        <v>950000</v>
      </c>
      <c r="AN2056" s="7">
        <v>950000</v>
      </c>
      <c r="AO2056" s="7">
        <f t="shared" si="65"/>
        <v>0</v>
      </c>
      <c r="BJ2056" s="32">
        <f t="shared" si="66"/>
        <v>0</v>
      </c>
      <c r="BK2056" s="32"/>
      <c r="BL2056" s="31"/>
    </row>
    <row r="2057" spans="1:64" x14ac:dyDescent="0.2">
      <c r="A2057" s="31">
        <v>88695</v>
      </c>
      <c r="B2057" s="31" t="s">
        <v>726</v>
      </c>
      <c r="C2057" s="31" t="s">
        <v>727</v>
      </c>
      <c r="D2057" s="31" t="s">
        <v>9057</v>
      </c>
      <c r="E2057" s="31" t="s">
        <v>6907</v>
      </c>
      <c r="F2057" s="31">
        <v>130</v>
      </c>
      <c r="G2057" s="31">
        <v>0</v>
      </c>
      <c r="H2057" s="31" t="s">
        <v>305</v>
      </c>
      <c r="I2057" s="31" t="s">
        <v>7619</v>
      </c>
      <c r="J2057" s="31"/>
      <c r="K2057" s="31" t="s">
        <v>9058</v>
      </c>
      <c r="L2057" s="31" t="s">
        <v>308</v>
      </c>
      <c r="N2057" s="31" t="s">
        <v>7580</v>
      </c>
      <c r="O2057" s="31" t="s">
        <v>7581</v>
      </c>
      <c r="P2057" s="7">
        <v>50000</v>
      </c>
      <c r="AB2057" s="31" t="s">
        <v>7580</v>
      </c>
      <c r="AC2057" s="31" t="s">
        <v>7581</v>
      </c>
      <c r="AD2057" s="31" t="s">
        <v>7581</v>
      </c>
      <c r="AE2057" s="31" t="s">
        <v>7581</v>
      </c>
      <c r="AF2057" s="31" t="s">
        <v>7581</v>
      </c>
      <c r="AJ2057" s="7">
        <v>50000</v>
      </c>
      <c r="AK2057" s="7">
        <v>50000</v>
      </c>
      <c r="AL2057" s="7">
        <v>50000</v>
      </c>
      <c r="AM2057" s="7">
        <v>50000</v>
      </c>
      <c r="AN2057" s="7">
        <v>50000</v>
      </c>
      <c r="AO2057" s="7">
        <f t="shared" si="65"/>
        <v>0</v>
      </c>
      <c r="BJ2057" s="32">
        <f t="shared" si="66"/>
        <v>0</v>
      </c>
      <c r="BK2057" s="32"/>
      <c r="BL2057" s="31"/>
    </row>
    <row r="2058" spans="1:64" x14ac:dyDescent="0.2">
      <c r="A2058" s="31">
        <v>2838</v>
      </c>
      <c r="B2058" s="31" t="s">
        <v>9059</v>
      </c>
      <c r="C2058" s="31" t="s">
        <v>9060</v>
      </c>
      <c r="D2058" s="31" t="s">
        <v>9061</v>
      </c>
      <c r="E2058" s="31" t="s">
        <v>332</v>
      </c>
      <c r="F2058" s="31">
        <v>130</v>
      </c>
      <c r="G2058" s="31">
        <v>0</v>
      </c>
      <c r="H2058" s="31" t="s">
        <v>305</v>
      </c>
      <c r="I2058" s="31" t="s">
        <v>9062</v>
      </c>
      <c r="J2058" s="31"/>
      <c r="K2058" s="31" t="s">
        <v>315</v>
      </c>
      <c r="L2058" s="31" t="s">
        <v>308</v>
      </c>
      <c r="N2058" s="31" t="s">
        <v>7580</v>
      </c>
      <c r="O2058" s="31" t="s">
        <v>7581</v>
      </c>
      <c r="P2058" s="7">
        <v>1114000</v>
      </c>
      <c r="AB2058" s="31" t="s">
        <v>7580</v>
      </c>
      <c r="AC2058" s="31" t="s">
        <v>7581</v>
      </c>
      <c r="AD2058" s="31" t="s">
        <v>7581</v>
      </c>
      <c r="AE2058" s="31" t="s">
        <v>7581</v>
      </c>
      <c r="AF2058" s="31" t="s">
        <v>7581</v>
      </c>
      <c r="AJ2058" s="7">
        <v>1114000</v>
      </c>
      <c r="AK2058" s="7">
        <v>1114000</v>
      </c>
      <c r="AL2058" s="7">
        <v>1114000</v>
      </c>
      <c r="AM2058" s="7">
        <v>1114000</v>
      </c>
      <c r="AN2058" s="7">
        <v>1114000</v>
      </c>
      <c r="AO2058" s="7">
        <f t="shared" si="65"/>
        <v>0</v>
      </c>
      <c r="BJ2058" s="32">
        <f t="shared" si="66"/>
        <v>0</v>
      </c>
      <c r="BK2058" s="32"/>
      <c r="BL2058" s="31"/>
    </row>
    <row r="2059" spans="1:64" x14ac:dyDescent="0.2">
      <c r="A2059" s="31">
        <v>88121</v>
      </c>
      <c r="B2059" s="31" t="s">
        <v>510</v>
      </c>
      <c r="C2059" s="31" t="s">
        <v>511</v>
      </c>
      <c r="D2059" s="31" t="s">
        <v>9063</v>
      </c>
      <c r="E2059" s="31" t="s">
        <v>1096</v>
      </c>
      <c r="F2059" s="31">
        <v>130</v>
      </c>
      <c r="G2059" s="31">
        <v>0</v>
      </c>
      <c r="H2059" s="31" t="s">
        <v>305</v>
      </c>
      <c r="I2059" s="31" t="s">
        <v>6973</v>
      </c>
      <c r="J2059" s="31"/>
      <c r="K2059" s="31" t="s">
        <v>9064</v>
      </c>
      <c r="L2059" s="31" t="s">
        <v>308</v>
      </c>
      <c r="N2059" s="31" t="s">
        <v>7580</v>
      </c>
      <c r="O2059" s="31" t="s">
        <v>7581</v>
      </c>
      <c r="P2059" s="7">
        <v>60000</v>
      </c>
      <c r="AB2059" s="31" t="s">
        <v>7580</v>
      </c>
      <c r="AC2059" s="31" t="s">
        <v>7581</v>
      </c>
      <c r="AD2059" s="31" t="s">
        <v>7581</v>
      </c>
      <c r="AE2059" s="31" t="s">
        <v>7581</v>
      </c>
      <c r="AF2059" s="31" t="s">
        <v>7581</v>
      </c>
      <c r="AJ2059" s="7">
        <v>60000</v>
      </c>
      <c r="AK2059" s="7">
        <v>60000</v>
      </c>
      <c r="AL2059" s="7">
        <v>60000</v>
      </c>
      <c r="AM2059" s="7">
        <v>60000</v>
      </c>
      <c r="AN2059" s="7">
        <v>60000</v>
      </c>
      <c r="AO2059" s="7">
        <f t="shared" si="65"/>
        <v>0</v>
      </c>
      <c r="BJ2059" s="32">
        <f t="shared" si="66"/>
        <v>0</v>
      </c>
      <c r="BK2059" s="32"/>
      <c r="BL2059" s="31"/>
    </row>
    <row r="2060" spans="1:64" x14ac:dyDescent="0.2">
      <c r="A2060" s="31">
        <v>1703</v>
      </c>
      <c r="B2060" s="31" t="s">
        <v>9065</v>
      </c>
      <c r="C2060" s="31" t="s">
        <v>9066</v>
      </c>
      <c r="D2060" s="31" t="s">
        <v>9067</v>
      </c>
      <c r="E2060" s="31" t="s">
        <v>522</v>
      </c>
      <c r="F2060" s="31">
        <v>130</v>
      </c>
      <c r="G2060" s="31">
        <v>0</v>
      </c>
      <c r="H2060" s="31" t="s">
        <v>305</v>
      </c>
      <c r="I2060" s="31" t="s">
        <v>9068</v>
      </c>
      <c r="J2060" s="31"/>
      <c r="K2060" s="31" t="s">
        <v>9069</v>
      </c>
      <c r="L2060" s="31" t="s">
        <v>308</v>
      </c>
      <c r="N2060" s="31" t="s">
        <v>7580</v>
      </c>
      <c r="O2060" s="31" t="s">
        <v>7581</v>
      </c>
      <c r="P2060" s="7">
        <v>815000</v>
      </c>
      <c r="AB2060" s="31" t="s">
        <v>7580</v>
      </c>
      <c r="AC2060" s="31" t="s">
        <v>7581</v>
      </c>
      <c r="AD2060" s="31" t="s">
        <v>7581</v>
      </c>
      <c r="AE2060" s="31" t="s">
        <v>7581</v>
      </c>
      <c r="AF2060" s="31" t="s">
        <v>7581</v>
      </c>
      <c r="AJ2060" s="7">
        <v>815000</v>
      </c>
      <c r="AK2060" s="7">
        <v>815000</v>
      </c>
      <c r="AL2060" s="7">
        <v>815000</v>
      </c>
      <c r="AM2060" s="7">
        <v>815000</v>
      </c>
      <c r="AN2060" s="7">
        <v>815000</v>
      </c>
      <c r="AO2060" s="7">
        <f t="shared" si="65"/>
        <v>0</v>
      </c>
      <c r="BJ2060" s="32">
        <f t="shared" si="66"/>
        <v>0</v>
      </c>
      <c r="BK2060" s="32"/>
      <c r="BL2060" s="31"/>
    </row>
    <row r="2061" spans="1:64" x14ac:dyDescent="0.2">
      <c r="A2061" s="31">
        <v>88696</v>
      </c>
      <c r="B2061" s="31" t="s">
        <v>726</v>
      </c>
      <c r="C2061" s="31" t="s">
        <v>727</v>
      </c>
      <c r="D2061" s="31" t="s">
        <v>9070</v>
      </c>
      <c r="E2061" s="31" t="s">
        <v>6907</v>
      </c>
      <c r="F2061" s="31">
        <v>131</v>
      </c>
      <c r="G2061" s="31">
        <v>0</v>
      </c>
      <c r="H2061" s="31" t="s">
        <v>305</v>
      </c>
      <c r="I2061" s="31" t="s">
        <v>7619</v>
      </c>
      <c r="J2061" s="31"/>
      <c r="K2061" s="31" t="s">
        <v>9071</v>
      </c>
      <c r="L2061" s="31" t="s">
        <v>308</v>
      </c>
      <c r="N2061" s="31" t="s">
        <v>7580</v>
      </c>
      <c r="O2061" s="31" t="s">
        <v>7581</v>
      </c>
      <c r="P2061" s="7">
        <v>50000</v>
      </c>
      <c r="AB2061" s="31" t="s">
        <v>7580</v>
      </c>
      <c r="AC2061" s="31" t="s">
        <v>7581</v>
      </c>
      <c r="AD2061" s="31" t="s">
        <v>7581</v>
      </c>
      <c r="AE2061" s="31" t="s">
        <v>7581</v>
      </c>
      <c r="AF2061" s="31" t="s">
        <v>7581</v>
      </c>
      <c r="AJ2061" s="7">
        <v>50000</v>
      </c>
      <c r="AK2061" s="7">
        <v>50000</v>
      </c>
      <c r="AL2061" s="7">
        <v>50000</v>
      </c>
      <c r="AM2061" s="7">
        <v>50000</v>
      </c>
      <c r="AN2061" s="7">
        <v>50000</v>
      </c>
      <c r="AO2061" s="7">
        <f t="shared" si="65"/>
        <v>0</v>
      </c>
      <c r="BJ2061" s="32">
        <f t="shared" si="66"/>
        <v>0</v>
      </c>
      <c r="BK2061" s="32"/>
      <c r="BL2061" s="31"/>
    </row>
    <row r="2062" spans="1:64" x14ac:dyDescent="0.2">
      <c r="A2062" s="31">
        <v>2433</v>
      </c>
      <c r="B2062" s="31" t="s">
        <v>9072</v>
      </c>
      <c r="C2062" s="31" t="s">
        <v>9073</v>
      </c>
      <c r="D2062" s="31" t="s">
        <v>9074</v>
      </c>
      <c r="E2062" s="31" t="s">
        <v>332</v>
      </c>
      <c r="F2062" s="31">
        <v>131</v>
      </c>
      <c r="G2062" s="31">
        <v>0</v>
      </c>
      <c r="H2062" s="31" t="s">
        <v>305</v>
      </c>
      <c r="I2062" s="31" t="s">
        <v>9075</v>
      </c>
      <c r="J2062" s="31"/>
      <c r="K2062" s="31" t="s">
        <v>315</v>
      </c>
      <c r="L2062" s="31" t="s">
        <v>308</v>
      </c>
      <c r="N2062" s="31" t="s">
        <v>7580</v>
      </c>
      <c r="O2062" s="31" t="s">
        <v>7581</v>
      </c>
      <c r="P2062" s="7">
        <v>1153000</v>
      </c>
      <c r="AB2062" s="31" t="s">
        <v>7580</v>
      </c>
      <c r="AC2062" s="31" t="s">
        <v>7581</v>
      </c>
      <c r="AD2062" s="31" t="s">
        <v>7581</v>
      </c>
      <c r="AE2062" s="31" t="s">
        <v>7581</v>
      </c>
      <c r="AF2062" s="31" t="s">
        <v>7581</v>
      </c>
      <c r="AJ2062" s="7">
        <v>1153000</v>
      </c>
      <c r="AK2062" s="7">
        <v>1153000</v>
      </c>
      <c r="AL2062" s="7">
        <v>1153000</v>
      </c>
      <c r="AM2062" s="7">
        <v>1153000</v>
      </c>
      <c r="AN2062" s="7">
        <v>1153000</v>
      </c>
      <c r="AO2062" s="7">
        <f t="shared" si="65"/>
        <v>0</v>
      </c>
      <c r="BJ2062" s="32">
        <f t="shared" si="66"/>
        <v>0</v>
      </c>
      <c r="BK2062" s="32"/>
      <c r="BL2062" s="31"/>
    </row>
    <row r="2063" spans="1:64" x14ac:dyDescent="0.2">
      <c r="A2063" s="31">
        <v>88111</v>
      </c>
      <c r="B2063" s="31" t="s">
        <v>510</v>
      </c>
      <c r="C2063" s="31" t="s">
        <v>511</v>
      </c>
      <c r="D2063" s="31" t="s">
        <v>9076</v>
      </c>
      <c r="E2063" s="31" t="s">
        <v>1096</v>
      </c>
      <c r="F2063" s="31">
        <v>131</v>
      </c>
      <c r="G2063" s="31">
        <v>0</v>
      </c>
      <c r="H2063" s="31" t="s">
        <v>305</v>
      </c>
      <c r="I2063" s="31" t="s">
        <v>6973</v>
      </c>
      <c r="J2063" s="31"/>
      <c r="K2063" s="31" t="s">
        <v>9064</v>
      </c>
      <c r="L2063" s="31" t="s">
        <v>308</v>
      </c>
      <c r="N2063" s="31" t="s">
        <v>7580</v>
      </c>
      <c r="O2063" s="31" t="s">
        <v>7581</v>
      </c>
      <c r="P2063" s="7">
        <v>60000</v>
      </c>
      <c r="AB2063" s="31" t="s">
        <v>7580</v>
      </c>
      <c r="AC2063" s="31" t="s">
        <v>7581</v>
      </c>
      <c r="AD2063" s="31" t="s">
        <v>7581</v>
      </c>
      <c r="AE2063" s="31" t="s">
        <v>7581</v>
      </c>
      <c r="AF2063" s="31" t="s">
        <v>7581</v>
      </c>
      <c r="AJ2063" s="7">
        <v>60000</v>
      </c>
      <c r="AK2063" s="7">
        <v>60000</v>
      </c>
      <c r="AL2063" s="7">
        <v>60000</v>
      </c>
      <c r="AM2063" s="7">
        <v>60000</v>
      </c>
      <c r="AN2063" s="7">
        <v>60000</v>
      </c>
      <c r="AO2063" s="7">
        <f t="shared" si="65"/>
        <v>0</v>
      </c>
      <c r="BJ2063" s="32">
        <f t="shared" si="66"/>
        <v>0</v>
      </c>
      <c r="BK2063" s="32"/>
      <c r="BL2063" s="31"/>
    </row>
    <row r="2064" spans="1:64" x14ac:dyDescent="0.2">
      <c r="A2064" s="31">
        <v>88697</v>
      </c>
      <c r="B2064" s="31" t="s">
        <v>726</v>
      </c>
      <c r="C2064" s="31" t="s">
        <v>727</v>
      </c>
      <c r="D2064" s="31" t="s">
        <v>9077</v>
      </c>
      <c r="E2064" s="31" t="s">
        <v>6907</v>
      </c>
      <c r="F2064" s="31">
        <v>132</v>
      </c>
      <c r="G2064" s="31">
        <v>0</v>
      </c>
      <c r="H2064" s="31" t="s">
        <v>305</v>
      </c>
      <c r="I2064" s="31" t="s">
        <v>7619</v>
      </c>
      <c r="J2064" s="31"/>
      <c r="K2064" s="31" t="s">
        <v>9078</v>
      </c>
      <c r="L2064" s="31" t="s">
        <v>308</v>
      </c>
      <c r="N2064" s="31" t="s">
        <v>7580</v>
      </c>
      <c r="O2064" s="31" t="s">
        <v>7581</v>
      </c>
      <c r="P2064" s="7">
        <v>50000</v>
      </c>
      <c r="AB2064" s="31" t="s">
        <v>7580</v>
      </c>
      <c r="AC2064" s="31" t="s">
        <v>7581</v>
      </c>
      <c r="AD2064" s="31" t="s">
        <v>7581</v>
      </c>
      <c r="AE2064" s="31" t="s">
        <v>7581</v>
      </c>
      <c r="AF2064" s="31" t="s">
        <v>7581</v>
      </c>
      <c r="AJ2064" s="7">
        <v>50000</v>
      </c>
      <c r="AK2064" s="7">
        <v>50000</v>
      </c>
      <c r="AL2064" s="7">
        <v>50000</v>
      </c>
      <c r="AM2064" s="7">
        <v>50000</v>
      </c>
      <c r="AN2064" s="7">
        <v>50000</v>
      </c>
      <c r="AO2064" s="7">
        <f t="shared" si="65"/>
        <v>0</v>
      </c>
      <c r="BJ2064" s="32">
        <f t="shared" si="66"/>
        <v>0</v>
      </c>
      <c r="BK2064" s="32"/>
      <c r="BL2064" s="31"/>
    </row>
    <row r="2065" spans="1:64" x14ac:dyDescent="0.2">
      <c r="A2065" s="31">
        <v>2434</v>
      </c>
      <c r="B2065" s="31" t="s">
        <v>9079</v>
      </c>
      <c r="C2065" s="31" t="s">
        <v>9080</v>
      </c>
      <c r="D2065" s="31" t="s">
        <v>9081</v>
      </c>
      <c r="E2065" s="31" t="s">
        <v>332</v>
      </c>
      <c r="F2065" s="31">
        <v>132</v>
      </c>
      <c r="G2065" s="31">
        <v>0</v>
      </c>
      <c r="H2065" s="31" t="s">
        <v>305</v>
      </c>
      <c r="I2065" s="31" t="s">
        <v>9082</v>
      </c>
      <c r="J2065" s="31"/>
      <c r="K2065" s="31" t="s">
        <v>315</v>
      </c>
      <c r="L2065" s="31" t="s">
        <v>308</v>
      </c>
      <c r="N2065" s="31" t="s">
        <v>7580</v>
      </c>
      <c r="O2065" s="31" t="s">
        <v>7581</v>
      </c>
      <c r="P2065" s="7">
        <v>1113000</v>
      </c>
      <c r="AB2065" s="31" t="s">
        <v>7580</v>
      </c>
      <c r="AC2065" s="31" t="s">
        <v>7581</v>
      </c>
      <c r="AD2065" s="31" t="s">
        <v>7581</v>
      </c>
      <c r="AE2065" s="31" t="s">
        <v>7581</v>
      </c>
      <c r="AF2065" s="31" t="s">
        <v>7581</v>
      </c>
      <c r="AJ2065" s="7">
        <v>1113000</v>
      </c>
      <c r="AK2065" s="7">
        <v>1113000</v>
      </c>
      <c r="AL2065" s="7">
        <v>1113000</v>
      </c>
      <c r="AM2065" s="7">
        <v>1113000</v>
      </c>
      <c r="AN2065" s="7">
        <v>1113000</v>
      </c>
      <c r="AO2065" s="7">
        <f t="shared" si="65"/>
        <v>0</v>
      </c>
      <c r="BJ2065" s="32">
        <f t="shared" si="66"/>
        <v>0</v>
      </c>
      <c r="BK2065" s="32"/>
      <c r="BL2065" s="31"/>
    </row>
    <row r="2066" spans="1:64" x14ac:dyDescent="0.2">
      <c r="A2066" s="31">
        <v>88117</v>
      </c>
      <c r="B2066" s="31" t="s">
        <v>510</v>
      </c>
      <c r="C2066" s="31" t="s">
        <v>511</v>
      </c>
      <c r="D2066" s="31" t="s">
        <v>9083</v>
      </c>
      <c r="E2066" s="31" t="s">
        <v>1096</v>
      </c>
      <c r="F2066" s="31">
        <v>132</v>
      </c>
      <c r="G2066" s="31">
        <v>0</v>
      </c>
      <c r="H2066" s="31" t="s">
        <v>305</v>
      </c>
      <c r="I2066" s="31" t="s">
        <v>6973</v>
      </c>
      <c r="J2066" s="31"/>
      <c r="K2066" s="31" t="s">
        <v>9084</v>
      </c>
      <c r="L2066" s="31" t="s">
        <v>308</v>
      </c>
      <c r="N2066" s="31" t="s">
        <v>7580</v>
      </c>
      <c r="O2066" s="31" t="s">
        <v>7581</v>
      </c>
      <c r="P2066" s="7">
        <v>60000</v>
      </c>
      <c r="AB2066" s="31" t="s">
        <v>7580</v>
      </c>
      <c r="AC2066" s="31" t="s">
        <v>7581</v>
      </c>
      <c r="AD2066" s="31" t="s">
        <v>7581</v>
      </c>
      <c r="AE2066" s="31" t="s">
        <v>7581</v>
      </c>
      <c r="AF2066" s="31" t="s">
        <v>7581</v>
      </c>
      <c r="AJ2066" s="7">
        <v>60000</v>
      </c>
      <c r="AK2066" s="7">
        <v>60000</v>
      </c>
      <c r="AL2066" s="7">
        <v>60000</v>
      </c>
      <c r="AM2066" s="7">
        <v>60000</v>
      </c>
      <c r="AN2066" s="7">
        <v>60000</v>
      </c>
      <c r="AO2066" s="7">
        <f t="shared" si="65"/>
        <v>0</v>
      </c>
      <c r="BJ2066" s="32">
        <f t="shared" si="66"/>
        <v>0</v>
      </c>
      <c r="BK2066" s="32"/>
      <c r="BL2066" s="31"/>
    </row>
    <row r="2067" spans="1:64" x14ac:dyDescent="0.2">
      <c r="A2067" s="31">
        <v>1705</v>
      </c>
      <c r="B2067" s="31" t="s">
        <v>9085</v>
      </c>
      <c r="C2067" s="31" t="s">
        <v>9086</v>
      </c>
      <c r="D2067" s="31" t="s">
        <v>9087</v>
      </c>
      <c r="E2067" s="31" t="s">
        <v>522</v>
      </c>
      <c r="F2067" s="31">
        <v>132</v>
      </c>
      <c r="G2067" s="31">
        <v>0</v>
      </c>
      <c r="H2067" s="31" t="s">
        <v>320</v>
      </c>
      <c r="I2067" s="31" t="s">
        <v>9088</v>
      </c>
      <c r="J2067" s="31"/>
      <c r="K2067" s="31" t="s">
        <v>9089</v>
      </c>
      <c r="L2067" s="31" t="s">
        <v>308</v>
      </c>
      <c r="N2067" s="31" t="s">
        <v>7580</v>
      </c>
      <c r="O2067" s="31" t="s">
        <v>7581</v>
      </c>
      <c r="P2067" s="7">
        <v>1506000</v>
      </c>
      <c r="AB2067" s="31" t="s">
        <v>7580</v>
      </c>
      <c r="AC2067" s="31" t="s">
        <v>7581</v>
      </c>
      <c r="AD2067" s="31" t="s">
        <v>7581</v>
      </c>
      <c r="AE2067" s="31" t="s">
        <v>7581</v>
      </c>
      <c r="AF2067" s="31" t="s">
        <v>7581</v>
      </c>
      <c r="AJ2067" s="7">
        <v>1506000</v>
      </c>
      <c r="AK2067" s="7">
        <v>1506000</v>
      </c>
      <c r="AL2067" s="7">
        <v>1506000</v>
      </c>
      <c r="AM2067" s="7">
        <v>1506000</v>
      </c>
      <c r="AN2067" s="7">
        <v>1506000</v>
      </c>
      <c r="AO2067" s="7">
        <f t="shared" si="65"/>
        <v>0</v>
      </c>
      <c r="BJ2067" s="32">
        <f t="shared" si="66"/>
        <v>0</v>
      </c>
      <c r="BK2067" s="32"/>
      <c r="BL2067" s="31"/>
    </row>
    <row r="2068" spans="1:64" x14ac:dyDescent="0.2">
      <c r="A2068" s="31">
        <v>88698</v>
      </c>
      <c r="B2068" s="31" t="s">
        <v>726</v>
      </c>
      <c r="C2068" s="31" t="s">
        <v>727</v>
      </c>
      <c r="D2068" s="31" t="s">
        <v>9090</v>
      </c>
      <c r="E2068" s="31" t="s">
        <v>6907</v>
      </c>
      <c r="F2068" s="31">
        <v>133</v>
      </c>
      <c r="G2068" s="31">
        <v>0</v>
      </c>
      <c r="H2068" s="31" t="s">
        <v>305</v>
      </c>
      <c r="I2068" s="31" t="s">
        <v>7619</v>
      </c>
      <c r="J2068" s="31"/>
      <c r="K2068" s="31" t="s">
        <v>9091</v>
      </c>
      <c r="L2068" s="31" t="s">
        <v>308</v>
      </c>
      <c r="N2068" s="31" t="s">
        <v>7580</v>
      </c>
      <c r="O2068" s="31" t="s">
        <v>7581</v>
      </c>
      <c r="P2068" s="7">
        <v>50000</v>
      </c>
      <c r="AB2068" s="31" t="s">
        <v>7580</v>
      </c>
      <c r="AC2068" s="31" t="s">
        <v>7581</v>
      </c>
      <c r="AD2068" s="31" t="s">
        <v>7581</v>
      </c>
      <c r="AE2068" s="31" t="s">
        <v>7581</v>
      </c>
      <c r="AF2068" s="31" t="s">
        <v>7581</v>
      </c>
      <c r="AJ2068" s="7">
        <v>50000</v>
      </c>
      <c r="AK2068" s="7">
        <v>50000</v>
      </c>
      <c r="AL2068" s="7">
        <v>50000</v>
      </c>
      <c r="AM2068" s="7">
        <v>50000</v>
      </c>
      <c r="AN2068" s="7">
        <v>50000</v>
      </c>
      <c r="AO2068" s="7">
        <f t="shared" si="65"/>
        <v>0</v>
      </c>
      <c r="BJ2068" s="32">
        <f t="shared" si="66"/>
        <v>0</v>
      </c>
      <c r="BK2068" s="32"/>
      <c r="BL2068" s="31"/>
    </row>
    <row r="2069" spans="1:64" x14ac:dyDescent="0.2">
      <c r="A2069" s="31">
        <v>2336</v>
      </c>
      <c r="B2069" s="31" t="s">
        <v>9092</v>
      </c>
      <c r="C2069" s="31" t="s">
        <v>9093</v>
      </c>
      <c r="D2069" s="31" t="s">
        <v>9094</v>
      </c>
      <c r="E2069" s="31" t="s">
        <v>332</v>
      </c>
      <c r="F2069" s="31">
        <v>133</v>
      </c>
      <c r="G2069" s="31">
        <v>0</v>
      </c>
      <c r="H2069" s="31" t="s">
        <v>305</v>
      </c>
      <c r="I2069" s="31" t="s">
        <v>9095</v>
      </c>
      <c r="J2069" s="31"/>
      <c r="K2069" s="31" t="s">
        <v>315</v>
      </c>
      <c r="L2069" s="31" t="s">
        <v>308</v>
      </c>
      <c r="N2069" s="31" t="s">
        <v>7617</v>
      </c>
      <c r="O2069" s="31" t="s">
        <v>7581</v>
      </c>
      <c r="P2069" s="7">
        <v>1180000</v>
      </c>
      <c r="AB2069" s="31" t="s">
        <v>7617</v>
      </c>
      <c r="AC2069" s="31" t="s">
        <v>7581</v>
      </c>
      <c r="AD2069" s="31" t="s">
        <v>7581</v>
      </c>
      <c r="AE2069" s="31" t="s">
        <v>7581</v>
      </c>
      <c r="AF2069" s="31" t="s">
        <v>7581</v>
      </c>
      <c r="AJ2069" s="7">
        <v>1180000</v>
      </c>
      <c r="AK2069" s="7">
        <v>1180000</v>
      </c>
      <c r="AL2069" s="7">
        <v>1180000</v>
      </c>
      <c r="AM2069" s="7">
        <v>1180000</v>
      </c>
      <c r="AN2069" s="7">
        <v>1180000</v>
      </c>
      <c r="AO2069" s="7">
        <f t="shared" si="65"/>
        <v>0</v>
      </c>
      <c r="BJ2069" s="32">
        <f t="shared" si="66"/>
        <v>0</v>
      </c>
      <c r="BK2069" s="32"/>
      <c r="BL2069" s="31"/>
    </row>
    <row r="2070" spans="1:64" x14ac:dyDescent="0.2">
      <c r="A2070" s="31">
        <v>88091</v>
      </c>
      <c r="B2070" s="31" t="s">
        <v>860</v>
      </c>
      <c r="C2070" s="31" t="s">
        <v>861</v>
      </c>
      <c r="D2070" s="31" t="s">
        <v>9096</v>
      </c>
      <c r="E2070" s="31" t="s">
        <v>1096</v>
      </c>
      <c r="F2070" s="31">
        <v>133</v>
      </c>
      <c r="G2070" s="31">
        <v>0</v>
      </c>
      <c r="H2070" s="31" t="s">
        <v>305</v>
      </c>
      <c r="I2070" s="31" t="s">
        <v>6973</v>
      </c>
      <c r="J2070" s="31"/>
      <c r="K2070" s="31" t="s">
        <v>9084</v>
      </c>
      <c r="L2070" s="31" t="s">
        <v>308</v>
      </c>
      <c r="N2070" s="31" t="s">
        <v>7580</v>
      </c>
      <c r="O2070" s="31" t="s">
        <v>7581</v>
      </c>
      <c r="P2070" s="7">
        <v>60000</v>
      </c>
      <c r="AB2070" s="31" t="s">
        <v>7580</v>
      </c>
      <c r="AC2070" s="31" t="s">
        <v>7581</v>
      </c>
      <c r="AD2070" s="31" t="s">
        <v>7581</v>
      </c>
      <c r="AE2070" s="31" t="s">
        <v>7581</v>
      </c>
      <c r="AF2070" s="31" t="s">
        <v>7581</v>
      </c>
      <c r="AJ2070" s="7">
        <v>60000</v>
      </c>
      <c r="AK2070" s="7">
        <v>60000</v>
      </c>
      <c r="AL2070" s="7">
        <v>60000</v>
      </c>
      <c r="AM2070" s="7">
        <v>60000</v>
      </c>
      <c r="AN2070" s="7">
        <v>60000</v>
      </c>
      <c r="AO2070" s="7">
        <f t="shared" si="65"/>
        <v>0</v>
      </c>
      <c r="BJ2070" s="32">
        <f t="shared" si="66"/>
        <v>0</v>
      </c>
      <c r="BK2070" s="32"/>
      <c r="BL2070" s="31"/>
    </row>
    <row r="2071" spans="1:64" x14ac:dyDescent="0.2">
      <c r="A2071" s="31">
        <v>1759</v>
      </c>
      <c r="B2071" s="31" t="s">
        <v>9097</v>
      </c>
      <c r="C2071" s="31" t="s">
        <v>9098</v>
      </c>
      <c r="D2071" s="31" t="s">
        <v>9099</v>
      </c>
      <c r="E2071" s="31" t="s">
        <v>522</v>
      </c>
      <c r="F2071" s="31">
        <v>133</v>
      </c>
      <c r="G2071" s="31">
        <v>0</v>
      </c>
      <c r="H2071" s="31" t="s">
        <v>320</v>
      </c>
      <c r="I2071" s="31" t="s">
        <v>9100</v>
      </c>
      <c r="J2071" s="31"/>
      <c r="K2071" s="31" t="s">
        <v>9101</v>
      </c>
      <c r="L2071" s="31" t="s">
        <v>308</v>
      </c>
      <c r="N2071" s="31" t="s">
        <v>7580</v>
      </c>
      <c r="O2071" s="31" t="s">
        <v>7581</v>
      </c>
      <c r="P2071" s="7">
        <v>850000</v>
      </c>
      <c r="AB2071" s="31" t="s">
        <v>7580</v>
      </c>
      <c r="AC2071" s="31" t="s">
        <v>7581</v>
      </c>
      <c r="AD2071" s="31" t="s">
        <v>7581</v>
      </c>
      <c r="AE2071" s="31" t="s">
        <v>7581</v>
      </c>
      <c r="AF2071" s="31" t="s">
        <v>7581</v>
      </c>
      <c r="AJ2071" s="7">
        <v>850000</v>
      </c>
      <c r="AK2071" s="7">
        <v>850000</v>
      </c>
      <c r="AL2071" s="7">
        <v>850000</v>
      </c>
      <c r="AM2071" s="7">
        <v>850000</v>
      </c>
      <c r="AN2071" s="7">
        <v>850000</v>
      </c>
      <c r="AO2071" s="7">
        <f t="shared" si="65"/>
        <v>0</v>
      </c>
      <c r="BJ2071" s="32">
        <f t="shared" si="66"/>
        <v>0</v>
      </c>
      <c r="BK2071" s="32"/>
      <c r="BL2071" s="31"/>
    </row>
    <row r="2072" spans="1:64" x14ac:dyDescent="0.2">
      <c r="A2072" s="31">
        <v>88699</v>
      </c>
      <c r="B2072" s="31" t="s">
        <v>726</v>
      </c>
      <c r="C2072" s="31" t="s">
        <v>727</v>
      </c>
      <c r="D2072" s="31" t="s">
        <v>9102</v>
      </c>
      <c r="E2072" s="31" t="s">
        <v>6907</v>
      </c>
      <c r="F2072" s="31">
        <v>134</v>
      </c>
      <c r="G2072" s="31">
        <v>0</v>
      </c>
      <c r="H2072" s="31" t="s">
        <v>305</v>
      </c>
      <c r="I2072" s="31" t="s">
        <v>7619</v>
      </c>
      <c r="J2072" s="31"/>
      <c r="K2072" s="31" t="s">
        <v>9103</v>
      </c>
      <c r="L2072" s="31" t="s">
        <v>308</v>
      </c>
      <c r="N2072" s="31" t="s">
        <v>7580</v>
      </c>
      <c r="O2072" s="31" t="s">
        <v>7581</v>
      </c>
      <c r="P2072" s="7">
        <v>50000</v>
      </c>
      <c r="AB2072" s="31" t="s">
        <v>7580</v>
      </c>
      <c r="AC2072" s="31" t="s">
        <v>7581</v>
      </c>
      <c r="AD2072" s="31" t="s">
        <v>7581</v>
      </c>
      <c r="AE2072" s="31" t="s">
        <v>7581</v>
      </c>
      <c r="AF2072" s="31" t="s">
        <v>7581</v>
      </c>
      <c r="AJ2072" s="7">
        <v>50000</v>
      </c>
      <c r="AK2072" s="7">
        <v>50000</v>
      </c>
      <c r="AL2072" s="7">
        <v>50000</v>
      </c>
      <c r="AM2072" s="7">
        <v>50000</v>
      </c>
      <c r="AN2072" s="7">
        <v>50000</v>
      </c>
      <c r="AO2072" s="7">
        <f t="shared" si="65"/>
        <v>0</v>
      </c>
      <c r="BJ2072" s="32">
        <f t="shared" si="66"/>
        <v>0</v>
      </c>
      <c r="BK2072" s="32"/>
      <c r="BL2072" s="31"/>
    </row>
    <row r="2073" spans="1:64" x14ac:dyDescent="0.2">
      <c r="A2073" s="31">
        <v>1774</v>
      </c>
      <c r="B2073" s="31" t="s">
        <v>9104</v>
      </c>
      <c r="C2073" s="31" t="s">
        <v>9105</v>
      </c>
      <c r="D2073" s="31" t="s">
        <v>9106</v>
      </c>
      <c r="E2073" s="31" t="s">
        <v>332</v>
      </c>
      <c r="F2073" s="31">
        <v>134</v>
      </c>
      <c r="G2073" s="31">
        <v>0</v>
      </c>
      <c r="H2073" s="31" t="s">
        <v>305</v>
      </c>
      <c r="I2073" s="31" t="s">
        <v>9107</v>
      </c>
      <c r="J2073" s="31"/>
      <c r="K2073" s="31" t="s">
        <v>315</v>
      </c>
      <c r="L2073" s="31" t="s">
        <v>308</v>
      </c>
      <c r="M2073" s="31" t="s">
        <v>308</v>
      </c>
      <c r="N2073" s="31" t="s">
        <v>7580</v>
      </c>
      <c r="O2073" s="31" t="s">
        <v>7581</v>
      </c>
      <c r="P2073" s="7">
        <v>1383000</v>
      </c>
      <c r="R2073" s="31" t="s">
        <v>7580</v>
      </c>
      <c r="S2073" s="31" t="s">
        <v>7581</v>
      </c>
      <c r="T2073" s="7">
        <v>1200000</v>
      </c>
      <c r="AB2073" s="31" t="s">
        <v>7580</v>
      </c>
      <c r="AC2073" s="31" t="s">
        <v>7581</v>
      </c>
      <c r="AD2073" s="31" t="s">
        <v>7581</v>
      </c>
      <c r="AE2073" s="31" t="s">
        <v>7581</v>
      </c>
      <c r="AF2073" s="31" t="s">
        <v>7581</v>
      </c>
      <c r="AJ2073" s="7">
        <v>1200000</v>
      </c>
      <c r="AK2073" s="7">
        <v>1200000</v>
      </c>
      <c r="AL2073" s="7">
        <v>1200000</v>
      </c>
      <c r="AM2073" s="7">
        <v>1200000</v>
      </c>
      <c r="AN2073" s="7">
        <v>1200000</v>
      </c>
      <c r="AO2073" s="7">
        <f t="shared" si="65"/>
        <v>0</v>
      </c>
      <c r="BJ2073" s="32">
        <f t="shared" si="66"/>
        <v>0</v>
      </c>
      <c r="BK2073" s="32"/>
      <c r="BL2073" s="31"/>
    </row>
    <row r="2074" spans="1:64" x14ac:dyDescent="0.2">
      <c r="A2074" s="31">
        <v>88096</v>
      </c>
      <c r="B2074" s="31" t="s">
        <v>860</v>
      </c>
      <c r="C2074" s="31" t="s">
        <v>861</v>
      </c>
      <c r="D2074" s="31" t="s">
        <v>9108</v>
      </c>
      <c r="E2074" s="31" t="s">
        <v>1096</v>
      </c>
      <c r="F2074" s="31">
        <v>134</v>
      </c>
      <c r="G2074" s="31">
        <v>0</v>
      </c>
      <c r="H2074" s="31" t="s">
        <v>305</v>
      </c>
      <c r="I2074" s="31" t="s">
        <v>6973</v>
      </c>
      <c r="J2074" s="31"/>
      <c r="K2074" s="31" t="s">
        <v>9084</v>
      </c>
      <c r="L2074" s="31" t="s">
        <v>308</v>
      </c>
      <c r="N2074" s="31" t="s">
        <v>7580</v>
      </c>
      <c r="O2074" s="31" t="s">
        <v>7581</v>
      </c>
      <c r="P2074" s="7">
        <v>60000</v>
      </c>
      <c r="AB2074" s="31" t="s">
        <v>7580</v>
      </c>
      <c r="AC2074" s="31" t="s">
        <v>7581</v>
      </c>
      <c r="AD2074" s="31" t="s">
        <v>7581</v>
      </c>
      <c r="AE2074" s="31" t="s">
        <v>7581</v>
      </c>
      <c r="AF2074" s="31" t="s">
        <v>7581</v>
      </c>
      <c r="AJ2074" s="7">
        <v>60000</v>
      </c>
      <c r="AK2074" s="7">
        <v>60000</v>
      </c>
      <c r="AL2074" s="7">
        <v>60000</v>
      </c>
      <c r="AM2074" s="7">
        <v>60000</v>
      </c>
      <c r="AN2074" s="7">
        <v>60000</v>
      </c>
      <c r="AO2074" s="7">
        <f t="shared" si="65"/>
        <v>0</v>
      </c>
      <c r="BJ2074" s="32">
        <f t="shared" si="66"/>
        <v>0</v>
      </c>
      <c r="BK2074" s="32"/>
      <c r="BL2074" s="31"/>
    </row>
    <row r="2075" spans="1:64" x14ac:dyDescent="0.2">
      <c r="A2075" s="31">
        <v>88700</v>
      </c>
      <c r="B2075" s="31" t="s">
        <v>726</v>
      </c>
      <c r="C2075" s="31" t="s">
        <v>727</v>
      </c>
      <c r="D2075" s="31" t="s">
        <v>9109</v>
      </c>
      <c r="E2075" s="31" t="s">
        <v>6907</v>
      </c>
      <c r="F2075" s="31">
        <v>135</v>
      </c>
      <c r="G2075" s="31">
        <v>0</v>
      </c>
      <c r="H2075" s="31" t="s">
        <v>305</v>
      </c>
      <c r="I2075" s="31" t="s">
        <v>7619</v>
      </c>
      <c r="J2075" s="31"/>
      <c r="K2075" s="31" t="s">
        <v>9110</v>
      </c>
      <c r="L2075" s="31" t="s">
        <v>308</v>
      </c>
      <c r="N2075" s="31" t="s">
        <v>7580</v>
      </c>
      <c r="O2075" s="31" t="s">
        <v>7581</v>
      </c>
      <c r="P2075" s="7">
        <v>50000</v>
      </c>
      <c r="AB2075" s="31" t="s">
        <v>7580</v>
      </c>
      <c r="AC2075" s="31" t="s">
        <v>7581</v>
      </c>
      <c r="AD2075" s="31" t="s">
        <v>7581</v>
      </c>
      <c r="AE2075" s="31" t="s">
        <v>7581</v>
      </c>
      <c r="AF2075" s="31" t="s">
        <v>7581</v>
      </c>
      <c r="AJ2075" s="7">
        <v>50000</v>
      </c>
      <c r="AK2075" s="7">
        <v>50000</v>
      </c>
      <c r="AL2075" s="7">
        <v>50000</v>
      </c>
      <c r="AM2075" s="7">
        <v>50000</v>
      </c>
      <c r="AN2075" s="7">
        <v>50000</v>
      </c>
      <c r="AO2075" s="7">
        <f t="shared" si="65"/>
        <v>0</v>
      </c>
      <c r="BJ2075" s="32">
        <f t="shared" si="66"/>
        <v>0</v>
      </c>
      <c r="BK2075" s="32"/>
      <c r="BL2075" s="31"/>
    </row>
    <row r="2076" spans="1:64" x14ac:dyDescent="0.2">
      <c r="A2076" s="31">
        <v>3060</v>
      </c>
      <c r="B2076" s="31" t="s">
        <v>9111</v>
      </c>
      <c r="C2076" s="31" t="s">
        <v>9112</v>
      </c>
      <c r="D2076" s="31" t="s">
        <v>9113</v>
      </c>
      <c r="E2076" s="31" t="s">
        <v>332</v>
      </c>
      <c r="F2076" s="31">
        <v>135</v>
      </c>
      <c r="G2076" s="31">
        <v>0</v>
      </c>
      <c r="H2076" s="31" t="s">
        <v>305</v>
      </c>
      <c r="I2076" s="31" t="s">
        <v>9114</v>
      </c>
      <c r="J2076" s="31"/>
      <c r="K2076" s="31" t="s">
        <v>315</v>
      </c>
      <c r="L2076" s="31" t="s">
        <v>500</v>
      </c>
      <c r="N2076" s="31" t="s">
        <v>7596</v>
      </c>
      <c r="O2076" s="31" t="s">
        <v>7597</v>
      </c>
      <c r="P2076" s="7">
        <v>1524000</v>
      </c>
      <c r="V2076" s="32">
        <f>AN2076-P2076</f>
        <v>0</v>
      </c>
      <c r="Y2076" s="31" t="s">
        <v>7580</v>
      </c>
      <c r="Z2076" s="31" t="s">
        <v>7581</v>
      </c>
      <c r="AA2076" s="7">
        <v>1524000</v>
      </c>
      <c r="AB2076" s="31" t="s">
        <v>7580</v>
      </c>
      <c r="AC2076" s="31" t="s">
        <v>7581</v>
      </c>
      <c r="AD2076" s="31" t="s">
        <v>7581</v>
      </c>
      <c r="AE2076" s="31" t="s">
        <v>7581</v>
      </c>
      <c r="AF2076" s="31" t="str">
        <f>O2076</f>
        <v>Tourism &amp; Hospitality Urban</v>
      </c>
      <c r="AJ2076" s="7">
        <v>1524000</v>
      </c>
      <c r="AK2076" s="7">
        <v>1524000</v>
      </c>
      <c r="AL2076" s="7">
        <v>1524000</v>
      </c>
      <c r="AM2076" s="7">
        <v>1524000</v>
      </c>
      <c r="AN2076" s="7">
        <v>1524000</v>
      </c>
      <c r="AO2076" s="7">
        <f t="shared" si="65"/>
        <v>0</v>
      </c>
      <c r="AP2076" s="31" t="s">
        <v>1598</v>
      </c>
      <c r="BH2076" s="31">
        <f>AY2076+BG2076</f>
        <v>0</v>
      </c>
      <c r="BJ2076" s="32">
        <f t="shared" si="66"/>
        <v>0</v>
      </c>
      <c r="BK2076" s="32"/>
      <c r="BL2076" s="31"/>
    </row>
    <row r="2077" spans="1:64" x14ac:dyDescent="0.2">
      <c r="A2077" s="31">
        <v>88100</v>
      </c>
      <c r="B2077" s="31" t="s">
        <v>510</v>
      </c>
      <c r="C2077" s="31" t="s">
        <v>511</v>
      </c>
      <c r="D2077" s="31" t="s">
        <v>9115</v>
      </c>
      <c r="E2077" s="31" t="s">
        <v>1096</v>
      </c>
      <c r="F2077" s="31">
        <v>135</v>
      </c>
      <c r="G2077" s="31">
        <v>0</v>
      </c>
      <c r="H2077" s="31" t="s">
        <v>305</v>
      </c>
      <c r="I2077" s="31" t="s">
        <v>6973</v>
      </c>
      <c r="J2077" s="31"/>
      <c r="K2077" s="31" t="s">
        <v>9084</v>
      </c>
      <c r="L2077" s="31" t="s">
        <v>308</v>
      </c>
      <c r="N2077" s="31" t="s">
        <v>7580</v>
      </c>
      <c r="O2077" s="31" t="s">
        <v>7581</v>
      </c>
      <c r="P2077" s="7">
        <v>60000</v>
      </c>
      <c r="AB2077" s="31" t="s">
        <v>7580</v>
      </c>
      <c r="AC2077" s="31" t="s">
        <v>7581</v>
      </c>
      <c r="AD2077" s="31" t="s">
        <v>7581</v>
      </c>
      <c r="AE2077" s="31" t="s">
        <v>7581</v>
      </c>
      <c r="AF2077" s="31" t="s">
        <v>7581</v>
      </c>
      <c r="AJ2077" s="7">
        <v>60000</v>
      </c>
      <c r="AK2077" s="7">
        <v>60000</v>
      </c>
      <c r="AL2077" s="7">
        <v>60000</v>
      </c>
      <c r="AM2077" s="7">
        <v>60000</v>
      </c>
      <c r="AN2077" s="7">
        <v>60000</v>
      </c>
      <c r="AO2077" s="7">
        <f t="shared" ref="AO2077:AO2140" si="67">AM2077-AN2077</f>
        <v>0</v>
      </c>
      <c r="BJ2077" s="32">
        <f t="shared" si="66"/>
        <v>0</v>
      </c>
      <c r="BK2077" s="32"/>
      <c r="BL2077" s="31"/>
    </row>
    <row r="2078" spans="1:64" x14ac:dyDescent="0.2">
      <c r="A2078" s="31">
        <v>1706</v>
      </c>
      <c r="B2078" s="31" t="s">
        <v>9116</v>
      </c>
      <c r="C2078" s="31" t="s">
        <v>9117</v>
      </c>
      <c r="D2078" s="31" t="s">
        <v>9118</v>
      </c>
      <c r="E2078" s="31" t="s">
        <v>522</v>
      </c>
      <c r="F2078" s="31">
        <v>135</v>
      </c>
      <c r="G2078" s="31">
        <v>0</v>
      </c>
      <c r="H2078" s="31" t="s">
        <v>305</v>
      </c>
      <c r="I2078" s="31" t="s">
        <v>9119</v>
      </c>
      <c r="J2078" s="31"/>
      <c r="K2078" s="31" t="s">
        <v>9120</v>
      </c>
      <c r="L2078" s="31" t="s">
        <v>308</v>
      </c>
      <c r="N2078" s="31" t="s">
        <v>7580</v>
      </c>
      <c r="O2078" s="31" t="s">
        <v>7581</v>
      </c>
      <c r="P2078" s="7">
        <v>374000</v>
      </c>
      <c r="AB2078" s="31" t="s">
        <v>7580</v>
      </c>
      <c r="AC2078" s="31" t="s">
        <v>7581</v>
      </c>
      <c r="AD2078" s="31" t="s">
        <v>7581</v>
      </c>
      <c r="AE2078" s="31" t="s">
        <v>7581</v>
      </c>
      <c r="AF2078" s="31" t="s">
        <v>7581</v>
      </c>
      <c r="AJ2078" s="7">
        <v>374000</v>
      </c>
      <c r="AK2078" s="7">
        <v>374000</v>
      </c>
      <c r="AL2078" s="7">
        <v>374000</v>
      </c>
      <c r="AM2078" s="7">
        <v>374000</v>
      </c>
      <c r="AN2078" s="7">
        <v>374000</v>
      </c>
      <c r="AO2078" s="7">
        <f t="shared" si="67"/>
        <v>0</v>
      </c>
      <c r="BJ2078" s="32">
        <f t="shared" si="66"/>
        <v>0</v>
      </c>
      <c r="BK2078" s="32"/>
      <c r="BL2078" s="31"/>
    </row>
    <row r="2079" spans="1:64" x14ac:dyDescent="0.2">
      <c r="A2079" s="31">
        <v>88701</v>
      </c>
      <c r="B2079" s="31" t="s">
        <v>726</v>
      </c>
      <c r="C2079" s="31" t="s">
        <v>727</v>
      </c>
      <c r="D2079" s="31" t="s">
        <v>9121</v>
      </c>
      <c r="E2079" s="31" t="s">
        <v>6907</v>
      </c>
      <c r="F2079" s="31">
        <v>136</v>
      </c>
      <c r="G2079" s="31">
        <v>0</v>
      </c>
      <c r="H2079" s="31" t="s">
        <v>305</v>
      </c>
      <c r="I2079" s="31" t="s">
        <v>7619</v>
      </c>
      <c r="J2079" s="31"/>
      <c r="K2079" s="31" t="s">
        <v>9122</v>
      </c>
      <c r="L2079" s="31" t="s">
        <v>308</v>
      </c>
      <c r="N2079" s="31" t="s">
        <v>7580</v>
      </c>
      <c r="O2079" s="31" t="s">
        <v>7581</v>
      </c>
      <c r="P2079" s="7">
        <v>50000</v>
      </c>
      <c r="AB2079" s="31" t="s">
        <v>7580</v>
      </c>
      <c r="AC2079" s="31" t="s">
        <v>7581</v>
      </c>
      <c r="AD2079" s="31" t="s">
        <v>7581</v>
      </c>
      <c r="AE2079" s="31" t="s">
        <v>7581</v>
      </c>
      <c r="AF2079" s="31" t="s">
        <v>7581</v>
      </c>
      <c r="AJ2079" s="7">
        <v>50000</v>
      </c>
      <c r="AK2079" s="7">
        <v>50000</v>
      </c>
      <c r="AL2079" s="7">
        <v>50000</v>
      </c>
      <c r="AM2079" s="7">
        <v>50000</v>
      </c>
      <c r="AN2079" s="7">
        <v>50000</v>
      </c>
      <c r="AO2079" s="7">
        <f t="shared" si="67"/>
        <v>0</v>
      </c>
      <c r="BJ2079" s="32">
        <f t="shared" si="66"/>
        <v>0</v>
      </c>
      <c r="BK2079" s="32"/>
      <c r="BL2079" s="31"/>
    </row>
    <row r="2080" spans="1:64" x14ac:dyDescent="0.2">
      <c r="A2080" s="31">
        <v>2435</v>
      </c>
      <c r="B2080" s="31" t="s">
        <v>9123</v>
      </c>
      <c r="C2080" s="31" t="s">
        <v>9124</v>
      </c>
      <c r="D2080" s="31" t="s">
        <v>9125</v>
      </c>
      <c r="E2080" s="31" t="s">
        <v>332</v>
      </c>
      <c r="F2080" s="31">
        <v>136</v>
      </c>
      <c r="G2080" s="31">
        <v>0</v>
      </c>
      <c r="H2080" s="31" t="s">
        <v>305</v>
      </c>
      <c r="I2080" s="31" t="s">
        <v>9126</v>
      </c>
      <c r="J2080" s="31"/>
      <c r="K2080" s="31" t="s">
        <v>8886</v>
      </c>
      <c r="L2080" s="31" t="s">
        <v>308</v>
      </c>
      <c r="N2080" s="31" t="s">
        <v>7580</v>
      </c>
      <c r="O2080" s="31" t="s">
        <v>7581</v>
      </c>
      <c r="P2080" s="7">
        <v>2100000</v>
      </c>
      <c r="AB2080" s="31" t="s">
        <v>7580</v>
      </c>
      <c r="AC2080" s="31" t="s">
        <v>7581</v>
      </c>
      <c r="AD2080" s="31" t="s">
        <v>7581</v>
      </c>
      <c r="AE2080" s="31" t="s">
        <v>7581</v>
      </c>
      <c r="AF2080" s="31" t="s">
        <v>7581</v>
      </c>
      <c r="AJ2080" s="7">
        <v>2100000</v>
      </c>
      <c r="AK2080" s="7">
        <v>2100000</v>
      </c>
      <c r="AL2080" s="7">
        <v>2100000</v>
      </c>
      <c r="AM2080" s="7">
        <v>2100000</v>
      </c>
      <c r="AN2080" s="7">
        <v>2100000</v>
      </c>
      <c r="AO2080" s="7">
        <f t="shared" si="67"/>
        <v>0</v>
      </c>
      <c r="BJ2080" s="32">
        <f t="shared" si="66"/>
        <v>0</v>
      </c>
      <c r="BK2080" s="32"/>
      <c r="BL2080" s="31"/>
    </row>
    <row r="2081" spans="1:64" x14ac:dyDescent="0.2">
      <c r="A2081" s="31">
        <v>88105</v>
      </c>
      <c r="B2081" s="31" t="s">
        <v>860</v>
      </c>
      <c r="C2081" s="31" t="s">
        <v>861</v>
      </c>
      <c r="D2081" s="31" t="s">
        <v>9127</v>
      </c>
      <c r="E2081" s="31" t="s">
        <v>1096</v>
      </c>
      <c r="F2081" s="31">
        <v>136</v>
      </c>
      <c r="G2081" s="31">
        <v>0</v>
      </c>
      <c r="H2081" s="31" t="s">
        <v>305</v>
      </c>
      <c r="I2081" s="31" t="s">
        <v>6973</v>
      </c>
      <c r="J2081" s="31"/>
      <c r="K2081" s="31" t="s">
        <v>9128</v>
      </c>
      <c r="L2081" s="31" t="s">
        <v>308</v>
      </c>
      <c r="N2081" s="31" t="s">
        <v>7580</v>
      </c>
      <c r="O2081" s="31" t="s">
        <v>7581</v>
      </c>
      <c r="P2081" s="7">
        <v>60000</v>
      </c>
      <c r="AB2081" s="31" t="s">
        <v>7580</v>
      </c>
      <c r="AC2081" s="31" t="s">
        <v>7581</v>
      </c>
      <c r="AD2081" s="31" t="s">
        <v>7581</v>
      </c>
      <c r="AE2081" s="31" t="s">
        <v>7581</v>
      </c>
      <c r="AF2081" s="31" t="s">
        <v>7581</v>
      </c>
      <c r="AJ2081" s="7">
        <v>60000</v>
      </c>
      <c r="AK2081" s="7">
        <v>60000</v>
      </c>
      <c r="AL2081" s="7">
        <v>60000</v>
      </c>
      <c r="AM2081" s="7">
        <v>60000</v>
      </c>
      <c r="AN2081" s="7">
        <v>60000</v>
      </c>
      <c r="AO2081" s="7">
        <f t="shared" si="67"/>
        <v>0</v>
      </c>
      <c r="BJ2081" s="32">
        <f t="shared" si="66"/>
        <v>0</v>
      </c>
      <c r="BK2081" s="32"/>
      <c r="BL2081" s="31"/>
    </row>
    <row r="2082" spans="1:64" x14ac:dyDescent="0.2">
      <c r="A2082" s="31">
        <v>88702</v>
      </c>
      <c r="B2082" s="31" t="s">
        <v>726</v>
      </c>
      <c r="C2082" s="31" t="s">
        <v>727</v>
      </c>
      <c r="D2082" s="31" t="s">
        <v>9129</v>
      </c>
      <c r="E2082" s="31" t="s">
        <v>6907</v>
      </c>
      <c r="F2082" s="31">
        <v>137</v>
      </c>
      <c r="G2082" s="31">
        <v>0</v>
      </c>
      <c r="H2082" s="31" t="s">
        <v>305</v>
      </c>
      <c r="I2082" s="31" t="s">
        <v>7619</v>
      </c>
      <c r="J2082" s="31"/>
      <c r="K2082" s="31" t="s">
        <v>9130</v>
      </c>
      <c r="L2082" s="31" t="s">
        <v>308</v>
      </c>
      <c r="N2082" s="31" t="s">
        <v>7580</v>
      </c>
      <c r="O2082" s="31" t="s">
        <v>7581</v>
      </c>
      <c r="P2082" s="7">
        <v>50000</v>
      </c>
      <c r="AB2082" s="31" t="s">
        <v>7580</v>
      </c>
      <c r="AC2082" s="31" t="s">
        <v>7581</v>
      </c>
      <c r="AD2082" s="31" t="s">
        <v>7581</v>
      </c>
      <c r="AE2082" s="31" t="s">
        <v>7581</v>
      </c>
      <c r="AF2082" s="31" t="s">
        <v>7581</v>
      </c>
      <c r="AJ2082" s="7">
        <v>50000</v>
      </c>
      <c r="AK2082" s="7">
        <v>50000</v>
      </c>
      <c r="AL2082" s="7">
        <v>50000</v>
      </c>
      <c r="AM2082" s="7">
        <v>50000</v>
      </c>
      <c r="AN2082" s="7">
        <v>50000</v>
      </c>
      <c r="AO2082" s="7">
        <f t="shared" si="67"/>
        <v>0</v>
      </c>
      <c r="BJ2082" s="32">
        <f t="shared" si="66"/>
        <v>0</v>
      </c>
      <c r="BK2082" s="32"/>
      <c r="BL2082" s="31"/>
    </row>
    <row r="2083" spans="1:64" x14ac:dyDescent="0.2">
      <c r="A2083" s="31">
        <v>2235</v>
      </c>
      <c r="B2083" s="31" t="s">
        <v>9131</v>
      </c>
      <c r="C2083" s="31" t="s">
        <v>9132</v>
      </c>
      <c r="D2083" s="31" t="s">
        <v>9133</v>
      </c>
      <c r="E2083" s="31" t="s">
        <v>332</v>
      </c>
      <c r="F2083" s="31">
        <v>137</v>
      </c>
      <c r="G2083" s="31">
        <v>0</v>
      </c>
      <c r="H2083" s="31" t="s">
        <v>305</v>
      </c>
      <c r="I2083" s="31" t="s">
        <v>9134</v>
      </c>
      <c r="J2083" s="31"/>
      <c r="K2083" s="31" t="s">
        <v>8886</v>
      </c>
      <c r="L2083" s="31" t="s">
        <v>308</v>
      </c>
      <c r="M2083" s="31" t="s">
        <v>308</v>
      </c>
      <c r="N2083" s="31" t="s">
        <v>7580</v>
      </c>
      <c r="O2083" s="31" t="s">
        <v>7581</v>
      </c>
      <c r="P2083" s="7">
        <v>1406000</v>
      </c>
      <c r="R2083" s="31" t="s">
        <v>7580</v>
      </c>
      <c r="S2083" s="31" t="s">
        <v>7581</v>
      </c>
      <c r="T2083" s="7">
        <v>1100000</v>
      </c>
      <c r="AB2083" s="31" t="s">
        <v>7580</v>
      </c>
      <c r="AC2083" s="31" t="s">
        <v>7581</v>
      </c>
      <c r="AD2083" s="31" t="s">
        <v>7581</v>
      </c>
      <c r="AE2083" s="31" t="s">
        <v>7581</v>
      </c>
      <c r="AF2083" s="31" t="s">
        <v>7581</v>
      </c>
      <c r="AJ2083" s="7">
        <v>1100000</v>
      </c>
      <c r="AK2083" s="7">
        <v>1100000</v>
      </c>
      <c r="AL2083" s="7">
        <v>1100000</v>
      </c>
      <c r="AM2083" s="7">
        <v>1100000</v>
      </c>
      <c r="AN2083" s="7">
        <v>1100000</v>
      </c>
      <c r="AO2083" s="7">
        <f t="shared" si="67"/>
        <v>0</v>
      </c>
      <c r="BJ2083" s="32">
        <f t="shared" si="66"/>
        <v>0</v>
      </c>
      <c r="BK2083" s="32"/>
      <c r="BL2083" s="31"/>
    </row>
    <row r="2084" spans="1:64" x14ac:dyDescent="0.2">
      <c r="A2084" s="31">
        <v>88109</v>
      </c>
      <c r="B2084" s="31" t="s">
        <v>510</v>
      </c>
      <c r="C2084" s="31" t="s">
        <v>511</v>
      </c>
      <c r="D2084" s="31" t="s">
        <v>9135</v>
      </c>
      <c r="E2084" s="31" t="s">
        <v>1096</v>
      </c>
      <c r="F2084" s="31">
        <v>137</v>
      </c>
      <c r="G2084" s="31">
        <v>0</v>
      </c>
      <c r="H2084" s="31" t="s">
        <v>305</v>
      </c>
      <c r="I2084" s="31" t="s">
        <v>6973</v>
      </c>
      <c r="J2084" s="31"/>
      <c r="K2084" s="31" t="s">
        <v>9136</v>
      </c>
      <c r="L2084" s="31" t="s">
        <v>308</v>
      </c>
      <c r="N2084" s="31" t="s">
        <v>7580</v>
      </c>
      <c r="O2084" s="31" t="s">
        <v>7581</v>
      </c>
      <c r="P2084" s="7">
        <v>60000</v>
      </c>
      <c r="AB2084" s="31" t="s">
        <v>7580</v>
      </c>
      <c r="AC2084" s="31" t="s">
        <v>7581</v>
      </c>
      <c r="AD2084" s="31" t="s">
        <v>7581</v>
      </c>
      <c r="AE2084" s="31" t="s">
        <v>7581</v>
      </c>
      <c r="AF2084" s="31" t="s">
        <v>7581</v>
      </c>
      <c r="AJ2084" s="7">
        <v>60000</v>
      </c>
      <c r="AK2084" s="7">
        <v>60000</v>
      </c>
      <c r="AL2084" s="7">
        <v>60000</v>
      </c>
      <c r="AM2084" s="7">
        <v>60000</v>
      </c>
      <c r="AN2084" s="7">
        <v>60000</v>
      </c>
      <c r="AO2084" s="7">
        <f t="shared" si="67"/>
        <v>0</v>
      </c>
      <c r="BJ2084" s="32">
        <f t="shared" si="66"/>
        <v>0</v>
      </c>
      <c r="BK2084" s="32"/>
      <c r="BL2084" s="31"/>
    </row>
    <row r="2085" spans="1:64" x14ac:dyDescent="0.2">
      <c r="A2085" s="31">
        <v>88703</v>
      </c>
      <c r="B2085" s="31" t="s">
        <v>726</v>
      </c>
      <c r="C2085" s="31" t="s">
        <v>727</v>
      </c>
      <c r="D2085" s="31" t="s">
        <v>9137</v>
      </c>
      <c r="E2085" s="31" t="s">
        <v>6907</v>
      </c>
      <c r="F2085" s="31">
        <v>138</v>
      </c>
      <c r="G2085" s="31">
        <v>0</v>
      </c>
      <c r="H2085" s="31" t="s">
        <v>305</v>
      </c>
      <c r="I2085" s="31" t="s">
        <v>7619</v>
      </c>
      <c r="J2085" s="31"/>
      <c r="K2085" s="31" t="s">
        <v>9138</v>
      </c>
      <c r="L2085" s="31" t="s">
        <v>308</v>
      </c>
      <c r="N2085" s="31" t="s">
        <v>7580</v>
      </c>
      <c r="O2085" s="31" t="s">
        <v>7581</v>
      </c>
      <c r="P2085" s="7">
        <v>50000</v>
      </c>
      <c r="AB2085" s="31" t="s">
        <v>7580</v>
      </c>
      <c r="AC2085" s="31" t="s">
        <v>7581</v>
      </c>
      <c r="AD2085" s="31" t="s">
        <v>7581</v>
      </c>
      <c r="AE2085" s="31" t="s">
        <v>7581</v>
      </c>
      <c r="AF2085" s="31" t="s">
        <v>7581</v>
      </c>
      <c r="AJ2085" s="7">
        <v>50000</v>
      </c>
      <c r="AK2085" s="7">
        <v>50000</v>
      </c>
      <c r="AL2085" s="7">
        <v>50000</v>
      </c>
      <c r="AM2085" s="7">
        <v>50000</v>
      </c>
      <c r="AN2085" s="7">
        <v>50000</v>
      </c>
      <c r="AO2085" s="7">
        <f t="shared" si="67"/>
        <v>0</v>
      </c>
      <c r="BJ2085" s="32">
        <f t="shared" si="66"/>
        <v>0</v>
      </c>
      <c r="BK2085" s="32"/>
      <c r="BL2085" s="31"/>
    </row>
    <row r="2086" spans="1:64" x14ac:dyDescent="0.2">
      <c r="A2086" s="31">
        <v>1775</v>
      </c>
      <c r="B2086" s="31" t="s">
        <v>9139</v>
      </c>
      <c r="C2086" s="31" t="s">
        <v>9140</v>
      </c>
      <c r="D2086" s="31" t="s">
        <v>9141</v>
      </c>
      <c r="E2086" s="31" t="s">
        <v>332</v>
      </c>
      <c r="F2086" s="31">
        <v>138</v>
      </c>
      <c r="G2086" s="31">
        <v>0</v>
      </c>
      <c r="H2086" s="31" t="s">
        <v>305</v>
      </c>
      <c r="I2086" s="31" t="s">
        <v>9142</v>
      </c>
      <c r="J2086" s="31"/>
      <c r="K2086" s="31" t="s">
        <v>315</v>
      </c>
      <c r="L2086" s="31" t="s">
        <v>308</v>
      </c>
      <c r="N2086" s="31" t="s">
        <v>7580</v>
      </c>
      <c r="O2086" s="31" t="s">
        <v>7581</v>
      </c>
      <c r="P2086" s="7">
        <v>1254000</v>
      </c>
      <c r="AB2086" s="31" t="s">
        <v>7580</v>
      </c>
      <c r="AC2086" s="31" t="s">
        <v>7581</v>
      </c>
      <c r="AD2086" s="31" t="s">
        <v>7581</v>
      </c>
      <c r="AE2086" s="31" t="s">
        <v>7581</v>
      </c>
      <c r="AF2086" s="31" t="s">
        <v>7581</v>
      </c>
      <c r="AJ2086" s="7">
        <v>1254000</v>
      </c>
      <c r="AK2086" s="7">
        <v>1254000</v>
      </c>
      <c r="AL2086" s="7">
        <v>1254000</v>
      </c>
      <c r="AM2086" s="7">
        <v>1254000</v>
      </c>
      <c r="AN2086" s="7">
        <v>1254000</v>
      </c>
      <c r="AO2086" s="7">
        <f t="shared" si="67"/>
        <v>0</v>
      </c>
      <c r="BJ2086" s="32">
        <f t="shared" si="66"/>
        <v>0</v>
      </c>
      <c r="BK2086" s="32"/>
      <c r="BL2086" s="31"/>
    </row>
    <row r="2087" spans="1:64" x14ac:dyDescent="0.2">
      <c r="A2087" s="31">
        <v>88110</v>
      </c>
      <c r="B2087" s="31" t="s">
        <v>860</v>
      </c>
      <c r="C2087" s="31" t="s">
        <v>861</v>
      </c>
      <c r="D2087" s="31" t="s">
        <v>9143</v>
      </c>
      <c r="E2087" s="31" t="s">
        <v>1096</v>
      </c>
      <c r="F2087" s="31">
        <v>138</v>
      </c>
      <c r="G2087" s="31">
        <v>0</v>
      </c>
      <c r="H2087" s="31" t="s">
        <v>305</v>
      </c>
      <c r="I2087" s="31" t="s">
        <v>6973</v>
      </c>
      <c r="J2087" s="31"/>
      <c r="K2087" s="31" t="s">
        <v>9144</v>
      </c>
      <c r="L2087" s="31" t="s">
        <v>308</v>
      </c>
      <c r="N2087" s="31" t="s">
        <v>7580</v>
      </c>
      <c r="O2087" s="31" t="s">
        <v>7581</v>
      </c>
      <c r="P2087" s="7">
        <v>70000</v>
      </c>
      <c r="AB2087" s="31" t="s">
        <v>7580</v>
      </c>
      <c r="AC2087" s="31" t="s">
        <v>7581</v>
      </c>
      <c r="AD2087" s="31" t="s">
        <v>7581</v>
      </c>
      <c r="AE2087" s="31" t="s">
        <v>7581</v>
      </c>
      <c r="AF2087" s="31" t="s">
        <v>7581</v>
      </c>
      <c r="AJ2087" s="7">
        <v>70000</v>
      </c>
      <c r="AK2087" s="7">
        <v>70000</v>
      </c>
      <c r="AL2087" s="7">
        <v>70000</v>
      </c>
      <c r="AM2087" s="7">
        <v>70000</v>
      </c>
      <c r="AN2087" s="7">
        <v>70000</v>
      </c>
      <c r="AO2087" s="7">
        <f t="shared" si="67"/>
        <v>0</v>
      </c>
      <c r="BJ2087" s="32">
        <f t="shared" si="66"/>
        <v>0</v>
      </c>
      <c r="BK2087" s="32"/>
      <c r="BL2087" s="31"/>
    </row>
    <row r="2088" spans="1:64" x14ac:dyDescent="0.2">
      <c r="A2088" s="31">
        <v>88704</v>
      </c>
      <c r="B2088" s="31" t="s">
        <v>726</v>
      </c>
      <c r="C2088" s="31" t="s">
        <v>727</v>
      </c>
      <c r="D2088" s="31" t="s">
        <v>9145</v>
      </c>
      <c r="E2088" s="31" t="s">
        <v>6907</v>
      </c>
      <c r="F2088" s="31">
        <v>139</v>
      </c>
      <c r="G2088" s="31">
        <v>0</v>
      </c>
      <c r="H2088" s="31" t="s">
        <v>305</v>
      </c>
      <c r="I2088" s="31" t="s">
        <v>7619</v>
      </c>
      <c r="J2088" s="31"/>
      <c r="K2088" s="31" t="s">
        <v>9146</v>
      </c>
      <c r="L2088" s="31" t="s">
        <v>308</v>
      </c>
      <c r="N2088" s="31" t="s">
        <v>7580</v>
      </c>
      <c r="O2088" s="31" t="s">
        <v>7581</v>
      </c>
      <c r="P2088" s="7">
        <v>50000</v>
      </c>
      <c r="AB2088" s="31" t="s">
        <v>7580</v>
      </c>
      <c r="AC2088" s="31" t="s">
        <v>7581</v>
      </c>
      <c r="AD2088" s="31" t="s">
        <v>7581</v>
      </c>
      <c r="AE2088" s="31" t="s">
        <v>7581</v>
      </c>
      <c r="AF2088" s="31" t="s">
        <v>7581</v>
      </c>
      <c r="AJ2088" s="7">
        <v>50000</v>
      </c>
      <c r="AK2088" s="7">
        <v>50000</v>
      </c>
      <c r="AL2088" s="7">
        <v>50000</v>
      </c>
      <c r="AM2088" s="7">
        <v>50000</v>
      </c>
      <c r="AN2088" s="7">
        <v>50000</v>
      </c>
      <c r="AO2088" s="7">
        <f t="shared" si="67"/>
        <v>0</v>
      </c>
      <c r="BJ2088" s="32">
        <f t="shared" si="66"/>
        <v>0</v>
      </c>
      <c r="BK2088" s="32"/>
      <c r="BL2088" s="31"/>
    </row>
    <row r="2089" spans="1:64" x14ac:dyDescent="0.2">
      <c r="A2089" s="31">
        <v>2799</v>
      </c>
      <c r="B2089" s="31" t="s">
        <v>9147</v>
      </c>
      <c r="C2089" s="31" t="s">
        <v>9148</v>
      </c>
      <c r="D2089" s="31" t="s">
        <v>9149</v>
      </c>
      <c r="E2089" s="31" t="s">
        <v>332</v>
      </c>
      <c r="F2089" s="31">
        <v>139</v>
      </c>
      <c r="G2089" s="31">
        <v>0</v>
      </c>
      <c r="H2089" s="31" t="s">
        <v>305</v>
      </c>
      <c r="I2089" s="31" t="s">
        <v>9150</v>
      </c>
      <c r="J2089" s="31"/>
      <c r="K2089" s="31" t="s">
        <v>315</v>
      </c>
      <c r="L2089" s="31" t="s">
        <v>308</v>
      </c>
      <c r="N2089" s="31" t="s">
        <v>7580</v>
      </c>
      <c r="O2089" s="31" t="s">
        <v>7581</v>
      </c>
      <c r="P2089" s="7">
        <v>1215000</v>
      </c>
      <c r="AB2089" s="31" t="s">
        <v>7580</v>
      </c>
      <c r="AC2089" s="31" t="s">
        <v>7581</v>
      </c>
      <c r="AD2089" s="31" t="s">
        <v>7581</v>
      </c>
      <c r="AE2089" s="31" t="s">
        <v>7581</v>
      </c>
      <c r="AF2089" s="31" t="s">
        <v>7581</v>
      </c>
      <c r="AJ2089" s="7">
        <v>1215000</v>
      </c>
      <c r="AK2089" s="7">
        <v>1215000</v>
      </c>
      <c r="AL2089" s="7">
        <v>1215000</v>
      </c>
      <c r="AM2089" s="7">
        <v>1215000</v>
      </c>
      <c r="AN2089" s="7">
        <v>1215000</v>
      </c>
      <c r="AO2089" s="7">
        <f t="shared" si="67"/>
        <v>0</v>
      </c>
      <c r="BJ2089" s="32">
        <f t="shared" si="66"/>
        <v>0</v>
      </c>
      <c r="BK2089" s="32"/>
      <c r="BL2089" s="31"/>
    </row>
    <row r="2090" spans="1:64" x14ac:dyDescent="0.2">
      <c r="A2090" s="31">
        <v>88108</v>
      </c>
      <c r="B2090" s="31" t="s">
        <v>510</v>
      </c>
      <c r="C2090" s="31" t="s">
        <v>511</v>
      </c>
      <c r="D2090" s="31" t="s">
        <v>9151</v>
      </c>
      <c r="E2090" s="31" t="s">
        <v>1096</v>
      </c>
      <c r="F2090" s="31">
        <v>139</v>
      </c>
      <c r="G2090" s="31">
        <v>0</v>
      </c>
      <c r="H2090" s="31" t="s">
        <v>305</v>
      </c>
      <c r="I2090" s="31" t="s">
        <v>6973</v>
      </c>
      <c r="J2090" s="31"/>
      <c r="K2090" s="31" t="s">
        <v>9152</v>
      </c>
      <c r="L2090" s="31" t="s">
        <v>308</v>
      </c>
      <c r="N2090" s="31" t="s">
        <v>7580</v>
      </c>
      <c r="O2090" s="31" t="s">
        <v>7581</v>
      </c>
      <c r="P2090" s="7">
        <v>70000</v>
      </c>
      <c r="AB2090" s="31" t="s">
        <v>7580</v>
      </c>
      <c r="AC2090" s="31" t="s">
        <v>7581</v>
      </c>
      <c r="AD2090" s="31" t="s">
        <v>7581</v>
      </c>
      <c r="AE2090" s="31" t="s">
        <v>7581</v>
      </c>
      <c r="AF2090" s="31" t="s">
        <v>7581</v>
      </c>
      <c r="AJ2090" s="7">
        <v>70000</v>
      </c>
      <c r="AK2090" s="7">
        <v>70000</v>
      </c>
      <c r="AL2090" s="7">
        <v>70000</v>
      </c>
      <c r="AM2090" s="7">
        <v>70000</v>
      </c>
      <c r="AN2090" s="7">
        <v>70000</v>
      </c>
      <c r="AO2090" s="7">
        <f t="shared" si="67"/>
        <v>0</v>
      </c>
      <c r="BJ2090" s="32">
        <f t="shared" si="66"/>
        <v>0</v>
      </c>
      <c r="BK2090" s="32"/>
      <c r="BL2090" s="31"/>
    </row>
    <row r="2091" spans="1:64" x14ac:dyDescent="0.2">
      <c r="A2091" s="31">
        <v>3743</v>
      </c>
      <c r="B2091" s="31" t="s">
        <v>9153</v>
      </c>
      <c r="C2091" s="31" t="s">
        <v>9154</v>
      </c>
      <c r="D2091" s="31" t="s">
        <v>9155</v>
      </c>
      <c r="E2091" s="31" t="s">
        <v>304</v>
      </c>
      <c r="F2091" s="31">
        <v>140</v>
      </c>
      <c r="G2091" s="31">
        <v>0</v>
      </c>
      <c r="H2091" s="31" t="s">
        <v>305</v>
      </c>
      <c r="I2091" s="31" t="s">
        <v>676</v>
      </c>
      <c r="J2091" s="31"/>
      <c r="K2091" s="31" t="s">
        <v>410</v>
      </c>
      <c r="L2091" s="31" t="s">
        <v>308</v>
      </c>
      <c r="N2091" s="31" t="s">
        <v>7580</v>
      </c>
      <c r="O2091" s="31" t="s">
        <v>7581</v>
      </c>
      <c r="P2091" s="7">
        <v>188000</v>
      </c>
      <c r="AB2091" s="31" t="s">
        <v>7580</v>
      </c>
      <c r="AC2091" s="31" t="s">
        <v>7581</v>
      </c>
      <c r="AD2091" s="31" t="s">
        <v>7581</v>
      </c>
      <c r="AE2091" s="31" t="s">
        <v>7581</v>
      </c>
      <c r="AF2091" s="31" t="s">
        <v>7581</v>
      </c>
      <c r="AJ2091" s="7">
        <v>188000</v>
      </c>
      <c r="AK2091" s="7">
        <v>188000</v>
      </c>
      <c r="AL2091" s="7">
        <v>188000</v>
      </c>
      <c r="AM2091" s="7">
        <v>188000</v>
      </c>
      <c r="AN2091" s="7">
        <v>188000</v>
      </c>
      <c r="AO2091" s="7">
        <f t="shared" si="67"/>
        <v>0</v>
      </c>
      <c r="BJ2091" s="32">
        <f t="shared" si="66"/>
        <v>0</v>
      </c>
      <c r="BK2091" s="32"/>
      <c r="BL2091" s="31"/>
    </row>
    <row r="2092" spans="1:64" x14ac:dyDescent="0.2">
      <c r="A2092" s="31">
        <v>88705</v>
      </c>
      <c r="B2092" s="31" t="s">
        <v>726</v>
      </c>
      <c r="C2092" s="31" t="s">
        <v>727</v>
      </c>
      <c r="D2092" s="31" t="s">
        <v>9156</v>
      </c>
      <c r="E2092" s="31" t="s">
        <v>6907</v>
      </c>
      <c r="F2092" s="31">
        <v>140</v>
      </c>
      <c r="G2092" s="31">
        <v>0</v>
      </c>
      <c r="H2092" s="31" t="s">
        <v>305</v>
      </c>
      <c r="I2092" s="31" t="s">
        <v>7619</v>
      </c>
      <c r="J2092" s="31"/>
      <c r="K2092" s="31" t="s">
        <v>9157</v>
      </c>
      <c r="L2092" s="31" t="s">
        <v>308</v>
      </c>
      <c r="N2092" s="31" t="s">
        <v>7580</v>
      </c>
      <c r="O2092" s="31" t="s">
        <v>7581</v>
      </c>
      <c r="P2092" s="7">
        <v>50000</v>
      </c>
      <c r="AB2092" s="31" t="s">
        <v>7580</v>
      </c>
      <c r="AC2092" s="31" t="s">
        <v>7581</v>
      </c>
      <c r="AD2092" s="31" t="s">
        <v>7581</v>
      </c>
      <c r="AE2092" s="31" t="s">
        <v>7581</v>
      </c>
      <c r="AF2092" s="31" t="s">
        <v>7581</v>
      </c>
      <c r="AJ2092" s="7">
        <v>50000</v>
      </c>
      <c r="AK2092" s="7">
        <v>50000</v>
      </c>
      <c r="AL2092" s="7">
        <v>50000</v>
      </c>
      <c r="AM2092" s="7">
        <v>50000</v>
      </c>
      <c r="AN2092" s="7">
        <v>50000</v>
      </c>
      <c r="AO2092" s="7">
        <f t="shared" si="67"/>
        <v>0</v>
      </c>
      <c r="BJ2092" s="32">
        <f t="shared" si="66"/>
        <v>0</v>
      </c>
      <c r="BK2092" s="32"/>
      <c r="BL2092" s="31"/>
    </row>
    <row r="2093" spans="1:64" x14ac:dyDescent="0.2">
      <c r="A2093" s="31">
        <v>1776</v>
      </c>
      <c r="B2093" s="31" t="s">
        <v>9158</v>
      </c>
      <c r="C2093" s="31" t="s">
        <v>9159</v>
      </c>
      <c r="D2093" s="31" t="s">
        <v>9160</v>
      </c>
      <c r="E2093" s="31" t="s">
        <v>332</v>
      </c>
      <c r="F2093" s="31">
        <v>140</v>
      </c>
      <c r="G2093" s="31">
        <v>0</v>
      </c>
      <c r="H2093" s="31" t="s">
        <v>305</v>
      </c>
      <c r="I2093" s="31" t="s">
        <v>9161</v>
      </c>
      <c r="J2093" s="31"/>
      <c r="K2093" s="31" t="s">
        <v>315</v>
      </c>
      <c r="L2093" s="31" t="s">
        <v>308</v>
      </c>
      <c r="N2093" s="31" t="s">
        <v>7617</v>
      </c>
      <c r="O2093" s="31" t="s">
        <v>7581</v>
      </c>
      <c r="P2093" s="7">
        <v>1935000</v>
      </c>
      <c r="AB2093" s="31" t="s">
        <v>7617</v>
      </c>
      <c r="AC2093" s="31" t="s">
        <v>7581</v>
      </c>
      <c r="AD2093" s="31" t="s">
        <v>7581</v>
      </c>
      <c r="AE2093" s="31" t="s">
        <v>7581</v>
      </c>
      <c r="AF2093" s="31" t="s">
        <v>7581</v>
      </c>
      <c r="AJ2093" s="7">
        <v>1935000</v>
      </c>
      <c r="AK2093" s="7">
        <v>1935000</v>
      </c>
      <c r="AL2093" s="7">
        <v>1935000</v>
      </c>
      <c r="AM2093" s="7">
        <v>1935000</v>
      </c>
      <c r="AN2093" s="7">
        <v>1935000</v>
      </c>
      <c r="AO2093" s="7">
        <f t="shared" si="67"/>
        <v>0</v>
      </c>
      <c r="BJ2093" s="32">
        <f t="shared" si="66"/>
        <v>0</v>
      </c>
      <c r="BK2093" s="32"/>
      <c r="BL2093" s="31"/>
    </row>
    <row r="2094" spans="1:64" x14ac:dyDescent="0.2">
      <c r="A2094" s="31">
        <v>88103</v>
      </c>
      <c r="B2094" s="31" t="s">
        <v>510</v>
      </c>
      <c r="C2094" s="31" t="s">
        <v>511</v>
      </c>
      <c r="D2094" s="31" t="s">
        <v>9162</v>
      </c>
      <c r="E2094" s="31" t="s">
        <v>1096</v>
      </c>
      <c r="F2094" s="31">
        <v>140</v>
      </c>
      <c r="G2094" s="31">
        <v>0</v>
      </c>
      <c r="H2094" s="31" t="s">
        <v>305</v>
      </c>
      <c r="I2094" s="31" t="s">
        <v>6973</v>
      </c>
      <c r="J2094" s="31"/>
      <c r="K2094" s="31" t="s">
        <v>9084</v>
      </c>
      <c r="L2094" s="31" t="s">
        <v>308</v>
      </c>
      <c r="N2094" s="31" t="s">
        <v>7580</v>
      </c>
      <c r="O2094" s="31" t="s">
        <v>7581</v>
      </c>
      <c r="P2094" s="7">
        <v>60000</v>
      </c>
      <c r="AB2094" s="31" t="s">
        <v>7580</v>
      </c>
      <c r="AC2094" s="31" t="s">
        <v>7581</v>
      </c>
      <c r="AD2094" s="31" t="s">
        <v>7581</v>
      </c>
      <c r="AE2094" s="31" t="s">
        <v>7581</v>
      </c>
      <c r="AF2094" s="31" t="s">
        <v>7581</v>
      </c>
      <c r="AJ2094" s="7">
        <v>60000</v>
      </c>
      <c r="AK2094" s="7">
        <v>60000</v>
      </c>
      <c r="AL2094" s="7">
        <v>60000</v>
      </c>
      <c r="AM2094" s="7">
        <v>60000</v>
      </c>
      <c r="AN2094" s="7">
        <v>60000</v>
      </c>
      <c r="AO2094" s="7">
        <f t="shared" si="67"/>
        <v>0</v>
      </c>
      <c r="BJ2094" s="32">
        <f t="shared" si="66"/>
        <v>0</v>
      </c>
      <c r="BK2094" s="32"/>
      <c r="BL2094" s="31"/>
    </row>
    <row r="2095" spans="1:64" x14ac:dyDescent="0.2">
      <c r="A2095" s="31">
        <v>88706</v>
      </c>
      <c r="B2095" s="31" t="s">
        <v>726</v>
      </c>
      <c r="C2095" s="31" t="s">
        <v>727</v>
      </c>
      <c r="D2095" s="31" t="s">
        <v>9163</v>
      </c>
      <c r="E2095" s="31" t="s">
        <v>6907</v>
      </c>
      <c r="F2095" s="31">
        <v>141</v>
      </c>
      <c r="G2095" s="31">
        <v>0</v>
      </c>
      <c r="H2095" s="31" t="s">
        <v>305</v>
      </c>
      <c r="I2095" s="31" t="s">
        <v>7619</v>
      </c>
      <c r="J2095" s="31"/>
      <c r="K2095" s="31" t="s">
        <v>9164</v>
      </c>
      <c r="L2095" s="31" t="s">
        <v>308</v>
      </c>
      <c r="N2095" s="31" t="s">
        <v>7580</v>
      </c>
      <c r="O2095" s="31" t="s">
        <v>7581</v>
      </c>
      <c r="P2095" s="7">
        <v>50000</v>
      </c>
      <c r="AB2095" s="31" t="s">
        <v>7580</v>
      </c>
      <c r="AC2095" s="31" t="s">
        <v>7581</v>
      </c>
      <c r="AD2095" s="31" t="s">
        <v>7581</v>
      </c>
      <c r="AE2095" s="31" t="s">
        <v>7581</v>
      </c>
      <c r="AF2095" s="31" t="s">
        <v>7581</v>
      </c>
      <c r="AJ2095" s="7">
        <v>50000</v>
      </c>
      <c r="AK2095" s="7">
        <v>50000</v>
      </c>
      <c r="AL2095" s="7">
        <v>50000</v>
      </c>
      <c r="AM2095" s="7">
        <v>50000</v>
      </c>
      <c r="AN2095" s="7">
        <v>50000</v>
      </c>
      <c r="AO2095" s="7">
        <f t="shared" si="67"/>
        <v>0</v>
      </c>
      <c r="BJ2095" s="32">
        <f t="shared" si="66"/>
        <v>0</v>
      </c>
      <c r="BK2095" s="32"/>
      <c r="BL2095" s="31"/>
    </row>
    <row r="2096" spans="1:64" x14ac:dyDescent="0.2">
      <c r="A2096" s="31">
        <v>88097</v>
      </c>
      <c r="B2096" s="31" t="s">
        <v>510</v>
      </c>
      <c r="C2096" s="31" t="s">
        <v>511</v>
      </c>
      <c r="D2096" s="31" t="s">
        <v>9165</v>
      </c>
      <c r="E2096" s="31" t="s">
        <v>1096</v>
      </c>
      <c r="F2096" s="31">
        <v>141</v>
      </c>
      <c r="G2096" s="31">
        <v>0</v>
      </c>
      <c r="H2096" s="31" t="s">
        <v>305</v>
      </c>
      <c r="I2096" s="31" t="s">
        <v>6973</v>
      </c>
      <c r="J2096" s="31"/>
      <c r="K2096" s="31" t="s">
        <v>9166</v>
      </c>
      <c r="L2096" s="31" t="s">
        <v>308</v>
      </c>
      <c r="N2096" s="31" t="s">
        <v>7580</v>
      </c>
      <c r="O2096" s="31" t="s">
        <v>7581</v>
      </c>
      <c r="P2096" s="7">
        <v>60000</v>
      </c>
      <c r="AB2096" s="31" t="s">
        <v>7580</v>
      </c>
      <c r="AC2096" s="31" t="s">
        <v>7581</v>
      </c>
      <c r="AD2096" s="31" t="s">
        <v>7581</v>
      </c>
      <c r="AE2096" s="31" t="s">
        <v>7581</v>
      </c>
      <c r="AF2096" s="31" t="s">
        <v>7581</v>
      </c>
      <c r="AJ2096" s="7">
        <v>60000</v>
      </c>
      <c r="AK2096" s="7">
        <v>60000</v>
      </c>
      <c r="AL2096" s="7">
        <v>60000</v>
      </c>
      <c r="AM2096" s="7">
        <v>60000</v>
      </c>
      <c r="AN2096" s="7">
        <v>60000</v>
      </c>
      <c r="AO2096" s="7">
        <f t="shared" si="67"/>
        <v>0</v>
      </c>
      <c r="BJ2096" s="32">
        <f t="shared" si="66"/>
        <v>0</v>
      </c>
      <c r="BK2096" s="32"/>
      <c r="BL2096" s="31"/>
    </row>
    <row r="2097" spans="1:64" x14ac:dyDescent="0.2">
      <c r="A2097" s="31">
        <v>1552</v>
      </c>
      <c r="B2097" s="31" t="s">
        <v>9167</v>
      </c>
      <c r="C2097" s="31" t="s">
        <v>9168</v>
      </c>
      <c r="D2097" s="31" t="s">
        <v>9169</v>
      </c>
      <c r="E2097" s="31" t="s">
        <v>522</v>
      </c>
      <c r="F2097" s="31">
        <v>141</v>
      </c>
      <c r="G2097" s="31">
        <v>0</v>
      </c>
      <c r="H2097" s="31" t="s">
        <v>320</v>
      </c>
      <c r="I2097" s="31" t="s">
        <v>9170</v>
      </c>
      <c r="J2097" s="31"/>
      <c r="K2097" s="31" t="s">
        <v>9171</v>
      </c>
      <c r="L2097" s="31" t="s">
        <v>308</v>
      </c>
      <c r="N2097" s="31" t="s">
        <v>7580</v>
      </c>
      <c r="O2097" s="31" t="s">
        <v>7581</v>
      </c>
      <c r="P2097" s="7">
        <v>759000</v>
      </c>
      <c r="AB2097" s="31" t="s">
        <v>7580</v>
      </c>
      <c r="AC2097" s="31" t="s">
        <v>7581</v>
      </c>
      <c r="AD2097" s="31" t="s">
        <v>7581</v>
      </c>
      <c r="AE2097" s="31" t="s">
        <v>7581</v>
      </c>
      <c r="AF2097" s="31" t="s">
        <v>7581</v>
      </c>
      <c r="AJ2097" s="7">
        <v>759000</v>
      </c>
      <c r="AK2097" s="7">
        <v>759000</v>
      </c>
      <c r="AL2097" s="7">
        <v>759000</v>
      </c>
      <c r="AM2097" s="7">
        <v>759000</v>
      </c>
      <c r="AN2097" s="7">
        <v>759000</v>
      </c>
      <c r="AO2097" s="7">
        <f t="shared" si="67"/>
        <v>0</v>
      </c>
      <c r="BJ2097" s="32">
        <f t="shared" si="66"/>
        <v>0</v>
      </c>
      <c r="BK2097" s="32"/>
      <c r="BL2097" s="31"/>
    </row>
    <row r="2098" spans="1:64" x14ac:dyDescent="0.2">
      <c r="A2098" s="31">
        <v>88707</v>
      </c>
      <c r="B2098" s="31" t="s">
        <v>2682</v>
      </c>
      <c r="C2098" s="31" t="s">
        <v>2683</v>
      </c>
      <c r="D2098" s="31" t="s">
        <v>9172</v>
      </c>
      <c r="E2098" s="31" t="s">
        <v>6907</v>
      </c>
      <c r="F2098" s="31">
        <v>142</v>
      </c>
      <c r="G2098" s="31">
        <v>0</v>
      </c>
      <c r="H2098" s="31" t="s">
        <v>305</v>
      </c>
      <c r="I2098" s="31" t="s">
        <v>7619</v>
      </c>
      <c r="J2098" s="31"/>
      <c r="K2098" s="31" t="s">
        <v>9173</v>
      </c>
      <c r="L2098" s="31" t="s">
        <v>308</v>
      </c>
      <c r="N2098" s="31" t="s">
        <v>7580</v>
      </c>
      <c r="O2098" s="31" t="s">
        <v>7581</v>
      </c>
      <c r="P2098" s="7">
        <v>50000</v>
      </c>
      <c r="AB2098" s="31" t="s">
        <v>7580</v>
      </c>
      <c r="AC2098" s="31" t="s">
        <v>7581</v>
      </c>
      <c r="AD2098" s="31" t="s">
        <v>7581</v>
      </c>
      <c r="AE2098" s="31" t="s">
        <v>7581</v>
      </c>
      <c r="AF2098" s="31" t="s">
        <v>7581</v>
      </c>
      <c r="AJ2098" s="7">
        <v>50000</v>
      </c>
      <c r="AK2098" s="7">
        <v>50000</v>
      </c>
      <c r="AL2098" s="7">
        <v>50000</v>
      </c>
      <c r="AM2098" s="7">
        <v>50000</v>
      </c>
      <c r="AN2098" s="7">
        <v>50000</v>
      </c>
      <c r="AO2098" s="7">
        <f t="shared" si="67"/>
        <v>0</v>
      </c>
      <c r="BJ2098" s="32">
        <f t="shared" si="66"/>
        <v>0</v>
      </c>
      <c r="BK2098" s="32"/>
      <c r="BL2098" s="31"/>
    </row>
    <row r="2099" spans="1:64" x14ac:dyDescent="0.2">
      <c r="A2099" s="31">
        <v>88092</v>
      </c>
      <c r="B2099" s="31" t="s">
        <v>510</v>
      </c>
      <c r="C2099" s="31" t="s">
        <v>511</v>
      </c>
      <c r="D2099" s="31" t="s">
        <v>9174</v>
      </c>
      <c r="E2099" s="31" t="s">
        <v>1096</v>
      </c>
      <c r="F2099" s="31">
        <v>142</v>
      </c>
      <c r="G2099" s="31">
        <v>0</v>
      </c>
      <c r="H2099" s="31" t="s">
        <v>305</v>
      </c>
      <c r="I2099" s="31" t="s">
        <v>6973</v>
      </c>
      <c r="J2099" s="31"/>
      <c r="K2099" s="31" t="s">
        <v>9175</v>
      </c>
      <c r="L2099" s="31" t="s">
        <v>308</v>
      </c>
      <c r="N2099" s="31" t="s">
        <v>7580</v>
      </c>
      <c r="O2099" s="31" t="s">
        <v>7581</v>
      </c>
      <c r="P2099" s="7">
        <v>60000</v>
      </c>
      <c r="AB2099" s="31" t="s">
        <v>7580</v>
      </c>
      <c r="AC2099" s="31" t="s">
        <v>7581</v>
      </c>
      <c r="AD2099" s="31" t="s">
        <v>7581</v>
      </c>
      <c r="AE2099" s="31" t="s">
        <v>7581</v>
      </c>
      <c r="AF2099" s="31" t="s">
        <v>7581</v>
      </c>
      <c r="AJ2099" s="7">
        <v>60000</v>
      </c>
      <c r="AK2099" s="7">
        <v>60000</v>
      </c>
      <c r="AL2099" s="7">
        <v>60000</v>
      </c>
      <c r="AM2099" s="7">
        <v>60000</v>
      </c>
      <c r="AN2099" s="7">
        <v>60000</v>
      </c>
      <c r="AO2099" s="7">
        <f t="shared" si="67"/>
        <v>0</v>
      </c>
      <c r="BJ2099" s="32">
        <f t="shared" si="66"/>
        <v>0</v>
      </c>
      <c r="BK2099" s="32"/>
      <c r="BL2099" s="31"/>
    </row>
    <row r="2100" spans="1:64" x14ac:dyDescent="0.2">
      <c r="A2100" s="31">
        <v>1760</v>
      </c>
      <c r="B2100" s="31" t="s">
        <v>9176</v>
      </c>
      <c r="C2100" s="31" t="s">
        <v>9177</v>
      </c>
      <c r="D2100" s="31" t="s">
        <v>9178</v>
      </c>
      <c r="E2100" s="31" t="s">
        <v>522</v>
      </c>
      <c r="F2100" s="31">
        <v>142</v>
      </c>
      <c r="G2100" s="31">
        <v>1</v>
      </c>
      <c r="H2100" s="31" t="s">
        <v>305</v>
      </c>
      <c r="I2100" s="31" t="s">
        <v>9179</v>
      </c>
      <c r="J2100" s="31"/>
      <c r="K2100" s="31" t="s">
        <v>9180</v>
      </c>
      <c r="L2100" s="31" t="s">
        <v>308</v>
      </c>
      <c r="N2100" s="31" t="s">
        <v>7580</v>
      </c>
      <c r="O2100" s="31" t="s">
        <v>7581</v>
      </c>
      <c r="P2100" s="7">
        <v>475000</v>
      </c>
      <c r="AB2100" s="31" t="s">
        <v>7580</v>
      </c>
      <c r="AC2100" s="31" t="s">
        <v>7581</v>
      </c>
      <c r="AD2100" s="31" t="s">
        <v>7581</v>
      </c>
      <c r="AE2100" s="31" t="s">
        <v>7581</v>
      </c>
      <c r="AF2100" s="31" t="s">
        <v>7581</v>
      </c>
      <c r="AJ2100" s="7">
        <v>475000</v>
      </c>
      <c r="AK2100" s="7">
        <v>475000</v>
      </c>
      <c r="AL2100" s="7">
        <v>475000</v>
      </c>
      <c r="AM2100" s="7">
        <v>475000</v>
      </c>
      <c r="AN2100" s="7">
        <v>475000</v>
      </c>
      <c r="AO2100" s="7">
        <f t="shared" si="67"/>
        <v>0</v>
      </c>
      <c r="BJ2100" s="32">
        <f t="shared" si="66"/>
        <v>0</v>
      </c>
      <c r="BK2100" s="32"/>
      <c r="BL2100" s="31"/>
    </row>
    <row r="2101" spans="1:64" x14ac:dyDescent="0.2">
      <c r="A2101" s="31">
        <v>88708</v>
      </c>
      <c r="B2101" s="31" t="s">
        <v>726</v>
      </c>
      <c r="C2101" s="31" t="s">
        <v>727</v>
      </c>
      <c r="D2101" s="31" t="s">
        <v>9181</v>
      </c>
      <c r="E2101" s="31" t="s">
        <v>6907</v>
      </c>
      <c r="F2101" s="31">
        <v>143</v>
      </c>
      <c r="G2101" s="31">
        <v>0</v>
      </c>
      <c r="H2101" s="31" t="s">
        <v>305</v>
      </c>
      <c r="I2101" s="31" t="s">
        <v>7619</v>
      </c>
      <c r="J2101" s="31"/>
      <c r="K2101" s="31" t="s">
        <v>9182</v>
      </c>
      <c r="L2101" s="31" t="s">
        <v>308</v>
      </c>
      <c r="N2101" s="31" t="s">
        <v>7580</v>
      </c>
      <c r="O2101" s="31" t="s">
        <v>7581</v>
      </c>
      <c r="P2101" s="7">
        <v>50000</v>
      </c>
      <c r="AB2101" s="31" t="s">
        <v>7580</v>
      </c>
      <c r="AC2101" s="31" t="s">
        <v>7581</v>
      </c>
      <c r="AD2101" s="31" t="s">
        <v>7581</v>
      </c>
      <c r="AE2101" s="31" t="s">
        <v>7581</v>
      </c>
      <c r="AF2101" s="31" t="s">
        <v>7581</v>
      </c>
      <c r="AJ2101" s="7">
        <v>50000</v>
      </c>
      <c r="AK2101" s="7">
        <v>50000</v>
      </c>
      <c r="AL2101" s="7">
        <v>50000</v>
      </c>
      <c r="AM2101" s="7">
        <v>50000</v>
      </c>
      <c r="AN2101" s="7">
        <v>50000</v>
      </c>
      <c r="AO2101" s="7">
        <f t="shared" si="67"/>
        <v>0</v>
      </c>
      <c r="BJ2101" s="32">
        <f t="shared" si="66"/>
        <v>0</v>
      </c>
      <c r="BK2101" s="32"/>
      <c r="BL2101" s="31"/>
    </row>
    <row r="2102" spans="1:64" x14ac:dyDescent="0.2">
      <c r="A2102" s="31">
        <v>2436</v>
      </c>
      <c r="B2102" s="31" t="s">
        <v>9183</v>
      </c>
      <c r="C2102" s="31" t="s">
        <v>9184</v>
      </c>
      <c r="D2102" s="31" t="s">
        <v>9185</v>
      </c>
      <c r="E2102" s="31" t="s">
        <v>332</v>
      </c>
      <c r="F2102" s="31">
        <v>143</v>
      </c>
      <c r="G2102" s="31">
        <v>0</v>
      </c>
      <c r="H2102" s="31" t="s">
        <v>305</v>
      </c>
      <c r="I2102" s="31" t="s">
        <v>9186</v>
      </c>
      <c r="J2102" s="31"/>
      <c r="K2102" s="31" t="s">
        <v>315</v>
      </c>
      <c r="L2102" s="31" t="s">
        <v>500</v>
      </c>
      <c r="N2102" s="31" t="s">
        <v>7596</v>
      </c>
      <c r="O2102" s="31" t="s">
        <v>7597</v>
      </c>
      <c r="P2102" s="7">
        <v>1339000</v>
      </c>
      <c r="V2102" s="32">
        <f>AN2102-P2102</f>
        <v>0</v>
      </c>
      <c r="Y2102" s="31" t="s">
        <v>7580</v>
      </c>
      <c r="Z2102" s="31" t="s">
        <v>7581</v>
      </c>
      <c r="AA2102" s="7">
        <v>1339000</v>
      </c>
      <c r="AB2102" s="31" t="s">
        <v>7580</v>
      </c>
      <c r="AC2102" s="31" t="s">
        <v>7581</v>
      </c>
      <c r="AD2102" s="31" t="s">
        <v>7581</v>
      </c>
      <c r="AE2102" s="31" t="s">
        <v>7581</v>
      </c>
      <c r="AF2102" s="31" t="str">
        <f>O2102</f>
        <v>Tourism &amp; Hospitality Urban</v>
      </c>
      <c r="AJ2102" s="7">
        <v>1339000</v>
      </c>
      <c r="AK2102" s="7">
        <v>1339000</v>
      </c>
      <c r="AL2102" s="7">
        <v>1339000</v>
      </c>
      <c r="AM2102" s="7">
        <v>1339000</v>
      </c>
      <c r="AN2102" s="7">
        <v>1339000</v>
      </c>
      <c r="AO2102" s="7">
        <f t="shared" si="67"/>
        <v>0</v>
      </c>
      <c r="AP2102" s="31" t="s">
        <v>1598</v>
      </c>
      <c r="BH2102" s="31">
        <f>AY2102+BG2102</f>
        <v>0</v>
      </c>
      <c r="BJ2102" s="32">
        <f t="shared" si="66"/>
        <v>0</v>
      </c>
      <c r="BK2102" s="32"/>
      <c r="BL2102" s="31"/>
    </row>
    <row r="2103" spans="1:64" x14ac:dyDescent="0.2">
      <c r="A2103" s="31">
        <v>88078</v>
      </c>
      <c r="B2103" s="31" t="s">
        <v>860</v>
      </c>
      <c r="C2103" s="31" t="s">
        <v>861</v>
      </c>
      <c r="D2103" s="31" t="s">
        <v>9187</v>
      </c>
      <c r="E2103" s="31" t="s">
        <v>1096</v>
      </c>
      <c r="F2103" s="31">
        <v>143</v>
      </c>
      <c r="G2103" s="31">
        <v>0</v>
      </c>
      <c r="H2103" s="31" t="s">
        <v>305</v>
      </c>
      <c r="I2103" s="31" t="s">
        <v>6973</v>
      </c>
      <c r="J2103" s="31"/>
      <c r="K2103" s="31" t="s">
        <v>9175</v>
      </c>
      <c r="L2103" s="31" t="s">
        <v>308</v>
      </c>
      <c r="N2103" s="31" t="s">
        <v>7580</v>
      </c>
      <c r="O2103" s="31" t="s">
        <v>7581</v>
      </c>
      <c r="P2103" s="7">
        <v>60000</v>
      </c>
      <c r="AB2103" s="31" t="s">
        <v>7580</v>
      </c>
      <c r="AC2103" s="31" t="s">
        <v>7581</v>
      </c>
      <c r="AD2103" s="31" t="s">
        <v>7581</v>
      </c>
      <c r="AE2103" s="31" t="s">
        <v>7581</v>
      </c>
      <c r="AF2103" s="31" t="s">
        <v>7581</v>
      </c>
      <c r="AJ2103" s="7">
        <v>60000</v>
      </c>
      <c r="AK2103" s="7">
        <v>60000</v>
      </c>
      <c r="AL2103" s="7">
        <v>60000</v>
      </c>
      <c r="AM2103" s="7">
        <v>60000</v>
      </c>
      <c r="AN2103" s="7">
        <v>60000</v>
      </c>
      <c r="AO2103" s="7">
        <f t="shared" si="67"/>
        <v>0</v>
      </c>
      <c r="BJ2103" s="32">
        <f t="shared" si="66"/>
        <v>0</v>
      </c>
      <c r="BK2103" s="32"/>
      <c r="BL2103" s="31"/>
    </row>
    <row r="2104" spans="1:64" x14ac:dyDescent="0.2">
      <c r="A2104" s="31">
        <v>1555</v>
      </c>
      <c r="B2104" s="31" t="s">
        <v>9188</v>
      </c>
      <c r="C2104" s="31" t="s">
        <v>9189</v>
      </c>
      <c r="D2104" s="31" t="s">
        <v>9190</v>
      </c>
      <c r="E2104" s="31" t="s">
        <v>522</v>
      </c>
      <c r="F2104" s="31">
        <v>143</v>
      </c>
      <c r="G2104" s="31">
        <v>0</v>
      </c>
      <c r="H2104" s="31" t="s">
        <v>305</v>
      </c>
      <c r="I2104" s="31" t="s">
        <v>9191</v>
      </c>
      <c r="J2104" s="31"/>
      <c r="K2104" s="31" t="s">
        <v>9192</v>
      </c>
      <c r="L2104" s="31" t="s">
        <v>308</v>
      </c>
      <c r="N2104" s="31" t="s">
        <v>7580</v>
      </c>
      <c r="O2104" s="31" t="s">
        <v>7581</v>
      </c>
      <c r="P2104" s="7">
        <v>1162000</v>
      </c>
      <c r="AB2104" s="31" t="s">
        <v>7580</v>
      </c>
      <c r="AC2104" s="31" t="s">
        <v>7581</v>
      </c>
      <c r="AD2104" s="31" t="s">
        <v>7581</v>
      </c>
      <c r="AE2104" s="31" t="s">
        <v>7581</v>
      </c>
      <c r="AF2104" s="31" t="s">
        <v>7581</v>
      </c>
      <c r="AJ2104" s="7">
        <v>1162000</v>
      </c>
      <c r="AK2104" s="7">
        <v>1162000</v>
      </c>
      <c r="AL2104" s="7">
        <v>1162000</v>
      </c>
      <c r="AM2104" s="7">
        <v>1162000</v>
      </c>
      <c r="AN2104" s="7">
        <v>1162000</v>
      </c>
      <c r="AO2104" s="7">
        <f t="shared" si="67"/>
        <v>0</v>
      </c>
      <c r="BJ2104" s="32">
        <f t="shared" si="66"/>
        <v>0</v>
      </c>
      <c r="BK2104" s="32"/>
      <c r="BL2104" s="31"/>
    </row>
    <row r="2105" spans="1:64" x14ac:dyDescent="0.2">
      <c r="A2105" s="31">
        <v>88709</v>
      </c>
      <c r="B2105" s="31" t="s">
        <v>726</v>
      </c>
      <c r="C2105" s="31" t="s">
        <v>727</v>
      </c>
      <c r="D2105" s="31" t="s">
        <v>9193</v>
      </c>
      <c r="E2105" s="31" t="s">
        <v>6907</v>
      </c>
      <c r="F2105" s="31">
        <v>144</v>
      </c>
      <c r="G2105" s="31">
        <v>0</v>
      </c>
      <c r="H2105" s="31" t="s">
        <v>305</v>
      </c>
      <c r="I2105" s="31" t="s">
        <v>7619</v>
      </c>
      <c r="J2105" s="31"/>
      <c r="K2105" s="31" t="s">
        <v>9194</v>
      </c>
      <c r="L2105" s="31" t="s">
        <v>308</v>
      </c>
      <c r="N2105" s="31" t="s">
        <v>7580</v>
      </c>
      <c r="O2105" s="31" t="s">
        <v>7581</v>
      </c>
      <c r="P2105" s="7">
        <v>50000</v>
      </c>
      <c r="AB2105" s="31" t="s">
        <v>7580</v>
      </c>
      <c r="AC2105" s="31" t="s">
        <v>7581</v>
      </c>
      <c r="AD2105" s="31" t="s">
        <v>7581</v>
      </c>
      <c r="AE2105" s="31" t="s">
        <v>7581</v>
      </c>
      <c r="AF2105" s="31" t="s">
        <v>7581</v>
      </c>
      <c r="AJ2105" s="7">
        <v>50000</v>
      </c>
      <c r="AK2105" s="7">
        <v>50000</v>
      </c>
      <c r="AL2105" s="7">
        <v>50000</v>
      </c>
      <c r="AM2105" s="7">
        <v>50000</v>
      </c>
      <c r="AN2105" s="7">
        <v>50000</v>
      </c>
      <c r="AO2105" s="7">
        <f t="shared" si="67"/>
        <v>0</v>
      </c>
      <c r="BJ2105" s="32">
        <f t="shared" si="66"/>
        <v>0</v>
      </c>
      <c r="BK2105" s="32"/>
      <c r="BL2105" s="31"/>
    </row>
    <row r="2106" spans="1:64" x14ac:dyDescent="0.2">
      <c r="A2106" s="31">
        <v>2437</v>
      </c>
      <c r="B2106" s="31" t="s">
        <v>9195</v>
      </c>
      <c r="C2106" s="31" t="s">
        <v>9196</v>
      </c>
      <c r="D2106" s="31" t="s">
        <v>9197</v>
      </c>
      <c r="E2106" s="31" t="s">
        <v>332</v>
      </c>
      <c r="F2106" s="31">
        <v>144</v>
      </c>
      <c r="G2106" s="31">
        <v>0</v>
      </c>
      <c r="H2106" s="31" t="s">
        <v>305</v>
      </c>
      <c r="I2106" s="31" t="s">
        <v>9198</v>
      </c>
      <c r="J2106" s="31"/>
      <c r="K2106" s="31" t="s">
        <v>315</v>
      </c>
      <c r="L2106" s="31" t="s">
        <v>308</v>
      </c>
      <c r="N2106" s="31" t="s">
        <v>7580</v>
      </c>
      <c r="O2106" s="31" t="s">
        <v>7581</v>
      </c>
      <c r="P2106" s="7">
        <v>1405000</v>
      </c>
      <c r="AB2106" s="31" t="s">
        <v>7580</v>
      </c>
      <c r="AC2106" s="31" t="s">
        <v>7581</v>
      </c>
      <c r="AD2106" s="31" t="s">
        <v>7581</v>
      </c>
      <c r="AE2106" s="31" t="s">
        <v>7581</v>
      </c>
      <c r="AF2106" s="31" t="s">
        <v>7581</v>
      </c>
      <c r="AJ2106" s="7">
        <v>1405000</v>
      </c>
      <c r="AK2106" s="7">
        <v>1405000</v>
      </c>
      <c r="AL2106" s="7">
        <v>1405000</v>
      </c>
      <c r="AM2106" s="7">
        <v>1405000</v>
      </c>
      <c r="AN2106" s="7">
        <v>1405000</v>
      </c>
      <c r="AO2106" s="7">
        <f t="shared" si="67"/>
        <v>0</v>
      </c>
      <c r="BJ2106" s="32">
        <f t="shared" si="66"/>
        <v>0</v>
      </c>
      <c r="BK2106" s="32"/>
      <c r="BL2106" s="31"/>
    </row>
    <row r="2107" spans="1:64" x14ac:dyDescent="0.2">
      <c r="A2107" s="31">
        <v>88126</v>
      </c>
      <c r="B2107" s="31" t="s">
        <v>510</v>
      </c>
      <c r="C2107" s="31" t="s">
        <v>511</v>
      </c>
      <c r="D2107" s="31" t="s">
        <v>9199</v>
      </c>
      <c r="E2107" s="31" t="s">
        <v>1096</v>
      </c>
      <c r="F2107" s="31">
        <v>144</v>
      </c>
      <c r="G2107" s="31">
        <v>0</v>
      </c>
      <c r="H2107" s="31" t="s">
        <v>305</v>
      </c>
      <c r="I2107" s="31" t="s">
        <v>6973</v>
      </c>
      <c r="J2107" s="31"/>
      <c r="K2107" s="31" t="s">
        <v>9200</v>
      </c>
      <c r="L2107" s="31" t="s">
        <v>308</v>
      </c>
      <c r="N2107" s="31" t="s">
        <v>7580</v>
      </c>
      <c r="O2107" s="31" t="s">
        <v>7581</v>
      </c>
      <c r="P2107" s="7">
        <v>60000</v>
      </c>
      <c r="AB2107" s="31" t="s">
        <v>7580</v>
      </c>
      <c r="AC2107" s="31" t="s">
        <v>7581</v>
      </c>
      <c r="AD2107" s="31" t="s">
        <v>7581</v>
      </c>
      <c r="AE2107" s="31" t="s">
        <v>7581</v>
      </c>
      <c r="AF2107" s="31" t="s">
        <v>7581</v>
      </c>
      <c r="AJ2107" s="7">
        <v>60000</v>
      </c>
      <c r="AK2107" s="7">
        <v>60000</v>
      </c>
      <c r="AL2107" s="7">
        <v>60000</v>
      </c>
      <c r="AM2107" s="7">
        <v>60000</v>
      </c>
      <c r="AN2107" s="7">
        <v>60000</v>
      </c>
      <c r="AO2107" s="7">
        <f t="shared" si="67"/>
        <v>0</v>
      </c>
      <c r="BJ2107" s="32">
        <f t="shared" si="66"/>
        <v>0</v>
      </c>
      <c r="BK2107" s="32"/>
      <c r="BL2107" s="31"/>
    </row>
    <row r="2108" spans="1:64" x14ac:dyDescent="0.2">
      <c r="A2108" s="31">
        <v>1556</v>
      </c>
      <c r="B2108" s="31" t="s">
        <v>9201</v>
      </c>
      <c r="C2108" s="31" t="s">
        <v>9202</v>
      </c>
      <c r="D2108" s="31" t="s">
        <v>9203</v>
      </c>
      <c r="E2108" s="31" t="s">
        <v>522</v>
      </c>
      <c r="F2108" s="31">
        <v>144</v>
      </c>
      <c r="G2108" s="31">
        <v>0</v>
      </c>
      <c r="H2108" s="31" t="s">
        <v>305</v>
      </c>
      <c r="I2108" s="31" t="s">
        <v>9204</v>
      </c>
      <c r="J2108" s="31"/>
      <c r="K2108" s="31" t="s">
        <v>9205</v>
      </c>
      <c r="L2108" s="31" t="s">
        <v>308</v>
      </c>
      <c r="N2108" s="31" t="s">
        <v>7580</v>
      </c>
      <c r="O2108" s="31" t="s">
        <v>7581</v>
      </c>
      <c r="P2108" s="7">
        <v>850000</v>
      </c>
      <c r="AB2108" s="31" t="s">
        <v>7580</v>
      </c>
      <c r="AC2108" s="31" t="s">
        <v>7581</v>
      </c>
      <c r="AD2108" s="31" t="s">
        <v>7581</v>
      </c>
      <c r="AE2108" s="31" t="s">
        <v>7581</v>
      </c>
      <c r="AF2108" s="31" t="s">
        <v>7581</v>
      </c>
      <c r="AJ2108" s="7">
        <v>850000</v>
      </c>
      <c r="AK2108" s="7">
        <v>850000</v>
      </c>
      <c r="AL2108" s="7">
        <v>850000</v>
      </c>
      <c r="AM2108" s="7">
        <v>850000</v>
      </c>
      <c r="AN2108" s="7">
        <v>850000</v>
      </c>
      <c r="AO2108" s="7">
        <f t="shared" si="67"/>
        <v>0</v>
      </c>
      <c r="BJ2108" s="32">
        <f t="shared" si="66"/>
        <v>0</v>
      </c>
      <c r="BK2108" s="32"/>
      <c r="BL2108" s="31"/>
    </row>
    <row r="2109" spans="1:64" x14ac:dyDescent="0.2">
      <c r="A2109" s="31">
        <v>88710</v>
      </c>
      <c r="B2109" s="31" t="s">
        <v>726</v>
      </c>
      <c r="C2109" s="31" t="s">
        <v>727</v>
      </c>
      <c r="D2109" s="31" t="s">
        <v>9206</v>
      </c>
      <c r="E2109" s="31" t="s">
        <v>6907</v>
      </c>
      <c r="F2109" s="31">
        <v>145</v>
      </c>
      <c r="G2109" s="31">
        <v>0</v>
      </c>
      <c r="H2109" s="31" t="s">
        <v>305</v>
      </c>
      <c r="I2109" s="31" t="s">
        <v>7619</v>
      </c>
      <c r="J2109" s="31"/>
      <c r="K2109" s="31" t="s">
        <v>9207</v>
      </c>
      <c r="L2109" s="31" t="s">
        <v>308</v>
      </c>
      <c r="N2109" s="31" t="s">
        <v>7580</v>
      </c>
      <c r="O2109" s="31" t="s">
        <v>7581</v>
      </c>
      <c r="P2109" s="7">
        <v>50000</v>
      </c>
      <c r="AB2109" s="31" t="s">
        <v>7580</v>
      </c>
      <c r="AC2109" s="31" t="s">
        <v>7581</v>
      </c>
      <c r="AD2109" s="31" t="s">
        <v>7581</v>
      </c>
      <c r="AE2109" s="31" t="s">
        <v>7581</v>
      </c>
      <c r="AF2109" s="31" t="s">
        <v>7581</v>
      </c>
      <c r="AJ2109" s="7">
        <v>50000</v>
      </c>
      <c r="AK2109" s="7">
        <v>50000</v>
      </c>
      <c r="AL2109" s="7">
        <v>50000</v>
      </c>
      <c r="AM2109" s="7">
        <v>50000</v>
      </c>
      <c r="AN2109" s="7">
        <v>50000</v>
      </c>
      <c r="AO2109" s="7">
        <f t="shared" si="67"/>
        <v>0</v>
      </c>
      <c r="BJ2109" s="32">
        <f t="shared" si="66"/>
        <v>0</v>
      </c>
      <c r="BK2109" s="32"/>
      <c r="BL2109" s="31"/>
    </row>
    <row r="2110" spans="1:64" ht="12.75" customHeight="1" x14ac:dyDescent="0.2">
      <c r="A2110" s="31">
        <v>1819</v>
      </c>
      <c r="B2110" s="31" t="s">
        <v>9208</v>
      </c>
      <c r="C2110" s="31" t="s">
        <v>9209</v>
      </c>
      <c r="D2110" s="31" t="s">
        <v>9210</v>
      </c>
      <c r="E2110" s="31" t="s">
        <v>332</v>
      </c>
      <c r="F2110" s="31">
        <v>145</v>
      </c>
      <c r="G2110" s="31">
        <v>0</v>
      </c>
      <c r="H2110" s="31" t="s">
        <v>305</v>
      </c>
      <c r="I2110" s="31" t="s">
        <v>9211</v>
      </c>
      <c r="J2110" s="31"/>
      <c r="K2110" s="31" t="s">
        <v>315</v>
      </c>
      <c r="L2110" s="31" t="s">
        <v>308</v>
      </c>
      <c r="N2110" s="31" t="s">
        <v>7580</v>
      </c>
      <c r="O2110" s="31" t="s">
        <v>7581</v>
      </c>
      <c r="P2110" s="7">
        <v>1500000</v>
      </c>
      <c r="AB2110" s="31" t="s">
        <v>7580</v>
      </c>
      <c r="AC2110" s="31" t="s">
        <v>7581</v>
      </c>
      <c r="AD2110" s="31" t="s">
        <v>7581</v>
      </c>
      <c r="AE2110" s="31" t="s">
        <v>7581</v>
      </c>
      <c r="AF2110" s="31" t="s">
        <v>7581</v>
      </c>
      <c r="AJ2110" s="7">
        <v>1500000</v>
      </c>
      <c r="AK2110" s="7">
        <v>1500000</v>
      </c>
      <c r="AL2110" s="7">
        <v>1500000</v>
      </c>
      <c r="AM2110" s="7">
        <v>1500000</v>
      </c>
      <c r="AN2110" s="7">
        <v>1500000</v>
      </c>
      <c r="AO2110" s="7">
        <f t="shared" si="67"/>
        <v>0</v>
      </c>
      <c r="BJ2110" s="32">
        <f t="shared" si="66"/>
        <v>0</v>
      </c>
      <c r="BK2110" s="32"/>
      <c r="BL2110" s="31"/>
    </row>
    <row r="2111" spans="1:64" x14ac:dyDescent="0.2">
      <c r="A2111" s="31">
        <v>88116</v>
      </c>
      <c r="B2111" s="31" t="s">
        <v>510</v>
      </c>
      <c r="C2111" s="31" t="s">
        <v>511</v>
      </c>
      <c r="D2111" s="31" t="s">
        <v>9212</v>
      </c>
      <c r="E2111" s="31" t="s">
        <v>1096</v>
      </c>
      <c r="F2111" s="31">
        <v>145</v>
      </c>
      <c r="G2111" s="31">
        <v>0</v>
      </c>
      <c r="H2111" s="31" t="s">
        <v>305</v>
      </c>
      <c r="I2111" s="31" t="s">
        <v>6973</v>
      </c>
      <c r="J2111" s="31"/>
      <c r="K2111" s="31" t="s">
        <v>9200</v>
      </c>
      <c r="L2111" s="31" t="s">
        <v>308</v>
      </c>
      <c r="N2111" s="31" t="s">
        <v>7580</v>
      </c>
      <c r="O2111" s="31" t="s">
        <v>7581</v>
      </c>
      <c r="P2111" s="7">
        <v>70000</v>
      </c>
      <c r="AB2111" s="31" t="s">
        <v>7580</v>
      </c>
      <c r="AC2111" s="31" t="s">
        <v>7581</v>
      </c>
      <c r="AD2111" s="31" t="s">
        <v>7581</v>
      </c>
      <c r="AE2111" s="31" t="s">
        <v>7581</v>
      </c>
      <c r="AF2111" s="31" t="s">
        <v>7581</v>
      </c>
      <c r="AJ2111" s="7">
        <v>70000</v>
      </c>
      <c r="AK2111" s="7">
        <v>70000</v>
      </c>
      <c r="AL2111" s="7">
        <v>70000</v>
      </c>
      <c r="AM2111" s="7">
        <v>70000</v>
      </c>
      <c r="AN2111" s="7">
        <v>70000</v>
      </c>
      <c r="AO2111" s="7">
        <f t="shared" si="67"/>
        <v>0</v>
      </c>
      <c r="BJ2111" s="32">
        <f t="shared" si="66"/>
        <v>0</v>
      </c>
      <c r="BK2111" s="32"/>
      <c r="BL2111" s="31"/>
    </row>
    <row r="2112" spans="1:64" ht="12.75" customHeight="1" x14ac:dyDescent="0.2">
      <c r="A2112" s="31">
        <v>3432</v>
      </c>
      <c r="B2112" s="31" t="s">
        <v>9213</v>
      </c>
      <c r="C2112" s="31" t="s">
        <v>9214</v>
      </c>
      <c r="D2112" s="31" t="s">
        <v>9215</v>
      </c>
      <c r="E2112" s="31" t="s">
        <v>304</v>
      </c>
      <c r="F2112" s="31">
        <v>146</v>
      </c>
      <c r="G2112" s="31">
        <v>0</v>
      </c>
      <c r="H2112" s="31" t="s">
        <v>305</v>
      </c>
      <c r="I2112" s="31" t="s">
        <v>9216</v>
      </c>
      <c r="J2112" s="31"/>
      <c r="K2112" s="31" t="s">
        <v>410</v>
      </c>
      <c r="L2112" s="31" t="s">
        <v>308</v>
      </c>
      <c r="N2112" s="31" t="s">
        <v>7580</v>
      </c>
      <c r="O2112" s="31" t="s">
        <v>7581</v>
      </c>
      <c r="P2112" s="7">
        <v>820000</v>
      </c>
      <c r="AB2112" s="31" t="s">
        <v>7580</v>
      </c>
      <c r="AC2112" s="31" t="s">
        <v>7581</v>
      </c>
      <c r="AD2112" s="31" t="s">
        <v>7581</v>
      </c>
      <c r="AE2112" s="31" t="s">
        <v>7581</v>
      </c>
      <c r="AF2112" s="31" t="s">
        <v>7581</v>
      </c>
      <c r="AJ2112" s="7">
        <v>820000</v>
      </c>
      <c r="AK2112" s="7">
        <v>820000</v>
      </c>
      <c r="AL2112" s="7">
        <v>820000</v>
      </c>
      <c r="AM2112" s="7">
        <v>820000</v>
      </c>
      <c r="AN2112" s="7">
        <v>820000</v>
      </c>
      <c r="AO2112" s="7">
        <f t="shared" si="67"/>
        <v>0</v>
      </c>
      <c r="BJ2112" s="32">
        <f t="shared" si="66"/>
        <v>0</v>
      </c>
      <c r="BK2112" s="32"/>
      <c r="BL2112" s="31"/>
    </row>
    <row r="2113" spans="1:64" x14ac:dyDescent="0.2">
      <c r="A2113" s="31">
        <v>88711</v>
      </c>
      <c r="B2113" s="31" t="s">
        <v>726</v>
      </c>
      <c r="C2113" s="31" t="s">
        <v>727</v>
      </c>
      <c r="D2113" s="31" t="s">
        <v>9217</v>
      </c>
      <c r="E2113" s="31" t="s">
        <v>6907</v>
      </c>
      <c r="F2113" s="31">
        <v>146</v>
      </c>
      <c r="G2113" s="31">
        <v>0</v>
      </c>
      <c r="H2113" s="31" t="s">
        <v>305</v>
      </c>
      <c r="I2113" s="31" t="s">
        <v>7619</v>
      </c>
      <c r="J2113" s="31"/>
      <c r="K2113" s="31" t="s">
        <v>9218</v>
      </c>
      <c r="L2113" s="31" t="s">
        <v>308</v>
      </c>
      <c r="N2113" s="31" t="s">
        <v>7580</v>
      </c>
      <c r="O2113" s="31" t="s">
        <v>7581</v>
      </c>
      <c r="P2113" s="7">
        <v>50000</v>
      </c>
      <c r="AB2113" s="31" t="s">
        <v>7580</v>
      </c>
      <c r="AC2113" s="31" t="s">
        <v>7581</v>
      </c>
      <c r="AD2113" s="31" t="s">
        <v>7581</v>
      </c>
      <c r="AE2113" s="31" t="s">
        <v>7581</v>
      </c>
      <c r="AF2113" s="31" t="s">
        <v>7581</v>
      </c>
      <c r="AJ2113" s="7">
        <v>50000</v>
      </c>
      <c r="AK2113" s="7">
        <v>50000</v>
      </c>
      <c r="AL2113" s="7">
        <v>50000</v>
      </c>
      <c r="AM2113" s="7">
        <v>50000</v>
      </c>
      <c r="AN2113" s="7">
        <v>50000</v>
      </c>
      <c r="AO2113" s="7">
        <f t="shared" si="67"/>
        <v>0</v>
      </c>
      <c r="BJ2113" s="32">
        <f t="shared" si="66"/>
        <v>0</v>
      </c>
      <c r="BK2113" s="32"/>
      <c r="BL2113" s="31"/>
    </row>
    <row r="2114" spans="1:64" x14ac:dyDescent="0.2">
      <c r="A2114" s="31">
        <v>1820</v>
      </c>
      <c r="B2114" s="31" t="s">
        <v>9219</v>
      </c>
      <c r="C2114" s="31" t="s">
        <v>9220</v>
      </c>
      <c r="D2114" s="31" t="s">
        <v>9221</v>
      </c>
      <c r="E2114" s="31" t="s">
        <v>332</v>
      </c>
      <c r="F2114" s="31">
        <v>146</v>
      </c>
      <c r="G2114" s="31">
        <v>0</v>
      </c>
      <c r="H2114" s="31" t="s">
        <v>305</v>
      </c>
      <c r="I2114" s="31" t="s">
        <v>9222</v>
      </c>
      <c r="J2114" s="31"/>
      <c r="K2114" s="31" t="s">
        <v>8886</v>
      </c>
      <c r="L2114" s="31" t="s">
        <v>308</v>
      </c>
      <c r="N2114" s="31" t="s">
        <v>7580</v>
      </c>
      <c r="O2114" s="31" t="s">
        <v>7581</v>
      </c>
      <c r="P2114" s="7">
        <v>1700000</v>
      </c>
      <c r="AB2114" s="31" t="s">
        <v>7580</v>
      </c>
      <c r="AC2114" s="31" t="s">
        <v>7581</v>
      </c>
      <c r="AD2114" s="31" t="s">
        <v>7581</v>
      </c>
      <c r="AE2114" s="31" t="s">
        <v>7581</v>
      </c>
      <c r="AF2114" s="31" t="s">
        <v>7581</v>
      </c>
      <c r="AJ2114" s="7">
        <v>1700000</v>
      </c>
      <c r="AK2114" s="7">
        <v>1700000</v>
      </c>
      <c r="AL2114" s="7">
        <v>1700000</v>
      </c>
      <c r="AM2114" s="7">
        <v>1700000</v>
      </c>
      <c r="AN2114" s="7">
        <v>1700000</v>
      </c>
      <c r="AO2114" s="7">
        <f t="shared" si="67"/>
        <v>0</v>
      </c>
      <c r="BJ2114" s="32">
        <f t="shared" si="66"/>
        <v>0</v>
      </c>
      <c r="BK2114" s="32"/>
      <c r="BL2114" s="31"/>
    </row>
    <row r="2115" spans="1:64" x14ac:dyDescent="0.2">
      <c r="A2115" s="31">
        <v>88128</v>
      </c>
      <c r="B2115" s="31" t="s">
        <v>860</v>
      </c>
      <c r="C2115" s="31" t="s">
        <v>861</v>
      </c>
      <c r="D2115" s="31" t="s">
        <v>9223</v>
      </c>
      <c r="E2115" s="31" t="s">
        <v>1096</v>
      </c>
      <c r="F2115" s="31">
        <v>146</v>
      </c>
      <c r="G2115" s="31">
        <v>0</v>
      </c>
      <c r="H2115" s="31" t="s">
        <v>305</v>
      </c>
      <c r="I2115" s="31" t="s">
        <v>6973</v>
      </c>
      <c r="J2115" s="31"/>
      <c r="K2115" s="31" t="s">
        <v>9084</v>
      </c>
      <c r="L2115" s="31" t="s">
        <v>308</v>
      </c>
      <c r="N2115" s="31" t="s">
        <v>7580</v>
      </c>
      <c r="O2115" s="31" t="s">
        <v>7581</v>
      </c>
      <c r="P2115" s="7">
        <v>60000</v>
      </c>
      <c r="AB2115" s="31" t="s">
        <v>7580</v>
      </c>
      <c r="AC2115" s="31" t="s">
        <v>7581</v>
      </c>
      <c r="AD2115" s="31" t="s">
        <v>7581</v>
      </c>
      <c r="AE2115" s="31" t="s">
        <v>7581</v>
      </c>
      <c r="AF2115" s="31" t="s">
        <v>7581</v>
      </c>
      <c r="AJ2115" s="7">
        <v>60000</v>
      </c>
      <c r="AK2115" s="7">
        <v>60000</v>
      </c>
      <c r="AL2115" s="7">
        <v>60000</v>
      </c>
      <c r="AM2115" s="7">
        <v>60000</v>
      </c>
      <c r="AN2115" s="7">
        <v>60000</v>
      </c>
      <c r="AO2115" s="7">
        <f t="shared" si="67"/>
        <v>0</v>
      </c>
      <c r="BJ2115" s="32">
        <f t="shared" ref="BJ2115:BJ2178" si="68">AK2115-AN2115</f>
        <v>0</v>
      </c>
      <c r="BK2115" s="32"/>
      <c r="BL2115" s="31"/>
    </row>
    <row r="2116" spans="1:64" x14ac:dyDescent="0.2">
      <c r="A2116" s="31">
        <v>1712</v>
      </c>
      <c r="B2116" s="31" t="s">
        <v>9224</v>
      </c>
      <c r="C2116" s="31" t="s">
        <v>9225</v>
      </c>
      <c r="D2116" s="31" t="s">
        <v>9226</v>
      </c>
      <c r="E2116" s="31" t="s">
        <v>522</v>
      </c>
      <c r="F2116" s="31">
        <v>146</v>
      </c>
      <c r="G2116" s="31">
        <v>3</v>
      </c>
      <c r="H2116" s="31" t="s">
        <v>305</v>
      </c>
      <c r="I2116" s="31" t="s">
        <v>9227</v>
      </c>
      <c r="J2116" s="31"/>
      <c r="K2116" s="31" t="s">
        <v>9228</v>
      </c>
      <c r="L2116" s="31" t="s">
        <v>500</v>
      </c>
      <c r="N2116" s="31" t="s">
        <v>7596</v>
      </c>
      <c r="O2116" s="31" t="s">
        <v>7597</v>
      </c>
      <c r="P2116" s="7">
        <v>950000</v>
      </c>
      <c r="V2116" s="32">
        <f>AN2116-P2116</f>
        <v>0</v>
      </c>
      <c r="Y2116" s="31" t="s">
        <v>7580</v>
      </c>
      <c r="Z2116" s="31" t="s">
        <v>7581</v>
      </c>
      <c r="AA2116" s="7">
        <v>950000</v>
      </c>
      <c r="AB2116" s="31" t="s">
        <v>7580</v>
      </c>
      <c r="AC2116" s="31" t="s">
        <v>7581</v>
      </c>
      <c r="AD2116" s="31" t="s">
        <v>7581</v>
      </c>
      <c r="AE2116" s="31" t="s">
        <v>7581</v>
      </c>
      <c r="AF2116" s="31" t="str">
        <f>O2116</f>
        <v>Tourism &amp; Hospitality Urban</v>
      </c>
      <c r="AJ2116" s="7">
        <v>950000</v>
      </c>
      <c r="AK2116" s="7">
        <v>950000</v>
      </c>
      <c r="AL2116" s="7">
        <v>950000</v>
      </c>
      <c r="AM2116" s="7">
        <v>950000</v>
      </c>
      <c r="AN2116" s="7">
        <v>950000</v>
      </c>
      <c r="AO2116" s="7">
        <f t="shared" si="67"/>
        <v>0</v>
      </c>
      <c r="AP2116" s="31" t="s">
        <v>1598</v>
      </c>
      <c r="BJ2116" s="32">
        <f t="shared" si="68"/>
        <v>0</v>
      </c>
      <c r="BK2116" s="32"/>
      <c r="BL2116" s="31"/>
    </row>
    <row r="2117" spans="1:64" x14ac:dyDescent="0.2">
      <c r="A2117" s="31">
        <v>1713</v>
      </c>
      <c r="B2117" s="31" t="s">
        <v>9229</v>
      </c>
      <c r="C2117" s="31" t="s">
        <v>9230</v>
      </c>
      <c r="D2117" s="31" t="s">
        <v>9231</v>
      </c>
      <c r="E2117" s="31" t="s">
        <v>522</v>
      </c>
      <c r="F2117" s="31">
        <v>146</v>
      </c>
      <c r="G2117" s="31">
        <v>4</v>
      </c>
      <c r="H2117" s="31" t="s">
        <v>305</v>
      </c>
      <c r="I2117" s="31" t="s">
        <v>9232</v>
      </c>
      <c r="J2117" s="31"/>
      <c r="K2117" s="31" t="s">
        <v>9233</v>
      </c>
      <c r="L2117" s="31" t="s">
        <v>308</v>
      </c>
      <c r="N2117" s="31" t="s">
        <v>7580</v>
      </c>
      <c r="O2117" s="31" t="s">
        <v>7581</v>
      </c>
      <c r="P2117" s="7">
        <v>1100000</v>
      </c>
      <c r="AB2117" s="31" t="s">
        <v>7580</v>
      </c>
      <c r="AC2117" s="31" t="s">
        <v>7581</v>
      </c>
      <c r="AD2117" s="31" t="s">
        <v>7581</v>
      </c>
      <c r="AE2117" s="31" t="s">
        <v>7581</v>
      </c>
      <c r="AF2117" s="31" t="s">
        <v>7581</v>
      </c>
      <c r="AJ2117" s="7">
        <v>1100000</v>
      </c>
      <c r="AK2117" s="7">
        <v>1100000</v>
      </c>
      <c r="AL2117" s="7">
        <v>1100000</v>
      </c>
      <c r="AM2117" s="7">
        <v>1100000</v>
      </c>
      <c r="AN2117" s="7">
        <v>1100000</v>
      </c>
      <c r="AO2117" s="7">
        <f t="shared" si="67"/>
        <v>0</v>
      </c>
      <c r="BJ2117" s="32">
        <f t="shared" si="68"/>
        <v>0</v>
      </c>
      <c r="BK2117" s="32"/>
      <c r="BL2117" s="31"/>
    </row>
    <row r="2118" spans="1:64" x14ac:dyDescent="0.2">
      <c r="A2118" s="31">
        <v>88712</v>
      </c>
      <c r="B2118" s="31" t="s">
        <v>726</v>
      </c>
      <c r="C2118" s="31" t="s">
        <v>727</v>
      </c>
      <c r="D2118" s="31" t="s">
        <v>9234</v>
      </c>
      <c r="E2118" s="31" t="s">
        <v>6907</v>
      </c>
      <c r="F2118" s="31">
        <v>147</v>
      </c>
      <c r="G2118" s="31">
        <v>0</v>
      </c>
      <c r="H2118" s="31" t="s">
        <v>305</v>
      </c>
      <c r="I2118" s="31" t="s">
        <v>7619</v>
      </c>
      <c r="J2118" s="31"/>
      <c r="K2118" s="31" t="s">
        <v>9235</v>
      </c>
      <c r="L2118" s="31" t="s">
        <v>308</v>
      </c>
      <c r="N2118" s="31" t="s">
        <v>7580</v>
      </c>
      <c r="O2118" s="31" t="s">
        <v>7581</v>
      </c>
      <c r="P2118" s="7">
        <v>50000</v>
      </c>
      <c r="AB2118" s="31" t="s">
        <v>7580</v>
      </c>
      <c r="AC2118" s="31" t="s">
        <v>7581</v>
      </c>
      <c r="AD2118" s="31" t="s">
        <v>7581</v>
      </c>
      <c r="AE2118" s="31" t="s">
        <v>7581</v>
      </c>
      <c r="AF2118" s="31" t="s">
        <v>7581</v>
      </c>
      <c r="AJ2118" s="7">
        <v>50000</v>
      </c>
      <c r="AK2118" s="7">
        <v>50000</v>
      </c>
      <c r="AL2118" s="7">
        <v>50000</v>
      </c>
      <c r="AM2118" s="7">
        <v>50000</v>
      </c>
      <c r="AN2118" s="7">
        <v>50000</v>
      </c>
      <c r="AO2118" s="7">
        <f t="shared" si="67"/>
        <v>0</v>
      </c>
      <c r="BJ2118" s="32">
        <f t="shared" si="68"/>
        <v>0</v>
      </c>
      <c r="BK2118" s="32"/>
      <c r="BL2118" s="31"/>
    </row>
    <row r="2119" spans="1:64" x14ac:dyDescent="0.2">
      <c r="A2119" s="31">
        <v>2236</v>
      </c>
      <c r="B2119" s="31" t="s">
        <v>9236</v>
      </c>
      <c r="C2119" s="31" t="s">
        <v>9237</v>
      </c>
      <c r="D2119" s="31" t="s">
        <v>9238</v>
      </c>
      <c r="E2119" s="31" t="s">
        <v>332</v>
      </c>
      <c r="F2119" s="31">
        <v>147</v>
      </c>
      <c r="G2119" s="31">
        <v>0</v>
      </c>
      <c r="H2119" s="31" t="s">
        <v>305</v>
      </c>
      <c r="I2119" s="31" t="s">
        <v>9239</v>
      </c>
      <c r="J2119" s="31"/>
      <c r="K2119" s="31" t="s">
        <v>8886</v>
      </c>
      <c r="L2119" s="31" t="s">
        <v>308</v>
      </c>
      <c r="N2119" s="31" t="s">
        <v>7580</v>
      </c>
      <c r="O2119" s="31" t="s">
        <v>7581</v>
      </c>
      <c r="P2119" s="7">
        <v>1950000</v>
      </c>
      <c r="AB2119" s="31" t="s">
        <v>7580</v>
      </c>
      <c r="AC2119" s="31" t="s">
        <v>7581</v>
      </c>
      <c r="AD2119" s="31" t="s">
        <v>7581</v>
      </c>
      <c r="AE2119" s="31" t="s">
        <v>7581</v>
      </c>
      <c r="AF2119" s="31" t="s">
        <v>7581</v>
      </c>
      <c r="AJ2119" s="7">
        <v>1950000</v>
      </c>
      <c r="AK2119" s="7">
        <v>1950000</v>
      </c>
      <c r="AL2119" s="7">
        <v>1950000</v>
      </c>
      <c r="AM2119" s="7">
        <v>1950000</v>
      </c>
      <c r="AN2119" s="7">
        <v>1950000</v>
      </c>
      <c r="AO2119" s="7">
        <f t="shared" si="67"/>
        <v>0</v>
      </c>
      <c r="BJ2119" s="32">
        <f t="shared" si="68"/>
        <v>0</v>
      </c>
      <c r="BK2119" s="32"/>
      <c r="BL2119" s="31"/>
    </row>
    <row r="2120" spans="1:64" x14ac:dyDescent="0.2">
      <c r="A2120" s="31">
        <v>88085</v>
      </c>
      <c r="B2120" s="31" t="s">
        <v>510</v>
      </c>
      <c r="C2120" s="31" t="s">
        <v>511</v>
      </c>
      <c r="D2120" s="31" t="s">
        <v>9240</v>
      </c>
      <c r="E2120" s="31" t="s">
        <v>1096</v>
      </c>
      <c r="F2120" s="31">
        <v>147</v>
      </c>
      <c r="G2120" s="31">
        <v>0</v>
      </c>
      <c r="H2120" s="31" t="s">
        <v>305</v>
      </c>
      <c r="I2120" s="31" t="s">
        <v>6973</v>
      </c>
      <c r="J2120" s="31"/>
      <c r="K2120" s="31" t="s">
        <v>9064</v>
      </c>
      <c r="L2120" s="31" t="s">
        <v>308</v>
      </c>
      <c r="N2120" s="31" t="s">
        <v>7580</v>
      </c>
      <c r="O2120" s="31" t="s">
        <v>7581</v>
      </c>
      <c r="P2120" s="7">
        <v>60000</v>
      </c>
      <c r="AB2120" s="31" t="s">
        <v>7580</v>
      </c>
      <c r="AC2120" s="31" t="s">
        <v>7581</v>
      </c>
      <c r="AD2120" s="31" t="s">
        <v>7581</v>
      </c>
      <c r="AE2120" s="31" t="s">
        <v>7581</v>
      </c>
      <c r="AF2120" s="31" t="s">
        <v>7581</v>
      </c>
      <c r="AJ2120" s="7">
        <v>60000</v>
      </c>
      <c r="AK2120" s="7">
        <v>60000</v>
      </c>
      <c r="AL2120" s="7">
        <v>60000</v>
      </c>
      <c r="AM2120" s="7">
        <v>60000</v>
      </c>
      <c r="AN2120" s="7">
        <v>60000</v>
      </c>
      <c r="AO2120" s="7">
        <f t="shared" si="67"/>
        <v>0</v>
      </c>
      <c r="BJ2120" s="32">
        <f t="shared" si="68"/>
        <v>0</v>
      </c>
      <c r="BK2120" s="32"/>
      <c r="BL2120" s="31"/>
    </row>
    <row r="2121" spans="1:64" x14ac:dyDescent="0.2">
      <c r="A2121" s="31">
        <v>88713</v>
      </c>
      <c r="B2121" s="31" t="s">
        <v>726</v>
      </c>
      <c r="C2121" s="31" t="s">
        <v>727</v>
      </c>
      <c r="D2121" s="31" t="s">
        <v>9241</v>
      </c>
      <c r="E2121" s="31" t="s">
        <v>6907</v>
      </c>
      <c r="F2121" s="31">
        <v>148</v>
      </c>
      <c r="G2121" s="31">
        <v>0</v>
      </c>
      <c r="H2121" s="31" t="s">
        <v>305</v>
      </c>
      <c r="I2121" s="31" t="s">
        <v>7619</v>
      </c>
      <c r="J2121" s="31"/>
      <c r="K2121" s="31" t="s">
        <v>9242</v>
      </c>
      <c r="L2121" s="31" t="s">
        <v>308</v>
      </c>
      <c r="N2121" s="31" t="s">
        <v>7580</v>
      </c>
      <c r="O2121" s="31" t="s">
        <v>7581</v>
      </c>
      <c r="P2121" s="7">
        <v>50000</v>
      </c>
      <c r="AB2121" s="31" t="s">
        <v>7580</v>
      </c>
      <c r="AC2121" s="31" t="s">
        <v>7581</v>
      </c>
      <c r="AD2121" s="31" t="s">
        <v>7581</v>
      </c>
      <c r="AE2121" s="31" t="s">
        <v>7581</v>
      </c>
      <c r="AF2121" s="31" t="s">
        <v>7581</v>
      </c>
      <c r="AJ2121" s="7">
        <v>50000</v>
      </c>
      <c r="AK2121" s="7">
        <v>50000</v>
      </c>
      <c r="AL2121" s="7">
        <v>50000</v>
      </c>
      <c r="AM2121" s="7">
        <v>50000</v>
      </c>
      <c r="AN2121" s="7">
        <v>50000</v>
      </c>
      <c r="AO2121" s="7">
        <f t="shared" si="67"/>
        <v>0</v>
      </c>
      <c r="BJ2121" s="32">
        <f t="shared" si="68"/>
        <v>0</v>
      </c>
      <c r="BK2121" s="32"/>
      <c r="BL2121" s="31"/>
    </row>
    <row r="2122" spans="1:64" x14ac:dyDescent="0.2">
      <c r="A2122" s="31">
        <v>2237</v>
      </c>
      <c r="B2122" s="31" t="s">
        <v>9243</v>
      </c>
      <c r="C2122" s="31" t="s">
        <v>9244</v>
      </c>
      <c r="D2122" s="31" t="s">
        <v>9245</v>
      </c>
      <c r="E2122" s="31" t="s">
        <v>332</v>
      </c>
      <c r="F2122" s="31">
        <v>148</v>
      </c>
      <c r="G2122" s="31">
        <v>0</v>
      </c>
      <c r="H2122" s="31" t="s">
        <v>305</v>
      </c>
      <c r="I2122" s="31" t="s">
        <v>9246</v>
      </c>
      <c r="J2122" s="31"/>
      <c r="K2122" s="31" t="s">
        <v>315</v>
      </c>
      <c r="L2122" s="31" t="s">
        <v>308</v>
      </c>
      <c r="N2122" s="31" t="s">
        <v>7580</v>
      </c>
      <c r="O2122" s="31" t="s">
        <v>7581</v>
      </c>
      <c r="P2122" s="7">
        <v>1850000</v>
      </c>
      <c r="AB2122" s="31" t="s">
        <v>7580</v>
      </c>
      <c r="AC2122" s="31" t="s">
        <v>7581</v>
      </c>
      <c r="AD2122" s="31" t="s">
        <v>7581</v>
      </c>
      <c r="AE2122" s="31" t="s">
        <v>7581</v>
      </c>
      <c r="AF2122" s="31" t="s">
        <v>7581</v>
      </c>
      <c r="AJ2122" s="7">
        <v>1850000</v>
      </c>
      <c r="AK2122" s="7">
        <v>1850000</v>
      </c>
      <c r="AL2122" s="7">
        <v>1850000</v>
      </c>
      <c r="AM2122" s="7">
        <v>1850000</v>
      </c>
      <c r="AN2122" s="7">
        <v>1850000</v>
      </c>
      <c r="AO2122" s="7">
        <f t="shared" si="67"/>
        <v>0</v>
      </c>
      <c r="BJ2122" s="32">
        <f t="shared" si="68"/>
        <v>0</v>
      </c>
      <c r="BK2122" s="32"/>
      <c r="BL2122" s="31"/>
    </row>
    <row r="2123" spans="1:64" x14ac:dyDescent="0.2">
      <c r="A2123" s="31">
        <v>88082</v>
      </c>
      <c r="B2123" s="31" t="s">
        <v>860</v>
      </c>
      <c r="C2123" s="31" t="s">
        <v>861</v>
      </c>
      <c r="D2123" s="31" t="s">
        <v>9247</v>
      </c>
      <c r="E2123" s="31" t="s">
        <v>1096</v>
      </c>
      <c r="F2123" s="31">
        <v>148</v>
      </c>
      <c r="G2123" s="31">
        <v>0</v>
      </c>
      <c r="H2123" s="31" t="s">
        <v>305</v>
      </c>
      <c r="I2123" s="31" t="s">
        <v>6973</v>
      </c>
      <c r="J2123" s="31"/>
      <c r="K2123" s="31" t="s">
        <v>9248</v>
      </c>
      <c r="L2123" s="31" t="s">
        <v>308</v>
      </c>
      <c r="N2123" s="31" t="s">
        <v>7580</v>
      </c>
      <c r="O2123" s="31" t="s">
        <v>7581</v>
      </c>
      <c r="P2123" s="7">
        <v>70000</v>
      </c>
      <c r="AB2123" s="31" t="s">
        <v>7580</v>
      </c>
      <c r="AC2123" s="31" t="s">
        <v>7581</v>
      </c>
      <c r="AD2123" s="31" t="s">
        <v>7581</v>
      </c>
      <c r="AE2123" s="31" t="s">
        <v>7581</v>
      </c>
      <c r="AF2123" s="31" t="s">
        <v>7581</v>
      </c>
      <c r="AJ2123" s="7">
        <v>70000</v>
      </c>
      <c r="AK2123" s="7">
        <v>70000</v>
      </c>
      <c r="AL2123" s="7">
        <v>70000</v>
      </c>
      <c r="AM2123" s="7">
        <v>70000</v>
      </c>
      <c r="AN2123" s="7">
        <v>70000</v>
      </c>
      <c r="AO2123" s="7">
        <f t="shared" si="67"/>
        <v>0</v>
      </c>
      <c r="BJ2123" s="32">
        <f t="shared" si="68"/>
        <v>0</v>
      </c>
      <c r="BK2123" s="32"/>
      <c r="BL2123" s="31"/>
    </row>
    <row r="2124" spans="1:64" x14ac:dyDescent="0.2">
      <c r="A2124" s="31">
        <v>2635</v>
      </c>
      <c r="B2124" s="31" t="s">
        <v>9249</v>
      </c>
      <c r="C2124" s="31" t="s">
        <v>9250</v>
      </c>
      <c r="D2124" s="31" t="s">
        <v>9251</v>
      </c>
      <c r="E2124" s="31" t="s">
        <v>522</v>
      </c>
      <c r="F2124" s="31">
        <v>148</v>
      </c>
      <c r="G2124" s="31">
        <v>0</v>
      </c>
      <c r="H2124" s="31" t="s">
        <v>320</v>
      </c>
      <c r="I2124" s="31" t="s">
        <v>9252</v>
      </c>
      <c r="J2124" s="31"/>
      <c r="K2124" s="31" t="s">
        <v>9253</v>
      </c>
      <c r="L2124" s="31" t="s">
        <v>308</v>
      </c>
      <c r="N2124" s="31" t="s">
        <v>7580</v>
      </c>
      <c r="O2124" s="31" t="s">
        <v>7581</v>
      </c>
      <c r="P2124" s="7">
        <v>1050000</v>
      </c>
      <c r="AB2124" s="31" t="s">
        <v>7580</v>
      </c>
      <c r="AC2124" s="31" t="s">
        <v>7581</v>
      </c>
      <c r="AD2124" s="31" t="s">
        <v>7581</v>
      </c>
      <c r="AE2124" s="31" t="s">
        <v>7581</v>
      </c>
      <c r="AF2124" s="31" t="s">
        <v>7581</v>
      </c>
      <c r="AJ2124" s="7">
        <v>1050000</v>
      </c>
      <c r="AK2124" s="7">
        <v>1050000</v>
      </c>
      <c r="AL2124" s="7">
        <v>1050000</v>
      </c>
      <c r="AM2124" s="7">
        <v>1050000</v>
      </c>
      <c r="AN2124" s="7">
        <v>1050000</v>
      </c>
      <c r="AO2124" s="7">
        <f t="shared" si="67"/>
        <v>0</v>
      </c>
      <c r="BJ2124" s="32">
        <f t="shared" si="68"/>
        <v>0</v>
      </c>
      <c r="BK2124" s="32"/>
      <c r="BL2124" s="31"/>
    </row>
    <row r="2125" spans="1:64" x14ac:dyDescent="0.2">
      <c r="A2125" s="31">
        <v>2867</v>
      </c>
      <c r="B2125" s="31" t="s">
        <v>9254</v>
      </c>
      <c r="C2125" s="31" t="s">
        <v>9255</v>
      </c>
      <c r="D2125" s="31" t="s">
        <v>9256</v>
      </c>
      <c r="E2125" s="31" t="s">
        <v>522</v>
      </c>
      <c r="F2125" s="31">
        <v>148</v>
      </c>
      <c r="G2125" s="31">
        <v>1</v>
      </c>
      <c r="H2125" s="31" t="s">
        <v>305</v>
      </c>
      <c r="I2125" s="31" t="s">
        <v>9252</v>
      </c>
      <c r="J2125" s="31"/>
      <c r="K2125" s="31" t="s">
        <v>9257</v>
      </c>
      <c r="L2125" s="31" t="s">
        <v>308</v>
      </c>
      <c r="N2125" s="31" t="s">
        <v>7580</v>
      </c>
      <c r="O2125" s="31" t="s">
        <v>7581</v>
      </c>
      <c r="P2125" s="7">
        <v>750000</v>
      </c>
      <c r="AB2125" s="31" t="s">
        <v>7580</v>
      </c>
      <c r="AC2125" s="31" t="s">
        <v>7581</v>
      </c>
      <c r="AD2125" s="31" t="s">
        <v>7581</v>
      </c>
      <c r="AE2125" s="31" t="s">
        <v>7581</v>
      </c>
      <c r="AF2125" s="31" t="s">
        <v>7581</v>
      </c>
      <c r="AJ2125" s="7">
        <v>750000</v>
      </c>
      <c r="AK2125" s="7">
        <v>750000</v>
      </c>
      <c r="AL2125" s="7">
        <v>750000</v>
      </c>
      <c r="AM2125" s="7">
        <v>750000</v>
      </c>
      <c r="AN2125" s="7">
        <v>750000</v>
      </c>
      <c r="AO2125" s="7">
        <f t="shared" si="67"/>
        <v>0</v>
      </c>
      <c r="BJ2125" s="32">
        <f t="shared" si="68"/>
        <v>0</v>
      </c>
      <c r="BK2125" s="32"/>
      <c r="BL2125" s="31"/>
    </row>
    <row r="2126" spans="1:64" ht="12.75" customHeight="1" x14ac:dyDescent="0.2">
      <c r="A2126" s="31">
        <v>1715</v>
      </c>
      <c r="B2126" s="31" t="s">
        <v>9258</v>
      </c>
      <c r="C2126" s="31" t="s">
        <v>9259</v>
      </c>
      <c r="D2126" s="31" t="s">
        <v>9260</v>
      </c>
      <c r="E2126" s="31" t="s">
        <v>522</v>
      </c>
      <c r="F2126" s="31">
        <v>148</v>
      </c>
      <c r="G2126" s="31">
        <v>2</v>
      </c>
      <c r="H2126" s="31" t="s">
        <v>305</v>
      </c>
      <c r="I2126" s="31" t="s">
        <v>9261</v>
      </c>
      <c r="J2126" s="31"/>
      <c r="K2126" s="31" t="s">
        <v>9262</v>
      </c>
      <c r="L2126" s="31" t="s">
        <v>308</v>
      </c>
      <c r="N2126" s="31" t="s">
        <v>7580</v>
      </c>
      <c r="O2126" s="31" t="s">
        <v>7581</v>
      </c>
      <c r="P2126" s="7">
        <v>900000</v>
      </c>
      <c r="AB2126" s="31" t="s">
        <v>7580</v>
      </c>
      <c r="AC2126" s="31" t="s">
        <v>7581</v>
      </c>
      <c r="AD2126" s="31" t="s">
        <v>7581</v>
      </c>
      <c r="AE2126" s="31" t="s">
        <v>7581</v>
      </c>
      <c r="AF2126" s="31" t="s">
        <v>7581</v>
      </c>
      <c r="AJ2126" s="7">
        <v>900000</v>
      </c>
      <c r="AK2126" s="7">
        <v>900000</v>
      </c>
      <c r="AL2126" s="7">
        <v>900000</v>
      </c>
      <c r="AM2126" s="7">
        <v>900000</v>
      </c>
      <c r="AN2126" s="7">
        <v>900000</v>
      </c>
      <c r="AO2126" s="7">
        <f t="shared" si="67"/>
        <v>0</v>
      </c>
      <c r="BJ2126" s="32">
        <f t="shared" si="68"/>
        <v>0</v>
      </c>
      <c r="BK2126" s="32"/>
      <c r="BL2126" s="31"/>
    </row>
    <row r="2127" spans="1:64" x14ac:dyDescent="0.2">
      <c r="A2127" s="31">
        <v>88714</v>
      </c>
      <c r="B2127" s="31" t="s">
        <v>726</v>
      </c>
      <c r="C2127" s="31" t="s">
        <v>727</v>
      </c>
      <c r="D2127" s="31" t="s">
        <v>9263</v>
      </c>
      <c r="E2127" s="31" t="s">
        <v>6907</v>
      </c>
      <c r="F2127" s="31">
        <v>149</v>
      </c>
      <c r="G2127" s="31">
        <v>0</v>
      </c>
      <c r="H2127" s="31" t="s">
        <v>305</v>
      </c>
      <c r="I2127" s="31" t="s">
        <v>7619</v>
      </c>
      <c r="J2127" s="31"/>
      <c r="K2127" s="31" t="s">
        <v>9264</v>
      </c>
      <c r="L2127" s="31" t="s">
        <v>308</v>
      </c>
      <c r="N2127" s="31" t="s">
        <v>7580</v>
      </c>
      <c r="O2127" s="31" t="s">
        <v>7581</v>
      </c>
      <c r="P2127" s="7">
        <v>50000</v>
      </c>
      <c r="AB2127" s="31" t="s">
        <v>7580</v>
      </c>
      <c r="AC2127" s="31" t="s">
        <v>7581</v>
      </c>
      <c r="AD2127" s="31" t="s">
        <v>7581</v>
      </c>
      <c r="AE2127" s="31" t="s">
        <v>7581</v>
      </c>
      <c r="AF2127" s="31" t="s">
        <v>7581</v>
      </c>
      <c r="AJ2127" s="7">
        <v>50000</v>
      </c>
      <c r="AK2127" s="7">
        <v>50000</v>
      </c>
      <c r="AL2127" s="7">
        <v>50000</v>
      </c>
      <c r="AM2127" s="7">
        <v>50000</v>
      </c>
      <c r="AN2127" s="7">
        <v>50000</v>
      </c>
      <c r="AO2127" s="7">
        <f t="shared" si="67"/>
        <v>0</v>
      </c>
      <c r="BJ2127" s="32">
        <f t="shared" si="68"/>
        <v>0</v>
      </c>
      <c r="BK2127" s="32"/>
      <c r="BL2127" s="31"/>
    </row>
    <row r="2128" spans="1:64" x14ac:dyDescent="0.2">
      <c r="A2128" s="31">
        <v>88081</v>
      </c>
      <c r="B2128" s="31" t="s">
        <v>510</v>
      </c>
      <c r="C2128" s="31" t="s">
        <v>511</v>
      </c>
      <c r="D2128" s="31" t="s">
        <v>9265</v>
      </c>
      <c r="E2128" s="31" t="s">
        <v>1096</v>
      </c>
      <c r="F2128" s="31">
        <v>149</v>
      </c>
      <c r="G2128" s="31">
        <v>0</v>
      </c>
      <c r="H2128" s="31" t="s">
        <v>305</v>
      </c>
      <c r="I2128" s="31" t="s">
        <v>6973</v>
      </c>
      <c r="J2128" s="31"/>
      <c r="K2128" s="31" t="s">
        <v>9266</v>
      </c>
      <c r="L2128" s="31" t="s">
        <v>308</v>
      </c>
      <c r="N2128" s="31" t="s">
        <v>7580</v>
      </c>
      <c r="O2128" s="31" t="s">
        <v>7581</v>
      </c>
      <c r="P2128" s="7">
        <v>80000</v>
      </c>
      <c r="AB2128" s="31" t="s">
        <v>7580</v>
      </c>
      <c r="AC2128" s="31" t="s">
        <v>7581</v>
      </c>
      <c r="AD2128" s="31" t="s">
        <v>7581</v>
      </c>
      <c r="AE2128" s="31" t="s">
        <v>7581</v>
      </c>
      <c r="AF2128" s="31" t="s">
        <v>7581</v>
      </c>
      <c r="AJ2128" s="7">
        <v>80000</v>
      </c>
      <c r="AK2128" s="7">
        <v>80000</v>
      </c>
      <c r="AL2128" s="7">
        <v>80000</v>
      </c>
      <c r="AM2128" s="7">
        <v>80000</v>
      </c>
      <c r="AN2128" s="7">
        <v>80000</v>
      </c>
      <c r="AO2128" s="7">
        <f t="shared" si="67"/>
        <v>0</v>
      </c>
      <c r="BJ2128" s="32">
        <f t="shared" si="68"/>
        <v>0</v>
      </c>
      <c r="BK2128" s="32"/>
      <c r="BL2128" s="31"/>
    </row>
    <row r="2129" spans="1:64" x14ac:dyDescent="0.2">
      <c r="A2129" s="31">
        <v>88715</v>
      </c>
      <c r="B2129" s="31" t="s">
        <v>726</v>
      </c>
      <c r="C2129" s="31" t="s">
        <v>727</v>
      </c>
      <c r="D2129" s="31" t="s">
        <v>9267</v>
      </c>
      <c r="E2129" s="31" t="s">
        <v>6907</v>
      </c>
      <c r="F2129" s="31">
        <v>150</v>
      </c>
      <c r="G2129" s="31">
        <v>0</v>
      </c>
      <c r="H2129" s="31" t="s">
        <v>305</v>
      </c>
      <c r="I2129" s="31" t="s">
        <v>7619</v>
      </c>
      <c r="J2129" s="31"/>
      <c r="K2129" s="31" t="s">
        <v>9268</v>
      </c>
      <c r="L2129" s="31" t="s">
        <v>308</v>
      </c>
      <c r="N2129" s="31" t="s">
        <v>7580</v>
      </c>
      <c r="O2129" s="31" t="s">
        <v>7581</v>
      </c>
      <c r="P2129" s="7">
        <v>50000</v>
      </c>
      <c r="AB2129" s="31" t="s">
        <v>7580</v>
      </c>
      <c r="AC2129" s="31" t="s">
        <v>7581</v>
      </c>
      <c r="AD2129" s="31" t="s">
        <v>7581</v>
      </c>
      <c r="AE2129" s="31" t="s">
        <v>7581</v>
      </c>
      <c r="AF2129" s="31" t="s">
        <v>7581</v>
      </c>
      <c r="AJ2129" s="7">
        <v>50000</v>
      </c>
      <c r="AK2129" s="7">
        <v>50000</v>
      </c>
      <c r="AL2129" s="7">
        <v>50000</v>
      </c>
      <c r="AM2129" s="7">
        <v>50000</v>
      </c>
      <c r="AN2129" s="7">
        <v>50000</v>
      </c>
      <c r="AO2129" s="7">
        <f t="shared" si="67"/>
        <v>0</v>
      </c>
      <c r="BJ2129" s="32">
        <f t="shared" si="68"/>
        <v>0</v>
      </c>
      <c r="BK2129" s="32"/>
      <c r="BL2129" s="31"/>
    </row>
    <row r="2130" spans="1:64" x14ac:dyDescent="0.2">
      <c r="A2130" s="31">
        <v>88088</v>
      </c>
      <c r="B2130" s="31" t="s">
        <v>510</v>
      </c>
      <c r="C2130" s="31" t="s">
        <v>511</v>
      </c>
      <c r="D2130" s="31" t="s">
        <v>9269</v>
      </c>
      <c r="E2130" s="31" t="s">
        <v>1096</v>
      </c>
      <c r="F2130" s="31">
        <v>150</v>
      </c>
      <c r="G2130" s="31">
        <v>0</v>
      </c>
      <c r="H2130" s="31" t="s">
        <v>305</v>
      </c>
      <c r="I2130" s="31" t="s">
        <v>6973</v>
      </c>
      <c r="J2130" s="31"/>
      <c r="K2130" s="31" t="s">
        <v>9200</v>
      </c>
      <c r="L2130" s="31" t="s">
        <v>308</v>
      </c>
      <c r="N2130" s="31" t="s">
        <v>7580</v>
      </c>
      <c r="O2130" s="31" t="s">
        <v>7581</v>
      </c>
      <c r="P2130" s="7">
        <v>60000</v>
      </c>
      <c r="AB2130" s="31" t="s">
        <v>7580</v>
      </c>
      <c r="AC2130" s="31" t="s">
        <v>7581</v>
      </c>
      <c r="AD2130" s="31" t="s">
        <v>7581</v>
      </c>
      <c r="AE2130" s="31" t="s">
        <v>7581</v>
      </c>
      <c r="AF2130" s="31" t="s">
        <v>7581</v>
      </c>
      <c r="AJ2130" s="7">
        <v>60000</v>
      </c>
      <c r="AK2130" s="7">
        <v>60000</v>
      </c>
      <c r="AL2130" s="7">
        <v>60000</v>
      </c>
      <c r="AM2130" s="7">
        <v>60000</v>
      </c>
      <c r="AN2130" s="7">
        <v>60000</v>
      </c>
      <c r="AO2130" s="7">
        <f t="shared" si="67"/>
        <v>0</v>
      </c>
      <c r="BJ2130" s="32">
        <f t="shared" si="68"/>
        <v>0</v>
      </c>
      <c r="BK2130" s="32"/>
      <c r="BL2130" s="31"/>
    </row>
    <row r="2131" spans="1:64" x14ac:dyDescent="0.2">
      <c r="A2131" s="31">
        <v>1716</v>
      </c>
      <c r="B2131" s="31" t="s">
        <v>9270</v>
      </c>
      <c r="C2131" s="31" t="s">
        <v>9271</v>
      </c>
      <c r="D2131" s="31" t="s">
        <v>9272</v>
      </c>
      <c r="E2131" s="31" t="s">
        <v>522</v>
      </c>
      <c r="F2131" s="31">
        <v>150</v>
      </c>
      <c r="G2131" s="31">
        <v>1</v>
      </c>
      <c r="H2131" s="31" t="s">
        <v>305</v>
      </c>
      <c r="I2131" s="31" t="s">
        <v>9273</v>
      </c>
      <c r="J2131" s="31"/>
      <c r="K2131" s="31" t="s">
        <v>9274</v>
      </c>
      <c r="L2131" s="31" t="s">
        <v>308</v>
      </c>
      <c r="N2131" s="31" t="s">
        <v>7580</v>
      </c>
      <c r="O2131" s="31" t="s">
        <v>7581</v>
      </c>
      <c r="P2131" s="7">
        <v>765000</v>
      </c>
      <c r="AB2131" s="31" t="s">
        <v>7580</v>
      </c>
      <c r="AC2131" s="31" t="s">
        <v>7581</v>
      </c>
      <c r="AD2131" s="31" t="s">
        <v>7581</v>
      </c>
      <c r="AE2131" s="31" t="s">
        <v>7581</v>
      </c>
      <c r="AF2131" s="31" t="s">
        <v>7581</v>
      </c>
      <c r="AJ2131" s="7">
        <v>765000</v>
      </c>
      <c r="AK2131" s="7">
        <v>765000</v>
      </c>
      <c r="AL2131" s="7">
        <v>765000</v>
      </c>
      <c r="AM2131" s="7">
        <v>765000</v>
      </c>
      <c r="AN2131" s="7">
        <v>765000</v>
      </c>
      <c r="AO2131" s="7">
        <f t="shared" si="67"/>
        <v>0</v>
      </c>
      <c r="BJ2131" s="32">
        <f t="shared" si="68"/>
        <v>0</v>
      </c>
      <c r="BK2131" s="32"/>
      <c r="BL2131" s="31"/>
    </row>
    <row r="2132" spans="1:64" x14ac:dyDescent="0.2">
      <c r="A2132" s="31">
        <v>1427</v>
      </c>
      <c r="B2132" s="31" t="s">
        <v>9275</v>
      </c>
      <c r="C2132" s="31" t="s">
        <v>9276</v>
      </c>
      <c r="D2132" s="31" t="s">
        <v>9277</v>
      </c>
      <c r="E2132" s="31" t="s">
        <v>319</v>
      </c>
      <c r="F2132" s="31">
        <v>150</v>
      </c>
      <c r="G2132" s="31">
        <v>2</v>
      </c>
      <c r="H2132" s="31" t="s">
        <v>305</v>
      </c>
      <c r="I2132" s="31" t="s">
        <v>9278</v>
      </c>
      <c r="J2132" s="31"/>
      <c r="K2132" s="31" t="s">
        <v>9274</v>
      </c>
      <c r="L2132" s="31" t="s">
        <v>308</v>
      </c>
      <c r="N2132" s="31" t="s">
        <v>7580</v>
      </c>
      <c r="O2132" s="31" t="s">
        <v>7581</v>
      </c>
      <c r="P2132" s="7">
        <v>870000</v>
      </c>
      <c r="AB2132" s="31" t="s">
        <v>7580</v>
      </c>
      <c r="AC2132" s="31" t="s">
        <v>7581</v>
      </c>
      <c r="AD2132" s="31" t="s">
        <v>7581</v>
      </c>
      <c r="AE2132" s="31" t="s">
        <v>7581</v>
      </c>
      <c r="AF2132" s="31" t="s">
        <v>7581</v>
      </c>
      <c r="AJ2132" s="7">
        <v>870000</v>
      </c>
      <c r="AK2132" s="7">
        <v>870000</v>
      </c>
      <c r="AL2132" s="7">
        <v>870000</v>
      </c>
      <c r="AM2132" s="7">
        <v>870000</v>
      </c>
      <c r="AN2132" s="7">
        <v>870000</v>
      </c>
      <c r="AO2132" s="7">
        <f t="shared" si="67"/>
        <v>0</v>
      </c>
      <c r="BJ2132" s="32">
        <f t="shared" si="68"/>
        <v>0</v>
      </c>
      <c r="BK2132" s="32"/>
      <c r="BL2132" s="31"/>
    </row>
    <row r="2133" spans="1:64" x14ac:dyDescent="0.2">
      <c r="A2133" s="31">
        <v>2133</v>
      </c>
      <c r="B2133" s="31" t="s">
        <v>9279</v>
      </c>
      <c r="C2133" s="31" t="s">
        <v>9280</v>
      </c>
      <c r="D2133" s="31" t="s">
        <v>9281</v>
      </c>
      <c r="E2133" s="31" t="s">
        <v>319</v>
      </c>
      <c r="F2133" s="31">
        <v>150</v>
      </c>
      <c r="G2133" s="31">
        <v>3</v>
      </c>
      <c r="H2133" s="31" t="s">
        <v>305</v>
      </c>
      <c r="I2133" s="31" t="s">
        <v>9282</v>
      </c>
      <c r="J2133" s="31"/>
      <c r="K2133" s="31" t="s">
        <v>9283</v>
      </c>
      <c r="L2133" s="31" t="s">
        <v>308</v>
      </c>
      <c r="N2133" s="31" t="s">
        <v>7580</v>
      </c>
      <c r="O2133" s="31" t="s">
        <v>7581</v>
      </c>
      <c r="P2133" s="7">
        <v>620000</v>
      </c>
      <c r="AB2133" s="31" t="s">
        <v>7580</v>
      </c>
      <c r="AC2133" s="31" t="s">
        <v>7581</v>
      </c>
      <c r="AD2133" s="31" t="s">
        <v>7581</v>
      </c>
      <c r="AE2133" s="31" t="s">
        <v>7581</v>
      </c>
      <c r="AF2133" s="31" t="s">
        <v>7581</v>
      </c>
      <c r="AJ2133" s="7">
        <v>620000</v>
      </c>
      <c r="AK2133" s="7">
        <v>620000</v>
      </c>
      <c r="AL2133" s="7">
        <v>620000</v>
      </c>
      <c r="AM2133" s="7">
        <v>620000</v>
      </c>
      <c r="AN2133" s="7">
        <v>620000</v>
      </c>
      <c r="AO2133" s="7">
        <f t="shared" si="67"/>
        <v>0</v>
      </c>
      <c r="BJ2133" s="32">
        <f t="shared" si="68"/>
        <v>0</v>
      </c>
      <c r="BK2133" s="32"/>
      <c r="BL2133" s="31"/>
    </row>
    <row r="2134" spans="1:64" x14ac:dyDescent="0.2">
      <c r="A2134" s="31">
        <v>88716</v>
      </c>
      <c r="B2134" s="31" t="s">
        <v>726</v>
      </c>
      <c r="C2134" s="31" t="s">
        <v>727</v>
      </c>
      <c r="D2134" s="31" t="s">
        <v>9284</v>
      </c>
      <c r="E2134" s="31" t="s">
        <v>6907</v>
      </c>
      <c r="F2134" s="31">
        <v>151</v>
      </c>
      <c r="G2134" s="31">
        <v>0</v>
      </c>
      <c r="H2134" s="31" t="s">
        <v>305</v>
      </c>
      <c r="I2134" s="31" t="s">
        <v>7619</v>
      </c>
      <c r="J2134" s="31"/>
      <c r="K2134" s="31" t="s">
        <v>9285</v>
      </c>
      <c r="L2134" s="31" t="s">
        <v>308</v>
      </c>
      <c r="N2134" s="31" t="s">
        <v>7580</v>
      </c>
      <c r="O2134" s="31" t="s">
        <v>7581</v>
      </c>
      <c r="P2134" s="7">
        <v>50000</v>
      </c>
      <c r="AB2134" s="31" t="s">
        <v>7580</v>
      </c>
      <c r="AC2134" s="31" t="s">
        <v>7581</v>
      </c>
      <c r="AD2134" s="31" t="s">
        <v>7581</v>
      </c>
      <c r="AE2134" s="31" t="s">
        <v>7581</v>
      </c>
      <c r="AF2134" s="31" t="s">
        <v>7581</v>
      </c>
      <c r="AJ2134" s="7">
        <v>50000</v>
      </c>
      <c r="AK2134" s="7">
        <v>50000</v>
      </c>
      <c r="AL2134" s="7">
        <v>50000</v>
      </c>
      <c r="AM2134" s="7">
        <v>50000</v>
      </c>
      <c r="AN2134" s="7">
        <v>50000</v>
      </c>
      <c r="AO2134" s="7">
        <f t="shared" si="67"/>
        <v>0</v>
      </c>
      <c r="BJ2134" s="32">
        <f t="shared" si="68"/>
        <v>0</v>
      </c>
      <c r="BK2134" s="32"/>
      <c r="BL2134" s="31"/>
    </row>
    <row r="2135" spans="1:64" x14ac:dyDescent="0.2">
      <c r="A2135" s="31">
        <v>2238</v>
      </c>
      <c r="B2135" s="31" t="s">
        <v>9286</v>
      </c>
      <c r="C2135" s="31" t="s">
        <v>9287</v>
      </c>
      <c r="D2135" s="31" t="s">
        <v>9288</v>
      </c>
      <c r="E2135" s="31" t="s">
        <v>332</v>
      </c>
      <c r="F2135" s="31">
        <v>151</v>
      </c>
      <c r="G2135" s="31">
        <v>0</v>
      </c>
      <c r="H2135" s="31" t="s">
        <v>305</v>
      </c>
      <c r="I2135" s="31" t="s">
        <v>9289</v>
      </c>
      <c r="J2135" s="31"/>
      <c r="K2135" s="31" t="s">
        <v>315</v>
      </c>
      <c r="L2135" s="31" t="s">
        <v>308</v>
      </c>
      <c r="N2135" s="31" t="s">
        <v>7580</v>
      </c>
      <c r="O2135" s="31" t="s">
        <v>7581</v>
      </c>
      <c r="P2135" s="7">
        <v>1173000</v>
      </c>
      <c r="AB2135" s="31" t="s">
        <v>7580</v>
      </c>
      <c r="AC2135" s="31" t="s">
        <v>7581</v>
      </c>
      <c r="AD2135" s="31" t="s">
        <v>7581</v>
      </c>
      <c r="AE2135" s="31" t="s">
        <v>7581</v>
      </c>
      <c r="AF2135" s="31" t="s">
        <v>7581</v>
      </c>
      <c r="AJ2135" s="7">
        <v>1173000</v>
      </c>
      <c r="AK2135" s="7">
        <v>1173000</v>
      </c>
      <c r="AL2135" s="7">
        <v>1173000</v>
      </c>
      <c r="AM2135" s="7">
        <v>1173000</v>
      </c>
      <c r="AN2135" s="7">
        <v>1173000</v>
      </c>
      <c r="AO2135" s="7">
        <f t="shared" si="67"/>
        <v>0</v>
      </c>
      <c r="BJ2135" s="32">
        <f t="shared" si="68"/>
        <v>0</v>
      </c>
      <c r="BK2135" s="32"/>
      <c r="BL2135" s="31"/>
    </row>
    <row r="2136" spans="1:64" x14ac:dyDescent="0.2">
      <c r="A2136" s="31">
        <v>88120</v>
      </c>
      <c r="B2136" s="31" t="s">
        <v>860</v>
      </c>
      <c r="C2136" s="31" t="s">
        <v>861</v>
      </c>
      <c r="D2136" s="31" t="s">
        <v>9290</v>
      </c>
      <c r="E2136" s="31" t="s">
        <v>1096</v>
      </c>
      <c r="F2136" s="31">
        <v>151</v>
      </c>
      <c r="G2136" s="31">
        <v>0</v>
      </c>
      <c r="H2136" s="31" t="s">
        <v>305</v>
      </c>
      <c r="I2136" s="31" t="s">
        <v>6973</v>
      </c>
      <c r="J2136" s="31"/>
      <c r="K2136" s="31" t="s">
        <v>9200</v>
      </c>
      <c r="L2136" s="31" t="s">
        <v>308</v>
      </c>
      <c r="N2136" s="31" t="s">
        <v>7580</v>
      </c>
      <c r="O2136" s="31" t="s">
        <v>7581</v>
      </c>
      <c r="P2136" s="7">
        <v>60000</v>
      </c>
      <c r="AB2136" s="31" t="s">
        <v>7580</v>
      </c>
      <c r="AC2136" s="31" t="s">
        <v>7581</v>
      </c>
      <c r="AD2136" s="31" t="s">
        <v>7581</v>
      </c>
      <c r="AE2136" s="31" t="s">
        <v>7581</v>
      </c>
      <c r="AF2136" s="31" t="s">
        <v>7581</v>
      </c>
      <c r="AJ2136" s="7">
        <v>60000</v>
      </c>
      <c r="AK2136" s="7">
        <v>60000</v>
      </c>
      <c r="AL2136" s="7">
        <v>60000</v>
      </c>
      <c r="AM2136" s="7">
        <v>60000</v>
      </c>
      <c r="AN2136" s="7">
        <v>60000</v>
      </c>
      <c r="AO2136" s="7">
        <f t="shared" si="67"/>
        <v>0</v>
      </c>
      <c r="BJ2136" s="32">
        <f t="shared" si="68"/>
        <v>0</v>
      </c>
      <c r="BK2136" s="32"/>
      <c r="BL2136" s="31"/>
    </row>
    <row r="2137" spans="1:64" x14ac:dyDescent="0.2">
      <c r="A2137" s="31">
        <v>1717</v>
      </c>
      <c r="B2137" s="31" t="s">
        <v>9291</v>
      </c>
      <c r="C2137" s="31" t="s">
        <v>9292</v>
      </c>
      <c r="D2137" s="31" t="s">
        <v>9293</v>
      </c>
      <c r="E2137" s="31" t="s">
        <v>522</v>
      </c>
      <c r="F2137" s="31">
        <v>151</v>
      </c>
      <c r="G2137" s="31">
        <v>0</v>
      </c>
      <c r="H2137" s="31" t="s">
        <v>320</v>
      </c>
      <c r="I2137" s="31" t="s">
        <v>9294</v>
      </c>
      <c r="J2137" s="31"/>
      <c r="K2137" s="31" t="s">
        <v>9295</v>
      </c>
      <c r="L2137" s="31" t="s">
        <v>500</v>
      </c>
      <c r="N2137" s="31" t="s">
        <v>7596</v>
      </c>
      <c r="O2137" s="31" t="s">
        <v>7597</v>
      </c>
      <c r="P2137" s="7">
        <v>1350000</v>
      </c>
      <c r="V2137" s="32">
        <f>AN2137-P2137</f>
        <v>0</v>
      </c>
      <c r="Y2137" s="31" t="s">
        <v>7580</v>
      </c>
      <c r="Z2137" s="31" t="s">
        <v>7581</v>
      </c>
      <c r="AA2137" s="7">
        <v>1350000</v>
      </c>
      <c r="AB2137" s="31" t="s">
        <v>7580</v>
      </c>
      <c r="AC2137" s="31" t="s">
        <v>7581</v>
      </c>
      <c r="AD2137" s="31" t="s">
        <v>7581</v>
      </c>
      <c r="AE2137" s="31" t="s">
        <v>7581</v>
      </c>
      <c r="AF2137" s="31" t="str">
        <f>O2137</f>
        <v>Tourism &amp; Hospitality Urban</v>
      </c>
      <c r="AJ2137" s="7">
        <v>1350000</v>
      </c>
      <c r="AK2137" s="7">
        <v>1350000</v>
      </c>
      <c r="AL2137" s="7">
        <v>1350000</v>
      </c>
      <c r="AM2137" s="7">
        <v>1350000</v>
      </c>
      <c r="AN2137" s="7">
        <v>1350000</v>
      </c>
      <c r="AO2137" s="7">
        <f t="shared" si="67"/>
        <v>0</v>
      </c>
      <c r="AP2137" s="31" t="s">
        <v>1598</v>
      </c>
      <c r="BJ2137" s="32">
        <f t="shared" si="68"/>
        <v>0</v>
      </c>
      <c r="BK2137" s="32"/>
      <c r="BL2137" s="31"/>
    </row>
    <row r="2138" spans="1:64" x14ac:dyDescent="0.2">
      <c r="A2138" s="31">
        <v>2636</v>
      </c>
      <c r="B2138" s="31" t="s">
        <v>9296</v>
      </c>
      <c r="C2138" s="31" t="s">
        <v>9297</v>
      </c>
      <c r="D2138" s="31" t="s">
        <v>9298</v>
      </c>
      <c r="E2138" s="31" t="s">
        <v>522</v>
      </c>
      <c r="F2138" s="31">
        <v>151</v>
      </c>
      <c r="G2138" s="31">
        <v>1</v>
      </c>
      <c r="H2138" s="31" t="s">
        <v>305</v>
      </c>
      <c r="I2138" s="31" t="s">
        <v>9299</v>
      </c>
      <c r="J2138" s="31"/>
      <c r="K2138" s="31" t="s">
        <v>9300</v>
      </c>
      <c r="L2138" s="31" t="s">
        <v>308</v>
      </c>
      <c r="N2138" s="31" t="s">
        <v>7580</v>
      </c>
      <c r="O2138" s="31" t="s">
        <v>7581</v>
      </c>
      <c r="P2138" s="7">
        <v>770000</v>
      </c>
      <c r="AB2138" s="31" t="s">
        <v>7580</v>
      </c>
      <c r="AC2138" s="31" t="s">
        <v>7581</v>
      </c>
      <c r="AD2138" s="31" t="s">
        <v>7581</v>
      </c>
      <c r="AE2138" s="31" t="s">
        <v>7581</v>
      </c>
      <c r="AF2138" s="31" t="s">
        <v>7581</v>
      </c>
      <c r="AJ2138" s="7">
        <v>770000</v>
      </c>
      <c r="AK2138" s="7">
        <v>770000</v>
      </c>
      <c r="AL2138" s="7">
        <v>770000</v>
      </c>
      <c r="AM2138" s="7">
        <v>770000</v>
      </c>
      <c r="AN2138" s="7">
        <v>770000</v>
      </c>
      <c r="AO2138" s="7">
        <f t="shared" si="67"/>
        <v>0</v>
      </c>
      <c r="BJ2138" s="32">
        <f t="shared" si="68"/>
        <v>0</v>
      </c>
      <c r="BK2138" s="32"/>
      <c r="BL2138" s="31"/>
    </row>
    <row r="2139" spans="1:64" x14ac:dyDescent="0.2">
      <c r="A2139" s="31">
        <v>1718</v>
      </c>
      <c r="B2139" s="31" t="s">
        <v>9301</v>
      </c>
      <c r="C2139" s="31" t="s">
        <v>9302</v>
      </c>
      <c r="D2139" s="31" t="s">
        <v>9303</v>
      </c>
      <c r="E2139" s="31" t="s">
        <v>522</v>
      </c>
      <c r="F2139" s="31">
        <v>151</v>
      </c>
      <c r="G2139" s="31">
        <v>2</v>
      </c>
      <c r="H2139" s="31" t="s">
        <v>305</v>
      </c>
      <c r="I2139" s="31" t="s">
        <v>9304</v>
      </c>
      <c r="J2139" s="31"/>
      <c r="K2139" s="31" t="s">
        <v>9305</v>
      </c>
      <c r="L2139" s="31" t="s">
        <v>308</v>
      </c>
      <c r="N2139" s="31" t="s">
        <v>7580</v>
      </c>
      <c r="O2139" s="31" t="s">
        <v>7581</v>
      </c>
      <c r="P2139" s="7">
        <v>740000</v>
      </c>
      <c r="AB2139" s="31" t="s">
        <v>7580</v>
      </c>
      <c r="AC2139" s="31" t="s">
        <v>7581</v>
      </c>
      <c r="AD2139" s="31" t="s">
        <v>7581</v>
      </c>
      <c r="AE2139" s="31" t="s">
        <v>7581</v>
      </c>
      <c r="AF2139" s="31" t="s">
        <v>7581</v>
      </c>
      <c r="AJ2139" s="7">
        <v>740000</v>
      </c>
      <c r="AK2139" s="7">
        <v>740000</v>
      </c>
      <c r="AL2139" s="7">
        <v>740000</v>
      </c>
      <c r="AM2139" s="7">
        <v>740000</v>
      </c>
      <c r="AN2139" s="7">
        <v>740000</v>
      </c>
      <c r="AO2139" s="7">
        <f t="shared" si="67"/>
        <v>0</v>
      </c>
      <c r="BJ2139" s="32">
        <f t="shared" si="68"/>
        <v>0</v>
      </c>
      <c r="BK2139" s="32"/>
      <c r="BL2139" s="31"/>
    </row>
    <row r="2140" spans="1:64" x14ac:dyDescent="0.2">
      <c r="A2140" s="31">
        <v>88717</v>
      </c>
      <c r="B2140" s="31" t="s">
        <v>726</v>
      </c>
      <c r="C2140" s="31" t="s">
        <v>727</v>
      </c>
      <c r="D2140" s="31" t="s">
        <v>9306</v>
      </c>
      <c r="E2140" s="31" t="s">
        <v>6907</v>
      </c>
      <c r="F2140" s="31">
        <v>152</v>
      </c>
      <c r="G2140" s="31">
        <v>0</v>
      </c>
      <c r="H2140" s="31" t="s">
        <v>305</v>
      </c>
      <c r="I2140" s="31" t="s">
        <v>7619</v>
      </c>
      <c r="J2140" s="31"/>
      <c r="K2140" s="31" t="s">
        <v>9307</v>
      </c>
      <c r="L2140" s="31" t="s">
        <v>308</v>
      </c>
      <c r="N2140" s="31" t="s">
        <v>7580</v>
      </c>
      <c r="O2140" s="31" t="s">
        <v>7581</v>
      </c>
      <c r="P2140" s="7">
        <v>50000</v>
      </c>
      <c r="AB2140" s="31" t="s">
        <v>7580</v>
      </c>
      <c r="AC2140" s="31" t="s">
        <v>7581</v>
      </c>
      <c r="AD2140" s="31" t="s">
        <v>7581</v>
      </c>
      <c r="AE2140" s="31" t="s">
        <v>7581</v>
      </c>
      <c r="AF2140" s="31" t="s">
        <v>7581</v>
      </c>
      <c r="AJ2140" s="7">
        <v>50000</v>
      </c>
      <c r="AK2140" s="7">
        <v>50000</v>
      </c>
      <c r="AL2140" s="7">
        <v>50000</v>
      </c>
      <c r="AM2140" s="7">
        <v>50000</v>
      </c>
      <c r="AN2140" s="7">
        <v>50000</v>
      </c>
      <c r="AO2140" s="7">
        <f t="shared" si="67"/>
        <v>0</v>
      </c>
      <c r="BJ2140" s="32">
        <f t="shared" si="68"/>
        <v>0</v>
      </c>
      <c r="BK2140" s="32"/>
      <c r="BL2140" s="31"/>
    </row>
    <row r="2141" spans="1:64" x14ac:dyDescent="0.2">
      <c r="A2141" s="31">
        <v>2239</v>
      </c>
      <c r="B2141" s="31" t="s">
        <v>9308</v>
      </c>
      <c r="C2141" s="31" t="s">
        <v>9309</v>
      </c>
      <c r="D2141" s="31" t="s">
        <v>9310</v>
      </c>
      <c r="E2141" s="31" t="s">
        <v>332</v>
      </c>
      <c r="F2141" s="31">
        <v>152</v>
      </c>
      <c r="G2141" s="31">
        <v>0</v>
      </c>
      <c r="H2141" s="31" t="s">
        <v>305</v>
      </c>
      <c r="I2141" s="31" t="s">
        <v>9311</v>
      </c>
      <c r="J2141" s="31"/>
      <c r="K2141" s="31" t="s">
        <v>315</v>
      </c>
      <c r="L2141" s="31" t="s">
        <v>308</v>
      </c>
      <c r="N2141" s="31" t="s">
        <v>7580</v>
      </c>
      <c r="O2141" s="31" t="s">
        <v>7581</v>
      </c>
      <c r="P2141" s="7">
        <v>1888000</v>
      </c>
      <c r="AB2141" s="31" t="s">
        <v>7580</v>
      </c>
      <c r="AC2141" s="31" t="s">
        <v>7581</v>
      </c>
      <c r="AD2141" s="31" t="s">
        <v>7581</v>
      </c>
      <c r="AE2141" s="31" t="s">
        <v>7581</v>
      </c>
      <c r="AF2141" s="31" t="s">
        <v>7581</v>
      </c>
      <c r="AJ2141" s="7">
        <v>1888000</v>
      </c>
      <c r="AK2141" s="7">
        <v>1888000</v>
      </c>
      <c r="AL2141" s="7">
        <v>1888000</v>
      </c>
      <c r="AM2141" s="7">
        <v>1888000</v>
      </c>
      <c r="AN2141" s="7">
        <v>1888000</v>
      </c>
      <c r="AO2141" s="7">
        <f t="shared" ref="AO2141:AO2204" si="69">AM2141-AN2141</f>
        <v>0</v>
      </c>
      <c r="BJ2141" s="32">
        <f t="shared" si="68"/>
        <v>0</v>
      </c>
      <c r="BK2141" s="32"/>
      <c r="BL2141" s="31"/>
    </row>
    <row r="2142" spans="1:64" x14ac:dyDescent="0.2">
      <c r="A2142" s="31">
        <v>88123</v>
      </c>
      <c r="B2142" s="31" t="s">
        <v>510</v>
      </c>
      <c r="C2142" s="31" t="s">
        <v>511</v>
      </c>
      <c r="D2142" s="31" t="s">
        <v>9312</v>
      </c>
      <c r="E2142" s="31" t="s">
        <v>1096</v>
      </c>
      <c r="F2142" s="31">
        <v>152</v>
      </c>
      <c r="G2142" s="31">
        <v>0</v>
      </c>
      <c r="H2142" s="31" t="s">
        <v>305</v>
      </c>
      <c r="I2142" s="31" t="s">
        <v>6973</v>
      </c>
      <c r="J2142" s="31"/>
      <c r="K2142" s="31" t="s">
        <v>9200</v>
      </c>
      <c r="L2142" s="31" t="s">
        <v>308</v>
      </c>
      <c r="N2142" s="31" t="s">
        <v>7580</v>
      </c>
      <c r="O2142" s="31" t="s">
        <v>7581</v>
      </c>
      <c r="P2142" s="7">
        <v>60000</v>
      </c>
      <c r="AB2142" s="31" t="s">
        <v>7580</v>
      </c>
      <c r="AC2142" s="31" t="s">
        <v>7581</v>
      </c>
      <c r="AD2142" s="31" t="s">
        <v>7581</v>
      </c>
      <c r="AE2142" s="31" t="s">
        <v>7581</v>
      </c>
      <c r="AF2142" s="31" t="s">
        <v>7581</v>
      </c>
      <c r="AJ2142" s="7">
        <v>60000</v>
      </c>
      <c r="AK2142" s="7">
        <v>60000</v>
      </c>
      <c r="AL2142" s="7">
        <v>60000</v>
      </c>
      <c r="AM2142" s="7">
        <v>60000</v>
      </c>
      <c r="AN2142" s="7">
        <v>60000</v>
      </c>
      <c r="AO2142" s="7">
        <f t="shared" si="69"/>
        <v>0</v>
      </c>
      <c r="BJ2142" s="32">
        <f t="shared" si="68"/>
        <v>0</v>
      </c>
      <c r="BK2142" s="32"/>
      <c r="BL2142" s="31"/>
    </row>
    <row r="2143" spans="1:64" x14ac:dyDescent="0.2">
      <c r="A2143" s="31">
        <v>1571</v>
      </c>
      <c r="B2143" s="31" t="s">
        <v>9313</v>
      </c>
      <c r="C2143" s="31" t="s">
        <v>9314</v>
      </c>
      <c r="D2143" s="31" t="s">
        <v>9315</v>
      </c>
      <c r="E2143" s="31" t="s">
        <v>522</v>
      </c>
      <c r="F2143" s="31">
        <v>152</v>
      </c>
      <c r="G2143" s="31">
        <v>0</v>
      </c>
      <c r="H2143" s="31" t="s">
        <v>320</v>
      </c>
      <c r="I2143" s="31" t="s">
        <v>9316</v>
      </c>
      <c r="J2143" s="31"/>
      <c r="K2143" s="31" t="s">
        <v>9317</v>
      </c>
      <c r="L2143" s="31" t="s">
        <v>308</v>
      </c>
      <c r="N2143" s="31" t="s">
        <v>7580</v>
      </c>
      <c r="O2143" s="31" t="s">
        <v>7581</v>
      </c>
      <c r="P2143" s="7">
        <v>600000</v>
      </c>
      <c r="AB2143" s="31" t="s">
        <v>7580</v>
      </c>
      <c r="AC2143" s="31" t="s">
        <v>7581</v>
      </c>
      <c r="AD2143" s="31" t="s">
        <v>7581</v>
      </c>
      <c r="AE2143" s="31" t="s">
        <v>7581</v>
      </c>
      <c r="AF2143" s="31" t="s">
        <v>7581</v>
      </c>
      <c r="AJ2143" s="7">
        <v>600000</v>
      </c>
      <c r="AK2143" s="7">
        <v>600000</v>
      </c>
      <c r="AL2143" s="7">
        <v>600000</v>
      </c>
      <c r="AM2143" s="7">
        <v>600000</v>
      </c>
      <c r="AN2143" s="7">
        <v>600000</v>
      </c>
      <c r="AO2143" s="7">
        <f t="shared" si="69"/>
        <v>0</v>
      </c>
      <c r="BJ2143" s="32">
        <f t="shared" si="68"/>
        <v>0</v>
      </c>
      <c r="BK2143" s="32"/>
      <c r="BL2143" s="31"/>
    </row>
    <row r="2144" spans="1:64" x14ac:dyDescent="0.2">
      <c r="A2144" s="31">
        <v>1572</v>
      </c>
      <c r="B2144" s="31" t="s">
        <v>9318</v>
      </c>
      <c r="C2144" s="31" t="s">
        <v>9319</v>
      </c>
      <c r="D2144" s="31" t="s">
        <v>9320</v>
      </c>
      <c r="E2144" s="31" t="s">
        <v>522</v>
      </c>
      <c r="F2144" s="31">
        <v>152</v>
      </c>
      <c r="G2144" s="31">
        <v>1</v>
      </c>
      <c r="H2144" s="31" t="s">
        <v>305</v>
      </c>
      <c r="I2144" s="31" t="s">
        <v>9321</v>
      </c>
      <c r="J2144" s="31"/>
      <c r="K2144" s="31" t="s">
        <v>9322</v>
      </c>
      <c r="L2144" s="31" t="s">
        <v>308</v>
      </c>
      <c r="N2144" s="31" t="s">
        <v>7580</v>
      </c>
      <c r="O2144" s="31" t="s">
        <v>7581</v>
      </c>
      <c r="P2144" s="7">
        <v>750000</v>
      </c>
      <c r="AB2144" s="31" t="s">
        <v>7580</v>
      </c>
      <c r="AC2144" s="31" t="s">
        <v>7581</v>
      </c>
      <c r="AD2144" s="31" t="s">
        <v>7581</v>
      </c>
      <c r="AE2144" s="31" t="s">
        <v>7581</v>
      </c>
      <c r="AF2144" s="31" t="s">
        <v>7581</v>
      </c>
      <c r="AJ2144" s="7">
        <v>750000</v>
      </c>
      <c r="AK2144" s="7">
        <v>750000</v>
      </c>
      <c r="AL2144" s="7">
        <v>750000</v>
      </c>
      <c r="AM2144" s="7">
        <v>750000</v>
      </c>
      <c r="AN2144" s="7">
        <v>750000</v>
      </c>
      <c r="AO2144" s="7">
        <f t="shared" si="69"/>
        <v>0</v>
      </c>
      <c r="BJ2144" s="32">
        <f t="shared" si="68"/>
        <v>0</v>
      </c>
      <c r="BK2144" s="32"/>
      <c r="BL2144" s="31"/>
    </row>
    <row r="2145" spans="1:64" x14ac:dyDescent="0.2">
      <c r="A2145" s="31">
        <v>1573</v>
      </c>
      <c r="B2145" s="31" t="s">
        <v>9323</v>
      </c>
      <c r="C2145" s="31" t="s">
        <v>9324</v>
      </c>
      <c r="D2145" s="31" t="s">
        <v>9325</v>
      </c>
      <c r="E2145" s="31" t="s">
        <v>522</v>
      </c>
      <c r="F2145" s="31">
        <v>152</v>
      </c>
      <c r="G2145" s="31">
        <v>2</v>
      </c>
      <c r="H2145" s="31" t="s">
        <v>305</v>
      </c>
      <c r="I2145" s="31" t="s">
        <v>9326</v>
      </c>
      <c r="J2145" s="31"/>
      <c r="K2145" s="31" t="s">
        <v>9327</v>
      </c>
      <c r="L2145" s="31" t="s">
        <v>308</v>
      </c>
      <c r="N2145" s="31" t="s">
        <v>7580</v>
      </c>
      <c r="O2145" s="31" t="s">
        <v>7581</v>
      </c>
      <c r="P2145" s="7">
        <v>770000</v>
      </c>
      <c r="AB2145" s="31" t="s">
        <v>7580</v>
      </c>
      <c r="AC2145" s="31" t="s">
        <v>7581</v>
      </c>
      <c r="AD2145" s="31" t="s">
        <v>7581</v>
      </c>
      <c r="AE2145" s="31" t="s">
        <v>7581</v>
      </c>
      <c r="AF2145" s="31" t="s">
        <v>7581</v>
      </c>
      <c r="AJ2145" s="7">
        <v>770000</v>
      </c>
      <c r="AK2145" s="7">
        <v>770000</v>
      </c>
      <c r="AL2145" s="7">
        <v>770000</v>
      </c>
      <c r="AM2145" s="7">
        <v>770000</v>
      </c>
      <c r="AN2145" s="7">
        <v>770000</v>
      </c>
      <c r="AO2145" s="7">
        <f t="shared" si="69"/>
        <v>0</v>
      </c>
      <c r="BJ2145" s="32">
        <f t="shared" si="68"/>
        <v>0</v>
      </c>
      <c r="BK2145" s="32"/>
      <c r="BL2145" s="31"/>
    </row>
    <row r="2146" spans="1:64" x14ac:dyDescent="0.2">
      <c r="A2146" s="31">
        <v>88718</v>
      </c>
      <c r="B2146" s="31" t="s">
        <v>726</v>
      </c>
      <c r="C2146" s="31" t="s">
        <v>727</v>
      </c>
      <c r="D2146" s="31" t="s">
        <v>9328</v>
      </c>
      <c r="E2146" s="31" t="s">
        <v>6907</v>
      </c>
      <c r="F2146" s="31">
        <v>153</v>
      </c>
      <c r="G2146" s="31">
        <v>0</v>
      </c>
      <c r="H2146" s="31" t="s">
        <v>305</v>
      </c>
      <c r="I2146" s="31" t="s">
        <v>7619</v>
      </c>
      <c r="J2146" s="31"/>
      <c r="K2146" s="31" t="s">
        <v>9329</v>
      </c>
      <c r="L2146" s="31" t="s">
        <v>308</v>
      </c>
      <c r="N2146" s="31" t="s">
        <v>7580</v>
      </c>
      <c r="O2146" s="31" t="s">
        <v>7581</v>
      </c>
      <c r="P2146" s="7">
        <v>50000</v>
      </c>
      <c r="AB2146" s="31" t="s">
        <v>7580</v>
      </c>
      <c r="AC2146" s="31" t="s">
        <v>7581</v>
      </c>
      <c r="AD2146" s="31" t="s">
        <v>7581</v>
      </c>
      <c r="AE2146" s="31" t="s">
        <v>7581</v>
      </c>
      <c r="AF2146" s="31" t="s">
        <v>7581</v>
      </c>
      <c r="AJ2146" s="7">
        <v>50000</v>
      </c>
      <c r="AK2146" s="7">
        <v>50000</v>
      </c>
      <c r="AL2146" s="7">
        <v>50000</v>
      </c>
      <c r="AM2146" s="7">
        <v>50000</v>
      </c>
      <c r="AN2146" s="7">
        <v>50000</v>
      </c>
      <c r="AO2146" s="7">
        <f t="shared" si="69"/>
        <v>0</v>
      </c>
      <c r="BJ2146" s="32">
        <f t="shared" si="68"/>
        <v>0</v>
      </c>
      <c r="BK2146" s="32"/>
      <c r="BL2146" s="31"/>
    </row>
    <row r="2147" spans="1:64" x14ac:dyDescent="0.2">
      <c r="A2147" s="31">
        <v>2440</v>
      </c>
      <c r="B2147" s="31" t="s">
        <v>9330</v>
      </c>
      <c r="C2147" s="31" t="s">
        <v>9331</v>
      </c>
      <c r="D2147" s="31" t="s">
        <v>9332</v>
      </c>
      <c r="E2147" s="31" t="s">
        <v>332</v>
      </c>
      <c r="F2147" s="31">
        <v>153</v>
      </c>
      <c r="G2147" s="31">
        <v>0</v>
      </c>
      <c r="H2147" s="31" t="s">
        <v>305</v>
      </c>
      <c r="I2147" s="31" t="s">
        <v>9333</v>
      </c>
      <c r="J2147" s="31"/>
      <c r="K2147" s="31" t="s">
        <v>315</v>
      </c>
      <c r="L2147" s="31" t="s">
        <v>308</v>
      </c>
      <c r="N2147" s="31" t="s">
        <v>7580</v>
      </c>
      <c r="O2147" s="31" t="s">
        <v>7581</v>
      </c>
      <c r="P2147" s="7">
        <v>1700000</v>
      </c>
      <c r="AB2147" s="31" t="s">
        <v>7580</v>
      </c>
      <c r="AC2147" s="31" t="s">
        <v>7581</v>
      </c>
      <c r="AD2147" s="31" t="s">
        <v>7581</v>
      </c>
      <c r="AE2147" s="31" t="s">
        <v>7581</v>
      </c>
      <c r="AF2147" s="31" t="s">
        <v>7581</v>
      </c>
      <c r="AJ2147" s="7">
        <v>1700000</v>
      </c>
      <c r="AK2147" s="7">
        <v>1700000</v>
      </c>
      <c r="AL2147" s="7">
        <v>1700000</v>
      </c>
      <c r="AM2147" s="7">
        <v>1700000</v>
      </c>
      <c r="AN2147" s="7">
        <v>1700000</v>
      </c>
      <c r="AO2147" s="7">
        <f t="shared" si="69"/>
        <v>0</v>
      </c>
      <c r="BJ2147" s="32">
        <f t="shared" si="68"/>
        <v>0</v>
      </c>
      <c r="BK2147" s="32"/>
      <c r="BL2147" s="31"/>
    </row>
    <row r="2148" spans="1:64" x14ac:dyDescent="0.2">
      <c r="A2148" s="31">
        <v>88129</v>
      </c>
      <c r="B2148" s="31" t="s">
        <v>860</v>
      </c>
      <c r="C2148" s="31" t="s">
        <v>861</v>
      </c>
      <c r="D2148" s="31" t="s">
        <v>9334</v>
      </c>
      <c r="E2148" s="31" t="s">
        <v>1096</v>
      </c>
      <c r="F2148" s="31">
        <v>153</v>
      </c>
      <c r="G2148" s="31">
        <v>0</v>
      </c>
      <c r="H2148" s="31" t="s">
        <v>305</v>
      </c>
      <c r="I2148" s="31" t="s">
        <v>6973</v>
      </c>
      <c r="J2148" s="31"/>
      <c r="K2148" s="31" t="s">
        <v>9200</v>
      </c>
      <c r="L2148" s="31" t="s">
        <v>308</v>
      </c>
      <c r="N2148" s="31" t="s">
        <v>7580</v>
      </c>
      <c r="O2148" s="31" t="s">
        <v>7581</v>
      </c>
      <c r="P2148" s="7">
        <v>60000</v>
      </c>
      <c r="AB2148" s="31" t="s">
        <v>7580</v>
      </c>
      <c r="AC2148" s="31" t="s">
        <v>7581</v>
      </c>
      <c r="AD2148" s="31" t="s">
        <v>7581</v>
      </c>
      <c r="AE2148" s="31" t="s">
        <v>7581</v>
      </c>
      <c r="AF2148" s="31" t="s">
        <v>7581</v>
      </c>
      <c r="AJ2148" s="7">
        <v>60000</v>
      </c>
      <c r="AK2148" s="7">
        <v>60000</v>
      </c>
      <c r="AL2148" s="7">
        <v>60000</v>
      </c>
      <c r="AM2148" s="7">
        <v>60000</v>
      </c>
      <c r="AN2148" s="7">
        <v>60000</v>
      </c>
      <c r="AO2148" s="7">
        <f t="shared" si="69"/>
        <v>0</v>
      </c>
      <c r="BJ2148" s="32">
        <f t="shared" si="68"/>
        <v>0</v>
      </c>
      <c r="BK2148" s="32"/>
      <c r="BL2148" s="31"/>
    </row>
    <row r="2149" spans="1:64" x14ac:dyDescent="0.2">
      <c r="A2149" s="31">
        <v>2618</v>
      </c>
      <c r="B2149" s="31" t="s">
        <v>9335</v>
      </c>
      <c r="C2149" s="31" t="s">
        <v>9336</v>
      </c>
      <c r="D2149" s="31" t="s">
        <v>9337</v>
      </c>
      <c r="E2149" s="31" t="s">
        <v>522</v>
      </c>
      <c r="F2149" s="31">
        <v>153</v>
      </c>
      <c r="G2149" s="31">
        <v>0</v>
      </c>
      <c r="H2149" s="31" t="s">
        <v>320</v>
      </c>
      <c r="I2149" s="31" t="s">
        <v>9338</v>
      </c>
      <c r="J2149" s="31"/>
      <c r="K2149" s="31" t="s">
        <v>9339</v>
      </c>
      <c r="L2149" s="31" t="s">
        <v>308</v>
      </c>
      <c r="N2149" s="31" t="s">
        <v>7580</v>
      </c>
      <c r="O2149" s="31" t="s">
        <v>7581</v>
      </c>
      <c r="P2149" s="7">
        <v>750000</v>
      </c>
      <c r="AB2149" s="31" t="s">
        <v>7580</v>
      </c>
      <c r="AC2149" s="31" t="s">
        <v>7581</v>
      </c>
      <c r="AD2149" s="31" t="s">
        <v>7581</v>
      </c>
      <c r="AE2149" s="31" t="s">
        <v>7581</v>
      </c>
      <c r="AF2149" s="31" t="s">
        <v>7581</v>
      </c>
      <c r="AJ2149" s="7">
        <v>750000</v>
      </c>
      <c r="AK2149" s="7">
        <v>750000</v>
      </c>
      <c r="AL2149" s="7">
        <v>750000</v>
      </c>
      <c r="AM2149" s="7">
        <v>750000</v>
      </c>
      <c r="AN2149" s="7">
        <v>750000</v>
      </c>
      <c r="AO2149" s="7">
        <f t="shared" si="69"/>
        <v>0</v>
      </c>
      <c r="BJ2149" s="32">
        <f t="shared" si="68"/>
        <v>0</v>
      </c>
      <c r="BK2149" s="32"/>
      <c r="BL2149" s="31"/>
    </row>
    <row r="2150" spans="1:64" x14ac:dyDescent="0.2">
      <c r="A2150" s="31">
        <v>2974</v>
      </c>
      <c r="B2150" s="31" t="s">
        <v>9340</v>
      </c>
      <c r="C2150" s="31" t="s">
        <v>9341</v>
      </c>
      <c r="D2150" s="31" t="s">
        <v>9342</v>
      </c>
      <c r="E2150" s="31" t="s">
        <v>522</v>
      </c>
      <c r="F2150" s="31">
        <v>153</v>
      </c>
      <c r="G2150" s="31">
        <v>1</v>
      </c>
      <c r="H2150" s="31" t="s">
        <v>320</v>
      </c>
      <c r="I2150" s="31" t="s">
        <v>9343</v>
      </c>
      <c r="J2150" s="31"/>
      <c r="K2150" s="31" t="s">
        <v>9344</v>
      </c>
      <c r="L2150" s="31" t="s">
        <v>308</v>
      </c>
      <c r="N2150" s="31" t="s">
        <v>7580</v>
      </c>
      <c r="O2150" s="31" t="s">
        <v>7581</v>
      </c>
      <c r="P2150" s="7">
        <v>850000</v>
      </c>
      <c r="AB2150" s="31" t="s">
        <v>7580</v>
      </c>
      <c r="AC2150" s="31" t="s">
        <v>7581</v>
      </c>
      <c r="AD2150" s="31" t="s">
        <v>7581</v>
      </c>
      <c r="AE2150" s="31" t="s">
        <v>7581</v>
      </c>
      <c r="AF2150" s="31" t="s">
        <v>7581</v>
      </c>
      <c r="AJ2150" s="7">
        <v>850000</v>
      </c>
      <c r="AK2150" s="7">
        <v>850000</v>
      </c>
      <c r="AL2150" s="7">
        <v>850000</v>
      </c>
      <c r="AM2150" s="7">
        <v>850000</v>
      </c>
      <c r="AN2150" s="7">
        <v>850000</v>
      </c>
      <c r="AO2150" s="7">
        <f t="shared" si="69"/>
        <v>0</v>
      </c>
      <c r="BJ2150" s="32">
        <f t="shared" si="68"/>
        <v>0</v>
      </c>
      <c r="BK2150" s="32"/>
      <c r="BL2150" s="31"/>
    </row>
    <row r="2151" spans="1:64" x14ac:dyDescent="0.2">
      <c r="A2151" s="31">
        <v>1574</v>
      </c>
      <c r="B2151" s="31" t="s">
        <v>9345</v>
      </c>
      <c r="C2151" s="31" t="s">
        <v>9346</v>
      </c>
      <c r="D2151" s="31" t="s">
        <v>9347</v>
      </c>
      <c r="E2151" s="31" t="s">
        <v>522</v>
      </c>
      <c r="F2151" s="31">
        <v>153</v>
      </c>
      <c r="G2151" s="31">
        <v>2</v>
      </c>
      <c r="H2151" s="31" t="s">
        <v>305</v>
      </c>
      <c r="I2151" s="31" t="s">
        <v>9348</v>
      </c>
      <c r="J2151" s="31"/>
      <c r="K2151" s="31" t="s">
        <v>9349</v>
      </c>
      <c r="L2151" s="31" t="s">
        <v>308</v>
      </c>
      <c r="N2151" s="31" t="s">
        <v>7580</v>
      </c>
      <c r="O2151" s="31" t="s">
        <v>7581</v>
      </c>
      <c r="P2151" s="7">
        <v>570000</v>
      </c>
      <c r="AB2151" s="31" t="s">
        <v>7580</v>
      </c>
      <c r="AC2151" s="31" t="s">
        <v>7581</v>
      </c>
      <c r="AD2151" s="31" t="s">
        <v>7581</v>
      </c>
      <c r="AE2151" s="31" t="s">
        <v>7581</v>
      </c>
      <c r="AF2151" s="31" t="s">
        <v>7581</v>
      </c>
      <c r="AJ2151" s="7">
        <v>570000</v>
      </c>
      <c r="AK2151" s="7">
        <v>570000</v>
      </c>
      <c r="AL2151" s="7">
        <v>570000</v>
      </c>
      <c r="AM2151" s="7">
        <v>570000</v>
      </c>
      <c r="AN2151" s="7">
        <v>570000</v>
      </c>
      <c r="AO2151" s="7">
        <f t="shared" si="69"/>
        <v>0</v>
      </c>
      <c r="BJ2151" s="32">
        <f t="shared" si="68"/>
        <v>0</v>
      </c>
      <c r="BK2151" s="32"/>
      <c r="BL2151" s="31"/>
    </row>
    <row r="2152" spans="1:64" x14ac:dyDescent="0.2">
      <c r="A2152" s="31">
        <v>88719</v>
      </c>
      <c r="B2152" s="31" t="s">
        <v>726</v>
      </c>
      <c r="C2152" s="31" t="s">
        <v>727</v>
      </c>
      <c r="D2152" s="31" t="s">
        <v>9350</v>
      </c>
      <c r="E2152" s="31" t="s">
        <v>6907</v>
      </c>
      <c r="F2152" s="31">
        <v>154</v>
      </c>
      <c r="G2152" s="31">
        <v>0</v>
      </c>
      <c r="H2152" s="31" t="s">
        <v>305</v>
      </c>
      <c r="I2152" s="31" t="s">
        <v>7619</v>
      </c>
      <c r="J2152" s="31"/>
      <c r="K2152" s="31" t="s">
        <v>9351</v>
      </c>
      <c r="L2152" s="31" t="s">
        <v>308</v>
      </c>
      <c r="N2152" s="31" t="s">
        <v>7580</v>
      </c>
      <c r="O2152" s="31" t="s">
        <v>7581</v>
      </c>
      <c r="P2152" s="7">
        <v>50000</v>
      </c>
      <c r="AB2152" s="31" t="s">
        <v>7580</v>
      </c>
      <c r="AC2152" s="31" t="s">
        <v>7581</v>
      </c>
      <c r="AD2152" s="31" t="s">
        <v>7581</v>
      </c>
      <c r="AE2152" s="31" t="s">
        <v>7581</v>
      </c>
      <c r="AF2152" s="31" t="s">
        <v>7581</v>
      </c>
      <c r="AJ2152" s="7">
        <v>50000</v>
      </c>
      <c r="AK2152" s="7">
        <v>50000</v>
      </c>
      <c r="AL2152" s="7">
        <v>50000</v>
      </c>
      <c r="AM2152" s="7">
        <v>50000</v>
      </c>
      <c r="AN2152" s="7">
        <v>50000</v>
      </c>
      <c r="AO2152" s="7">
        <f t="shared" si="69"/>
        <v>0</v>
      </c>
      <c r="BJ2152" s="32">
        <f t="shared" si="68"/>
        <v>0</v>
      </c>
      <c r="BK2152" s="32"/>
      <c r="BL2152" s="31"/>
    </row>
    <row r="2153" spans="1:64" x14ac:dyDescent="0.2">
      <c r="A2153" s="31">
        <v>2157</v>
      </c>
      <c r="B2153" s="31" t="s">
        <v>9352</v>
      </c>
      <c r="C2153" s="31" t="s">
        <v>9353</v>
      </c>
      <c r="D2153" s="31" t="s">
        <v>9354</v>
      </c>
      <c r="E2153" s="31" t="s">
        <v>332</v>
      </c>
      <c r="F2153" s="31">
        <v>154</v>
      </c>
      <c r="G2153" s="31">
        <v>0</v>
      </c>
      <c r="H2153" s="31" t="s">
        <v>305</v>
      </c>
      <c r="I2153" s="31" t="s">
        <v>9355</v>
      </c>
      <c r="J2153" s="31"/>
      <c r="K2153" s="31" t="s">
        <v>315</v>
      </c>
      <c r="L2153" s="31" t="s">
        <v>308</v>
      </c>
      <c r="N2153" s="31" t="s">
        <v>7580</v>
      </c>
      <c r="O2153" s="31" t="s">
        <v>7581</v>
      </c>
      <c r="P2153" s="7">
        <v>1270000</v>
      </c>
      <c r="AB2153" s="31" t="s">
        <v>7580</v>
      </c>
      <c r="AC2153" s="31" t="s">
        <v>7581</v>
      </c>
      <c r="AD2153" s="31" t="s">
        <v>7581</v>
      </c>
      <c r="AE2153" s="31" t="s">
        <v>7581</v>
      </c>
      <c r="AF2153" s="31" t="s">
        <v>7581</v>
      </c>
      <c r="AJ2153" s="7">
        <v>1270000</v>
      </c>
      <c r="AK2153" s="7">
        <v>1270000</v>
      </c>
      <c r="AL2153" s="7">
        <v>1270000</v>
      </c>
      <c r="AM2153" s="7">
        <v>1270000</v>
      </c>
      <c r="AN2153" s="7">
        <v>1270000</v>
      </c>
      <c r="AO2153" s="7">
        <f t="shared" si="69"/>
        <v>0</v>
      </c>
      <c r="BJ2153" s="32">
        <f t="shared" si="68"/>
        <v>0</v>
      </c>
      <c r="BK2153" s="32"/>
      <c r="BL2153" s="31"/>
    </row>
    <row r="2154" spans="1:64" x14ac:dyDescent="0.2">
      <c r="A2154" s="31">
        <v>88127</v>
      </c>
      <c r="B2154" s="31" t="s">
        <v>510</v>
      </c>
      <c r="C2154" s="31" t="s">
        <v>511</v>
      </c>
      <c r="D2154" s="31" t="s">
        <v>9356</v>
      </c>
      <c r="E2154" s="31" t="s">
        <v>1096</v>
      </c>
      <c r="F2154" s="31">
        <v>154</v>
      </c>
      <c r="G2154" s="31">
        <v>0</v>
      </c>
      <c r="H2154" s="31" t="s">
        <v>305</v>
      </c>
      <c r="I2154" s="31" t="s">
        <v>6973</v>
      </c>
      <c r="J2154" s="31"/>
      <c r="K2154" s="31" t="s">
        <v>9200</v>
      </c>
      <c r="L2154" s="31" t="s">
        <v>308</v>
      </c>
      <c r="N2154" s="31" t="s">
        <v>7580</v>
      </c>
      <c r="O2154" s="31" t="s">
        <v>7581</v>
      </c>
      <c r="P2154" s="7">
        <v>60000</v>
      </c>
      <c r="AB2154" s="31" t="s">
        <v>7580</v>
      </c>
      <c r="AC2154" s="31" t="s">
        <v>7581</v>
      </c>
      <c r="AD2154" s="31" t="s">
        <v>7581</v>
      </c>
      <c r="AE2154" s="31" t="s">
        <v>7581</v>
      </c>
      <c r="AF2154" s="31" t="s">
        <v>7581</v>
      </c>
      <c r="AJ2154" s="7">
        <v>60000</v>
      </c>
      <c r="AK2154" s="7">
        <v>60000</v>
      </c>
      <c r="AL2154" s="7">
        <v>60000</v>
      </c>
      <c r="AM2154" s="7">
        <v>60000</v>
      </c>
      <c r="AN2154" s="7">
        <v>60000</v>
      </c>
      <c r="AO2154" s="7">
        <f t="shared" si="69"/>
        <v>0</v>
      </c>
      <c r="BJ2154" s="32">
        <f t="shared" si="68"/>
        <v>0</v>
      </c>
      <c r="BK2154" s="32"/>
      <c r="BL2154" s="31"/>
    </row>
    <row r="2155" spans="1:64" x14ac:dyDescent="0.2">
      <c r="A2155" s="31">
        <v>1575</v>
      </c>
      <c r="B2155" s="31" t="s">
        <v>9357</v>
      </c>
      <c r="C2155" s="31" t="s">
        <v>9358</v>
      </c>
      <c r="D2155" s="31" t="s">
        <v>9359</v>
      </c>
      <c r="E2155" s="31" t="s">
        <v>522</v>
      </c>
      <c r="F2155" s="31">
        <v>154</v>
      </c>
      <c r="G2155" s="31">
        <v>0</v>
      </c>
      <c r="H2155" s="31" t="s">
        <v>305</v>
      </c>
      <c r="I2155" s="31" t="s">
        <v>9360</v>
      </c>
      <c r="J2155" s="31"/>
      <c r="K2155" s="31" t="s">
        <v>9361</v>
      </c>
      <c r="L2155" s="31" t="s">
        <v>308</v>
      </c>
      <c r="N2155" s="31" t="s">
        <v>7580</v>
      </c>
      <c r="O2155" s="31" t="s">
        <v>7581</v>
      </c>
      <c r="P2155" s="7">
        <v>450000</v>
      </c>
      <c r="AB2155" s="31" t="s">
        <v>7580</v>
      </c>
      <c r="AC2155" s="31" t="s">
        <v>7581</v>
      </c>
      <c r="AD2155" s="31" t="s">
        <v>7581</v>
      </c>
      <c r="AE2155" s="31" t="s">
        <v>7581</v>
      </c>
      <c r="AF2155" s="31" t="s">
        <v>7581</v>
      </c>
      <c r="AJ2155" s="7">
        <v>450000</v>
      </c>
      <c r="AK2155" s="7">
        <v>450000</v>
      </c>
      <c r="AL2155" s="7">
        <v>450000</v>
      </c>
      <c r="AM2155" s="7">
        <v>450000</v>
      </c>
      <c r="AN2155" s="7">
        <v>450000</v>
      </c>
      <c r="AO2155" s="7">
        <f t="shared" si="69"/>
        <v>0</v>
      </c>
      <c r="BJ2155" s="32">
        <f t="shared" si="68"/>
        <v>0</v>
      </c>
      <c r="BK2155" s="32"/>
      <c r="BL2155" s="31"/>
    </row>
    <row r="2156" spans="1:64" x14ac:dyDescent="0.2">
      <c r="A2156" s="31">
        <v>88720</v>
      </c>
      <c r="B2156" s="31" t="s">
        <v>726</v>
      </c>
      <c r="C2156" s="31" t="s">
        <v>727</v>
      </c>
      <c r="D2156" s="31" t="s">
        <v>9362</v>
      </c>
      <c r="E2156" s="31" t="s">
        <v>6907</v>
      </c>
      <c r="F2156" s="31">
        <v>155</v>
      </c>
      <c r="G2156" s="31">
        <v>0</v>
      </c>
      <c r="H2156" s="31" t="s">
        <v>305</v>
      </c>
      <c r="I2156" s="31" t="s">
        <v>7619</v>
      </c>
      <c r="J2156" s="31"/>
      <c r="K2156" s="31" t="s">
        <v>9363</v>
      </c>
      <c r="L2156" s="31" t="s">
        <v>308</v>
      </c>
      <c r="N2156" s="31" t="s">
        <v>7580</v>
      </c>
      <c r="O2156" s="31" t="s">
        <v>7581</v>
      </c>
      <c r="P2156" s="7">
        <v>50000</v>
      </c>
      <c r="AB2156" s="31" t="s">
        <v>7580</v>
      </c>
      <c r="AC2156" s="31" t="s">
        <v>7581</v>
      </c>
      <c r="AD2156" s="31" t="s">
        <v>7581</v>
      </c>
      <c r="AE2156" s="31" t="s">
        <v>7581</v>
      </c>
      <c r="AF2156" s="31" t="s">
        <v>7581</v>
      </c>
      <c r="AJ2156" s="7">
        <v>50000</v>
      </c>
      <c r="AK2156" s="7">
        <v>50000</v>
      </c>
      <c r="AL2156" s="7">
        <v>50000</v>
      </c>
      <c r="AM2156" s="7">
        <v>50000</v>
      </c>
      <c r="AN2156" s="7">
        <v>50000</v>
      </c>
      <c r="AO2156" s="7">
        <f t="shared" si="69"/>
        <v>0</v>
      </c>
      <c r="BJ2156" s="32">
        <f t="shared" si="68"/>
        <v>0</v>
      </c>
      <c r="BK2156" s="32"/>
      <c r="BL2156" s="31"/>
    </row>
    <row r="2157" spans="1:64" x14ac:dyDescent="0.2">
      <c r="A2157" s="31">
        <v>2240</v>
      </c>
      <c r="B2157" s="31" t="s">
        <v>9364</v>
      </c>
      <c r="C2157" s="31" t="s">
        <v>9365</v>
      </c>
      <c r="D2157" s="31" t="s">
        <v>9366</v>
      </c>
      <c r="E2157" s="31" t="s">
        <v>332</v>
      </c>
      <c r="F2157" s="31">
        <v>155</v>
      </c>
      <c r="G2157" s="31">
        <v>0</v>
      </c>
      <c r="H2157" s="31" t="s">
        <v>305</v>
      </c>
      <c r="I2157" s="31" t="s">
        <v>9367</v>
      </c>
      <c r="J2157" s="31"/>
      <c r="K2157" s="31" t="s">
        <v>315</v>
      </c>
      <c r="L2157" s="31" t="s">
        <v>308</v>
      </c>
      <c r="N2157" s="31" t="s">
        <v>7580</v>
      </c>
      <c r="O2157" s="31" t="s">
        <v>7581</v>
      </c>
      <c r="P2157" s="7">
        <v>1117000</v>
      </c>
      <c r="AB2157" s="31" t="s">
        <v>7580</v>
      </c>
      <c r="AC2157" s="31" t="s">
        <v>7581</v>
      </c>
      <c r="AD2157" s="31" t="s">
        <v>7581</v>
      </c>
      <c r="AE2157" s="31" t="s">
        <v>7581</v>
      </c>
      <c r="AF2157" s="31" t="s">
        <v>7581</v>
      </c>
      <c r="AJ2157" s="7">
        <v>1117000</v>
      </c>
      <c r="AK2157" s="7">
        <v>1117000</v>
      </c>
      <c r="AL2157" s="7">
        <v>1117000</v>
      </c>
      <c r="AM2157" s="7">
        <v>1117000</v>
      </c>
      <c r="AN2157" s="7">
        <v>1117000</v>
      </c>
      <c r="AO2157" s="7">
        <f t="shared" si="69"/>
        <v>0</v>
      </c>
      <c r="BJ2157" s="32">
        <f t="shared" si="68"/>
        <v>0</v>
      </c>
      <c r="BK2157" s="32"/>
      <c r="BL2157" s="31"/>
    </row>
    <row r="2158" spans="1:64" x14ac:dyDescent="0.2">
      <c r="A2158" s="31">
        <v>88095</v>
      </c>
      <c r="B2158" s="31" t="s">
        <v>510</v>
      </c>
      <c r="C2158" s="31" t="s">
        <v>511</v>
      </c>
      <c r="D2158" s="31" t="s">
        <v>9368</v>
      </c>
      <c r="E2158" s="31" t="s">
        <v>1096</v>
      </c>
      <c r="F2158" s="31">
        <v>155</v>
      </c>
      <c r="G2158" s="31">
        <v>0</v>
      </c>
      <c r="H2158" s="31" t="s">
        <v>305</v>
      </c>
      <c r="I2158" s="31" t="s">
        <v>6973</v>
      </c>
      <c r="J2158" s="31"/>
      <c r="K2158" s="31" t="s">
        <v>9175</v>
      </c>
      <c r="L2158" s="31" t="s">
        <v>308</v>
      </c>
      <c r="N2158" s="31" t="s">
        <v>7580</v>
      </c>
      <c r="O2158" s="31" t="s">
        <v>7581</v>
      </c>
      <c r="P2158" s="7">
        <v>60000</v>
      </c>
      <c r="AB2158" s="31" t="s">
        <v>7580</v>
      </c>
      <c r="AC2158" s="31" t="s">
        <v>7581</v>
      </c>
      <c r="AD2158" s="31" t="s">
        <v>7581</v>
      </c>
      <c r="AE2158" s="31" t="s">
        <v>7581</v>
      </c>
      <c r="AF2158" s="31" t="s">
        <v>7581</v>
      </c>
      <c r="AJ2158" s="7">
        <v>60000</v>
      </c>
      <c r="AK2158" s="7">
        <v>60000</v>
      </c>
      <c r="AL2158" s="7">
        <v>60000</v>
      </c>
      <c r="AM2158" s="7">
        <v>60000</v>
      </c>
      <c r="AN2158" s="7">
        <v>60000</v>
      </c>
      <c r="AO2158" s="7">
        <f t="shared" si="69"/>
        <v>0</v>
      </c>
      <c r="BJ2158" s="32">
        <f t="shared" si="68"/>
        <v>0</v>
      </c>
      <c r="BK2158" s="32"/>
      <c r="BL2158" s="31"/>
    </row>
    <row r="2159" spans="1:64" x14ac:dyDescent="0.2">
      <c r="A2159" s="31">
        <v>88721</v>
      </c>
      <c r="B2159" s="31" t="s">
        <v>726</v>
      </c>
      <c r="C2159" s="31" t="s">
        <v>727</v>
      </c>
      <c r="D2159" s="31" t="s">
        <v>9369</v>
      </c>
      <c r="E2159" s="31" t="s">
        <v>6907</v>
      </c>
      <c r="F2159" s="31">
        <v>156</v>
      </c>
      <c r="G2159" s="31">
        <v>0</v>
      </c>
      <c r="H2159" s="31" t="s">
        <v>305</v>
      </c>
      <c r="I2159" s="31" t="s">
        <v>7619</v>
      </c>
      <c r="J2159" s="31"/>
      <c r="K2159" s="31" t="s">
        <v>9370</v>
      </c>
      <c r="L2159" s="31" t="s">
        <v>308</v>
      </c>
      <c r="N2159" s="31" t="s">
        <v>7580</v>
      </c>
      <c r="O2159" s="31" t="s">
        <v>7581</v>
      </c>
      <c r="P2159" s="7">
        <v>50000</v>
      </c>
      <c r="AB2159" s="31" t="s">
        <v>7580</v>
      </c>
      <c r="AC2159" s="31" t="s">
        <v>7581</v>
      </c>
      <c r="AD2159" s="31" t="s">
        <v>7581</v>
      </c>
      <c r="AE2159" s="31" t="s">
        <v>7581</v>
      </c>
      <c r="AF2159" s="31" t="s">
        <v>7581</v>
      </c>
      <c r="AJ2159" s="7">
        <v>50000</v>
      </c>
      <c r="AK2159" s="7">
        <v>50000</v>
      </c>
      <c r="AL2159" s="7">
        <v>50000</v>
      </c>
      <c r="AM2159" s="7">
        <v>50000</v>
      </c>
      <c r="AN2159" s="7">
        <v>50000</v>
      </c>
      <c r="AO2159" s="7">
        <f t="shared" si="69"/>
        <v>0</v>
      </c>
      <c r="BJ2159" s="32">
        <f t="shared" si="68"/>
        <v>0</v>
      </c>
      <c r="BK2159" s="32"/>
      <c r="BL2159" s="31"/>
    </row>
    <row r="2160" spans="1:64" x14ac:dyDescent="0.2">
      <c r="A2160" s="31">
        <v>1821</v>
      </c>
      <c r="B2160" s="31" t="s">
        <v>9371</v>
      </c>
      <c r="C2160" s="31" t="s">
        <v>9372</v>
      </c>
      <c r="D2160" s="31" t="s">
        <v>9373</v>
      </c>
      <c r="E2160" s="31" t="s">
        <v>332</v>
      </c>
      <c r="F2160" s="31">
        <v>156</v>
      </c>
      <c r="G2160" s="31">
        <v>0</v>
      </c>
      <c r="H2160" s="31" t="s">
        <v>305</v>
      </c>
      <c r="I2160" s="31" t="s">
        <v>9374</v>
      </c>
      <c r="J2160" s="31"/>
      <c r="K2160" s="31" t="s">
        <v>8886</v>
      </c>
      <c r="L2160" s="31" t="s">
        <v>308</v>
      </c>
      <c r="N2160" s="31" t="s">
        <v>7580</v>
      </c>
      <c r="O2160" s="31" t="s">
        <v>7581</v>
      </c>
      <c r="P2160" s="7">
        <v>750000</v>
      </c>
      <c r="AB2160" s="31" t="s">
        <v>7580</v>
      </c>
      <c r="AC2160" s="31" t="s">
        <v>7581</v>
      </c>
      <c r="AD2160" s="31" t="s">
        <v>7581</v>
      </c>
      <c r="AE2160" s="31" t="s">
        <v>7581</v>
      </c>
      <c r="AF2160" s="31" t="s">
        <v>7581</v>
      </c>
      <c r="AJ2160" s="7">
        <v>750000</v>
      </c>
      <c r="AK2160" s="7">
        <v>750000</v>
      </c>
      <c r="AL2160" s="7">
        <v>750000</v>
      </c>
      <c r="AM2160" s="7">
        <v>750000</v>
      </c>
      <c r="AN2160" s="7">
        <v>750000</v>
      </c>
      <c r="AO2160" s="7">
        <f t="shared" si="69"/>
        <v>0</v>
      </c>
      <c r="BJ2160" s="32">
        <f t="shared" si="68"/>
        <v>0</v>
      </c>
      <c r="BK2160" s="32"/>
      <c r="BL2160" s="31"/>
    </row>
    <row r="2161" spans="1:64" x14ac:dyDescent="0.2">
      <c r="A2161" s="31">
        <v>88722</v>
      </c>
      <c r="B2161" s="31" t="s">
        <v>726</v>
      </c>
      <c r="C2161" s="31" t="s">
        <v>727</v>
      </c>
      <c r="D2161" s="31" t="s">
        <v>9375</v>
      </c>
      <c r="E2161" s="31" t="s">
        <v>6907</v>
      </c>
      <c r="F2161" s="31">
        <v>157</v>
      </c>
      <c r="G2161" s="31">
        <v>0</v>
      </c>
      <c r="H2161" s="31" t="s">
        <v>305</v>
      </c>
      <c r="I2161" s="31" t="s">
        <v>7619</v>
      </c>
      <c r="J2161" s="31"/>
      <c r="K2161" s="31" t="s">
        <v>9376</v>
      </c>
      <c r="L2161" s="31" t="s">
        <v>308</v>
      </c>
      <c r="N2161" s="31" t="s">
        <v>7580</v>
      </c>
      <c r="O2161" s="31" t="s">
        <v>7581</v>
      </c>
      <c r="P2161" s="7">
        <v>50000</v>
      </c>
      <c r="AB2161" s="31" t="s">
        <v>7580</v>
      </c>
      <c r="AC2161" s="31" t="s">
        <v>7581</v>
      </c>
      <c r="AD2161" s="31" t="s">
        <v>7581</v>
      </c>
      <c r="AE2161" s="31" t="s">
        <v>7581</v>
      </c>
      <c r="AF2161" s="31" t="s">
        <v>7581</v>
      </c>
      <c r="AJ2161" s="7">
        <v>50000</v>
      </c>
      <c r="AK2161" s="7">
        <v>50000</v>
      </c>
      <c r="AL2161" s="7">
        <v>50000</v>
      </c>
      <c r="AM2161" s="7">
        <v>50000</v>
      </c>
      <c r="AN2161" s="7">
        <v>50000</v>
      </c>
      <c r="AO2161" s="7">
        <f t="shared" si="69"/>
        <v>0</v>
      </c>
      <c r="BJ2161" s="32">
        <f t="shared" si="68"/>
        <v>0</v>
      </c>
      <c r="BK2161" s="32"/>
      <c r="BL2161" s="31"/>
    </row>
    <row r="2162" spans="1:64" x14ac:dyDescent="0.2">
      <c r="A2162" s="31">
        <v>2441</v>
      </c>
      <c r="B2162" s="31" t="s">
        <v>9377</v>
      </c>
      <c r="C2162" s="31" t="s">
        <v>9378</v>
      </c>
      <c r="D2162" s="31" t="s">
        <v>9379</v>
      </c>
      <c r="E2162" s="31" t="s">
        <v>332</v>
      </c>
      <c r="F2162" s="31">
        <v>157</v>
      </c>
      <c r="G2162" s="31">
        <v>0</v>
      </c>
      <c r="H2162" s="31" t="s">
        <v>305</v>
      </c>
      <c r="I2162" s="31" t="s">
        <v>9380</v>
      </c>
      <c r="J2162" s="31"/>
      <c r="K2162" s="31" t="s">
        <v>8886</v>
      </c>
      <c r="L2162" s="31" t="s">
        <v>308</v>
      </c>
      <c r="N2162" s="31" t="s">
        <v>7580</v>
      </c>
      <c r="O2162" s="31" t="s">
        <v>7581</v>
      </c>
      <c r="P2162" s="7">
        <v>1680000</v>
      </c>
      <c r="AB2162" s="31" t="s">
        <v>7580</v>
      </c>
      <c r="AC2162" s="31" t="s">
        <v>7581</v>
      </c>
      <c r="AD2162" s="31" t="s">
        <v>7581</v>
      </c>
      <c r="AE2162" s="31" t="s">
        <v>7581</v>
      </c>
      <c r="AF2162" s="31" t="s">
        <v>7581</v>
      </c>
      <c r="AJ2162" s="7">
        <v>1680000</v>
      </c>
      <c r="AK2162" s="7">
        <v>1680000</v>
      </c>
      <c r="AL2162" s="7">
        <v>1680000</v>
      </c>
      <c r="AM2162" s="7">
        <v>1680000</v>
      </c>
      <c r="AN2162" s="7">
        <v>1680000</v>
      </c>
      <c r="AO2162" s="7">
        <f t="shared" si="69"/>
        <v>0</v>
      </c>
      <c r="BJ2162" s="32">
        <f t="shared" si="68"/>
        <v>0</v>
      </c>
      <c r="BK2162" s="32"/>
      <c r="BL2162" s="31"/>
    </row>
    <row r="2163" spans="1:64" x14ac:dyDescent="0.2">
      <c r="A2163" s="31">
        <v>88075</v>
      </c>
      <c r="B2163" s="31" t="s">
        <v>860</v>
      </c>
      <c r="C2163" s="31" t="s">
        <v>861</v>
      </c>
      <c r="D2163" s="31" t="s">
        <v>9381</v>
      </c>
      <c r="E2163" s="31" t="s">
        <v>1096</v>
      </c>
      <c r="F2163" s="31">
        <v>157</v>
      </c>
      <c r="G2163" s="31">
        <v>0</v>
      </c>
      <c r="H2163" s="31" t="s">
        <v>305</v>
      </c>
      <c r="I2163" s="31" t="s">
        <v>6973</v>
      </c>
      <c r="J2163" s="31"/>
      <c r="K2163" s="31" t="s">
        <v>9382</v>
      </c>
      <c r="L2163" s="31" t="s">
        <v>308</v>
      </c>
      <c r="N2163" s="31" t="s">
        <v>7580</v>
      </c>
      <c r="O2163" s="31" t="s">
        <v>7581</v>
      </c>
      <c r="P2163" s="7">
        <v>200000</v>
      </c>
      <c r="AB2163" s="31" t="s">
        <v>7580</v>
      </c>
      <c r="AC2163" s="31" t="s">
        <v>7581</v>
      </c>
      <c r="AD2163" s="31" t="s">
        <v>7581</v>
      </c>
      <c r="AE2163" s="31" t="s">
        <v>7581</v>
      </c>
      <c r="AF2163" s="31" t="s">
        <v>7581</v>
      </c>
      <c r="AJ2163" s="7">
        <v>200000</v>
      </c>
      <c r="AK2163" s="7">
        <v>200000</v>
      </c>
      <c r="AL2163" s="7">
        <v>200000</v>
      </c>
      <c r="AM2163" s="7">
        <v>200000</v>
      </c>
      <c r="AN2163" s="7">
        <v>200000</v>
      </c>
      <c r="AO2163" s="7">
        <f t="shared" si="69"/>
        <v>0</v>
      </c>
      <c r="BJ2163" s="32">
        <f t="shared" si="68"/>
        <v>0</v>
      </c>
      <c r="BK2163" s="32"/>
      <c r="BL2163" s="31"/>
    </row>
    <row r="2164" spans="1:64" x14ac:dyDescent="0.2">
      <c r="A2164" s="31">
        <v>88723</v>
      </c>
      <c r="B2164" s="31" t="s">
        <v>726</v>
      </c>
      <c r="C2164" s="31" t="s">
        <v>727</v>
      </c>
      <c r="D2164" s="31" t="s">
        <v>9383</v>
      </c>
      <c r="E2164" s="31" t="s">
        <v>6907</v>
      </c>
      <c r="F2164" s="31">
        <v>158</v>
      </c>
      <c r="G2164" s="31">
        <v>0</v>
      </c>
      <c r="H2164" s="31" t="s">
        <v>305</v>
      </c>
      <c r="I2164" s="31" t="s">
        <v>7619</v>
      </c>
      <c r="J2164" s="31"/>
      <c r="K2164" s="31" t="s">
        <v>9384</v>
      </c>
      <c r="L2164" s="31" t="s">
        <v>308</v>
      </c>
      <c r="N2164" s="31" t="s">
        <v>7580</v>
      </c>
      <c r="O2164" s="31" t="s">
        <v>7581</v>
      </c>
      <c r="P2164" s="7">
        <v>50000</v>
      </c>
      <c r="AB2164" s="31" t="s">
        <v>7580</v>
      </c>
      <c r="AC2164" s="31" t="s">
        <v>7581</v>
      </c>
      <c r="AD2164" s="31" t="s">
        <v>7581</v>
      </c>
      <c r="AE2164" s="31" t="s">
        <v>7581</v>
      </c>
      <c r="AF2164" s="31" t="s">
        <v>7581</v>
      </c>
      <c r="AJ2164" s="7">
        <v>50000</v>
      </c>
      <c r="AK2164" s="7">
        <v>50000</v>
      </c>
      <c r="AL2164" s="7">
        <v>50000</v>
      </c>
      <c r="AM2164" s="7">
        <v>50000</v>
      </c>
      <c r="AN2164" s="7">
        <v>50000</v>
      </c>
      <c r="AO2164" s="7">
        <f t="shared" si="69"/>
        <v>0</v>
      </c>
      <c r="BJ2164" s="32">
        <f t="shared" si="68"/>
        <v>0</v>
      </c>
      <c r="BK2164" s="32"/>
      <c r="BL2164" s="31"/>
    </row>
    <row r="2165" spans="1:64" x14ac:dyDescent="0.2">
      <c r="A2165" s="31">
        <v>88077</v>
      </c>
      <c r="B2165" s="31" t="s">
        <v>510</v>
      </c>
      <c r="C2165" s="31" t="s">
        <v>511</v>
      </c>
      <c r="D2165" s="31" t="s">
        <v>9385</v>
      </c>
      <c r="E2165" s="31" t="s">
        <v>1096</v>
      </c>
      <c r="F2165" s="31">
        <v>158</v>
      </c>
      <c r="G2165" s="31">
        <v>0</v>
      </c>
      <c r="H2165" s="31" t="s">
        <v>305</v>
      </c>
      <c r="I2165" s="31" t="s">
        <v>6973</v>
      </c>
      <c r="J2165" s="31"/>
      <c r="K2165" s="31" t="s">
        <v>9386</v>
      </c>
      <c r="L2165" s="31" t="s">
        <v>308</v>
      </c>
      <c r="N2165" s="31" t="s">
        <v>7580</v>
      </c>
      <c r="O2165" s="31" t="s">
        <v>7581</v>
      </c>
      <c r="P2165" s="7">
        <v>70000</v>
      </c>
      <c r="AB2165" s="31" t="s">
        <v>7580</v>
      </c>
      <c r="AC2165" s="31" t="s">
        <v>7581</v>
      </c>
      <c r="AD2165" s="31" t="s">
        <v>7581</v>
      </c>
      <c r="AE2165" s="31" t="s">
        <v>7581</v>
      </c>
      <c r="AF2165" s="31" t="s">
        <v>7581</v>
      </c>
      <c r="AJ2165" s="7">
        <v>70000</v>
      </c>
      <c r="AK2165" s="7">
        <v>70000</v>
      </c>
      <c r="AL2165" s="7">
        <v>70000</v>
      </c>
      <c r="AM2165" s="7">
        <v>70000</v>
      </c>
      <c r="AN2165" s="7">
        <v>70000</v>
      </c>
      <c r="AO2165" s="7">
        <f t="shared" si="69"/>
        <v>0</v>
      </c>
      <c r="BJ2165" s="32">
        <f t="shared" si="68"/>
        <v>0</v>
      </c>
      <c r="BK2165" s="32"/>
      <c r="BL2165" s="31"/>
    </row>
    <row r="2166" spans="1:64" x14ac:dyDescent="0.2">
      <c r="A2166" s="31">
        <v>88724</v>
      </c>
      <c r="B2166" s="31" t="s">
        <v>726</v>
      </c>
      <c r="C2166" s="31" t="s">
        <v>727</v>
      </c>
      <c r="D2166" s="31" t="s">
        <v>9387</v>
      </c>
      <c r="E2166" s="31" t="s">
        <v>6907</v>
      </c>
      <c r="F2166" s="31">
        <v>159</v>
      </c>
      <c r="G2166" s="31">
        <v>0</v>
      </c>
      <c r="H2166" s="31" t="s">
        <v>305</v>
      </c>
      <c r="I2166" s="31" t="s">
        <v>7619</v>
      </c>
      <c r="J2166" s="31"/>
      <c r="K2166" s="31" t="s">
        <v>9388</v>
      </c>
      <c r="L2166" s="31" t="s">
        <v>308</v>
      </c>
      <c r="N2166" s="31" t="s">
        <v>7580</v>
      </c>
      <c r="O2166" s="31" t="s">
        <v>7581</v>
      </c>
      <c r="P2166" s="7">
        <v>50000</v>
      </c>
      <c r="AB2166" s="31" t="s">
        <v>7580</v>
      </c>
      <c r="AC2166" s="31" t="s">
        <v>7581</v>
      </c>
      <c r="AD2166" s="31" t="s">
        <v>7581</v>
      </c>
      <c r="AE2166" s="31" t="s">
        <v>7581</v>
      </c>
      <c r="AF2166" s="31" t="s">
        <v>7581</v>
      </c>
      <c r="AJ2166" s="7">
        <v>50000</v>
      </c>
      <c r="AK2166" s="7">
        <v>50000</v>
      </c>
      <c r="AL2166" s="7">
        <v>50000</v>
      </c>
      <c r="AM2166" s="7">
        <v>50000</v>
      </c>
      <c r="AN2166" s="7">
        <v>50000</v>
      </c>
      <c r="AO2166" s="7">
        <f t="shared" si="69"/>
        <v>0</v>
      </c>
      <c r="BJ2166" s="32">
        <f t="shared" si="68"/>
        <v>0</v>
      </c>
      <c r="BK2166" s="32"/>
      <c r="BL2166" s="31"/>
    </row>
    <row r="2167" spans="1:64" x14ac:dyDescent="0.2">
      <c r="A2167" s="31">
        <v>1822</v>
      </c>
      <c r="B2167" s="31" t="s">
        <v>9389</v>
      </c>
      <c r="C2167" s="31" t="s">
        <v>9390</v>
      </c>
      <c r="D2167" s="31" t="s">
        <v>9391</v>
      </c>
      <c r="E2167" s="31" t="s">
        <v>332</v>
      </c>
      <c r="F2167" s="31">
        <v>159</v>
      </c>
      <c r="G2167" s="31">
        <v>0</v>
      </c>
      <c r="H2167" s="31" t="s">
        <v>305</v>
      </c>
      <c r="I2167" s="31" t="s">
        <v>9392</v>
      </c>
      <c r="J2167" s="31"/>
      <c r="K2167" s="31" t="s">
        <v>315</v>
      </c>
      <c r="L2167" s="31" t="s">
        <v>308</v>
      </c>
      <c r="N2167" s="31" t="s">
        <v>7580</v>
      </c>
      <c r="O2167" s="31" t="s">
        <v>7581</v>
      </c>
      <c r="P2167" s="7">
        <v>1159000</v>
      </c>
      <c r="AB2167" s="31" t="s">
        <v>7580</v>
      </c>
      <c r="AC2167" s="31" t="s">
        <v>7581</v>
      </c>
      <c r="AD2167" s="31" t="s">
        <v>7581</v>
      </c>
      <c r="AE2167" s="31" t="s">
        <v>7581</v>
      </c>
      <c r="AF2167" s="31" t="s">
        <v>7581</v>
      </c>
      <c r="AJ2167" s="7">
        <v>1159000</v>
      </c>
      <c r="AK2167" s="7">
        <v>1159000</v>
      </c>
      <c r="AL2167" s="7">
        <v>1159000</v>
      </c>
      <c r="AM2167" s="7">
        <v>1159000</v>
      </c>
      <c r="AN2167" s="7">
        <v>1159000</v>
      </c>
      <c r="AO2167" s="7">
        <f t="shared" si="69"/>
        <v>0</v>
      </c>
      <c r="BJ2167" s="32">
        <f t="shared" si="68"/>
        <v>0</v>
      </c>
      <c r="BK2167" s="32"/>
      <c r="BL2167" s="31"/>
    </row>
    <row r="2168" spans="1:64" x14ac:dyDescent="0.2">
      <c r="A2168" s="31">
        <v>88106</v>
      </c>
      <c r="B2168" s="31" t="s">
        <v>510</v>
      </c>
      <c r="C2168" s="31" t="s">
        <v>511</v>
      </c>
      <c r="D2168" s="31" t="s">
        <v>9393</v>
      </c>
      <c r="E2168" s="31" t="s">
        <v>1096</v>
      </c>
      <c r="F2168" s="31">
        <v>159</v>
      </c>
      <c r="G2168" s="31">
        <v>0</v>
      </c>
      <c r="H2168" s="31" t="s">
        <v>305</v>
      </c>
      <c r="I2168" s="31" t="s">
        <v>6973</v>
      </c>
      <c r="J2168" s="31"/>
      <c r="K2168" s="31" t="s">
        <v>9394</v>
      </c>
      <c r="L2168" s="31" t="s">
        <v>308</v>
      </c>
      <c r="N2168" s="31" t="s">
        <v>7580</v>
      </c>
      <c r="O2168" s="31" t="s">
        <v>7581</v>
      </c>
      <c r="P2168" s="7">
        <v>70000</v>
      </c>
      <c r="AB2168" s="31" t="s">
        <v>7580</v>
      </c>
      <c r="AC2168" s="31" t="s">
        <v>7581</v>
      </c>
      <c r="AD2168" s="31" t="s">
        <v>7581</v>
      </c>
      <c r="AE2168" s="31" t="s">
        <v>7581</v>
      </c>
      <c r="AF2168" s="31" t="s">
        <v>7581</v>
      </c>
      <c r="AJ2168" s="7">
        <v>70000</v>
      </c>
      <c r="AK2168" s="7">
        <v>70000</v>
      </c>
      <c r="AL2168" s="7">
        <v>70000</v>
      </c>
      <c r="AM2168" s="7">
        <v>70000</v>
      </c>
      <c r="AN2168" s="7">
        <v>70000</v>
      </c>
      <c r="AO2168" s="7">
        <f t="shared" si="69"/>
        <v>0</v>
      </c>
      <c r="BJ2168" s="32">
        <f t="shared" si="68"/>
        <v>0</v>
      </c>
      <c r="BK2168" s="32"/>
      <c r="BL2168" s="31"/>
    </row>
    <row r="2169" spans="1:64" x14ac:dyDescent="0.2">
      <c r="A2169" s="31">
        <v>88725</v>
      </c>
      <c r="B2169" s="31" t="s">
        <v>726</v>
      </c>
      <c r="C2169" s="31" t="s">
        <v>727</v>
      </c>
      <c r="D2169" s="31" t="s">
        <v>9395</v>
      </c>
      <c r="E2169" s="31" t="s">
        <v>6907</v>
      </c>
      <c r="F2169" s="31">
        <v>160</v>
      </c>
      <c r="G2169" s="31">
        <v>0</v>
      </c>
      <c r="H2169" s="31" t="s">
        <v>305</v>
      </c>
      <c r="I2169" s="31" t="s">
        <v>7619</v>
      </c>
      <c r="J2169" s="31"/>
      <c r="K2169" s="31" t="s">
        <v>9396</v>
      </c>
      <c r="L2169" s="31" t="s">
        <v>308</v>
      </c>
      <c r="N2169" s="31" t="s">
        <v>7580</v>
      </c>
      <c r="O2169" s="31" t="s">
        <v>7581</v>
      </c>
      <c r="P2169" s="7">
        <v>50000</v>
      </c>
      <c r="AB2169" s="31" t="s">
        <v>7580</v>
      </c>
      <c r="AC2169" s="31" t="s">
        <v>7581</v>
      </c>
      <c r="AD2169" s="31" t="s">
        <v>7581</v>
      </c>
      <c r="AE2169" s="31" t="s">
        <v>7581</v>
      </c>
      <c r="AF2169" s="31" t="s">
        <v>7581</v>
      </c>
      <c r="AJ2169" s="7">
        <v>50000</v>
      </c>
      <c r="AK2169" s="7">
        <v>50000</v>
      </c>
      <c r="AL2169" s="7">
        <v>50000</v>
      </c>
      <c r="AM2169" s="7">
        <v>50000</v>
      </c>
      <c r="AN2169" s="7">
        <v>50000</v>
      </c>
      <c r="AO2169" s="7">
        <f t="shared" si="69"/>
        <v>0</v>
      </c>
      <c r="BJ2169" s="32">
        <f t="shared" si="68"/>
        <v>0</v>
      </c>
      <c r="BK2169" s="32"/>
      <c r="BL2169" s="31"/>
    </row>
    <row r="2170" spans="1:64" x14ac:dyDescent="0.2">
      <c r="A2170" s="31">
        <v>3021</v>
      </c>
      <c r="B2170" s="31" t="s">
        <v>9397</v>
      </c>
      <c r="C2170" s="31" t="s">
        <v>9398</v>
      </c>
      <c r="D2170" s="31" t="s">
        <v>9399</v>
      </c>
      <c r="E2170" s="31" t="s">
        <v>332</v>
      </c>
      <c r="F2170" s="31">
        <v>160</v>
      </c>
      <c r="G2170" s="31">
        <v>0</v>
      </c>
      <c r="H2170" s="31" t="s">
        <v>305</v>
      </c>
      <c r="I2170" s="31" t="s">
        <v>9400</v>
      </c>
      <c r="J2170" s="31"/>
      <c r="K2170" s="31" t="s">
        <v>315</v>
      </c>
      <c r="L2170" s="31" t="s">
        <v>308</v>
      </c>
      <c r="N2170" s="31" t="s">
        <v>7580</v>
      </c>
      <c r="O2170" s="31" t="s">
        <v>7581</v>
      </c>
      <c r="P2170" s="7">
        <v>1260000</v>
      </c>
      <c r="AB2170" s="31" t="s">
        <v>7580</v>
      </c>
      <c r="AC2170" s="31" t="s">
        <v>7581</v>
      </c>
      <c r="AD2170" s="31" t="s">
        <v>7581</v>
      </c>
      <c r="AE2170" s="31" t="s">
        <v>7581</v>
      </c>
      <c r="AF2170" s="31" t="s">
        <v>7581</v>
      </c>
      <c r="AJ2170" s="7">
        <v>1260000</v>
      </c>
      <c r="AK2170" s="7">
        <v>1260000</v>
      </c>
      <c r="AL2170" s="7">
        <v>1260000</v>
      </c>
      <c r="AM2170" s="7">
        <v>1260000</v>
      </c>
      <c r="AN2170" s="7">
        <v>1260000</v>
      </c>
      <c r="AO2170" s="7">
        <f t="shared" si="69"/>
        <v>0</v>
      </c>
      <c r="BJ2170" s="32">
        <f t="shared" si="68"/>
        <v>0</v>
      </c>
      <c r="BK2170" s="32"/>
      <c r="BL2170" s="31"/>
    </row>
    <row r="2171" spans="1:64" ht="17.25" customHeight="1" x14ac:dyDescent="0.2">
      <c r="A2171" s="31">
        <v>88098</v>
      </c>
      <c r="B2171" s="31" t="s">
        <v>510</v>
      </c>
      <c r="C2171" s="31" t="s">
        <v>511</v>
      </c>
      <c r="D2171" s="31" t="s">
        <v>9401</v>
      </c>
      <c r="E2171" s="31" t="s">
        <v>1096</v>
      </c>
      <c r="F2171" s="31">
        <v>160</v>
      </c>
      <c r="G2171" s="31">
        <v>0</v>
      </c>
      <c r="H2171" s="31" t="s">
        <v>305</v>
      </c>
      <c r="I2171" s="31" t="s">
        <v>6973</v>
      </c>
      <c r="J2171" s="31"/>
      <c r="K2171" s="31" t="s">
        <v>9402</v>
      </c>
      <c r="L2171" s="31" t="s">
        <v>308</v>
      </c>
      <c r="N2171" s="31" t="s">
        <v>7580</v>
      </c>
      <c r="O2171" s="31" t="s">
        <v>7581</v>
      </c>
      <c r="P2171" s="7">
        <v>60000</v>
      </c>
      <c r="AB2171" s="31" t="s">
        <v>7580</v>
      </c>
      <c r="AC2171" s="31" t="s">
        <v>7581</v>
      </c>
      <c r="AD2171" s="31" t="s">
        <v>7581</v>
      </c>
      <c r="AE2171" s="31" t="s">
        <v>7581</v>
      </c>
      <c r="AF2171" s="31" t="s">
        <v>7581</v>
      </c>
      <c r="AJ2171" s="7">
        <v>60000</v>
      </c>
      <c r="AK2171" s="7">
        <v>60000</v>
      </c>
      <c r="AL2171" s="7">
        <v>60000</v>
      </c>
      <c r="AM2171" s="7">
        <v>60000</v>
      </c>
      <c r="AN2171" s="7">
        <v>60000</v>
      </c>
      <c r="AO2171" s="7">
        <f t="shared" si="69"/>
        <v>0</v>
      </c>
      <c r="BJ2171" s="32">
        <f t="shared" si="68"/>
        <v>0</v>
      </c>
      <c r="BK2171" s="32"/>
      <c r="BL2171" s="31"/>
    </row>
    <row r="2172" spans="1:64" x14ac:dyDescent="0.2">
      <c r="A2172" s="31">
        <v>1424</v>
      </c>
      <c r="B2172" s="31" t="s">
        <v>9403</v>
      </c>
      <c r="C2172" s="31" t="s">
        <v>9404</v>
      </c>
      <c r="D2172" s="31" t="s">
        <v>9405</v>
      </c>
      <c r="E2172" s="31" t="s">
        <v>319</v>
      </c>
      <c r="F2172" s="31">
        <v>160</v>
      </c>
      <c r="G2172" s="31">
        <v>0</v>
      </c>
      <c r="H2172" s="31" t="s">
        <v>305</v>
      </c>
      <c r="I2172" s="31" t="s">
        <v>9406</v>
      </c>
      <c r="J2172" s="31">
        <v>3</v>
      </c>
      <c r="K2172" s="31" t="s">
        <v>9407</v>
      </c>
      <c r="L2172" s="31" t="s">
        <v>500</v>
      </c>
      <c r="N2172" s="31" t="s">
        <v>7596</v>
      </c>
      <c r="O2172" s="31" t="s">
        <v>7597</v>
      </c>
      <c r="P2172" s="7">
        <v>2500000</v>
      </c>
      <c r="V2172" s="32">
        <f>AN2172-P2172</f>
        <v>0</v>
      </c>
      <c r="Y2172" s="31" t="s">
        <v>7580</v>
      </c>
      <c r="Z2172" s="31" t="s">
        <v>7581</v>
      </c>
      <c r="AA2172" s="7">
        <v>2500000</v>
      </c>
      <c r="AB2172" s="31" t="s">
        <v>7580</v>
      </c>
      <c r="AC2172" s="31" t="s">
        <v>7581</v>
      </c>
      <c r="AD2172" s="31" t="s">
        <v>7581</v>
      </c>
      <c r="AE2172" s="31" t="s">
        <v>7581</v>
      </c>
      <c r="AF2172" s="31" t="str">
        <f>O2172</f>
        <v>Tourism &amp; Hospitality Urban</v>
      </c>
      <c r="AG2172" s="31">
        <v>1424</v>
      </c>
      <c r="AH2172" s="33">
        <v>44017</v>
      </c>
      <c r="AI2172" s="44">
        <v>42742</v>
      </c>
      <c r="AJ2172" s="7">
        <v>2500000</v>
      </c>
      <c r="AK2172" s="7">
        <v>2500000</v>
      </c>
      <c r="AL2172" s="7">
        <v>2500000</v>
      </c>
      <c r="AM2172" s="7">
        <v>2500000</v>
      </c>
      <c r="AN2172" s="7">
        <v>2500000</v>
      </c>
      <c r="AO2172" s="7">
        <f t="shared" si="69"/>
        <v>0</v>
      </c>
      <c r="AP2172" s="31" t="s">
        <v>1598</v>
      </c>
      <c r="BJ2172" s="32">
        <f t="shared" si="68"/>
        <v>0</v>
      </c>
      <c r="BK2172" s="32" t="s">
        <v>320</v>
      </c>
    </row>
    <row r="2173" spans="1:64" x14ac:dyDescent="0.2">
      <c r="A2173" s="31">
        <v>88726</v>
      </c>
      <c r="B2173" s="31" t="s">
        <v>726</v>
      </c>
      <c r="C2173" s="31" t="s">
        <v>727</v>
      </c>
      <c r="D2173" s="31" t="s">
        <v>9408</v>
      </c>
      <c r="E2173" s="31" t="s">
        <v>6907</v>
      </c>
      <c r="F2173" s="31">
        <v>161</v>
      </c>
      <c r="G2173" s="31">
        <v>0</v>
      </c>
      <c r="H2173" s="31" t="s">
        <v>305</v>
      </c>
      <c r="I2173" s="31" t="s">
        <v>7619</v>
      </c>
      <c r="J2173" s="31"/>
      <c r="K2173" s="31" t="s">
        <v>9409</v>
      </c>
      <c r="L2173" s="31" t="s">
        <v>308</v>
      </c>
      <c r="N2173" s="31" t="s">
        <v>7580</v>
      </c>
      <c r="O2173" s="31" t="s">
        <v>7581</v>
      </c>
      <c r="P2173" s="7">
        <v>50000</v>
      </c>
      <c r="AB2173" s="31" t="s">
        <v>7580</v>
      </c>
      <c r="AC2173" s="31" t="s">
        <v>7581</v>
      </c>
      <c r="AD2173" s="31" t="s">
        <v>7581</v>
      </c>
      <c r="AE2173" s="31" t="s">
        <v>7581</v>
      </c>
      <c r="AF2173" s="31" t="s">
        <v>7581</v>
      </c>
      <c r="AJ2173" s="7">
        <v>50000</v>
      </c>
      <c r="AK2173" s="7">
        <v>50000</v>
      </c>
      <c r="AL2173" s="7">
        <v>50000</v>
      </c>
      <c r="AM2173" s="7">
        <v>50000</v>
      </c>
      <c r="AN2173" s="7">
        <v>50000</v>
      </c>
      <c r="AO2173" s="7">
        <f t="shared" si="69"/>
        <v>0</v>
      </c>
      <c r="BJ2173" s="32">
        <f t="shared" si="68"/>
        <v>0</v>
      </c>
      <c r="BK2173" s="32"/>
      <c r="BL2173" s="31"/>
    </row>
    <row r="2174" spans="1:64" x14ac:dyDescent="0.2">
      <c r="A2174" s="31">
        <v>2169</v>
      </c>
      <c r="B2174" s="31" t="s">
        <v>9410</v>
      </c>
      <c r="C2174" s="31" t="s">
        <v>9411</v>
      </c>
      <c r="D2174" s="31" t="s">
        <v>9412</v>
      </c>
      <c r="E2174" s="31" t="s">
        <v>332</v>
      </c>
      <c r="F2174" s="31">
        <v>161</v>
      </c>
      <c r="G2174" s="31">
        <v>0</v>
      </c>
      <c r="H2174" s="31" t="s">
        <v>305</v>
      </c>
      <c r="I2174" s="31" t="s">
        <v>9413</v>
      </c>
      <c r="J2174" s="31"/>
      <c r="K2174" s="31" t="s">
        <v>315</v>
      </c>
      <c r="L2174" s="31" t="s">
        <v>308</v>
      </c>
      <c r="N2174" s="31" t="s">
        <v>7580</v>
      </c>
      <c r="O2174" s="31" t="s">
        <v>7581</v>
      </c>
      <c r="P2174" s="7">
        <v>1175000</v>
      </c>
      <c r="AB2174" s="31" t="s">
        <v>7580</v>
      </c>
      <c r="AC2174" s="31" t="s">
        <v>7581</v>
      </c>
      <c r="AD2174" s="31" t="s">
        <v>7581</v>
      </c>
      <c r="AE2174" s="31" t="s">
        <v>7581</v>
      </c>
      <c r="AF2174" s="31" t="s">
        <v>7581</v>
      </c>
      <c r="AJ2174" s="7">
        <v>1175000</v>
      </c>
      <c r="AK2174" s="7">
        <v>1175000</v>
      </c>
      <c r="AL2174" s="7">
        <v>1175000</v>
      </c>
      <c r="AM2174" s="7">
        <v>1175000</v>
      </c>
      <c r="AN2174" s="7">
        <v>1175000</v>
      </c>
      <c r="AO2174" s="7">
        <f t="shared" si="69"/>
        <v>0</v>
      </c>
      <c r="BJ2174" s="32">
        <f t="shared" si="68"/>
        <v>0</v>
      </c>
      <c r="BK2174" s="32"/>
      <c r="BL2174" s="31"/>
    </row>
    <row r="2175" spans="1:64" x14ac:dyDescent="0.2">
      <c r="A2175" s="31">
        <v>88094</v>
      </c>
      <c r="B2175" s="31" t="s">
        <v>860</v>
      </c>
      <c r="C2175" s="31" t="s">
        <v>861</v>
      </c>
      <c r="D2175" s="31" t="s">
        <v>9414</v>
      </c>
      <c r="E2175" s="31" t="s">
        <v>1096</v>
      </c>
      <c r="F2175" s="31">
        <v>161</v>
      </c>
      <c r="G2175" s="31">
        <v>0</v>
      </c>
      <c r="H2175" s="31" t="s">
        <v>305</v>
      </c>
      <c r="I2175" s="31" t="s">
        <v>6973</v>
      </c>
      <c r="J2175" s="31"/>
      <c r="K2175" s="31" t="s">
        <v>9415</v>
      </c>
      <c r="L2175" s="31" t="s">
        <v>308</v>
      </c>
      <c r="N2175" s="31" t="s">
        <v>7580</v>
      </c>
      <c r="O2175" s="31" t="s">
        <v>7581</v>
      </c>
      <c r="P2175" s="7">
        <v>60000</v>
      </c>
      <c r="AB2175" s="31" t="s">
        <v>7580</v>
      </c>
      <c r="AC2175" s="31" t="s">
        <v>7581</v>
      </c>
      <c r="AD2175" s="31" t="s">
        <v>7581</v>
      </c>
      <c r="AE2175" s="31" t="s">
        <v>7581</v>
      </c>
      <c r="AF2175" s="31" t="s">
        <v>7581</v>
      </c>
      <c r="AJ2175" s="7">
        <v>60000</v>
      </c>
      <c r="AK2175" s="7">
        <v>60000</v>
      </c>
      <c r="AL2175" s="7">
        <v>60000</v>
      </c>
      <c r="AM2175" s="7">
        <v>60000</v>
      </c>
      <c r="AN2175" s="7">
        <v>60000</v>
      </c>
      <c r="AO2175" s="7">
        <f t="shared" si="69"/>
        <v>0</v>
      </c>
      <c r="BJ2175" s="32">
        <f t="shared" si="68"/>
        <v>0</v>
      </c>
      <c r="BK2175" s="32"/>
      <c r="BL2175" s="31"/>
    </row>
    <row r="2176" spans="1:64" ht="12.75" customHeight="1" x14ac:dyDescent="0.2">
      <c r="A2176" s="31">
        <v>1719</v>
      </c>
      <c r="B2176" s="31" t="s">
        <v>9416</v>
      </c>
      <c r="C2176" s="31" t="s">
        <v>9417</v>
      </c>
      <c r="D2176" s="31" t="s">
        <v>9418</v>
      </c>
      <c r="E2176" s="31" t="s">
        <v>522</v>
      </c>
      <c r="F2176" s="31">
        <v>161</v>
      </c>
      <c r="G2176" s="31">
        <v>0</v>
      </c>
      <c r="H2176" s="31" t="s">
        <v>320</v>
      </c>
      <c r="I2176" s="31" t="s">
        <v>9419</v>
      </c>
      <c r="J2176" s="31"/>
      <c r="K2176" s="31" t="s">
        <v>9420</v>
      </c>
      <c r="L2176" s="31" t="s">
        <v>500</v>
      </c>
      <c r="N2176" s="31" t="s">
        <v>7596</v>
      </c>
      <c r="O2176" s="31" t="s">
        <v>7597</v>
      </c>
      <c r="P2176" s="7">
        <v>1380000</v>
      </c>
      <c r="V2176" s="32">
        <f>AN2176-P2176</f>
        <v>0</v>
      </c>
      <c r="Y2176" s="31" t="s">
        <v>7580</v>
      </c>
      <c r="Z2176" s="31" t="s">
        <v>7581</v>
      </c>
      <c r="AA2176" s="7">
        <v>1380000</v>
      </c>
      <c r="AB2176" s="31" t="s">
        <v>7580</v>
      </c>
      <c r="AC2176" s="31" t="s">
        <v>7581</v>
      </c>
      <c r="AD2176" s="31" t="s">
        <v>7581</v>
      </c>
      <c r="AE2176" s="31" t="s">
        <v>7581</v>
      </c>
      <c r="AF2176" s="31" t="str">
        <f>O2176</f>
        <v>Tourism &amp; Hospitality Urban</v>
      </c>
      <c r="AJ2176" s="7">
        <v>1380000</v>
      </c>
      <c r="AK2176" s="7">
        <v>1380000</v>
      </c>
      <c r="AL2176" s="7">
        <v>1380000</v>
      </c>
      <c r="AM2176" s="7">
        <v>1380000</v>
      </c>
      <c r="AN2176" s="7">
        <v>1380000</v>
      </c>
      <c r="AO2176" s="7">
        <f t="shared" si="69"/>
        <v>0</v>
      </c>
      <c r="AP2176" s="31" t="s">
        <v>1598</v>
      </c>
      <c r="BJ2176" s="32">
        <f t="shared" si="68"/>
        <v>0</v>
      </c>
      <c r="BK2176" s="32"/>
      <c r="BL2176" s="31"/>
    </row>
    <row r="2177" spans="1:64" x14ac:dyDescent="0.2">
      <c r="A2177" s="31">
        <v>1720</v>
      </c>
      <c r="B2177" s="31" t="s">
        <v>9421</v>
      </c>
      <c r="C2177" s="31" t="s">
        <v>9422</v>
      </c>
      <c r="D2177" s="31" t="s">
        <v>9423</v>
      </c>
      <c r="E2177" s="31" t="s">
        <v>522</v>
      </c>
      <c r="F2177" s="31">
        <v>161</v>
      </c>
      <c r="G2177" s="31">
        <v>1</v>
      </c>
      <c r="H2177" s="31" t="s">
        <v>305</v>
      </c>
      <c r="I2177" s="31" t="s">
        <v>9424</v>
      </c>
      <c r="J2177" s="31">
        <v>3</v>
      </c>
      <c r="K2177" s="31" t="s">
        <v>9425</v>
      </c>
      <c r="L2177" s="31" t="s">
        <v>308</v>
      </c>
      <c r="N2177" s="31" t="s">
        <v>600</v>
      </c>
      <c r="O2177" s="31" t="s">
        <v>310</v>
      </c>
      <c r="P2177" s="7">
        <v>1250000</v>
      </c>
      <c r="AB2177" s="31" t="s">
        <v>600</v>
      </c>
      <c r="AC2177" s="31" t="s">
        <v>7581</v>
      </c>
      <c r="AD2177" s="31" t="s">
        <v>310</v>
      </c>
      <c r="AE2177" s="31" t="s">
        <v>310</v>
      </c>
      <c r="AF2177" s="31" t="s">
        <v>310</v>
      </c>
      <c r="AG2177" s="31">
        <v>1720</v>
      </c>
      <c r="AH2177" s="31" t="s">
        <v>2002</v>
      </c>
      <c r="AI2177" s="33">
        <v>42742</v>
      </c>
      <c r="AJ2177" s="7">
        <v>1250000</v>
      </c>
      <c r="AK2177" s="7">
        <v>1250000</v>
      </c>
      <c r="AL2177" s="7">
        <v>1250000</v>
      </c>
      <c r="AM2177" s="7">
        <v>1250000</v>
      </c>
      <c r="AN2177" s="7">
        <v>1250000</v>
      </c>
      <c r="AO2177" s="7">
        <f t="shared" si="69"/>
        <v>0</v>
      </c>
      <c r="BJ2177" s="32">
        <f t="shared" si="68"/>
        <v>0</v>
      </c>
      <c r="BK2177" s="32" t="s">
        <v>320</v>
      </c>
    </row>
    <row r="2178" spans="1:64" x14ac:dyDescent="0.2">
      <c r="A2178" s="31">
        <v>88727</v>
      </c>
      <c r="B2178" s="31" t="s">
        <v>726</v>
      </c>
      <c r="C2178" s="31" t="s">
        <v>727</v>
      </c>
      <c r="D2178" s="31" t="s">
        <v>9426</v>
      </c>
      <c r="E2178" s="31" t="s">
        <v>6907</v>
      </c>
      <c r="F2178" s="31">
        <v>162</v>
      </c>
      <c r="G2178" s="31">
        <v>0</v>
      </c>
      <c r="H2178" s="31" t="s">
        <v>305</v>
      </c>
      <c r="I2178" s="31" t="s">
        <v>7619</v>
      </c>
      <c r="J2178" s="31"/>
      <c r="K2178" s="31" t="s">
        <v>9427</v>
      </c>
      <c r="L2178" s="31" t="s">
        <v>308</v>
      </c>
      <c r="N2178" s="31" t="s">
        <v>7580</v>
      </c>
      <c r="O2178" s="31" t="s">
        <v>7581</v>
      </c>
      <c r="P2178" s="7">
        <v>50000</v>
      </c>
      <c r="AB2178" s="31" t="s">
        <v>7580</v>
      </c>
      <c r="AC2178" s="31" t="s">
        <v>7581</v>
      </c>
      <c r="AD2178" s="31" t="s">
        <v>7581</v>
      </c>
      <c r="AE2178" s="31" t="s">
        <v>7581</v>
      </c>
      <c r="AF2178" s="31" t="s">
        <v>7581</v>
      </c>
      <c r="AJ2178" s="7">
        <v>50000</v>
      </c>
      <c r="AK2178" s="7">
        <v>50000</v>
      </c>
      <c r="AL2178" s="7">
        <v>50000</v>
      </c>
      <c r="AM2178" s="7">
        <v>50000</v>
      </c>
      <c r="AN2178" s="7">
        <v>50000</v>
      </c>
      <c r="AO2178" s="7">
        <f t="shared" si="69"/>
        <v>0</v>
      </c>
      <c r="BJ2178" s="32">
        <f t="shared" si="68"/>
        <v>0</v>
      </c>
      <c r="BK2178" s="32"/>
      <c r="BL2178" s="31"/>
    </row>
    <row r="2179" spans="1:64" x14ac:dyDescent="0.2">
      <c r="A2179" s="31">
        <v>2223</v>
      </c>
      <c r="B2179" s="31" t="s">
        <v>9428</v>
      </c>
      <c r="C2179" s="31" t="s">
        <v>9429</v>
      </c>
      <c r="D2179" s="31" t="s">
        <v>9430</v>
      </c>
      <c r="E2179" s="31" t="s">
        <v>332</v>
      </c>
      <c r="F2179" s="31">
        <v>162</v>
      </c>
      <c r="G2179" s="31">
        <v>0</v>
      </c>
      <c r="H2179" s="31" t="s">
        <v>305</v>
      </c>
      <c r="I2179" s="31" t="s">
        <v>9431</v>
      </c>
      <c r="J2179" s="31"/>
      <c r="K2179" s="31" t="s">
        <v>315</v>
      </c>
      <c r="L2179" s="31" t="s">
        <v>308</v>
      </c>
      <c r="N2179" s="31" t="s">
        <v>7580</v>
      </c>
      <c r="O2179" s="31" t="s">
        <v>7581</v>
      </c>
      <c r="P2179" s="7">
        <v>1086000</v>
      </c>
      <c r="AB2179" s="31" t="s">
        <v>7580</v>
      </c>
      <c r="AC2179" s="31" t="s">
        <v>7581</v>
      </c>
      <c r="AD2179" s="31" t="s">
        <v>7581</v>
      </c>
      <c r="AE2179" s="31" t="s">
        <v>7581</v>
      </c>
      <c r="AF2179" s="31" t="s">
        <v>7581</v>
      </c>
      <c r="AJ2179" s="7">
        <v>1086000</v>
      </c>
      <c r="AK2179" s="7">
        <v>1086000</v>
      </c>
      <c r="AL2179" s="7">
        <v>1086000</v>
      </c>
      <c r="AM2179" s="7">
        <v>1086000</v>
      </c>
      <c r="AN2179" s="7">
        <v>1086000</v>
      </c>
      <c r="AO2179" s="7">
        <f t="shared" si="69"/>
        <v>0</v>
      </c>
      <c r="BJ2179" s="32">
        <f t="shared" ref="BJ2179:BJ2242" si="70">AK2179-AN2179</f>
        <v>0</v>
      </c>
      <c r="BK2179" s="32"/>
      <c r="BL2179" s="31"/>
    </row>
    <row r="2180" spans="1:64" x14ac:dyDescent="0.2">
      <c r="A2180" s="31">
        <v>88090</v>
      </c>
      <c r="B2180" s="31" t="s">
        <v>510</v>
      </c>
      <c r="C2180" s="31" t="s">
        <v>511</v>
      </c>
      <c r="D2180" s="31" t="s">
        <v>9432</v>
      </c>
      <c r="E2180" s="31" t="s">
        <v>1096</v>
      </c>
      <c r="F2180" s="31">
        <v>162</v>
      </c>
      <c r="G2180" s="31">
        <v>0</v>
      </c>
      <c r="H2180" s="31" t="s">
        <v>305</v>
      </c>
      <c r="I2180" s="31" t="s">
        <v>6973</v>
      </c>
      <c r="J2180" s="31"/>
      <c r="K2180" s="31" t="s">
        <v>9415</v>
      </c>
      <c r="L2180" s="31" t="s">
        <v>308</v>
      </c>
      <c r="N2180" s="31" t="s">
        <v>7580</v>
      </c>
      <c r="O2180" s="31" t="s">
        <v>7581</v>
      </c>
      <c r="P2180" s="7">
        <v>60000</v>
      </c>
      <c r="AB2180" s="31" t="s">
        <v>7580</v>
      </c>
      <c r="AC2180" s="31" t="s">
        <v>7581</v>
      </c>
      <c r="AD2180" s="31" t="s">
        <v>7581</v>
      </c>
      <c r="AE2180" s="31" t="s">
        <v>7581</v>
      </c>
      <c r="AF2180" s="31" t="s">
        <v>7581</v>
      </c>
      <c r="AJ2180" s="7">
        <v>60000</v>
      </c>
      <c r="AK2180" s="7">
        <v>60000</v>
      </c>
      <c r="AL2180" s="7">
        <v>60000</v>
      </c>
      <c r="AM2180" s="7">
        <v>60000</v>
      </c>
      <c r="AN2180" s="7">
        <v>60000</v>
      </c>
      <c r="AO2180" s="7">
        <f t="shared" si="69"/>
        <v>0</v>
      </c>
      <c r="BJ2180" s="32">
        <f t="shared" si="70"/>
        <v>0</v>
      </c>
      <c r="BK2180" s="32"/>
      <c r="BL2180" s="31"/>
    </row>
    <row r="2181" spans="1:64" x14ac:dyDescent="0.2">
      <c r="A2181" s="31">
        <v>2722</v>
      </c>
      <c r="B2181" s="31" t="s">
        <v>9433</v>
      </c>
      <c r="C2181" s="31" t="s">
        <v>9434</v>
      </c>
      <c r="D2181" s="31" t="s">
        <v>9435</v>
      </c>
      <c r="E2181" s="31" t="s">
        <v>522</v>
      </c>
      <c r="F2181" s="31">
        <v>162</v>
      </c>
      <c r="G2181" s="31">
        <v>1</v>
      </c>
      <c r="H2181" s="31" t="s">
        <v>305</v>
      </c>
      <c r="I2181" s="31" t="s">
        <v>9436</v>
      </c>
      <c r="J2181" s="31"/>
      <c r="K2181" s="31" t="s">
        <v>9437</v>
      </c>
      <c r="L2181" s="31" t="s">
        <v>308</v>
      </c>
      <c r="N2181" s="31" t="s">
        <v>7580</v>
      </c>
      <c r="O2181" s="31" t="s">
        <v>7581</v>
      </c>
      <c r="P2181" s="7">
        <v>830000</v>
      </c>
      <c r="AB2181" s="31" t="s">
        <v>7580</v>
      </c>
      <c r="AC2181" s="31" t="s">
        <v>7581</v>
      </c>
      <c r="AD2181" s="31" t="s">
        <v>7581</v>
      </c>
      <c r="AE2181" s="31" t="s">
        <v>7581</v>
      </c>
      <c r="AF2181" s="31" t="s">
        <v>7581</v>
      </c>
      <c r="AJ2181" s="7">
        <v>830000</v>
      </c>
      <c r="AK2181" s="7">
        <v>830000</v>
      </c>
      <c r="AL2181" s="7">
        <v>830000</v>
      </c>
      <c r="AM2181" s="7">
        <v>830000</v>
      </c>
      <c r="AN2181" s="7">
        <v>830000</v>
      </c>
      <c r="AO2181" s="7">
        <f t="shared" si="69"/>
        <v>0</v>
      </c>
      <c r="BJ2181" s="32">
        <f t="shared" si="70"/>
        <v>0</v>
      </c>
      <c r="BK2181" s="32"/>
      <c r="BL2181" s="31"/>
    </row>
    <row r="2182" spans="1:64" x14ac:dyDescent="0.2">
      <c r="A2182" s="31">
        <v>88728</v>
      </c>
      <c r="B2182" s="31" t="s">
        <v>726</v>
      </c>
      <c r="C2182" s="31" t="s">
        <v>727</v>
      </c>
      <c r="D2182" s="31" t="s">
        <v>9438</v>
      </c>
      <c r="E2182" s="31" t="s">
        <v>6907</v>
      </c>
      <c r="F2182" s="31">
        <v>163</v>
      </c>
      <c r="G2182" s="31">
        <v>0</v>
      </c>
      <c r="H2182" s="31" t="s">
        <v>305</v>
      </c>
      <c r="I2182" s="31" t="s">
        <v>7619</v>
      </c>
      <c r="J2182" s="31"/>
      <c r="K2182" s="31" t="s">
        <v>9439</v>
      </c>
      <c r="L2182" s="31" t="s">
        <v>308</v>
      </c>
      <c r="N2182" s="31" t="s">
        <v>7580</v>
      </c>
      <c r="O2182" s="31" t="s">
        <v>7581</v>
      </c>
      <c r="P2182" s="7">
        <v>50000</v>
      </c>
      <c r="AB2182" s="31" t="s">
        <v>7580</v>
      </c>
      <c r="AC2182" s="31" t="s">
        <v>7581</v>
      </c>
      <c r="AD2182" s="31" t="s">
        <v>7581</v>
      </c>
      <c r="AE2182" s="31" t="s">
        <v>7581</v>
      </c>
      <c r="AF2182" s="31" t="s">
        <v>7581</v>
      </c>
      <c r="AJ2182" s="7">
        <v>50000</v>
      </c>
      <c r="AK2182" s="7">
        <v>50000</v>
      </c>
      <c r="AL2182" s="7">
        <v>50000</v>
      </c>
      <c r="AM2182" s="7">
        <v>50000</v>
      </c>
      <c r="AN2182" s="7">
        <v>50000</v>
      </c>
      <c r="AO2182" s="7">
        <f t="shared" si="69"/>
        <v>0</v>
      </c>
      <c r="BJ2182" s="32">
        <f t="shared" si="70"/>
        <v>0</v>
      </c>
      <c r="BK2182" s="32"/>
      <c r="BL2182" s="31"/>
    </row>
    <row r="2183" spans="1:64" x14ac:dyDescent="0.2">
      <c r="A2183" s="31">
        <v>2241</v>
      </c>
      <c r="B2183" s="31" t="s">
        <v>9440</v>
      </c>
      <c r="C2183" s="31" t="s">
        <v>9441</v>
      </c>
      <c r="D2183" s="31" t="s">
        <v>9442</v>
      </c>
      <c r="E2183" s="31" t="s">
        <v>332</v>
      </c>
      <c r="F2183" s="31">
        <v>163</v>
      </c>
      <c r="G2183" s="31">
        <v>0</v>
      </c>
      <c r="H2183" s="31" t="s">
        <v>305</v>
      </c>
      <c r="I2183" s="31" t="s">
        <v>9443</v>
      </c>
      <c r="J2183" s="31"/>
      <c r="K2183" s="31" t="s">
        <v>9444</v>
      </c>
      <c r="L2183" s="31" t="s">
        <v>308</v>
      </c>
      <c r="N2183" s="31" t="s">
        <v>7580</v>
      </c>
      <c r="O2183" s="31" t="s">
        <v>7581</v>
      </c>
      <c r="P2183" s="7">
        <v>530000</v>
      </c>
      <c r="AB2183" s="31" t="s">
        <v>7580</v>
      </c>
      <c r="AC2183" s="31" t="s">
        <v>7581</v>
      </c>
      <c r="AD2183" s="31" t="s">
        <v>7581</v>
      </c>
      <c r="AE2183" s="31" t="s">
        <v>7581</v>
      </c>
      <c r="AF2183" s="31" t="s">
        <v>7581</v>
      </c>
      <c r="AJ2183" s="7">
        <v>530000</v>
      </c>
      <c r="AK2183" s="7">
        <v>530000</v>
      </c>
      <c r="AL2183" s="7">
        <v>530000</v>
      </c>
      <c r="AM2183" s="7">
        <v>530000</v>
      </c>
      <c r="AN2183" s="7">
        <v>530000</v>
      </c>
      <c r="AO2183" s="7">
        <f t="shared" si="69"/>
        <v>0</v>
      </c>
      <c r="BJ2183" s="32">
        <f t="shared" si="70"/>
        <v>0</v>
      </c>
      <c r="BK2183" s="32"/>
      <c r="BL2183" s="31"/>
    </row>
    <row r="2184" spans="1:64" x14ac:dyDescent="0.2">
      <c r="A2184" s="31">
        <v>88125</v>
      </c>
      <c r="B2184" s="31" t="s">
        <v>860</v>
      </c>
      <c r="C2184" s="31" t="s">
        <v>861</v>
      </c>
      <c r="D2184" s="31" t="s">
        <v>9445</v>
      </c>
      <c r="E2184" s="31" t="s">
        <v>1096</v>
      </c>
      <c r="F2184" s="31">
        <v>163</v>
      </c>
      <c r="G2184" s="31">
        <v>0</v>
      </c>
      <c r="H2184" s="31" t="s">
        <v>305</v>
      </c>
      <c r="I2184" s="31" t="s">
        <v>6973</v>
      </c>
      <c r="J2184" s="31"/>
      <c r="K2184" s="31" t="s">
        <v>9128</v>
      </c>
      <c r="L2184" s="31" t="s">
        <v>308</v>
      </c>
      <c r="N2184" s="31" t="s">
        <v>7580</v>
      </c>
      <c r="O2184" s="31" t="s">
        <v>7581</v>
      </c>
      <c r="P2184" s="7">
        <v>110000</v>
      </c>
      <c r="AB2184" s="31" t="s">
        <v>7580</v>
      </c>
      <c r="AC2184" s="31" t="s">
        <v>7581</v>
      </c>
      <c r="AD2184" s="31" t="s">
        <v>7581</v>
      </c>
      <c r="AE2184" s="31" t="s">
        <v>7581</v>
      </c>
      <c r="AF2184" s="31" t="s">
        <v>7581</v>
      </c>
      <c r="AJ2184" s="7">
        <v>110000</v>
      </c>
      <c r="AK2184" s="7">
        <v>110000</v>
      </c>
      <c r="AL2184" s="7">
        <v>110000</v>
      </c>
      <c r="AM2184" s="7">
        <v>110000</v>
      </c>
      <c r="AN2184" s="7">
        <v>110000</v>
      </c>
      <c r="AO2184" s="7">
        <f t="shared" si="69"/>
        <v>0</v>
      </c>
      <c r="BJ2184" s="32">
        <f t="shared" si="70"/>
        <v>0</v>
      </c>
      <c r="BK2184" s="32"/>
      <c r="BL2184" s="31"/>
    </row>
    <row r="2185" spans="1:64" x14ac:dyDescent="0.2">
      <c r="A2185" s="31">
        <v>1721</v>
      </c>
      <c r="B2185" s="31" t="s">
        <v>9446</v>
      </c>
      <c r="C2185" s="31" t="s">
        <v>9447</v>
      </c>
      <c r="D2185" s="31" t="s">
        <v>9448</v>
      </c>
      <c r="E2185" s="31" t="s">
        <v>522</v>
      </c>
      <c r="F2185" s="31">
        <v>163</v>
      </c>
      <c r="G2185" s="31">
        <v>0</v>
      </c>
      <c r="H2185" s="31" t="s">
        <v>320</v>
      </c>
      <c r="I2185" s="31" t="s">
        <v>9449</v>
      </c>
      <c r="J2185" s="31"/>
      <c r="K2185" s="31" t="s">
        <v>9450</v>
      </c>
      <c r="L2185" s="31" t="s">
        <v>308</v>
      </c>
      <c r="N2185" s="31" t="s">
        <v>7580</v>
      </c>
      <c r="O2185" s="31" t="s">
        <v>7581</v>
      </c>
      <c r="P2185" s="7">
        <v>950000</v>
      </c>
      <c r="AB2185" s="31" t="s">
        <v>7580</v>
      </c>
      <c r="AC2185" s="31" t="s">
        <v>7581</v>
      </c>
      <c r="AD2185" s="31" t="s">
        <v>7581</v>
      </c>
      <c r="AE2185" s="31" t="s">
        <v>7581</v>
      </c>
      <c r="AF2185" s="31" t="s">
        <v>7581</v>
      </c>
      <c r="AJ2185" s="7">
        <v>950000</v>
      </c>
      <c r="AK2185" s="7">
        <v>950000</v>
      </c>
      <c r="AL2185" s="7">
        <v>950000</v>
      </c>
      <c r="AM2185" s="7">
        <v>950000</v>
      </c>
      <c r="AN2185" s="7">
        <v>950000</v>
      </c>
      <c r="AO2185" s="7">
        <f t="shared" si="69"/>
        <v>0</v>
      </c>
      <c r="BJ2185" s="32">
        <f t="shared" si="70"/>
        <v>0</v>
      </c>
      <c r="BK2185" s="32"/>
      <c r="BL2185" s="31"/>
    </row>
    <row r="2186" spans="1:64" x14ac:dyDescent="0.2">
      <c r="A2186" s="31">
        <v>1722</v>
      </c>
      <c r="B2186" s="31" t="s">
        <v>9451</v>
      </c>
      <c r="C2186" s="31" t="s">
        <v>9452</v>
      </c>
      <c r="D2186" s="31" t="s">
        <v>9453</v>
      </c>
      <c r="E2186" s="31" t="s">
        <v>522</v>
      </c>
      <c r="F2186" s="31">
        <v>163</v>
      </c>
      <c r="G2186" s="31">
        <v>1</v>
      </c>
      <c r="H2186" s="31" t="s">
        <v>305</v>
      </c>
      <c r="I2186" s="31" t="s">
        <v>9449</v>
      </c>
      <c r="J2186" s="31"/>
      <c r="K2186" s="31" t="s">
        <v>9454</v>
      </c>
      <c r="L2186" s="31" t="s">
        <v>308</v>
      </c>
      <c r="N2186" s="31" t="s">
        <v>7580</v>
      </c>
      <c r="O2186" s="31" t="s">
        <v>7581</v>
      </c>
      <c r="P2186" s="7">
        <v>400000</v>
      </c>
      <c r="AB2186" s="31" t="s">
        <v>7580</v>
      </c>
      <c r="AC2186" s="31" t="s">
        <v>7581</v>
      </c>
      <c r="AD2186" s="31" t="s">
        <v>7581</v>
      </c>
      <c r="AE2186" s="31" t="s">
        <v>7581</v>
      </c>
      <c r="AF2186" s="31" t="s">
        <v>7581</v>
      </c>
      <c r="AJ2186" s="7">
        <v>400000</v>
      </c>
      <c r="AK2186" s="7">
        <v>400000</v>
      </c>
      <c r="AL2186" s="7">
        <v>400000</v>
      </c>
      <c r="AM2186" s="7">
        <v>400000</v>
      </c>
      <c r="AN2186" s="7">
        <v>400000</v>
      </c>
      <c r="AO2186" s="7">
        <f t="shared" si="69"/>
        <v>0</v>
      </c>
      <c r="BJ2186" s="32">
        <f t="shared" si="70"/>
        <v>0</v>
      </c>
      <c r="BK2186" s="32"/>
      <c r="BL2186" s="31"/>
    </row>
    <row r="2187" spans="1:64" x14ac:dyDescent="0.2">
      <c r="A2187" s="31">
        <v>88729</v>
      </c>
      <c r="B2187" s="31" t="s">
        <v>726</v>
      </c>
      <c r="C2187" s="31" t="s">
        <v>727</v>
      </c>
      <c r="D2187" s="31" t="s">
        <v>9455</v>
      </c>
      <c r="E2187" s="31" t="s">
        <v>6907</v>
      </c>
      <c r="F2187" s="31">
        <v>164</v>
      </c>
      <c r="G2187" s="31">
        <v>0</v>
      </c>
      <c r="H2187" s="31" t="s">
        <v>305</v>
      </c>
      <c r="I2187" s="31" t="s">
        <v>7619</v>
      </c>
      <c r="J2187" s="31"/>
      <c r="K2187" s="31" t="s">
        <v>9456</v>
      </c>
      <c r="L2187" s="31" t="s">
        <v>308</v>
      </c>
      <c r="N2187" s="31" t="s">
        <v>7580</v>
      </c>
      <c r="O2187" s="31" t="s">
        <v>7581</v>
      </c>
      <c r="P2187" s="7">
        <v>50000</v>
      </c>
      <c r="AB2187" s="31" t="s">
        <v>7580</v>
      </c>
      <c r="AC2187" s="31" t="s">
        <v>7581</v>
      </c>
      <c r="AD2187" s="31" t="s">
        <v>7581</v>
      </c>
      <c r="AE2187" s="31" t="s">
        <v>7581</v>
      </c>
      <c r="AF2187" s="31" t="s">
        <v>7581</v>
      </c>
      <c r="AJ2187" s="7">
        <v>50000</v>
      </c>
      <c r="AK2187" s="7">
        <v>50000</v>
      </c>
      <c r="AL2187" s="7">
        <v>50000</v>
      </c>
      <c r="AM2187" s="7">
        <v>50000</v>
      </c>
      <c r="AN2187" s="7">
        <v>50000</v>
      </c>
      <c r="AO2187" s="7">
        <f t="shared" si="69"/>
        <v>0</v>
      </c>
      <c r="BJ2187" s="32">
        <f t="shared" si="70"/>
        <v>0</v>
      </c>
      <c r="BK2187" s="32"/>
      <c r="BL2187" s="31"/>
    </row>
    <row r="2188" spans="1:64" x14ac:dyDescent="0.2">
      <c r="A2188" s="31">
        <v>2443</v>
      </c>
      <c r="B2188" s="31" t="s">
        <v>9457</v>
      </c>
      <c r="C2188" s="31" t="s">
        <v>9458</v>
      </c>
      <c r="D2188" s="31" t="s">
        <v>9459</v>
      </c>
      <c r="E2188" s="31" t="s">
        <v>332</v>
      </c>
      <c r="F2188" s="31">
        <v>164</v>
      </c>
      <c r="G2188" s="31">
        <v>0</v>
      </c>
      <c r="H2188" s="31" t="s">
        <v>305</v>
      </c>
      <c r="I2188" s="31" t="s">
        <v>9460</v>
      </c>
      <c r="J2188" s="31"/>
      <c r="K2188" s="31" t="s">
        <v>9461</v>
      </c>
      <c r="L2188" s="31" t="s">
        <v>308</v>
      </c>
      <c r="N2188" s="31" t="s">
        <v>7580</v>
      </c>
      <c r="O2188" s="31" t="s">
        <v>7581</v>
      </c>
      <c r="P2188" s="7">
        <v>600000</v>
      </c>
      <c r="AB2188" s="31" t="s">
        <v>7580</v>
      </c>
      <c r="AC2188" s="31" t="s">
        <v>7581</v>
      </c>
      <c r="AD2188" s="31" t="s">
        <v>7581</v>
      </c>
      <c r="AE2188" s="31" t="s">
        <v>7581</v>
      </c>
      <c r="AF2188" s="31" t="s">
        <v>7581</v>
      </c>
      <c r="AJ2188" s="7">
        <v>600000</v>
      </c>
      <c r="AK2188" s="7">
        <v>600000</v>
      </c>
      <c r="AL2188" s="7">
        <v>600000</v>
      </c>
      <c r="AM2188" s="7">
        <v>600000</v>
      </c>
      <c r="AN2188" s="7">
        <v>600000</v>
      </c>
      <c r="AO2188" s="7">
        <f t="shared" si="69"/>
        <v>0</v>
      </c>
      <c r="BJ2188" s="32">
        <f t="shared" si="70"/>
        <v>0</v>
      </c>
      <c r="BK2188" s="32"/>
      <c r="BL2188" s="31"/>
    </row>
    <row r="2189" spans="1:64" x14ac:dyDescent="0.2">
      <c r="A2189" s="31">
        <v>88122</v>
      </c>
      <c r="B2189" s="31" t="s">
        <v>510</v>
      </c>
      <c r="C2189" s="31" t="s">
        <v>511</v>
      </c>
      <c r="D2189" s="31" t="s">
        <v>9462</v>
      </c>
      <c r="E2189" s="31" t="s">
        <v>1096</v>
      </c>
      <c r="F2189" s="31">
        <v>164</v>
      </c>
      <c r="G2189" s="31">
        <v>0</v>
      </c>
      <c r="H2189" s="31" t="s">
        <v>305</v>
      </c>
      <c r="I2189" s="31" t="s">
        <v>6973</v>
      </c>
      <c r="J2189" s="31"/>
      <c r="K2189" s="31" t="s">
        <v>9128</v>
      </c>
      <c r="L2189" s="31" t="s">
        <v>308</v>
      </c>
      <c r="N2189" s="31" t="s">
        <v>7580</v>
      </c>
      <c r="O2189" s="31" t="s">
        <v>7581</v>
      </c>
      <c r="P2189" s="7">
        <v>60000</v>
      </c>
      <c r="AB2189" s="31" t="s">
        <v>7580</v>
      </c>
      <c r="AC2189" s="31" t="s">
        <v>7581</v>
      </c>
      <c r="AD2189" s="31" t="s">
        <v>7581</v>
      </c>
      <c r="AE2189" s="31" t="s">
        <v>7581</v>
      </c>
      <c r="AF2189" s="31" t="s">
        <v>7581</v>
      </c>
      <c r="AJ2189" s="7">
        <v>60000</v>
      </c>
      <c r="AK2189" s="7">
        <v>60000</v>
      </c>
      <c r="AL2189" s="7">
        <v>60000</v>
      </c>
      <c r="AM2189" s="7">
        <v>60000</v>
      </c>
      <c r="AN2189" s="7">
        <v>60000</v>
      </c>
      <c r="AO2189" s="7">
        <f t="shared" si="69"/>
        <v>0</v>
      </c>
      <c r="BJ2189" s="32">
        <f t="shared" si="70"/>
        <v>0</v>
      </c>
      <c r="BK2189" s="32"/>
      <c r="BL2189" s="31"/>
    </row>
    <row r="2190" spans="1:64" x14ac:dyDescent="0.2">
      <c r="A2190" s="31">
        <v>1723</v>
      </c>
      <c r="B2190" s="31" t="s">
        <v>9463</v>
      </c>
      <c r="C2190" s="31" t="s">
        <v>9464</v>
      </c>
      <c r="D2190" s="31" t="s">
        <v>9465</v>
      </c>
      <c r="E2190" s="31" t="s">
        <v>522</v>
      </c>
      <c r="F2190" s="31">
        <v>164</v>
      </c>
      <c r="G2190" s="31">
        <v>0</v>
      </c>
      <c r="H2190" s="31" t="s">
        <v>305</v>
      </c>
      <c r="I2190" s="31" t="s">
        <v>7606</v>
      </c>
      <c r="J2190" s="31"/>
      <c r="K2190" s="31" t="s">
        <v>9466</v>
      </c>
      <c r="L2190" s="31" t="s">
        <v>308</v>
      </c>
      <c r="N2190" s="31" t="s">
        <v>7580</v>
      </c>
      <c r="O2190" s="31" t="s">
        <v>7581</v>
      </c>
      <c r="P2190" s="7">
        <v>900000</v>
      </c>
      <c r="AB2190" s="31" t="s">
        <v>7580</v>
      </c>
      <c r="AC2190" s="31" t="s">
        <v>7581</v>
      </c>
      <c r="AD2190" s="31" t="s">
        <v>7581</v>
      </c>
      <c r="AE2190" s="31" t="s">
        <v>7581</v>
      </c>
      <c r="AF2190" s="31" t="s">
        <v>7581</v>
      </c>
      <c r="AJ2190" s="7">
        <v>900000</v>
      </c>
      <c r="AK2190" s="7">
        <v>900000</v>
      </c>
      <c r="AL2190" s="7">
        <v>900000</v>
      </c>
      <c r="AM2190" s="7">
        <v>900000</v>
      </c>
      <c r="AN2190" s="7">
        <v>900000</v>
      </c>
      <c r="AO2190" s="7">
        <f t="shared" si="69"/>
        <v>0</v>
      </c>
      <c r="BJ2190" s="32">
        <f t="shared" si="70"/>
        <v>0</v>
      </c>
      <c r="BK2190" s="32"/>
      <c r="BL2190" s="31"/>
    </row>
    <row r="2191" spans="1:64" x14ac:dyDescent="0.2">
      <c r="A2191" s="31">
        <v>88730</v>
      </c>
      <c r="B2191" s="31" t="s">
        <v>726</v>
      </c>
      <c r="C2191" s="31" t="s">
        <v>727</v>
      </c>
      <c r="D2191" s="31" t="s">
        <v>9467</v>
      </c>
      <c r="E2191" s="31" t="s">
        <v>6907</v>
      </c>
      <c r="F2191" s="31">
        <v>165</v>
      </c>
      <c r="G2191" s="31">
        <v>0</v>
      </c>
      <c r="H2191" s="31" t="s">
        <v>305</v>
      </c>
      <c r="I2191" s="31" t="s">
        <v>7619</v>
      </c>
      <c r="J2191" s="31"/>
      <c r="K2191" s="31" t="s">
        <v>9468</v>
      </c>
      <c r="L2191" s="31" t="s">
        <v>308</v>
      </c>
      <c r="N2191" s="31" t="s">
        <v>7580</v>
      </c>
      <c r="O2191" s="31" t="s">
        <v>7581</v>
      </c>
      <c r="P2191" s="7">
        <v>50000</v>
      </c>
      <c r="AB2191" s="31" t="s">
        <v>7580</v>
      </c>
      <c r="AC2191" s="31" t="s">
        <v>7581</v>
      </c>
      <c r="AD2191" s="31" t="s">
        <v>7581</v>
      </c>
      <c r="AE2191" s="31" t="s">
        <v>7581</v>
      </c>
      <c r="AF2191" s="31" t="s">
        <v>7581</v>
      </c>
      <c r="AJ2191" s="7">
        <v>50000</v>
      </c>
      <c r="AK2191" s="7">
        <v>50000</v>
      </c>
      <c r="AL2191" s="7">
        <v>50000</v>
      </c>
      <c r="AM2191" s="7">
        <v>50000</v>
      </c>
      <c r="AN2191" s="7">
        <v>50000</v>
      </c>
      <c r="AO2191" s="7">
        <f t="shared" si="69"/>
        <v>0</v>
      </c>
      <c r="BJ2191" s="32">
        <f t="shared" si="70"/>
        <v>0</v>
      </c>
      <c r="BK2191" s="32"/>
      <c r="BL2191" s="31"/>
    </row>
    <row r="2192" spans="1:64" x14ac:dyDescent="0.2">
      <c r="A2192" s="31">
        <v>2764</v>
      </c>
      <c r="B2192" s="31" t="s">
        <v>9469</v>
      </c>
      <c r="C2192" s="31" t="s">
        <v>9470</v>
      </c>
      <c r="D2192" s="31" t="s">
        <v>9471</v>
      </c>
      <c r="E2192" s="31" t="s">
        <v>332</v>
      </c>
      <c r="F2192" s="31">
        <v>165</v>
      </c>
      <c r="G2192" s="31">
        <v>0</v>
      </c>
      <c r="H2192" s="31" t="s">
        <v>305</v>
      </c>
      <c r="I2192" s="31" t="s">
        <v>9472</v>
      </c>
      <c r="J2192" s="31"/>
      <c r="K2192" s="31" t="s">
        <v>9473</v>
      </c>
      <c r="L2192" s="31" t="s">
        <v>308</v>
      </c>
      <c r="N2192" s="31" t="s">
        <v>7580</v>
      </c>
      <c r="O2192" s="31" t="s">
        <v>7581</v>
      </c>
      <c r="P2192" s="7">
        <v>546000</v>
      </c>
      <c r="AB2192" s="31" t="s">
        <v>7580</v>
      </c>
      <c r="AC2192" s="31" t="s">
        <v>7581</v>
      </c>
      <c r="AD2192" s="31" t="s">
        <v>7581</v>
      </c>
      <c r="AE2192" s="31" t="s">
        <v>7581</v>
      </c>
      <c r="AF2192" s="31" t="s">
        <v>7581</v>
      </c>
      <c r="AJ2192" s="7">
        <v>546000</v>
      </c>
      <c r="AK2192" s="7">
        <v>546000</v>
      </c>
      <c r="AL2192" s="7">
        <v>546000</v>
      </c>
      <c r="AM2192" s="7">
        <v>546000</v>
      </c>
      <c r="AN2192" s="7">
        <v>546000</v>
      </c>
      <c r="AO2192" s="7">
        <f t="shared" si="69"/>
        <v>0</v>
      </c>
      <c r="BJ2192" s="32">
        <f t="shared" si="70"/>
        <v>0</v>
      </c>
      <c r="BK2192" s="32"/>
      <c r="BL2192" s="31"/>
    </row>
    <row r="2193" spans="1:64" x14ac:dyDescent="0.2">
      <c r="A2193" s="31">
        <v>88119</v>
      </c>
      <c r="B2193" s="31" t="s">
        <v>510</v>
      </c>
      <c r="C2193" s="31" t="s">
        <v>511</v>
      </c>
      <c r="D2193" s="31" t="s">
        <v>9474</v>
      </c>
      <c r="E2193" s="31" t="s">
        <v>1096</v>
      </c>
      <c r="F2193" s="31">
        <v>165</v>
      </c>
      <c r="G2193" s="31">
        <v>0</v>
      </c>
      <c r="H2193" s="31" t="s">
        <v>305</v>
      </c>
      <c r="I2193" s="31" t="s">
        <v>6973</v>
      </c>
      <c r="J2193" s="31"/>
      <c r="K2193" s="31" t="s">
        <v>9128</v>
      </c>
      <c r="L2193" s="31" t="s">
        <v>308</v>
      </c>
      <c r="N2193" s="31" t="s">
        <v>7580</v>
      </c>
      <c r="O2193" s="31" t="s">
        <v>7581</v>
      </c>
      <c r="P2193" s="7">
        <v>60000</v>
      </c>
      <c r="AB2193" s="31" t="s">
        <v>7580</v>
      </c>
      <c r="AC2193" s="31" t="s">
        <v>7581</v>
      </c>
      <c r="AD2193" s="31" t="s">
        <v>7581</v>
      </c>
      <c r="AE2193" s="31" t="s">
        <v>7581</v>
      </c>
      <c r="AF2193" s="31" t="s">
        <v>7581</v>
      </c>
      <c r="AJ2193" s="7">
        <v>60000</v>
      </c>
      <c r="AK2193" s="7">
        <v>60000</v>
      </c>
      <c r="AL2193" s="7">
        <v>60000</v>
      </c>
      <c r="AM2193" s="7">
        <v>60000</v>
      </c>
      <c r="AN2193" s="7">
        <v>60000</v>
      </c>
      <c r="AO2193" s="7">
        <f t="shared" si="69"/>
        <v>0</v>
      </c>
      <c r="BJ2193" s="32">
        <f t="shared" si="70"/>
        <v>0</v>
      </c>
      <c r="BK2193" s="32"/>
      <c r="BL2193" s="31"/>
    </row>
    <row r="2194" spans="1:64" x14ac:dyDescent="0.2">
      <c r="A2194" s="31">
        <v>88731</v>
      </c>
      <c r="B2194" s="31" t="s">
        <v>726</v>
      </c>
      <c r="C2194" s="31" t="s">
        <v>727</v>
      </c>
      <c r="D2194" s="31" t="s">
        <v>9475</v>
      </c>
      <c r="E2194" s="31" t="s">
        <v>6907</v>
      </c>
      <c r="F2194" s="31">
        <v>166</v>
      </c>
      <c r="G2194" s="31">
        <v>0</v>
      </c>
      <c r="H2194" s="31" t="s">
        <v>305</v>
      </c>
      <c r="I2194" s="31" t="s">
        <v>7619</v>
      </c>
      <c r="J2194" s="31"/>
      <c r="K2194" s="31" t="s">
        <v>9476</v>
      </c>
      <c r="L2194" s="31" t="s">
        <v>308</v>
      </c>
      <c r="N2194" s="31" t="s">
        <v>7580</v>
      </c>
      <c r="O2194" s="31" t="s">
        <v>7581</v>
      </c>
      <c r="P2194" s="7">
        <v>50000</v>
      </c>
      <c r="AB2194" s="31" t="s">
        <v>7580</v>
      </c>
      <c r="AC2194" s="31" t="s">
        <v>7581</v>
      </c>
      <c r="AD2194" s="31" t="s">
        <v>7581</v>
      </c>
      <c r="AE2194" s="31" t="s">
        <v>7581</v>
      </c>
      <c r="AF2194" s="31" t="s">
        <v>7581</v>
      </c>
      <c r="AJ2194" s="7">
        <v>50000</v>
      </c>
      <c r="AK2194" s="7">
        <v>50000</v>
      </c>
      <c r="AL2194" s="7">
        <v>50000</v>
      </c>
      <c r="AM2194" s="7">
        <v>50000</v>
      </c>
      <c r="AN2194" s="7">
        <v>50000</v>
      </c>
      <c r="AO2194" s="7">
        <f t="shared" si="69"/>
        <v>0</v>
      </c>
      <c r="BJ2194" s="32">
        <f t="shared" si="70"/>
        <v>0</v>
      </c>
      <c r="BK2194" s="32"/>
      <c r="BL2194" s="31"/>
    </row>
    <row r="2195" spans="1:64" x14ac:dyDescent="0.2">
      <c r="A2195" s="31">
        <v>88086</v>
      </c>
      <c r="B2195" s="31" t="s">
        <v>510</v>
      </c>
      <c r="C2195" s="31" t="s">
        <v>511</v>
      </c>
      <c r="D2195" s="31" t="s">
        <v>9477</v>
      </c>
      <c r="E2195" s="31" t="s">
        <v>1096</v>
      </c>
      <c r="F2195" s="31">
        <v>166</v>
      </c>
      <c r="G2195" s="31">
        <v>0</v>
      </c>
      <c r="H2195" s="31" t="s">
        <v>305</v>
      </c>
      <c r="I2195" s="31" t="s">
        <v>6973</v>
      </c>
      <c r="J2195" s="31"/>
      <c r="K2195" s="31" t="s">
        <v>9128</v>
      </c>
      <c r="L2195" s="31" t="s">
        <v>308</v>
      </c>
      <c r="N2195" s="31" t="s">
        <v>7580</v>
      </c>
      <c r="O2195" s="31" t="s">
        <v>7581</v>
      </c>
      <c r="P2195" s="7">
        <v>60000</v>
      </c>
      <c r="AB2195" s="31" t="s">
        <v>7580</v>
      </c>
      <c r="AC2195" s="31" t="s">
        <v>7581</v>
      </c>
      <c r="AD2195" s="31" t="s">
        <v>7581</v>
      </c>
      <c r="AE2195" s="31" t="s">
        <v>7581</v>
      </c>
      <c r="AF2195" s="31" t="s">
        <v>7581</v>
      </c>
      <c r="AJ2195" s="7">
        <v>60000</v>
      </c>
      <c r="AK2195" s="7">
        <v>60000</v>
      </c>
      <c r="AL2195" s="7">
        <v>60000</v>
      </c>
      <c r="AM2195" s="7">
        <v>60000</v>
      </c>
      <c r="AN2195" s="7">
        <v>60000</v>
      </c>
      <c r="AO2195" s="7">
        <f t="shared" si="69"/>
        <v>0</v>
      </c>
      <c r="BJ2195" s="32">
        <f t="shared" si="70"/>
        <v>0</v>
      </c>
      <c r="BK2195" s="32"/>
      <c r="BL2195" s="31"/>
    </row>
    <row r="2196" spans="1:64" x14ac:dyDescent="0.2">
      <c r="A2196" s="31">
        <v>88732</v>
      </c>
      <c r="B2196" s="31" t="s">
        <v>726</v>
      </c>
      <c r="C2196" s="31" t="s">
        <v>727</v>
      </c>
      <c r="D2196" s="31" t="s">
        <v>9478</v>
      </c>
      <c r="E2196" s="31" t="s">
        <v>6907</v>
      </c>
      <c r="F2196" s="31">
        <v>167</v>
      </c>
      <c r="G2196" s="31">
        <v>0</v>
      </c>
      <c r="H2196" s="31" t="s">
        <v>305</v>
      </c>
      <c r="I2196" s="31" t="s">
        <v>7619</v>
      </c>
      <c r="J2196" s="31"/>
      <c r="K2196" s="31" t="s">
        <v>9479</v>
      </c>
      <c r="L2196" s="31" t="s">
        <v>308</v>
      </c>
      <c r="N2196" s="31" t="s">
        <v>7580</v>
      </c>
      <c r="O2196" s="31" t="s">
        <v>7581</v>
      </c>
      <c r="P2196" s="7">
        <v>50000</v>
      </c>
      <c r="AB2196" s="31" t="s">
        <v>7580</v>
      </c>
      <c r="AC2196" s="31" t="s">
        <v>7581</v>
      </c>
      <c r="AD2196" s="31" t="s">
        <v>7581</v>
      </c>
      <c r="AE2196" s="31" t="s">
        <v>7581</v>
      </c>
      <c r="AF2196" s="31" t="s">
        <v>7581</v>
      </c>
      <c r="AJ2196" s="7">
        <v>50000</v>
      </c>
      <c r="AK2196" s="7">
        <v>50000</v>
      </c>
      <c r="AL2196" s="7">
        <v>50000</v>
      </c>
      <c r="AM2196" s="7">
        <v>50000</v>
      </c>
      <c r="AN2196" s="7">
        <v>50000</v>
      </c>
      <c r="AO2196" s="7">
        <f t="shared" si="69"/>
        <v>0</v>
      </c>
      <c r="BJ2196" s="32">
        <f t="shared" si="70"/>
        <v>0</v>
      </c>
      <c r="BK2196" s="32"/>
      <c r="BL2196" s="31"/>
    </row>
    <row r="2197" spans="1:64" x14ac:dyDescent="0.2">
      <c r="A2197" s="31">
        <v>88089</v>
      </c>
      <c r="B2197" s="31" t="s">
        <v>510</v>
      </c>
      <c r="C2197" s="31" t="s">
        <v>511</v>
      </c>
      <c r="D2197" s="31" t="s">
        <v>9480</v>
      </c>
      <c r="E2197" s="31" t="s">
        <v>1096</v>
      </c>
      <c r="F2197" s="31">
        <v>167</v>
      </c>
      <c r="G2197" s="31">
        <v>0</v>
      </c>
      <c r="H2197" s="31" t="s">
        <v>305</v>
      </c>
      <c r="I2197" s="31" t="s">
        <v>6973</v>
      </c>
      <c r="J2197" s="31"/>
      <c r="K2197" s="31" t="s">
        <v>9128</v>
      </c>
      <c r="L2197" s="31" t="s">
        <v>308</v>
      </c>
      <c r="N2197" s="31" t="s">
        <v>7580</v>
      </c>
      <c r="O2197" s="31" t="s">
        <v>7581</v>
      </c>
      <c r="P2197" s="7">
        <v>60000</v>
      </c>
      <c r="AB2197" s="31" t="s">
        <v>7580</v>
      </c>
      <c r="AC2197" s="31" t="s">
        <v>7581</v>
      </c>
      <c r="AD2197" s="31" t="s">
        <v>7581</v>
      </c>
      <c r="AE2197" s="31" t="s">
        <v>7581</v>
      </c>
      <c r="AF2197" s="31" t="s">
        <v>7581</v>
      </c>
      <c r="AJ2197" s="7">
        <v>60000</v>
      </c>
      <c r="AK2197" s="7">
        <v>60000</v>
      </c>
      <c r="AL2197" s="7">
        <v>60000</v>
      </c>
      <c r="AM2197" s="7">
        <v>60000</v>
      </c>
      <c r="AN2197" s="7">
        <v>60000</v>
      </c>
      <c r="AO2197" s="7">
        <f t="shared" si="69"/>
        <v>0</v>
      </c>
      <c r="BJ2197" s="32">
        <f t="shared" si="70"/>
        <v>0</v>
      </c>
      <c r="BK2197" s="32"/>
      <c r="BL2197" s="31"/>
    </row>
    <row r="2198" spans="1:64" x14ac:dyDescent="0.2">
      <c r="A2198" s="31">
        <v>5186</v>
      </c>
      <c r="B2198" s="31" t="s">
        <v>9481</v>
      </c>
      <c r="C2198" s="31" t="s">
        <v>9482</v>
      </c>
      <c r="D2198" s="31" t="s">
        <v>9483</v>
      </c>
      <c r="E2198" s="31" t="s">
        <v>319</v>
      </c>
      <c r="F2198" s="31">
        <v>167</v>
      </c>
      <c r="G2198" s="31">
        <v>0</v>
      </c>
      <c r="H2198" s="31" t="s">
        <v>320</v>
      </c>
      <c r="I2198" s="43" t="s">
        <v>9484</v>
      </c>
      <c r="K2198" s="31" t="s">
        <v>9485</v>
      </c>
      <c r="L2198" s="31" t="s">
        <v>308</v>
      </c>
      <c r="N2198" s="31" t="s">
        <v>7874</v>
      </c>
      <c r="O2198" s="31" t="s">
        <v>7581</v>
      </c>
      <c r="P2198" s="7">
        <v>0</v>
      </c>
      <c r="AB2198" s="31" t="s">
        <v>7874</v>
      </c>
      <c r="AC2198" s="31" t="s">
        <v>7581</v>
      </c>
      <c r="AD2198" s="31" t="s">
        <v>7581</v>
      </c>
      <c r="AE2198" s="31" t="s">
        <v>7581</v>
      </c>
      <c r="AF2198" s="31" t="s">
        <v>7581</v>
      </c>
      <c r="AJ2198" s="7">
        <v>0</v>
      </c>
      <c r="AK2198" s="7">
        <v>0</v>
      </c>
      <c r="AL2198" s="7">
        <v>0</v>
      </c>
      <c r="AM2198" s="7">
        <v>0</v>
      </c>
      <c r="AN2198" s="7">
        <v>0</v>
      </c>
      <c r="AO2198" s="7">
        <f t="shared" si="69"/>
        <v>0</v>
      </c>
      <c r="BJ2198" s="32">
        <f t="shared" si="70"/>
        <v>0</v>
      </c>
      <c r="BK2198" s="32"/>
      <c r="BL2198" s="31"/>
    </row>
    <row r="2199" spans="1:64" x14ac:dyDescent="0.2">
      <c r="A2199" s="31">
        <v>600019</v>
      </c>
      <c r="B2199" s="31" t="s">
        <v>9481</v>
      </c>
      <c r="D2199" s="31" t="s">
        <v>9486</v>
      </c>
      <c r="E2199" s="31" t="s">
        <v>319</v>
      </c>
      <c r="F2199" s="31">
        <v>167</v>
      </c>
      <c r="G2199" s="31">
        <v>0</v>
      </c>
      <c r="H2199" s="31" t="s">
        <v>305</v>
      </c>
      <c r="I2199" s="43" t="s">
        <v>9487</v>
      </c>
      <c r="K2199" s="31" t="s">
        <v>9488</v>
      </c>
      <c r="L2199" s="31" t="s">
        <v>308</v>
      </c>
      <c r="N2199" s="31" t="s">
        <v>7878</v>
      </c>
      <c r="O2199" s="31" t="s">
        <v>7581</v>
      </c>
      <c r="P2199" s="7">
        <v>1720000</v>
      </c>
      <c r="AB2199" s="31" t="s">
        <v>7878</v>
      </c>
      <c r="AC2199" s="31" t="s">
        <v>7581</v>
      </c>
      <c r="AD2199" s="31" t="s">
        <v>7581</v>
      </c>
      <c r="AE2199" s="31" t="s">
        <v>7581</v>
      </c>
      <c r="AF2199" s="31" t="s">
        <v>7581</v>
      </c>
      <c r="AJ2199" s="7">
        <v>1720000</v>
      </c>
      <c r="AK2199" s="7">
        <v>1720000</v>
      </c>
      <c r="AL2199" s="7">
        <v>1720000</v>
      </c>
      <c r="AM2199" s="7">
        <v>1720000</v>
      </c>
      <c r="AN2199" s="7">
        <v>1720000</v>
      </c>
      <c r="AO2199" s="7">
        <f t="shared" si="69"/>
        <v>0</v>
      </c>
      <c r="BJ2199" s="32">
        <f t="shared" si="70"/>
        <v>0</v>
      </c>
      <c r="BK2199" s="32"/>
      <c r="BL2199" s="31"/>
    </row>
    <row r="2200" spans="1:64" x14ac:dyDescent="0.2">
      <c r="A2200" s="31">
        <v>600047</v>
      </c>
      <c r="B2200" s="31" t="s">
        <v>9481</v>
      </c>
      <c r="D2200" s="31" t="s">
        <v>9489</v>
      </c>
      <c r="E2200" s="31" t="s">
        <v>319</v>
      </c>
      <c r="F2200" s="31">
        <v>167</v>
      </c>
      <c r="G2200" s="31">
        <v>0</v>
      </c>
      <c r="H2200" s="31" t="s">
        <v>305</v>
      </c>
      <c r="I2200" s="43" t="s">
        <v>9490</v>
      </c>
      <c r="K2200" s="31" t="s">
        <v>3781</v>
      </c>
      <c r="L2200" s="31" t="s">
        <v>308</v>
      </c>
      <c r="N2200" s="31" t="s">
        <v>7878</v>
      </c>
      <c r="O2200" s="31" t="s">
        <v>7581</v>
      </c>
      <c r="P2200" s="7">
        <v>1730000</v>
      </c>
      <c r="AB2200" s="31" t="s">
        <v>7878</v>
      </c>
      <c r="AC2200" s="31" t="s">
        <v>7581</v>
      </c>
      <c r="AD2200" s="31" t="s">
        <v>7581</v>
      </c>
      <c r="AE2200" s="31" t="s">
        <v>7581</v>
      </c>
      <c r="AF2200" s="31" t="s">
        <v>7581</v>
      </c>
      <c r="AJ2200" s="7">
        <v>1730000</v>
      </c>
      <c r="AK2200" s="7">
        <v>1730000</v>
      </c>
      <c r="AL2200" s="7">
        <v>1730000</v>
      </c>
      <c r="AM2200" s="7">
        <v>1730000</v>
      </c>
      <c r="AN2200" s="7">
        <v>1730000</v>
      </c>
      <c r="AO2200" s="7">
        <f t="shared" si="69"/>
        <v>0</v>
      </c>
      <c r="BJ2200" s="32">
        <f t="shared" si="70"/>
        <v>0</v>
      </c>
      <c r="BK2200" s="32"/>
      <c r="BL2200" s="31"/>
    </row>
    <row r="2201" spans="1:64" x14ac:dyDescent="0.2">
      <c r="A2201" s="31">
        <v>600080</v>
      </c>
      <c r="B2201" s="31" t="s">
        <v>9481</v>
      </c>
      <c r="D2201" s="31" t="s">
        <v>9491</v>
      </c>
      <c r="E2201" s="31" t="s">
        <v>319</v>
      </c>
      <c r="F2201" s="31">
        <v>167</v>
      </c>
      <c r="G2201" s="31">
        <v>0</v>
      </c>
      <c r="H2201" s="31" t="s">
        <v>305</v>
      </c>
      <c r="I2201" s="43" t="s">
        <v>9492</v>
      </c>
      <c r="K2201" s="31" t="s">
        <v>9493</v>
      </c>
      <c r="L2201" s="31" t="s">
        <v>308</v>
      </c>
      <c r="N2201" s="31" t="s">
        <v>7878</v>
      </c>
      <c r="O2201" s="31" t="s">
        <v>7581</v>
      </c>
      <c r="P2201" s="7">
        <v>1480000</v>
      </c>
      <c r="AB2201" s="31" t="s">
        <v>7878</v>
      </c>
      <c r="AC2201" s="31" t="s">
        <v>7581</v>
      </c>
      <c r="AD2201" s="31" t="s">
        <v>7581</v>
      </c>
      <c r="AE2201" s="31" t="s">
        <v>7581</v>
      </c>
      <c r="AF2201" s="31" t="s">
        <v>7581</v>
      </c>
      <c r="AJ2201" s="7">
        <v>1480000</v>
      </c>
      <c r="AK2201" s="7">
        <v>1480000</v>
      </c>
      <c r="AL2201" s="7">
        <v>1480000</v>
      </c>
      <c r="AM2201" s="7">
        <v>1480000</v>
      </c>
      <c r="AN2201" s="7">
        <v>1480000</v>
      </c>
      <c r="AO2201" s="7">
        <f t="shared" si="69"/>
        <v>0</v>
      </c>
      <c r="BJ2201" s="32">
        <f t="shared" si="70"/>
        <v>0</v>
      </c>
      <c r="BK2201" s="32"/>
      <c r="BL2201" s="31"/>
    </row>
    <row r="2202" spans="1:64" x14ac:dyDescent="0.2">
      <c r="A2202" s="31">
        <v>600074</v>
      </c>
      <c r="B2202" s="31" t="s">
        <v>9481</v>
      </c>
      <c r="D2202" s="31" t="s">
        <v>9494</v>
      </c>
      <c r="E2202" s="31" t="s">
        <v>319</v>
      </c>
      <c r="F2202" s="31">
        <v>167</v>
      </c>
      <c r="G2202" s="31">
        <v>0</v>
      </c>
      <c r="H2202" s="31" t="s">
        <v>305</v>
      </c>
      <c r="I2202" s="43" t="s">
        <v>9495</v>
      </c>
      <c r="K2202" s="31" t="s">
        <v>9496</v>
      </c>
      <c r="L2202" s="31" t="s">
        <v>308</v>
      </c>
      <c r="N2202" s="31" t="s">
        <v>7878</v>
      </c>
      <c r="O2202" s="31" t="s">
        <v>7581</v>
      </c>
      <c r="P2202" s="7">
        <v>1600000</v>
      </c>
      <c r="AB2202" s="31" t="s">
        <v>7878</v>
      </c>
      <c r="AC2202" s="31" t="s">
        <v>7581</v>
      </c>
      <c r="AD2202" s="31" t="s">
        <v>7581</v>
      </c>
      <c r="AE2202" s="31" t="s">
        <v>7581</v>
      </c>
      <c r="AF2202" s="31" t="s">
        <v>7581</v>
      </c>
      <c r="AJ2202" s="7">
        <v>1600000</v>
      </c>
      <c r="AK2202" s="7">
        <v>1600000</v>
      </c>
      <c r="AL2202" s="7">
        <v>1600000</v>
      </c>
      <c r="AM2202" s="7">
        <v>1600000</v>
      </c>
      <c r="AN2202" s="7">
        <v>1600000</v>
      </c>
      <c r="AO2202" s="7">
        <f t="shared" si="69"/>
        <v>0</v>
      </c>
      <c r="BJ2202" s="32">
        <f t="shared" si="70"/>
        <v>0</v>
      </c>
      <c r="BK2202" s="32"/>
      <c r="BL2202" s="31"/>
    </row>
    <row r="2203" spans="1:64" x14ac:dyDescent="0.2">
      <c r="A2203" s="31">
        <v>600048</v>
      </c>
      <c r="B2203" s="31" t="s">
        <v>9481</v>
      </c>
      <c r="D2203" s="31" t="s">
        <v>9497</v>
      </c>
      <c r="E2203" s="31" t="s">
        <v>319</v>
      </c>
      <c r="F2203" s="31">
        <v>167</v>
      </c>
      <c r="G2203" s="31">
        <v>0</v>
      </c>
      <c r="H2203" s="31" t="s">
        <v>305</v>
      </c>
      <c r="I2203" s="43" t="s">
        <v>9498</v>
      </c>
      <c r="K2203" s="31" t="s">
        <v>4658</v>
      </c>
      <c r="L2203" s="31" t="s">
        <v>308</v>
      </c>
      <c r="N2203" s="31" t="s">
        <v>7878</v>
      </c>
      <c r="O2203" s="31" t="s">
        <v>7581</v>
      </c>
      <c r="P2203" s="7">
        <v>1490000</v>
      </c>
      <c r="AB2203" s="31" t="s">
        <v>7878</v>
      </c>
      <c r="AC2203" s="31" t="s">
        <v>7581</v>
      </c>
      <c r="AD2203" s="31" t="s">
        <v>7581</v>
      </c>
      <c r="AE2203" s="31" t="s">
        <v>7581</v>
      </c>
      <c r="AF2203" s="31" t="s">
        <v>7581</v>
      </c>
      <c r="AJ2203" s="7">
        <v>1490000</v>
      </c>
      <c r="AK2203" s="7">
        <v>1490000</v>
      </c>
      <c r="AL2203" s="7">
        <v>1490000</v>
      </c>
      <c r="AM2203" s="7">
        <v>1490000</v>
      </c>
      <c r="AN2203" s="7">
        <v>1490000</v>
      </c>
      <c r="AO2203" s="7">
        <f t="shared" si="69"/>
        <v>0</v>
      </c>
      <c r="BJ2203" s="32">
        <f t="shared" si="70"/>
        <v>0</v>
      </c>
      <c r="BK2203" s="32"/>
      <c r="BL2203" s="31"/>
    </row>
    <row r="2204" spans="1:64" x14ac:dyDescent="0.2">
      <c r="A2204" s="31">
        <v>600006</v>
      </c>
      <c r="B2204" s="31" t="s">
        <v>9481</v>
      </c>
      <c r="D2204" s="31" t="s">
        <v>9499</v>
      </c>
      <c r="E2204" s="31" t="s">
        <v>319</v>
      </c>
      <c r="F2204" s="31">
        <v>167</v>
      </c>
      <c r="G2204" s="31">
        <v>0</v>
      </c>
      <c r="H2204" s="31" t="s">
        <v>305</v>
      </c>
      <c r="I2204" s="43" t="s">
        <v>9500</v>
      </c>
      <c r="K2204" s="31" t="s">
        <v>9501</v>
      </c>
      <c r="L2204" s="31" t="s">
        <v>308</v>
      </c>
      <c r="N2204" s="31" t="s">
        <v>7878</v>
      </c>
      <c r="O2204" s="31" t="s">
        <v>7581</v>
      </c>
      <c r="P2204" s="7">
        <v>320000</v>
      </c>
      <c r="AB2204" s="31" t="s">
        <v>7878</v>
      </c>
      <c r="AC2204" s="31" t="s">
        <v>7581</v>
      </c>
      <c r="AD2204" s="31" t="s">
        <v>7581</v>
      </c>
      <c r="AE2204" s="31" t="s">
        <v>7581</v>
      </c>
      <c r="AF2204" s="31" t="s">
        <v>7581</v>
      </c>
      <c r="AJ2204" s="7">
        <v>320000</v>
      </c>
      <c r="AK2204" s="7">
        <v>320000</v>
      </c>
      <c r="AL2204" s="7">
        <v>320000</v>
      </c>
      <c r="AM2204" s="7">
        <v>320000</v>
      </c>
      <c r="AN2204" s="7">
        <v>320000</v>
      </c>
      <c r="AO2204" s="7">
        <f t="shared" si="69"/>
        <v>0</v>
      </c>
      <c r="BJ2204" s="32">
        <f t="shared" si="70"/>
        <v>0</v>
      </c>
      <c r="BK2204" s="32"/>
      <c r="BL2204" s="31"/>
    </row>
    <row r="2205" spans="1:64" x14ac:dyDescent="0.2">
      <c r="A2205" s="31">
        <v>600036</v>
      </c>
      <c r="B2205" s="31" t="s">
        <v>9481</v>
      </c>
      <c r="D2205" s="31" t="s">
        <v>9502</v>
      </c>
      <c r="E2205" s="31" t="s">
        <v>319</v>
      </c>
      <c r="F2205" s="31">
        <v>167</v>
      </c>
      <c r="G2205" s="31">
        <v>0</v>
      </c>
      <c r="H2205" s="31" t="s">
        <v>305</v>
      </c>
      <c r="I2205" s="43" t="s">
        <v>9503</v>
      </c>
      <c r="K2205" s="31" t="s">
        <v>9504</v>
      </c>
      <c r="L2205" s="31" t="s">
        <v>308</v>
      </c>
      <c r="N2205" s="31" t="s">
        <v>7878</v>
      </c>
      <c r="O2205" s="31" t="s">
        <v>7581</v>
      </c>
      <c r="P2205" s="7">
        <v>1730000</v>
      </c>
      <c r="AB2205" s="31" t="s">
        <v>7878</v>
      </c>
      <c r="AC2205" s="31" t="s">
        <v>7581</v>
      </c>
      <c r="AD2205" s="31" t="s">
        <v>7581</v>
      </c>
      <c r="AE2205" s="31" t="s">
        <v>7581</v>
      </c>
      <c r="AF2205" s="31" t="s">
        <v>7581</v>
      </c>
      <c r="AJ2205" s="7">
        <v>1730000</v>
      </c>
      <c r="AK2205" s="7">
        <v>1730000</v>
      </c>
      <c r="AL2205" s="7">
        <v>1730000</v>
      </c>
      <c r="AM2205" s="7">
        <v>1730000</v>
      </c>
      <c r="AN2205" s="7">
        <v>1730000</v>
      </c>
      <c r="AO2205" s="7">
        <f t="shared" ref="AO2205:AO2268" si="71">AM2205-AN2205</f>
        <v>0</v>
      </c>
      <c r="BJ2205" s="32">
        <f t="shared" si="70"/>
        <v>0</v>
      </c>
      <c r="BK2205" s="32"/>
      <c r="BL2205" s="31"/>
    </row>
    <row r="2206" spans="1:64" x14ac:dyDescent="0.2">
      <c r="A2206" s="31">
        <v>600037</v>
      </c>
      <c r="B2206" s="31" t="s">
        <v>9481</v>
      </c>
      <c r="D2206" s="31" t="s">
        <v>9505</v>
      </c>
      <c r="E2206" s="31" t="s">
        <v>319</v>
      </c>
      <c r="F2206" s="31">
        <v>167</v>
      </c>
      <c r="G2206" s="31">
        <v>0</v>
      </c>
      <c r="H2206" s="31" t="s">
        <v>305</v>
      </c>
      <c r="I2206" s="43" t="s">
        <v>6441</v>
      </c>
      <c r="K2206" s="31" t="s">
        <v>9506</v>
      </c>
      <c r="L2206" s="31" t="s">
        <v>308</v>
      </c>
      <c r="N2206" s="31" t="s">
        <v>7878</v>
      </c>
      <c r="O2206" s="31" t="s">
        <v>7581</v>
      </c>
      <c r="P2206" s="7">
        <v>1940000</v>
      </c>
      <c r="AB2206" s="31" t="s">
        <v>7878</v>
      </c>
      <c r="AC2206" s="31" t="s">
        <v>7581</v>
      </c>
      <c r="AD2206" s="31" t="s">
        <v>7581</v>
      </c>
      <c r="AE2206" s="31" t="s">
        <v>7581</v>
      </c>
      <c r="AF2206" s="31" t="s">
        <v>7581</v>
      </c>
      <c r="AJ2206" s="7">
        <v>1940000</v>
      </c>
      <c r="AK2206" s="7">
        <v>1940000</v>
      </c>
      <c r="AL2206" s="7">
        <v>1940000</v>
      </c>
      <c r="AM2206" s="7">
        <v>1940000</v>
      </c>
      <c r="AN2206" s="7">
        <v>1940000</v>
      </c>
      <c r="AO2206" s="7">
        <f t="shared" si="71"/>
        <v>0</v>
      </c>
      <c r="BJ2206" s="32">
        <f t="shared" si="70"/>
        <v>0</v>
      </c>
      <c r="BK2206" s="32"/>
      <c r="BL2206" s="31"/>
    </row>
    <row r="2207" spans="1:64" x14ac:dyDescent="0.2">
      <c r="A2207" s="31">
        <v>600026</v>
      </c>
      <c r="B2207" s="31" t="s">
        <v>9481</v>
      </c>
      <c r="D2207" s="31" t="s">
        <v>9507</v>
      </c>
      <c r="E2207" s="31" t="s">
        <v>319</v>
      </c>
      <c r="F2207" s="31">
        <v>167</v>
      </c>
      <c r="G2207" s="31">
        <v>0</v>
      </c>
      <c r="H2207" s="31" t="s">
        <v>305</v>
      </c>
      <c r="I2207" s="43" t="s">
        <v>9508</v>
      </c>
      <c r="K2207" s="31" t="s">
        <v>9509</v>
      </c>
      <c r="L2207" s="31" t="s">
        <v>308</v>
      </c>
      <c r="N2207" s="31" t="s">
        <v>7878</v>
      </c>
      <c r="O2207" s="31" t="s">
        <v>7581</v>
      </c>
      <c r="P2207" s="7">
        <v>1590000</v>
      </c>
      <c r="AB2207" s="31" t="s">
        <v>7878</v>
      </c>
      <c r="AC2207" s="31" t="s">
        <v>7581</v>
      </c>
      <c r="AD2207" s="31" t="s">
        <v>7581</v>
      </c>
      <c r="AE2207" s="31" t="s">
        <v>7581</v>
      </c>
      <c r="AF2207" s="31" t="s">
        <v>7581</v>
      </c>
      <c r="AJ2207" s="7">
        <v>1590000</v>
      </c>
      <c r="AK2207" s="7">
        <v>1590000</v>
      </c>
      <c r="AL2207" s="7">
        <v>1590000</v>
      </c>
      <c r="AM2207" s="7">
        <v>1590000</v>
      </c>
      <c r="AN2207" s="7">
        <v>1590000</v>
      </c>
      <c r="AO2207" s="7">
        <f t="shared" si="71"/>
        <v>0</v>
      </c>
      <c r="BJ2207" s="32">
        <f t="shared" si="70"/>
        <v>0</v>
      </c>
      <c r="BK2207" s="32"/>
      <c r="BL2207" s="31"/>
    </row>
    <row r="2208" spans="1:64" x14ac:dyDescent="0.2">
      <c r="A2208" s="31">
        <v>600090</v>
      </c>
      <c r="B2208" s="31" t="s">
        <v>9481</v>
      </c>
      <c r="D2208" s="31" t="s">
        <v>9510</v>
      </c>
      <c r="E2208" s="31" t="s">
        <v>319</v>
      </c>
      <c r="F2208" s="31">
        <v>167</v>
      </c>
      <c r="G2208" s="31">
        <v>0</v>
      </c>
      <c r="H2208" s="31" t="s">
        <v>305</v>
      </c>
      <c r="I2208" s="43" t="s">
        <v>9511</v>
      </c>
      <c r="K2208" s="31" t="s">
        <v>1522</v>
      </c>
      <c r="L2208" s="31" t="s">
        <v>308</v>
      </c>
      <c r="N2208" s="31" t="s">
        <v>7878</v>
      </c>
      <c r="O2208" s="31" t="s">
        <v>7581</v>
      </c>
      <c r="P2208" s="7">
        <v>1390000</v>
      </c>
      <c r="AB2208" s="31" t="s">
        <v>7878</v>
      </c>
      <c r="AC2208" s="31" t="s">
        <v>7581</v>
      </c>
      <c r="AD2208" s="31" t="s">
        <v>7581</v>
      </c>
      <c r="AE2208" s="31" t="s">
        <v>7581</v>
      </c>
      <c r="AF2208" s="31" t="s">
        <v>7581</v>
      </c>
      <c r="AJ2208" s="7">
        <v>1390000</v>
      </c>
      <c r="AK2208" s="7">
        <v>1390000</v>
      </c>
      <c r="AL2208" s="7">
        <v>1390000</v>
      </c>
      <c r="AM2208" s="7">
        <v>1390000</v>
      </c>
      <c r="AN2208" s="7">
        <v>1390000</v>
      </c>
      <c r="AO2208" s="7">
        <f t="shared" si="71"/>
        <v>0</v>
      </c>
      <c r="BJ2208" s="32">
        <f t="shared" si="70"/>
        <v>0</v>
      </c>
      <c r="BK2208" s="32"/>
      <c r="BL2208" s="31"/>
    </row>
    <row r="2209" spans="1:64" x14ac:dyDescent="0.2">
      <c r="A2209" s="31">
        <v>600020</v>
      </c>
      <c r="B2209" s="31" t="s">
        <v>9481</v>
      </c>
      <c r="D2209" s="31" t="s">
        <v>9512</v>
      </c>
      <c r="E2209" s="31" t="s">
        <v>319</v>
      </c>
      <c r="F2209" s="31">
        <v>167</v>
      </c>
      <c r="G2209" s="31">
        <v>0</v>
      </c>
      <c r="H2209" s="31" t="s">
        <v>305</v>
      </c>
      <c r="I2209" s="43" t="s">
        <v>9484</v>
      </c>
      <c r="K2209" s="31" t="s">
        <v>9513</v>
      </c>
      <c r="L2209" s="31" t="s">
        <v>308</v>
      </c>
      <c r="M2209" s="31" t="s">
        <v>308</v>
      </c>
      <c r="N2209" s="31" t="s">
        <v>7878</v>
      </c>
      <c r="O2209" s="31" t="s">
        <v>7581</v>
      </c>
      <c r="P2209" s="7">
        <v>1990000</v>
      </c>
      <c r="R2209" s="31" t="s">
        <v>7878</v>
      </c>
      <c r="S2209" s="31" t="s">
        <v>7581</v>
      </c>
      <c r="T2209" s="7">
        <v>1800000</v>
      </c>
      <c r="AB2209" s="31" t="s">
        <v>7878</v>
      </c>
      <c r="AC2209" s="31" t="s">
        <v>7581</v>
      </c>
      <c r="AD2209" s="31" t="s">
        <v>7581</v>
      </c>
      <c r="AE2209" s="31" t="s">
        <v>7581</v>
      </c>
      <c r="AF2209" s="31" t="s">
        <v>7581</v>
      </c>
      <c r="AJ2209" s="7">
        <v>1800000</v>
      </c>
      <c r="AK2209" s="7">
        <v>1800000</v>
      </c>
      <c r="AL2209" s="7">
        <v>1800000</v>
      </c>
      <c r="AM2209" s="7">
        <v>1800000</v>
      </c>
      <c r="AN2209" s="7">
        <v>1800000</v>
      </c>
      <c r="AO2209" s="7">
        <f t="shared" si="71"/>
        <v>0</v>
      </c>
      <c r="BJ2209" s="32">
        <f t="shared" si="70"/>
        <v>0</v>
      </c>
      <c r="BK2209" s="32"/>
      <c r="BL2209" s="31"/>
    </row>
    <row r="2210" spans="1:64" x14ac:dyDescent="0.2">
      <c r="A2210" s="31">
        <v>600021</v>
      </c>
      <c r="B2210" s="31" t="s">
        <v>9481</v>
      </c>
      <c r="D2210" s="31" t="s">
        <v>9514</v>
      </c>
      <c r="E2210" s="31" t="s">
        <v>319</v>
      </c>
      <c r="F2210" s="31">
        <v>167</v>
      </c>
      <c r="G2210" s="31">
        <v>0</v>
      </c>
      <c r="H2210" s="31" t="s">
        <v>305</v>
      </c>
      <c r="I2210" s="43" t="s">
        <v>9515</v>
      </c>
      <c r="K2210" s="31" t="s">
        <v>9516</v>
      </c>
      <c r="L2210" s="31" t="s">
        <v>308</v>
      </c>
      <c r="N2210" s="31" t="s">
        <v>7878</v>
      </c>
      <c r="O2210" s="31" t="s">
        <v>7581</v>
      </c>
      <c r="P2210" s="7">
        <v>1660000</v>
      </c>
      <c r="AB2210" s="31" t="s">
        <v>7878</v>
      </c>
      <c r="AC2210" s="31" t="s">
        <v>7581</v>
      </c>
      <c r="AD2210" s="31" t="s">
        <v>7581</v>
      </c>
      <c r="AE2210" s="31" t="s">
        <v>7581</v>
      </c>
      <c r="AF2210" s="31" t="s">
        <v>7581</v>
      </c>
      <c r="AJ2210" s="7">
        <v>1660000</v>
      </c>
      <c r="AK2210" s="7">
        <v>1660000</v>
      </c>
      <c r="AL2210" s="7">
        <v>1660000</v>
      </c>
      <c r="AM2210" s="7">
        <v>1660000</v>
      </c>
      <c r="AN2210" s="7">
        <v>1660000</v>
      </c>
      <c r="AO2210" s="7">
        <f t="shared" si="71"/>
        <v>0</v>
      </c>
      <c r="BJ2210" s="32">
        <f t="shared" si="70"/>
        <v>0</v>
      </c>
      <c r="BK2210" s="32"/>
      <c r="BL2210" s="31"/>
    </row>
    <row r="2211" spans="1:64" x14ac:dyDescent="0.2">
      <c r="A2211" s="31">
        <v>600035</v>
      </c>
      <c r="B2211" s="31" t="s">
        <v>9481</v>
      </c>
      <c r="D2211" s="31" t="s">
        <v>9517</v>
      </c>
      <c r="E2211" s="31" t="s">
        <v>319</v>
      </c>
      <c r="F2211" s="31">
        <v>167</v>
      </c>
      <c r="G2211" s="31">
        <v>0</v>
      </c>
      <c r="H2211" s="31" t="s">
        <v>305</v>
      </c>
      <c r="I2211" s="43" t="s">
        <v>9518</v>
      </c>
      <c r="K2211" s="31" t="s">
        <v>9519</v>
      </c>
      <c r="L2211" s="31" t="s">
        <v>308</v>
      </c>
      <c r="N2211" s="31" t="s">
        <v>7878</v>
      </c>
      <c r="O2211" s="31" t="s">
        <v>7581</v>
      </c>
      <c r="P2211" s="7">
        <v>1700000</v>
      </c>
      <c r="AB2211" s="31" t="s">
        <v>7878</v>
      </c>
      <c r="AC2211" s="31" t="s">
        <v>7581</v>
      </c>
      <c r="AD2211" s="31" t="s">
        <v>7581</v>
      </c>
      <c r="AE2211" s="31" t="s">
        <v>7581</v>
      </c>
      <c r="AF2211" s="31" t="s">
        <v>7581</v>
      </c>
      <c r="AJ2211" s="7">
        <v>1700000</v>
      </c>
      <c r="AK2211" s="7">
        <v>1700000</v>
      </c>
      <c r="AL2211" s="7">
        <v>1700000</v>
      </c>
      <c r="AM2211" s="7">
        <v>1700000</v>
      </c>
      <c r="AN2211" s="7">
        <v>1700000</v>
      </c>
      <c r="AO2211" s="7">
        <f t="shared" si="71"/>
        <v>0</v>
      </c>
      <c r="BJ2211" s="32">
        <f t="shared" si="70"/>
        <v>0</v>
      </c>
      <c r="BK2211" s="32"/>
      <c r="BL2211" s="31"/>
    </row>
    <row r="2212" spans="1:64" x14ac:dyDescent="0.2">
      <c r="A2212" s="31">
        <v>1727</v>
      </c>
      <c r="B2212" s="31" t="s">
        <v>9520</v>
      </c>
      <c r="C2212" s="31" t="s">
        <v>9521</v>
      </c>
      <c r="D2212" s="31" t="s">
        <v>9522</v>
      </c>
      <c r="E2212" s="31" t="s">
        <v>522</v>
      </c>
      <c r="F2212" s="31">
        <v>167</v>
      </c>
      <c r="G2212" s="31">
        <v>2</v>
      </c>
      <c r="H2212" s="31" t="s">
        <v>305</v>
      </c>
      <c r="I2212" s="43" t="s">
        <v>9523</v>
      </c>
      <c r="K2212" s="31" t="s">
        <v>9524</v>
      </c>
      <c r="L2212" s="31" t="s">
        <v>308</v>
      </c>
      <c r="N2212" s="31" t="s">
        <v>7580</v>
      </c>
      <c r="O2212" s="31" t="s">
        <v>7581</v>
      </c>
      <c r="P2212" s="7">
        <v>663000</v>
      </c>
      <c r="AB2212" s="31" t="s">
        <v>7580</v>
      </c>
      <c r="AC2212" s="31" t="s">
        <v>7581</v>
      </c>
      <c r="AD2212" s="31" t="s">
        <v>7581</v>
      </c>
      <c r="AE2212" s="31" t="s">
        <v>7581</v>
      </c>
      <c r="AF2212" s="31" t="s">
        <v>7581</v>
      </c>
      <c r="AJ2212" s="7">
        <v>663000</v>
      </c>
      <c r="AK2212" s="7">
        <v>663000</v>
      </c>
      <c r="AL2212" s="7">
        <v>663000</v>
      </c>
      <c r="AM2212" s="7">
        <v>663000</v>
      </c>
      <c r="AN2212" s="7">
        <v>663000</v>
      </c>
      <c r="AO2212" s="7">
        <f t="shared" si="71"/>
        <v>0</v>
      </c>
      <c r="BJ2212" s="32">
        <f t="shared" si="70"/>
        <v>0</v>
      </c>
      <c r="BK2212" s="32"/>
      <c r="BL2212" s="31"/>
    </row>
    <row r="2213" spans="1:64" x14ac:dyDescent="0.2">
      <c r="A2213" s="31">
        <v>1592</v>
      </c>
      <c r="B2213" s="31" t="s">
        <v>9525</v>
      </c>
      <c r="C2213" s="31" t="s">
        <v>9526</v>
      </c>
      <c r="D2213" s="31" t="s">
        <v>9527</v>
      </c>
      <c r="E2213" s="31" t="s">
        <v>522</v>
      </c>
      <c r="F2213" s="31">
        <v>167</v>
      </c>
      <c r="G2213" s="31">
        <v>4</v>
      </c>
      <c r="H2213" s="31" t="s">
        <v>320</v>
      </c>
      <c r="I2213" s="43" t="s">
        <v>9528</v>
      </c>
      <c r="K2213" s="31" t="s">
        <v>9529</v>
      </c>
      <c r="L2213" s="31" t="s">
        <v>308</v>
      </c>
      <c r="N2213" s="31" t="s">
        <v>7580</v>
      </c>
      <c r="O2213" s="31" t="s">
        <v>7581</v>
      </c>
      <c r="P2213" s="7">
        <v>800000</v>
      </c>
      <c r="AB2213" s="31" t="s">
        <v>7580</v>
      </c>
      <c r="AC2213" s="31" t="s">
        <v>7581</v>
      </c>
      <c r="AD2213" s="31" t="s">
        <v>7581</v>
      </c>
      <c r="AE2213" s="31" t="s">
        <v>7581</v>
      </c>
      <c r="AF2213" s="31" t="s">
        <v>7581</v>
      </c>
      <c r="AJ2213" s="7">
        <v>800000</v>
      </c>
      <c r="AK2213" s="7">
        <v>800000</v>
      </c>
      <c r="AL2213" s="7">
        <v>800000</v>
      </c>
      <c r="AM2213" s="7">
        <v>800000</v>
      </c>
      <c r="AN2213" s="7">
        <v>800000</v>
      </c>
      <c r="AO2213" s="7">
        <f t="shared" si="71"/>
        <v>0</v>
      </c>
      <c r="BJ2213" s="32">
        <f t="shared" si="70"/>
        <v>0</v>
      </c>
      <c r="BK2213" s="32"/>
      <c r="BL2213" s="31"/>
    </row>
    <row r="2214" spans="1:64" ht="25.5" x14ac:dyDescent="0.2">
      <c r="A2214" s="31">
        <v>1419</v>
      </c>
      <c r="B2214" s="31" t="s">
        <v>9530</v>
      </c>
      <c r="C2214" s="31" t="s">
        <v>9531</v>
      </c>
      <c r="D2214" s="31" t="s">
        <v>9532</v>
      </c>
      <c r="E2214" s="31" t="s">
        <v>319</v>
      </c>
      <c r="F2214" s="31">
        <v>167</v>
      </c>
      <c r="G2214" s="31">
        <v>6</v>
      </c>
      <c r="H2214" s="31" t="s">
        <v>320</v>
      </c>
      <c r="I2214" s="43" t="s">
        <v>9533</v>
      </c>
      <c r="K2214" s="31" t="s">
        <v>9534</v>
      </c>
      <c r="L2214" s="31" t="s">
        <v>308</v>
      </c>
      <c r="N2214" s="31" t="s">
        <v>7580</v>
      </c>
      <c r="O2214" s="31" t="s">
        <v>7581</v>
      </c>
      <c r="P2214" s="7">
        <v>690000</v>
      </c>
      <c r="AB2214" s="31" t="s">
        <v>7580</v>
      </c>
      <c r="AC2214" s="31" t="s">
        <v>7581</v>
      </c>
      <c r="AD2214" s="31" t="s">
        <v>7581</v>
      </c>
      <c r="AE2214" s="31" t="s">
        <v>7581</v>
      </c>
      <c r="AF2214" s="31" t="s">
        <v>7581</v>
      </c>
      <c r="AJ2214" s="7">
        <v>690000</v>
      </c>
      <c r="AK2214" s="7">
        <v>690000</v>
      </c>
      <c r="AL2214" s="7">
        <v>690000</v>
      </c>
      <c r="AM2214" s="7">
        <v>690000</v>
      </c>
      <c r="AN2214" s="7">
        <v>690000</v>
      </c>
      <c r="AO2214" s="7">
        <f t="shared" si="71"/>
        <v>0</v>
      </c>
      <c r="BJ2214" s="32">
        <f t="shared" si="70"/>
        <v>0</v>
      </c>
      <c r="BK2214" s="32"/>
      <c r="BL2214" s="31"/>
    </row>
    <row r="2215" spans="1:64" x14ac:dyDescent="0.2">
      <c r="A2215" s="31">
        <v>1593</v>
      </c>
      <c r="B2215" s="31" t="s">
        <v>9535</v>
      </c>
      <c r="C2215" s="31" t="s">
        <v>9536</v>
      </c>
      <c r="D2215" s="31" t="s">
        <v>9537</v>
      </c>
      <c r="E2215" s="31" t="s">
        <v>522</v>
      </c>
      <c r="F2215" s="31">
        <v>167</v>
      </c>
      <c r="G2215" s="31">
        <v>7</v>
      </c>
      <c r="H2215" s="31" t="s">
        <v>320</v>
      </c>
      <c r="I2215" s="43" t="s">
        <v>9538</v>
      </c>
      <c r="K2215" s="31" t="s">
        <v>9539</v>
      </c>
      <c r="L2215" s="31" t="s">
        <v>308</v>
      </c>
      <c r="N2215" s="31" t="s">
        <v>7580</v>
      </c>
      <c r="O2215" s="31" t="s">
        <v>7581</v>
      </c>
      <c r="P2215" s="7">
        <v>730000</v>
      </c>
      <c r="AB2215" s="31" t="s">
        <v>7580</v>
      </c>
      <c r="AC2215" s="31" t="s">
        <v>7581</v>
      </c>
      <c r="AD2215" s="31" t="s">
        <v>7581</v>
      </c>
      <c r="AE2215" s="31" t="s">
        <v>7581</v>
      </c>
      <c r="AF2215" s="31" t="s">
        <v>7581</v>
      </c>
      <c r="AJ2215" s="7">
        <v>730000</v>
      </c>
      <c r="AK2215" s="7">
        <v>730000</v>
      </c>
      <c r="AL2215" s="7">
        <v>730000</v>
      </c>
      <c r="AM2215" s="7">
        <v>730000</v>
      </c>
      <c r="AN2215" s="7">
        <v>730000</v>
      </c>
      <c r="AO2215" s="7">
        <f t="shared" si="71"/>
        <v>0</v>
      </c>
      <c r="BJ2215" s="32">
        <f t="shared" si="70"/>
        <v>0</v>
      </c>
      <c r="BK2215" s="32"/>
      <c r="BL2215" s="31"/>
    </row>
    <row r="2216" spans="1:64" x14ac:dyDescent="0.2">
      <c r="A2216" s="31">
        <v>2593</v>
      </c>
      <c r="B2216" s="31" t="s">
        <v>9540</v>
      </c>
      <c r="C2216" s="31" t="s">
        <v>9541</v>
      </c>
      <c r="D2216" s="31" t="s">
        <v>9542</v>
      </c>
      <c r="E2216" s="31" t="s">
        <v>319</v>
      </c>
      <c r="F2216" s="31">
        <v>167</v>
      </c>
      <c r="G2216" s="31">
        <v>8</v>
      </c>
      <c r="H2216" s="31" t="s">
        <v>305</v>
      </c>
      <c r="I2216" s="43" t="s">
        <v>9543</v>
      </c>
      <c r="K2216" s="31" t="s">
        <v>9544</v>
      </c>
      <c r="L2216" s="31" t="s">
        <v>308</v>
      </c>
      <c r="N2216" s="31" t="s">
        <v>7580</v>
      </c>
      <c r="O2216" s="31" t="s">
        <v>7581</v>
      </c>
      <c r="P2216" s="7">
        <v>1750000</v>
      </c>
      <c r="AB2216" s="31" t="s">
        <v>7580</v>
      </c>
      <c r="AC2216" s="31" t="s">
        <v>7581</v>
      </c>
      <c r="AD2216" s="31" t="s">
        <v>7581</v>
      </c>
      <c r="AE2216" s="31" t="s">
        <v>7581</v>
      </c>
      <c r="AF2216" s="31" t="s">
        <v>7581</v>
      </c>
      <c r="AJ2216" s="7">
        <v>1750000</v>
      </c>
      <c r="AK2216" s="7">
        <v>1750000</v>
      </c>
      <c r="AL2216" s="7">
        <v>1750000</v>
      </c>
      <c r="AM2216" s="7">
        <v>1750000</v>
      </c>
      <c r="AN2216" s="7">
        <v>1750000</v>
      </c>
      <c r="AO2216" s="7">
        <f t="shared" si="71"/>
        <v>0</v>
      </c>
      <c r="BJ2216" s="32">
        <f t="shared" si="70"/>
        <v>0</v>
      </c>
      <c r="BK2216" s="32"/>
      <c r="BL2216" s="31"/>
    </row>
    <row r="2217" spans="1:64" x14ac:dyDescent="0.2">
      <c r="A2217" s="31">
        <v>1543</v>
      </c>
      <c r="B2217" s="31" t="s">
        <v>9545</v>
      </c>
      <c r="C2217" s="31" t="s">
        <v>9546</v>
      </c>
      <c r="D2217" s="31" t="s">
        <v>9547</v>
      </c>
      <c r="E2217" s="31" t="s">
        <v>319</v>
      </c>
      <c r="F2217" s="31">
        <v>167</v>
      </c>
      <c r="G2217" s="31">
        <v>10</v>
      </c>
      <c r="H2217" s="31" t="s">
        <v>320</v>
      </c>
      <c r="I2217" s="43" t="s">
        <v>9548</v>
      </c>
      <c r="K2217" s="31" t="s">
        <v>9549</v>
      </c>
      <c r="L2217" s="31" t="s">
        <v>308</v>
      </c>
      <c r="N2217" s="31" t="s">
        <v>7580</v>
      </c>
      <c r="O2217" s="31" t="s">
        <v>7581</v>
      </c>
      <c r="P2217" s="7">
        <v>1820000</v>
      </c>
      <c r="AB2217" s="31" t="s">
        <v>7580</v>
      </c>
      <c r="AC2217" s="31" t="s">
        <v>7581</v>
      </c>
      <c r="AD2217" s="31" t="s">
        <v>7581</v>
      </c>
      <c r="AE2217" s="31" t="s">
        <v>7581</v>
      </c>
      <c r="AF2217" s="31" t="s">
        <v>7581</v>
      </c>
      <c r="AJ2217" s="7">
        <v>1820000</v>
      </c>
      <c r="AK2217" s="7">
        <v>1820000</v>
      </c>
      <c r="AL2217" s="7">
        <v>1820000</v>
      </c>
      <c r="AM2217" s="7">
        <v>1820000</v>
      </c>
      <c r="AN2217" s="7">
        <v>1820000</v>
      </c>
      <c r="AO2217" s="7">
        <f t="shared" si="71"/>
        <v>0</v>
      </c>
      <c r="BJ2217" s="32">
        <f t="shared" si="70"/>
        <v>0</v>
      </c>
      <c r="BK2217" s="32"/>
      <c r="BL2217" s="31"/>
    </row>
    <row r="2218" spans="1:64" x14ac:dyDescent="0.2">
      <c r="A2218" s="31">
        <v>1594</v>
      </c>
      <c r="B2218" s="31" t="s">
        <v>9550</v>
      </c>
      <c r="C2218" s="31" t="s">
        <v>9551</v>
      </c>
      <c r="D2218" s="31" t="s">
        <v>9552</v>
      </c>
      <c r="E2218" s="31" t="s">
        <v>522</v>
      </c>
      <c r="F2218" s="31">
        <v>167</v>
      </c>
      <c r="G2218" s="31">
        <v>12</v>
      </c>
      <c r="H2218" s="31" t="s">
        <v>305</v>
      </c>
      <c r="I2218" s="43" t="s">
        <v>9553</v>
      </c>
      <c r="K2218" s="31" t="s">
        <v>9554</v>
      </c>
      <c r="L2218" s="31" t="s">
        <v>308</v>
      </c>
      <c r="N2218" s="31" t="s">
        <v>7580</v>
      </c>
      <c r="O2218" s="31" t="s">
        <v>7581</v>
      </c>
      <c r="P2218" s="7">
        <v>735000</v>
      </c>
      <c r="AB2218" s="31" t="s">
        <v>7580</v>
      </c>
      <c r="AC2218" s="31" t="s">
        <v>7581</v>
      </c>
      <c r="AD2218" s="31" t="s">
        <v>7581</v>
      </c>
      <c r="AE2218" s="31" t="s">
        <v>7581</v>
      </c>
      <c r="AF2218" s="31" t="s">
        <v>7581</v>
      </c>
      <c r="AJ2218" s="7">
        <v>735000</v>
      </c>
      <c r="AK2218" s="7">
        <v>735000</v>
      </c>
      <c r="AL2218" s="7">
        <v>735000</v>
      </c>
      <c r="AM2218" s="7">
        <v>735000</v>
      </c>
      <c r="AN2218" s="7">
        <v>735000</v>
      </c>
      <c r="AO2218" s="7">
        <f t="shared" si="71"/>
        <v>0</v>
      </c>
      <c r="BJ2218" s="32">
        <f t="shared" si="70"/>
        <v>0</v>
      </c>
      <c r="BK2218" s="32"/>
      <c r="BL2218" s="31"/>
    </row>
    <row r="2219" spans="1:64" ht="25.5" x14ac:dyDescent="0.2">
      <c r="A2219" s="31">
        <v>1728</v>
      </c>
      <c r="B2219" s="31" t="s">
        <v>9555</v>
      </c>
      <c r="C2219" s="31" t="s">
        <v>9556</v>
      </c>
      <c r="D2219" s="31" t="s">
        <v>9557</v>
      </c>
      <c r="E2219" s="31" t="s">
        <v>522</v>
      </c>
      <c r="F2219" s="31">
        <v>167</v>
      </c>
      <c r="G2219" s="31">
        <v>13</v>
      </c>
      <c r="H2219" s="31" t="s">
        <v>305</v>
      </c>
      <c r="I2219" s="43" t="s">
        <v>9558</v>
      </c>
      <c r="K2219" s="31" t="s">
        <v>9559</v>
      </c>
      <c r="L2219" s="31" t="s">
        <v>308</v>
      </c>
      <c r="N2219" s="31" t="s">
        <v>7580</v>
      </c>
      <c r="O2219" s="31" t="s">
        <v>7581</v>
      </c>
      <c r="P2219" s="7">
        <v>725000</v>
      </c>
      <c r="AB2219" s="31" t="s">
        <v>7580</v>
      </c>
      <c r="AC2219" s="31" t="s">
        <v>7581</v>
      </c>
      <c r="AD2219" s="31" t="s">
        <v>7581</v>
      </c>
      <c r="AE2219" s="31" t="s">
        <v>7581</v>
      </c>
      <c r="AF2219" s="31" t="s">
        <v>7581</v>
      </c>
      <c r="AJ2219" s="7">
        <v>725000</v>
      </c>
      <c r="AK2219" s="7">
        <v>725000</v>
      </c>
      <c r="AL2219" s="7">
        <v>725000</v>
      </c>
      <c r="AM2219" s="7">
        <v>725000</v>
      </c>
      <c r="AN2219" s="7">
        <v>725000</v>
      </c>
      <c r="AO2219" s="7">
        <f t="shared" si="71"/>
        <v>0</v>
      </c>
      <c r="BJ2219" s="32">
        <f t="shared" si="70"/>
        <v>0</v>
      </c>
      <c r="BK2219" s="32"/>
      <c r="BL2219" s="31"/>
    </row>
    <row r="2220" spans="1:64" x14ac:dyDescent="0.2">
      <c r="A2220" s="31">
        <v>1729</v>
      </c>
      <c r="B2220" s="31" t="s">
        <v>9560</v>
      </c>
      <c r="C2220" s="31" t="s">
        <v>9561</v>
      </c>
      <c r="D2220" s="31" t="s">
        <v>9562</v>
      </c>
      <c r="E2220" s="31" t="s">
        <v>522</v>
      </c>
      <c r="F2220" s="31">
        <v>167</v>
      </c>
      <c r="G2220" s="31">
        <v>14</v>
      </c>
      <c r="H2220" s="31" t="s">
        <v>305</v>
      </c>
      <c r="I2220" s="43" t="s">
        <v>9563</v>
      </c>
      <c r="K2220" s="31" t="s">
        <v>9564</v>
      </c>
      <c r="L2220" s="31" t="s">
        <v>308</v>
      </c>
      <c r="N2220" s="31" t="s">
        <v>7580</v>
      </c>
      <c r="O2220" s="31" t="s">
        <v>7581</v>
      </c>
      <c r="P2220" s="7">
        <v>510000</v>
      </c>
      <c r="AB2220" s="31" t="s">
        <v>7580</v>
      </c>
      <c r="AC2220" s="31" t="s">
        <v>7581</v>
      </c>
      <c r="AD2220" s="31" t="s">
        <v>7581</v>
      </c>
      <c r="AE2220" s="31" t="s">
        <v>7581</v>
      </c>
      <c r="AF2220" s="31" t="s">
        <v>7581</v>
      </c>
      <c r="AJ2220" s="7">
        <v>510000</v>
      </c>
      <c r="AK2220" s="7">
        <v>510000</v>
      </c>
      <c r="AL2220" s="7">
        <v>510000</v>
      </c>
      <c r="AM2220" s="7">
        <v>510000</v>
      </c>
      <c r="AN2220" s="7">
        <v>510000</v>
      </c>
      <c r="AO2220" s="7">
        <f t="shared" si="71"/>
        <v>0</v>
      </c>
      <c r="BJ2220" s="32">
        <f t="shared" si="70"/>
        <v>0</v>
      </c>
      <c r="BK2220" s="32"/>
      <c r="BL2220" s="31"/>
    </row>
    <row r="2221" spans="1:64" x14ac:dyDescent="0.2">
      <c r="A2221" s="31">
        <v>2869</v>
      </c>
      <c r="B2221" s="31" t="s">
        <v>9565</v>
      </c>
      <c r="C2221" s="31" t="s">
        <v>9566</v>
      </c>
      <c r="D2221" s="31" t="s">
        <v>9567</v>
      </c>
      <c r="E2221" s="31" t="s">
        <v>522</v>
      </c>
      <c r="F2221" s="31">
        <v>167</v>
      </c>
      <c r="G2221" s="31">
        <v>15</v>
      </c>
      <c r="H2221" s="31" t="s">
        <v>305</v>
      </c>
      <c r="I2221" s="43" t="s">
        <v>9568</v>
      </c>
      <c r="K2221" s="31" t="s">
        <v>9569</v>
      </c>
      <c r="L2221" s="31" t="s">
        <v>308</v>
      </c>
      <c r="N2221" s="31" t="s">
        <v>7580</v>
      </c>
      <c r="O2221" s="31" t="s">
        <v>7581</v>
      </c>
      <c r="P2221" s="7">
        <v>860000</v>
      </c>
      <c r="AB2221" s="31" t="s">
        <v>7580</v>
      </c>
      <c r="AC2221" s="31" t="s">
        <v>7581</v>
      </c>
      <c r="AD2221" s="31" t="s">
        <v>7581</v>
      </c>
      <c r="AE2221" s="31" t="s">
        <v>7581</v>
      </c>
      <c r="AF2221" s="31" t="s">
        <v>7581</v>
      </c>
      <c r="AJ2221" s="7">
        <v>860000</v>
      </c>
      <c r="AK2221" s="7">
        <v>860000</v>
      </c>
      <c r="AL2221" s="7">
        <v>860000</v>
      </c>
      <c r="AM2221" s="7">
        <v>860000</v>
      </c>
      <c r="AN2221" s="7">
        <v>860000</v>
      </c>
      <c r="AO2221" s="7">
        <f t="shared" si="71"/>
        <v>0</v>
      </c>
      <c r="BJ2221" s="32">
        <f t="shared" si="70"/>
        <v>0</v>
      </c>
      <c r="BK2221" s="32"/>
      <c r="BL2221" s="31"/>
    </row>
    <row r="2222" spans="1:64" ht="25.5" x14ac:dyDescent="0.2">
      <c r="A2222" s="31">
        <v>1731</v>
      </c>
      <c r="B2222" s="31" t="s">
        <v>9570</v>
      </c>
      <c r="C2222" s="31" t="s">
        <v>9571</v>
      </c>
      <c r="D2222" s="31" t="s">
        <v>9572</v>
      </c>
      <c r="E2222" s="31" t="s">
        <v>522</v>
      </c>
      <c r="F2222" s="31">
        <v>167</v>
      </c>
      <c r="G2222" s="31">
        <v>18</v>
      </c>
      <c r="H2222" s="31" t="s">
        <v>305</v>
      </c>
      <c r="I2222" s="43" t="s">
        <v>9573</v>
      </c>
      <c r="K2222" s="31" t="s">
        <v>9574</v>
      </c>
      <c r="L2222" s="31" t="s">
        <v>308</v>
      </c>
      <c r="N2222" s="31" t="s">
        <v>7580</v>
      </c>
      <c r="O2222" s="31" t="s">
        <v>7581</v>
      </c>
      <c r="P2222" s="7">
        <v>831000</v>
      </c>
      <c r="AB2222" s="31" t="s">
        <v>7580</v>
      </c>
      <c r="AC2222" s="31" t="s">
        <v>7581</v>
      </c>
      <c r="AD2222" s="31" t="s">
        <v>7581</v>
      </c>
      <c r="AE2222" s="31" t="s">
        <v>7581</v>
      </c>
      <c r="AF2222" s="31" t="s">
        <v>7581</v>
      </c>
      <c r="AJ2222" s="7">
        <v>831000</v>
      </c>
      <c r="AK2222" s="7">
        <v>831000</v>
      </c>
      <c r="AL2222" s="7">
        <v>831000</v>
      </c>
      <c r="AM2222" s="7">
        <v>831000</v>
      </c>
      <c r="AN2222" s="7">
        <v>831000</v>
      </c>
      <c r="AO2222" s="7">
        <f t="shared" si="71"/>
        <v>0</v>
      </c>
      <c r="BJ2222" s="32">
        <f t="shared" si="70"/>
        <v>0</v>
      </c>
      <c r="BK2222" s="32"/>
      <c r="BL2222" s="31"/>
    </row>
    <row r="2223" spans="1:64" ht="25.5" x14ac:dyDescent="0.2">
      <c r="A2223" s="31">
        <v>2958</v>
      </c>
      <c r="B2223" s="31" t="s">
        <v>9575</v>
      </c>
      <c r="C2223" s="31" t="s">
        <v>9576</v>
      </c>
      <c r="D2223" s="31" t="s">
        <v>9577</v>
      </c>
      <c r="E2223" s="31" t="s">
        <v>319</v>
      </c>
      <c r="F2223" s="31">
        <v>167</v>
      </c>
      <c r="G2223" s="31">
        <v>33</v>
      </c>
      <c r="H2223" s="31" t="s">
        <v>305</v>
      </c>
      <c r="I2223" s="43" t="s">
        <v>9578</v>
      </c>
      <c r="K2223" s="31" t="s">
        <v>9579</v>
      </c>
      <c r="L2223" s="31" t="s">
        <v>308</v>
      </c>
      <c r="N2223" s="31" t="s">
        <v>7580</v>
      </c>
      <c r="O2223" s="31" t="s">
        <v>7581</v>
      </c>
      <c r="P2223" s="7">
        <v>1300000</v>
      </c>
      <c r="AB2223" s="31" t="s">
        <v>7580</v>
      </c>
      <c r="AC2223" s="31" t="s">
        <v>7581</v>
      </c>
      <c r="AD2223" s="31" t="s">
        <v>7581</v>
      </c>
      <c r="AE2223" s="31" t="s">
        <v>7581</v>
      </c>
      <c r="AF2223" s="31" t="s">
        <v>7581</v>
      </c>
      <c r="AJ2223" s="7">
        <v>1300000</v>
      </c>
      <c r="AK2223" s="7">
        <v>1300000</v>
      </c>
      <c r="AL2223" s="7">
        <v>1300000</v>
      </c>
      <c r="AM2223" s="7">
        <v>1300000</v>
      </c>
      <c r="AN2223" s="7">
        <v>1300000</v>
      </c>
      <c r="AO2223" s="7">
        <f t="shared" si="71"/>
        <v>0</v>
      </c>
      <c r="BJ2223" s="32">
        <f t="shared" si="70"/>
        <v>0</v>
      </c>
      <c r="BK2223" s="32"/>
      <c r="BL2223" s="31"/>
    </row>
    <row r="2224" spans="1:64" ht="25.5" x14ac:dyDescent="0.2">
      <c r="A2224" s="31">
        <v>2420</v>
      </c>
      <c r="B2224" s="31" t="s">
        <v>9580</v>
      </c>
      <c r="C2224" s="31" t="s">
        <v>9581</v>
      </c>
      <c r="D2224" s="31" t="s">
        <v>9582</v>
      </c>
      <c r="E2224" s="31" t="s">
        <v>319</v>
      </c>
      <c r="F2224" s="31">
        <v>167</v>
      </c>
      <c r="G2224" s="31">
        <v>36</v>
      </c>
      <c r="H2224" s="31" t="s">
        <v>320</v>
      </c>
      <c r="I2224" s="43" t="s">
        <v>9583</v>
      </c>
      <c r="K2224" s="31" t="s">
        <v>405</v>
      </c>
      <c r="L2224" s="31" t="s">
        <v>308</v>
      </c>
      <c r="N2224" s="31" t="s">
        <v>7580</v>
      </c>
      <c r="O2224" s="31" t="s">
        <v>7581</v>
      </c>
      <c r="P2224" s="7">
        <v>1250000</v>
      </c>
      <c r="AB2224" s="31" t="s">
        <v>7580</v>
      </c>
      <c r="AC2224" s="31" t="s">
        <v>7581</v>
      </c>
      <c r="AD2224" s="31" t="s">
        <v>7581</v>
      </c>
      <c r="AE2224" s="31" t="s">
        <v>7581</v>
      </c>
      <c r="AF2224" s="31" t="s">
        <v>7581</v>
      </c>
      <c r="AJ2224" s="7">
        <v>1250000</v>
      </c>
      <c r="AK2224" s="7">
        <v>1250000</v>
      </c>
      <c r="AL2224" s="7">
        <v>1250000</v>
      </c>
      <c r="AM2224" s="7">
        <v>1250000</v>
      </c>
      <c r="AN2224" s="7">
        <v>1250000</v>
      </c>
      <c r="AO2224" s="7">
        <f t="shared" si="71"/>
        <v>0</v>
      </c>
      <c r="BJ2224" s="32">
        <f t="shared" si="70"/>
        <v>0</v>
      </c>
      <c r="BK2224" s="32"/>
      <c r="BL2224" s="31"/>
    </row>
    <row r="2225" spans="1:64" ht="25.5" x14ac:dyDescent="0.2">
      <c r="A2225" s="31">
        <v>1394</v>
      </c>
      <c r="B2225" s="31" t="s">
        <v>9584</v>
      </c>
      <c r="C2225" s="31" t="s">
        <v>9585</v>
      </c>
      <c r="D2225" s="31" t="s">
        <v>9586</v>
      </c>
      <c r="E2225" s="31" t="s">
        <v>319</v>
      </c>
      <c r="F2225" s="31">
        <v>167</v>
      </c>
      <c r="G2225" s="31">
        <v>38</v>
      </c>
      <c r="H2225" s="31" t="s">
        <v>305</v>
      </c>
      <c r="I2225" s="43" t="s">
        <v>9587</v>
      </c>
      <c r="K2225" s="31" t="s">
        <v>455</v>
      </c>
      <c r="L2225" s="31" t="s">
        <v>308</v>
      </c>
      <c r="N2225" s="31" t="s">
        <v>7580</v>
      </c>
      <c r="O2225" s="31" t="s">
        <v>7581</v>
      </c>
      <c r="P2225" s="7">
        <v>1200000</v>
      </c>
      <c r="AB2225" s="31" t="s">
        <v>7580</v>
      </c>
      <c r="AC2225" s="31" t="s">
        <v>7581</v>
      </c>
      <c r="AD2225" s="31" t="s">
        <v>7581</v>
      </c>
      <c r="AE2225" s="31" t="s">
        <v>7581</v>
      </c>
      <c r="AF2225" s="31" t="s">
        <v>7581</v>
      </c>
      <c r="AJ2225" s="7">
        <v>1200000</v>
      </c>
      <c r="AK2225" s="7">
        <v>1200000</v>
      </c>
      <c r="AL2225" s="7">
        <v>1200000</v>
      </c>
      <c r="AM2225" s="7">
        <v>1200000</v>
      </c>
      <c r="AN2225" s="7">
        <v>1200000</v>
      </c>
      <c r="AO2225" s="7">
        <f t="shared" si="71"/>
        <v>0</v>
      </c>
      <c r="BJ2225" s="32">
        <f t="shared" si="70"/>
        <v>0</v>
      </c>
      <c r="BK2225" s="32"/>
      <c r="BL2225" s="31"/>
    </row>
    <row r="2226" spans="1:64" x14ac:dyDescent="0.2">
      <c r="A2226" s="31">
        <v>2347</v>
      </c>
      <c r="B2226" s="31" t="s">
        <v>9588</v>
      </c>
      <c r="C2226" s="31" t="s">
        <v>9589</v>
      </c>
      <c r="D2226" s="31" t="s">
        <v>9590</v>
      </c>
      <c r="E2226" s="31" t="s">
        <v>319</v>
      </c>
      <c r="F2226" s="31">
        <v>167</v>
      </c>
      <c r="G2226" s="31">
        <v>46</v>
      </c>
      <c r="H2226" s="31" t="s">
        <v>320</v>
      </c>
      <c r="I2226" s="43" t="s">
        <v>9591</v>
      </c>
      <c r="K2226" s="31" t="s">
        <v>9592</v>
      </c>
      <c r="L2226" s="31" t="s">
        <v>308</v>
      </c>
      <c r="N2226" s="31" t="s">
        <v>7580</v>
      </c>
      <c r="O2226" s="31" t="s">
        <v>7581</v>
      </c>
      <c r="P2226" s="7">
        <v>730000</v>
      </c>
      <c r="AB2226" s="31" t="s">
        <v>7580</v>
      </c>
      <c r="AC2226" s="31" t="s">
        <v>7581</v>
      </c>
      <c r="AD2226" s="31" t="s">
        <v>7581</v>
      </c>
      <c r="AE2226" s="31" t="s">
        <v>7581</v>
      </c>
      <c r="AF2226" s="31" t="s">
        <v>7581</v>
      </c>
      <c r="AJ2226" s="7">
        <v>730000</v>
      </c>
      <c r="AK2226" s="7">
        <v>730000</v>
      </c>
      <c r="AL2226" s="7">
        <v>730000</v>
      </c>
      <c r="AM2226" s="7">
        <v>730000</v>
      </c>
      <c r="AN2226" s="7">
        <v>730000</v>
      </c>
      <c r="AO2226" s="7">
        <f t="shared" si="71"/>
        <v>0</v>
      </c>
      <c r="BJ2226" s="32">
        <f t="shared" si="70"/>
        <v>0</v>
      </c>
      <c r="BK2226" s="32"/>
      <c r="BL2226" s="31"/>
    </row>
    <row r="2227" spans="1:64" x14ac:dyDescent="0.2">
      <c r="A2227" s="31">
        <v>2348</v>
      </c>
      <c r="B2227" s="31" t="s">
        <v>9593</v>
      </c>
      <c r="C2227" s="31" t="s">
        <v>9594</v>
      </c>
      <c r="D2227" s="31" t="s">
        <v>9595</v>
      </c>
      <c r="E2227" s="31" t="s">
        <v>319</v>
      </c>
      <c r="F2227" s="31">
        <v>167</v>
      </c>
      <c r="G2227" s="31">
        <v>47</v>
      </c>
      <c r="H2227" s="31" t="s">
        <v>305</v>
      </c>
      <c r="I2227" s="43" t="s">
        <v>9596</v>
      </c>
      <c r="K2227" s="31" t="s">
        <v>6971</v>
      </c>
      <c r="L2227" s="31" t="s">
        <v>308</v>
      </c>
      <c r="N2227" s="31" t="s">
        <v>7580</v>
      </c>
      <c r="O2227" s="31" t="s">
        <v>7581</v>
      </c>
      <c r="P2227" s="7">
        <v>1530000</v>
      </c>
      <c r="AB2227" s="31" t="s">
        <v>7580</v>
      </c>
      <c r="AC2227" s="31" t="s">
        <v>7581</v>
      </c>
      <c r="AD2227" s="31" t="s">
        <v>7581</v>
      </c>
      <c r="AE2227" s="31" t="s">
        <v>7581</v>
      </c>
      <c r="AF2227" s="31" t="s">
        <v>7581</v>
      </c>
      <c r="AJ2227" s="7">
        <v>1530000</v>
      </c>
      <c r="AK2227" s="7">
        <v>1530000</v>
      </c>
      <c r="AL2227" s="7">
        <v>1530000</v>
      </c>
      <c r="AM2227" s="7">
        <v>1530000</v>
      </c>
      <c r="AN2227" s="7">
        <v>1530000</v>
      </c>
      <c r="AO2227" s="7">
        <f t="shared" si="71"/>
        <v>0</v>
      </c>
      <c r="BJ2227" s="32">
        <f t="shared" si="70"/>
        <v>0</v>
      </c>
      <c r="BK2227" s="32"/>
      <c r="BL2227" s="31"/>
    </row>
    <row r="2228" spans="1:64" x14ac:dyDescent="0.2">
      <c r="A2228" s="31">
        <v>2349</v>
      </c>
      <c r="B2228" s="31" t="s">
        <v>9597</v>
      </c>
      <c r="C2228" s="31" t="s">
        <v>9598</v>
      </c>
      <c r="D2228" s="31" t="s">
        <v>9599</v>
      </c>
      <c r="E2228" s="31" t="s">
        <v>319</v>
      </c>
      <c r="F2228" s="31">
        <v>167</v>
      </c>
      <c r="G2228" s="31">
        <v>48</v>
      </c>
      <c r="H2228" s="31" t="s">
        <v>305</v>
      </c>
      <c r="I2228" s="43" t="s">
        <v>9600</v>
      </c>
      <c r="K2228" s="31" t="s">
        <v>7052</v>
      </c>
      <c r="L2228" s="31" t="s">
        <v>308</v>
      </c>
      <c r="N2228" s="31" t="s">
        <v>7580</v>
      </c>
      <c r="O2228" s="31" t="s">
        <v>7581</v>
      </c>
      <c r="P2228" s="7">
        <v>850000</v>
      </c>
      <c r="AB2228" s="31" t="s">
        <v>7580</v>
      </c>
      <c r="AC2228" s="31" t="s">
        <v>7581</v>
      </c>
      <c r="AD2228" s="31" t="s">
        <v>7581</v>
      </c>
      <c r="AE2228" s="31" t="s">
        <v>7581</v>
      </c>
      <c r="AF2228" s="31" t="s">
        <v>7581</v>
      </c>
      <c r="AJ2228" s="7">
        <v>850000</v>
      </c>
      <c r="AK2228" s="7">
        <v>850000</v>
      </c>
      <c r="AL2228" s="7">
        <v>850000</v>
      </c>
      <c r="AM2228" s="7">
        <v>850000</v>
      </c>
      <c r="AN2228" s="7">
        <v>850000</v>
      </c>
      <c r="AO2228" s="7">
        <f t="shared" si="71"/>
        <v>0</v>
      </c>
      <c r="BJ2228" s="32">
        <f t="shared" si="70"/>
        <v>0</v>
      </c>
      <c r="BK2228" s="32"/>
      <c r="BL2228" s="31"/>
    </row>
    <row r="2229" spans="1:64" x14ac:dyDescent="0.2">
      <c r="A2229" s="31">
        <v>88733</v>
      </c>
      <c r="B2229" s="31" t="s">
        <v>726</v>
      </c>
      <c r="C2229" s="31" t="s">
        <v>727</v>
      </c>
      <c r="D2229" s="31" t="s">
        <v>9601</v>
      </c>
      <c r="E2229" s="31" t="s">
        <v>6907</v>
      </c>
      <c r="F2229" s="31">
        <v>168</v>
      </c>
      <c r="G2229" s="31">
        <v>0</v>
      </c>
      <c r="H2229" s="31" t="s">
        <v>305</v>
      </c>
      <c r="I2229" s="31" t="s">
        <v>7619</v>
      </c>
      <c r="J2229" s="31"/>
      <c r="K2229" s="31" t="s">
        <v>9602</v>
      </c>
      <c r="L2229" s="31" t="s">
        <v>308</v>
      </c>
      <c r="N2229" s="31" t="s">
        <v>7580</v>
      </c>
      <c r="O2229" s="31" t="s">
        <v>7581</v>
      </c>
      <c r="P2229" s="7">
        <v>50000</v>
      </c>
      <c r="AB2229" s="31" t="s">
        <v>7580</v>
      </c>
      <c r="AC2229" s="31" t="s">
        <v>7581</v>
      </c>
      <c r="AD2229" s="31" t="s">
        <v>7581</v>
      </c>
      <c r="AE2229" s="31" t="s">
        <v>7581</v>
      </c>
      <c r="AF2229" s="31" t="s">
        <v>7581</v>
      </c>
      <c r="AJ2229" s="7">
        <v>50000</v>
      </c>
      <c r="AK2229" s="7">
        <v>50000</v>
      </c>
      <c r="AL2229" s="7">
        <v>50000</v>
      </c>
      <c r="AM2229" s="7">
        <v>50000</v>
      </c>
      <c r="AN2229" s="7">
        <v>50000</v>
      </c>
      <c r="AO2229" s="7">
        <f t="shared" si="71"/>
        <v>0</v>
      </c>
      <c r="BJ2229" s="32">
        <f t="shared" si="70"/>
        <v>0</v>
      </c>
      <c r="BK2229" s="32"/>
      <c r="BL2229" s="31"/>
    </row>
    <row r="2230" spans="1:64" x14ac:dyDescent="0.2">
      <c r="A2230" s="31">
        <v>1945</v>
      </c>
      <c r="B2230" s="31" t="s">
        <v>9603</v>
      </c>
      <c r="C2230" s="31" t="s">
        <v>9604</v>
      </c>
      <c r="D2230" s="31" t="s">
        <v>9605</v>
      </c>
      <c r="E2230" s="31" t="s">
        <v>332</v>
      </c>
      <c r="F2230" s="31">
        <v>168</v>
      </c>
      <c r="G2230" s="31">
        <v>0</v>
      </c>
      <c r="H2230" s="31" t="s">
        <v>305</v>
      </c>
      <c r="I2230" s="31" t="s">
        <v>9606</v>
      </c>
      <c r="J2230" s="31"/>
      <c r="K2230" s="31" t="s">
        <v>8822</v>
      </c>
      <c r="L2230" s="31" t="s">
        <v>308</v>
      </c>
      <c r="N2230" s="31" t="s">
        <v>7617</v>
      </c>
      <c r="O2230" s="31" t="s">
        <v>7581</v>
      </c>
      <c r="P2230" s="7">
        <v>800000</v>
      </c>
      <c r="AB2230" s="31" t="s">
        <v>7617</v>
      </c>
      <c r="AC2230" s="31" t="s">
        <v>7581</v>
      </c>
      <c r="AD2230" s="31" t="s">
        <v>7581</v>
      </c>
      <c r="AE2230" s="31" t="s">
        <v>7581</v>
      </c>
      <c r="AF2230" s="31" t="s">
        <v>7581</v>
      </c>
      <c r="AJ2230" s="7">
        <v>800000</v>
      </c>
      <c r="AK2230" s="7">
        <v>800000</v>
      </c>
      <c r="AL2230" s="7">
        <v>800000</v>
      </c>
      <c r="AM2230" s="7">
        <v>800000</v>
      </c>
      <c r="AN2230" s="7">
        <v>800000</v>
      </c>
      <c r="AO2230" s="7">
        <f t="shared" si="71"/>
        <v>0</v>
      </c>
      <c r="BJ2230" s="32">
        <f t="shared" si="70"/>
        <v>0</v>
      </c>
      <c r="BK2230" s="32"/>
      <c r="BL2230" s="31"/>
    </row>
    <row r="2231" spans="1:64" x14ac:dyDescent="0.2">
      <c r="A2231" s="31">
        <v>88080</v>
      </c>
      <c r="B2231" s="31" t="s">
        <v>860</v>
      </c>
      <c r="C2231" s="31" t="s">
        <v>861</v>
      </c>
      <c r="D2231" s="31" t="s">
        <v>9607</v>
      </c>
      <c r="E2231" s="31" t="s">
        <v>1096</v>
      </c>
      <c r="F2231" s="31">
        <v>168</v>
      </c>
      <c r="G2231" s="31">
        <v>0</v>
      </c>
      <c r="H2231" s="31" t="s">
        <v>305</v>
      </c>
      <c r="I2231" s="31" t="s">
        <v>6973</v>
      </c>
      <c r="J2231" s="31"/>
      <c r="K2231" s="31" t="s">
        <v>9608</v>
      </c>
      <c r="L2231" s="31" t="s">
        <v>308</v>
      </c>
      <c r="N2231" s="31" t="s">
        <v>7580</v>
      </c>
      <c r="O2231" s="31" t="s">
        <v>7581</v>
      </c>
      <c r="P2231" s="7">
        <v>70000</v>
      </c>
      <c r="AB2231" s="31" t="s">
        <v>7580</v>
      </c>
      <c r="AC2231" s="31" t="s">
        <v>7581</v>
      </c>
      <c r="AD2231" s="31" t="s">
        <v>7581</v>
      </c>
      <c r="AE2231" s="31" t="s">
        <v>7581</v>
      </c>
      <c r="AF2231" s="31" t="s">
        <v>7581</v>
      </c>
      <c r="AJ2231" s="7">
        <v>70000</v>
      </c>
      <c r="AK2231" s="7">
        <v>70000</v>
      </c>
      <c r="AL2231" s="7">
        <v>70000</v>
      </c>
      <c r="AM2231" s="7">
        <v>70000</v>
      </c>
      <c r="AN2231" s="7">
        <v>70000</v>
      </c>
      <c r="AO2231" s="7">
        <f t="shared" si="71"/>
        <v>0</v>
      </c>
      <c r="BJ2231" s="32">
        <f t="shared" si="70"/>
        <v>0</v>
      </c>
      <c r="BK2231" s="32"/>
      <c r="BL2231" s="31"/>
    </row>
    <row r="2232" spans="1:64" x14ac:dyDescent="0.2">
      <c r="A2232" s="31">
        <v>3801</v>
      </c>
      <c r="B2232" s="31" t="s">
        <v>9609</v>
      </c>
      <c r="C2232" s="31" t="s">
        <v>9610</v>
      </c>
      <c r="D2232" s="31" t="s">
        <v>9611</v>
      </c>
      <c r="E2232" s="31" t="s">
        <v>304</v>
      </c>
      <c r="F2232" s="31">
        <v>169</v>
      </c>
      <c r="G2232" s="31">
        <v>0</v>
      </c>
      <c r="H2232" s="31" t="s">
        <v>305</v>
      </c>
      <c r="I2232" s="31" t="s">
        <v>9612</v>
      </c>
      <c r="J2232" s="31"/>
      <c r="K2232" s="31" t="s">
        <v>9613</v>
      </c>
      <c r="L2232" s="31" t="s">
        <v>308</v>
      </c>
      <c r="N2232" s="31" t="s">
        <v>7617</v>
      </c>
      <c r="O2232" s="31" t="s">
        <v>7581</v>
      </c>
      <c r="P2232" s="7">
        <v>1274000</v>
      </c>
      <c r="AB2232" s="31" t="s">
        <v>7617</v>
      </c>
      <c r="AC2232" s="31" t="s">
        <v>7581</v>
      </c>
      <c r="AD2232" s="31" t="s">
        <v>7581</v>
      </c>
      <c r="AE2232" s="31" t="s">
        <v>7581</v>
      </c>
      <c r="AF2232" s="31" t="s">
        <v>7581</v>
      </c>
      <c r="AJ2232" s="7">
        <v>1274000</v>
      </c>
      <c r="AK2232" s="7">
        <v>1274000</v>
      </c>
      <c r="AL2232" s="7">
        <v>1274000</v>
      </c>
      <c r="AM2232" s="7">
        <v>1274000</v>
      </c>
      <c r="AN2232" s="7">
        <v>1274000</v>
      </c>
      <c r="AO2232" s="7">
        <f t="shared" si="71"/>
        <v>0</v>
      </c>
      <c r="BJ2232" s="32">
        <f t="shared" si="70"/>
        <v>0</v>
      </c>
      <c r="BK2232" s="32"/>
      <c r="BL2232" s="31"/>
    </row>
    <row r="2233" spans="1:64" x14ac:dyDescent="0.2">
      <c r="A2233" s="31">
        <v>88734</v>
      </c>
      <c r="B2233" s="31" t="s">
        <v>726</v>
      </c>
      <c r="C2233" s="31" t="s">
        <v>727</v>
      </c>
      <c r="D2233" s="31" t="s">
        <v>9614</v>
      </c>
      <c r="E2233" s="31" t="s">
        <v>6907</v>
      </c>
      <c r="F2233" s="31">
        <v>169</v>
      </c>
      <c r="G2233" s="31">
        <v>0</v>
      </c>
      <c r="H2233" s="31" t="s">
        <v>305</v>
      </c>
      <c r="I2233" s="31" t="s">
        <v>7619</v>
      </c>
      <c r="J2233" s="31"/>
      <c r="K2233" s="31" t="s">
        <v>9615</v>
      </c>
      <c r="L2233" s="31" t="s">
        <v>308</v>
      </c>
      <c r="N2233" s="31" t="s">
        <v>7580</v>
      </c>
      <c r="O2233" s="31" t="s">
        <v>7581</v>
      </c>
      <c r="P2233" s="7">
        <v>50000</v>
      </c>
      <c r="AB2233" s="31" t="s">
        <v>7580</v>
      </c>
      <c r="AC2233" s="31" t="s">
        <v>7581</v>
      </c>
      <c r="AD2233" s="31" t="s">
        <v>7581</v>
      </c>
      <c r="AE2233" s="31" t="s">
        <v>7581</v>
      </c>
      <c r="AF2233" s="31" t="s">
        <v>7581</v>
      </c>
      <c r="AJ2233" s="7">
        <v>50000</v>
      </c>
      <c r="AK2233" s="7">
        <v>50000</v>
      </c>
      <c r="AL2233" s="7">
        <v>50000</v>
      </c>
      <c r="AM2233" s="7">
        <v>50000</v>
      </c>
      <c r="AN2233" s="7">
        <v>50000</v>
      </c>
      <c r="AO2233" s="7">
        <f t="shared" si="71"/>
        <v>0</v>
      </c>
      <c r="BJ2233" s="32">
        <f t="shared" si="70"/>
        <v>0</v>
      </c>
      <c r="BK2233" s="32"/>
      <c r="BL2233" s="31"/>
    </row>
    <row r="2234" spans="1:64" x14ac:dyDescent="0.2">
      <c r="A2234" s="31">
        <v>88079</v>
      </c>
      <c r="B2234" s="31" t="s">
        <v>860</v>
      </c>
      <c r="C2234" s="31" t="s">
        <v>861</v>
      </c>
      <c r="D2234" s="31" t="s">
        <v>9616</v>
      </c>
      <c r="E2234" s="31" t="s">
        <v>1096</v>
      </c>
      <c r="F2234" s="31">
        <v>169</v>
      </c>
      <c r="G2234" s="31">
        <v>0</v>
      </c>
      <c r="H2234" s="31" t="s">
        <v>305</v>
      </c>
      <c r="I2234" s="31" t="s">
        <v>6973</v>
      </c>
      <c r="J2234" s="31"/>
      <c r="K2234" s="31" t="s">
        <v>9617</v>
      </c>
      <c r="L2234" s="31" t="s">
        <v>308</v>
      </c>
      <c r="N2234" s="31" t="s">
        <v>7580</v>
      </c>
      <c r="O2234" s="31" t="s">
        <v>7581</v>
      </c>
      <c r="P2234" s="7">
        <v>10000</v>
      </c>
      <c r="AB2234" s="31" t="s">
        <v>7580</v>
      </c>
      <c r="AC2234" s="31" t="s">
        <v>7581</v>
      </c>
      <c r="AD2234" s="31" t="s">
        <v>7581</v>
      </c>
      <c r="AE2234" s="31" t="s">
        <v>7581</v>
      </c>
      <c r="AF2234" s="31" t="s">
        <v>7581</v>
      </c>
      <c r="AJ2234" s="7">
        <v>10000</v>
      </c>
      <c r="AK2234" s="7">
        <v>10000</v>
      </c>
      <c r="AL2234" s="7">
        <v>10000</v>
      </c>
      <c r="AM2234" s="7">
        <v>10000</v>
      </c>
      <c r="AN2234" s="7">
        <v>10000</v>
      </c>
      <c r="AO2234" s="7">
        <f t="shared" si="71"/>
        <v>0</v>
      </c>
      <c r="BJ2234" s="32">
        <f t="shared" si="70"/>
        <v>0</v>
      </c>
      <c r="BK2234" s="32"/>
      <c r="BL2234" s="31"/>
    </row>
    <row r="2235" spans="1:64" x14ac:dyDescent="0.2">
      <c r="A2235" s="31">
        <v>1834</v>
      </c>
      <c r="B2235" s="31" t="s">
        <v>9618</v>
      </c>
      <c r="C2235" s="31" t="s">
        <v>9619</v>
      </c>
      <c r="D2235" s="31" t="s">
        <v>9620</v>
      </c>
      <c r="E2235" s="31" t="s">
        <v>319</v>
      </c>
      <c r="F2235" s="31">
        <v>169</v>
      </c>
      <c r="G2235" s="31">
        <v>1</v>
      </c>
      <c r="H2235" s="31" t="s">
        <v>305</v>
      </c>
      <c r="I2235" s="31" t="s">
        <v>9621</v>
      </c>
      <c r="J2235" s="31"/>
      <c r="K2235" s="31" t="s">
        <v>9622</v>
      </c>
      <c r="L2235" s="31" t="s">
        <v>308</v>
      </c>
      <c r="N2235" s="31" t="s">
        <v>7580</v>
      </c>
      <c r="O2235" s="31" t="s">
        <v>7581</v>
      </c>
      <c r="P2235" s="7">
        <v>850000</v>
      </c>
      <c r="AB2235" s="31" t="s">
        <v>7580</v>
      </c>
      <c r="AC2235" s="31" t="s">
        <v>7581</v>
      </c>
      <c r="AD2235" s="31" t="s">
        <v>7581</v>
      </c>
      <c r="AE2235" s="31" t="s">
        <v>7581</v>
      </c>
      <c r="AF2235" s="31" t="s">
        <v>7581</v>
      </c>
      <c r="AJ2235" s="7">
        <v>850000</v>
      </c>
      <c r="AK2235" s="7">
        <v>850000</v>
      </c>
      <c r="AL2235" s="7">
        <v>850000</v>
      </c>
      <c r="AM2235" s="7">
        <v>850000</v>
      </c>
      <c r="AN2235" s="7">
        <v>850000</v>
      </c>
      <c r="AO2235" s="7">
        <f t="shared" si="71"/>
        <v>0</v>
      </c>
      <c r="BJ2235" s="32">
        <f t="shared" si="70"/>
        <v>0</v>
      </c>
      <c r="BK2235" s="32"/>
      <c r="BL2235" s="31"/>
    </row>
    <row r="2236" spans="1:64" x14ac:dyDescent="0.2">
      <c r="A2236" s="31">
        <v>2835</v>
      </c>
      <c r="B2236" s="31" t="s">
        <v>9623</v>
      </c>
      <c r="C2236" s="31" t="s">
        <v>9624</v>
      </c>
      <c r="D2236" s="31" t="s">
        <v>9625</v>
      </c>
      <c r="E2236" s="31" t="s">
        <v>319</v>
      </c>
      <c r="F2236" s="31">
        <v>169</v>
      </c>
      <c r="G2236" s="31">
        <v>2</v>
      </c>
      <c r="H2236" s="31" t="s">
        <v>320</v>
      </c>
      <c r="I2236" s="31" t="s">
        <v>9626</v>
      </c>
      <c r="J2236" s="31"/>
      <c r="K2236" s="31" t="s">
        <v>9627</v>
      </c>
      <c r="L2236" s="31" t="s">
        <v>500</v>
      </c>
      <c r="N2236" s="31" t="s">
        <v>7596</v>
      </c>
      <c r="O2236" s="31" t="s">
        <v>7597</v>
      </c>
      <c r="P2236" s="7">
        <v>830000</v>
      </c>
      <c r="V2236" s="32">
        <f>AN2236-P2236</f>
        <v>0</v>
      </c>
      <c r="Y2236" s="31" t="s">
        <v>7580</v>
      </c>
      <c r="Z2236" s="31" t="s">
        <v>7581</v>
      </c>
      <c r="AA2236" s="7">
        <v>830000</v>
      </c>
      <c r="AB2236" s="31" t="s">
        <v>7580</v>
      </c>
      <c r="AC2236" s="31" t="s">
        <v>7581</v>
      </c>
      <c r="AD2236" s="31" t="s">
        <v>7581</v>
      </c>
      <c r="AE2236" s="31" t="s">
        <v>7581</v>
      </c>
      <c r="AF2236" s="31" t="str">
        <f>O2236</f>
        <v>Tourism &amp; Hospitality Urban</v>
      </c>
      <c r="AJ2236" s="7">
        <v>830000</v>
      </c>
      <c r="AK2236" s="7">
        <v>830000</v>
      </c>
      <c r="AL2236" s="7">
        <v>830000</v>
      </c>
      <c r="AM2236" s="7">
        <v>830000</v>
      </c>
      <c r="AN2236" s="7">
        <v>830000</v>
      </c>
      <c r="AO2236" s="7">
        <f t="shared" si="71"/>
        <v>0</v>
      </c>
      <c r="AP2236" s="31" t="s">
        <v>1598</v>
      </c>
      <c r="BJ2236" s="32">
        <f t="shared" si="70"/>
        <v>0</v>
      </c>
      <c r="BK2236" s="32"/>
      <c r="BL2236" s="31"/>
    </row>
    <row r="2237" spans="1:64" ht="12.75" customHeight="1" x14ac:dyDescent="0.2">
      <c r="A2237" s="31">
        <v>1787</v>
      </c>
      <c r="B2237" s="31" t="s">
        <v>9628</v>
      </c>
      <c r="C2237" s="31" t="s">
        <v>9629</v>
      </c>
      <c r="D2237" s="31" t="s">
        <v>9630</v>
      </c>
      <c r="E2237" s="31" t="s">
        <v>319</v>
      </c>
      <c r="F2237" s="31">
        <v>169</v>
      </c>
      <c r="G2237" s="31">
        <v>3</v>
      </c>
      <c r="H2237" s="31" t="s">
        <v>320</v>
      </c>
      <c r="I2237" s="31" t="s">
        <v>9631</v>
      </c>
      <c r="J2237" s="31"/>
      <c r="K2237" s="31" t="s">
        <v>9627</v>
      </c>
      <c r="L2237" s="31" t="s">
        <v>308</v>
      </c>
      <c r="N2237" s="31" t="s">
        <v>7580</v>
      </c>
      <c r="O2237" s="31" t="s">
        <v>7581</v>
      </c>
      <c r="P2237" s="7">
        <v>1180000</v>
      </c>
      <c r="AB2237" s="31" t="s">
        <v>7580</v>
      </c>
      <c r="AC2237" s="31" t="s">
        <v>7581</v>
      </c>
      <c r="AD2237" s="31" t="s">
        <v>7581</v>
      </c>
      <c r="AE2237" s="31" t="s">
        <v>7581</v>
      </c>
      <c r="AF2237" s="31" t="s">
        <v>7581</v>
      </c>
      <c r="AJ2237" s="7">
        <v>1180000</v>
      </c>
      <c r="AK2237" s="7">
        <v>1180000</v>
      </c>
      <c r="AL2237" s="7">
        <v>1180000</v>
      </c>
      <c r="AM2237" s="7">
        <v>1180000</v>
      </c>
      <c r="AN2237" s="7">
        <v>1180000</v>
      </c>
      <c r="AO2237" s="7">
        <f t="shared" si="71"/>
        <v>0</v>
      </c>
      <c r="BJ2237" s="32">
        <f t="shared" si="70"/>
        <v>0</v>
      </c>
      <c r="BK2237" s="32"/>
      <c r="BL2237" s="31"/>
    </row>
    <row r="2238" spans="1:64" x14ac:dyDescent="0.2">
      <c r="A2238" s="31">
        <v>1395</v>
      </c>
      <c r="B2238" s="31" t="s">
        <v>9632</v>
      </c>
      <c r="C2238" s="31" t="s">
        <v>9633</v>
      </c>
      <c r="D2238" s="31" t="s">
        <v>9634</v>
      </c>
      <c r="E2238" s="31" t="s">
        <v>319</v>
      </c>
      <c r="F2238" s="31">
        <v>169</v>
      </c>
      <c r="G2238" s="31">
        <v>4</v>
      </c>
      <c r="H2238" s="31" t="s">
        <v>305</v>
      </c>
      <c r="I2238" s="31" t="s">
        <v>9635</v>
      </c>
      <c r="J2238" s="31"/>
      <c r="K2238" s="31" t="s">
        <v>9622</v>
      </c>
      <c r="L2238" s="31" t="s">
        <v>308</v>
      </c>
      <c r="M2238" s="31" t="s">
        <v>308</v>
      </c>
      <c r="N2238" s="31" t="s">
        <v>7580</v>
      </c>
      <c r="O2238" s="31" t="s">
        <v>7581</v>
      </c>
      <c r="P2238" s="7">
        <v>1650000</v>
      </c>
      <c r="R2238" s="31" t="s">
        <v>7580</v>
      </c>
      <c r="S2238" s="31" t="s">
        <v>7581</v>
      </c>
      <c r="T2238" s="7">
        <v>1570000</v>
      </c>
      <c r="AB2238" s="31" t="s">
        <v>7580</v>
      </c>
      <c r="AC2238" s="31" t="s">
        <v>7581</v>
      </c>
      <c r="AD2238" s="31" t="s">
        <v>7581</v>
      </c>
      <c r="AE2238" s="31" t="s">
        <v>7581</v>
      </c>
      <c r="AF2238" s="31" t="s">
        <v>7581</v>
      </c>
      <c r="AJ2238" s="7">
        <v>1570000</v>
      </c>
      <c r="AK2238" s="7">
        <v>1570000</v>
      </c>
      <c r="AL2238" s="7">
        <v>1570000</v>
      </c>
      <c r="AM2238" s="7">
        <v>1570000</v>
      </c>
      <c r="AN2238" s="7">
        <v>1570000</v>
      </c>
      <c r="AO2238" s="7">
        <f t="shared" si="71"/>
        <v>0</v>
      </c>
      <c r="BJ2238" s="32">
        <f t="shared" si="70"/>
        <v>0</v>
      </c>
      <c r="BK2238" s="32"/>
      <c r="BL2238" s="31"/>
    </row>
    <row r="2239" spans="1:64" x14ac:dyDescent="0.2">
      <c r="A2239" s="31">
        <v>2351</v>
      </c>
      <c r="B2239" s="31" t="s">
        <v>9636</v>
      </c>
      <c r="C2239" s="31" t="s">
        <v>9637</v>
      </c>
      <c r="D2239" s="31" t="s">
        <v>9638</v>
      </c>
      <c r="E2239" s="31" t="s">
        <v>319</v>
      </c>
      <c r="F2239" s="31">
        <v>169</v>
      </c>
      <c r="G2239" s="31">
        <v>6</v>
      </c>
      <c r="H2239" s="31" t="s">
        <v>305</v>
      </c>
      <c r="I2239" s="31" t="s">
        <v>9639</v>
      </c>
      <c r="J2239" s="31"/>
      <c r="K2239" s="31" t="s">
        <v>9640</v>
      </c>
      <c r="L2239" s="31" t="s">
        <v>308</v>
      </c>
      <c r="N2239" s="31" t="s">
        <v>7580</v>
      </c>
      <c r="O2239" s="31" t="s">
        <v>7581</v>
      </c>
      <c r="P2239" s="7">
        <v>900000</v>
      </c>
      <c r="AB2239" s="31" t="s">
        <v>7580</v>
      </c>
      <c r="AC2239" s="31" t="s">
        <v>7581</v>
      </c>
      <c r="AD2239" s="31" t="s">
        <v>7581</v>
      </c>
      <c r="AE2239" s="31" t="s">
        <v>7581</v>
      </c>
      <c r="AF2239" s="31" t="s">
        <v>7581</v>
      </c>
      <c r="AJ2239" s="7">
        <v>900000</v>
      </c>
      <c r="AK2239" s="7">
        <v>900000</v>
      </c>
      <c r="AL2239" s="7">
        <v>900000</v>
      </c>
      <c r="AM2239" s="7">
        <v>900000</v>
      </c>
      <c r="AN2239" s="7">
        <v>900000</v>
      </c>
      <c r="AO2239" s="7">
        <f t="shared" si="71"/>
        <v>0</v>
      </c>
      <c r="BJ2239" s="32">
        <f t="shared" si="70"/>
        <v>0</v>
      </c>
      <c r="BK2239" s="32"/>
      <c r="BL2239" s="31"/>
    </row>
    <row r="2240" spans="1:64" x14ac:dyDescent="0.2">
      <c r="A2240" s="31">
        <v>2743</v>
      </c>
      <c r="B2240" s="31" t="s">
        <v>9641</v>
      </c>
      <c r="C2240" s="31" t="s">
        <v>9642</v>
      </c>
      <c r="D2240" s="31" t="s">
        <v>9643</v>
      </c>
      <c r="E2240" s="31" t="s">
        <v>319</v>
      </c>
      <c r="F2240" s="31">
        <v>169</v>
      </c>
      <c r="G2240" s="31">
        <v>7</v>
      </c>
      <c r="H2240" s="31" t="s">
        <v>305</v>
      </c>
      <c r="I2240" s="31" t="s">
        <v>9644</v>
      </c>
      <c r="J2240" s="31"/>
      <c r="K2240" s="31" t="s">
        <v>9640</v>
      </c>
      <c r="L2240" s="31" t="s">
        <v>500</v>
      </c>
      <c r="N2240" s="31" t="s">
        <v>7596</v>
      </c>
      <c r="O2240" s="31" t="s">
        <v>7597</v>
      </c>
      <c r="P2240" s="7">
        <v>1200000</v>
      </c>
      <c r="V2240" s="32">
        <f>AN2240-P2240</f>
        <v>0</v>
      </c>
      <c r="Y2240" s="31" t="s">
        <v>7580</v>
      </c>
      <c r="Z2240" s="31" t="s">
        <v>7581</v>
      </c>
      <c r="AA2240" s="7">
        <v>1200000</v>
      </c>
      <c r="AB2240" s="31" t="s">
        <v>7580</v>
      </c>
      <c r="AC2240" s="31" t="s">
        <v>7581</v>
      </c>
      <c r="AD2240" s="31" t="s">
        <v>7581</v>
      </c>
      <c r="AE2240" s="31" t="s">
        <v>7581</v>
      </c>
      <c r="AF2240" s="31" t="str">
        <f>O2240</f>
        <v>Tourism &amp; Hospitality Urban</v>
      </c>
      <c r="AJ2240" s="7">
        <v>1200000</v>
      </c>
      <c r="AK2240" s="7">
        <v>1200000</v>
      </c>
      <c r="AL2240" s="7">
        <v>1200000</v>
      </c>
      <c r="AM2240" s="7">
        <v>1200000</v>
      </c>
      <c r="AN2240" s="7">
        <v>1200000</v>
      </c>
      <c r="AO2240" s="7">
        <f t="shared" si="71"/>
        <v>0</v>
      </c>
      <c r="AP2240" s="31" t="s">
        <v>1598</v>
      </c>
      <c r="BJ2240" s="32">
        <f t="shared" si="70"/>
        <v>0</v>
      </c>
      <c r="BK2240" s="32"/>
      <c r="BL2240" s="31"/>
    </row>
    <row r="2241" spans="1:64" x14ac:dyDescent="0.2">
      <c r="A2241" s="31">
        <v>2352</v>
      </c>
      <c r="B2241" s="31" t="s">
        <v>9645</v>
      </c>
      <c r="D2241" s="31" t="s">
        <v>9646</v>
      </c>
      <c r="E2241" s="31" t="s">
        <v>319</v>
      </c>
      <c r="F2241" s="31">
        <v>169</v>
      </c>
      <c r="G2241" s="31">
        <v>8</v>
      </c>
      <c r="H2241" s="31" t="s">
        <v>305</v>
      </c>
      <c r="I2241" s="31" t="s">
        <v>9647</v>
      </c>
      <c r="J2241" s="31"/>
      <c r="K2241" s="31" t="s">
        <v>9640</v>
      </c>
      <c r="L2241" s="31" t="s">
        <v>308</v>
      </c>
      <c r="N2241" s="31" t="s">
        <v>7580</v>
      </c>
      <c r="O2241" s="31" t="s">
        <v>7581</v>
      </c>
      <c r="P2241" s="7">
        <v>720000</v>
      </c>
      <c r="AB2241" s="31" t="s">
        <v>7580</v>
      </c>
      <c r="AC2241" s="31" t="s">
        <v>7581</v>
      </c>
      <c r="AD2241" s="31" t="s">
        <v>7581</v>
      </c>
      <c r="AE2241" s="31" t="s">
        <v>7581</v>
      </c>
      <c r="AF2241" s="31" t="s">
        <v>7581</v>
      </c>
      <c r="AJ2241" s="7">
        <v>720000</v>
      </c>
      <c r="AK2241" s="7">
        <v>720000</v>
      </c>
      <c r="AL2241" s="7">
        <v>720000</v>
      </c>
      <c r="AM2241" s="7">
        <v>720000</v>
      </c>
      <c r="AN2241" s="7">
        <v>720000</v>
      </c>
      <c r="AO2241" s="7">
        <f t="shared" si="71"/>
        <v>0</v>
      </c>
      <c r="BJ2241" s="32">
        <f t="shared" si="70"/>
        <v>0</v>
      </c>
      <c r="BK2241" s="32"/>
      <c r="BL2241" s="31"/>
    </row>
    <row r="2242" spans="1:64" x14ac:dyDescent="0.2">
      <c r="A2242" s="31">
        <v>88735</v>
      </c>
      <c r="B2242" s="31" t="s">
        <v>726</v>
      </c>
      <c r="C2242" s="31" t="s">
        <v>727</v>
      </c>
      <c r="D2242" s="31" t="s">
        <v>9648</v>
      </c>
      <c r="E2242" s="31" t="s">
        <v>6907</v>
      </c>
      <c r="F2242" s="31">
        <v>170</v>
      </c>
      <c r="G2242" s="31">
        <v>0</v>
      </c>
      <c r="H2242" s="31" t="s">
        <v>305</v>
      </c>
      <c r="I2242" s="31" t="s">
        <v>7619</v>
      </c>
      <c r="J2242" s="31"/>
      <c r="K2242" s="31" t="s">
        <v>9649</v>
      </c>
      <c r="L2242" s="31" t="s">
        <v>308</v>
      </c>
      <c r="N2242" s="31" t="s">
        <v>7580</v>
      </c>
      <c r="O2242" s="31" t="s">
        <v>7581</v>
      </c>
      <c r="P2242" s="7">
        <v>50000</v>
      </c>
      <c r="AB2242" s="31" t="s">
        <v>7580</v>
      </c>
      <c r="AC2242" s="31" t="s">
        <v>7581</v>
      </c>
      <c r="AD2242" s="31" t="s">
        <v>7581</v>
      </c>
      <c r="AE2242" s="31" t="s">
        <v>7581</v>
      </c>
      <c r="AF2242" s="31" t="s">
        <v>7581</v>
      </c>
      <c r="AJ2242" s="7">
        <v>50000</v>
      </c>
      <c r="AK2242" s="7">
        <v>50000</v>
      </c>
      <c r="AL2242" s="7">
        <v>50000</v>
      </c>
      <c r="AM2242" s="7">
        <v>50000</v>
      </c>
      <c r="AN2242" s="7">
        <v>50000</v>
      </c>
      <c r="AO2242" s="7">
        <f t="shared" si="71"/>
        <v>0</v>
      </c>
      <c r="BJ2242" s="32">
        <f t="shared" si="70"/>
        <v>0</v>
      </c>
      <c r="BK2242" s="32"/>
      <c r="BL2242" s="31"/>
    </row>
    <row r="2243" spans="1:64" x14ac:dyDescent="0.2">
      <c r="A2243" s="31">
        <v>88130</v>
      </c>
      <c r="B2243" s="31" t="s">
        <v>510</v>
      </c>
      <c r="C2243" s="31" t="s">
        <v>511</v>
      </c>
      <c r="D2243" s="31" t="s">
        <v>9650</v>
      </c>
      <c r="E2243" s="31" t="s">
        <v>1096</v>
      </c>
      <c r="F2243" s="31">
        <v>170</v>
      </c>
      <c r="G2243" s="31">
        <v>0</v>
      </c>
      <c r="H2243" s="31" t="s">
        <v>305</v>
      </c>
      <c r="I2243" s="31" t="s">
        <v>6973</v>
      </c>
      <c r="J2243" s="31"/>
      <c r="K2243" s="31" t="s">
        <v>9200</v>
      </c>
      <c r="L2243" s="31" t="s">
        <v>308</v>
      </c>
      <c r="N2243" s="31" t="s">
        <v>7580</v>
      </c>
      <c r="O2243" s="31" t="s">
        <v>7581</v>
      </c>
      <c r="P2243" s="7">
        <v>90000</v>
      </c>
      <c r="AB2243" s="31" t="s">
        <v>7580</v>
      </c>
      <c r="AC2243" s="31" t="s">
        <v>7581</v>
      </c>
      <c r="AD2243" s="31" t="s">
        <v>7581</v>
      </c>
      <c r="AE2243" s="31" t="s">
        <v>7581</v>
      </c>
      <c r="AF2243" s="31" t="s">
        <v>7581</v>
      </c>
      <c r="AJ2243" s="7">
        <v>90000</v>
      </c>
      <c r="AK2243" s="7">
        <v>90000</v>
      </c>
      <c r="AL2243" s="7">
        <v>90000</v>
      </c>
      <c r="AM2243" s="7">
        <v>90000</v>
      </c>
      <c r="AN2243" s="7">
        <v>90000</v>
      </c>
      <c r="AO2243" s="7">
        <f t="shared" si="71"/>
        <v>0</v>
      </c>
      <c r="BJ2243" s="32">
        <f t="shared" ref="BJ2243:BJ2306" si="72">AK2243-AN2243</f>
        <v>0</v>
      </c>
      <c r="BK2243" s="32"/>
      <c r="BL2243" s="31"/>
    </row>
    <row r="2244" spans="1:64" x14ac:dyDescent="0.2">
      <c r="A2244" s="31">
        <v>88736</v>
      </c>
      <c r="B2244" s="31" t="s">
        <v>726</v>
      </c>
      <c r="C2244" s="31" t="s">
        <v>727</v>
      </c>
      <c r="D2244" s="31" t="s">
        <v>9651</v>
      </c>
      <c r="E2244" s="31" t="s">
        <v>6907</v>
      </c>
      <c r="F2244" s="31">
        <v>171</v>
      </c>
      <c r="G2244" s="31">
        <v>0</v>
      </c>
      <c r="H2244" s="31" t="s">
        <v>305</v>
      </c>
      <c r="I2244" s="31" t="s">
        <v>7619</v>
      </c>
      <c r="J2244" s="31"/>
      <c r="K2244" s="31" t="s">
        <v>9652</v>
      </c>
      <c r="L2244" s="31" t="s">
        <v>308</v>
      </c>
      <c r="N2244" s="31" t="s">
        <v>7580</v>
      </c>
      <c r="O2244" s="31" t="s">
        <v>7581</v>
      </c>
      <c r="P2244" s="7">
        <v>50000</v>
      </c>
      <c r="AB2244" s="31" t="s">
        <v>7580</v>
      </c>
      <c r="AC2244" s="31" t="s">
        <v>7581</v>
      </c>
      <c r="AD2244" s="31" t="s">
        <v>7581</v>
      </c>
      <c r="AE2244" s="31" t="s">
        <v>7581</v>
      </c>
      <c r="AF2244" s="31" t="s">
        <v>7581</v>
      </c>
      <c r="AJ2244" s="7">
        <v>50000</v>
      </c>
      <c r="AK2244" s="7">
        <v>50000</v>
      </c>
      <c r="AL2244" s="7">
        <v>50000</v>
      </c>
      <c r="AM2244" s="7">
        <v>50000</v>
      </c>
      <c r="AN2244" s="7">
        <v>50000</v>
      </c>
      <c r="AO2244" s="7">
        <f t="shared" si="71"/>
        <v>0</v>
      </c>
      <c r="BJ2244" s="32">
        <f t="shared" si="72"/>
        <v>0</v>
      </c>
      <c r="BK2244" s="32"/>
      <c r="BL2244" s="31"/>
    </row>
    <row r="2245" spans="1:64" x14ac:dyDescent="0.2">
      <c r="A2245" s="31">
        <v>2242</v>
      </c>
      <c r="B2245" s="31" t="s">
        <v>9653</v>
      </c>
      <c r="C2245" s="31" t="s">
        <v>9654</v>
      </c>
      <c r="D2245" s="31" t="s">
        <v>9655</v>
      </c>
      <c r="E2245" s="31" t="s">
        <v>332</v>
      </c>
      <c r="F2245" s="31">
        <v>171</v>
      </c>
      <c r="G2245" s="31">
        <v>0</v>
      </c>
      <c r="H2245" s="31" t="s">
        <v>305</v>
      </c>
      <c r="I2245" s="31" t="s">
        <v>9656</v>
      </c>
      <c r="J2245" s="31"/>
      <c r="K2245" s="31" t="s">
        <v>8915</v>
      </c>
      <c r="L2245" s="31" t="s">
        <v>308</v>
      </c>
      <c r="N2245" s="31" t="s">
        <v>7580</v>
      </c>
      <c r="O2245" s="31" t="s">
        <v>7581</v>
      </c>
      <c r="P2245" s="7">
        <v>896000</v>
      </c>
      <c r="AB2245" s="31" t="s">
        <v>7580</v>
      </c>
      <c r="AC2245" s="31" t="s">
        <v>7581</v>
      </c>
      <c r="AD2245" s="31" t="s">
        <v>7581</v>
      </c>
      <c r="AE2245" s="31" t="s">
        <v>7581</v>
      </c>
      <c r="AF2245" s="31" t="s">
        <v>7581</v>
      </c>
      <c r="AJ2245" s="7">
        <v>896000</v>
      </c>
      <c r="AK2245" s="7">
        <v>896000</v>
      </c>
      <c r="AL2245" s="7">
        <v>896000</v>
      </c>
      <c r="AM2245" s="7">
        <v>896000</v>
      </c>
      <c r="AN2245" s="7">
        <v>896000</v>
      </c>
      <c r="AO2245" s="7">
        <f t="shared" si="71"/>
        <v>0</v>
      </c>
      <c r="BJ2245" s="32">
        <f t="shared" si="72"/>
        <v>0</v>
      </c>
      <c r="BK2245" s="32"/>
      <c r="BL2245" s="31"/>
    </row>
    <row r="2246" spans="1:64" x14ac:dyDescent="0.2">
      <c r="A2246" s="31">
        <v>88087</v>
      </c>
      <c r="B2246" s="31" t="s">
        <v>510</v>
      </c>
      <c r="C2246" s="31" t="s">
        <v>511</v>
      </c>
      <c r="D2246" s="31" t="s">
        <v>9657</v>
      </c>
      <c r="E2246" s="31" t="s">
        <v>1096</v>
      </c>
      <c r="F2246" s="31">
        <v>171</v>
      </c>
      <c r="G2246" s="31">
        <v>0</v>
      </c>
      <c r="H2246" s="31" t="s">
        <v>305</v>
      </c>
      <c r="I2246" s="31" t="s">
        <v>6973</v>
      </c>
      <c r="J2246" s="31"/>
      <c r="K2246" s="31" t="s">
        <v>9658</v>
      </c>
      <c r="L2246" s="31" t="s">
        <v>308</v>
      </c>
      <c r="N2246" s="31" t="s">
        <v>7580</v>
      </c>
      <c r="O2246" s="31" t="s">
        <v>7581</v>
      </c>
      <c r="P2246" s="7">
        <v>60000</v>
      </c>
      <c r="AB2246" s="31" t="s">
        <v>7580</v>
      </c>
      <c r="AC2246" s="31" t="s">
        <v>7581</v>
      </c>
      <c r="AD2246" s="31" t="s">
        <v>7581</v>
      </c>
      <c r="AE2246" s="31" t="s">
        <v>7581</v>
      </c>
      <c r="AF2246" s="31" t="s">
        <v>7581</v>
      </c>
      <c r="AJ2246" s="7">
        <v>60000</v>
      </c>
      <c r="AK2246" s="7">
        <v>60000</v>
      </c>
      <c r="AL2246" s="7">
        <v>60000</v>
      </c>
      <c r="AM2246" s="7">
        <v>60000</v>
      </c>
      <c r="AN2246" s="7">
        <v>60000</v>
      </c>
      <c r="AO2246" s="7">
        <f t="shared" si="71"/>
        <v>0</v>
      </c>
      <c r="BJ2246" s="32">
        <f t="shared" si="72"/>
        <v>0</v>
      </c>
      <c r="BK2246" s="32"/>
      <c r="BL2246" s="31"/>
    </row>
    <row r="2247" spans="1:64" ht="17.25" customHeight="1" x14ac:dyDescent="0.2">
      <c r="A2247" s="31">
        <v>2383</v>
      </c>
      <c r="B2247" s="31" t="s">
        <v>9659</v>
      </c>
      <c r="C2247" s="31" t="s">
        <v>9660</v>
      </c>
      <c r="D2247" s="31" t="s">
        <v>9661</v>
      </c>
      <c r="E2247" s="31" t="s">
        <v>319</v>
      </c>
      <c r="F2247" s="31">
        <v>171</v>
      </c>
      <c r="G2247" s="31">
        <v>0</v>
      </c>
      <c r="H2247" s="31" t="s">
        <v>320</v>
      </c>
      <c r="I2247" s="31" t="s">
        <v>9662</v>
      </c>
      <c r="J2247" s="31"/>
      <c r="K2247" s="31" t="s">
        <v>9663</v>
      </c>
      <c r="L2247" s="31" t="s">
        <v>308</v>
      </c>
      <c r="N2247" s="31" t="s">
        <v>7580</v>
      </c>
      <c r="O2247" s="31" t="s">
        <v>7581</v>
      </c>
      <c r="P2247" s="7">
        <v>883000</v>
      </c>
      <c r="AB2247" s="31" t="s">
        <v>7580</v>
      </c>
      <c r="AC2247" s="31" t="s">
        <v>7581</v>
      </c>
      <c r="AD2247" s="31" t="s">
        <v>7581</v>
      </c>
      <c r="AE2247" s="31" t="s">
        <v>7581</v>
      </c>
      <c r="AF2247" s="31" t="s">
        <v>7581</v>
      </c>
      <c r="AJ2247" s="7">
        <v>883000</v>
      </c>
      <c r="AK2247" s="7">
        <v>883000</v>
      </c>
      <c r="AL2247" s="7">
        <v>883000</v>
      </c>
      <c r="AM2247" s="7">
        <v>883000</v>
      </c>
      <c r="AN2247" s="7">
        <v>883000</v>
      </c>
      <c r="AO2247" s="7">
        <f t="shared" si="71"/>
        <v>0</v>
      </c>
      <c r="BJ2247" s="32">
        <f t="shared" si="72"/>
        <v>0</v>
      </c>
      <c r="BK2247" s="32"/>
      <c r="BL2247" s="31"/>
    </row>
    <row r="2248" spans="1:64" x14ac:dyDescent="0.2">
      <c r="A2248" s="31">
        <v>2595</v>
      </c>
      <c r="B2248" s="31" t="s">
        <v>9664</v>
      </c>
      <c r="C2248" s="31" t="s">
        <v>9665</v>
      </c>
      <c r="D2248" s="31" t="s">
        <v>9666</v>
      </c>
      <c r="E2248" s="31" t="s">
        <v>319</v>
      </c>
      <c r="F2248" s="31">
        <v>171</v>
      </c>
      <c r="G2248" s="31">
        <v>2</v>
      </c>
      <c r="H2248" s="31" t="s">
        <v>305</v>
      </c>
      <c r="I2248" s="31" t="s">
        <v>9667</v>
      </c>
      <c r="J2248" s="31"/>
      <c r="K2248" s="31" t="s">
        <v>9668</v>
      </c>
      <c r="L2248" s="31" t="s">
        <v>500</v>
      </c>
      <c r="N2248" s="31" t="s">
        <v>6803</v>
      </c>
      <c r="O2248" s="31" t="s">
        <v>6804</v>
      </c>
      <c r="P2248" s="7">
        <v>330000</v>
      </c>
      <c r="Y2248" s="31" t="s">
        <v>7580</v>
      </c>
      <c r="Z2248" s="31" t="s">
        <v>7581</v>
      </c>
      <c r="AA2248" s="7">
        <v>935000</v>
      </c>
      <c r="AB2248" s="31" t="s">
        <v>7580</v>
      </c>
      <c r="AC2248" s="31" t="s">
        <v>7581</v>
      </c>
      <c r="AD2248" s="31" t="s">
        <v>7581</v>
      </c>
      <c r="AE2248" s="31" t="s">
        <v>7581</v>
      </c>
      <c r="AF2248" s="31" t="s">
        <v>7581</v>
      </c>
      <c r="AJ2248" s="7">
        <v>935000</v>
      </c>
      <c r="AK2248" s="7">
        <v>935000</v>
      </c>
      <c r="AL2248" s="7">
        <v>935000</v>
      </c>
      <c r="AM2248" s="7">
        <v>935000</v>
      </c>
      <c r="AN2248" s="7">
        <v>935000</v>
      </c>
      <c r="AO2248" s="7">
        <f t="shared" si="71"/>
        <v>0</v>
      </c>
      <c r="AR2248" s="31" t="s">
        <v>501</v>
      </c>
      <c r="AS2248" s="32">
        <f>P2248</f>
        <v>330000</v>
      </c>
      <c r="AT2248" s="32">
        <f>AN2248</f>
        <v>935000</v>
      </c>
      <c r="AU2248" s="32">
        <f>AT2248-AS2248</f>
        <v>605000</v>
      </c>
      <c r="AV2248" s="32">
        <v>365</v>
      </c>
      <c r="AW2248" s="35" t="s">
        <v>9669</v>
      </c>
      <c r="AX2248" s="32" t="s">
        <v>5189</v>
      </c>
      <c r="AY2248" s="35"/>
      <c r="BA2248" s="32">
        <f>P2248</f>
        <v>330000</v>
      </c>
      <c r="BB2248" s="32">
        <f>AN2248</f>
        <v>935000</v>
      </c>
      <c r="BC2248" s="32">
        <f>BB2248-BA2248</f>
        <v>605000</v>
      </c>
      <c r="BD2248" s="32">
        <v>365</v>
      </c>
      <c r="BE2248" s="35" t="str">
        <f>AW2248</f>
        <v>CHANGE FROM VACANT LAND TO RES &amp; INCREASE IN VALUE OF PROP</v>
      </c>
      <c r="BF2248" s="31" t="s">
        <v>504</v>
      </c>
      <c r="BG2248" s="31">
        <v>0</v>
      </c>
      <c r="BH2248" s="31">
        <f>AY2248+BG2248</f>
        <v>0</v>
      </c>
      <c r="BJ2248" s="32">
        <f t="shared" si="72"/>
        <v>0</v>
      </c>
      <c r="BK2248" s="32"/>
      <c r="BL2248" s="31"/>
    </row>
    <row r="2249" spans="1:64" x14ac:dyDescent="0.2">
      <c r="A2249" s="31">
        <v>2757</v>
      </c>
      <c r="B2249" s="31" t="s">
        <v>9670</v>
      </c>
      <c r="C2249" s="31" t="s">
        <v>9671</v>
      </c>
      <c r="D2249" s="31" t="s">
        <v>9672</v>
      </c>
      <c r="E2249" s="31" t="s">
        <v>319</v>
      </c>
      <c r="F2249" s="31">
        <v>171</v>
      </c>
      <c r="G2249" s="31">
        <v>4</v>
      </c>
      <c r="H2249" s="31" t="s">
        <v>305</v>
      </c>
      <c r="I2249" s="31" t="s">
        <v>9673</v>
      </c>
      <c r="J2249" s="31"/>
      <c r="K2249" s="31" t="s">
        <v>9674</v>
      </c>
      <c r="L2249" s="31" t="s">
        <v>308</v>
      </c>
      <c r="N2249" s="31" t="s">
        <v>7580</v>
      </c>
      <c r="O2249" s="31" t="s">
        <v>7581</v>
      </c>
      <c r="P2249" s="7">
        <v>990000</v>
      </c>
      <c r="AB2249" s="31" t="s">
        <v>7580</v>
      </c>
      <c r="AC2249" s="31" t="s">
        <v>7581</v>
      </c>
      <c r="AD2249" s="31" t="s">
        <v>7581</v>
      </c>
      <c r="AE2249" s="31" t="s">
        <v>7581</v>
      </c>
      <c r="AF2249" s="31" t="s">
        <v>7581</v>
      </c>
      <c r="AJ2249" s="7">
        <v>990000</v>
      </c>
      <c r="AK2249" s="7">
        <v>990000</v>
      </c>
      <c r="AL2249" s="7">
        <v>990000</v>
      </c>
      <c r="AM2249" s="7">
        <v>990000</v>
      </c>
      <c r="AN2249" s="7">
        <v>990000</v>
      </c>
      <c r="AO2249" s="7">
        <f t="shared" si="71"/>
        <v>0</v>
      </c>
      <c r="BJ2249" s="32">
        <f t="shared" si="72"/>
        <v>0</v>
      </c>
      <c r="BK2249" s="32"/>
      <c r="BL2249" s="31"/>
    </row>
    <row r="2250" spans="1:64" x14ac:dyDescent="0.2">
      <c r="A2250" s="31">
        <v>3077</v>
      </c>
      <c r="B2250" s="31" t="s">
        <v>9675</v>
      </c>
      <c r="C2250" s="31" t="s">
        <v>9676</v>
      </c>
      <c r="D2250" s="31" t="s">
        <v>9677</v>
      </c>
      <c r="E2250" s="31" t="s">
        <v>319</v>
      </c>
      <c r="F2250" s="31">
        <v>171</v>
      </c>
      <c r="G2250" s="31">
        <v>5</v>
      </c>
      <c r="H2250" s="31" t="s">
        <v>305</v>
      </c>
      <c r="I2250" s="31" t="s">
        <v>9678</v>
      </c>
      <c r="J2250" s="31"/>
      <c r="K2250" s="31" t="s">
        <v>9038</v>
      </c>
      <c r="L2250" s="31" t="s">
        <v>308</v>
      </c>
      <c r="N2250" s="31" t="s">
        <v>7580</v>
      </c>
      <c r="O2250" s="31" t="s">
        <v>7581</v>
      </c>
      <c r="P2250" s="7">
        <v>800000</v>
      </c>
      <c r="AB2250" s="31" t="s">
        <v>7580</v>
      </c>
      <c r="AC2250" s="31" t="s">
        <v>7581</v>
      </c>
      <c r="AD2250" s="31" t="s">
        <v>7581</v>
      </c>
      <c r="AE2250" s="31" t="s">
        <v>7581</v>
      </c>
      <c r="AF2250" s="31" t="s">
        <v>7581</v>
      </c>
      <c r="AJ2250" s="7">
        <v>800000</v>
      </c>
      <c r="AK2250" s="7">
        <v>800000</v>
      </c>
      <c r="AL2250" s="7">
        <v>800000</v>
      </c>
      <c r="AM2250" s="7">
        <v>800000</v>
      </c>
      <c r="AN2250" s="7">
        <v>800000</v>
      </c>
      <c r="AO2250" s="7">
        <f t="shared" si="71"/>
        <v>0</v>
      </c>
      <c r="BJ2250" s="32">
        <f t="shared" si="72"/>
        <v>0</v>
      </c>
      <c r="BK2250" s="32"/>
      <c r="BL2250" s="31"/>
    </row>
    <row r="2251" spans="1:64" x14ac:dyDescent="0.2">
      <c r="A2251" s="31">
        <v>2384</v>
      </c>
      <c r="B2251" s="31" t="s">
        <v>9679</v>
      </c>
      <c r="C2251" s="31" t="s">
        <v>9680</v>
      </c>
      <c r="D2251" s="31" t="s">
        <v>9681</v>
      </c>
      <c r="E2251" s="31" t="s">
        <v>319</v>
      </c>
      <c r="F2251" s="31">
        <v>171</v>
      </c>
      <c r="G2251" s="31">
        <v>6</v>
      </c>
      <c r="H2251" s="31" t="s">
        <v>305</v>
      </c>
      <c r="I2251" s="31" t="s">
        <v>9678</v>
      </c>
      <c r="J2251" s="31"/>
      <c r="K2251" s="31" t="s">
        <v>9682</v>
      </c>
      <c r="L2251" s="31" t="s">
        <v>308</v>
      </c>
      <c r="N2251" s="31" t="s">
        <v>7580</v>
      </c>
      <c r="O2251" s="31" t="s">
        <v>7581</v>
      </c>
      <c r="P2251" s="7">
        <v>760000</v>
      </c>
      <c r="AB2251" s="31" t="s">
        <v>7580</v>
      </c>
      <c r="AC2251" s="31" t="s">
        <v>7581</v>
      </c>
      <c r="AD2251" s="31" t="s">
        <v>7581</v>
      </c>
      <c r="AE2251" s="31" t="s">
        <v>7581</v>
      </c>
      <c r="AF2251" s="31" t="s">
        <v>7581</v>
      </c>
      <c r="AJ2251" s="7">
        <v>760000</v>
      </c>
      <c r="AK2251" s="7">
        <v>760000</v>
      </c>
      <c r="AL2251" s="7">
        <v>760000</v>
      </c>
      <c r="AM2251" s="7">
        <v>760000</v>
      </c>
      <c r="AN2251" s="7">
        <v>760000</v>
      </c>
      <c r="AO2251" s="7">
        <f t="shared" si="71"/>
        <v>0</v>
      </c>
      <c r="BJ2251" s="32">
        <f t="shared" si="72"/>
        <v>0</v>
      </c>
      <c r="BK2251" s="32"/>
      <c r="BL2251" s="31"/>
    </row>
    <row r="2252" spans="1:64" x14ac:dyDescent="0.2">
      <c r="A2252" s="31">
        <v>2385</v>
      </c>
      <c r="B2252" s="31" t="s">
        <v>9683</v>
      </c>
      <c r="C2252" s="31" t="s">
        <v>9684</v>
      </c>
      <c r="D2252" s="31" t="s">
        <v>9685</v>
      </c>
      <c r="E2252" s="31" t="s">
        <v>319</v>
      </c>
      <c r="F2252" s="31">
        <v>171</v>
      </c>
      <c r="G2252" s="31">
        <v>7</v>
      </c>
      <c r="H2252" s="31" t="s">
        <v>305</v>
      </c>
      <c r="I2252" s="31" t="s">
        <v>9686</v>
      </c>
      <c r="J2252" s="31"/>
      <c r="K2252" s="31" t="s">
        <v>9687</v>
      </c>
      <c r="L2252" s="31" t="s">
        <v>308</v>
      </c>
      <c r="N2252" s="31" t="s">
        <v>7580</v>
      </c>
      <c r="O2252" s="31" t="s">
        <v>7581</v>
      </c>
      <c r="P2252" s="7">
        <v>852000</v>
      </c>
      <c r="AB2252" s="31" t="s">
        <v>7580</v>
      </c>
      <c r="AC2252" s="31" t="s">
        <v>7581</v>
      </c>
      <c r="AD2252" s="31" t="s">
        <v>7581</v>
      </c>
      <c r="AE2252" s="31" t="s">
        <v>7581</v>
      </c>
      <c r="AF2252" s="31" t="s">
        <v>7581</v>
      </c>
      <c r="AJ2252" s="7">
        <v>852000</v>
      </c>
      <c r="AK2252" s="7">
        <v>852000</v>
      </c>
      <c r="AL2252" s="7">
        <v>852000</v>
      </c>
      <c r="AM2252" s="7">
        <v>852000</v>
      </c>
      <c r="AN2252" s="7">
        <v>852000</v>
      </c>
      <c r="AO2252" s="7">
        <f t="shared" si="71"/>
        <v>0</v>
      </c>
      <c r="BJ2252" s="32">
        <f t="shared" si="72"/>
        <v>0</v>
      </c>
      <c r="BK2252" s="32"/>
      <c r="BL2252" s="31"/>
    </row>
    <row r="2253" spans="1:64" ht="12.75" customHeight="1" x14ac:dyDescent="0.2">
      <c r="A2253" s="31">
        <v>88737</v>
      </c>
      <c r="B2253" s="31" t="s">
        <v>726</v>
      </c>
      <c r="C2253" s="31" t="s">
        <v>727</v>
      </c>
      <c r="D2253" s="31" t="s">
        <v>9688</v>
      </c>
      <c r="E2253" s="31" t="s">
        <v>6907</v>
      </c>
      <c r="F2253" s="31">
        <v>172</v>
      </c>
      <c r="G2253" s="31">
        <v>0</v>
      </c>
      <c r="H2253" s="31" t="s">
        <v>305</v>
      </c>
      <c r="I2253" s="31" t="s">
        <v>7619</v>
      </c>
      <c r="J2253" s="31"/>
      <c r="K2253" s="31" t="s">
        <v>9689</v>
      </c>
      <c r="L2253" s="31" t="s">
        <v>308</v>
      </c>
      <c r="N2253" s="31" t="s">
        <v>7580</v>
      </c>
      <c r="O2253" s="31" t="s">
        <v>7581</v>
      </c>
      <c r="P2253" s="7">
        <v>50000</v>
      </c>
      <c r="AB2253" s="31" t="s">
        <v>7580</v>
      </c>
      <c r="AC2253" s="31" t="s">
        <v>7581</v>
      </c>
      <c r="AD2253" s="31" t="s">
        <v>7581</v>
      </c>
      <c r="AE2253" s="31" t="s">
        <v>7581</v>
      </c>
      <c r="AF2253" s="31" t="s">
        <v>7581</v>
      </c>
      <c r="AJ2253" s="7">
        <v>50000</v>
      </c>
      <c r="AK2253" s="7">
        <v>50000</v>
      </c>
      <c r="AL2253" s="7">
        <v>50000</v>
      </c>
      <c r="AM2253" s="7">
        <v>50000</v>
      </c>
      <c r="AN2253" s="7">
        <v>50000</v>
      </c>
      <c r="AO2253" s="7">
        <f t="shared" si="71"/>
        <v>0</v>
      </c>
      <c r="BJ2253" s="32">
        <f t="shared" si="72"/>
        <v>0</v>
      </c>
      <c r="BK2253" s="32"/>
      <c r="BL2253" s="31"/>
    </row>
    <row r="2254" spans="1:64" ht="12.75" customHeight="1" x14ac:dyDescent="0.2">
      <c r="A2254" s="31">
        <v>2568</v>
      </c>
      <c r="B2254" s="31" t="s">
        <v>9690</v>
      </c>
      <c r="C2254" s="31" t="s">
        <v>9691</v>
      </c>
      <c r="D2254" s="31" t="s">
        <v>9692</v>
      </c>
      <c r="E2254" s="31" t="s">
        <v>332</v>
      </c>
      <c r="F2254" s="31">
        <v>172</v>
      </c>
      <c r="G2254" s="31">
        <v>0</v>
      </c>
      <c r="H2254" s="31" t="s">
        <v>305</v>
      </c>
      <c r="I2254" s="31" t="s">
        <v>9693</v>
      </c>
      <c r="J2254" s="31"/>
      <c r="K2254" s="31" t="s">
        <v>315</v>
      </c>
      <c r="L2254" s="31" t="s">
        <v>308</v>
      </c>
      <c r="N2254" s="31" t="s">
        <v>7580</v>
      </c>
      <c r="O2254" s="31" t="s">
        <v>7581</v>
      </c>
      <c r="P2254" s="7">
        <v>806000</v>
      </c>
      <c r="AB2254" s="31" t="s">
        <v>7580</v>
      </c>
      <c r="AC2254" s="31" t="s">
        <v>7581</v>
      </c>
      <c r="AD2254" s="31" t="s">
        <v>7581</v>
      </c>
      <c r="AE2254" s="31" t="s">
        <v>7581</v>
      </c>
      <c r="AF2254" s="31" t="s">
        <v>7581</v>
      </c>
      <c r="AJ2254" s="7">
        <v>806000</v>
      </c>
      <c r="AK2254" s="7">
        <v>806000</v>
      </c>
      <c r="AL2254" s="7">
        <v>806000</v>
      </c>
      <c r="AM2254" s="7">
        <v>806000</v>
      </c>
      <c r="AN2254" s="7">
        <v>806000</v>
      </c>
      <c r="AO2254" s="7">
        <f t="shared" si="71"/>
        <v>0</v>
      </c>
      <c r="BJ2254" s="32">
        <f t="shared" si="72"/>
        <v>0</v>
      </c>
      <c r="BK2254" s="32"/>
      <c r="BL2254" s="31"/>
    </row>
    <row r="2255" spans="1:64" ht="12.75" customHeight="1" x14ac:dyDescent="0.2">
      <c r="A2255" s="31">
        <v>88076</v>
      </c>
      <c r="B2255" s="31" t="s">
        <v>510</v>
      </c>
      <c r="C2255" s="31" t="s">
        <v>511</v>
      </c>
      <c r="D2255" s="31" t="s">
        <v>9694</v>
      </c>
      <c r="E2255" s="31" t="s">
        <v>1096</v>
      </c>
      <c r="F2255" s="31">
        <v>172</v>
      </c>
      <c r="G2255" s="31">
        <v>0</v>
      </c>
      <c r="H2255" s="31" t="s">
        <v>305</v>
      </c>
      <c r="I2255" s="31" t="s">
        <v>6973</v>
      </c>
      <c r="J2255" s="31"/>
      <c r="K2255" s="31" t="s">
        <v>9695</v>
      </c>
      <c r="L2255" s="31" t="s">
        <v>308</v>
      </c>
      <c r="N2255" s="31" t="s">
        <v>7580</v>
      </c>
      <c r="O2255" s="31" t="s">
        <v>7581</v>
      </c>
      <c r="P2255" s="7">
        <v>70000</v>
      </c>
      <c r="AB2255" s="31" t="s">
        <v>7580</v>
      </c>
      <c r="AC2255" s="31" t="s">
        <v>7581</v>
      </c>
      <c r="AD2255" s="31" t="s">
        <v>7581</v>
      </c>
      <c r="AE2255" s="31" t="s">
        <v>7581</v>
      </c>
      <c r="AF2255" s="31" t="s">
        <v>7581</v>
      </c>
      <c r="AJ2255" s="7">
        <v>70000</v>
      </c>
      <c r="AK2255" s="7">
        <v>70000</v>
      </c>
      <c r="AL2255" s="7">
        <v>70000</v>
      </c>
      <c r="AM2255" s="7">
        <v>70000</v>
      </c>
      <c r="AN2255" s="7">
        <v>70000</v>
      </c>
      <c r="AO2255" s="7">
        <f t="shared" si="71"/>
        <v>0</v>
      </c>
      <c r="BJ2255" s="32">
        <f t="shared" si="72"/>
        <v>0</v>
      </c>
      <c r="BK2255" s="32"/>
      <c r="BL2255" s="31"/>
    </row>
    <row r="2256" spans="1:64" ht="12.75" customHeight="1" x14ac:dyDescent="0.2">
      <c r="A2256" s="31">
        <v>1379</v>
      </c>
      <c r="B2256" s="31" t="s">
        <v>9696</v>
      </c>
      <c r="C2256" s="31" t="s">
        <v>9697</v>
      </c>
      <c r="D2256" s="31" t="s">
        <v>9698</v>
      </c>
      <c r="E2256" s="31" t="s">
        <v>319</v>
      </c>
      <c r="F2256" s="31">
        <v>172</v>
      </c>
      <c r="G2256" s="31">
        <v>1</v>
      </c>
      <c r="H2256" s="31" t="s">
        <v>305</v>
      </c>
      <c r="I2256" s="31" t="s">
        <v>9699</v>
      </c>
      <c r="J2256" s="31"/>
      <c r="K2256" s="31" t="s">
        <v>9700</v>
      </c>
      <c r="L2256" s="31" t="s">
        <v>308</v>
      </c>
      <c r="N2256" s="31" t="s">
        <v>7580</v>
      </c>
      <c r="O2256" s="31" t="s">
        <v>7581</v>
      </c>
      <c r="P2256" s="7">
        <v>1074000</v>
      </c>
      <c r="AB2256" s="31" t="s">
        <v>7580</v>
      </c>
      <c r="AC2256" s="31" t="s">
        <v>7581</v>
      </c>
      <c r="AD2256" s="31" t="s">
        <v>7581</v>
      </c>
      <c r="AE2256" s="31" t="s">
        <v>7581</v>
      </c>
      <c r="AF2256" s="31" t="s">
        <v>7581</v>
      </c>
      <c r="AJ2256" s="7">
        <v>1074000</v>
      </c>
      <c r="AK2256" s="7">
        <v>1074000</v>
      </c>
      <c r="AL2256" s="7">
        <v>1074000</v>
      </c>
      <c r="AM2256" s="7">
        <v>1074000</v>
      </c>
      <c r="AN2256" s="7">
        <v>1074000</v>
      </c>
      <c r="AO2256" s="7">
        <f t="shared" si="71"/>
        <v>0</v>
      </c>
      <c r="BJ2256" s="32">
        <f t="shared" si="72"/>
        <v>0</v>
      </c>
      <c r="BK2256" s="32"/>
      <c r="BL2256" s="31"/>
    </row>
    <row r="2257" spans="1:64" ht="12.75" customHeight="1" x14ac:dyDescent="0.2">
      <c r="A2257" s="31">
        <v>3012</v>
      </c>
      <c r="B2257" s="31" t="s">
        <v>9701</v>
      </c>
      <c r="C2257" s="31" t="s">
        <v>9702</v>
      </c>
      <c r="D2257" s="31" t="s">
        <v>9703</v>
      </c>
      <c r="E2257" s="31" t="s">
        <v>319</v>
      </c>
      <c r="F2257" s="31">
        <v>172</v>
      </c>
      <c r="G2257" s="31">
        <v>2</v>
      </c>
      <c r="H2257" s="31" t="s">
        <v>320</v>
      </c>
      <c r="I2257" s="31" t="s">
        <v>9704</v>
      </c>
      <c r="J2257" s="31"/>
      <c r="K2257" s="31" t="s">
        <v>9700</v>
      </c>
      <c r="L2257" s="31" t="s">
        <v>308</v>
      </c>
      <c r="N2257" s="31" t="s">
        <v>7580</v>
      </c>
      <c r="O2257" s="31" t="s">
        <v>7581</v>
      </c>
      <c r="P2257" s="7">
        <v>1368000</v>
      </c>
      <c r="AB2257" s="31" t="s">
        <v>7580</v>
      </c>
      <c r="AC2257" s="31" t="s">
        <v>7581</v>
      </c>
      <c r="AD2257" s="31" t="s">
        <v>7581</v>
      </c>
      <c r="AE2257" s="31" t="s">
        <v>7581</v>
      </c>
      <c r="AF2257" s="31" t="s">
        <v>7581</v>
      </c>
      <c r="AJ2257" s="7">
        <v>1368000</v>
      </c>
      <c r="AK2257" s="7">
        <v>1368000</v>
      </c>
      <c r="AL2257" s="7">
        <v>1368000</v>
      </c>
      <c r="AM2257" s="7">
        <v>1368000</v>
      </c>
      <c r="AN2257" s="7">
        <v>1368000</v>
      </c>
      <c r="AO2257" s="7">
        <f t="shared" si="71"/>
        <v>0</v>
      </c>
      <c r="BJ2257" s="32">
        <f t="shared" si="72"/>
        <v>0</v>
      </c>
      <c r="BK2257" s="32"/>
      <c r="BL2257" s="31"/>
    </row>
    <row r="2258" spans="1:64" ht="12.75" customHeight="1" x14ac:dyDescent="0.2">
      <c r="A2258" s="31">
        <v>2844</v>
      </c>
      <c r="B2258" s="31" t="s">
        <v>9705</v>
      </c>
      <c r="C2258" s="31" t="s">
        <v>9706</v>
      </c>
      <c r="D2258" s="31" t="s">
        <v>9707</v>
      </c>
      <c r="E2258" s="31" t="s">
        <v>319</v>
      </c>
      <c r="F2258" s="31">
        <v>172</v>
      </c>
      <c r="G2258" s="31">
        <v>3</v>
      </c>
      <c r="H2258" s="31" t="s">
        <v>305</v>
      </c>
      <c r="I2258" s="31" t="s">
        <v>9708</v>
      </c>
      <c r="J2258" s="31"/>
      <c r="K2258" s="31" t="s">
        <v>9700</v>
      </c>
      <c r="L2258" s="31" t="s">
        <v>308</v>
      </c>
      <c r="N2258" s="31" t="s">
        <v>7580</v>
      </c>
      <c r="O2258" s="31" t="s">
        <v>7581</v>
      </c>
      <c r="P2258" s="7">
        <v>1028000</v>
      </c>
      <c r="AB2258" s="31" t="s">
        <v>7580</v>
      </c>
      <c r="AC2258" s="31" t="s">
        <v>7581</v>
      </c>
      <c r="AD2258" s="31" t="s">
        <v>7581</v>
      </c>
      <c r="AE2258" s="31" t="s">
        <v>7581</v>
      </c>
      <c r="AF2258" s="31" t="s">
        <v>7581</v>
      </c>
      <c r="AJ2258" s="7">
        <v>1028000</v>
      </c>
      <c r="AK2258" s="7">
        <v>1028000</v>
      </c>
      <c r="AL2258" s="7">
        <v>1028000</v>
      </c>
      <c r="AM2258" s="7">
        <v>1028000</v>
      </c>
      <c r="AN2258" s="7">
        <v>1028000</v>
      </c>
      <c r="AO2258" s="7">
        <f t="shared" si="71"/>
        <v>0</v>
      </c>
      <c r="BJ2258" s="32">
        <f t="shared" si="72"/>
        <v>0</v>
      </c>
      <c r="BK2258" s="32"/>
      <c r="BL2258" s="31"/>
    </row>
    <row r="2259" spans="1:64" ht="12.75" customHeight="1" x14ac:dyDescent="0.2">
      <c r="A2259" s="31">
        <v>1380</v>
      </c>
      <c r="B2259" s="31" t="s">
        <v>9709</v>
      </c>
      <c r="C2259" s="31" t="s">
        <v>9710</v>
      </c>
      <c r="D2259" s="31" t="s">
        <v>9711</v>
      </c>
      <c r="E2259" s="31" t="s">
        <v>319</v>
      </c>
      <c r="F2259" s="31">
        <v>172</v>
      </c>
      <c r="G2259" s="31">
        <v>4</v>
      </c>
      <c r="H2259" s="31" t="s">
        <v>305</v>
      </c>
      <c r="I2259" s="31" t="s">
        <v>9712</v>
      </c>
      <c r="J2259" s="31"/>
      <c r="K2259" s="31" t="s">
        <v>9713</v>
      </c>
      <c r="L2259" s="31" t="s">
        <v>308</v>
      </c>
      <c r="N2259" s="31" t="s">
        <v>7580</v>
      </c>
      <c r="O2259" s="31" t="s">
        <v>7581</v>
      </c>
      <c r="P2259" s="7">
        <v>1180000</v>
      </c>
      <c r="AB2259" s="31" t="s">
        <v>7580</v>
      </c>
      <c r="AC2259" s="31" t="s">
        <v>7581</v>
      </c>
      <c r="AD2259" s="31" t="s">
        <v>7581</v>
      </c>
      <c r="AE2259" s="31" t="s">
        <v>7581</v>
      </c>
      <c r="AF2259" s="31" t="s">
        <v>7581</v>
      </c>
      <c r="AJ2259" s="7">
        <v>1180000</v>
      </c>
      <c r="AK2259" s="7">
        <v>1180000</v>
      </c>
      <c r="AL2259" s="7">
        <v>1180000</v>
      </c>
      <c r="AM2259" s="7">
        <v>1180000</v>
      </c>
      <c r="AN2259" s="7">
        <v>1180000</v>
      </c>
      <c r="AO2259" s="7">
        <f t="shared" si="71"/>
        <v>0</v>
      </c>
      <c r="BJ2259" s="32">
        <f t="shared" si="72"/>
        <v>0</v>
      </c>
      <c r="BK2259" s="32"/>
      <c r="BL2259" s="31"/>
    </row>
    <row r="2260" spans="1:64" ht="12.75" customHeight="1" x14ac:dyDescent="0.2">
      <c r="A2260" s="31">
        <v>2973</v>
      </c>
      <c r="B2260" s="31" t="s">
        <v>9714</v>
      </c>
      <c r="C2260" s="31" t="s">
        <v>9715</v>
      </c>
      <c r="D2260" s="31" t="s">
        <v>9716</v>
      </c>
      <c r="E2260" s="31" t="s">
        <v>319</v>
      </c>
      <c r="F2260" s="31">
        <v>172</v>
      </c>
      <c r="G2260" s="31">
        <v>5</v>
      </c>
      <c r="H2260" s="31" t="s">
        <v>305</v>
      </c>
      <c r="I2260" s="31" t="s">
        <v>9717</v>
      </c>
      <c r="J2260" s="31"/>
      <c r="K2260" s="31" t="s">
        <v>780</v>
      </c>
      <c r="L2260" s="31" t="s">
        <v>308</v>
      </c>
      <c r="N2260" s="31" t="s">
        <v>7580</v>
      </c>
      <c r="O2260" s="31" t="s">
        <v>7581</v>
      </c>
      <c r="P2260" s="7">
        <v>1017000</v>
      </c>
      <c r="AB2260" s="31" t="s">
        <v>7580</v>
      </c>
      <c r="AC2260" s="31" t="s">
        <v>7581</v>
      </c>
      <c r="AD2260" s="31" t="s">
        <v>7581</v>
      </c>
      <c r="AE2260" s="31" t="s">
        <v>7581</v>
      </c>
      <c r="AF2260" s="31" t="s">
        <v>7581</v>
      </c>
      <c r="AJ2260" s="7">
        <v>1017000</v>
      </c>
      <c r="AK2260" s="7">
        <v>1017000</v>
      </c>
      <c r="AL2260" s="7">
        <v>1017000</v>
      </c>
      <c r="AM2260" s="7">
        <v>1017000</v>
      </c>
      <c r="AN2260" s="7">
        <v>1017000</v>
      </c>
      <c r="AO2260" s="7">
        <f t="shared" si="71"/>
        <v>0</v>
      </c>
      <c r="BJ2260" s="32">
        <f t="shared" si="72"/>
        <v>0</v>
      </c>
      <c r="BK2260" s="32"/>
      <c r="BL2260" s="31"/>
    </row>
    <row r="2261" spans="1:64" ht="12.75" customHeight="1" x14ac:dyDescent="0.2">
      <c r="A2261" s="31">
        <v>2134</v>
      </c>
      <c r="B2261" s="31" t="s">
        <v>9718</v>
      </c>
      <c r="C2261" s="31" t="s">
        <v>9719</v>
      </c>
      <c r="D2261" s="31" t="s">
        <v>9720</v>
      </c>
      <c r="E2261" s="31" t="s">
        <v>319</v>
      </c>
      <c r="F2261" s="31">
        <v>172</v>
      </c>
      <c r="G2261" s="31">
        <v>7</v>
      </c>
      <c r="H2261" s="31" t="s">
        <v>305</v>
      </c>
      <c r="I2261" s="31" t="s">
        <v>9721</v>
      </c>
      <c r="J2261" s="31"/>
      <c r="K2261" s="31" t="s">
        <v>9722</v>
      </c>
      <c r="L2261" s="31" t="s">
        <v>308</v>
      </c>
      <c r="N2261" s="31" t="s">
        <v>7580</v>
      </c>
      <c r="O2261" s="31" t="s">
        <v>7581</v>
      </c>
      <c r="P2261" s="7">
        <v>1150000</v>
      </c>
      <c r="AB2261" s="31" t="s">
        <v>7580</v>
      </c>
      <c r="AC2261" s="31" t="s">
        <v>7581</v>
      </c>
      <c r="AD2261" s="31" t="s">
        <v>7581</v>
      </c>
      <c r="AE2261" s="31" t="s">
        <v>7581</v>
      </c>
      <c r="AF2261" s="31" t="s">
        <v>7581</v>
      </c>
      <c r="AJ2261" s="7">
        <v>1150000</v>
      </c>
      <c r="AK2261" s="7">
        <v>1150000</v>
      </c>
      <c r="AL2261" s="7">
        <v>1150000</v>
      </c>
      <c r="AM2261" s="7">
        <v>1150000</v>
      </c>
      <c r="AN2261" s="7">
        <v>1150000</v>
      </c>
      <c r="AO2261" s="7">
        <f t="shared" si="71"/>
        <v>0</v>
      </c>
      <c r="BJ2261" s="32">
        <f t="shared" si="72"/>
        <v>0</v>
      </c>
      <c r="BK2261" s="32"/>
      <c r="BL2261" s="31"/>
    </row>
    <row r="2262" spans="1:64" ht="12.75" customHeight="1" x14ac:dyDescent="0.2">
      <c r="A2262" s="31">
        <v>2386</v>
      </c>
      <c r="B2262" s="31" t="s">
        <v>9723</v>
      </c>
      <c r="C2262" s="31" t="s">
        <v>9724</v>
      </c>
      <c r="D2262" s="31" t="s">
        <v>9725</v>
      </c>
      <c r="E2262" s="31" t="s">
        <v>319</v>
      </c>
      <c r="F2262" s="31">
        <v>172</v>
      </c>
      <c r="G2262" s="31">
        <v>8</v>
      </c>
      <c r="H2262" s="31" t="s">
        <v>320</v>
      </c>
      <c r="I2262" s="31" t="s">
        <v>9726</v>
      </c>
      <c r="J2262" s="31"/>
      <c r="K2262" s="31" t="s">
        <v>9727</v>
      </c>
      <c r="L2262" s="31" t="s">
        <v>308</v>
      </c>
      <c r="N2262" s="31" t="s">
        <v>7580</v>
      </c>
      <c r="O2262" s="31" t="s">
        <v>7581</v>
      </c>
      <c r="P2262" s="7">
        <v>480000</v>
      </c>
      <c r="AB2262" s="31" t="s">
        <v>7580</v>
      </c>
      <c r="AC2262" s="31" t="s">
        <v>7581</v>
      </c>
      <c r="AD2262" s="31" t="s">
        <v>7581</v>
      </c>
      <c r="AE2262" s="31" t="s">
        <v>7581</v>
      </c>
      <c r="AF2262" s="31" t="s">
        <v>7581</v>
      </c>
      <c r="AJ2262" s="7">
        <v>480000</v>
      </c>
      <c r="AK2262" s="7">
        <v>480000</v>
      </c>
      <c r="AL2262" s="7">
        <v>480000</v>
      </c>
      <c r="AM2262" s="7">
        <v>480000</v>
      </c>
      <c r="AN2262" s="7">
        <v>480000</v>
      </c>
      <c r="AO2262" s="7">
        <f t="shared" si="71"/>
        <v>0</v>
      </c>
      <c r="BJ2262" s="32">
        <f t="shared" si="72"/>
        <v>0</v>
      </c>
      <c r="BK2262" s="32"/>
      <c r="BL2262" s="31"/>
    </row>
    <row r="2263" spans="1:64" ht="12.75" customHeight="1" x14ac:dyDescent="0.2">
      <c r="A2263" s="31">
        <v>1399</v>
      </c>
      <c r="B2263" s="31" t="s">
        <v>9728</v>
      </c>
      <c r="C2263" s="31" t="s">
        <v>9729</v>
      </c>
      <c r="D2263" s="31" t="s">
        <v>9730</v>
      </c>
      <c r="E2263" s="31" t="s">
        <v>319</v>
      </c>
      <c r="F2263" s="31">
        <v>172</v>
      </c>
      <c r="G2263" s="31">
        <v>9</v>
      </c>
      <c r="H2263" s="31" t="s">
        <v>305</v>
      </c>
      <c r="I2263" s="31" t="s">
        <v>9731</v>
      </c>
      <c r="J2263" s="31"/>
      <c r="K2263" s="31" t="s">
        <v>9732</v>
      </c>
      <c r="L2263" s="31" t="s">
        <v>308</v>
      </c>
      <c r="N2263" s="31" t="s">
        <v>7580</v>
      </c>
      <c r="O2263" s="31" t="s">
        <v>7581</v>
      </c>
      <c r="P2263" s="7">
        <v>1273000</v>
      </c>
      <c r="AB2263" s="31" t="s">
        <v>7580</v>
      </c>
      <c r="AC2263" s="31" t="s">
        <v>7581</v>
      </c>
      <c r="AD2263" s="31" t="s">
        <v>7581</v>
      </c>
      <c r="AE2263" s="31" t="s">
        <v>7581</v>
      </c>
      <c r="AF2263" s="31" t="s">
        <v>7581</v>
      </c>
      <c r="AJ2263" s="7">
        <v>1273000</v>
      </c>
      <c r="AK2263" s="7">
        <v>1273000</v>
      </c>
      <c r="AL2263" s="7">
        <v>1273000</v>
      </c>
      <c r="AM2263" s="7">
        <v>1273000</v>
      </c>
      <c r="AN2263" s="7">
        <v>1273000</v>
      </c>
      <c r="AO2263" s="7">
        <f t="shared" si="71"/>
        <v>0</v>
      </c>
      <c r="BJ2263" s="32">
        <f t="shared" si="72"/>
        <v>0</v>
      </c>
      <c r="BK2263" s="32"/>
      <c r="BL2263" s="31"/>
    </row>
    <row r="2264" spans="1:64" x14ac:dyDescent="0.2">
      <c r="A2264" s="31">
        <v>2387</v>
      </c>
      <c r="B2264" s="31" t="s">
        <v>9733</v>
      </c>
      <c r="C2264" s="31" t="s">
        <v>9734</v>
      </c>
      <c r="D2264" s="31" t="s">
        <v>9735</v>
      </c>
      <c r="E2264" s="31" t="s">
        <v>319</v>
      </c>
      <c r="F2264" s="31">
        <v>172</v>
      </c>
      <c r="G2264" s="31">
        <v>10</v>
      </c>
      <c r="H2264" s="31" t="s">
        <v>305</v>
      </c>
      <c r="I2264" s="31" t="s">
        <v>9736</v>
      </c>
      <c r="J2264" s="31"/>
      <c r="K2264" s="31" t="s">
        <v>9737</v>
      </c>
      <c r="L2264" s="31" t="s">
        <v>1482</v>
      </c>
      <c r="N2264" s="31" t="s">
        <v>7580</v>
      </c>
      <c r="O2264" s="31" t="s">
        <v>7581</v>
      </c>
      <c r="P2264" s="7">
        <v>1180000</v>
      </c>
      <c r="U2264" s="31" t="s">
        <v>7580</v>
      </c>
      <c r="V2264" s="32">
        <f>P2264-X2264</f>
        <v>530000</v>
      </c>
      <c r="W2264" s="31" t="s">
        <v>7581</v>
      </c>
      <c r="X2264" s="7">
        <v>650000</v>
      </c>
      <c r="AB2264" s="31" t="s">
        <v>7580</v>
      </c>
      <c r="AC2264" s="31" t="s">
        <v>7581</v>
      </c>
      <c r="AD2264" s="31" t="s">
        <v>7581</v>
      </c>
      <c r="AE2264" s="31" t="s">
        <v>7581</v>
      </c>
      <c r="AF2264" s="31" t="s">
        <v>7581</v>
      </c>
      <c r="AJ2264" s="7">
        <v>650000</v>
      </c>
      <c r="AK2264" s="7">
        <v>650000</v>
      </c>
      <c r="AL2264" s="7">
        <v>650000</v>
      </c>
      <c r="AM2264" s="7">
        <v>650000</v>
      </c>
      <c r="AN2264" s="7">
        <v>650000</v>
      </c>
      <c r="AO2264" s="7">
        <f t="shared" si="71"/>
        <v>0</v>
      </c>
      <c r="BJ2264" s="32">
        <f t="shared" si="72"/>
        <v>0</v>
      </c>
      <c r="BK2264" s="32"/>
      <c r="BL2264" s="31"/>
    </row>
    <row r="2265" spans="1:64" x14ac:dyDescent="0.2">
      <c r="A2265" s="31">
        <v>2388</v>
      </c>
      <c r="B2265" s="31" t="s">
        <v>9738</v>
      </c>
      <c r="C2265" s="31" t="s">
        <v>9739</v>
      </c>
      <c r="D2265" s="31" t="s">
        <v>9740</v>
      </c>
      <c r="E2265" s="31" t="s">
        <v>319</v>
      </c>
      <c r="F2265" s="31">
        <v>172</v>
      </c>
      <c r="G2265" s="31">
        <v>12</v>
      </c>
      <c r="H2265" s="31" t="s">
        <v>305</v>
      </c>
      <c r="I2265" s="31" t="s">
        <v>9741</v>
      </c>
      <c r="J2265" s="31"/>
      <c r="K2265" s="31" t="s">
        <v>5310</v>
      </c>
      <c r="L2265" s="31" t="s">
        <v>308</v>
      </c>
      <c r="N2265" s="31" t="s">
        <v>7580</v>
      </c>
      <c r="O2265" s="31" t="s">
        <v>7581</v>
      </c>
      <c r="P2265" s="7">
        <v>980000</v>
      </c>
      <c r="AB2265" s="31" t="s">
        <v>7580</v>
      </c>
      <c r="AC2265" s="31" t="s">
        <v>7581</v>
      </c>
      <c r="AD2265" s="31" t="s">
        <v>7581</v>
      </c>
      <c r="AE2265" s="31" t="s">
        <v>7581</v>
      </c>
      <c r="AF2265" s="31" t="s">
        <v>7581</v>
      </c>
      <c r="AJ2265" s="7">
        <v>980000</v>
      </c>
      <c r="AK2265" s="7">
        <v>980000</v>
      </c>
      <c r="AL2265" s="7">
        <v>980000</v>
      </c>
      <c r="AM2265" s="7">
        <v>980000</v>
      </c>
      <c r="AN2265" s="7">
        <v>980000</v>
      </c>
      <c r="AO2265" s="7">
        <f t="shared" si="71"/>
        <v>0</v>
      </c>
      <c r="BJ2265" s="32">
        <f t="shared" si="72"/>
        <v>0</v>
      </c>
      <c r="BK2265" s="32"/>
      <c r="BL2265" s="31"/>
    </row>
    <row r="2266" spans="1:64" ht="12.75" customHeight="1" x14ac:dyDescent="0.2">
      <c r="A2266" s="31">
        <v>2389</v>
      </c>
      <c r="B2266" s="31" t="s">
        <v>9742</v>
      </c>
      <c r="C2266" s="31" t="s">
        <v>9743</v>
      </c>
      <c r="D2266" s="31" t="s">
        <v>9744</v>
      </c>
      <c r="E2266" s="31" t="s">
        <v>319</v>
      </c>
      <c r="F2266" s="31">
        <v>172</v>
      </c>
      <c r="G2266" s="31">
        <v>13</v>
      </c>
      <c r="H2266" s="31" t="s">
        <v>305</v>
      </c>
      <c r="I2266" s="31" t="s">
        <v>9745</v>
      </c>
      <c r="J2266" s="31"/>
      <c r="K2266" s="31" t="s">
        <v>9746</v>
      </c>
      <c r="L2266" s="31" t="s">
        <v>308</v>
      </c>
      <c r="N2266" s="31" t="s">
        <v>7580</v>
      </c>
      <c r="O2266" s="31" t="s">
        <v>7581</v>
      </c>
      <c r="P2266" s="7">
        <v>1900000</v>
      </c>
      <c r="AB2266" s="31" t="s">
        <v>7580</v>
      </c>
      <c r="AC2266" s="31" t="s">
        <v>7581</v>
      </c>
      <c r="AD2266" s="31" t="s">
        <v>7581</v>
      </c>
      <c r="AE2266" s="31" t="s">
        <v>7581</v>
      </c>
      <c r="AF2266" s="31" t="s">
        <v>7581</v>
      </c>
      <c r="AJ2266" s="7">
        <v>1900000</v>
      </c>
      <c r="AK2266" s="7">
        <v>1900000</v>
      </c>
      <c r="AL2266" s="7">
        <v>1900000</v>
      </c>
      <c r="AM2266" s="7">
        <v>1900000</v>
      </c>
      <c r="AN2266" s="7">
        <v>1900000</v>
      </c>
      <c r="AO2266" s="7">
        <f t="shared" si="71"/>
        <v>0</v>
      </c>
      <c r="BJ2266" s="32">
        <f t="shared" si="72"/>
        <v>0</v>
      </c>
      <c r="BK2266" s="32"/>
      <c r="BL2266" s="31"/>
    </row>
    <row r="2267" spans="1:64" x14ac:dyDescent="0.2">
      <c r="A2267" s="31">
        <v>88738</v>
      </c>
      <c r="B2267" s="31" t="s">
        <v>726</v>
      </c>
      <c r="C2267" s="31" t="s">
        <v>727</v>
      </c>
      <c r="D2267" s="31" t="s">
        <v>9747</v>
      </c>
      <c r="E2267" s="31" t="s">
        <v>6907</v>
      </c>
      <c r="F2267" s="31">
        <v>173</v>
      </c>
      <c r="G2267" s="31">
        <v>0</v>
      </c>
      <c r="H2267" s="31" t="s">
        <v>305</v>
      </c>
      <c r="I2267" s="31" t="s">
        <v>7619</v>
      </c>
      <c r="J2267" s="31"/>
      <c r="K2267" s="31" t="s">
        <v>9748</v>
      </c>
      <c r="L2267" s="31" t="s">
        <v>308</v>
      </c>
      <c r="N2267" s="31" t="s">
        <v>7580</v>
      </c>
      <c r="O2267" s="31" t="s">
        <v>7581</v>
      </c>
      <c r="P2267" s="7">
        <v>50000</v>
      </c>
      <c r="AB2267" s="31" t="s">
        <v>7580</v>
      </c>
      <c r="AC2267" s="31" t="s">
        <v>7581</v>
      </c>
      <c r="AD2267" s="31" t="s">
        <v>7581</v>
      </c>
      <c r="AE2267" s="31" t="s">
        <v>7581</v>
      </c>
      <c r="AF2267" s="31" t="s">
        <v>7581</v>
      </c>
      <c r="AJ2267" s="7">
        <v>50000</v>
      </c>
      <c r="AK2267" s="7">
        <v>50000</v>
      </c>
      <c r="AL2267" s="7">
        <v>50000</v>
      </c>
      <c r="AM2267" s="7">
        <v>50000</v>
      </c>
      <c r="AN2267" s="7">
        <v>50000</v>
      </c>
      <c r="AO2267" s="7">
        <f t="shared" si="71"/>
        <v>0</v>
      </c>
      <c r="BJ2267" s="32">
        <f t="shared" si="72"/>
        <v>0</v>
      </c>
      <c r="BK2267" s="32"/>
      <c r="BL2267" s="31"/>
    </row>
    <row r="2268" spans="1:64" x14ac:dyDescent="0.2">
      <c r="A2268" s="31">
        <v>2734</v>
      </c>
      <c r="B2268" s="31" t="s">
        <v>9749</v>
      </c>
      <c r="C2268" s="31" t="s">
        <v>9750</v>
      </c>
      <c r="D2268" s="31" t="s">
        <v>9751</v>
      </c>
      <c r="E2268" s="31" t="s">
        <v>332</v>
      </c>
      <c r="F2268" s="31">
        <v>173</v>
      </c>
      <c r="G2268" s="31">
        <v>0</v>
      </c>
      <c r="H2268" s="31" t="s">
        <v>305</v>
      </c>
      <c r="I2268" s="31" t="s">
        <v>9752</v>
      </c>
      <c r="J2268" s="31"/>
      <c r="K2268" s="31" t="s">
        <v>315</v>
      </c>
      <c r="L2268" s="31" t="s">
        <v>308</v>
      </c>
      <c r="N2268" s="31" t="s">
        <v>7617</v>
      </c>
      <c r="O2268" s="31" t="s">
        <v>7581</v>
      </c>
      <c r="P2268" s="7">
        <v>840000</v>
      </c>
      <c r="AB2268" s="31" t="s">
        <v>7617</v>
      </c>
      <c r="AC2268" s="31" t="s">
        <v>7581</v>
      </c>
      <c r="AD2268" s="31" t="s">
        <v>7581</v>
      </c>
      <c r="AE2268" s="31" t="s">
        <v>7581</v>
      </c>
      <c r="AF2268" s="31" t="s">
        <v>7581</v>
      </c>
      <c r="AJ2268" s="7">
        <v>840000</v>
      </c>
      <c r="AK2268" s="7">
        <v>840000</v>
      </c>
      <c r="AL2268" s="7">
        <v>840000</v>
      </c>
      <c r="AM2268" s="7">
        <v>840000</v>
      </c>
      <c r="AN2268" s="7">
        <v>840000</v>
      </c>
      <c r="AO2268" s="7">
        <f t="shared" si="71"/>
        <v>0</v>
      </c>
      <c r="BJ2268" s="32">
        <f t="shared" si="72"/>
        <v>0</v>
      </c>
      <c r="BK2268" s="32"/>
      <c r="BL2268" s="31"/>
    </row>
    <row r="2269" spans="1:64" x14ac:dyDescent="0.2">
      <c r="A2269" s="31">
        <v>88118</v>
      </c>
      <c r="B2269" s="31" t="s">
        <v>510</v>
      </c>
      <c r="C2269" s="31" t="s">
        <v>511</v>
      </c>
      <c r="D2269" s="31" t="s">
        <v>9753</v>
      </c>
      <c r="E2269" s="31" t="s">
        <v>1096</v>
      </c>
      <c r="F2269" s="31">
        <v>173</v>
      </c>
      <c r="G2269" s="31">
        <v>0</v>
      </c>
      <c r="H2269" s="31" t="s">
        <v>305</v>
      </c>
      <c r="I2269" s="31" t="s">
        <v>6973</v>
      </c>
      <c r="J2269" s="31"/>
      <c r="K2269" s="31" t="s">
        <v>9754</v>
      </c>
      <c r="L2269" s="31" t="s">
        <v>308</v>
      </c>
      <c r="N2269" s="31" t="s">
        <v>7580</v>
      </c>
      <c r="O2269" s="31" t="s">
        <v>7581</v>
      </c>
      <c r="P2269" s="7">
        <v>70000</v>
      </c>
      <c r="AB2269" s="31" t="s">
        <v>7580</v>
      </c>
      <c r="AC2269" s="31" t="s">
        <v>7581</v>
      </c>
      <c r="AD2269" s="31" t="s">
        <v>7581</v>
      </c>
      <c r="AE2269" s="31" t="s">
        <v>7581</v>
      </c>
      <c r="AF2269" s="31" t="s">
        <v>7581</v>
      </c>
      <c r="AJ2269" s="7">
        <v>70000</v>
      </c>
      <c r="AK2269" s="7">
        <v>70000</v>
      </c>
      <c r="AL2269" s="7">
        <v>70000</v>
      </c>
      <c r="AM2269" s="7">
        <v>70000</v>
      </c>
      <c r="AN2269" s="7">
        <v>70000</v>
      </c>
      <c r="AO2269" s="7">
        <f t="shared" ref="AO2269:AO2332" si="73">AM2269-AN2269</f>
        <v>0</v>
      </c>
      <c r="BJ2269" s="32">
        <f t="shared" si="72"/>
        <v>0</v>
      </c>
      <c r="BK2269" s="32"/>
      <c r="BL2269" s="31"/>
    </row>
    <row r="2270" spans="1:64" x14ac:dyDescent="0.2">
      <c r="A2270" s="31">
        <v>88739</v>
      </c>
      <c r="B2270" s="31" t="s">
        <v>726</v>
      </c>
      <c r="C2270" s="31" t="s">
        <v>727</v>
      </c>
      <c r="D2270" s="31" t="s">
        <v>9755</v>
      </c>
      <c r="E2270" s="31" t="s">
        <v>6907</v>
      </c>
      <c r="F2270" s="31">
        <v>174</v>
      </c>
      <c r="G2270" s="31">
        <v>0</v>
      </c>
      <c r="H2270" s="31" t="s">
        <v>305</v>
      </c>
      <c r="I2270" s="31" t="s">
        <v>7619</v>
      </c>
      <c r="J2270" s="31"/>
      <c r="K2270" s="31" t="s">
        <v>9756</v>
      </c>
      <c r="L2270" s="31" t="s">
        <v>308</v>
      </c>
      <c r="N2270" s="31" t="s">
        <v>7580</v>
      </c>
      <c r="O2270" s="31" t="s">
        <v>7581</v>
      </c>
      <c r="P2270" s="7">
        <v>50000</v>
      </c>
      <c r="AB2270" s="31" t="s">
        <v>7580</v>
      </c>
      <c r="AC2270" s="31" t="s">
        <v>7581</v>
      </c>
      <c r="AD2270" s="31" t="s">
        <v>7581</v>
      </c>
      <c r="AE2270" s="31" t="s">
        <v>7581</v>
      </c>
      <c r="AF2270" s="31" t="s">
        <v>7581</v>
      </c>
      <c r="AJ2270" s="7">
        <v>50000</v>
      </c>
      <c r="AK2270" s="7">
        <v>50000</v>
      </c>
      <c r="AL2270" s="7">
        <v>50000</v>
      </c>
      <c r="AM2270" s="7">
        <v>50000</v>
      </c>
      <c r="AN2270" s="7">
        <v>50000</v>
      </c>
      <c r="AO2270" s="7">
        <f t="shared" si="73"/>
        <v>0</v>
      </c>
      <c r="BJ2270" s="32">
        <f t="shared" si="72"/>
        <v>0</v>
      </c>
      <c r="BK2270" s="32"/>
      <c r="BL2270" s="31"/>
    </row>
    <row r="2271" spans="1:64" x14ac:dyDescent="0.2">
      <c r="A2271" s="31">
        <v>88131</v>
      </c>
      <c r="B2271" s="31" t="s">
        <v>946</v>
      </c>
      <c r="C2271" s="31" t="s">
        <v>947</v>
      </c>
      <c r="D2271" s="31" t="s">
        <v>9757</v>
      </c>
      <c r="E2271" s="31" t="s">
        <v>1096</v>
      </c>
      <c r="F2271" s="31">
        <v>174</v>
      </c>
      <c r="G2271" s="31">
        <v>0</v>
      </c>
      <c r="H2271" s="31" t="s">
        <v>305</v>
      </c>
      <c r="I2271" s="31" t="s">
        <v>6973</v>
      </c>
      <c r="J2271" s="31"/>
      <c r="K2271" s="31" t="s">
        <v>9200</v>
      </c>
      <c r="L2271" s="31" t="s">
        <v>308</v>
      </c>
      <c r="N2271" s="31" t="s">
        <v>7580</v>
      </c>
      <c r="O2271" s="31" t="s">
        <v>7581</v>
      </c>
      <c r="P2271" s="7">
        <v>60000</v>
      </c>
      <c r="AB2271" s="31" t="s">
        <v>7580</v>
      </c>
      <c r="AC2271" s="31" t="s">
        <v>7581</v>
      </c>
      <c r="AD2271" s="31" t="s">
        <v>7581</v>
      </c>
      <c r="AE2271" s="31" t="s">
        <v>7581</v>
      </c>
      <c r="AF2271" s="31" t="s">
        <v>7581</v>
      </c>
      <c r="AJ2271" s="7">
        <v>60000</v>
      </c>
      <c r="AK2271" s="7">
        <v>60000</v>
      </c>
      <c r="AL2271" s="7">
        <v>60000</v>
      </c>
      <c r="AM2271" s="7">
        <v>60000</v>
      </c>
      <c r="AN2271" s="7">
        <v>60000</v>
      </c>
      <c r="AO2271" s="7">
        <f t="shared" si="73"/>
        <v>0</v>
      </c>
      <c r="BJ2271" s="32">
        <f t="shared" si="72"/>
        <v>0</v>
      </c>
      <c r="BK2271" s="32"/>
      <c r="BL2271" s="31"/>
    </row>
    <row r="2272" spans="1:64" ht="12.75" customHeight="1" x14ac:dyDescent="0.2">
      <c r="A2272" s="31">
        <v>88740</v>
      </c>
      <c r="B2272" s="31" t="s">
        <v>726</v>
      </c>
      <c r="C2272" s="31" t="s">
        <v>727</v>
      </c>
      <c r="D2272" s="31" t="s">
        <v>9758</v>
      </c>
      <c r="E2272" s="31" t="s">
        <v>6907</v>
      </c>
      <c r="F2272" s="31">
        <v>175</v>
      </c>
      <c r="G2272" s="31">
        <v>0</v>
      </c>
      <c r="H2272" s="31" t="s">
        <v>305</v>
      </c>
      <c r="I2272" s="31" t="s">
        <v>7619</v>
      </c>
      <c r="J2272" s="31"/>
      <c r="K2272" s="31" t="s">
        <v>9759</v>
      </c>
      <c r="L2272" s="31" t="s">
        <v>308</v>
      </c>
      <c r="N2272" s="31" t="s">
        <v>7580</v>
      </c>
      <c r="O2272" s="31" t="s">
        <v>7581</v>
      </c>
      <c r="P2272" s="7">
        <v>50000</v>
      </c>
      <c r="AB2272" s="31" t="s">
        <v>7580</v>
      </c>
      <c r="AC2272" s="31" t="s">
        <v>7581</v>
      </c>
      <c r="AD2272" s="31" t="s">
        <v>7581</v>
      </c>
      <c r="AE2272" s="31" t="s">
        <v>7581</v>
      </c>
      <c r="AF2272" s="31" t="s">
        <v>7581</v>
      </c>
      <c r="AJ2272" s="7">
        <v>50000</v>
      </c>
      <c r="AK2272" s="7">
        <v>50000</v>
      </c>
      <c r="AL2272" s="7">
        <v>50000</v>
      </c>
      <c r="AM2272" s="7">
        <v>50000</v>
      </c>
      <c r="AN2272" s="7">
        <v>50000</v>
      </c>
      <c r="AO2272" s="7">
        <f t="shared" si="73"/>
        <v>0</v>
      </c>
      <c r="BJ2272" s="32">
        <f t="shared" si="72"/>
        <v>0</v>
      </c>
      <c r="BK2272" s="32"/>
      <c r="BL2272" s="31"/>
    </row>
    <row r="2273" spans="1:64" x14ac:dyDescent="0.2">
      <c r="A2273" s="31">
        <v>2243</v>
      </c>
      <c r="B2273" s="31" t="s">
        <v>9760</v>
      </c>
      <c r="C2273" s="31" t="s">
        <v>9761</v>
      </c>
      <c r="D2273" s="31" t="s">
        <v>9762</v>
      </c>
      <c r="E2273" s="31" t="s">
        <v>332</v>
      </c>
      <c r="F2273" s="31">
        <v>175</v>
      </c>
      <c r="G2273" s="31">
        <v>0</v>
      </c>
      <c r="H2273" s="31" t="s">
        <v>320</v>
      </c>
      <c r="I2273" s="31" t="s">
        <v>9763</v>
      </c>
      <c r="J2273" s="31"/>
      <c r="K2273" s="31" t="s">
        <v>9764</v>
      </c>
      <c r="L2273" s="31" t="s">
        <v>500</v>
      </c>
      <c r="N2273" s="31" t="s">
        <v>7596</v>
      </c>
      <c r="O2273" s="31" t="s">
        <v>7597</v>
      </c>
      <c r="P2273" s="7">
        <v>1250000</v>
      </c>
      <c r="V2273" s="32">
        <f>AN2273-P2273</f>
        <v>0</v>
      </c>
      <c r="Y2273" s="31" t="s">
        <v>7580</v>
      </c>
      <c r="Z2273" s="31" t="s">
        <v>7581</v>
      </c>
      <c r="AA2273" s="7">
        <v>1250000</v>
      </c>
      <c r="AB2273" s="31" t="s">
        <v>7580</v>
      </c>
      <c r="AC2273" s="31" t="s">
        <v>7581</v>
      </c>
      <c r="AD2273" s="31" t="s">
        <v>7581</v>
      </c>
      <c r="AE2273" s="31" t="s">
        <v>7581</v>
      </c>
      <c r="AF2273" s="31" t="str">
        <f>O2273</f>
        <v>Tourism &amp; Hospitality Urban</v>
      </c>
      <c r="AJ2273" s="7">
        <v>1250000</v>
      </c>
      <c r="AK2273" s="7">
        <v>1250000</v>
      </c>
      <c r="AL2273" s="7">
        <v>1250000</v>
      </c>
      <c r="AM2273" s="7">
        <v>1250000</v>
      </c>
      <c r="AN2273" s="7">
        <v>1250000</v>
      </c>
      <c r="AO2273" s="7">
        <f t="shared" si="73"/>
        <v>0</v>
      </c>
      <c r="AP2273" s="31" t="s">
        <v>1598</v>
      </c>
      <c r="BH2273" s="31">
        <f>AY2273+BG2273</f>
        <v>0</v>
      </c>
      <c r="BJ2273" s="32">
        <f t="shared" si="72"/>
        <v>0</v>
      </c>
      <c r="BK2273" s="32"/>
      <c r="BL2273" s="31"/>
    </row>
    <row r="2274" spans="1:64" x14ac:dyDescent="0.2">
      <c r="A2274" s="31">
        <v>88124</v>
      </c>
      <c r="B2274" s="31" t="s">
        <v>510</v>
      </c>
      <c r="C2274" s="31" t="s">
        <v>511</v>
      </c>
      <c r="D2274" s="31" t="s">
        <v>9765</v>
      </c>
      <c r="E2274" s="31" t="s">
        <v>1096</v>
      </c>
      <c r="F2274" s="31">
        <v>175</v>
      </c>
      <c r="G2274" s="31">
        <v>0</v>
      </c>
      <c r="H2274" s="31" t="s">
        <v>305</v>
      </c>
      <c r="I2274" s="31" t="s">
        <v>6973</v>
      </c>
      <c r="J2274" s="31"/>
      <c r="K2274" s="31" t="s">
        <v>9766</v>
      </c>
      <c r="L2274" s="31" t="s">
        <v>308</v>
      </c>
      <c r="N2274" s="31" t="s">
        <v>7580</v>
      </c>
      <c r="O2274" s="31" t="s">
        <v>7581</v>
      </c>
      <c r="P2274" s="7">
        <v>60000</v>
      </c>
      <c r="AB2274" s="31" t="s">
        <v>7580</v>
      </c>
      <c r="AC2274" s="31" t="s">
        <v>7581</v>
      </c>
      <c r="AD2274" s="31" t="s">
        <v>7581</v>
      </c>
      <c r="AE2274" s="31" t="s">
        <v>7581</v>
      </c>
      <c r="AF2274" s="31" t="s">
        <v>7581</v>
      </c>
      <c r="AJ2274" s="7">
        <v>60000</v>
      </c>
      <c r="AK2274" s="7">
        <v>60000</v>
      </c>
      <c r="AL2274" s="7">
        <v>60000</v>
      </c>
      <c r="AM2274" s="7">
        <v>60000</v>
      </c>
      <c r="AN2274" s="7">
        <v>60000</v>
      </c>
      <c r="AO2274" s="7">
        <f t="shared" si="73"/>
        <v>0</v>
      </c>
      <c r="BJ2274" s="32">
        <f t="shared" si="72"/>
        <v>0</v>
      </c>
      <c r="BK2274" s="32"/>
      <c r="BL2274" s="31"/>
    </row>
    <row r="2275" spans="1:64" x14ac:dyDescent="0.2">
      <c r="A2275" s="31">
        <v>2160</v>
      </c>
      <c r="B2275" s="31" t="s">
        <v>9767</v>
      </c>
      <c r="C2275" s="31" t="s">
        <v>9768</v>
      </c>
      <c r="D2275" s="31" t="s">
        <v>9769</v>
      </c>
      <c r="E2275" s="31" t="s">
        <v>332</v>
      </c>
      <c r="F2275" s="31">
        <v>175</v>
      </c>
      <c r="G2275" s="31">
        <v>1</v>
      </c>
      <c r="H2275" s="31" t="s">
        <v>305</v>
      </c>
      <c r="I2275" s="31" t="s">
        <v>9770</v>
      </c>
      <c r="J2275" s="31"/>
      <c r="K2275" s="31" t="s">
        <v>9771</v>
      </c>
      <c r="L2275" s="31" t="s">
        <v>308</v>
      </c>
      <c r="N2275" s="31" t="s">
        <v>7580</v>
      </c>
      <c r="O2275" s="31" t="s">
        <v>7581</v>
      </c>
      <c r="P2275" s="7">
        <v>878000</v>
      </c>
      <c r="AB2275" s="31" t="s">
        <v>7580</v>
      </c>
      <c r="AC2275" s="31" t="s">
        <v>7581</v>
      </c>
      <c r="AD2275" s="31" t="s">
        <v>7581</v>
      </c>
      <c r="AE2275" s="31" t="s">
        <v>7581</v>
      </c>
      <c r="AF2275" s="31" t="s">
        <v>7581</v>
      </c>
      <c r="AJ2275" s="7">
        <v>878000</v>
      </c>
      <c r="AK2275" s="7">
        <v>878000</v>
      </c>
      <c r="AL2275" s="7">
        <v>878000</v>
      </c>
      <c r="AM2275" s="7">
        <v>878000</v>
      </c>
      <c r="AN2275" s="7">
        <v>878000</v>
      </c>
      <c r="AO2275" s="7">
        <f t="shared" si="73"/>
        <v>0</v>
      </c>
      <c r="BJ2275" s="32">
        <f t="shared" si="72"/>
        <v>0</v>
      </c>
      <c r="BK2275" s="32"/>
      <c r="BL2275" s="31"/>
    </row>
    <row r="2276" spans="1:64" x14ac:dyDescent="0.2">
      <c r="A2276" s="31">
        <v>88741</v>
      </c>
      <c r="B2276" s="31" t="s">
        <v>726</v>
      </c>
      <c r="C2276" s="31" t="s">
        <v>727</v>
      </c>
      <c r="D2276" s="31" t="s">
        <v>9772</v>
      </c>
      <c r="E2276" s="31" t="s">
        <v>6907</v>
      </c>
      <c r="F2276" s="31">
        <v>176</v>
      </c>
      <c r="G2276" s="31">
        <v>0</v>
      </c>
      <c r="H2276" s="31" t="s">
        <v>305</v>
      </c>
      <c r="I2276" s="31" t="s">
        <v>7619</v>
      </c>
      <c r="J2276" s="31"/>
      <c r="K2276" s="31" t="s">
        <v>9773</v>
      </c>
      <c r="L2276" s="31" t="s">
        <v>308</v>
      </c>
      <c r="N2276" s="31" t="s">
        <v>7580</v>
      </c>
      <c r="O2276" s="31" t="s">
        <v>7581</v>
      </c>
      <c r="P2276" s="7">
        <v>50000</v>
      </c>
      <c r="AB2276" s="31" t="s">
        <v>7580</v>
      </c>
      <c r="AC2276" s="31" t="s">
        <v>7581</v>
      </c>
      <c r="AD2276" s="31" t="s">
        <v>7581</v>
      </c>
      <c r="AE2276" s="31" t="s">
        <v>7581</v>
      </c>
      <c r="AF2276" s="31" t="s">
        <v>7581</v>
      </c>
      <c r="AJ2276" s="7">
        <v>50000</v>
      </c>
      <c r="AK2276" s="7">
        <v>50000</v>
      </c>
      <c r="AL2276" s="7">
        <v>50000</v>
      </c>
      <c r="AM2276" s="7">
        <v>50000</v>
      </c>
      <c r="AN2276" s="7">
        <v>50000</v>
      </c>
      <c r="AO2276" s="7">
        <f t="shared" si="73"/>
        <v>0</v>
      </c>
      <c r="BJ2276" s="32">
        <f t="shared" si="72"/>
        <v>0</v>
      </c>
      <c r="BK2276" s="32"/>
      <c r="BL2276" s="31"/>
    </row>
    <row r="2277" spans="1:64" x14ac:dyDescent="0.2">
      <c r="A2277" s="31">
        <v>2513</v>
      </c>
      <c r="B2277" s="31" t="s">
        <v>9774</v>
      </c>
      <c r="C2277" s="31" t="s">
        <v>9775</v>
      </c>
      <c r="D2277" s="31" t="s">
        <v>9776</v>
      </c>
      <c r="E2277" s="31" t="s">
        <v>332</v>
      </c>
      <c r="F2277" s="31">
        <v>176</v>
      </c>
      <c r="G2277" s="31">
        <v>0</v>
      </c>
      <c r="H2277" s="31" t="s">
        <v>320</v>
      </c>
      <c r="I2277" s="31" t="s">
        <v>9777</v>
      </c>
      <c r="J2277" s="31"/>
      <c r="K2277" s="31" t="s">
        <v>9778</v>
      </c>
      <c r="L2277" s="31" t="s">
        <v>308</v>
      </c>
      <c r="N2277" s="31" t="s">
        <v>7580</v>
      </c>
      <c r="O2277" s="31" t="s">
        <v>7581</v>
      </c>
      <c r="P2277" s="7">
        <v>1421000</v>
      </c>
      <c r="AB2277" s="31" t="s">
        <v>7580</v>
      </c>
      <c r="AC2277" s="31" t="s">
        <v>7581</v>
      </c>
      <c r="AD2277" s="31" t="s">
        <v>7581</v>
      </c>
      <c r="AE2277" s="31" t="s">
        <v>7581</v>
      </c>
      <c r="AF2277" s="31" t="s">
        <v>7581</v>
      </c>
      <c r="AJ2277" s="7">
        <v>1421000</v>
      </c>
      <c r="AK2277" s="7">
        <v>1421000</v>
      </c>
      <c r="AL2277" s="7">
        <v>1421000</v>
      </c>
      <c r="AM2277" s="7">
        <v>1421000</v>
      </c>
      <c r="AN2277" s="7">
        <v>1421000</v>
      </c>
      <c r="AO2277" s="7">
        <f t="shared" si="73"/>
        <v>0</v>
      </c>
      <c r="BJ2277" s="32">
        <f t="shared" si="72"/>
        <v>0</v>
      </c>
      <c r="BK2277" s="32"/>
      <c r="BL2277" s="31"/>
    </row>
    <row r="2278" spans="1:64" x14ac:dyDescent="0.2">
      <c r="A2278" s="31">
        <v>88101</v>
      </c>
      <c r="B2278" s="31" t="s">
        <v>510</v>
      </c>
      <c r="C2278" s="31" t="s">
        <v>511</v>
      </c>
      <c r="D2278" s="31" t="s">
        <v>9779</v>
      </c>
      <c r="E2278" s="31" t="s">
        <v>1096</v>
      </c>
      <c r="F2278" s="31">
        <v>176</v>
      </c>
      <c r="G2278" s="31">
        <v>0</v>
      </c>
      <c r="H2278" s="31" t="s">
        <v>305</v>
      </c>
      <c r="I2278" s="31" t="s">
        <v>6973</v>
      </c>
      <c r="J2278" s="31"/>
      <c r="K2278" s="31" t="s">
        <v>9780</v>
      </c>
      <c r="L2278" s="31" t="s">
        <v>308</v>
      </c>
      <c r="N2278" s="31" t="s">
        <v>7580</v>
      </c>
      <c r="O2278" s="31" t="s">
        <v>7581</v>
      </c>
      <c r="P2278" s="7">
        <v>10000</v>
      </c>
      <c r="AB2278" s="31" t="s">
        <v>7580</v>
      </c>
      <c r="AC2278" s="31" t="s">
        <v>7581</v>
      </c>
      <c r="AD2278" s="31" t="s">
        <v>7581</v>
      </c>
      <c r="AE2278" s="31" t="s">
        <v>7581</v>
      </c>
      <c r="AF2278" s="31" t="s">
        <v>7581</v>
      </c>
      <c r="AJ2278" s="7">
        <v>10000</v>
      </c>
      <c r="AK2278" s="7">
        <v>10000</v>
      </c>
      <c r="AL2278" s="7">
        <v>10000</v>
      </c>
      <c r="AM2278" s="7">
        <v>10000</v>
      </c>
      <c r="AN2278" s="7">
        <v>10000</v>
      </c>
      <c r="AO2278" s="7">
        <f t="shared" si="73"/>
        <v>0</v>
      </c>
      <c r="BJ2278" s="32">
        <f t="shared" si="72"/>
        <v>0</v>
      </c>
      <c r="BK2278" s="32"/>
      <c r="BL2278" s="31"/>
    </row>
    <row r="2279" spans="1:64" x14ac:dyDescent="0.2">
      <c r="A2279" s="31">
        <v>3068</v>
      </c>
      <c r="B2279" s="31" t="s">
        <v>9781</v>
      </c>
      <c r="C2279" s="31" t="s">
        <v>9782</v>
      </c>
      <c r="D2279" s="31" t="s">
        <v>9783</v>
      </c>
      <c r="E2279" s="31" t="s">
        <v>332</v>
      </c>
      <c r="F2279" s="31">
        <v>176</v>
      </c>
      <c r="G2279" s="31">
        <v>1</v>
      </c>
      <c r="H2279" s="31" t="s">
        <v>305</v>
      </c>
      <c r="I2279" s="31" t="s">
        <v>9784</v>
      </c>
      <c r="J2279" s="31"/>
      <c r="K2279" s="31" t="s">
        <v>744</v>
      </c>
      <c r="L2279" s="31" t="s">
        <v>308</v>
      </c>
      <c r="N2279" s="31" t="s">
        <v>7580</v>
      </c>
      <c r="O2279" s="31" t="s">
        <v>7581</v>
      </c>
      <c r="P2279" s="7">
        <v>1587000</v>
      </c>
      <c r="AB2279" s="31" t="s">
        <v>7580</v>
      </c>
      <c r="AC2279" s="31" t="s">
        <v>7581</v>
      </c>
      <c r="AD2279" s="31" t="s">
        <v>7581</v>
      </c>
      <c r="AE2279" s="31" t="s">
        <v>7581</v>
      </c>
      <c r="AF2279" s="31" t="s">
        <v>7581</v>
      </c>
      <c r="AJ2279" s="7">
        <v>1587000</v>
      </c>
      <c r="AK2279" s="7">
        <v>1587000</v>
      </c>
      <c r="AL2279" s="7">
        <v>1587000</v>
      </c>
      <c r="AM2279" s="7">
        <v>1587000</v>
      </c>
      <c r="AN2279" s="7">
        <v>1587000</v>
      </c>
      <c r="AO2279" s="7">
        <f t="shared" si="73"/>
        <v>0</v>
      </c>
      <c r="BJ2279" s="32">
        <f t="shared" si="72"/>
        <v>0</v>
      </c>
      <c r="BK2279" s="32"/>
      <c r="BL2279" s="31"/>
    </row>
    <row r="2280" spans="1:64" ht="12.75" customHeight="1" x14ac:dyDescent="0.2">
      <c r="A2280" s="31">
        <v>88742</v>
      </c>
      <c r="B2280" s="31" t="s">
        <v>726</v>
      </c>
      <c r="C2280" s="31" t="s">
        <v>727</v>
      </c>
      <c r="D2280" s="31" t="s">
        <v>9785</v>
      </c>
      <c r="E2280" s="31" t="s">
        <v>6907</v>
      </c>
      <c r="F2280" s="31">
        <v>177</v>
      </c>
      <c r="G2280" s="31">
        <v>0</v>
      </c>
      <c r="H2280" s="31" t="s">
        <v>305</v>
      </c>
      <c r="I2280" s="31" t="s">
        <v>7619</v>
      </c>
      <c r="J2280" s="31"/>
      <c r="K2280" s="31" t="s">
        <v>9786</v>
      </c>
      <c r="L2280" s="31" t="s">
        <v>308</v>
      </c>
      <c r="N2280" s="31" t="s">
        <v>7580</v>
      </c>
      <c r="O2280" s="31" t="s">
        <v>7581</v>
      </c>
      <c r="P2280" s="7">
        <v>50000</v>
      </c>
      <c r="AB2280" s="31" t="s">
        <v>7580</v>
      </c>
      <c r="AC2280" s="31" t="s">
        <v>7581</v>
      </c>
      <c r="AD2280" s="31" t="s">
        <v>7581</v>
      </c>
      <c r="AE2280" s="31" t="s">
        <v>7581</v>
      </c>
      <c r="AF2280" s="31" t="s">
        <v>7581</v>
      </c>
      <c r="AJ2280" s="7">
        <v>50000</v>
      </c>
      <c r="AK2280" s="7">
        <v>50000</v>
      </c>
      <c r="AL2280" s="7">
        <v>50000</v>
      </c>
      <c r="AM2280" s="7">
        <v>50000</v>
      </c>
      <c r="AN2280" s="7">
        <v>50000</v>
      </c>
      <c r="AO2280" s="7">
        <f t="shared" si="73"/>
        <v>0</v>
      </c>
      <c r="BJ2280" s="32">
        <f t="shared" si="72"/>
        <v>0</v>
      </c>
      <c r="BK2280" s="32"/>
      <c r="BL2280" s="31"/>
    </row>
    <row r="2281" spans="1:64" x14ac:dyDescent="0.2">
      <c r="A2281" s="31">
        <v>88115</v>
      </c>
      <c r="B2281" s="31" t="s">
        <v>860</v>
      </c>
      <c r="C2281" s="31" t="s">
        <v>861</v>
      </c>
      <c r="D2281" s="31" t="s">
        <v>9787</v>
      </c>
      <c r="E2281" s="31" t="s">
        <v>1096</v>
      </c>
      <c r="F2281" s="31">
        <v>177</v>
      </c>
      <c r="G2281" s="31">
        <v>0</v>
      </c>
      <c r="H2281" s="31" t="s">
        <v>305</v>
      </c>
      <c r="I2281" s="31" t="s">
        <v>6973</v>
      </c>
      <c r="J2281" s="31"/>
      <c r="K2281" s="31" t="s">
        <v>9788</v>
      </c>
      <c r="L2281" s="31" t="s">
        <v>308</v>
      </c>
      <c r="N2281" s="31" t="s">
        <v>7580</v>
      </c>
      <c r="O2281" s="31" t="s">
        <v>7581</v>
      </c>
      <c r="P2281" s="7">
        <v>10000</v>
      </c>
      <c r="AB2281" s="31" t="s">
        <v>7580</v>
      </c>
      <c r="AC2281" s="31" t="s">
        <v>7581</v>
      </c>
      <c r="AD2281" s="31" t="s">
        <v>7581</v>
      </c>
      <c r="AE2281" s="31" t="s">
        <v>7581</v>
      </c>
      <c r="AF2281" s="31" t="s">
        <v>7581</v>
      </c>
      <c r="AJ2281" s="7">
        <v>10000</v>
      </c>
      <c r="AK2281" s="7">
        <v>10000</v>
      </c>
      <c r="AL2281" s="7">
        <v>10000</v>
      </c>
      <c r="AM2281" s="7">
        <v>10000</v>
      </c>
      <c r="AN2281" s="7">
        <v>10000</v>
      </c>
      <c r="AO2281" s="7">
        <f t="shared" si="73"/>
        <v>0</v>
      </c>
      <c r="BJ2281" s="32">
        <f t="shared" si="72"/>
        <v>0</v>
      </c>
      <c r="BK2281" s="32"/>
      <c r="BL2281" s="31"/>
    </row>
    <row r="2282" spans="1:64" x14ac:dyDescent="0.2">
      <c r="A2282" s="31">
        <v>88743</v>
      </c>
      <c r="B2282" s="31" t="s">
        <v>726</v>
      </c>
      <c r="C2282" s="31" t="s">
        <v>727</v>
      </c>
      <c r="D2282" s="31" t="s">
        <v>9789</v>
      </c>
      <c r="E2282" s="31" t="s">
        <v>6907</v>
      </c>
      <c r="F2282" s="31">
        <v>178</v>
      </c>
      <c r="G2282" s="31">
        <v>0</v>
      </c>
      <c r="H2282" s="31" t="s">
        <v>305</v>
      </c>
      <c r="I2282" s="31" t="s">
        <v>7619</v>
      </c>
      <c r="J2282" s="31"/>
      <c r="K2282" s="31" t="s">
        <v>9790</v>
      </c>
      <c r="L2282" s="31" t="s">
        <v>308</v>
      </c>
      <c r="N2282" s="31" t="s">
        <v>7580</v>
      </c>
      <c r="O2282" s="31" t="s">
        <v>7581</v>
      </c>
      <c r="P2282" s="7">
        <v>50000</v>
      </c>
      <c r="AB2282" s="31" t="s">
        <v>7580</v>
      </c>
      <c r="AC2282" s="31" t="s">
        <v>7581</v>
      </c>
      <c r="AD2282" s="31" t="s">
        <v>7581</v>
      </c>
      <c r="AE2282" s="31" t="s">
        <v>7581</v>
      </c>
      <c r="AF2282" s="31" t="s">
        <v>7581</v>
      </c>
      <c r="AJ2282" s="7">
        <v>50000</v>
      </c>
      <c r="AK2282" s="7">
        <v>50000</v>
      </c>
      <c r="AL2282" s="7">
        <v>50000</v>
      </c>
      <c r="AM2282" s="7">
        <v>50000</v>
      </c>
      <c r="AN2282" s="7">
        <v>50000</v>
      </c>
      <c r="AO2282" s="7">
        <f t="shared" si="73"/>
        <v>0</v>
      </c>
      <c r="BJ2282" s="32">
        <f t="shared" si="72"/>
        <v>0</v>
      </c>
      <c r="BK2282" s="32"/>
      <c r="BL2282" s="31"/>
    </row>
    <row r="2283" spans="1:64" x14ac:dyDescent="0.2">
      <c r="A2283" s="31">
        <v>88107</v>
      </c>
      <c r="B2283" s="31" t="s">
        <v>510</v>
      </c>
      <c r="C2283" s="31" t="s">
        <v>511</v>
      </c>
      <c r="D2283" s="31" t="s">
        <v>9791</v>
      </c>
      <c r="E2283" s="31" t="s">
        <v>1096</v>
      </c>
      <c r="F2283" s="31">
        <v>178</v>
      </c>
      <c r="G2283" s="31">
        <v>0</v>
      </c>
      <c r="H2283" s="31" t="s">
        <v>305</v>
      </c>
      <c r="I2283" s="31" t="s">
        <v>6973</v>
      </c>
      <c r="J2283" s="31"/>
      <c r="K2283" s="31" t="s">
        <v>9792</v>
      </c>
      <c r="L2283" s="31" t="s">
        <v>308</v>
      </c>
      <c r="N2283" s="31" t="s">
        <v>7580</v>
      </c>
      <c r="O2283" s="31" t="s">
        <v>7581</v>
      </c>
      <c r="P2283" s="7">
        <v>10000</v>
      </c>
      <c r="AB2283" s="31" t="s">
        <v>7580</v>
      </c>
      <c r="AC2283" s="31" t="s">
        <v>7581</v>
      </c>
      <c r="AD2283" s="31" t="s">
        <v>7581</v>
      </c>
      <c r="AE2283" s="31" t="s">
        <v>7581</v>
      </c>
      <c r="AF2283" s="31" t="s">
        <v>7581</v>
      </c>
      <c r="AJ2283" s="7">
        <v>10000</v>
      </c>
      <c r="AK2283" s="7">
        <v>10000</v>
      </c>
      <c r="AL2283" s="7">
        <v>10000</v>
      </c>
      <c r="AM2283" s="7">
        <v>10000</v>
      </c>
      <c r="AN2283" s="7">
        <v>10000</v>
      </c>
      <c r="AO2283" s="7">
        <f t="shared" si="73"/>
        <v>0</v>
      </c>
      <c r="BJ2283" s="32">
        <f t="shared" si="72"/>
        <v>0</v>
      </c>
      <c r="BK2283" s="32"/>
      <c r="BL2283" s="31"/>
    </row>
    <row r="2284" spans="1:64" x14ac:dyDescent="0.2">
      <c r="A2284" s="31">
        <v>88744</v>
      </c>
      <c r="B2284" s="31" t="s">
        <v>726</v>
      </c>
      <c r="C2284" s="31" t="s">
        <v>727</v>
      </c>
      <c r="D2284" s="31" t="s">
        <v>9793</v>
      </c>
      <c r="E2284" s="31" t="s">
        <v>6907</v>
      </c>
      <c r="F2284" s="31">
        <v>179</v>
      </c>
      <c r="G2284" s="31">
        <v>0</v>
      </c>
      <c r="H2284" s="31" t="s">
        <v>305</v>
      </c>
      <c r="I2284" s="31" t="s">
        <v>7619</v>
      </c>
      <c r="J2284" s="31"/>
      <c r="K2284" s="31" t="s">
        <v>9773</v>
      </c>
      <c r="L2284" s="31" t="s">
        <v>308</v>
      </c>
      <c r="N2284" s="31" t="s">
        <v>7580</v>
      </c>
      <c r="O2284" s="31" t="s">
        <v>7581</v>
      </c>
      <c r="P2284" s="7">
        <v>50000</v>
      </c>
      <c r="AB2284" s="31" t="s">
        <v>7580</v>
      </c>
      <c r="AC2284" s="31" t="s">
        <v>7581</v>
      </c>
      <c r="AD2284" s="31" t="s">
        <v>7581</v>
      </c>
      <c r="AE2284" s="31" t="s">
        <v>7581</v>
      </c>
      <c r="AF2284" s="31" t="s">
        <v>7581</v>
      </c>
      <c r="AJ2284" s="7">
        <v>50000</v>
      </c>
      <c r="AK2284" s="7">
        <v>50000</v>
      </c>
      <c r="AL2284" s="7">
        <v>50000</v>
      </c>
      <c r="AM2284" s="7">
        <v>50000</v>
      </c>
      <c r="AN2284" s="7">
        <v>50000</v>
      </c>
      <c r="AO2284" s="7">
        <f t="shared" si="73"/>
        <v>0</v>
      </c>
      <c r="BJ2284" s="32">
        <f t="shared" si="72"/>
        <v>0</v>
      </c>
      <c r="BK2284" s="32"/>
      <c r="BL2284" s="31"/>
    </row>
    <row r="2285" spans="1:64" x14ac:dyDescent="0.2">
      <c r="A2285" s="31">
        <v>1308</v>
      </c>
      <c r="B2285" s="31" t="s">
        <v>9794</v>
      </c>
      <c r="C2285" s="31" t="s">
        <v>9795</v>
      </c>
      <c r="D2285" s="31" t="s">
        <v>9796</v>
      </c>
      <c r="E2285" s="31" t="s">
        <v>332</v>
      </c>
      <c r="F2285" s="31">
        <v>179</v>
      </c>
      <c r="G2285" s="31">
        <v>0</v>
      </c>
      <c r="H2285" s="31" t="s">
        <v>320</v>
      </c>
      <c r="I2285" s="31" t="s">
        <v>9797</v>
      </c>
      <c r="J2285" s="31"/>
      <c r="K2285" s="31" t="s">
        <v>6949</v>
      </c>
      <c r="L2285" s="31" t="s">
        <v>308</v>
      </c>
      <c r="N2285" s="31" t="s">
        <v>7580</v>
      </c>
      <c r="O2285" s="31" t="s">
        <v>7581</v>
      </c>
      <c r="P2285" s="7">
        <v>986000</v>
      </c>
      <c r="AB2285" s="31" t="s">
        <v>7580</v>
      </c>
      <c r="AC2285" s="31" t="s">
        <v>7581</v>
      </c>
      <c r="AD2285" s="31" t="s">
        <v>7581</v>
      </c>
      <c r="AE2285" s="31" t="s">
        <v>7581</v>
      </c>
      <c r="AF2285" s="31" t="s">
        <v>7581</v>
      </c>
      <c r="AJ2285" s="7">
        <v>986000</v>
      </c>
      <c r="AK2285" s="7">
        <v>986000</v>
      </c>
      <c r="AL2285" s="7">
        <v>986000</v>
      </c>
      <c r="AM2285" s="7">
        <v>986000</v>
      </c>
      <c r="AN2285" s="7">
        <v>986000</v>
      </c>
      <c r="AO2285" s="7">
        <f t="shared" si="73"/>
        <v>0</v>
      </c>
      <c r="BJ2285" s="32">
        <f t="shared" si="72"/>
        <v>0</v>
      </c>
      <c r="BK2285" s="32"/>
      <c r="BL2285" s="31"/>
    </row>
    <row r="2286" spans="1:64" x14ac:dyDescent="0.2">
      <c r="A2286" s="31">
        <v>88104</v>
      </c>
      <c r="B2286" s="31" t="s">
        <v>510</v>
      </c>
      <c r="C2286" s="31" t="s">
        <v>511</v>
      </c>
      <c r="D2286" s="31" t="s">
        <v>9798</v>
      </c>
      <c r="E2286" s="31" t="s">
        <v>1096</v>
      </c>
      <c r="F2286" s="31">
        <v>179</v>
      </c>
      <c r="G2286" s="31">
        <v>0</v>
      </c>
      <c r="H2286" s="31" t="s">
        <v>305</v>
      </c>
      <c r="I2286" s="31" t="s">
        <v>6973</v>
      </c>
      <c r="J2286" s="31"/>
      <c r="K2286" s="31" t="s">
        <v>9799</v>
      </c>
      <c r="L2286" s="31" t="s">
        <v>308</v>
      </c>
      <c r="N2286" s="31" t="s">
        <v>7580</v>
      </c>
      <c r="O2286" s="31" t="s">
        <v>7581</v>
      </c>
      <c r="P2286" s="7">
        <v>70000</v>
      </c>
      <c r="AB2286" s="31" t="s">
        <v>7580</v>
      </c>
      <c r="AC2286" s="31" t="s">
        <v>7581</v>
      </c>
      <c r="AD2286" s="31" t="s">
        <v>7581</v>
      </c>
      <c r="AE2286" s="31" t="s">
        <v>7581</v>
      </c>
      <c r="AF2286" s="31" t="s">
        <v>7581</v>
      </c>
      <c r="AJ2286" s="7">
        <v>70000</v>
      </c>
      <c r="AK2286" s="7">
        <v>70000</v>
      </c>
      <c r="AL2286" s="7">
        <v>70000</v>
      </c>
      <c r="AM2286" s="7">
        <v>70000</v>
      </c>
      <c r="AN2286" s="7">
        <v>70000</v>
      </c>
      <c r="AO2286" s="7">
        <f t="shared" si="73"/>
        <v>0</v>
      </c>
      <c r="BJ2286" s="32">
        <f t="shared" si="72"/>
        <v>0</v>
      </c>
      <c r="BK2286" s="32"/>
      <c r="BL2286" s="31"/>
    </row>
    <row r="2287" spans="1:64" x14ac:dyDescent="0.2">
      <c r="A2287" s="31">
        <v>2514</v>
      </c>
      <c r="B2287" s="31" t="s">
        <v>9800</v>
      </c>
      <c r="C2287" s="31" t="s">
        <v>9801</v>
      </c>
      <c r="D2287" s="31" t="s">
        <v>9802</v>
      </c>
      <c r="E2287" s="31" t="s">
        <v>332</v>
      </c>
      <c r="F2287" s="31">
        <v>179</v>
      </c>
      <c r="G2287" s="31">
        <v>1</v>
      </c>
      <c r="H2287" s="31" t="s">
        <v>305</v>
      </c>
      <c r="I2287" s="31" t="s">
        <v>9803</v>
      </c>
      <c r="J2287" s="31"/>
      <c r="K2287" s="31" t="s">
        <v>744</v>
      </c>
      <c r="L2287" s="31" t="s">
        <v>308</v>
      </c>
      <c r="N2287" s="31" t="s">
        <v>7580</v>
      </c>
      <c r="O2287" s="31" t="s">
        <v>7581</v>
      </c>
      <c r="P2287" s="7">
        <v>977000</v>
      </c>
      <c r="AB2287" s="31" t="s">
        <v>7580</v>
      </c>
      <c r="AC2287" s="31" t="s">
        <v>7581</v>
      </c>
      <c r="AD2287" s="31" t="s">
        <v>7581</v>
      </c>
      <c r="AE2287" s="31" t="s">
        <v>7581</v>
      </c>
      <c r="AF2287" s="31" t="s">
        <v>7581</v>
      </c>
      <c r="AJ2287" s="7">
        <v>977000</v>
      </c>
      <c r="AK2287" s="7">
        <v>977000</v>
      </c>
      <c r="AL2287" s="7">
        <v>977000</v>
      </c>
      <c r="AM2287" s="7">
        <v>977000</v>
      </c>
      <c r="AN2287" s="7">
        <v>977000</v>
      </c>
      <c r="AO2287" s="7">
        <f t="shared" si="73"/>
        <v>0</v>
      </c>
      <c r="BJ2287" s="32">
        <f t="shared" si="72"/>
        <v>0</v>
      </c>
      <c r="BK2287" s="32"/>
      <c r="BL2287" s="31"/>
    </row>
    <row r="2288" spans="1:64" ht="10.5" customHeight="1" x14ac:dyDescent="0.2">
      <c r="A2288" s="31">
        <v>88745</v>
      </c>
      <c r="B2288" s="31" t="s">
        <v>726</v>
      </c>
      <c r="C2288" s="31" t="s">
        <v>727</v>
      </c>
      <c r="D2288" s="31" t="s">
        <v>9804</v>
      </c>
      <c r="E2288" s="31" t="s">
        <v>6907</v>
      </c>
      <c r="F2288" s="31">
        <v>180</v>
      </c>
      <c r="G2288" s="31">
        <v>0</v>
      </c>
      <c r="H2288" s="31" t="s">
        <v>305</v>
      </c>
      <c r="I2288" s="31" t="s">
        <v>7619</v>
      </c>
      <c r="J2288" s="31"/>
      <c r="K2288" s="31" t="s">
        <v>9805</v>
      </c>
      <c r="L2288" s="31" t="s">
        <v>308</v>
      </c>
      <c r="N2288" s="31" t="s">
        <v>7580</v>
      </c>
      <c r="O2288" s="31" t="s">
        <v>7581</v>
      </c>
      <c r="P2288" s="7">
        <v>50000</v>
      </c>
      <c r="AB2288" s="31" t="s">
        <v>7580</v>
      </c>
      <c r="AC2288" s="31" t="s">
        <v>7581</v>
      </c>
      <c r="AD2288" s="31" t="s">
        <v>7581</v>
      </c>
      <c r="AE2288" s="31" t="s">
        <v>7581</v>
      </c>
      <c r="AF2288" s="31" t="s">
        <v>7581</v>
      </c>
      <c r="AJ2288" s="7">
        <v>50000</v>
      </c>
      <c r="AK2288" s="7">
        <v>50000</v>
      </c>
      <c r="AL2288" s="7">
        <v>50000</v>
      </c>
      <c r="AM2288" s="7">
        <v>50000</v>
      </c>
      <c r="AN2288" s="7">
        <v>50000</v>
      </c>
      <c r="AO2288" s="7">
        <f t="shared" si="73"/>
        <v>0</v>
      </c>
      <c r="BJ2288" s="32">
        <f t="shared" si="72"/>
        <v>0</v>
      </c>
      <c r="BK2288" s="32"/>
      <c r="BL2288" s="31"/>
    </row>
    <row r="2289" spans="1:64" x14ac:dyDescent="0.2">
      <c r="A2289" s="31">
        <v>88084</v>
      </c>
      <c r="B2289" s="31" t="s">
        <v>860</v>
      </c>
      <c r="C2289" s="31" t="s">
        <v>861</v>
      </c>
      <c r="D2289" s="31" t="s">
        <v>9806</v>
      </c>
      <c r="E2289" s="31" t="s">
        <v>1096</v>
      </c>
      <c r="F2289" s="31">
        <v>180</v>
      </c>
      <c r="G2289" s="31">
        <v>0</v>
      </c>
      <c r="H2289" s="31" t="s">
        <v>305</v>
      </c>
      <c r="I2289" s="31" t="s">
        <v>6973</v>
      </c>
      <c r="J2289" s="31"/>
      <c r="K2289" s="31" t="s">
        <v>9807</v>
      </c>
      <c r="L2289" s="31" t="s">
        <v>308</v>
      </c>
      <c r="N2289" s="31" t="s">
        <v>7580</v>
      </c>
      <c r="O2289" s="31" t="s">
        <v>7581</v>
      </c>
      <c r="P2289" s="7">
        <v>70000</v>
      </c>
      <c r="AB2289" s="31" t="s">
        <v>7580</v>
      </c>
      <c r="AC2289" s="31" t="s">
        <v>7581</v>
      </c>
      <c r="AD2289" s="31" t="s">
        <v>7581</v>
      </c>
      <c r="AE2289" s="31" t="s">
        <v>7581</v>
      </c>
      <c r="AF2289" s="31" t="s">
        <v>7581</v>
      </c>
      <c r="AJ2289" s="7">
        <v>70000</v>
      </c>
      <c r="AK2289" s="7">
        <v>70000</v>
      </c>
      <c r="AL2289" s="7">
        <v>70000</v>
      </c>
      <c r="AM2289" s="7">
        <v>70000</v>
      </c>
      <c r="AN2289" s="7">
        <v>70000</v>
      </c>
      <c r="AO2289" s="7">
        <f t="shared" si="73"/>
        <v>0</v>
      </c>
      <c r="BJ2289" s="32">
        <f t="shared" si="72"/>
        <v>0</v>
      </c>
      <c r="BK2289" s="32"/>
      <c r="BL2289" s="31"/>
    </row>
    <row r="2290" spans="1:64" x14ac:dyDescent="0.2">
      <c r="A2290" s="31">
        <v>5188</v>
      </c>
      <c r="B2290" s="31" t="s">
        <v>9808</v>
      </c>
      <c r="C2290" s="31" t="s">
        <v>9809</v>
      </c>
      <c r="D2290" s="31" t="s">
        <v>9810</v>
      </c>
      <c r="E2290" s="31" t="s">
        <v>319</v>
      </c>
      <c r="F2290" s="31">
        <v>180</v>
      </c>
      <c r="G2290" s="31">
        <v>1</v>
      </c>
      <c r="H2290" s="31" t="s">
        <v>305</v>
      </c>
      <c r="I2290" s="31" t="s">
        <v>9811</v>
      </c>
      <c r="J2290" s="31"/>
      <c r="K2290" s="31" t="s">
        <v>9812</v>
      </c>
      <c r="L2290" s="31" t="s">
        <v>308</v>
      </c>
      <c r="N2290" s="31" t="s">
        <v>7874</v>
      </c>
      <c r="O2290" s="31" t="s">
        <v>7581</v>
      </c>
      <c r="P2290" s="7">
        <v>0</v>
      </c>
      <c r="AB2290" s="31" t="s">
        <v>7874</v>
      </c>
      <c r="AC2290" s="31" t="s">
        <v>7581</v>
      </c>
      <c r="AD2290" s="31" t="s">
        <v>7581</v>
      </c>
      <c r="AE2290" s="31" t="s">
        <v>7581</v>
      </c>
      <c r="AF2290" s="31" t="s">
        <v>7581</v>
      </c>
      <c r="AJ2290" s="7">
        <v>0</v>
      </c>
      <c r="AK2290" s="7">
        <v>0</v>
      </c>
      <c r="AL2290" s="7">
        <v>0</v>
      </c>
      <c r="AM2290" s="7">
        <v>0</v>
      </c>
      <c r="AN2290" s="7">
        <v>0</v>
      </c>
      <c r="AO2290" s="7">
        <f t="shared" si="73"/>
        <v>0</v>
      </c>
      <c r="BJ2290" s="32">
        <f t="shared" si="72"/>
        <v>0</v>
      </c>
      <c r="BK2290" s="32"/>
      <c r="BL2290" s="31"/>
    </row>
    <row r="2291" spans="1:64" x14ac:dyDescent="0.2">
      <c r="A2291" s="31">
        <v>600061</v>
      </c>
      <c r="B2291" s="31" t="s">
        <v>9808</v>
      </c>
      <c r="D2291" s="31" t="s">
        <v>9813</v>
      </c>
      <c r="E2291" s="31" t="s">
        <v>319</v>
      </c>
      <c r="F2291" s="31">
        <v>180</v>
      </c>
      <c r="G2291" s="31">
        <v>1</v>
      </c>
      <c r="H2291" s="31" t="s">
        <v>305</v>
      </c>
      <c r="I2291" s="31" t="s">
        <v>9814</v>
      </c>
      <c r="J2291" s="31"/>
      <c r="K2291" s="31" t="s">
        <v>9815</v>
      </c>
      <c r="L2291" s="31" t="s">
        <v>308</v>
      </c>
      <c r="N2291" s="31" t="s">
        <v>7878</v>
      </c>
      <c r="O2291" s="31" t="s">
        <v>7581</v>
      </c>
      <c r="P2291" s="7">
        <v>1400000</v>
      </c>
      <c r="AB2291" s="31" t="s">
        <v>7878</v>
      </c>
      <c r="AC2291" s="31" t="s">
        <v>7581</v>
      </c>
      <c r="AD2291" s="31" t="s">
        <v>7581</v>
      </c>
      <c r="AE2291" s="31" t="s">
        <v>7581</v>
      </c>
      <c r="AF2291" s="31" t="s">
        <v>7581</v>
      </c>
      <c r="AJ2291" s="7">
        <v>1400000</v>
      </c>
      <c r="AK2291" s="7">
        <v>1400000</v>
      </c>
      <c r="AL2291" s="7">
        <v>1400000</v>
      </c>
      <c r="AM2291" s="7">
        <v>1400000</v>
      </c>
      <c r="AN2291" s="7">
        <v>1400000</v>
      </c>
      <c r="AO2291" s="7">
        <f t="shared" si="73"/>
        <v>0</v>
      </c>
      <c r="BJ2291" s="32">
        <f t="shared" si="72"/>
        <v>0</v>
      </c>
      <c r="BK2291" s="32"/>
      <c r="BL2291" s="31"/>
    </row>
    <row r="2292" spans="1:64" x14ac:dyDescent="0.2">
      <c r="A2292" s="31">
        <v>600062</v>
      </c>
      <c r="B2292" s="31" t="s">
        <v>9808</v>
      </c>
      <c r="D2292" s="31" t="s">
        <v>9816</v>
      </c>
      <c r="E2292" s="31" t="s">
        <v>319</v>
      </c>
      <c r="F2292" s="31">
        <v>180</v>
      </c>
      <c r="G2292" s="31">
        <v>1</v>
      </c>
      <c r="H2292" s="31" t="s">
        <v>305</v>
      </c>
      <c r="I2292" s="31" t="s">
        <v>9814</v>
      </c>
      <c r="J2292" s="31"/>
      <c r="K2292" s="31" t="s">
        <v>7195</v>
      </c>
      <c r="L2292" s="31" t="s">
        <v>308</v>
      </c>
      <c r="N2292" s="31" t="s">
        <v>7878</v>
      </c>
      <c r="O2292" s="31" t="s">
        <v>7581</v>
      </c>
      <c r="P2292" s="7">
        <v>100000</v>
      </c>
      <c r="AB2292" s="31" t="s">
        <v>7878</v>
      </c>
      <c r="AC2292" s="31" t="s">
        <v>7581</v>
      </c>
      <c r="AD2292" s="31" t="s">
        <v>7581</v>
      </c>
      <c r="AE2292" s="31" t="s">
        <v>7581</v>
      </c>
      <c r="AF2292" s="31" t="s">
        <v>7581</v>
      </c>
      <c r="AJ2292" s="7">
        <v>100000</v>
      </c>
      <c r="AK2292" s="7">
        <v>100000</v>
      </c>
      <c r="AL2292" s="7">
        <v>100000</v>
      </c>
      <c r="AM2292" s="7">
        <v>100000</v>
      </c>
      <c r="AN2292" s="7">
        <v>100000</v>
      </c>
      <c r="AO2292" s="7">
        <f t="shared" si="73"/>
        <v>0</v>
      </c>
      <c r="BJ2292" s="32">
        <f t="shared" si="72"/>
        <v>0</v>
      </c>
      <c r="BK2292" s="32"/>
      <c r="BL2292" s="31"/>
    </row>
    <row r="2293" spans="1:64" x14ac:dyDescent="0.2">
      <c r="A2293" s="31">
        <v>600043</v>
      </c>
      <c r="B2293" s="31" t="s">
        <v>9808</v>
      </c>
      <c r="D2293" s="31" t="s">
        <v>9817</v>
      </c>
      <c r="E2293" s="31" t="s">
        <v>319</v>
      </c>
      <c r="F2293" s="31">
        <v>180</v>
      </c>
      <c r="G2293" s="31">
        <v>1</v>
      </c>
      <c r="H2293" s="31" t="s">
        <v>305</v>
      </c>
      <c r="I2293" s="31" t="s">
        <v>9818</v>
      </c>
      <c r="J2293" s="31"/>
      <c r="K2293" s="31" t="s">
        <v>3791</v>
      </c>
      <c r="L2293" s="31" t="s">
        <v>308</v>
      </c>
      <c r="N2293" s="31" t="s">
        <v>7878</v>
      </c>
      <c r="O2293" s="31" t="s">
        <v>7581</v>
      </c>
      <c r="P2293" s="7">
        <v>750000</v>
      </c>
      <c r="AB2293" s="31" t="s">
        <v>7878</v>
      </c>
      <c r="AC2293" s="31" t="s">
        <v>7581</v>
      </c>
      <c r="AD2293" s="31" t="s">
        <v>7581</v>
      </c>
      <c r="AE2293" s="31" t="s">
        <v>7581</v>
      </c>
      <c r="AF2293" s="31" t="s">
        <v>7581</v>
      </c>
      <c r="AJ2293" s="7">
        <v>750000</v>
      </c>
      <c r="AK2293" s="7">
        <v>750000</v>
      </c>
      <c r="AL2293" s="7">
        <v>750000</v>
      </c>
      <c r="AM2293" s="7">
        <v>750000</v>
      </c>
      <c r="AN2293" s="7">
        <v>750000</v>
      </c>
      <c r="AO2293" s="7">
        <f t="shared" si="73"/>
        <v>0</v>
      </c>
      <c r="BJ2293" s="32">
        <f t="shared" si="72"/>
        <v>0</v>
      </c>
      <c r="BK2293" s="32"/>
      <c r="BL2293" s="31"/>
    </row>
    <row r="2294" spans="1:64" x14ac:dyDescent="0.2">
      <c r="A2294" s="31">
        <v>600044</v>
      </c>
      <c r="B2294" s="31" t="s">
        <v>9808</v>
      </c>
      <c r="D2294" s="31" t="s">
        <v>9819</v>
      </c>
      <c r="E2294" s="31" t="s">
        <v>319</v>
      </c>
      <c r="F2294" s="31">
        <v>180</v>
      </c>
      <c r="G2294" s="31">
        <v>1</v>
      </c>
      <c r="H2294" s="31" t="s">
        <v>305</v>
      </c>
      <c r="I2294" s="31" t="s">
        <v>9820</v>
      </c>
      <c r="J2294" s="31"/>
      <c r="K2294" s="31" t="s">
        <v>9821</v>
      </c>
      <c r="L2294" s="31" t="s">
        <v>308</v>
      </c>
      <c r="N2294" s="31" t="s">
        <v>7878</v>
      </c>
      <c r="O2294" s="31" t="s">
        <v>7581</v>
      </c>
      <c r="P2294" s="7">
        <v>650000</v>
      </c>
      <c r="AB2294" s="31" t="s">
        <v>7878</v>
      </c>
      <c r="AC2294" s="31" t="s">
        <v>7581</v>
      </c>
      <c r="AD2294" s="31" t="s">
        <v>7581</v>
      </c>
      <c r="AE2294" s="31" t="s">
        <v>7581</v>
      </c>
      <c r="AF2294" s="31" t="s">
        <v>7581</v>
      </c>
      <c r="AJ2294" s="7">
        <v>650000</v>
      </c>
      <c r="AK2294" s="7">
        <v>650000</v>
      </c>
      <c r="AL2294" s="7">
        <v>650000</v>
      </c>
      <c r="AM2294" s="7">
        <v>650000</v>
      </c>
      <c r="AN2294" s="7">
        <v>650000</v>
      </c>
      <c r="AO2294" s="7">
        <f t="shared" si="73"/>
        <v>0</v>
      </c>
      <c r="BJ2294" s="32">
        <f t="shared" si="72"/>
        <v>0</v>
      </c>
      <c r="BK2294" s="32"/>
      <c r="BL2294" s="31"/>
    </row>
    <row r="2295" spans="1:64" x14ac:dyDescent="0.2">
      <c r="A2295" s="31">
        <v>1643</v>
      </c>
      <c r="B2295" s="31" t="s">
        <v>9822</v>
      </c>
      <c r="C2295" s="31" t="s">
        <v>9823</v>
      </c>
      <c r="D2295" s="31" t="s">
        <v>9824</v>
      </c>
      <c r="E2295" s="31" t="s">
        <v>9825</v>
      </c>
      <c r="F2295" s="31">
        <v>180</v>
      </c>
      <c r="G2295" s="31">
        <v>2</v>
      </c>
      <c r="H2295" s="31" t="s">
        <v>305</v>
      </c>
      <c r="I2295" s="31" t="s">
        <v>9826</v>
      </c>
      <c r="J2295" s="31"/>
      <c r="K2295" s="31" t="s">
        <v>9827</v>
      </c>
      <c r="L2295" s="31" t="s">
        <v>308</v>
      </c>
      <c r="N2295" s="31" t="s">
        <v>7617</v>
      </c>
      <c r="O2295" s="31" t="s">
        <v>7581</v>
      </c>
      <c r="P2295" s="7">
        <v>1500000</v>
      </c>
      <c r="AB2295" s="31" t="s">
        <v>7617</v>
      </c>
      <c r="AC2295" s="31" t="s">
        <v>7581</v>
      </c>
      <c r="AD2295" s="31" t="s">
        <v>7581</v>
      </c>
      <c r="AE2295" s="31" t="s">
        <v>7581</v>
      </c>
      <c r="AF2295" s="31" t="s">
        <v>7581</v>
      </c>
      <c r="AJ2295" s="7">
        <v>1500000</v>
      </c>
      <c r="AK2295" s="7">
        <v>1500000</v>
      </c>
      <c r="AL2295" s="7">
        <v>1500000</v>
      </c>
      <c r="AM2295" s="7">
        <v>1500000</v>
      </c>
      <c r="AN2295" s="7">
        <v>1500000</v>
      </c>
      <c r="AO2295" s="7">
        <f t="shared" si="73"/>
        <v>0</v>
      </c>
      <c r="BJ2295" s="32">
        <f t="shared" si="72"/>
        <v>0</v>
      </c>
      <c r="BK2295" s="32"/>
      <c r="BL2295" s="31"/>
    </row>
    <row r="2296" spans="1:64" ht="12.75" customHeight="1" x14ac:dyDescent="0.2">
      <c r="A2296" s="31">
        <v>3825</v>
      </c>
      <c r="B2296" s="31" t="s">
        <v>9828</v>
      </c>
      <c r="C2296" s="31" t="s">
        <v>9829</v>
      </c>
      <c r="D2296" s="31" t="s">
        <v>9830</v>
      </c>
      <c r="E2296" s="31" t="s">
        <v>304</v>
      </c>
      <c r="F2296" s="31">
        <v>181</v>
      </c>
      <c r="G2296" s="31">
        <v>0</v>
      </c>
      <c r="H2296" s="31" t="s">
        <v>305</v>
      </c>
      <c r="I2296" s="31" t="s">
        <v>598</v>
      </c>
      <c r="J2296" s="31"/>
      <c r="K2296" s="31" t="s">
        <v>7358</v>
      </c>
      <c r="L2296" s="31" t="s">
        <v>308</v>
      </c>
      <c r="N2296" s="31" t="s">
        <v>7580</v>
      </c>
      <c r="O2296" s="31" t="s">
        <v>7581</v>
      </c>
      <c r="P2296" s="7">
        <v>624000</v>
      </c>
      <c r="AB2296" s="31" t="s">
        <v>7580</v>
      </c>
      <c r="AC2296" s="31" t="s">
        <v>7581</v>
      </c>
      <c r="AD2296" s="31" t="s">
        <v>7581</v>
      </c>
      <c r="AE2296" s="31" t="s">
        <v>7581</v>
      </c>
      <c r="AF2296" s="31" t="s">
        <v>7581</v>
      </c>
      <c r="AJ2296" s="7">
        <v>624000</v>
      </c>
      <c r="AK2296" s="7">
        <v>624000</v>
      </c>
      <c r="AL2296" s="7">
        <v>624000</v>
      </c>
      <c r="AM2296" s="7">
        <v>624000</v>
      </c>
      <c r="AN2296" s="7">
        <v>624000</v>
      </c>
      <c r="AO2296" s="7">
        <f t="shared" si="73"/>
        <v>0</v>
      </c>
      <c r="BJ2296" s="32">
        <f t="shared" si="72"/>
        <v>0</v>
      </c>
      <c r="BK2296" s="32"/>
      <c r="BL2296" s="31"/>
    </row>
    <row r="2297" spans="1:64" x14ac:dyDescent="0.2">
      <c r="A2297" s="31">
        <v>88746</v>
      </c>
      <c r="B2297" s="31" t="s">
        <v>726</v>
      </c>
      <c r="C2297" s="31" t="s">
        <v>727</v>
      </c>
      <c r="D2297" s="31" t="s">
        <v>9831</v>
      </c>
      <c r="E2297" s="31" t="s">
        <v>6907</v>
      </c>
      <c r="F2297" s="31">
        <v>181</v>
      </c>
      <c r="G2297" s="31">
        <v>0</v>
      </c>
      <c r="H2297" s="31" t="s">
        <v>305</v>
      </c>
      <c r="I2297" s="31" t="s">
        <v>7619</v>
      </c>
      <c r="J2297" s="31"/>
      <c r="K2297" s="31" t="s">
        <v>9832</v>
      </c>
      <c r="L2297" s="31" t="s">
        <v>308</v>
      </c>
      <c r="N2297" s="31" t="s">
        <v>7580</v>
      </c>
      <c r="O2297" s="31" t="s">
        <v>7581</v>
      </c>
      <c r="P2297" s="7">
        <v>50000</v>
      </c>
      <c r="AB2297" s="31" t="s">
        <v>7580</v>
      </c>
      <c r="AC2297" s="31" t="s">
        <v>7581</v>
      </c>
      <c r="AD2297" s="31" t="s">
        <v>7581</v>
      </c>
      <c r="AE2297" s="31" t="s">
        <v>7581</v>
      </c>
      <c r="AF2297" s="31" t="s">
        <v>7581</v>
      </c>
      <c r="AJ2297" s="7">
        <v>50000</v>
      </c>
      <c r="AK2297" s="7">
        <v>50000</v>
      </c>
      <c r="AL2297" s="7">
        <v>50000</v>
      </c>
      <c r="AM2297" s="7">
        <v>50000</v>
      </c>
      <c r="AN2297" s="7">
        <v>50000</v>
      </c>
      <c r="AO2297" s="7">
        <f t="shared" si="73"/>
        <v>0</v>
      </c>
      <c r="BJ2297" s="32">
        <f t="shared" si="72"/>
        <v>0</v>
      </c>
      <c r="BK2297" s="32"/>
      <c r="BL2297" s="31"/>
    </row>
    <row r="2298" spans="1:64" x14ac:dyDescent="0.2">
      <c r="A2298" s="31">
        <v>1315</v>
      </c>
      <c r="B2298" s="31" t="s">
        <v>9833</v>
      </c>
      <c r="C2298" s="31" t="s">
        <v>9834</v>
      </c>
      <c r="D2298" s="31" t="s">
        <v>9835</v>
      </c>
      <c r="E2298" s="31" t="s">
        <v>9836</v>
      </c>
      <c r="F2298" s="31">
        <v>181</v>
      </c>
      <c r="G2298" s="31">
        <v>0</v>
      </c>
      <c r="H2298" s="31" t="s">
        <v>305</v>
      </c>
      <c r="I2298" s="31" t="s">
        <v>9837</v>
      </c>
      <c r="J2298" s="31"/>
      <c r="K2298" s="31" t="s">
        <v>9838</v>
      </c>
      <c r="L2298" s="31" t="s">
        <v>308</v>
      </c>
      <c r="N2298" s="31" t="s">
        <v>7580</v>
      </c>
      <c r="O2298" s="31" t="s">
        <v>7581</v>
      </c>
      <c r="P2298" s="7">
        <v>922000</v>
      </c>
      <c r="AB2298" s="31" t="s">
        <v>7580</v>
      </c>
      <c r="AC2298" s="31" t="s">
        <v>7581</v>
      </c>
      <c r="AD2298" s="31" t="s">
        <v>7581</v>
      </c>
      <c r="AE2298" s="31" t="s">
        <v>7581</v>
      </c>
      <c r="AF2298" s="31" t="s">
        <v>7581</v>
      </c>
      <c r="AJ2298" s="7">
        <v>922000</v>
      </c>
      <c r="AK2298" s="7">
        <v>922000</v>
      </c>
      <c r="AL2298" s="7">
        <v>922000</v>
      </c>
      <c r="AM2298" s="7">
        <v>922000</v>
      </c>
      <c r="AN2298" s="7">
        <v>922000</v>
      </c>
      <c r="AO2298" s="7">
        <f t="shared" si="73"/>
        <v>0</v>
      </c>
      <c r="BJ2298" s="32">
        <f t="shared" si="72"/>
        <v>0</v>
      </c>
      <c r="BK2298" s="32"/>
      <c r="BL2298" s="31"/>
    </row>
    <row r="2299" spans="1:64" x14ac:dyDescent="0.2">
      <c r="A2299" s="31">
        <v>88112</v>
      </c>
      <c r="B2299" s="31" t="s">
        <v>510</v>
      </c>
      <c r="C2299" s="31" t="s">
        <v>511</v>
      </c>
      <c r="D2299" s="31" t="s">
        <v>9839</v>
      </c>
      <c r="E2299" s="31" t="s">
        <v>1096</v>
      </c>
      <c r="F2299" s="31">
        <v>181</v>
      </c>
      <c r="G2299" s="31">
        <v>0</v>
      </c>
      <c r="H2299" s="31" t="s">
        <v>305</v>
      </c>
      <c r="I2299" s="31" t="s">
        <v>6973</v>
      </c>
      <c r="J2299" s="31"/>
      <c r="K2299" s="31" t="s">
        <v>9840</v>
      </c>
      <c r="L2299" s="31" t="s">
        <v>308</v>
      </c>
      <c r="N2299" s="31" t="s">
        <v>7580</v>
      </c>
      <c r="O2299" s="31" t="s">
        <v>7581</v>
      </c>
      <c r="P2299" s="7">
        <v>70000</v>
      </c>
      <c r="AB2299" s="31" t="s">
        <v>7580</v>
      </c>
      <c r="AC2299" s="31" t="s">
        <v>7581</v>
      </c>
      <c r="AD2299" s="31" t="s">
        <v>7581</v>
      </c>
      <c r="AE2299" s="31" t="s">
        <v>7581</v>
      </c>
      <c r="AF2299" s="31" t="s">
        <v>7581</v>
      </c>
      <c r="AJ2299" s="7">
        <v>70000</v>
      </c>
      <c r="AK2299" s="7">
        <v>70000</v>
      </c>
      <c r="AL2299" s="7">
        <v>70000</v>
      </c>
      <c r="AM2299" s="7">
        <v>70000</v>
      </c>
      <c r="AN2299" s="7">
        <v>70000</v>
      </c>
      <c r="AO2299" s="7">
        <f t="shared" si="73"/>
        <v>0</v>
      </c>
      <c r="BJ2299" s="32">
        <f t="shared" si="72"/>
        <v>0</v>
      </c>
      <c r="BK2299" s="32"/>
      <c r="BL2299" s="31"/>
    </row>
    <row r="2300" spans="1:64" x14ac:dyDescent="0.2">
      <c r="A2300" s="31">
        <v>1645</v>
      </c>
      <c r="B2300" s="31" t="s">
        <v>9841</v>
      </c>
      <c r="C2300" s="31" t="s">
        <v>9842</v>
      </c>
      <c r="D2300" s="31" t="s">
        <v>9843</v>
      </c>
      <c r="E2300" s="31" t="s">
        <v>9825</v>
      </c>
      <c r="F2300" s="31">
        <v>181</v>
      </c>
      <c r="G2300" s="31">
        <v>1</v>
      </c>
      <c r="H2300" s="31" t="s">
        <v>305</v>
      </c>
      <c r="I2300" s="31" t="s">
        <v>9844</v>
      </c>
      <c r="J2300" s="31"/>
      <c r="K2300" s="31" t="s">
        <v>9845</v>
      </c>
      <c r="L2300" s="31" t="s">
        <v>308</v>
      </c>
      <c r="N2300" s="31" t="s">
        <v>7580</v>
      </c>
      <c r="O2300" s="31" t="s">
        <v>7581</v>
      </c>
      <c r="P2300" s="7">
        <v>890000</v>
      </c>
      <c r="AB2300" s="31" t="s">
        <v>7580</v>
      </c>
      <c r="AC2300" s="31" t="s">
        <v>7581</v>
      </c>
      <c r="AD2300" s="31" t="s">
        <v>7581</v>
      </c>
      <c r="AE2300" s="31" t="s">
        <v>7581</v>
      </c>
      <c r="AF2300" s="31" t="s">
        <v>7581</v>
      </c>
      <c r="AJ2300" s="7">
        <v>890000</v>
      </c>
      <c r="AK2300" s="7">
        <v>890000</v>
      </c>
      <c r="AL2300" s="7">
        <v>890000</v>
      </c>
      <c r="AM2300" s="7">
        <v>890000</v>
      </c>
      <c r="AN2300" s="7">
        <v>890000</v>
      </c>
      <c r="AO2300" s="7">
        <f t="shared" si="73"/>
        <v>0</v>
      </c>
      <c r="BJ2300" s="32">
        <f t="shared" si="72"/>
        <v>0</v>
      </c>
      <c r="BK2300" s="32"/>
      <c r="BL2300" s="31"/>
    </row>
    <row r="2301" spans="1:64" x14ac:dyDescent="0.2">
      <c r="A2301" s="31">
        <v>88747</v>
      </c>
      <c r="B2301" s="31" t="s">
        <v>726</v>
      </c>
      <c r="C2301" s="31" t="s">
        <v>727</v>
      </c>
      <c r="D2301" s="31" t="s">
        <v>9846</v>
      </c>
      <c r="E2301" s="31" t="s">
        <v>6907</v>
      </c>
      <c r="F2301" s="31">
        <v>182</v>
      </c>
      <c r="G2301" s="31">
        <v>0</v>
      </c>
      <c r="H2301" s="31" t="s">
        <v>305</v>
      </c>
      <c r="I2301" s="31" t="s">
        <v>7619</v>
      </c>
      <c r="J2301" s="31"/>
      <c r="K2301" s="31" t="s">
        <v>9847</v>
      </c>
      <c r="L2301" s="31" t="s">
        <v>308</v>
      </c>
      <c r="N2301" s="31" t="s">
        <v>7580</v>
      </c>
      <c r="O2301" s="31" t="s">
        <v>7581</v>
      </c>
      <c r="P2301" s="7">
        <v>50000</v>
      </c>
      <c r="AB2301" s="31" t="s">
        <v>7580</v>
      </c>
      <c r="AC2301" s="31" t="s">
        <v>7581</v>
      </c>
      <c r="AD2301" s="31" t="s">
        <v>7581</v>
      </c>
      <c r="AE2301" s="31" t="s">
        <v>7581</v>
      </c>
      <c r="AF2301" s="31" t="s">
        <v>7581</v>
      </c>
      <c r="AJ2301" s="7">
        <v>50000</v>
      </c>
      <c r="AK2301" s="7">
        <v>50000</v>
      </c>
      <c r="AL2301" s="7">
        <v>50000</v>
      </c>
      <c r="AM2301" s="7">
        <v>50000</v>
      </c>
      <c r="AN2301" s="7">
        <v>50000</v>
      </c>
      <c r="AO2301" s="7">
        <f t="shared" si="73"/>
        <v>0</v>
      </c>
      <c r="BJ2301" s="32">
        <f t="shared" si="72"/>
        <v>0</v>
      </c>
      <c r="BK2301" s="32"/>
      <c r="BL2301" s="31"/>
    </row>
    <row r="2302" spans="1:64" ht="12.75" customHeight="1" x14ac:dyDescent="0.2">
      <c r="A2302" s="31">
        <v>2766</v>
      </c>
      <c r="B2302" s="31" t="s">
        <v>9848</v>
      </c>
      <c r="C2302" s="31" t="s">
        <v>9849</v>
      </c>
      <c r="D2302" s="31" t="s">
        <v>9850</v>
      </c>
      <c r="E2302" s="31" t="s">
        <v>9836</v>
      </c>
      <c r="F2302" s="31">
        <v>182</v>
      </c>
      <c r="G2302" s="31">
        <v>0</v>
      </c>
      <c r="H2302" s="31" t="s">
        <v>305</v>
      </c>
      <c r="I2302" s="31" t="s">
        <v>9851</v>
      </c>
      <c r="J2302" s="31"/>
      <c r="K2302" s="31" t="s">
        <v>9852</v>
      </c>
      <c r="L2302" s="31" t="s">
        <v>308</v>
      </c>
      <c r="N2302" s="31" t="s">
        <v>7580</v>
      </c>
      <c r="O2302" s="31" t="s">
        <v>7581</v>
      </c>
      <c r="P2302" s="7">
        <v>680000</v>
      </c>
      <c r="AB2302" s="31" t="s">
        <v>7580</v>
      </c>
      <c r="AC2302" s="31" t="s">
        <v>7581</v>
      </c>
      <c r="AD2302" s="31" t="s">
        <v>7581</v>
      </c>
      <c r="AE2302" s="31" t="s">
        <v>7581</v>
      </c>
      <c r="AF2302" s="31" t="s">
        <v>7581</v>
      </c>
      <c r="AJ2302" s="7">
        <v>680000</v>
      </c>
      <c r="AK2302" s="7">
        <v>680000</v>
      </c>
      <c r="AL2302" s="7">
        <v>680000</v>
      </c>
      <c r="AM2302" s="7">
        <v>680000</v>
      </c>
      <c r="AN2302" s="7">
        <v>680000</v>
      </c>
      <c r="AO2302" s="7">
        <f t="shared" si="73"/>
        <v>0</v>
      </c>
      <c r="BJ2302" s="32">
        <f t="shared" si="72"/>
        <v>0</v>
      </c>
      <c r="BK2302" s="32"/>
      <c r="BL2302" s="31"/>
    </row>
    <row r="2303" spans="1:64" x14ac:dyDescent="0.2">
      <c r="A2303" s="31">
        <v>2849</v>
      </c>
      <c r="B2303" s="31" t="s">
        <v>9853</v>
      </c>
      <c r="C2303" s="31" t="s">
        <v>9854</v>
      </c>
      <c r="D2303" s="31" t="s">
        <v>9855</v>
      </c>
      <c r="E2303" s="31" t="s">
        <v>9825</v>
      </c>
      <c r="F2303" s="31">
        <v>182</v>
      </c>
      <c r="G2303" s="31">
        <v>1</v>
      </c>
      <c r="H2303" s="31" t="s">
        <v>305</v>
      </c>
      <c r="I2303" s="31" t="s">
        <v>9856</v>
      </c>
      <c r="J2303" s="31"/>
      <c r="K2303" s="31" t="s">
        <v>9640</v>
      </c>
      <c r="L2303" s="31" t="s">
        <v>1482</v>
      </c>
      <c r="N2303" s="31" t="s">
        <v>7580</v>
      </c>
      <c r="O2303" s="31" t="s">
        <v>7581</v>
      </c>
      <c r="P2303" s="7">
        <v>1120000</v>
      </c>
      <c r="U2303" s="31" t="s">
        <v>7580</v>
      </c>
      <c r="V2303" s="32">
        <f>P2303-X2303</f>
        <v>220000</v>
      </c>
      <c r="W2303" s="31" t="s">
        <v>7581</v>
      </c>
      <c r="X2303" s="7">
        <v>900000</v>
      </c>
      <c r="AB2303" s="31" t="s">
        <v>7580</v>
      </c>
      <c r="AC2303" s="31" t="s">
        <v>7581</v>
      </c>
      <c r="AD2303" s="31" t="s">
        <v>7581</v>
      </c>
      <c r="AE2303" s="31" t="s">
        <v>7581</v>
      </c>
      <c r="AF2303" s="31" t="s">
        <v>7581</v>
      </c>
      <c r="AJ2303" s="7">
        <v>900000</v>
      </c>
      <c r="AK2303" s="7">
        <v>900000</v>
      </c>
      <c r="AL2303" s="7">
        <v>900000</v>
      </c>
      <c r="AM2303" s="7">
        <v>900000</v>
      </c>
      <c r="AN2303" s="7">
        <v>900000</v>
      </c>
      <c r="AO2303" s="7">
        <f t="shared" si="73"/>
        <v>0</v>
      </c>
      <c r="BJ2303" s="32">
        <f t="shared" si="72"/>
        <v>0</v>
      </c>
      <c r="BK2303" s="32"/>
      <c r="BL2303" s="31"/>
    </row>
    <row r="2304" spans="1:64" x14ac:dyDescent="0.2">
      <c r="A2304" s="31">
        <v>88748</v>
      </c>
      <c r="B2304" s="31" t="s">
        <v>726</v>
      </c>
      <c r="C2304" s="31" t="s">
        <v>727</v>
      </c>
      <c r="D2304" s="31" t="s">
        <v>9857</v>
      </c>
      <c r="E2304" s="31" t="s">
        <v>6907</v>
      </c>
      <c r="F2304" s="31">
        <v>183</v>
      </c>
      <c r="G2304" s="31">
        <v>0</v>
      </c>
      <c r="H2304" s="31" t="s">
        <v>305</v>
      </c>
      <c r="I2304" s="31" t="s">
        <v>7619</v>
      </c>
      <c r="J2304" s="31"/>
      <c r="K2304" s="31" t="s">
        <v>9858</v>
      </c>
      <c r="L2304" s="31" t="s">
        <v>308</v>
      </c>
      <c r="N2304" s="31" t="s">
        <v>7580</v>
      </c>
      <c r="O2304" s="31" t="s">
        <v>7581</v>
      </c>
      <c r="P2304" s="7">
        <v>50000</v>
      </c>
      <c r="AB2304" s="31" t="s">
        <v>7580</v>
      </c>
      <c r="AC2304" s="31" t="s">
        <v>7581</v>
      </c>
      <c r="AD2304" s="31" t="s">
        <v>7581</v>
      </c>
      <c r="AE2304" s="31" t="s">
        <v>7581</v>
      </c>
      <c r="AF2304" s="31" t="s">
        <v>7581</v>
      </c>
      <c r="AJ2304" s="7">
        <v>50000</v>
      </c>
      <c r="AK2304" s="7">
        <v>50000</v>
      </c>
      <c r="AL2304" s="7">
        <v>50000</v>
      </c>
      <c r="AM2304" s="7">
        <v>50000</v>
      </c>
      <c r="AN2304" s="7">
        <v>50000</v>
      </c>
      <c r="AO2304" s="7">
        <f t="shared" si="73"/>
        <v>0</v>
      </c>
      <c r="BJ2304" s="32">
        <f t="shared" si="72"/>
        <v>0</v>
      </c>
      <c r="BK2304" s="32"/>
      <c r="BL2304" s="31"/>
    </row>
    <row r="2305" spans="1:64" x14ac:dyDescent="0.2">
      <c r="A2305" s="31">
        <v>2709</v>
      </c>
      <c r="B2305" s="31" t="s">
        <v>9859</v>
      </c>
      <c r="C2305" s="31" t="s">
        <v>9860</v>
      </c>
      <c r="D2305" s="31" t="s">
        <v>9861</v>
      </c>
      <c r="E2305" s="31" t="s">
        <v>9836</v>
      </c>
      <c r="F2305" s="31">
        <v>183</v>
      </c>
      <c r="G2305" s="31">
        <v>0</v>
      </c>
      <c r="H2305" s="31" t="s">
        <v>305</v>
      </c>
      <c r="I2305" s="31" t="s">
        <v>1451</v>
      </c>
      <c r="J2305" s="31"/>
      <c r="K2305" s="31" t="s">
        <v>9862</v>
      </c>
      <c r="L2305" s="31" t="s">
        <v>308</v>
      </c>
      <c r="N2305" s="31" t="s">
        <v>7617</v>
      </c>
      <c r="O2305" s="31" t="s">
        <v>7581</v>
      </c>
      <c r="P2305" s="7">
        <v>1081000</v>
      </c>
      <c r="AB2305" s="31" t="s">
        <v>7617</v>
      </c>
      <c r="AC2305" s="31" t="s">
        <v>7581</v>
      </c>
      <c r="AD2305" s="31" t="s">
        <v>7581</v>
      </c>
      <c r="AE2305" s="31" t="s">
        <v>7581</v>
      </c>
      <c r="AF2305" s="31" t="s">
        <v>7581</v>
      </c>
      <c r="AJ2305" s="7">
        <v>1081000</v>
      </c>
      <c r="AK2305" s="7">
        <v>1081000</v>
      </c>
      <c r="AL2305" s="7">
        <v>1081000</v>
      </c>
      <c r="AM2305" s="7">
        <v>1081000</v>
      </c>
      <c r="AN2305" s="7">
        <v>1081000</v>
      </c>
      <c r="AO2305" s="7">
        <f t="shared" si="73"/>
        <v>0</v>
      </c>
      <c r="BJ2305" s="32">
        <f t="shared" si="72"/>
        <v>0</v>
      </c>
      <c r="BK2305" s="32"/>
      <c r="BL2305" s="31"/>
    </row>
    <row r="2306" spans="1:64" x14ac:dyDescent="0.2">
      <c r="A2306" s="31">
        <v>88585</v>
      </c>
      <c r="B2306" s="31" t="s">
        <v>9863</v>
      </c>
      <c r="C2306" s="31" t="s">
        <v>9864</v>
      </c>
      <c r="D2306" s="31" t="s">
        <v>728</v>
      </c>
      <c r="E2306" s="31" t="s">
        <v>304</v>
      </c>
      <c r="F2306" s="31">
        <v>184</v>
      </c>
      <c r="G2306" s="31">
        <v>0</v>
      </c>
      <c r="H2306" s="31" t="s">
        <v>305</v>
      </c>
      <c r="I2306" s="31" t="s">
        <v>8393</v>
      </c>
      <c r="J2306" s="31"/>
      <c r="K2306" s="31" t="s">
        <v>9865</v>
      </c>
      <c r="L2306" s="31" t="s">
        <v>308</v>
      </c>
      <c r="N2306" s="31" t="s">
        <v>7580</v>
      </c>
      <c r="O2306" s="31" t="s">
        <v>7581</v>
      </c>
      <c r="P2306" s="7">
        <v>10000</v>
      </c>
      <c r="AB2306" s="31" t="s">
        <v>7580</v>
      </c>
      <c r="AC2306" s="31" t="s">
        <v>7581</v>
      </c>
      <c r="AD2306" s="31" t="s">
        <v>7581</v>
      </c>
      <c r="AE2306" s="31" t="s">
        <v>7581</v>
      </c>
      <c r="AF2306" s="31" t="s">
        <v>7581</v>
      </c>
      <c r="AJ2306" s="7">
        <v>10000</v>
      </c>
      <c r="AK2306" s="7">
        <v>10000</v>
      </c>
      <c r="AL2306" s="7">
        <v>10000</v>
      </c>
      <c r="AM2306" s="7">
        <v>10000</v>
      </c>
      <c r="AN2306" s="7">
        <v>10000</v>
      </c>
      <c r="AO2306" s="7">
        <f t="shared" si="73"/>
        <v>0</v>
      </c>
      <c r="BJ2306" s="32">
        <f t="shared" si="72"/>
        <v>0</v>
      </c>
      <c r="BK2306" s="32"/>
      <c r="BL2306" s="31"/>
    </row>
    <row r="2307" spans="1:64" x14ac:dyDescent="0.2">
      <c r="A2307" s="31">
        <v>88586</v>
      </c>
      <c r="B2307" s="31" t="s">
        <v>726</v>
      </c>
      <c r="C2307" s="31" t="s">
        <v>727</v>
      </c>
      <c r="D2307" s="31" t="s">
        <v>728</v>
      </c>
      <c r="E2307" s="31" t="s">
        <v>304</v>
      </c>
      <c r="F2307" s="31">
        <v>184</v>
      </c>
      <c r="G2307" s="31">
        <v>0</v>
      </c>
      <c r="H2307" s="31" t="s">
        <v>305</v>
      </c>
      <c r="I2307" s="31" t="s">
        <v>8393</v>
      </c>
      <c r="J2307" s="31"/>
      <c r="K2307" s="31" t="s">
        <v>9866</v>
      </c>
      <c r="L2307" s="31" t="s">
        <v>308</v>
      </c>
      <c r="N2307" s="31" t="s">
        <v>7580</v>
      </c>
      <c r="O2307" s="31" t="s">
        <v>7581</v>
      </c>
      <c r="P2307" s="7">
        <v>10000</v>
      </c>
      <c r="AB2307" s="31" t="s">
        <v>7580</v>
      </c>
      <c r="AC2307" s="31" t="s">
        <v>7581</v>
      </c>
      <c r="AD2307" s="31" t="s">
        <v>7581</v>
      </c>
      <c r="AE2307" s="31" t="s">
        <v>7581</v>
      </c>
      <c r="AF2307" s="31" t="s">
        <v>7581</v>
      </c>
      <c r="AJ2307" s="7">
        <v>10000</v>
      </c>
      <c r="AK2307" s="7">
        <v>10000</v>
      </c>
      <c r="AL2307" s="7">
        <v>10000</v>
      </c>
      <c r="AM2307" s="7">
        <v>10000</v>
      </c>
      <c r="AN2307" s="7">
        <v>10000</v>
      </c>
      <c r="AO2307" s="7">
        <f t="shared" si="73"/>
        <v>0</v>
      </c>
      <c r="BJ2307" s="32">
        <f t="shared" ref="BJ2307:BJ2370" si="74">AK2307-AN2307</f>
        <v>0</v>
      </c>
      <c r="BK2307" s="32"/>
      <c r="BL2307" s="31"/>
    </row>
    <row r="2308" spans="1:64" x14ac:dyDescent="0.2">
      <c r="A2308" s="31">
        <v>88749</v>
      </c>
      <c r="B2308" s="31" t="s">
        <v>726</v>
      </c>
      <c r="C2308" s="31" t="s">
        <v>727</v>
      </c>
      <c r="D2308" s="31" t="s">
        <v>9867</v>
      </c>
      <c r="E2308" s="31" t="s">
        <v>6907</v>
      </c>
      <c r="F2308" s="31">
        <v>184</v>
      </c>
      <c r="G2308" s="31">
        <v>0</v>
      </c>
      <c r="H2308" s="31" t="s">
        <v>305</v>
      </c>
      <c r="I2308" s="31" t="s">
        <v>7619</v>
      </c>
      <c r="J2308" s="31"/>
      <c r="K2308" s="31" t="s">
        <v>9805</v>
      </c>
      <c r="L2308" s="31" t="s">
        <v>308</v>
      </c>
      <c r="N2308" s="31" t="s">
        <v>7580</v>
      </c>
      <c r="O2308" s="31" t="s">
        <v>7581</v>
      </c>
      <c r="P2308" s="7">
        <v>50000</v>
      </c>
      <c r="AB2308" s="31" t="s">
        <v>7580</v>
      </c>
      <c r="AC2308" s="31" t="s">
        <v>7581</v>
      </c>
      <c r="AD2308" s="31" t="s">
        <v>7581</v>
      </c>
      <c r="AE2308" s="31" t="s">
        <v>7581</v>
      </c>
      <c r="AF2308" s="31" t="s">
        <v>7581</v>
      </c>
      <c r="AJ2308" s="7">
        <v>50000</v>
      </c>
      <c r="AK2308" s="7">
        <v>50000</v>
      </c>
      <c r="AL2308" s="7">
        <v>50000</v>
      </c>
      <c r="AM2308" s="7">
        <v>50000</v>
      </c>
      <c r="AN2308" s="7">
        <v>50000</v>
      </c>
      <c r="AO2308" s="7">
        <f t="shared" si="73"/>
        <v>0</v>
      </c>
      <c r="BJ2308" s="32">
        <f t="shared" si="74"/>
        <v>0</v>
      </c>
      <c r="BK2308" s="32"/>
      <c r="BL2308" s="31"/>
    </row>
    <row r="2309" spans="1:64" x14ac:dyDescent="0.2">
      <c r="A2309" s="31">
        <v>2161</v>
      </c>
      <c r="B2309" s="31" t="s">
        <v>9868</v>
      </c>
      <c r="C2309" s="31" t="s">
        <v>9869</v>
      </c>
      <c r="D2309" s="31" t="s">
        <v>9870</v>
      </c>
      <c r="E2309" s="31" t="s">
        <v>332</v>
      </c>
      <c r="F2309" s="31">
        <v>184</v>
      </c>
      <c r="G2309" s="31">
        <v>0</v>
      </c>
      <c r="H2309" s="31" t="s">
        <v>305</v>
      </c>
      <c r="I2309" s="31" t="s">
        <v>9871</v>
      </c>
      <c r="J2309" s="31"/>
      <c r="K2309" s="31" t="s">
        <v>9852</v>
      </c>
      <c r="L2309" s="31" t="s">
        <v>308</v>
      </c>
      <c r="N2309" s="31" t="s">
        <v>7580</v>
      </c>
      <c r="O2309" s="31" t="s">
        <v>7581</v>
      </c>
      <c r="P2309" s="7">
        <v>853000</v>
      </c>
      <c r="AB2309" s="31" t="s">
        <v>7580</v>
      </c>
      <c r="AC2309" s="31" t="s">
        <v>7581</v>
      </c>
      <c r="AD2309" s="31" t="s">
        <v>7581</v>
      </c>
      <c r="AE2309" s="31" t="s">
        <v>7581</v>
      </c>
      <c r="AF2309" s="31" t="s">
        <v>7581</v>
      </c>
      <c r="AJ2309" s="7">
        <v>853000</v>
      </c>
      <c r="AK2309" s="7">
        <v>853000</v>
      </c>
      <c r="AL2309" s="7">
        <v>853000</v>
      </c>
      <c r="AM2309" s="7">
        <v>853000</v>
      </c>
      <c r="AN2309" s="7">
        <v>853000</v>
      </c>
      <c r="AO2309" s="7">
        <f t="shared" si="73"/>
        <v>0</v>
      </c>
      <c r="BJ2309" s="32">
        <f t="shared" si="74"/>
        <v>0</v>
      </c>
      <c r="BK2309" s="32"/>
      <c r="BL2309" s="31"/>
    </row>
    <row r="2310" spans="1:64" ht="15" customHeight="1" x14ac:dyDescent="0.2">
      <c r="A2310" s="31">
        <v>88102</v>
      </c>
      <c r="B2310" s="31" t="s">
        <v>860</v>
      </c>
      <c r="C2310" s="31" t="s">
        <v>861</v>
      </c>
      <c r="D2310" s="31" t="s">
        <v>9872</v>
      </c>
      <c r="E2310" s="31" t="s">
        <v>1096</v>
      </c>
      <c r="F2310" s="31">
        <v>184</v>
      </c>
      <c r="G2310" s="31">
        <v>0</v>
      </c>
      <c r="H2310" s="31" t="s">
        <v>305</v>
      </c>
      <c r="I2310" s="31" t="s">
        <v>6973</v>
      </c>
      <c r="J2310" s="31"/>
      <c r="K2310" s="31" t="s">
        <v>9873</v>
      </c>
      <c r="L2310" s="31" t="s">
        <v>308</v>
      </c>
      <c r="N2310" s="31" t="s">
        <v>7580</v>
      </c>
      <c r="O2310" s="31" t="s">
        <v>7581</v>
      </c>
      <c r="P2310" s="7">
        <v>70000</v>
      </c>
      <c r="AB2310" s="31" t="s">
        <v>7580</v>
      </c>
      <c r="AC2310" s="31" t="s">
        <v>7581</v>
      </c>
      <c r="AD2310" s="31" t="s">
        <v>7581</v>
      </c>
      <c r="AE2310" s="31" t="s">
        <v>7581</v>
      </c>
      <c r="AF2310" s="31" t="s">
        <v>7581</v>
      </c>
      <c r="AJ2310" s="7">
        <v>70000</v>
      </c>
      <c r="AK2310" s="7">
        <v>70000</v>
      </c>
      <c r="AL2310" s="7">
        <v>70000</v>
      </c>
      <c r="AM2310" s="7">
        <v>70000</v>
      </c>
      <c r="AN2310" s="7">
        <v>70000</v>
      </c>
      <c r="AO2310" s="7">
        <f t="shared" si="73"/>
        <v>0</v>
      </c>
      <c r="BJ2310" s="32">
        <f t="shared" si="74"/>
        <v>0</v>
      </c>
      <c r="BK2310" s="32"/>
      <c r="BL2310" s="31"/>
    </row>
    <row r="2311" spans="1:64" x14ac:dyDescent="0.2">
      <c r="A2311" s="31">
        <v>1756</v>
      </c>
      <c r="B2311" s="31" t="s">
        <v>9874</v>
      </c>
      <c r="C2311" s="31" t="s">
        <v>9875</v>
      </c>
      <c r="D2311" s="31" t="s">
        <v>9876</v>
      </c>
      <c r="E2311" s="31" t="s">
        <v>9825</v>
      </c>
      <c r="F2311" s="31">
        <v>184</v>
      </c>
      <c r="G2311" s="31">
        <v>0</v>
      </c>
      <c r="H2311" s="31" t="s">
        <v>305</v>
      </c>
      <c r="I2311" s="31" t="s">
        <v>9877</v>
      </c>
      <c r="J2311" s="31"/>
      <c r="K2311" s="31" t="s">
        <v>9878</v>
      </c>
      <c r="L2311" s="31" t="s">
        <v>308</v>
      </c>
      <c r="N2311" s="31" t="s">
        <v>7580</v>
      </c>
      <c r="O2311" s="31" t="s">
        <v>7581</v>
      </c>
      <c r="P2311" s="7">
        <v>850000</v>
      </c>
      <c r="AB2311" s="31" t="s">
        <v>7580</v>
      </c>
      <c r="AC2311" s="31" t="s">
        <v>7581</v>
      </c>
      <c r="AD2311" s="31" t="s">
        <v>7581</v>
      </c>
      <c r="AE2311" s="31" t="s">
        <v>7581</v>
      </c>
      <c r="AF2311" s="31" t="s">
        <v>7581</v>
      </c>
      <c r="AJ2311" s="7">
        <v>850000</v>
      </c>
      <c r="AK2311" s="7">
        <v>850000</v>
      </c>
      <c r="AL2311" s="7">
        <v>850000</v>
      </c>
      <c r="AM2311" s="7">
        <v>850000</v>
      </c>
      <c r="AN2311" s="7">
        <v>850000</v>
      </c>
      <c r="AO2311" s="7">
        <f t="shared" si="73"/>
        <v>0</v>
      </c>
      <c r="BJ2311" s="32">
        <f t="shared" si="74"/>
        <v>0</v>
      </c>
      <c r="BK2311" s="32"/>
      <c r="BL2311" s="31"/>
    </row>
    <row r="2312" spans="1:64" x14ac:dyDescent="0.2">
      <c r="A2312" s="31">
        <v>88750</v>
      </c>
      <c r="B2312" s="31" t="s">
        <v>726</v>
      </c>
      <c r="C2312" s="31" t="s">
        <v>727</v>
      </c>
      <c r="D2312" s="31" t="s">
        <v>9879</v>
      </c>
      <c r="E2312" s="31" t="s">
        <v>6907</v>
      </c>
      <c r="F2312" s="31">
        <v>185</v>
      </c>
      <c r="G2312" s="31">
        <v>0</v>
      </c>
      <c r="H2312" s="31" t="s">
        <v>305</v>
      </c>
      <c r="I2312" s="31" t="s">
        <v>7619</v>
      </c>
      <c r="J2312" s="31"/>
      <c r="K2312" s="31" t="s">
        <v>9880</v>
      </c>
      <c r="L2312" s="31" t="s">
        <v>308</v>
      </c>
      <c r="N2312" s="31" t="s">
        <v>7580</v>
      </c>
      <c r="O2312" s="31" t="s">
        <v>7581</v>
      </c>
      <c r="P2312" s="7">
        <v>50000</v>
      </c>
      <c r="AB2312" s="31" t="s">
        <v>7580</v>
      </c>
      <c r="AC2312" s="31" t="s">
        <v>7581</v>
      </c>
      <c r="AD2312" s="31" t="s">
        <v>7581</v>
      </c>
      <c r="AE2312" s="31" t="s">
        <v>7581</v>
      </c>
      <c r="AF2312" s="31" t="s">
        <v>7581</v>
      </c>
      <c r="AJ2312" s="7">
        <v>50000</v>
      </c>
      <c r="AK2312" s="7">
        <v>50000</v>
      </c>
      <c r="AL2312" s="7">
        <v>50000</v>
      </c>
      <c r="AM2312" s="7">
        <v>50000</v>
      </c>
      <c r="AN2312" s="7">
        <v>50000</v>
      </c>
      <c r="AO2312" s="7">
        <f t="shared" si="73"/>
        <v>0</v>
      </c>
      <c r="BJ2312" s="32">
        <f t="shared" si="74"/>
        <v>0</v>
      </c>
      <c r="BK2312" s="32"/>
      <c r="BL2312" s="31"/>
    </row>
    <row r="2313" spans="1:64" x14ac:dyDescent="0.2">
      <c r="A2313" s="31">
        <v>2259</v>
      </c>
      <c r="B2313" s="31" t="s">
        <v>9881</v>
      </c>
      <c r="C2313" s="31" t="s">
        <v>9882</v>
      </c>
      <c r="D2313" s="31" t="s">
        <v>9883</v>
      </c>
      <c r="E2313" s="31" t="s">
        <v>9836</v>
      </c>
      <c r="F2313" s="31">
        <v>185</v>
      </c>
      <c r="G2313" s="31">
        <v>0</v>
      </c>
      <c r="H2313" s="31" t="s">
        <v>305</v>
      </c>
      <c r="I2313" s="31" t="s">
        <v>9884</v>
      </c>
      <c r="J2313" s="31"/>
      <c r="K2313" s="31" t="s">
        <v>9852</v>
      </c>
      <c r="L2313" s="31" t="s">
        <v>308</v>
      </c>
      <c r="N2313" s="31" t="s">
        <v>7580</v>
      </c>
      <c r="O2313" s="31" t="s">
        <v>7581</v>
      </c>
      <c r="P2313" s="7">
        <v>863000</v>
      </c>
      <c r="AB2313" s="31" t="s">
        <v>7580</v>
      </c>
      <c r="AC2313" s="31" t="s">
        <v>7581</v>
      </c>
      <c r="AD2313" s="31" t="s">
        <v>7581</v>
      </c>
      <c r="AE2313" s="31" t="s">
        <v>7581</v>
      </c>
      <c r="AF2313" s="31" t="s">
        <v>7581</v>
      </c>
      <c r="AJ2313" s="7">
        <v>863000</v>
      </c>
      <c r="AK2313" s="7">
        <v>863000</v>
      </c>
      <c r="AL2313" s="7">
        <v>863000</v>
      </c>
      <c r="AM2313" s="7">
        <v>863000</v>
      </c>
      <c r="AN2313" s="7">
        <v>863000</v>
      </c>
      <c r="AO2313" s="7">
        <f t="shared" si="73"/>
        <v>0</v>
      </c>
      <c r="BJ2313" s="32">
        <f t="shared" si="74"/>
        <v>0</v>
      </c>
      <c r="BK2313" s="32"/>
      <c r="BL2313" s="31"/>
    </row>
    <row r="2314" spans="1:64" x14ac:dyDescent="0.2">
      <c r="A2314" s="31">
        <v>88113</v>
      </c>
      <c r="B2314" s="31" t="s">
        <v>860</v>
      </c>
      <c r="C2314" s="31" t="s">
        <v>861</v>
      </c>
      <c r="D2314" s="31" t="s">
        <v>9885</v>
      </c>
      <c r="E2314" s="31" t="s">
        <v>1096</v>
      </c>
      <c r="F2314" s="31">
        <v>185</v>
      </c>
      <c r="G2314" s="31">
        <v>0</v>
      </c>
      <c r="H2314" s="31" t="s">
        <v>305</v>
      </c>
      <c r="I2314" s="31" t="s">
        <v>6973</v>
      </c>
      <c r="J2314" s="31"/>
      <c r="K2314" s="31" t="s">
        <v>9886</v>
      </c>
      <c r="L2314" s="31" t="s">
        <v>308</v>
      </c>
      <c r="N2314" s="31" t="s">
        <v>7580</v>
      </c>
      <c r="O2314" s="31" t="s">
        <v>7581</v>
      </c>
      <c r="P2314" s="7">
        <v>110000</v>
      </c>
      <c r="AB2314" s="31" t="s">
        <v>7580</v>
      </c>
      <c r="AC2314" s="31" t="s">
        <v>7581</v>
      </c>
      <c r="AD2314" s="31" t="s">
        <v>7581</v>
      </c>
      <c r="AE2314" s="31" t="s">
        <v>7581</v>
      </c>
      <c r="AF2314" s="31" t="s">
        <v>7581</v>
      </c>
      <c r="AJ2314" s="7">
        <v>110000</v>
      </c>
      <c r="AK2314" s="7">
        <v>110000</v>
      </c>
      <c r="AL2314" s="7">
        <v>110000</v>
      </c>
      <c r="AM2314" s="7">
        <v>110000</v>
      </c>
      <c r="AN2314" s="7">
        <v>110000</v>
      </c>
      <c r="AO2314" s="7">
        <f t="shared" si="73"/>
        <v>0</v>
      </c>
      <c r="BJ2314" s="32">
        <f t="shared" si="74"/>
        <v>0</v>
      </c>
      <c r="BK2314" s="32"/>
      <c r="BL2314" s="31"/>
    </row>
    <row r="2315" spans="1:64" x14ac:dyDescent="0.2">
      <c r="A2315" s="31">
        <v>1647</v>
      </c>
      <c r="B2315" s="31" t="s">
        <v>9887</v>
      </c>
      <c r="C2315" s="31" t="s">
        <v>9888</v>
      </c>
      <c r="D2315" s="31" t="s">
        <v>9889</v>
      </c>
      <c r="E2315" s="31" t="s">
        <v>9825</v>
      </c>
      <c r="F2315" s="31">
        <v>185</v>
      </c>
      <c r="G2315" s="31">
        <v>0</v>
      </c>
      <c r="H2315" s="31" t="s">
        <v>320</v>
      </c>
      <c r="I2315" s="31" t="s">
        <v>9890</v>
      </c>
      <c r="J2315" s="31"/>
      <c r="K2315" s="31" t="s">
        <v>9891</v>
      </c>
      <c r="L2315" s="31" t="s">
        <v>308</v>
      </c>
      <c r="N2315" s="31" t="s">
        <v>7580</v>
      </c>
      <c r="O2315" s="31" t="s">
        <v>7581</v>
      </c>
      <c r="P2315" s="7">
        <v>820000</v>
      </c>
      <c r="AB2315" s="31" t="s">
        <v>7580</v>
      </c>
      <c r="AC2315" s="31" t="s">
        <v>7581</v>
      </c>
      <c r="AD2315" s="31" t="s">
        <v>7581</v>
      </c>
      <c r="AE2315" s="31" t="s">
        <v>7581</v>
      </c>
      <c r="AF2315" s="31" t="s">
        <v>7581</v>
      </c>
      <c r="AJ2315" s="7">
        <v>820000</v>
      </c>
      <c r="AK2315" s="7">
        <v>820000</v>
      </c>
      <c r="AL2315" s="7">
        <v>820000</v>
      </c>
      <c r="AM2315" s="7">
        <v>820000</v>
      </c>
      <c r="AN2315" s="7">
        <v>820000</v>
      </c>
      <c r="AO2315" s="7">
        <f t="shared" si="73"/>
        <v>0</v>
      </c>
      <c r="BJ2315" s="32">
        <f t="shared" si="74"/>
        <v>0</v>
      </c>
      <c r="BK2315" s="32"/>
      <c r="BL2315" s="31"/>
    </row>
    <row r="2316" spans="1:64" x14ac:dyDescent="0.2">
      <c r="A2316" s="31">
        <v>1648</v>
      </c>
      <c r="B2316" s="31" t="s">
        <v>9892</v>
      </c>
      <c r="C2316" s="31" t="s">
        <v>9893</v>
      </c>
      <c r="D2316" s="31" t="s">
        <v>9894</v>
      </c>
      <c r="E2316" s="31" t="s">
        <v>9825</v>
      </c>
      <c r="F2316" s="31">
        <v>185</v>
      </c>
      <c r="G2316" s="31">
        <v>1</v>
      </c>
      <c r="H2316" s="31" t="s">
        <v>305</v>
      </c>
      <c r="I2316" s="31" t="s">
        <v>9895</v>
      </c>
      <c r="J2316" s="31"/>
      <c r="K2316" s="31" t="s">
        <v>9891</v>
      </c>
      <c r="L2316" s="31" t="s">
        <v>308</v>
      </c>
      <c r="N2316" s="31" t="s">
        <v>7580</v>
      </c>
      <c r="O2316" s="31" t="s">
        <v>7581</v>
      </c>
      <c r="P2316" s="7">
        <v>600000</v>
      </c>
      <c r="AB2316" s="31" t="s">
        <v>7580</v>
      </c>
      <c r="AC2316" s="31" t="s">
        <v>7581</v>
      </c>
      <c r="AD2316" s="31" t="s">
        <v>7581</v>
      </c>
      <c r="AE2316" s="31" t="s">
        <v>7581</v>
      </c>
      <c r="AF2316" s="31" t="s">
        <v>7581</v>
      </c>
      <c r="AJ2316" s="7">
        <v>600000</v>
      </c>
      <c r="AK2316" s="7">
        <v>600000</v>
      </c>
      <c r="AL2316" s="7">
        <v>600000</v>
      </c>
      <c r="AM2316" s="7">
        <v>600000</v>
      </c>
      <c r="AN2316" s="7">
        <v>600000</v>
      </c>
      <c r="AO2316" s="7">
        <f t="shared" si="73"/>
        <v>0</v>
      </c>
      <c r="BJ2316" s="32">
        <f t="shared" si="74"/>
        <v>0</v>
      </c>
      <c r="BK2316" s="32"/>
      <c r="BL2316" s="31"/>
    </row>
    <row r="2317" spans="1:64" x14ac:dyDescent="0.2">
      <c r="A2317" s="31">
        <v>88751</v>
      </c>
      <c r="B2317" s="31" t="s">
        <v>726</v>
      </c>
      <c r="C2317" s="31" t="s">
        <v>727</v>
      </c>
      <c r="D2317" s="31" t="s">
        <v>9896</v>
      </c>
      <c r="E2317" s="31" t="s">
        <v>6907</v>
      </c>
      <c r="F2317" s="31">
        <v>186</v>
      </c>
      <c r="G2317" s="31">
        <v>0</v>
      </c>
      <c r="H2317" s="31" t="s">
        <v>305</v>
      </c>
      <c r="I2317" s="31" t="s">
        <v>7619</v>
      </c>
      <c r="J2317" s="31"/>
      <c r="K2317" s="31" t="s">
        <v>9897</v>
      </c>
      <c r="L2317" s="31" t="s">
        <v>308</v>
      </c>
      <c r="N2317" s="31" t="s">
        <v>7580</v>
      </c>
      <c r="O2317" s="31" t="s">
        <v>7581</v>
      </c>
      <c r="P2317" s="7">
        <v>50000</v>
      </c>
      <c r="AB2317" s="31" t="s">
        <v>7580</v>
      </c>
      <c r="AC2317" s="31" t="s">
        <v>7581</v>
      </c>
      <c r="AD2317" s="31" t="s">
        <v>7581</v>
      </c>
      <c r="AE2317" s="31" t="s">
        <v>7581</v>
      </c>
      <c r="AF2317" s="31" t="s">
        <v>7581</v>
      </c>
      <c r="AJ2317" s="7">
        <v>50000</v>
      </c>
      <c r="AK2317" s="7">
        <v>50000</v>
      </c>
      <c r="AL2317" s="7">
        <v>50000</v>
      </c>
      <c r="AM2317" s="7">
        <v>50000</v>
      </c>
      <c r="AN2317" s="7">
        <v>50000</v>
      </c>
      <c r="AO2317" s="7">
        <f t="shared" si="73"/>
        <v>0</v>
      </c>
      <c r="BJ2317" s="32">
        <f t="shared" si="74"/>
        <v>0</v>
      </c>
      <c r="BK2317" s="32"/>
      <c r="BL2317" s="31"/>
    </row>
    <row r="2318" spans="1:64" x14ac:dyDescent="0.2">
      <c r="A2318" s="31">
        <v>1316</v>
      </c>
      <c r="B2318" s="31" t="s">
        <v>9898</v>
      </c>
      <c r="C2318" s="31" t="s">
        <v>9899</v>
      </c>
      <c r="D2318" s="31" t="s">
        <v>9900</v>
      </c>
      <c r="E2318" s="31" t="s">
        <v>9836</v>
      </c>
      <c r="F2318" s="31">
        <v>186</v>
      </c>
      <c r="G2318" s="31">
        <v>0</v>
      </c>
      <c r="H2318" s="31" t="s">
        <v>305</v>
      </c>
      <c r="I2318" s="31" t="s">
        <v>9901</v>
      </c>
      <c r="J2318" s="31">
        <v>1</v>
      </c>
      <c r="K2318" s="31" t="s">
        <v>9852</v>
      </c>
      <c r="L2318" s="31" t="s">
        <v>308</v>
      </c>
      <c r="M2318" s="31" t="s">
        <v>308</v>
      </c>
      <c r="N2318" s="31" t="s">
        <v>7580</v>
      </c>
      <c r="O2318" s="31" t="s">
        <v>7581</v>
      </c>
      <c r="P2318" s="7">
        <v>850000</v>
      </c>
      <c r="R2318" s="31" t="s">
        <v>7580</v>
      </c>
      <c r="S2318" s="31" t="s">
        <v>7581</v>
      </c>
      <c r="T2318" s="7">
        <v>790000</v>
      </c>
      <c r="AB2318" s="31" t="s">
        <v>7580</v>
      </c>
      <c r="AC2318" s="31" t="s">
        <v>7581</v>
      </c>
      <c r="AD2318" s="31" t="s">
        <v>7581</v>
      </c>
      <c r="AE2318" s="31" t="s">
        <v>7581</v>
      </c>
      <c r="AF2318" s="31" t="s">
        <v>7581</v>
      </c>
      <c r="AG2318" s="31">
        <v>1316</v>
      </c>
      <c r="AH2318" s="33">
        <v>44168</v>
      </c>
      <c r="AI2318" s="33">
        <v>43834</v>
      </c>
      <c r="AJ2318" s="7">
        <v>650000</v>
      </c>
      <c r="AK2318" s="7">
        <v>650000</v>
      </c>
      <c r="AL2318" s="7">
        <v>790000</v>
      </c>
      <c r="AM2318" s="7">
        <v>790000</v>
      </c>
      <c r="AN2318" s="7">
        <v>790000</v>
      </c>
      <c r="AO2318" s="7">
        <f t="shared" si="73"/>
        <v>0</v>
      </c>
      <c r="BJ2318" s="32">
        <f t="shared" si="74"/>
        <v>-140000</v>
      </c>
      <c r="BK2318" s="32" t="s">
        <v>320</v>
      </c>
    </row>
    <row r="2319" spans="1:64" x14ac:dyDescent="0.2">
      <c r="A2319" s="31">
        <v>88114</v>
      </c>
      <c r="B2319" s="31" t="s">
        <v>510</v>
      </c>
      <c r="C2319" s="31" t="s">
        <v>511</v>
      </c>
      <c r="D2319" s="31" t="s">
        <v>9902</v>
      </c>
      <c r="E2319" s="31" t="s">
        <v>1096</v>
      </c>
      <c r="F2319" s="31">
        <v>186</v>
      </c>
      <c r="G2319" s="31">
        <v>0</v>
      </c>
      <c r="H2319" s="31" t="s">
        <v>305</v>
      </c>
      <c r="I2319" s="31" t="s">
        <v>6973</v>
      </c>
      <c r="J2319" s="31"/>
      <c r="K2319" s="31" t="s">
        <v>9903</v>
      </c>
      <c r="L2319" s="31" t="s">
        <v>308</v>
      </c>
      <c r="N2319" s="31" t="s">
        <v>7580</v>
      </c>
      <c r="O2319" s="31" t="s">
        <v>7581</v>
      </c>
      <c r="P2319" s="7">
        <v>70000</v>
      </c>
      <c r="AB2319" s="31" t="s">
        <v>7580</v>
      </c>
      <c r="AC2319" s="31" t="s">
        <v>7581</v>
      </c>
      <c r="AD2319" s="31" t="s">
        <v>7581</v>
      </c>
      <c r="AE2319" s="31" t="s">
        <v>7581</v>
      </c>
      <c r="AF2319" s="31" t="s">
        <v>7581</v>
      </c>
      <c r="AJ2319" s="7">
        <v>70000</v>
      </c>
      <c r="AK2319" s="7">
        <v>70000</v>
      </c>
      <c r="AL2319" s="7">
        <v>70000</v>
      </c>
      <c r="AM2319" s="7">
        <v>70000</v>
      </c>
      <c r="AN2319" s="7">
        <v>70000</v>
      </c>
      <c r="AO2319" s="7">
        <f t="shared" si="73"/>
        <v>0</v>
      </c>
      <c r="BJ2319" s="32">
        <f t="shared" si="74"/>
        <v>0</v>
      </c>
      <c r="BK2319" s="32"/>
      <c r="BL2319" s="31"/>
    </row>
    <row r="2320" spans="1:64" x14ac:dyDescent="0.2">
      <c r="A2320" s="31">
        <v>1649</v>
      </c>
      <c r="B2320" s="31" t="s">
        <v>9904</v>
      </c>
      <c r="C2320" s="31" t="s">
        <v>9905</v>
      </c>
      <c r="D2320" s="31" t="s">
        <v>9906</v>
      </c>
      <c r="E2320" s="31" t="s">
        <v>9825</v>
      </c>
      <c r="F2320" s="31">
        <v>186</v>
      </c>
      <c r="G2320" s="31">
        <v>0</v>
      </c>
      <c r="H2320" s="31" t="s">
        <v>305</v>
      </c>
      <c r="I2320" s="31" t="s">
        <v>9907</v>
      </c>
      <c r="J2320" s="31"/>
      <c r="K2320" s="31" t="s">
        <v>9908</v>
      </c>
      <c r="L2320" s="31" t="s">
        <v>308</v>
      </c>
      <c r="N2320" s="31" t="s">
        <v>7580</v>
      </c>
      <c r="O2320" s="31" t="s">
        <v>7581</v>
      </c>
      <c r="P2320" s="7">
        <v>750000</v>
      </c>
      <c r="AB2320" s="31" t="s">
        <v>7580</v>
      </c>
      <c r="AC2320" s="31" t="s">
        <v>7581</v>
      </c>
      <c r="AD2320" s="31" t="s">
        <v>7581</v>
      </c>
      <c r="AE2320" s="31" t="s">
        <v>7581</v>
      </c>
      <c r="AF2320" s="31" t="s">
        <v>7581</v>
      </c>
      <c r="AJ2320" s="7">
        <v>750000</v>
      </c>
      <c r="AK2320" s="7">
        <v>750000</v>
      </c>
      <c r="AL2320" s="7">
        <v>750000</v>
      </c>
      <c r="AM2320" s="7">
        <v>750000</v>
      </c>
      <c r="AN2320" s="7">
        <v>750000</v>
      </c>
      <c r="AO2320" s="7">
        <f t="shared" si="73"/>
        <v>0</v>
      </c>
      <c r="BJ2320" s="32">
        <f t="shared" si="74"/>
        <v>0</v>
      </c>
      <c r="BK2320" s="32"/>
      <c r="BL2320" s="31"/>
    </row>
    <row r="2321" spans="1:64" x14ac:dyDescent="0.2">
      <c r="A2321" s="31">
        <v>88752</v>
      </c>
      <c r="B2321" s="31" t="s">
        <v>726</v>
      </c>
      <c r="C2321" s="31" t="s">
        <v>727</v>
      </c>
      <c r="D2321" s="31" t="s">
        <v>9909</v>
      </c>
      <c r="E2321" s="31" t="s">
        <v>6907</v>
      </c>
      <c r="F2321" s="31">
        <v>187</v>
      </c>
      <c r="G2321" s="31">
        <v>0</v>
      </c>
      <c r="H2321" s="31" t="s">
        <v>305</v>
      </c>
      <c r="I2321" s="31" t="s">
        <v>7619</v>
      </c>
      <c r="J2321" s="31"/>
      <c r="K2321" s="31" t="s">
        <v>9910</v>
      </c>
      <c r="L2321" s="31" t="s">
        <v>308</v>
      </c>
      <c r="N2321" s="31" t="s">
        <v>7580</v>
      </c>
      <c r="O2321" s="31" t="s">
        <v>7581</v>
      </c>
      <c r="P2321" s="7">
        <v>50000</v>
      </c>
      <c r="AB2321" s="31" t="s">
        <v>7580</v>
      </c>
      <c r="AC2321" s="31" t="s">
        <v>7581</v>
      </c>
      <c r="AD2321" s="31" t="s">
        <v>7581</v>
      </c>
      <c r="AE2321" s="31" t="s">
        <v>7581</v>
      </c>
      <c r="AF2321" s="31" t="s">
        <v>7581</v>
      </c>
      <c r="AJ2321" s="7">
        <v>50000</v>
      </c>
      <c r="AK2321" s="7">
        <v>50000</v>
      </c>
      <c r="AL2321" s="7">
        <v>50000</v>
      </c>
      <c r="AM2321" s="7">
        <v>50000</v>
      </c>
      <c r="AN2321" s="7">
        <v>50000</v>
      </c>
      <c r="AO2321" s="7">
        <f t="shared" si="73"/>
        <v>0</v>
      </c>
      <c r="BJ2321" s="32">
        <f t="shared" si="74"/>
        <v>0</v>
      </c>
      <c r="BK2321" s="32"/>
      <c r="BL2321" s="31"/>
    </row>
    <row r="2322" spans="1:64" x14ac:dyDescent="0.2">
      <c r="A2322" s="31">
        <v>1955</v>
      </c>
      <c r="B2322" s="31" t="s">
        <v>9911</v>
      </c>
      <c r="C2322" s="31" t="s">
        <v>9912</v>
      </c>
      <c r="D2322" s="31" t="s">
        <v>9913</v>
      </c>
      <c r="E2322" s="31" t="s">
        <v>9836</v>
      </c>
      <c r="F2322" s="31">
        <v>187</v>
      </c>
      <c r="G2322" s="31">
        <v>0</v>
      </c>
      <c r="H2322" s="31" t="s">
        <v>305</v>
      </c>
      <c r="I2322" s="31" t="s">
        <v>9914</v>
      </c>
      <c r="J2322" s="31"/>
      <c r="K2322" s="31" t="s">
        <v>9852</v>
      </c>
      <c r="L2322" s="31" t="s">
        <v>308</v>
      </c>
      <c r="N2322" s="31" t="s">
        <v>7580</v>
      </c>
      <c r="O2322" s="31" t="s">
        <v>7581</v>
      </c>
      <c r="P2322" s="7">
        <v>773000</v>
      </c>
      <c r="AB2322" s="31" t="s">
        <v>7580</v>
      </c>
      <c r="AC2322" s="31" t="s">
        <v>7581</v>
      </c>
      <c r="AD2322" s="31" t="s">
        <v>7581</v>
      </c>
      <c r="AE2322" s="31" t="s">
        <v>7581</v>
      </c>
      <c r="AF2322" s="31" t="s">
        <v>7581</v>
      </c>
      <c r="AJ2322" s="7">
        <v>773000</v>
      </c>
      <c r="AK2322" s="7">
        <v>773000</v>
      </c>
      <c r="AL2322" s="7">
        <v>773000</v>
      </c>
      <c r="AM2322" s="7">
        <v>773000</v>
      </c>
      <c r="AN2322" s="7">
        <v>773000</v>
      </c>
      <c r="AO2322" s="7">
        <f t="shared" si="73"/>
        <v>0</v>
      </c>
      <c r="BJ2322" s="32">
        <f t="shared" si="74"/>
        <v>0</v>
      </c>
      <c r="BK2322" s="32"/>
      <c r="BL2322" s="31"/>
    </row>
    <row r="2323" spans="1:64" x14ac:dyDescent="0.2">
      <c r="A2323" s="31">
        <v>88753</v>
      </c>
      <c r="B2323" s="31" t="s">
        <v>726</v>
      </c>
      <c r="C2323" s="31" t="s">
        <v>727</v>
      </c>
      <c r="D2323" s="31" t="s">
        <v>9915</v>
      </c>
      <c r="E2323" s="31" t="s">
        <v>6907</v>
      </c>
      <c r="F2323" s="31">
        <v>188</v>
      </c>
      <c r="G2323" s="31">
        <v>0</v>
      </c>
      <c r="H2323" s="31" t="s">
        <v>305</v>
      </c>
      <c r="I2323" s="31" t="s">
        <v>7619</v>
      </c>
      <c r="J2323" s="31"/>
      <c r="K2323" s="31" t="s">
        <v>9916</v>
      </c>
      <c r="L2323" s="31" t="s">
        <v>308</v>
      </c>
      <c r="N2323" s="31" t="s">
        <v>7580</v>
      </c>
      <c r="O2323" s="31" t="s">
        <v>7581</v>
      </c>
      <c r="P2323" s="7">
        <v>50000</v>
      </c>
      <c r="AB2323" s="31" t="s">
        <v>7580</v>
      </c>
      <c r="AC2323" s="31" t="s">
        <v>7581</v>
      </c>
      <c r="AD2323" s="31" t="s">
        <v>7581</v>
      </c>
      <c r="AE2323" s="31" t="s">
        <v>7581</v>
      </c>
      <c r="AF2323" s="31" t="s">
        <v>7581</v>
      </c>
      <c r="AJ2323" s="7">
        <v>50000</v>
      </c>
      <c r="AK2323" s="7">
        <v>50000</v>
      </c>
      <c r="AL2323" s="7">
        <v>50000</v>
      </c>
      <c r="AM2323" s="7">
        <v>50000</v>
      </c>
      <c r="AN2323" s="7">
        <v>50000</v>
      </c>
      <c r="AO2323" s="7">
        <f t="shared" si="73"/>
        <v>0</v>
      </c>
      <c r="BJ2323" s="32">
        <f t="shared" si="74"/>
        <v>0</v>
      </c>
      <c r="BK2323" s="32"/>
      <c r="BL2323" s="31"/>
    </row>
    <row r="2324" spans="1:64" x14ac:dyDescent="0.2">
      <c r="A2324" s="31">
        <v>2877</v>
      </c>
      <c r="B2324" s="31" t="s">
        <v>9917</v>
      </c>
      <c r="C2324" s="31" t="s">
        <v>9918</v>
      </c>
      <c r="D2324" s="31" t="s">
        <v>9919</v>
      </c>
      <c r="E2324" s="31" t="s">
        <v>9836</v>
      </c>
      <c r="F2324" s="31">
        <v>188</v>
      </c>
      <c r="G2324" s="31">
        <v>0</v>
      </c>
      <c r="H2324" s="31" t="s">
        <v>305</v>
      </c>
      <c r="I2324" s="31" t="s">
        <v>9920</v>
      </c>
      <c r="J2324" s="31"/>
      <c r="K2324" s="31" t="s">
        <v>9852</v>
      </c>
      <c r="L2324" s="31" t="s">
        <v>308</v>
      </c>
      <c r="N2324" s="31" t="s">
        <v>7580</v>
      </c>
      <c r="O2324" s="31" t="s">
        <v>7581</v>
      </c>
      <c r="P2324" s="7">
        <v>756000</v>
      </c>
      <c r="AB2324" s="31" t="s">
        <v>7580</v>
      </c>
      <c r="AC2324" s="31" t="s">
        <v>7581</v>
      </c>
      <c r="AD2324" s="31" t="s">
        <v>7581</v>
      </c>
      <c r="AE2324" s="31" t="s">
        <v>7581</v>
      </c>
      <c r="AF2324" s="31" t="s">
        <v>7581</v>
      </c>
      <c r="AJ2324" s="7">
        <v>756000</v>
      </c>
      <c r="AK2324" s="7">
        <v>756000</v>
      </c>
      <c r="AL2324" s="7">
        <v>756000</v>
      </c>
      <c r="AM2324" s="7">
        <v>756000</v>
      </c>
      <c r="AN2324" s="7">
        <v>756000</v>
      </c>
      <c r="AO2324" s="7">
        <f t="shared" si="73"/>
        <v>0</v>
      </c>
      <c r="BJ2324" s="32">
        <f t="shared" si="74"/>
        <v>0</v>
      </c>
      <c r="BK2324" s="32"/>
      <c r="BL2324" s="31"/>
    </row>
    <row r="2325" spans="1:64" x14ac:dyDescent="0.2">
      <c r="A2325" s="31">
        <v>3434</v>
      </c>
      <c r="B2325" s="31" t="s">
        <v>9921</v>
      </c>
      <c r="C2325" s="31" t="s">
        <v>9922</v>
      </c>
      <c r="D2325" s="31" t="s">
        <v>9923</v>
      </c>
      <c r="E2325" s="31" t="s">
        <v>304</v>
      </c>
      <c r="F2325" s="31">
        <v>188</v>
      </c>
      <c r="G2325" s="31">
        <v>1</v>
      </c>
      <c r="H2325" s="31" t="s">
        <v>305</v>
      </c>
      <c r="I2325" s="31" t="s">
        <v>1451</v>
      </c>
      <c r="J2325" s="31"/>
      <c r="K2325" s="31" t="s">
        <v>315</v>
      </c>
      <c r="L2325" s="31" t="s">
        <v>308</v>
      </c>
      <c r="N2325" s="31" t="s">
        <v>7580</v>
      </c>
      <c r="O2325" s="31" t="s">
        <v>7581</v>
      </c>
      <c r="P2325" s="7">
        <v>790000</v>
      </c>
      <c r="AB2325" s="31" t="s">
        <v>7580</v>
      </c>
      <c r="AC2325" s="31" t="s">
        <v>7581</v>
      </c>
      <c r="AD2325" s="31" t="s">
        <v>7581</v>
      </c>
      <c r="AE2325" s="31" t="s">
        <v>7581</v>
      </c>
      <c r="AF2325" s="31" t="s">
        <v>7581</v>
      </c>
      <c r="AJ2325" s="7">
        <v>790000</v>
      </c>
      <c r="AK2325" s="7">
        <v>790000</v>
      </c>
      <c r="AL2325" s="7">
        <v>790000</v>
      </c>
      <c r="AM2325" s="7">
        <v>790000</v>
      </c>
      <c r="AN2325" s="7">
        <v>790000</v>
      </c>
      <c r="AO2325" s="7">
        <f t="shared" si="73"/>
        <v>0</v>
      </c>
      <c r="BJ2325" s="32">
        <f t="shared" si="74"/>
        <v>0</v>
      </c>
      <c r="BK2325" s="32"/>
      <c r="BL2325" s="31"/>
    </row>
    <row r="2326" spans="1:64" x14ac:dyDescent="0.2">
      <c r="A2326" s="31">
        <v>88754</v>
      </c>
      <c r="B2326" s="31" t="s">
        <v>726</v>
      </c>
      <c r="C2326" s="31" t="s">
        <v>727</v>
      </c>
      <c r="D2326" s="31" t="s">
        <v>9924</v>
      </c>
      <c r="E2326" s="31" t="s">
        <v>6907</v>
      </c>
      <c r="F2326" s="31">
        <v>189</v>
      </c>
      <c r="G2326" s="31">
        <v>0</v>
      </c>
      <c r="H2326" s="31" t="s">
        <v>305</v>
      </c>
      <c r="I2326" s="31" t="s">
        <v>7619</v>
      </c>
      <c r="J2326" s="31"/>
      <c r="K2326" s="31" t="s">
        <v>9925</v>
      </c>
      <c r="L2326" s="31" t="s">
        <v>308</v>
      </c>
      <c r="N2326" s="31" t="s">
        <v>7580</v>
      </c>
      <c r="O2326" s="31" t="s">
        <v>7581</v>
      </c>
      <c r="P2326" s="7">
        <v>50000</v>
      </c>
      <c r="AB2326" s="31" t="s">
        <v>7580</v>
      </c>
      <c r="AC2326" s="31" t="s">
        <v>7581</v>
      </c>
      <c r="AD2326" s="31" t="s">
        <v>7581</v>
      </c>
      <c r="AE2326" s="31" t="s">
        <v>7581</v>
      </c>
      <c r="AF2326" s="31" t="s">
        <v>7581</v>
      </c>
      <c r="AJ2326" s="7">
        <v>50000</v>
      </c>
      <c r="AK2326" s="7">
        <v>50000</v>
      </c>
      <c r="AL2326" s="7">
        <v>50000</v>
      </c>
      <c r="AM2326" s="7">
        <v>50000</v>
      </c>
      <c r="AN2326" s="7">
        <v>50000</v>
      </c>
      <c r="AO2326" s="7">
        <f t="shared" si="73"/>
        <v>0</v>
      </c>
      <c r="BJ2326" s="32">
        <f t="shared" si="74"/>
        <v>0</v>
      </c>
      <c r="BK2326" s="32"/>
      <c r="BL2326" s="31"/>
    </row>
    <row r="2327" spans="1:64" x14ac:dyDescent="0.2">
      <c r="A2327" s="31">
        <v>1317</v>
      </c>
      <c r="B2327" s="31" t="s">
        <v>9926</v>
      </c>
      <c r="C2327" s="31" t="s">
        <v>9927</v>
      </c>
      <c r="D2327" s="31" t="s">
        <v>9928</v>
      </c>
      <c r="E2327" s="31" t="s">
        <v>9836</v>
      </c>
      <c r="F2327" s="31">
        <v>189</v>
      </c>
      <c r="G2327" s="31">
        <v>0</v>
      </c>
      <c r="H2327" s="31" t="s">
        <v>305</v>
      </c>
      <c r="I2327" s="31" t="s">
        <v>9929</v>
      </c>
      <c r="J2327" s="31"/>
      <c r="K2327" s="31" t="s">
        <v>9930</v>
      </c>
      <c r="L2327" s="31" t="s">
        <v>308</v>
      </c>
      <c r="N2327" s="31" t="s">
        <v>7580</v>
      </c>
      <c r="O2327" s="31" t="s">
        <v>7581</v>
      </c>
      <c r="P2327" s="7">
        <v>720000</v>
      </c>
      <c r="AB2327" s="31" t="s">
        <v>7580</v>
      </c>
      <c r="AC2327" s="31" t="s">
        <v>7581</v>
      </c>
      <c r="AD2327" s="31" t="s">
        <v>7581</v>
      </c>
      <c r="AE2327" s="31" t="s">
        <v>7581</v>
      </c>
      <c r="AF2327" s="31" t="s">
        <v>7581</v>
      </c>
      <c r="AJ2327" s="7">
        <v>720000</v>
      </c>
      <c r="AK2327" s="7">
        <v>720000</v>
      </c>
      <c r="AL2327" s="7">
        <v>720000</v>
      </c>
      <c r="AM2327" s="7">
        <v>720000</v>
      </c>
      <c r="AN2327" s="7">
        <v>720000</v>
      </c>
      <c r="AO2327" s="7">
        <f t="shared" si="73"/>
        <v>0</v>
      </c>
      <c r="BJ2327" s="32">
        <f t="shared" si="74"/>
        <v>0</v>
      </c>
      <c r="BK2327" s="32"/>
      <c r="BL2327" s="31"/>
    </row>
    <row r="2328" spans="1:64" x14ac:dyDescent="0.2">
      <c r="A2328" s="31">
        <v>88755</v>
      </c>
      <c r="B2328" s="31" t="s">
        <v>726</v>
      </c>
      <c r="C2328" s="31" t="s">
        <v>727</v>
      </c>
      <c r="D2328" s="31" t="s">
        <v>9931</v>
      </c>
      <c r="E2328" s="31" t="s">
        <v>6907</v>
      </c>
      <c r="F2328" s="31">
        <v>190</v>
      </c>
      <c r="G2328" s="31">
        <v>0</v>
      </c>
      <c r="H2328" s="31" t="s">
        <v>305</v>
      </c>
      <c r="I2328" s="31" t="s">
        <v>7619</v>
      </c>
      <c r="J2328" s="31"/>
      <c r="K2328" s="31" t="s">
        <v>9932</v>
      </c>
      <c r="L2328" s="31" t="s">
        <v>308</v>
      </c>
      <c r="N2328" s="31" t="s">
        <v>7580</v>
      </c>
      <c r="O2328" s="31" t="s">
        <v>7581</v>
      </c>
      <c r="P2328" s="7">
        <v>50000</v>
      </c>
      <c r="AB2328" s="31" t="s">
        <v>7580</v>
      </c>
      <c r="AC2328" s="31" t="s">
        <v>7581</v>
      </c>
      <c r="AD2328" s="31" t="s">
        <v>7581</v>
      </c>
      <c r="AE2328" s="31" t="s">
        <v>7581</v>
      </c>
      <c r="AF2328" s="31" t="s">
        <v>7581</v>
      </c>
      <c r="AJ2328" s="7">
        <v>50000</v>
      </c>
      <c r="AK2328" s="7">
        <v>50000</v>
      </c>
      <c r="AL2328" s="7">
        <v>50000</v>
      </c>
      <c r="AM2328" s="7">
        <v>50000</v>
      </c>
      <c r="AN2328" s="7">
        <v>50000</v>
      </c>
      <c r="AO2328" s="7">
        <f t="shared" si="73"/>
        <v>0</v>
      </c>
      <c r="BJ2328" s="32">
        <f t="shared" si="74"/>
        <v>0</v>
      </c>
      <c r="BK2328" s="32"/>
      <c r="BL2328" s="31"/>
    </row>
    <row r="2329" spans="1:64" x14ac:dyDescent="0.2">
      <c r="A2329" s="31">
        <v>2162</v>
      </c>
      <c r="B2329" s="31" t="s">
        <v>9933</v>
      </c>
      <c r="C2329" s="31" t="s">
        <v>9934</v>
      </c>
      <c r="D2329" s="31" t="s">
        <v>9935</v>
      </c>
      <c r="E2329" s="31" t="s">
        <v>332</v>
      </c>
      <c r="F2329" s="31">
        <v>190</v>
      </c>
      <c r="G2329" s="31">
        <v>0</v>
      </c>
      <c r="H2329" s="31" t="s">
        <v>305</v>
      </c>
      <c r="I2329" s="31" t="s">
        <v>9936</v>
      </c>
      <c r="J2329" s="31"/>
      <c r="K2329" s="31" t="s">
        <v>9554</v>
      </c>
      <c r="L2329" s="31" t="s">
        <v>308</v>
      </c>
      <c r="N2329" s="31" t="s">
        <v>7580</v>
      </c>
      <c r="O2329" s="31" t="s">
        <v>7581</v>
      </c>
      <c r="P2329" s="7">
        <v>994000</v>
      </c>
      <c r="AB2329" s="31" t="s">
        <v>7580</v>
      </c>
      <c r="AC2329" s="31" t="s">
        <v>7581</v>
      </c>
      <c r="AD2329" s="31" t="s">
        <v>7581</v>
      </c>
      <c r="AE2329" s="31" t="s">
        <v>7581</v>
      </c>
      <c r="AF2329" s="31" t="s">
        <v>7581</v>
      </c>
      <c r="AJ2329" s="7">
        <v>994000</v>
      </c>
      <c r="AK2329" s="7">
        <v>994000</v>
      </c>
      <c r="AL2329" s="7">
        <v>994000</v>
      </c>
      <c r="AM2329" s="7">
        <v>994000</v>
      </c>
      <c r="AN2329" s="7">
        <v>994000</v>
      </c>
      <c r="AO2329" s="7">
        <f t="shared" si="73"/>
        <v>0</v>
      </c>
      <c r="BJ2329" s="32">
        <f t="shared" si="74"/>
        <v>0</v>
      </c>
      <c r="BK2329" s="32"/>
      <c r="BL2329" s="31"/>
    </row>
    <row r="2330" spans="1:64" x14ac:dyDescent="0.2">
      <c r="A2330" s="31">
        <v>1544</v>
      </c>
      <c r="B2330" s="31" t="s">
        <v>9937</v>
      </c>
      <c r="C2330" s="31" t="s">
        <v>9938</v>
      </c>
      <c r="D2330" s="31" t="s">
        <v>9939</v>
      </c>
      <c r="E2330" s="31" t="s">
        <v>319</v>
      </c>
      <c r="F2330" s="31">
        <v>190</v>
      </c>
      <c r="G2330" s="31">
        <v>0</v>
      </c>
      <c r="H2330" s="31" t="s">
        <v>305</v>
      </c>
      <c r="I2330" s="31" t="s">
        <v>9940</v>
      </c>
      <c r="J2330" s="31"/>
      <c r="K2330" s="31" t="s">
        <v>9941</v>
      </c>
      <c r="L2330" s="31" t="s">
        <v>308</v>
      </c>
      <c r="N2330" s="31" t="s">
        <v>7617</v>
      </c>
      <c r="O2330" s="31" t="s">
        <v>7581</v>
      </c>
      <c r="P2330" s="7">
        <v>1200000</v>
      </c>
      <c r="AB2330" s="31" t="s">
        <v>7617</v>
      </c>
      <c r="AC2330" s="31" t="s">
        <v>7581</v>
      </c>
      <c r="AD2330" s="31" t="s">
        <v>7581</v>
      </c>
      <c r="AE2330" s="31" t="s">
        <v>7581</v>
      </c>
      <c r="AF2330" s="31" t="s">
        <v>7581</v>
      </c>
      <c r="AJ2330" s="7">
        <v>1200000</v>
      </c>
      <c r="AK2330" s="7">
        <v>1200000</v>
      </c>
      <c r="AL2330" s="7">
        <v>1200000</v>
      </c>
      <c r="AM2330" s="7">
        <v>1200000</v>
      </c>
      <c r="AN2330" s="7">
        <v>1200000</v>
      </c>
      <c r="AO2330" s="7">
        <f t="shared" si="73"/>
        <v>0</v>
      </c>
      <c r="BJ2330" s="32">
        <f t="shared" si="74"/>
        <v>0</v>
      </c>
      <c r="BK2330" s="32"/>
      <c r="BL2330" s="31"/>
    </row>
    <row r="2331" spans="1:64" x14ac:dyDescent="0.2">
      <c r="A2331" s="31">
        <v>88756</v>
      </c>
      <c r="B2331" s="31" t="s">
        <v>726</v>
      </c>
      <c r="C2331" s="31" t="s">
        <v>727</v>
      </c>
      <c r="D2331" s="31" t="s">
        <v>9942</v>
      </c>
      <c r="E2331" s="31" t="s">
        <v>6907</v>
      </c>
      <c r="F2331" s="31">
        <v>191</v>
      </c>
      <c r="G2331" s="31">
        <v>0</v>
      </c>
      <c r="H2331" s="31" t="s">
        <v>305</v>
      </c>
      <c r="I2331" s="31" t="s">
        <v>7619</v>
      </c>
      <c r="J2331" s="31"/>
      <c r="K2331" s="31" t="s">
        <v>9943</v>
      </c>
      <c r="L2331" s="31" t="s">
        <v>308</v>
      </c>
      <c r="N2331" s="31" t="s">
        <v>7580</v>
      </c>
      <c r="O2331" s="31" t="s">
        <v>7581</v>
      </c>
      <c r="P2331" s="7">
        <v>50000</v>
      </c>
      <c r="AB2331" s="31" t="s">
        <v>7580</v>
      </c>
      <c r="AC2331" s="31" t="s">
        <v>7581</v>
      </c>
      <c r="AD2331" s="31" t="s">
        <v>7581</v>
      </c>
      <c r="AE2331" s="31" t="s">
        <v>7581</v>
      </c>
      <c r="AF2331" s="31" t="s">
        <v>7581</v>
      </c>
      <c r="AJ2331" s="7">
        <v>50000</v>
      </c>
      <c r="AK2331" s="7">
        <v>50000</v>
      </c>
      <c r="AL2331" s="7">
        <v>50000</v>
      </c>
      <c r="AM2331" s="7">
        <v>50000</v>
      </c>
      <c r="AN2331" s="7">
        <v>50000</v>
      </c>
      <c r="AO2331" s="7">
        <f t="shared" si="73"/>
        <v>0</v>
      </c>
      <c r="BJ2331" s="32">
        <f t="shared" si="74"/>
        <v>0</v>
      </c>
      <c r="BK2331" s="32"/>
      <c r="BL2331" s="31"/>
    </row>
    <row r="2332" spans="1:64" x14ac:dyDescent="0.2">
      <c r="A2332" s="31">
        <v>2260</v>
      </c>
      <c r="B2332" s="31" t="s">
        <v>9944</v>
      </c>
      <c r="C2332" s="31" t="s">
        <v>9945</v>
      </c>
      <c r="D2332" s="31" t="s">
        <v>9946</v>
      </c>
      <c r="E2332" s="31" t="s">
        <v>9836</v>
      </c>
      <c r="F2332" s="31">
        <v>191</v>
      </c>
      <c r="G2332" s="31">
        <v>0</v>
      </c>
      <c r="H2332" s="31" t="s">
        <v>305</v>
      </c>
      <c r="I2332" s="31" t="s">
        <v>9947</v>
      </c>
      <c r="J2332" s="31"/>
      <c r="K2332" s="31" t="s">
        <v>9554</v>
      </c>
      <c r="L2332" s="31" t="s">
        <v>308</v>
      </c>
      <c r="N2332" s="31" t="s">
        <v>7580</v>
      </c>
      <c r="O2332" s="31" t="s">
        <v>7581</v>
      </c>
      <c r="P2332" s="7">
        <v>736000</v>
      </c>
      <c r="AB2332" s="31" t="s">
        <v>7580</v>
      </c>
      <c r="AC2332" s="31" t="s">
        <v>7581</v>
      </c>
      <c r="AD2332" s="31" t="s">
        <v>7581</v>
      </c>
      <c r="AE2332" s="31" t="s">
        <v>7581</v>
      </c>
      <c r="AF2332" s="31" t="s">
        <v>7581</v>
      </c>
      <c r="AJ2332" s="7">
        <v>736000</v>
      </c>
      <c r="AK2332" s="7">
        <v>736000</v>
      </c>
      <c r="AL2332" s="7">
        <v>736000</v>
      </c>
      <c r="AM2332" s="7">
        <v>736000</v>
      </c>
      <c r="AN2332" s="7">
        <v>736000</v>
      </c>
      <c r="AO2332" s="7">
        <f t="shared" si="73"/>
        <v>0</v>
      </c>
      <c r="BJ2332" s="32">
        <f t="shared" si="74"/>
        <v>0</v>
      </c>
      <c r="BK2332" s="32"/>
      <c r="BL2332" s="31"/>
    </row>
    <row r="2333" spans="1:64" x14ac:dyDescent="0.2">
      <c r="A2333" s="31">
        <v>1650</v>
      </c>
      <c r="B2333" s="31" t="s">
        <v>9948</v>
      </c>
      <c r="C2333" s="31" t="s">
        <v>9949</v>
      </c>
      <c r="D2333" s="31" t="s">
        <v>9950</v>
      </c>
      <c r="E2333" s="31" t="s">
        <v>9825</v>
      </c>
      <c r="F2333" s="31">
        <v>191</v>
      </c>
      <c r="G2333" s="31">
        <v>0</v>
      </c>
      <c r="H2333" s="31" t="s">
        <v>305</v>
      </c>
      <c r="I2333" s="31" t="s">
        <v>9951</v>
      </c>
      <c r="J2333" s="31"/>
      <c r="K2333" s="31" t="s">
        <v>9952</v>
      </c>
      <c r="L2333" s="31" t="s">
        <v>308</v>
      </c>
      <c r="N2333" s="31" t="s">
        <v>7580</v>
      </c>
      <c r="O2333" s="31" t="s">
        <v>7581</v>
      </c>
      <c r="P2333" s="7">
        <v>700000</v>
      </c>
      <c r="AB2333" s="31" t="s">
        <v>7580</v>
      </c>
      <c r="AC2333" s="31" t="s">
        <v>7581</v>
      </c>
      <c r="AD2333" s="31" t="s">
        <v>7581</v>
      </c>
      <c r="AE2333" s="31" t="s">
        <v>7581</v>
      </c>
      <c r="AF2333" s="31" t="s">
        <v>7581</v>
      </c>
      <c r="AJ2333" s="7">
        <v>700000</v>
      </c>
      <c r="AK2333" s="7">
        <v>700000</v>
      </c>
      <c r="AL2333" s="7">
        <v>700000</v>
      </c>
      <c r="AM2333" s="7">
        <v>700000</v>
      </c>
      <c r="AN2333" s="7">
        <v>700000</v>
      </c>
      <c r="AO2333" s="7">
        <f t="shared" ref="AO2333:AO2397" si="75">AM2333-AN2333</f>
        <v>0</v>
      </c>
      <c r="BJ2333" s="32">
        <f t="shared" si="74"/>
        <v>0</v>
      </c>
      <c r="BK2333" s="32"/>
      <c r="BL2333" s="31"/>
    </row>
    <row r="2334" spans="1:64" ht="13.5" customHeight="1" x14ac:dyDescent="0.2">
      <c r="A2334" s="31">
        <v>88757</v>
      </c>
      <c r="B2334" s="31" t="s">
        <v>726</v>
      </c>
      <c r="C2334" s="31" t="s">
        <v>727</v>
      </c>
      <c r="D2334" s="31" t="s">
        <v>9953</v>
      </c>
      <c r="E2334" s="31" t="s">
        <v>6907</v>
      </c>
      <c r="F2334" s="31">
        <v>192</v>
      </c>
      <c r="G2334" s="31">
        <v>0</v>
      </c>
      <c r="H2334" s="31" t="s">
        <v>305</v>
      </c>
      <c r="I2334" s="31" t="s">
        <v>7619</v>
      </c>
      <c r="J2334" s="31"/>
      <c r="K2334" s="31" t="s">
        <v>9954</v>
      </c>
      <c r="L2334" s="31" t="s">
        <v>308</v>
      </c>
      <c r="N2334" s="31" t="s">
        <v>7580</v>
      </c>
      <c r="O2334" s="31" t="s">
        <v>7581</v>
      </c>
      <c r="P2334" s="7">
        <v>50000</v>
      </c>
      <c r="AB2334" s="31" t="s">
        <v>7580</v>
      </c>
      <c r="AC2334" s="31" t="s">
        <v>7581</v>
      </c>
      <c r="AD2334" s="31" t="s">
        <v>7581</v>
      </c>
      <c r="AE2334" s="31" t="s">
        <v>7581</v>
      </c>
      <c r="AF2334" s="31" t="s">
        <v>7581</v>
      </c>
      <c r="AJ2334" s="7">
        <v>50000</v>
      </c>
      <c r="AK2334" s="7">
        <v>50000</v>
      </c>
      <c r="AL2334" s="7">
        <v>50000</v>
      </c>
      <c r="AM2334" s="7">
        <v>50000</v>
      </c>
      <c r="AN2334" s="7">
        <v>50000</v>
      </c>
      <c r="AO2334" s="7">
        <f t="shared" si="75"/>
        <v>0</v>
      </c>
      <c r="BJ2334" s="32">
        <f t="shared" si="74"/>
        <v>0</v>
      </c>
      <c r="BK2334" s="32"/>
      <c r="BL2334" s="31"/>
    </row>
    <row r="2335" spans="1:64" x14ac:dyDescent="0.2">
      <c r="A2335" s="31">
        <v>2224</v>
      </c>
      <c r="B2335" s="31" t="s">
        <v>9955</v>
      </c>
      <c r="C2335" s="31" t="s">
        <v>9956</v>
      </c>
      <c r="D2335" s="31" t="s">
        <v>9957</v>
      </c>
      <c r="E2335" s="31" t="s">
        <v>332</v>
      </c>
      <c r="F2335" s="31">
        <v>192</v>
      </c>
      <c r="G2335" s="31">
        <v>0</v>
      </c>
      <c r="H2335" s="31" t="s">
        <v>305</v>
      </c>
      <c r="I2335" s="31" t="s">
        <v>9958</v>
      </c>
      <c r="J2335" s="31"/>
      <c r="K2335" s="31" t="s">
        <v>9554</v>
      </c>
      <c r="L2335" s="31" t="s">
        <v>308</v>
      </c>
      <c r="N2335" s="31" t="s">
        <v>7580</v>
      </c>
      <c r="O2335" s="31" t="s">
        <v>7581</v>
      </c>
      <c r="P2335" s="7">
        <v>898000</v>
      </c>
      <c r="AB2335" s="31" t="s">
        <v>7580</v>
      </c>
      <c r="AC2335" s="31" t="s">
        <v>7581</v>
      </c>
      <c r="AD2335" s="31" t="s">
        <v>7581</v>
      </c>
      <c r="AE2335" s="31" t="s">
        <v>7581</v>
      </c>
      <c r="AF2335" s="31" t="s">
        <v>7581</v>
      </c>
      <c r="AJ2335" s="7">
        <v>898000</v>
      </c>
      <c r="AK2335" s="7">
        <v>898000</v>
      </c>
      <c r="AL2335" s="7">
        <v>898000</v>
      </c>
      <c r="AM2335" s="7">
        <v>898000</v>
      </c>
      <c r="AN2335" s="7">
        <v>898000</v>
      </c>
      <c r="AO2335" s="7">
        <f t="shared" si="75"/>
        <v>0</v>
      </c>
      <c r="BJ2335" s="32">
        <f t="shared" si="74"/>
        <v>0</v>
      </c>
      <c r="BK2335" s="32"/>
      <c r="BL2335" s="31"/>
    </row>
    <row r="2336" spans="1:64" x14ac:dyDescent="0.2">
      <c r="A2336" s="31">
        <v>2908</v>
      </c>
      <c r="B2336" s="31" t="s">
        <v>9959</v>
      </c>
      <c r="C2336" s="31" t="s">
        <v>9960</v>
      </c>
      <c r="D2336" s="31" t="s">
        <v>9961</v>
      </c>
      <c r="E2336" s="31" t="s">
        <v>9825</v>
      </c>
      <c r="F2336" s="31">
        <v>192</v>
      </c>
      <c r="G2336" s="31">
        <v>0</v>
      </c>
      <c r="H2336" s="31" t="s">
        <v>305</v>
      </c>
      <c r="I2336" s="31" t="s">
        <v>9962</v>
      </c>
      <c r="J2336" s="31"/>
      <c r="K2336" s="31" t="s">
        <v>9963</v>
      </c>
      <c r="L2336" s="31" t="s">
        <v>308</v>
      </c>
      <c r="N2336" s="31" t="s">
        <v>7580</v>
      </c>
      <c r="O2336" s="31" t="s">
        <v>7581</v>
      </c>
      <c r="P2336" s="7">
        <v>1200000</v>
      </c>
      <c r="AB2336" s="31" t="s">
        <v>7580</v>
      </c>
      <c r="AC2336" s="31" t="s">
        <v>7581</v>
      </c>
      <c r="AD2336" s="31" t="s">
        <v>7581</v>
      </c>
      <c r="AE2336" s="31" t="s">
        <v>7581</v>
      </c>
      <c r="AF2336" s="31" t="s">
        <v>7581</v>
      </c>
      <c r="AJ2336" s="7">
        <v>1200000</v>
      </c>
      <c r="AK2336" s="7">
        <v>1200000</v>
      </c>
      <c r="AL2336" s="7">
        <v>1200000</v>
      </c>
      <c r="AM2336" s="7">
        <v>1200000</v>
      </c>
      <c r="AN2336" s="7">
        <v>1200000</v>
      </c>
      <c r="AO2336" s="7">
        <f t="shared" si="75"/>
        <v>0</v>
      </c>
      <c r="BJ2336" s="32">
        <f t="shared" si="74"/>
        <v>0</v>
      </c>
      <c r="BK2336" s="32"/>
      <c r="BL2336" s="31"/>
    </row>
    <row r="2337" spans="1:64" x14ac:dyDescent="0.2">
      <c r="A2337" s="31">
        <v>3828</v>
      </c>
      <c r="B2337" s="31" t="s">
        <v>9964</v>
      </c>
      <c r="C2337" s="31" t="s">
        <v>9965</v>
      </c>
      <c r="D2337" s="31" t="s">
        <v>9966</v>
      </c>
      <c r="E2337" s="31" t="s">
        <v>304</v>
      </c>
      <c r="F2337" s="31">
        <v>192</v>
      </c>
      <c r="G2337" s="31">
        <v>1</v>
      </c>
      <c r="H2337" s="31" t="s">
        <v>305</v>
      </c>
      <c r="I2337" s="31" t="s">
        <v>9967</v>
      </c>
      <c r="J2337" s="31"/>
      <c r="K2337" s="31" t="s">
        <v>9968</v>
      </c>
      <c r="L2337" s="31" t="s">
        <v>308</v>
      </c>
      <c r="N2337" s="31" t="s">
        <v>7580</v>
      </c>
      <c r="O2337" s="31" t="s">
        <v>7581</v>
      </c>
      <c r="P2337" s="7">
        <v>680000</v>
      </c>
      <c r="AB2337" s="31" t="s">
        <v>7580</v>
      </c>
      <c r="AC2337" s="31" t="s">
        <v>7581</v>
      </c>
      <c r="AD2337" s="31" t="s">
        <v>7581</v>
      </c>
      <c r="AE2337" s="31" t="s">
        <v>7581</v>
      </c>
      <c r="AF2337" s="31" t="s">
        <v>7581</v>
      </c>
      <c r="AJ2337" s="7">
        <v>680000</v>
      </c>
      <c r="AK2337" s="7">
        <v>680000</v>
      </c>
      <c r="AL2337" s="7">
        <v>680000</v>
      </c>
      <c r="AM2337" s="7">
        <v>680000</v>
      </c>
      <c r="AN2337" s="7">
        <v>680000</v>
      </c>
      <c r="AO2337" s="7">
        <f t="shared" si="75"/>
        <v>0</v>
      </c>
      <c r="BJ2337" s="32">
        <f t="shared" si="74"/>
        <v>0</v>
      </c>
      <c r="BK2337" s="32"/>
      <c r="BL2337" s="31"/>
    </row>
    <row r="2338" spans="1:64" x14ac:dyDescent="0.2">
      <c r="A2338" s="31">
        <v>3829</v>
      </c>
      <c r="B2338" s="31" t="s">
        <v>9969</v>
      </c>
      <c r="D2338" s="31" t="s">
        <v>9970</v>
      </c>
      <c r="E2338" s="31" t="s">
        <v>304</v>
      </c>
      <c r="F2338" s="31">
        <v>193</v>
      </c>
      <c r="G2338" s="31">
        <v>0</v>
      </c>
      <c r="H2338" s="31" t="s">
        <v>305</v>
      </c>
      <c r="I2338" s="31" t="s">
        <v>9971</v>
      </c>
      <c r="J2338" s="31"/>
      <c r="K2338" s="31" t="s">
        <v>9972</v>
      </c>
      <c r="L2338" s="31" t="s">
        <v>308</v>
      </c>
      <c r="N2338" s="31" t="s">
        <v>7580</v>
      </c>
      <c r="O2338" s="31" t="s">
        <v>7581</v>
      </c>
      <c r="P2338" s="7">
        <v>46000</v>
      </c>
      <c r="AB2338" s="31" t="s">
        <v>7580</v>
      </c>
      <c r="AC2338" s="31" t="s">
        <v>7581</v>
      </c>
      <c r="AD2338" s="31" t="s">
        <v>7581</v>
      </c>
      <c r="AE2338" s="31" t="s">
        <v>7581</v>
      </c>
      <c r="AF2338" s="31" t="s">
        <v>7581</v>
      </c>
      <c r="AJ2338" s="7">
        <v>46000</v>
      </c>
      <c r="AK2338" s="7">
        <v>46000</v>
      </c>
      <c r="AL2338" s="7">
        <v>46000</v>
      </c>
      <c r="AM2338" s="7">
        <v>46000</v>
      </c>
      <c r="AN2338" s="7">
        <v>46000</v>
      </c>
      <c r="AO2338" s="7">
        <f t="shared" si="75"/>
        <v>0</v>
      </c>
      <c r="BJ2338" s="32">
        <f t="shared" si="74"/>
        <v>0</v>
      </c>
      <c r="BK2338" s="32"/>
      <c r="BL2338" s="31"/>
    </row>
    <row r="2339" spans="1:64" x14ac:dyDescent="0.2">
      <c r="A2339" s="31">
        <v>88758</v>
      </c>
      <c r="B2339" s="31" t="s">
        <v>726</v>
      </c>
      <c r="C2339" s="31" t="s">
        <v>727</v>
      </c>
      <c r="D2339" s="31" t="s">
        <v>9973</v>
      </c>
      <c r="E2339" s="31" t="s">
        <v>6907</v>
      </c>
      <c r="F2339" s="31">
        <v>193</v>
      </c>
      <c r="G2339" s="31">
        <v>0</v>
      </c>
      <c r="H2339" s="31" t="s">
        <v>305</v>
      </c>
      <c r="I2339" s="31" t="s">
        <v>7619</v>
      </c>
      <c r="J2339" s="31"/>
      <c r="K2339" s="31" t="s">
        <v>9974</v>
      </c>
      <c r="L2339" s="31" t="s">
        <v>308</v>
      </c>
      <c r="N2339" s="31" t="s">
        <v>7580</v>
      </c>
      <c r="O2339" s="31" t="s">
        <v>7581</v>
      </c>
      <c r="P2339" s="7">
        <v>50000</v>
      </c>
      <c r="AB2339" s="31" t="s">
        <v>7580</v>
      </c>
      <c r="AC2339" s="31" t="s">
        <v>7581</v>
      </c>
      <c r="AD2339" s="31" t="s">
        <v>7581</v>
      </c>
      <c r="AE2339" s="31" t="s">
        <v>7581</v>
      </c>
      <c r="AF2339" s="31" t="s">
        <v>7581</v>
      </c>
      <c r="AJ2339" s="7">
        <v>50000</v>
      </c>
      <c r="AK2339" s="7">
        <v>50000</v>
      </c>
      <c r="AL2339" s="7">
        <v>50000</v>
      </c>
      <c r="AM2339" s="7">
        <v>50000</v>
      </c>
      <c r="AN2339" s="7">
        <v>50000</v>
      </c>
      <c r="AO2339" s="7">
        <f t="shared" si="75"/>
        <v>0</v>
      </c>
      <c r="BJ2339" s="32">
        <f t="shared" si="74"/>
        <v>0</v>
      </c>
      <c r="BK2339" s="32"/>
      <c r="BL2339" s="31"/>
    </row>
    <row r="2340" spans="1:64" ht="12.75" customHeight="1" x14ac:dyDescent="0.2">
      <c r="A2340" s="31">
        <v>2261</v>
      </c>
      <c r="B2340" s="31" t="s">
        <v>9975</v>
      </c>
      <c r="C2340" s="31" t="s">
        <v>9976</v>
      </c>
      <c r="D2340" s="31" t="s">
        <v>9977</v>
      </c>
      <c r="E2340" s="31" t="s">
        <v>9836</v>
      </c>
      <c r="F2340" s="31">
        <v>193</v>
      </c>
      <c r="G2340" s="31">
        <v>0</v>
      </c>
      <c r="H2340" s="31" t="s">
        <v>305</v>
      </c>
      <c r="I2340" s="31" t="s">
        <v>9978</v>
      </c>
      <c r="J2340" s="31"/>
      <c r="K2340" s="31" t="s">
        <v>9554</v>
      </c>
      <c r="L2340" s="31" t="s">
        <v>308</v>
      </c>
      <c r="N2340" s="31" t="s">
        <v>7580</v>
      </c>
      <c r="O2340" s="31" t="s">
        <v>7581</v>
      </c>
      <c r="P2340" s="7">
        <v>925000</v>
      </c>
      <c r="AB2340" s="31" t="s">
        <v>7580</v>
      </c>
      <c r="AC2340" s="31" t="s">
        <v>7581</v>
      </c>
      <c r="AD2340" s="31" t="s">
        <v>7581</v>
      </c>
      <c r="AE2340" s="31" t="s">
        <v>7581</v>
      </c>
      <c r="AF2340" s="31" t="s">
        <v>7581</v>
      </c>
      <c r="AJ2340" s="7">
        <v>925000</v>
      </c>
      <c r="AK2340" s="7">
        <v>925000</v>
      </c>
      <c r="AL2340" s="7">
        <v>925000</v>
      </c>
      <c r="AM2340" s="7">
        <v>925000</v>
      </c>
      <c r="AN2340" s="7">
        <v>925000</v>
      </c>
      <c r="AO2340" s="7">
        <f t="shared" si="75"/>
        <v>0</v>
      </c>
      <c r="BJ2340" s="32">
        <f t="shared" si="74"/>
        <v>0</v>
      </c>
      <c r="BK2340" s="32"/>
      <c r="BL2340" s="31"/>
    </row>
    <row r="2341" spans="1:64" x14ac:dyDescent="0.2">
      <c r="A2341" s="31">
        <v>4426</v>
      </c>
      <c r="B2341" s="31" t="s">
        <v>9979</v>
      </c>
      <c r="D2341" s="31" t="s">
        <v>9980</v>
      </c>
      <c r="E2341" s="31" t="s">
        <v>304</v>
      </c>
      <c r="F2341" s="31">
        <v>194</v>
      </c>
      <c r="G2341" s="31">
        <v>0</v>
      </c>
      <c r="H2341" s="31" t="s">
        <v>305</v>
      </c>
      <c r="I2341" s="31" t="s">
        <v>9981</v>
      </c>
      <c r="J2341" s="31"/>
      <c r="K2341" s="31" t="s">
        <v>9982</v>
      </c>
      <c r="L2341" s="31" t="s">
        <v>308</v>
      </c>
      <c r="N2341" s="31" t="s">
        <v>7580</v>
      </c>
      <c r="O2341" s="31" t="s">
        <v>7581</v>
      </c>
      <c r="P2341" s="7">
        <v>46000</v>
      </c>
      <c r="AB2341" s="31" t="s">
        <v>7580</v>
      </c>
      <c r="AC2341" s="31" t="s">
        <v>7581</v>
      </c>
      <c r="AD2341" s="31" t="s">
        <v>7581</v>
      </c>
      <c r="AE2341" s="31" t="s">
        <v>7581</v>
      </c>
      <c r="AF2341" s="31" t="s">
        <v>7581</v>
      </c>
      <c r="AJ2341" s="7">
        <v>46000</v>
      </c>
      <c r="AK2341" s="7">
        <v>46000</v>
      </c>
      <c r="AL2341" s="7">
        <v>46000</v>
      </c>
      <c r="AM2341" s="7">
        <v>46000</v>
      </c>
      <c r="AN2341" s="7">
        <v>46000</v>
      </c>
      <c r="AO2341" s="7">
        <f t="shared" si="75"/>
        <v>0</v>
      </c>
      <c r="BJ2341" s="32">
        <f t="shared" si="74"/>
        <v>0</v>
      </c>
      <c r="BK2341" s="32"/>
      <c r="BL2341" s="31"/>
    </row>
    <row r="2342" spans="1:64" x14ac:dyDescent="0.2">
      <c r="A2342" s="31">
        <v>88759</v>
      </c>
      <c r="B2342" s="31" t="s">
        <v>726</v>
      </c>
      <c r="C2342" s="31" t="s">
        <v>727</v>
      </c>
      <c r="D2342" s="31" t="s">
        <v>9983</v>
      </c>
      <c r="E2342" s="31" t="s">
        <v>6907</v>
      </c>
      <c r="F2342" s="31">
        <v>194</v>
      </c>
      <c r="G2342" s="31">
        <v>0</v>
      </c>
      <c r="H2342" s="31" t="s">
        <v>305</v>
      </c>
      <c r="I2342" s="31" t="s">
        <v>7619</v>
      </c>
      <c r="J2342" s="31"/>
      <c r="K2342" s="31" t="s">
        <v>9984</v>
      </c>
      <c r="L2342" s="31" t="s">
        <v>308</v>
      </c>
      <c r="N2342" s="31" t="s">
        <v>7580</v>
      </c>
      <c r="O2342" s="31" t="s">
        <v>7581</v>
      </c>
      <c r="P2342" s="7">
        <v>50000</v>
      </c>
      <c r="AB2342" s="31" t="s">
        <v>7580</v>
      </c>
      <c r="AC2342" s="31" t="s">
        <v>7581</v>
      </c>
      <c r="AD2342" s="31" t="s">
        <v>7581</v>
      </c>
      <c r="AE2342" s="31" t="s">
        <v>7581</v>
      </c>
      <c r="AF2342" s="31" t="s">
        <v>7581</v>
      </c>
      <c r="AJ2342" s="7">
        <v>50000</v>
      </c>
      <c r="AK2342" s="7">
        <v>50000</v>
      </c>
      <c r="AL2342" s="7">
        <v>50000</v>
      </c>
      <c r="AM2342" s="7">
        <v>50000</v>
      </c>
      <c r="AN2342" s="7">
        <v>50000</v>
      </c>
      <c r="AO2342" s="7">
        <f t="shared" si="75"/>
        <v>0</v>
      </c>
      <c r="BJ2342" s="32">
        <f t="shared" si="74"/>
        <v>0</v>
      </c>
      <c r="BK2342" s="32"/>
      <c r="BL2342" s="31"/>
    </row>
    <row r="2343" spans="1:64" x14ac:dyDescent="0.2">
      <c r="A2343" s="31">
        <v>1318</v>
      </c>
      <c r="B2343" s="31" t="s">
        <v>9985</v>
      </c>
      <c r="C2343" s="31" t="s">
        <v>9986</v>
      </c>
      <c r="D2343" s="31" t="s">
        <v>9987</v>
      </c>
      <c r="E2343" s="31" t="s">
        <v>9836</v>
      </c>
      <c r="F2343" s="31">
        <v>194</v>
      </c>
      <c r="G2343" s="31">
        <v>0</v>
      </c>
      <c r="H2343" s="31" t="s">
        <v>305</v>
      </c>
      <c r="I2343" s="31" t="s">
        <v>9988</v>
      </c>
      <c r="J2343" s="31"/>
      <c r="K2343" s="31" t="s">
        <v>9989</v>
      </c>
      <c r="L2343" s="31" t="s">
        <v>308</v>
      </c>
      <c r="N2343" s="31" t="s">
        <v>7580</v>
      </c>
      <c r="O2343" s="31" t="s">
        <v>7581</v>
      </c>
      <c r="P2343" s="7">
        <v>993000</v>
      </c>
      <c r="AB2343" s="31" t="s">
        <v>7580</v>
      </c>
      <c r="AC2343" s="31" t="s">
        <v>7581</v>
      </c>
      <c r="AD2343" s="31" t="s">
        <v>7581</v>
      </c>
      <c r="AE2343" s="31" t="s">
        <v>7581</v>
      </c>
      <c r="AF2343" s="31" t="s">
        <v>7581</v>
      </c>
      <c r="AJ2343" s="7">
        <v>993000</v>
      </c>
      <c r="AK2343" s="7">
        <v>993000</v>
      </c>
      <c r="AL2343" s="7">
        <v>993000</v>
      </c>
      <c r="AM2343" s="7">
        <v>993000</v>
      </c>
      <c r="AN2343" s="7">
        <v>993000</v>
      </c>
      <c r="AO2343" s="7">
        <f t="shared" si="75"/>
        <v>0</v>
      </c>
      <c r="BJ2343" s="32">
        <f t="shared" si="74"/>
        <v>0</v>
      </c>
      <c r="BK2343" s="32"/>
      <c r="BL2343" s="31"/>
    </row>
    <row r="2344" spans="1:64" x14ac:dyDescent="0.2">
      <c r="A2344" s="31">
        <v>4281</v>
      </c>
      <c r="B2344" s="31" t="s">
        <v>9990</v>
      </c>
      <c r="D2344" s="31" t="s">
        <v>9991</v>
      </c>
      <c r="E2344" s="31" t="s">
        <v>304</v>
      </c>
      <c r="F2344" s="31">
        <v>195</v>
      </c>
      <c r="G2344" s="31">
        <v>0</v>
      </c>
      <c r="H2344" s="31" t="s">
        <v>305</v>
      </c>
      <c r="I2344" s="31" t="s">
        <v>9992</v>
      </c>
      <c r="J2344" s="31"/>
      <c r="K2344" s="31" t="s">
        <v>9982</v>
      </c>
      <c r="L2344" s="31" t="s">
        <v>308</v>
      </c>
      <c r="N2344" s="31" t="s">
        <v>7580</v>
      </c>
      <c r="O2344" s="31" t="s">
        <v>7581</v>
      </c>
      <c r="P2344" s="7">
        <v>46000</v>
      </c>
      <c r="AB2344" s="31" t="s">
        <v>7580</v>
      </c>
      <c r="AC2344" s="31" t="s">
        <v>7581</v>
      </c>
      <c r="AD2344" s="31" t="s">
        <v>7581</v>
      </c>
      <c r="AE2344" s="31" t="s">
        <v>7581</v>
      </c>
      <c r="AF2344" s="31" t="s">
        <v>7581</v>
      </c>
      <c r="AJ2344" s="7">
        <v>46000</v>
      </c>
      <c r="AK2344" s="7">
        <v>46000</v>
      </c>
      <c r="AL2344" s="7">
        <v>46000</v>
      </c>
      <c r="AM2344" s="7">
        <v>46000</v>
      </c>
      <c r="AN2344" s="7">
        <v>46000</v>
      </c>
      <c r="AO2344" s="7">
        <f t="shared" si="75"/>
        <v>0</v>
      </c>
      <c r="BJ2344" s="32">
        <f t="shared" si="74"/>
        <v>0</v>
      </c>
      <c r="BK2344" s="32"/>
      <c r="BL2344" s="31"/>
    </row>
    <row r="2345" spans="1:64" x14ac:dyDescent="0.2">
      <c r="A2345" s="31">
        <v>88760</v>
      </c>
      <c r="B2345" s="31" t="s">
        <v>726</v>
      </c>
      <c r="C2345" s="31" t="s">
        <v>727</v>
      </c>
      <c r="D2345" s="31" t="s">
        <v>9993</v>
      </c>
      <c r="E2345" s="31" t="s">
        <v>6907</v>
      </c>
      <c r="F2345" s="31">
        <v>195</v>
      </c>
      <c r="G2345" s="31">
        <v>0</v>
      </c>
      <c r="H2345" s="31" t="s">
        <v>305</v>
      </c>
      <c r="I2345" s="31" t="s">
        <v>7619</v>
      </c>
      <c r="J2345" s="31"/>
      <c r="K2345" s="31" t="s">
        <v>9994</v>
      </c>
      <c r="L2345" s="31" t="s">
        <v>308</v>
      </c>
      <c r="N2345" s="31" t="s">
        <v>7580</v>
      </c>
      <c r="O2345" s="31" t="s">
        <v>7581</v>
      </c>
      <c r="P2345" s="7">
        <v>50000</v>
      </c>
      <c r="AB2345" s="31" t="s">
        <v>7580</v>
      </c>
      <c r="AC2345" s="31" t="s">
        <v>7581</v>
      </c>
      <c r="AD2345" s="31" t="s">
        <v>7581</v>
      </c>
      <c r="AE2345" s="31" t="s">
        <v>7581</v>
      </c>
      <c r="AF2345" s="31" t="s">
        <v>7581</v>
      </c>
      <c r="AJ2345" s="7">
        <v>50000</v>
      </c>
      <c r="AK2345" s="7">
        <v>50000</v>
      </c>
      <c r="AL2345" s="7">
        <v>50000</v>
      </c>
      <c r="AM2345" s="7">
        <v>50000</v>
      </c>
      <c r="AN2345" s="7">
        <v>50000</v>
      </c>
      <c r="AO2345" s="7">
        <f t="shared" si="75"/>
        <v>0</v>
      </c>
      <c r="BJ2345" s="32">
        <f t="shared" si="74"/>
        <v>0</v>
      </c>
      <c r="BK2345" s="32"/>
      <c r="BL2345" s="31"/>
    </row>
    <row r="2346" spans="1:64" x14ac:dyDescent="0.2">
      <c r="A2346" s="31">
        <v>2262</v>
      </c>
      <c r="B2346" s="31" t="s">
        <v>9995</v>
      </c>
      <c r="C2346" s="31" t="s">
        <v>9996</v>
      </c>
      <c r="D2346" s="31" t="s">
        <v>9997</v>
      </c>
      <c r="E2346" s="31" t="s">
        <v>9836</v>
      </c>
      <c r="F2346" s="31">
        <v>195</v>
      </c>
      <c r="G2346" s="31">
        <v>0</v>
      </c>
      <c r="H2346" s="31" t="s">
        <v>305</v>
      </c>
      <c r="I2346" s="31" t="s">
        <v>9998</v>
      </c>
      <c r="J2346" s="31"/>
      <c r="K2346" s="31" t="s">
        <v>9999</v>
      </c>
      <c r="L2346" s="31" t="s">
        <v>308</v>
      </c>
      <c r="N2346" s="31" t="s">
        <v>7580</v>
      </c>
      <c r="O2346" s="31" t="s">
        <v>7581</v>
      </c>
      <c r="P2346" s="7">
        <v>995000</v>
      </c>
      <c r="AB2346" s="31" t="s">
        <v>7580</v>
      </c>
      <c r="AC2346" s="31" t="s">
        <v>7581</v>
      </c>
      <c r="AD2346" s="31" t="s">
        <v>7581</v>
      </c>
      <c r="AE2346" s="31" t="s">
        <v>7581</v>
      </c>
      <c r="AF2346" s="31" t="s">
        <v>7581</v>
      </c>
      <c r="AJ2346" s="7">
        <v>995000</v>
      </c>
      <c r="AK2346" s="7">
        <v>995000</v>
      </c>
      <c r="AL2346" s="7">
        <v>995000</v>
      </c>
      <c r="AM2346" s="7">
        <v>995000</v>
      </c>
      <c r="AN2346" s="7">
        <v>995000</v>
      </c>
      <c r="AO2346" s="7">
        <f t="shared" si="75"/>
        <v>0</v>
      </c>
      <c r="BJ2346" s="32">
        <f t="shared" si="74"/>
        <v>0</v>
      </c>
      <c r="BK2346" s="32"/>
      <c r="BL2346" s="31"/>
    </row>
    <row r="2347" spans="1:64" x14ac:dyDescent="0.2">
      <c r="A2347" s="31">
        <v>1652</v>
      </c>
      <c r="B2347" s="31" t="s">
        <v>10000</v>
      </c>
      <c r="C2347" s="31" t="s">
        <v>10001</v>
      </c>
      <c r="D2347" s="31" t="s">
        <v>10002</v>
      </c>
      <c r="E2347" s="31" t="s">
        <v>9825</v>
      </c>
      <c r="F2347" s="31">
        <v>195</v>
      </c>
      <c r="G2347" s="31">
        <v>0</v>
      </c>
      <c r="H2347" s="31" t="s">
        <v>305</v>
      </c>
      <c r="I2347" s="31" t="s">
        <v>10003</v>
      </c>
      <c r="J2347" s="31"/>
      <c r="K2347" s="31" t="s">
        <v>10004</v>
      </c>
      <c r="L2347" s="31" t="s">
        <v>308</v>
      </c>
      <c r="N2347" s="31" t="s">
        <v>7580</v>
      </c>
      <c r="O2347" s="31" t="s">
        <v>7581</v>
      </c>
      <c r="P2347" s="7">
        <v>1100000</v>
      </c>
      <c r="AB2347" s="31" t="s">
        <v>7580</v>
      </c>
      <c r="AC2347" s="31" t="s">
        <v>7581</v>
      </c>
      <c r="AD2347" s="31" t="s">
        <v>7581</v>
      </c>
      <c r="AE2347" s="31" t="s">
        <v>7581</v>
      </c>
      <c r="AF2347" s="31" t="s">
        <v>7581</v>
      </c>
      <c r="AJ2347" s="7">
        <v>1100000</v>
      </c>
      <c r="AK2347" s="7">
        <v>1100000</v>
      </c>
      <c r="AL2347" s="7">
        <v>1100000</v>
      </c>
      <c r="AM2347" s="7">
        <v>1100000</v>
      </c>
      <c r="AN2347" s="7">
        <v>1100000</v>
      </c>
      <c r="AO2347" s="7">
        <f t="shared" si="75"/>
        <v>0</v>
      </c>
      <c r="BJ2347" s="32">
        <f t="shared" si="74"/>
        <v>0</v>
      </c>
      <c r="BK2347" s="32"/>
      <c r="BL2347" s="31"/>
    </row>
    <row r="2348" spans="1:64" x14ac:dyDescent="0.2">
      <c r="A2348" s="31">
        <v>3830</v>
      </c>
      <c r="B2348" s="31" t="s">
        <v>10005</v>
      </c>
      <c r="D2348" s="31" t="s">
        <v>10006</v>
      </c>
      <c r="E2348" s="31" t="s">
        <v>304</v>
      </c>
      <c r="F2348" s="31">
        <v>196</v>
      </c>
      <c r="G2348" s="31">
        <v>0</v>
      </c>
      <c r="H2348" s="31" t="s">
        <v>305</v>
      </c>
      <c r="I2348" s="31" t="s">
        <v>10007</v>
      </c>
      <c r="J2348" s="31"/>
      <c r="K2348" s="31" t="s">
        <v>9982</v>
      </c>
      <c r="L2348" s="31" t="s">
        <v>308</v>
      </c>
      <c r="N2348" s="31" t="s">
        <v>7580</v>
      </c>
      <c r="O2348" s="31" t="s">
        <v>7581</v>
      </c>
      <c r="P2348" s="7">
        <v>46000</v>
      </c>
      <c r="AB2348" s="31" t="s">
        <v>7580</v>
      </c>
      <c r="AC2348" s="31" t="s">
        <v>7581</v>
      </c>
      <c r="AD2348" s="31" t="s">
        <v>7581</v>
      </c>
      <c r="AE2348" s="31" t="s">
        <v>7581</v>
      </c>
      <c r="AF2348" s="31" t="s">
        <v>7581</v>
      </c>
      <c r="AJ2348" s="7">
        <v>46000</v>
      </c>
      <c r="AK2348" s="7">
        <v>46000</v>
      </c>
      <c r="AL2348" s="7">
        <v>46000</v>
      </c>
      <c r="AM2348" s="7">
        <v>46000</v>
      </c>
      <c r="AN2348" s="7">
        <v>46000</v>
      </c>
      <c r="AO2348" s="7">
        <f t="shared" si="75"/>
        <v>0</v>
      </c>
      <c r="BJ2348" s="32">
        <f t="shared" si="74"/>
        <v>0</v>
      </c>
      <c r="BK2348" s="32"/>
      <c r="BL2348" s="31"/>
    </row>
    <row r="2349" spans="1:64" x14ac:dyDescent="0.2">
      <c r="A2349" s="31">
        <v>88761</v>
      </c>
      <c r="B2349" s="31" t="s">
        <v>726</v>
      </c>
      <c r="C2349" s="31" t="s">
        <v>727</v>
      </c>
      <c r="D2349" s="31" t="s">
        <v>10008</v>
      </c>
      <c r="E2349" s="31" t="s">
        <v>6907</v>
      </c>
      <c r="F2349" s="31">
        <v>196</v>
      </c>
      <c r="G2349" s="31">
        <v>0</v>
      </c>
      <c r="H2349" s="31" t="s">
        <v>305</v>
      </c>
      <c r="I2349" s="31" t="s">
        <v>7619</v>
      </c>
      <c r="J2349" s="31"/>
      <c r="K2349" s="31" t="s">
        <v>10009</v>
      </c>
      <c r="L2349" s="31" t="s">
        <v>308</v>
      </c>
      <c r="N2349" s="31" t="s">
        <v>7580</v>
      </c>
      <c r="O2349" s="31" t="s">
        <v>7581</v>
      </c>
      <c r="P2349" s="7">
        <v>50000</v>
      </c>
      <c r="AB2349" s="31" t="s">
        <v>7580</v>
      </c>
      <c r="AC2349" s="31" t="s">
        <v>7581</v>
      </c>
      <c r="AD2349" s="31" t="s">
        <v>7581</v>
      </c>
      <c r="AE2349" s="31" t="s">
        <v>7581</v>
      </c>
      <c r="AF2349" s="31" t="s">
        <v>7581</v>
      </c>
      <c r="AJ2349" s="7">
        <v>50000</v>
      </c>
      <c r="AK2349" s="7">
        <v>50000</v>
      </c>
      <c r="AL2349" s="7">
        <v>50000</v>
      </c>
      <c r="AM2349" s="7">
        <v>50000</v>
      </c>
      <c r="AN2349" s="7">
        <v>50000</v>
      </c>
      <c r="AO2349" s="7">
        <f t="shared" si="75"/>
        <v>0</v>
      </c>
      <c r="BJ2349" s="32">
        <f t="shared" si="74"/>
        <v>0</v>
      </c>
      <c r="BK2349" s="32"/>
      <c r="BL2349" s="31"/>
    </row>
    <row r="2350" spans="1:64" x14ac:dyDescent="0.2">
      <c r="A2350" s="31">
        <v>1946</v>
      </c>
      <c r="B2350" s="31" t="s">
        <v>10010</v>
      </c>
      <c r="C2350" s="31" t="s">
        <v>10011</v>
      </c>
      <c r="D2350" s="31" t="s">
        <v>10012</v>
      </c>
      <c r="E2350" s="31" t="s">
        <v>332</v>
      </c>
      <c r="F2350" s="31">
        <v>196</v>
      </c>
      <c r="G2350" s="31">
        <v>0</v>
      </c>
      <c r="H2350" s="31" t="s">
        <v>305</v>
      </c>
      <c r="I2350" s="31" t="s">
        <v>10013</v>
      </c>
      <c r="J2350" s="31"/>
      <c r="K2350" s="31" t="s">
        <v>9461</v>
      </c>
      <c r="L2350" s="31" t="s">
        <v>308</v>
      </c>
      <c r="N2350" s="31" t="s">
        <v>7580</v>
      </c>
      <c r="O2350" s="31" t="s">
        <v>7581</v>
      </c>
      <c r="P2350" s="7">
        <v>1015000</v>
      </c>
      <c r="AB2350" s="31" t="s">
        <v>7580</v>
      </c>
      <c r="AC2350" s="31" t="s">
        <v>7581</v>
      </c>
      <c r="AD2350" s="31" t="s">
        <v>7581</v>
      </c>
      <c r="AE2350" s="31" t="s">
        <v>7581</v>
      </c>
      <c r="AF2350" s="31" t="s">
        <v>7581</v>
      </c>
      <c r="AJ2350" s="7">
        <v>1015000</v>
      </c>
      <c r="AK2350" s="7">
        <v>1015000</v>
      </c>
      <c r="AL2350" s="7">
        <v>1015000</v>
      </c>
      <c r="AM2350" s="7">
        <v>1015000</v>
      </c>
      <c r="AN2350" s="7">
        <v>1015000</v>
      </c>
      <c r="AO2350" s="7">
        <f t="shared" si="75"/>
        <v>0</v>
      </c>
      <c r="BJ2350" s="32">
        <f t="shared" si="74"/>
        <v>0</v>
      </c>
      <c r="BK2350" s="32"/>
      <c r="BL2350" s="31"/>
    </row>
    <row r="2351" spans="1:64" x14ac:dyDescent="0.2">
      <c r="A2351" s="31">
        <v>3831</v>
      </c>
      <c r="B2351" s="31" t="s">
        <v>10014</v>
      </c>
      <c r="D2351" s="31" t="s">
        <v>10015</v>
      </c>
      <c r="E2351" s="31" t="s">
        <v>304</v>
      </c>
      <c r="F2351" s="31">
        <v>197</v>
      </c>
      <c r="G2351" s="31">
        <v>0</v>
      </c>
      <c r="H2351" s="31" t="s">
        <v>305</v>
      </c>
      <c r="I2351" s="31" t="s">
        <v>10016</v>
      </c>
      <c r="J2351" s="31"/>
      <c r="K2351" s="31" t="s">
        <v>9982</v>
      </c>
      <c r="L2351" s="31" t="s">
        <v>308</v>
      </c>
      <c r="N2351" s="31" t="s">
        <v>7580</v>
      </c>
      <c r="O2351" s="31" t="s">
        <v>7581</v>
      </c>
      <c r="P2351" s="7">
        <v>46000</v>
      </c>
      <c r="AB2351" s="31" t="s">
        <v>7580</v>
      </c>
      <c r="AC2351" s="31" t="s">
        <v>7581</v>
      </c>
      <c r="AD2351" s="31" t="s">
        <v>7581</v>
      </c>
      <c r="AE2351" s="31" t="s">
        <v>7581</v>
      </c>
      <c r="AF2351" s="31" t="s">
        <v>7581</v>
      </c>
      <c r="AJ2351" s="7">
        <v>46000</v>
      </c>
      <c r="AK2351" s="7">
        <v>46000</v>
      </c>
      <c r="AL2351" s="7">
        <v>46000</v>
      </c>
      <c r="AM2351" s="7">
        <v>46000</v>
      </c>
      <c r="AN2351" s="7">
        <v>46000</v>
      </c>
      <c r="AO2351" s="7">
        <f t="shared" si="75"/>
        <v>0</v>
      </c>
      <c r="BJ2351" s="32">
        <f t="shared" si="74"/>
        <v>0</v>
      </c>
      <c r="BK2351" s="32"/>
      <c r="BL2351" s="31"/>
    </row>
    <row r="2352" spans="1:64" x14ac:dyDescent="0.2">
      <c r="A2352" s="31">
        <v>88762</v>
      </c>
      <c r="B2352" s="31" t="s">
        <v>726</v>
      </c>
      <c r="C2352" s="31" t="s">
        <v>727</v>
      </c>
      <c r="D2352" s="31" t="s">
        <v>10017</v>
      </c>
      <c r="E2352" s="31" t="s">
        <v>6907</v>
      </c>
      <c r="F2352" s="31">
        <v>197</v>
      </c>
      <c r="G2352" s="31">
        <v>0</v>
      </c>
      <c r="H2352" s="31" t="s">
        <v>305</v>
      </c>
      <c r="I2352" s="31" t="s">
        <v>7619</v>
      </c>
      <c r="J2352" s="31"/>
      <c r="K2352" s="31" t="s">
        <v>10018</v>
      </c>
      <c r="L2352" s="31" t="s">
        <v>308</v>
      </c>
      <c r="N2352" s="31" t="s">
        <v>7580</v>
      </c>
      <c r="O2352" s="31" t="s">
        <v>7581</v>
      </c>
      <c r="P2352" s="7">
        <v>50000</v>
      </c>
      <c r="AB2352" s="31" t="s">
        <v>7580</v>
      </c>
      <c r="AC2352" s="31" t="s">
        <v>7581</v>
      </c>
      <c r="AD2352" s="31" t="s">
        <v>7581</v>
      </c>
      <c r="AE2352" s="31" t="s">
        <v>7581</v>
      </c>
      <c r="AF2352" s="31" t="s">
        <v>7581</v>
      </c>
      <c r="AJ2352" s="7">
        <v>50000</v>
      </c>
      <c r="AK2352" s="7">
        <v>50000</v>
      </c>
      <c r="AL2352" s="7">
        <v>50000</v>
      </c>
      <c r="AM2352" s="7">
        <v>50000</v>
      </c>
      <c r="AN2352" s="7">
        <v>50000</v>
      </c>
      <c r="AO2352" s="7">
        <f t="shared" si="75"/>
        <v>0</v>
      </c>
      <c r="BJ2352" s="32">
        <f t="shared" si="74"/>
        <v>0</v>
      </c>
      <c r="BK2352" s="32"/>
      <c r="BL2352" s="31"/>
    </row>
    <row r="2353" spans="1:64" x14ac:dyDescent="0.2">
      <c r="A2353" s="31">
        <v>2263</v>
      </c>
      <c r="B2353" s="31" t="s">
        <v>10019</v>
      </c>
      <c r="C2353" s="31" t="s">
        <v>10020</v>
      </c>
      <c r="D2353" s="31" t="s">
        <v>10021</v>
      </c>
      <c r="E2353" s="31" t="s">
        <v>9836</v>
      </c>
      <c r="F2353" s="31">
        <v>197</v>
      </c>
      <c r="G2353" s="31">
        <v>0</v>
      </c>
      <c r="H2353" s="31" t="s">
        <v>305</v>
      </c>
      <c r="I2353" s="31" t="s">
        <v>10022</v>
      </c>
      <c r="J2353" s="31"/>
      <c r="K2353" s="31" t="s">
        <v>9461</v>
      </c>
      <c r="L2353" s="31" t="s">
        <v>308</v>
      </c>
      <c r="N2353" s="31" t="s">
        <v>7580</v>
      </c>
      <c r="O2353" s="31" t="s">
        <v>7581</v>
      </c>
      <c r="P2353" s="7">
        <v>720000</v>
      </c>
      <c r="AB2353" s="31" t="s">
        <v>7580</v>
      </c>
      <c r="AC2353" s="31" t="s">
        <v>7581</v>
      </c>
      <c r="AD2353" s="31" t="s">
        <v>7581</v>
      </c>
      <c r="AE2353" s="31" t="s">
        <v>7581</v>
      </c>
      <c r="AF2353" s="31" t="s">
        <v>7581</v>
      </c>
      <c r="AJ2353" s="7">
        <v>720000</v>
      </c>
      <c r="AK2353" s="7">
        <v>720000</v>
      </c>
      <c r="AL2353" s="7">
        <v>720000</v>
      </c>
      <c r="AM2353" s="7">
        <v>720000</v>
      </c>
      <c r="AN2353" s="7">
        <v>720000</v>
      </c>
      <c r="AO2353" s="7">
        <f t="shared" si="75"/>
        <v>0</v>
      </c>
      <c r="BJ2353" s="32">
        <f t="shared" si="74"/>
        <v>0</v>
      </c>
      <c r="BK2353" s="32"/>
      <c r="BL2353" s="31"/>
    </row>
    <row r="2354" spans="1:64" x14ac:dyDescent="0.2">
      <c r="A2354" s="31">
        <v>3832</v>
      </c>
      <c r="B2354" s="31" t="s">
        <v>10023</v>
      </c>
      <c r="D2354" s="31" t="s">
        <v>10024</v>
      </c>
      <c r="E2354" s="31" t="s">
        <v>304</v>
      </c>
      <c r="F2354" s="31">
        <v>198</v>
      </c>
      <c r="G2354" s="31">
        <v>0</v>
      </c>
      <c r="H2354" s="31" t="s">
        <v>305</v>
      </c>
      <c r="I2354" s="31" t="s">
        <v>10025</v>
      </c>
      <c r="J2354" s="31"/>
      <c r="K2354" s="31" t="s">
        <v>9982</v>
      </c>
      <c r="L2354" s="31" t="s">
        <v>308</v>
      </c>
      <c r="N2354" s="31" t="s">
        <v>7580</v>
      </c>
      <c r="O2354" s="31" t="s">
        <v>7581</v>
      </c>
      <c r="P2354" s="7">
        <v>46000</v>
      </c>
      <c r="AB2354" s="31" t="s">
        <v>7580</v>
      </c>
      <c r="AC2354" s="31" t="s">
        <v>7581</v>
      </c>
      <c r="AD2354" s="31" t="s">
        <v>7581</v>
      </c>
      <c r="AE2354" s="31" t="s">
        <v>7581</v>
      </c>
      <c r="AF2354" s="31" t="s">
        <v>7581</v>
      </c>
      <c r="AJ2354" s="7">
        <v>46000</v>
      </c>
      <c r="AK2354" s="7">
        <v>46000</v>
      </c>
      <c r="AL2354" s="7">
        <v>46000</v>
      </c>
      <c r="AM2354" s="7">
        <v>46000</v>
      </c>
      <c r="AN2354" s="7">
        <v>46000</v>
      </c>
      <c r="AO2354" s="7">
        <f t="shared" si="75"/>
        <v>0</v>
      </c>
      <c r="BJ2354" s="32">
        <f t="shared" si="74"/>
        <v>0</v>
      </c>
      <c r="BK2354" s="32"/>
      <c r="BL2354" s="31"/>
    </row>
    <row r="2355" spans="1:64" x14ac:dyDescent="0.2">
      <c r="A2355" s="31">
        <v>88763</v>
      </c>
      <c r="B2355" s="31" t="s">
        <v>726</v>
      </c>
      <c r="C2355" s="31" t="s">
        <v>727</v>
      </c>
      <c r="D2355" s="31" t="s">
        <v>10026</v>
      </c>
      <c r="E2355" s="31" t="s">
        <v>6907</v>
      </c>
      <c r="F2355" s="31">
        <v>198</v>
      </c>
      <c r="G2355" s="31">
        <v>0</v>
      </c>
      <c r="H2355" s="31" t="s">
        <v>305</v>
      </c>
      <c r="I2355" s="31" t="s">
        <v>7619</v>
      </c>
      <c r="J2355" s="31"/>
      <c r="K2355" s="31" t="s">
        <v>10027</v>
      </c>
      <c r="L2355" s="31" t="s">
        <v>308</v>
      </c>
      <c r="N2355" s="31" t="s">
        <v>7580</v>
      </c>
      <c r="O2355" s="31" t="s">
        <v>7581</v>
      </c>
      <c r="P2355" s="7">
        <v>50000</v>
      </c>
      <c r="AB2355" s="31" t="s">
        <v>7580</v>
      </c>
      <c r="AC2355" s="31" t="s">
        <v>7581</v>
      </c>
      <c r="AD2355" s="31" t="s">
        <v>7581</v>
      </c>
      <c r="AE2355" s="31" t="s">
        <v>7581</v>
      </c>
      <c r="AF2355" s="31" t="s">
        <v>7581</v>
      </c>
      <c r="AJ2355" s="7">
        <v>50000</v>
      </c>
      <c r="AK2355" s="7">
        <v>50000</v>
      </c>
      <c r="AL2355" s="7">
        <v>50000</v>
      </c>
      <c r="AM2355" s="7">
        <v>50000</v>
      </c>
      <c r="AN2355" s="7">
        <v>50000</v>
      </c>
      <c r="AO2355" s="7">
        <f t="shared" si="75"/>
        <v>0</v>
      </c>
      <c r="BJ2355" s="32">
        <f t="shared" si="74"/>
        <v>0</v>
      </c>
      <c r="BK2355" s="32"/>
      <c r="BL2355" s="31"/>
    </row>
    <row r="2356" spans="1:64" x14ac:dyDescent="0.2">
      <c r="A2356" s="31">
        <v>2163</v>
      </c>
      <c r="B2356" s="31" t="s">
        <v>10028</v>
      </c>
      <c r="C2356" s="31" t="s">
        <v>10029</v>
      </c>
      <c r="D2356" s="31" t="s">
        <v>10030</v>
      </c>
      <c r="E2356" s="31" t="s">
        <v>332</v>
      </c>
      <c r="F2356" s="31">
        <v>198</v>
      </c>
      <c r="G2356" s="31">
        <v>0</v>
      </c>
      <c r="H2356" s="31" t="s">
        <v>305</v>
      </c>
      <c r="I2356" s="31" t="s">
        <v>10031</v>
      </c>
      <c r="J2356" s="31"/>
      <c r="K2356" s="31" t="s">
        <v>9461</v>
      </c>
      <c r="L2356" s="31" t="s">
        <v>308</v>
      </c>
      <c r="N2356" s="31" t="s">
        <v>7580</v>
      </c>
      <c r="O2356" s="31" t="s">
        <v>7581</v>
      </c>
      <c r="P2356" s="7">
        <v>853000</v>
      </c>
      <c r="AB2356" s="31" t="s">
        <v>7580</v>
      </c>
      <c r="AC2356" s="31" t="s">
        <v>7581</v>
      </c>
      <c r="AD2356" s="31" t="s">
        <v>7581</v>
      </c>
      <c r="AE2356" s="31" t="s">
        <v>7581</v>
      </c>
      <c r="AF2356" s="31" t="s">
        <v>7581</v>
      </c>
      <c r="AJ2356" s="7">
        <v>853000</v>
      </c>
      <c r="AK2356" s="7">
        <v>853000</v>
      </c>
      <c r="AL2356" s="7">
        <v>853000</v>
      </c>
      <c r="AM2356" s="7">
        <v>853000</v>
      </c>
      <c r="AN2356" s="7">
        <v>853000</v>
      </c>
      <c r="AO2356" s="7">
        <f t="shared" si="75"/>
        <v>0</v>
      </c>
      <c r="BJ2356" s="32">
        <f t="shared" si="74"/>
        <v>0</v>
      </c>
      <c r="BK2356" s="32"/>
      <c r="BL2356" s="31"/>
    </row>
    <row r="2357" spans="1:64" x14ac:dyDescent="0.2">
      <c r="A2357" s="31">
        <v>2819</v>
      </c>
      <c r="B2357" s="31" t="s">
        <v>10032</v>
      </c>
      <c r="C2357" s="31" t="s">
        <v>10033</v>
      </c>
      <c r="D2357" s="31" t="s">
        <v>10034</v>
      </c>
      <c r="E2357" s="31" t="s">
        <v>319</v>
      </c>
      <c r="F2357" s="31">
        <v>198</v>
      </c>
      <c r="G2357" s="31">
        <v>0</v>
      </c>
      <c r="H2357" s="31" t="s">
        <v>305</v>
      </c>
      <c r="I2357" s="31" t="s">
        <v>10035</v>
      </c>
      <c r="J2357" s="31"/>
      <c r="K2357" s="31" t="s">
        <v>10036</v>
      </c>
      <c r="L2357" s="31" t="s">
        <v>308</v>
      </c>
      <c r="N2357" s="31" t="s">
        <v>7580</v>
      </c>
      <c r="O2357" s="31" t="s">
        <v>7581</v>
      </c>
      <c r="P2357" s="7">
        <v>1400000</v>
      </c>
      <c r="AB2357" s="31" t="s">
        <v>7580</v>
      </c>
      <c r="AC2357" s="31" t="s">
        <v>7581</v>
      </c>
      <c r="AD2357" s="31" t="s">
        <v>7581</v>
      </c>
      <c r="AE2357" s="31" t="s">
        <v>7581</v>
      </c>
      <c r="AF2357" s="31" t="s">
        <v>7581</v>
      </c>
      <c r="AJ2357" s="7">
        <v>1400000</v>
      </c>
      <c r="AK2357" s="7">
        <v>1400000</v>
      </c>
      <c r="AL2357" s="7">
        <v>1400000</v>
      </c>
      <c r="AM2357" s="7">
        <v>1400000</v>
      </c>
      <c r="AN2357" s="7">
        <v>1400000</v>
      </c>
      <c r="AO2357" s="7">
        <f t="shared" si="75"/>
        <v>0</v>
      </c>
      <c r="BJ2357" s="32">
        <f t="shared" si="74"/>
        <v>0</v>
      </c>
      <c r="BK2357" s="32"/>
      <c r="BL2357" s="31"/>
    </row>
    <row r="2358" spans="1:64" x14ac:dyDescent="0.2">
      <c r="A2358" s="31">
        <v>3833</v>
      </c>
      <c r="B2358" s="31" t="s">
        <v>10037</v>
      </c>
      <c r="D2358" s="31" t="s">
        <v>10038</v>
      </c>
      <c r="E2358" s="31" t="s">
        <v>304</v>
      </c>
      <c r="F2358" s="31">
        <v>199</v>
      </c>
      <c r="G2358" s="31">
        <v>0</v>
      </c>
      <c r="H2358" s="31" t="s">
        <v>305</v>
      </c>
      <c r="I2358" s="31" t="s">
        <v>10039</v>
      </c>
      <c r="J2358" s="31"/>
      <c r="K2358" s="31" t="s">
        <v>9982</v>
      </c>
      <c r="L2358" s="31" t="s">
        <v>308</v>
      </c>
      <c r="N2358" s="31" t="s">
        <v>7580</v>
      </c>
      <c r="O2358" s="31" t="s">
        <v>7581</v>
      </c>
      <c r="P2358" s="7">
        <v>46000</v>
      </c>
      <c r="AB2358" s="31" t="s">
        <v>7580</v>
      </c>
      <c r="AC2358" s="31" t="s">
        <v>7581</v>
      </c>
      <c r="AD2358" s="31" t="s">
        <v>7581</v>
      </c>
      <c r="AE2358" s="31" t="s">
        <v>7581</v>
      </c>
      <c r="AF2358" s="31" t="s">
        <v>7581</v>
      </c>
      <c r="AJ2358" s="7">
        <v>46000</v>
      </c>
      <c r="AK2358" s="7">
        <v>46000</v>
      </c>
      <c r="AL2358" s="7">
        <v>46000</v>
      </c>
      <c r="AM2358" s="7">
        <v>46000</v>
      </c>
      <c r="AN2358" s="7">
        <v>46000</v>
      </c>
      <c r="AO2358" s="7">
        <f t="shared" si="75"/>
        <v>0</v>
      </c>
      <c r="BJ2358" s="32">
        <f t="shared" si="74"/>
        <v>0</v>
      </c>
      <c r="BK2358" s="32"/>
      <c r="BL2358" s="31"/>
    </row>
    <row r="2359" spans="1:64" x14ac:dyDescent="0.2">
      <c r="A2359" s="31">
        <v>88764</v>
      </c>
      <c r="B2359" s="31" t="s">
        <v>726</v>
      </c>
      <c r="C2359" s="31" t="s">
        <v>727</v>
      </c>
      <c r="D2359" s="31" t="s">
        <v>10040</v>
      </c>
      <c r="E2359" s="31" t="s">
        <v>6907</v>
      </c>
      <c r="F2359" s="31">
        <v>199</v>
      </c>
      <c r="G2359" s="31">
        <v>0</v>
      </c>
      <c r="H2359" s="31" t="s">
        <v>305</v>
      </c>
      <c r="I2359" s="31" t="s">
        <v>7619</v>
      </c>
      <c r="J2359" s="31"/>
      <c r="K2359" s="31" t="s">
        <v>10041</v>
      </c>
      <c r="L2359" s="31" t="s">
        <v>308</v>
      </c>
      <c r="N2359" s="31" t="s">
        <v>7580</v>
      </c>
      <c r="O2359" s="31" t="s">
        <v>7581</v>
      </c>
      <c r="P2359" s="7">
        <v>50000</v>
      </c>
      <c r="AB2359" s="31" t="s">
        <v>7580</v>
      </c>
      <c r="AC2359" s="31" t="s">
        <v>7581</v>
      </c>
      <c r="AD2359" s="31" t="s">
        <v>7581</v>
      </c>
      <c r="AE2359" s="31" t="s">
        <v>7581</v>
      </c>
      <c r="AF2359" s="31" t="s">
        <v>7581</v>
      </c>
      <c r="AJ2359" s="7">
        <v>50000</v>
      </c>
      <c r="AK2359" s="7">
        <v>50000</v>
      </c>
      <c r="AL2359" s="7">
        <v>50000</v>
      </c>
      <c r="AM2359" s="7">
        <v>50000</v>
      </c>
      <c r="AN2359" s="7">
        <v>50000</v>
      </c>
      <c r="AO2359" s="7">
        <f t="shared" si="75"/>
        <v>0</v>
      </c>
      <c r="BJ2359" s="32">
        <f t="shared" si="74"/>
        <v>0</v>
      </c>
      <c r="BK2359" s="32"/>
      <c r="BL2359" s="31"/>
    </row>
    <row r="2360" spans="1:64" ht="12.75" customHeight="1" x14ac:dyDescent="0.2">
      <c r="A2360" s="31">
        <v>1947</v>
      </c>
      <c r="B2360" s="31" t="s">
        <v>10042</v>
      </c>
      <c r="C2360" s="31" t="s">
        <v>10043</v>
      </c>
      <c r="D2360" s="31" t="s">
        <v>10044</v>
      </c>
      <c r="E2360" s="31" t="s">
        <v>332</v>
      </c>
      <c r="F2360" s="31">
        <v>199</v>
      </c>
      <c r="G2360" s="31">
        <v>0</v>
      </c>
      <c r="H2360" s="31" t="s">
        <v>305</v>
      </c>
      <c r="I2360" s="31" t="s">
        <v>10045</v>
      </c>
      <c r="J2360" s="31"/>
      <c r="K2360" s="31" t="s">
        <v>9461</v>
      </c>
      <c r="L2360" s="31" t="s">
        <v>308</v>
      </c>
      <c r="N2360" s="31" t="s">
        <v>7580</v>
      </c>
      <c r="O2360" s="31" t="s">
        <v>7581</v>
      </c>
      <c r="P2360" s="7">
        <v>837000</v>
      </c>
      <c r="AB2360" s="31" t="s">
        <v>7580</v>
      </c>
      <c r="AC2360" s="31" t="s">
        <v>7581</v>
      </c>
      <c r="AD2360" s="31" t="s">
        <v>7581</v>
      </c>
      <c r="AE2360" s="31" t="s">
        <v>7581</v>
      </c>
      <c r="AF2360" s="31" t="s">
        <v>7581</v>
      </c>
      <c r="AJ2360" s="7">
        <v>837000</v>
      </c>
      <c r="AK2360" s="7">
        <v>837000</v>
      </c>
      <c r="AL2360" s="7">
        <v>837000</v>
      </c>
      <c r="AM2360" s="7">
        <v>837000</v>
      </c>
      <c r="AN2360" s="7">
        <v>837000</v>
      </c>
      <c r="AO2360" s="7">
        <f t="shared" si="75"/>
        <v>0</v>
      </c>
      <c r="BJ2360" s="32">
        <f t="shared" si="74"/>
        <v>0</v>
      </c>
      <c r="BK2360" s="32"/>
      <c r="BL2360" s="31"/>
    </row>
    <row r="2361" spans="1:64" x14ac:dyDescent="0.2">
      <c r="A2361" s="31">
        <v>3802</v>
      </c>
      <c r="B2361" s="31" t="s">
        <v>10046</v>
      </c>
      <c r="D2361" s="31" t="s">
        <v>10047</v>
      </c>
      <c r="E2361" s="31" t="s">
        <v>304</v>
      </c>
      <c r="F2361" s="31">
        <v>200</v>
      </c>
      <c r="G2361" s="31">
        <v>0</v>
      </c>
      <c r="H2361" s="31" t="s">
        <v>305</v>
      </c>
      <c r="I2361" s="31" t="s">
        <v>10048</v>
      </c>
      <c r="J2361" s="31"/>
      <c r="K2361" s="31" t="s">
        <v>9982</v>
      </c>
      <c r="L2361" s="31" t="s">
        <v>308</v>
      </c>
      <c r="N2361" s="31" t="s">
        <v>7580</v>
      </c>
      <c r="O2361" s="31" t="s">
        <v>7581</v>
      </c>
      <c r="P2361" s="7">
        <v>46000</v>
      </c>
      <c r="AB2361" s="31" t="s">
        <v>7580</v>
      </c>
      <c r="AC2361" s="31" t="s">
        <v>7581</v>
      </c>
      <c r="AD2361" s="31" t="s">
        <v>7581</v>
      </c>
      <c r="AE2361" s="31" t="s">
        <v>7581</v>
      </c>
      <c r="AF2361" s="31" t="s">
        <v>7581</v>
      </c>
      <c r="AJ2361" s="7">
        <v>46000</v>
      </c>
      <c r="AK2361" s="7">
        <v>46000</v>
      </c>
      <c r="AL2361" s="7">
        <v>46000</v>
      </c>
      <c r="AM2361" s="7">
        <v>46000</v>
      </c>
      <c r="AN2361" s="7">
        <v>46000</v>
      </c>
      <c r="AO2361" s="7">
        <f t="shared" si="75"/>
        <v>0</v>
      </c>
      <c r="BJ2361" s="32">
        <f t="shared" si="74"/>
        <v>0</v>
      </c>
      <c r="BK2361" s="32"/>
      <c r="BL2361" s="31"/>
    </row>
    <row r="2362" spans="1:64" x14ac:dyDescent="0.2">
      <c r="A2362" s="31">
        <v>88765</v>
      </c>
      <c r="B2362" s="31" t="s">
        <v>726</v>
      </c>
      <c r="C2362" s="31" t="s">
        <v>727</v>
      </c>
      <c r="D2362" s="31" t="s">
        <v>10049</v>
      </c>
      <c r="E2362" s="31" t="s">
        <v>6907</v>
      </c>
      <c r="F2362" s="31">
        <v>200</v>
      </c>
      <c r="G2362" s="31">
        <v>0</v>
      </c>
      <c r="H2362" s="31" t="s">
        <v>305</v>
      </c>
      <c r="I2362" s="31" t="s">
        <v>7619</v>
      </c>
      <c r="J2362" s="31"/>
      <c r="K2362" s="31" t="s">
        <v>10050</v>
      </c>
      <c r="L2362" s="31" t="s">
        <v>308</v>
      </c>
      <c r="N2362" s="31" t="s">
        <v>7580</v>
      </c>
      <c r="O2362" s="31" t="s">
        <v>7581</v>
      </c>
      <c r="P2362" s="7">
        <v>50000</v>
      </c>
      <c r="AB2362" s="31" t="s">
        <v>7580</v>
      </c>
      <c r="AC2362" s="31" t="s">
        <v>7581</v>
      </c>
      <c r="AD2362" s="31" t="s">
        <v>7581</v>
      </c>
      <c r="AE2362" s="31" t="s">
        <v>7581</v>
      </c>
      <c r="AF2362" s="31" t="s">
        <v>7581</v>
      </c>
      <c r="AJ2362" s="7">
        <v>50000</v>
      </c>
      <c r="AK2362" s="7">
        <v>50000</v>
      </c>
      <c r="AL2362" s="7">
        <v>50000</v>
      </c>
      <c r="AM2362" s="7">
        <v>50000</v>
      </c>
      <c r="AN2362" s="7">
        <v>50000</v>
      </c>
      <c r="AO2362" s="7">
        <f t="shared" si="75"/>
        <v>0</v>
      </c>
      <c r="BJ2362" s="32">
        <f t="shared" si="74"/>
        <v>0</v>
      </c>
      <c r="BK2362" s="32"/>
      <c r="BL2362" s="31"/>
    </row>
    <row r="2363" spans="1:64" x14ac:dyDescent="0.2">
      <c r="A2363" s="31">
        <v>2225</v>
      </c>
      <c r="B2363" s="31" t="s">
        <v>10051</v>
      </c>
      <c r="C2363" s="31" t="s">
        <v>10052</v>
      </c>
      <c r="D2363" s="31" t="s">
        <v>10053</v>
      </c>
      <c r="E2363" s="31" t="s">
        <v>332</v>
      </c>
      <c r="F2363" s="31">
        <v>200</v>
      </c>
      <c r="G2363" s="31">
        <v>0</v>
      </c>
      <c r="H2363" s="31" t="s">
        <v>305</v>
      </c>
      <c r="I2363" s="31" t="s">
        <v>10054</v>
      </c>
      <c r="J2363" s="31"/>
      <c r="K2363" s="31" t="s">
        <v>9999</v>
      </c>
      <c r="L2363" s="31" t="s">
        <v>308</v>
      </c>
      <c r="N2363" s="31" t="s">
        <v>7617</v>
      </c>
      <c r="O2363" s="31" t="s">
        <v>7581</v>
      </c>
      <c r="P2363" s="7">
        <v>1180000</v>
      </c>
      <c r="AB2363" s="31" t="s">
        <v>7617</v>
      </c>
      <c r="AC2363" s="31" t="s">
        <v>7581</v>
      </c>
      <c r="AD2363" s="31" t="s">
        <v>7581</v>
      </c>
      <c r="AE2363" s="31" t="s">
        <v>7581</v>
      </c>
      <c r="AF2363" s="31" t="s">
        <v>7581</v>
      </c>
      <c r="AJ2363" s="7">
        <v>1180000</v>
      </c>
      <c r="AK2363" s="7">
        <v>1180000</v>
      </c>
      <c r="AL2363" s="7">
        <v>1180000</v>
      </c>
      <c r="AM2363" s="7">
        <v>1180000</v>
      </c>
      <c r="AN2363" s="7">
        <v>1180000</v>
      </c>
      <c r="AO2363" s="7">
        <f t="shared" si="75"/>
        <v>0</v>
      </c>
      <c r="BJ2363" s="32">
        <f t="shared" si="74"/>
        <v>0</v>
      </c>
      <c r="BK2363" s="32"/>
      <c r="BL2363" s="31"/>
    </row>
    <row r="2364" spans="1:64" x14ac:dyDescent="0.2">
      <c r="A2364" s="31">
        <v>1656</v>
      </c>
      <c r="B2364" s="31" t="s">
        <v>10055</v>
      </c>
      <c r="C2364" s="31" t="s">
        <v>10056</v>
      </c>
      <c r="D2364" s="31" t="s">
        <v>10057</v>
      </c>
      <c r="E2364" s="31" t="s">
        <v>9825</v>
      </c>
      <c r="F2364" s="31">
        <v>200</v>
      </c>
      <c r="G2364" s="31">
        <v>0</v>
      </c>
      <c r="H2364" s="31" t="s">
        <v>305</v>
      </c>
      <c r="I2364" s="31" t="s">
        <v>10058</v>
      </c>
      <c r="J2364" s="31"/>
      <c r="K2364" s="31" t="s">
        <v>10059</v>
      </c>
      <c r="L2364" s="31" t="s">
        <v>308</v>
      </c>
      <c r="N2364" s="31" t="s">
        <v>7617</v>
      </c>
      <c r="O2364" s="31" t="s">
        <v>7581</v>
      </c>
      <c r="P2364" s="7">
        <v>1600000</v>
      </c>
      <c r="AB2364" s="31" t="s">
        <v>7617</v>
      </c>
      <c r="AC2364" s="31" t="s">
        <v>7581</v>
      </c>
      <c r="AD2364" s="31" t="s">
        <v>7581</v>
      </c>
      <c r="AE2364" s="31" t="s">
        <v>7581</v>
      </c>
      <c r="AF2364" s="31" t="s">
        <v>7581</v>
      </c>
      <c r="AJ2364" s="7">
        <v>1600000</v>
      </c>
      <c r="AK2364" s="7">
        <v>1600000</v>
      </c>
      <c r="AL2364" s="7">
        <v>1600000</v>
      </c>
      <c r="AM2364" s="7">
        <v>1600000</v>
      </c>
      <c r="AN2364" s="7">
        <v>1600000</v>
      </c>
      <c r="AO2364" s="7">
        <f t="shared" si="75"/>
        <v>0</v>
      </c>
      <c r="BJ2364" s="32">
        <f t="shared" si="74"/>
        <v>0</v>
      </c>
      <c r="BK2364" s="32"/>
      <c r="BL2364" s="31"/>
    </row>
    <row r="2365" spans="1:64" x14ac:dyDescent="0.2">
      <c r="A2365" s="31">
        <v>3803</v>
      </c>
      <c r="B2365" s="31" t="s">
        <v>10060</v>
      </c>
      <c r="D2365" s="31" t="s">
        <v>10061</v>
      </c>
      <c r="E2365" s="31" t="s">
        <v>304</v>
      </c>
      <c r="F2365" s="31">
        <v>201</v>
      </c>
      <c r="G2365" s="31">
        <v>0</v>
      </c>
      <c r="H2365" s="31" t="s">
        <v>305</v>
      </c>
      <c r="I2365" s="31" t="s">
        <v>10062</v>
      </c>
      <c r="J2365" s="31"/>
      <c r="K2365" s="31" t="s">
        <v>9982</v>
      </c>
      <c r="L2365" s="31" t="s">
        <v>308</v>
      </c>
      <c r="N2365" s="31" t="s">
        <v>7580</v>
      </c>
      <c r="O2365" s="31" t="s">
        <v>7581</v>
      </c>
      <c r="P2365" s="7">
        <v>46000</v>
      </c>
      <c r="AB2365" s="31" t="s">
        <v>7580</v>
      </c>
      <c r="AC2365" s="31" t="s">
        <v>7581</v>
      </c>
      <c r="AD2365" s="31" t="s">
        <v>7581</v>
      </c>
      <c r="AE2365" s="31" t="s">
        <v>7581</v>
      </c>
      <c r="AF2365" s="31" t="s">
        <v>7581</v>
      </c>
      <c r="AJ2365" s="7">
        <v>46000</v>
      </c>
      <c r="AK2365" s="7">
        <v>46000</v>
      </c>
      <c r="AL2365" s="7">
        <v>46000</v>
      </c>
      <c r="AM2365" s="7">
        <v>46000</v>
      </c>
      <c r="AN2365" s="7">
        <v>46000</v>
      </c>
      <c r="AO2365" s="7">
        <f t="shared" si="75"/>
        <v>0</v>
      </c>
      <c r="BJ2365" s="32">
        <f t="shared" si="74"/>
        <v>0</v>
      </c>
      <c r="BK2365" s="32"/>
      <c r="BL2365" s="31"/>
    </row>
    <row r="2366" spans="1:64" x14ac:dyDescent="0.2">
      <c r="A2366" s="31">
        <v>88766</v>
      </c>
      <c r="B2366" s="31" t="s">
        <v>936</v>
      </c>
      <c r="C2366" s="31" t="s">
        <v>937</v>
      </c>
      <c r="D2366" s="31" t="s">
        <v>10063</v>
      </c>
      <c r="E2366" s="31" t="s">
        <v>6907</v>
      </c>
      <c r="F2366" s="31">
        <v>201</v>
      </c>
      <c r="G2366" s="31">
        <v>0</v>
      </c>
      <c r="H2366" s="31" t="s">
        <v>305</v>
      </c>
      <c r="I2366" s="31" t="s">
        <v>7619</v>
      </c>
      <c r="J2366" s="31"/>
      <c r="K2366" s="31" t="s">
        <v>10064</v>
      </c>
      <c r="L2366" s="31" t="s">
        <v>308</v>
      </c>
      <c r="N2366" s="31" t="s">
        <v>7580</v>
      </c>
      <c r="O2366" s="31" t="s">
        <v>7581</v>
      </c>
      <c r="P2366" s="7">
        <v>50000</v>
      </c>
      <c r="AB2366" s="31" t="s">
        <v>7580</v>
      </c>
      <c r="AC2366" s="31" t="s">
        <v>7581</v>
      </c>
      <c r="AD2366" s="31" t="s">
        <v>7581</v>
      </c>
      <c r="AE2366" s="31" t="s">
        <v>7581</v>
      </c>
      <c r="AF2366" s="31" t="s">
        <v>7581</v>
      </c>
      <c r="AJ2366" s="7">
        <v>50000</v>
      </c>
      <c r="AK2366" s="7">
        <v>50000</v>
      </c>
      <c r="AL2366" s="7">
        <v>50000</v>
      </c>
      <c r="AM2366" s="7">
        <v>50000</v>
      </c>
      <c r="AN2366" s="7">
        <v>50000</v>
      </c>
      <c r="AO2366" s="7">
        <f t="shared" si="75"/>
        <v>0</v>
      </c>
      <c r="BJ2366" s="32">
        <f t="shared" si="74"/>
        <v>0</v>
      </c>
      <c r="BK2366" s="32"/>
      <c r="BL2366" s="31"/>
    </row>
    <row r="2367" spans="1:64" x14ac:dyDescent="0.2">
      <c r="A2367" s="31">
        <v>1319</v>
      </c>
      <c r="B2367" s="31" t="s">
        <v>10065</v>
      </c>
      <c r="C2367" s="31" t="s">
        <v>10066</v>
      </c>
      <c r="D2367" s="31" t="s">
        <v>10067</v>
      </c>
      <c r="E2367" s="31" t="s">
        <v>9836</v>
      </c>
      <c r="F2367" s="31">
        <v>201</v>
      </c>
      <c r="G2367" s="31">
        <v>0</v>
      </c>
      <c r="H2367" s="31" t="s">
        <v>305</v>
      </c>
      <c r="I2367" s="31" t="s">
        <v>10068</v>
      </c>
      <c r="J2367" s="31"/>
      <c r="K2367" s="31" t="s">
        <v>10069</v>
      </c>
      <c r="L2367" s="31" t="s">
        <v>308</v>
      </c>
      <c r="N2367" s="31" t="s">
        <v>7580</v>
      </c>
      <c r="O2367" s="31" t="s">
        <v>7581</v>
      </c>
      <c r="P2367" s="7">
        <v>846000</v>
      </c>
      <c r="AB2367" s="31" t="s">
        <v>7580</v>
      </c>
      <c r="AC2367" s="31" t="s">
        <v>7581</v>
      </c>
      <c r="AD2367" s="31" t="s">
        <v>7581</v>
      </c>
      <c r="AE2367" s="31" t="s">
        <v>7581</v>
      </c>
      <c r="AF2367" s="31" t="s">
        <v>7581</v>
      </c>
      <c r="AJ2367" s="7">
        <v>846000</v>
      </c>
      <c r="AK2367" s="7">
        <v>846000</v>
      </c>
      <c r="AL2367" s="7">
        <v>846000</v>
      </c>
      <c r="AM2367" s="7">
        <v>846000</v>
      </c>
      <c r="AN2367" s="7">
        <v>846000</v>
      </c>
      <c r="AO2367" s="7">
        <f t="shared" si="75"/>
        <v>0</v>
      </c>
      <c r="BJ2367" s="32">
        <f t="shared" si="74"/>
        <v>0</v>
      </c>
      <c r="BK2367" s="32"/>
      <c r="BL2367" s="31"/>
    </row>
    <row r="2368" spans="1:64" ht="12.75" customHeight="1" x14ac:dyDescent="0.2">
      <c r="A2368" s="31">
        <v>3804</v>
      </c>
      <c r="B2368" s="31" t="s">
        <v>10070</v>
      </c>
      <c r="D2368" s="31" t="s">
        <v>10071</v>
      </c>
      <c r="E2368" s="31" t="s">
        <v>304</v>
      </c>
      <c r="F2368" s="31">
        <v>202</v>
      </c>
      <c r="G2368" s="31">
        <v>0</v>
      </c>
      <c r="H2368" s="31" t="s">
        <v>305</v>
      </c>
      <c r="I2368" s="31" t="s">
        <v>10072</v>
      </c>
      <c r="J2368" s="31"/>
      <c r="K2368" s="31" t="s">
        <v>9982</v>
      </c>
      <c r="L2368" s="31" t="s">
        <v>308</v>
      </c>
      <c r="N2368" s="31" t="s">
        <v>7580</v>
      </c>
      <c r="O2368" s="31" t="s">
        <v>7581</v>
      </c>
      <c r="P2368" s="7">
        <v>46000</v>
      </c>
      <c r="AB2368" s="31" t="s">
        <v>7580</v>
      </c>
      <c r="AC2368" s="31" t="s">
        <v>7581</v>
      </c>
      <c r="AD2368" s="31" t="s">
        <v>7581</v>
      </c>
      <c r="AE2368" s="31" t="s">
        <v>7581</v>
      </c>
      <c r="AF2368" s="31" t="s">
        <v>7581</v>
      </c>
      <c r="AJ2368" s="7">
        <v>46000</v>
      </c>
      <c r="AK2368" s="7">
        <v>46000</v>
      </c>
      <c r="AL2368" s="7">
        <v>46000</v>
      </c>
      <c r="AM2368" s="7">
        <v>46000</v>
      </c>
      <c r="AN2368" s="7">
        <v>46000</v>
      </c>
      <c r="AO2368" s="7">
        <f t="shared" si="75"/>
        <v>0</v>
      </c>
      <c r="BJ2368" s="32">
        <f t="shared" si="74"/>
        <v>0</v>
      </c>
      <c r="BK2368" s="32"/>
      <c r="BL2368" s="31"/>
    </row>
    <row r="2369" spans="1:65" x14ac:dyDescent="0.2">
      <c r="A2369" s="31">
        <v>88767</v>
      </c>
      <c r="B2369" s="31" t="s">
        <v>726</v>
      </c>
      <c r="C2369" s="31" t="s">
        <v>727</v>
      </c>
      <c r="D2369" s="31" t="s">
        <v>10073</v>
      </c>
      <c r="E2369" s="31" t="s">
        <v>6907</v>
      </c>
      <c r="F2369" s="31">
        <v>202</v>
      </c>
      <c r="G2369" s="31">
        <v>0</v>
      </c>
      <c r="H2369" s="31" t="s">
        <v>305</v>
      </c>
      <c r="I2369" s="31" t="s">
        <v>7619</v>
      </c>
      <c r="J2369" s="31"/>
      <c r="K2369" s="31" t="s">
        <v>10074</v>
      </c>
      <c r="L2369" s="31" t="s">
        <v>308</v>
      </c>
      <c r="N2369" s="31" t="s">
        <v>7580</v>
      </c>
      <c r="O2369" s="31" t="s">
        <v>7581</v>
      </c>
      <c r="P2369" s="7">
        <v>50000</v>
      </c>
      <c r="AB2369" s="31" t="s">
        <v>7580</v>
      </c>
      <c r="AC2369" s="31" t="s">
        <v>7581</v>
      </c>
      <c r="AD2369" s="31" t="s">
        <v>7581</v>
      </c>
      <c r="AE2369" s="31" t="s">
        <v>7581</v>
      </c>
      <c r="AF2369" s="31" t="s">
        <v>7581</v>
      </c>
      <c r="AJ2369" s="7">
        <v>50000</v>
      </c>
      <c r="AK2369" s="7">
        <v>50000</v>
      </c>
      <c r="AL2369" s="7">
        <v>50000</v>
      </c>
      <c r="AM2369" s="7">
        <v>50000</v>
      </c>
      <c r="AN2369" s="7">
        <v>50000</v>
      </c>
      <c r="AO2369" s="7">
        <f t="shared" si="75"/>
        <v>0</v>
      </c>
      <c r="BJ2369" s="32">
        <f t="shared" si="74"/>
        <v>0</v>
      </c>
      <c r="BK2369" s="32"/>
      <c r="BL2369" s="31"/>
    </row>
    <row r="2370" spans="1:65" x14ac:dyDescent="0.2">
      <c r="A2370" s="31">
        <v>1948</v>
      </c>
      <c r="B2370" s="31" t="s">
        <v>10075</v>
      </c>
      <c r="C2370" s="31" t="s">
        <v>10076</v>
      </c>
      <c r="D2370" s="31" t="s">
        <v>10077</v>
      </c>
      <c r="E2370" s="31" t="s">
        <v>332</v>
      </c>
      <c r="F2370" s="31">
        <v>202</v>
      </c>
      <c r="G2370" s="31">
        <v>0</v>
      </c>
      <c r="H2370" s="31" t="s">
        <v>305</v>
      </c>
      <c r="I2370" s="31" t="s">
        <v>10078</v>
      </c>
      <c r="J2370" s="31"/>
      <c r="K2370" s="31" t="s">
        <v>10079</v>
      </c>
      <c r="L2370" s="31" t="s">
        <v>308</v>
      </c>
      <c r="N2370" s="31" t="s">
        <v>7580</v>
      </c>
      <c r="O2370" s="31" t="s">
        <v>7581</v>
      </c>
      <c r="P2370" s="7">
        <v>808000</v>
      </c>
      <c r="AB2370" s="31" t="s">
        <v>7580</v>
      </c>
      <c r="AC2370" s="31" t="s">
        <v>7581</v>
      </c>
      <c r="AD2370" s="31" t="s">
        <v>7581</v>
      </c>
      <c r="AE2370" s="31" t="s">
        <v>7581</v>
      </c>
      <c r="AF2370" s="31" t="s">
        <v>7581</v>
      </c>
      <c r="AJ2370" s="7">
        <v>808000</v>
      </c>
      <c r="AK2370" s="7">
        <v>808000</v>
      </c>
      <c r="AL2370" s="7">
        <v>808000</v>
      </c>
      <c r="AM2370" s="7">
        <v>808000</v>
      </c>
      <c r="AN2370" s="7">
        <v>808000</v>
      </c>
      <c r="AO2370" s="7">
        <f t="shared" si="75"/>
        <v>0</v>
      </c>
      <c r="BJ2370" s="32">
        <f t="shared" si="74"/>
        <v>0</v>
      </c>
      <c r="BK2370" s="32"/>
      <c r="BL2370" s="31"/>
    </row>
    <row r="2371" spans="1:65" x14ac:dyDescent="0.2">
      <c r="A2371" s="31">
        <v>4196</v>
      </c>
      <c r="B2371" s="31" t="s">
        <v>10080</v>
      </c>
      <c r="D2371" s="31" t="s">
        <v>10081</v>
      </c>
      <c r="E2371" s="31" t="s">
        <v>304</v>
      </c>
      <c r="F2371" s="31">
        <v>203</v>
      </c>
      <c r="G2371" s="31">
        <v>0</v>
      </c>
      <c r="H2371" s="31" t="s">
        <v>305</v>
      </c>
      <c r="I2371" s="31" t="s">
        <v>10082</v>
      </c>
      <c r="J2371" s="31"/>
      <c r="K2371" s="31" t="s">
        <v>9982</v>
      </c>
      <c r="L2371" s="31" t="s">
        <v>308</v>
      </c>
      <c r="N2371" s="31" t="s">
        <v>7580</v>
      </c>
      <c r="O2371" s="31" t="s">
        <v>7581</v>
      </c>
      <c r="P2371" s="7">
        <v>46000</v>
      </c>
      <c r="AB2371" s="31" t="s">
        <v>7580</v>
      </c>
      <c r="AC2371" s="31" t="s">
        <v>7581</v>
      </c>
      <c r="AD2371" s="31" t="s">
        <v>7581</v>
      </c>
      <c r="AE2371" s="31" t="s">
        <v>7581</v>
      </c>
      <c r="AF2371" s="31" t="s">
        <v>7581</v>
      </c>
      <c r="AJ2371" s="7">
        <v>46000</v>
      </c>
      <c r="AK2371" s="7">
        <v>46000</v>
      </c>
      <c r="AL2371" s="7">
        <v>46000</v>
      </c>
      <c r="AM2371" s="7">
        <v>46000</v>
      </c>
      <c r="AN2371" s="7">
        <v>46000</v>
      </c>
      <c r="AO2371" s="7">
        <f t="shared" si="75"/>
        <v>0</v>
      </c>
      <c r="BJ2371" s="32">
        <f t="shared" ref="BJ2371:BJ2435" si="76">AK2371-AN2371</f>
        <v>0</v>
      </c>
      <c r="BK2371" s="32"/>
      <c r="BL2371" s="31"/>
    </row>
    <row r="2372" spans="1:65" x14ac:dyDescent="0.2">
      <c r="A2372" s="31">
        <v>88768</v>
      </c>
      <c r="B2372" s="31" t="s">
        <v>726</v>
      </c>
      <c r="C2372" s="31" t="s">
        <v>727</v>
      </c>
      <c r="D2372" s="31" t="s">
        <v>10083</v>
      </c>
      <c r="E2372" s="31" t="s">
        <v>6907</v>
      </c>
      <c r="F2372" s="31">
        <v>203</v>
      </c>
      <c r="G2372" s="31">
        <v>0</v>
      </c>
      <c r="H2372" s="31" t="s">
        <v>305</v>
      </c>
      <c r="I2372" s="31" t="s">
        <v>7619</v>
      </c>
      <c r="J2372" s="31"/>
      <c r="K2372" s="31" t="s">
        <v>10084</v>
      </c>
      <c r="L2372" s="31" t="s">
        <v>308</v>
      </c>
      <c r="N2372" s="31" t="s">
        <v>7580</v>
      </c>
      <c r="O2372" s="31" t="s">
        <v>7581</v>
      </c>
      <c r="P2372" s="7">
        <v>50000</v>
      </c>
      <c r="AB2372" s="31" t="s">
        <v>7580</v>
      </c>
      <c r="AC2372" s="31" t="s">
        <v>7581</v>
      </c>
      <c r="AD2372" s="31" t="s">
        <v>7581</v>
      </c>
      <c r="AE2372" s="31" t="s">
        <v>7581</v>
      </c>
      <c r="AF2372" s="31" t="s">
        <v>7581</v>
      </c>
      <c r="AJ2372" s="7">
        <v>50000</v>
      </c>
      <c r="AK2372" s="7">
        <v>50000</v>
      </c>
      <c r="AL2372" s="7">
        <v>50000</v>
      </c>
      <c r="AM2372" s="7">
        <v>50000</v>
      </c>
      <c r="AN2372" s="7">
        <v>50000</v>
      </c>
      <c r="AO2372" s="7">
        <f t="shared" si="75"/>
        <v>0</v>
      </c>
      <c r="BJ2372" s="32">
        <f t="shared" si="76"/>
        <v>0</v>
      </c>
      <c r="BK2372" s="32"/>
      <c r="BL2372" s="31"/>
    </row>
    <row r="2373" spans="1:65" x14ac:dyDescent="0.2">
      <c r="A2373" s="31">
        <v>1956</v>
      </c>
      <c r="B2373" s="31" t="s">
        <v>10085</v>
      </c>
      <c r="C2373" s="31" t="s">
        <v>10086</v>
      </c>
      <c r="D2373" s="31" t="s">
        <v>10087</v>
      </c>
      <c r="E2373" s="31" t="s">
        <v>9836</v>
      </c>
      <c r="F2373" s="31">
        <v>203</v>
      </c>
      <c r="G2373" s="31">
        <v>0</v>
      </c>
      <c r="H2373" s="31" t="s">
        <v>305</v>
      </c>
      <c r="I2373" s="31" t="s">
        <v>10088</v>
      </c>
      <c r="J2373" s="31"/>
      <c r="K2373" s="31" t="s">
        <v>10079</v>
      </c>
      <c r="L2373" s="31" t="s">
        <v>308</v>
      </c>
      <c r="N2373" s="31" t="s">
        <v>7580</v>
      </c>
      <c r="O2373" s="31" t="s">
        <v>7581</v>
      </c>
      <c r="P2373" s="7">
        <v>650000</v>
      </c>
      <c r="AB2373" s="31" t="s">
        <v>7580</v>
      </c>
      <c r="AC2373" s="31" t="s">
        <v>7581</v>
      </c>
      <c r="AD2373" s="31" t="s">
        <v>7581</v>
      </c>
      <c r="AE2373" s="31" t="s">
        <v>7581</v>
      </c>
      <c r="AF2373" s="31" t="s">
        <v>7581</v>
      </c>
      <c r="AJ2373" s="7">
        <v>650000</v>
      </c>
      <c r="AK2373" s="7">
        <v>650000</v>
      </c>
      <c r="AL2373" s="7">
        <v>650000</v>
      </c>
      <c r="AM2373" s="7">
        <v>650000</v>
      </c>
      <c r="AN2373" s="7">
        <v>650000</v>
      </c>
      <c r="AO2373" s="7">
        <f t="shared" si="75"/>
        <v>0</v>
      </c>
      <c r="BJ2373" s="32">
        <f t="shared" si="76"/>
        <v>0</v>
      </c>
      <c r="BK2373" s="32"/>
      <c r="BL2373" s="31"/>
    </row>
    <row r="2374" spans="1:65" x14ac:dyDescent="0.2">
      <c r="A2374" s="31">
        <v>3805</v>
      </c>
      <c r="B2374" s="31" t="s">
        <v>10089</v>
      </c>
      <c r="D2374" s="31" t="s">
        <v>10090</v>
      </c>
      <c r="E2374" s="31" t="s">
        <v>304</v>
      </c>
      <c r="F2374" s="31">
        <v>204</v>
      </c>
      <c r="G2374" s="31">
        <v>0</v>
      </c>
      <c r="H2374" s="31" t="s">
        <v>305</v>
      </c>
      <c r="I2374" s="31" t="s">
        <v>10091</v>
      </c>
      <c r="J2374" s="31"/>
      <c r="K2374" s="31" t="s">
        <v>9982</v>
      </c>
      <c r="L2374" s="31" t="s">
        <v>308</v>
      </c>
      <c r="N2374" s="31" t="s">
        <v>7580</v>
      </c>
      <c r="O2374" s="31" t="s">
        <v>7581</v>
      </c>
      <c r="P2374" s="7">
        <v>46000</v>
      </c>
      <c r="AB2374" s="31" t="s">
        <v>7580</v>
      </c>
      <c r="AC2374" s="31" t="s">
        <v>7581</v>
      </c>
      <c r="AD2374" s="31" t="s">
        <v>7581</v>
      </c>
      <c r="AE2374" s="31" t="s">
        <v>7581</v>
      </c>
      <c r="AF2374" s="31" t="s">
        <v>7581</v>
      </c>
      <c r="AJ2374" s="7">
        <v>46000</v>
      </c>
      <c r="AK2374" s="7">
        <v>46000</v>
      </c>
      <c r="AL2374" s="7">
        <v>46000</v>
      </c>
      <c r="AM2374" s="7">
        <v>46000</v>
      </c>
      <c r="AN2374" s="7">
        <v>46000</v>
      </c>
      <c r="AO2374" s="7">
        <f t="shared" si="75"/>
        <v>0</v>
      </c>
      <c r="BJ2374" s="32">
        <f t="shared" si="76"/>
        <v>0</v>
      </c>
      <c r="BK2374" s="32"/>
      <c r="BL2374" s="31"/>
    </row>
    <row r="2375" spans="1:65" x14ac:dyDescent="0.2">
      <c r="A2375" s="31">
        <v>88769</v>
      </c>
      <c r="B2375" s="31" t="s">
        <v>726</v>
      </c>
      <c r="C2375" s="31" t="s">
        <v>727</v>
      </c>
      <c r="D2375" s="31" t="s">
        <v>10092</v>
      </c>
      <c r="E2375" s="31" t="s">
        <v>6907</v>
      </c>
      <c r="F2375" s="31">
        <v>204</v>
      </c>
      <c r="G2375" s="31">
        <v>0</v>
      </c>
      <c r="H2375" s="31" t="s">
        <v>305</v>
      </c>
      <c r="I2375" s="31" t="s">
        <v>7619</v>
      </c>
      <c r="J2375" s="31"/>
      <c r="K2375" s="31" t="s">
        <v>10093</v>
      </c>
      <c r="L2375" s="31" t="s">
        <v>308</v>
      </c>
      <c r="N2375" s="31" t="s">
        <v>7580</v>
      </c>
      <c r="O2375" s="31" t="s">
        <v>7581</v>
      </c>
      <c r="P2375" s="7">
        <v>50000</v>
      </c>
      <c r="AB2375" s="31" t="s">
        <v>7580</v>
      </c>
      <c r="AC2375" s="31" t="s">
        <v>7581</v>
      </c>
      <c r="AD2375" s="31" t="s">
        <v>7581</v>
      </c>
      <c r="AE2375" s="31" t="s">
        <v>7581</v>
      </c>
      <c r="AF2375" s="31" t="s">
        <v>7581</v>
      </c>
      <c r="AJ2375" s="7">
        <v>50000</v>
      </c>
      <c r="AK2375" s="7">
        <v>50000</v>
      </c>
      <c r="AL2375" s="7">
        <v>50000</v>
      </c>
      <c r="AM2375" s="7">
        <v>50000</v>
      </c>
      <c r="AN2375" s="7">
        <v>50000</v>
      </c>
      <c r="AO2375" s="7">
        <f t="shared" si="75"/>
        <v>0</v>
      </c>
      <c r="BJ2375" s="32">
        <f t="shared" si="76"/>
        <v>0</v>
      </c>
      <c r="BK2375" s="32"/>
      <c r="BL2375" s="31"/>
    </row>
    <row r="2376" spans="1:65" x14ac:dyDescent="0.2">
      <c r="A2376" s="31">
        <v>2264</v>
      </c>
      <c r="B2376" s="31" t="s">
        <v>10094</v>
      </c>
      <c r="C2376" s="31" t="s">
        <v>10095</v>
      </c>
      <c r="D2376" s="31" t="s">
        <v>10096</v>
      </c>
      <c r="E2376" s="31" t="s">
        <v>9836</v>
      </c>
      <c r="F2376" s="31">
        <v>204</v>
      </c>
      <c r="G2376" s="31">
        <v>0</v>
      </c>
      <c r="H2376" s="31" t="s">
        <v>305</v>
      </c>
      <c r="I2376" s="31" t="s">
        <v>10097</v>
      </c>
      <c r="J2376" s="31"/>
      <c r="K2376" s="31" t="s">
        <v>10079</v>
      </c>
      <c r="L2376" s="31" t="s">
        <v>308</v>
      </c>
      <c r="N2376" s="31" t="s">
        <v>7580</v>
      </c>
      <c r="O2376" s="31" t="s">
        <v>7581</v>
      </c>
      <c r="P2376" s="7">
        <v>780000</v>
      </c>
      <c r="AB2376" s="31" t="s">
        <v>7580</v>
      </c>
      <c r="AC2376" s="31" t="s">
        <v>7581</v>
      </c>
      <c r="AD2376" s="31" t="s">
        <v>7581</v>
      </c>
      <c r="AE2376" s="31" t="s">
        <v>7581</v>
      </c>
      <c r="AF2376" s="31" t="s">
        <v>7581</v>
      </c>
      <c r="AJ2376" s="7">
        <v>780000</v>
      </c>
      <c r="AK2376" s="7">
        <v>780000</v>
      </c>
      <c r="AL2376" s="7">
        <v>780000</v>
      </c>
      <c r="AM2376" s="7">
        <v>780000</v>
      </c>
      <c r="AN2376" s="7">
        <v>780000</v>
      </c>
      <c r="AO2376" s="7">
        <f t="shared" si="75"/>
        <v>0</v>
      </c>
      <c r="BJ2376" s="32">
        <f t="shared" si="76"/>
        <v>0</v>
      </c>
      <c r="BK2376" s="32"/>
      <c r="BL2376" s="31"/>
    </row>
    <row r="2377" spans="1:65" ht="12.75" customHeight="1" x14ac:dyDescent="0.2">
      <c r="A2377" s="31">
        <v>2827</v>
      </c>
      <c r="B2377" s="31" t="s">
        <v>10098</v>
      </c>
      <c r="C2377" s="31" t="s">
        <v>10099</v>
      </c>
      <c r="D2377" s="31" t="s">
        <v>10100</v>
      </c>
      <c r="E2377" s="31" t="s">
        <v>319</v>
      </c>
      <c r="F2377" s="31">
        <v>204</v>
      </c>
      <c r="G2377" s="31">
        <v>0</v>
      </c>
      <c r="H2377" s="31" t="s">
        <v>320</v>
      </c>
      <c r="I2377" s="31" t="s">
        <v>10101</v>
      </c>
      <c r="J2377" s="31"/>
      <c r="K2377" s="31" t="s">
        <v>10102</v>
      </c>
      <c r="L2377" s="31" t="s">
        <v>308</v>
      </c>
      <c r="N2377" s="31" t="s">
        <v>7580</v>
      </c>
      <c r="O2377" s="31" t="s">
        <v>7581</v>
      </c>
      <c r="P2377" s="7">
        <v>1504000</v>
      </c>
      <c r="AB2377" s="31" t="s">
        <v>7580</v>
      </c>
      <c r="AC2377" s="31" t="s">
        <v>7581</v>
      </c>
      <c r="AD2377" s="31" t="s">
        <v>7581</v>
      </c>
      <c r="AE2377" s="31" t="s">
        <v>7581</v>
      </c>
      <c r="AF2377" s="31" t="s">
        <v>7581</v>
      </c>
      <c r="AJ2377" s="7">
        <v>1504000</v>
      </c>
      <c r="AK2377" s="7">
        <v>1504000</v>
      </c>
      <c r="AL2377" s="7">
        <v>1504000</v>
      </c>
      <c r="AM2377" s="7">
        <v>1504000</v>
      </c>
      <c r="AN2377" s="7">
        <v>1504000</v>
      </c>
      <c r="AO2377" s="7">
        <f t="shared" si="75"/>
        <v>0</v>
      </c>
      <c r="BJ2377" s="32">
        <f t="shared" si="76"/>
        <v>0</v>
      </c>
      <c r="BK2377" s="32"/>
      <c r="BL2377" s="31"/>
    </row>
    <row r="2378" spans="1:65" ht="12.75" customHeight="1" x14ac:dyDescent="0.2">
      <c r="A2378" s="31">
        <v>2391</v>
      </c>
      <c r="B2378" s="31" t="s">
        <v>10103</v>
      </c>
      <c r="C2378" s="31" t="s">
        <v>10104</v>
      </c>
      <c r="D2378" s="31" t="s">
        <v>10105</v>
      </c>
      <c r="E2378" s="31" t="s">
        <v>319</v>
      </c>
      <c r="F2378" s="31">
        <v>204</v>
      </c>
      <c r="G2378" s="31">
        <v>4</v>
      </c>
      <c r="H2378" s="31" t="s">
        <v>305</v>
      </c>
      <c r="I2378" s="31" t="s">
        <v>8249</v>
      </c>
      <c r="J2378" s="31"/>
      <c r="K2378" s="31" t="s">
        <v>10106</v>
      </c>
      <c r="L2378" s="31" t="s">
        <v>308</v>
      </c>
      <c r="N2378" s="31" t="s">
        <v>7580</v>
      </c>
      <c r="O2378" s="31" t="s">
        <v>7581</v>
      </c>
      <c r="P2378" s="7">
        <v>2647000</v>
      </c>
      <c r="AB2378" s="31" t="s">
        <v>7580</v>
      </c>
      <c r="AC2378" s="31" t="s">
        <v>7581</v>
      </c>
      <c r="AD2378" s="31" t="s">
        <v>7581</v>
      </c>
      <c r="AE2378" s="31" t="s">
        <v>7581</v>
      </c>
      <c r="AF2378" s="31" t="s">
        <v>7581</v>
      </c>
      <c r="AJ2378" s="7">
        <v>2647000</v>
      </c>
      <c r="AK2378" s="7">
        <v>2647000</v>
      </c>
      <c r="AL2378" s="7">
        <v>2647000</v>
      </c>
      <c r="AM2378" s="7">
        <v>2647000</v>
      </c>
      <c r="AN2378" s="7">
        <v>2647000</v>
      </c>
      <c r="AO2378" s="7">
        <f t="shared" si="75"/>
        <v>0</v>
      </c>
      <c r="BJ2378" s="32">
        <f t="shared" si="76"/>
        <v>0</v>
      </c>
      <c r="BK2378" s="32"/>
      <c r="BL2378" s="31"/>
    </row>
    <row r="2379" spans="1:65" ht="12.75" customHeight="1" x14ac:dyDescent="0.2">
      <c r="A2379" s="31">
        <v>1408</v>
      </c>
      <c r="B2379" s="31" t="s">
        <v>10107</v>
      </c>
      <c r="C2379" s="31" t="s">
        <v>10108</v>
      </c>
      <c r="D2379" s="31" t="s">
        <v>10109</v>
      </c>
      <c r="E2379" s="31" t="s">
        <v>319</v>
      </c>
      <c r="F2379" s="31">
        <v>204</v>
      </c>
      <c r="G2379" s="31">
        <v>5</v>
      </c>
      <c r="H2379" s="31" t="s">
        <v>305</v>
      </c>
      <c r="I2379" s="31" t="s">
        <v>10110</v>
      </c>
      <c r="J2379" s="31">
        <v>3</v>
      </c>
      <c r="K2379" s="31" t="s">
        <v>10111</v>
      </c>
      <c r="L2379" s="31" t="s">
        <v>308</v>
      </c>
      <c r="M2379" s="31" t="s">
        <v>308</v>
      </c>
      <c r="N2379" s="31" t="s">
        <v>7580</v>
      </c>
      <c r="O2379" s="31" t="s">
        <v>7581</v>
      </c>
      <c r="P2379" s="7">
        <v>2119000</v>
      </c>
      <c r="R2379" s="31" t="s">
        <v>7580</v>
      </c>
      <c r="S2379" s="31" t="s">
        <v>7581</v>
      </c>
      <c r="T2379" s="7">
        <v>1750000</v>
      </c>
      <c r="AB2379" s="31" t="s">
        <v>7580</v>
      </c>
      <c r="AC2379" s="31" t="s">
        <v>7581</v>
      </c>
      <c r="AD2379" s="31" t="s">
        <v>7581</v>
      </c>
      <c r="AE2379" s="31" t="s">
        <v>7581</v>
      </c>
      <c r="AF2379" s="31" t="s">
        <v>7581</v>
      </c>
      <c r="AH2379" s="31" t="s">
        <v>887</v>
      </c>
      <c r="AI2379" s="33">
        <v>42742</v>
      </c>
      <c r="AJ2379" s="7">
        <v>1700000</v>
      </c>
      <c r="AK2379" s="7">
        <v>1700000</v>
      </c>
      <c r="AL2379" s="7">
        <v>1750000</v>
      </c>
      <c r="AM2379" s="7">
        <v>1750000</v>
      </c>
      <c r="AN2379" s="7">
        <v>1750000</v>
      </c>
      <c r="AO2379" s="7">
        <f t="shared" si="75"/>
        <v>0</v>
      </c>
      <c r="BJ2379" s="32">
        <f t="shared" si="76"/>
        <v>-50000</v>
      </c>
      <c r="BK2379" s="32" t="s">
        <v>888</v>
      </c>
      <c r="BL2379" s="49" t="s">
        <v>5179</v>
      </c>
      <c r="BM2379" s="45" t="s">
        <v>10112</v>
      </c>
    </row>
    <row r="2380" spans="1:65" x14ac:dyDescent="0.2">
      <c r="A2380" s="31">
        <v>2759</v>
      </c>
      <c r="B2380" s="31" t="s">
        <v>10113</v>
      </c>
      <c r="C2380" s="31" t="s">
        <v>10114</v>
      </c>
      <c r="D2380" s="31" t="s">
        <v>10115</v>
      </c>
      <c r="E2380" s="31" t="s">
        <v>319</v>
      </c>
      <c r="F2380" s="31">
        <v>204</v>
      </c>
      <c r="G2380" s="31">
        <v>15</v>
      </c>
      <c r="H2380" s="31" t="s">
        <v>320</v>
      </c>
      <c r="I2380" s="31" t="s">
        <v>10116</v>
      </c>
      <c r="J2380" s="31"/>
      <c r="K2380" s="31" t="s">
        <v>10117</v>
      </c>
      <c r="L2380" s="31" t="s">
        <v>308</v>
      </c>
      <c r="N2380" s="31" t="s">
        <v>7580</v>
      </c>
      <c r="O2380" s="31" t="s">
        <v>7581</v>
      </c>
      <c r="P2380" s="7">
        <v>994000</v>
      </c>
      <c r="AB2380" s="31" t="s">
        <v>7580</v>
      </c>
      <c r="AC2380" s="31" t="s">
        <v>7581</v>
      </c>
      <c r="AD2380" s="31" t="s">
        <v>7581</v>
      </c>
      <c r="AE2380" s="31" t="s">
        <v>7581</v>
      </c>
      <c r="AF2380" s="31" t="s">
        <v>7581</v>
      </c>
      <c r="AJ2380" s="7">
        <v>994000</v>
      </c>
      <c r="AK2380" s="7">
        <v>994000</v>
      </c>
      <c r="AL2380" s="7">
        <v>994000</v>
      </c>
      <c r="AM2380" s="7">
        <v>994000</v>
      </c>
      <c r="AN2380" s="7">
        <v>994000</v>
      </c>
      <c r="AO2380" s="7">
        <f t="shared" si="75"/>
        <v>0</v>
      </c>
      <c r="BJ2380" s="32">
        <f t="shared" si="76"/>
        <v>0</v>
      </c>
      <c r="BK2380" s="32"/>
      <c r="BL2380" s="31"/>
    </row>
    <row r="2381" spans="1:65" x14ac:dyDescent="0.2">
      <c r="A2381" s="31">
        <v>1792</v>
      </c>
      <c r="B2381" s="31" t="s">
        <v>10118</v>
      </c>
      <c r="C2381" s="31" t="s">
        <v>10119</v>
      </c>
      <c r="D2381" s="31" t="s">
        <v>10120</v>
      </c>
      <c r="E2381" s="31" t="s">
        <v>319</v>
      </c>
      <c r="F2381" s="31">
        <v>204</v>
      </c>
      <c r="G2381" s="31">
        <v>16</v>
      </c>
      <c r="H2381" s="31" t="s">
        <v>305</v>
      </c>
      <c r="I2381" s="31" t="s">
        <v>10121</v>
      </c>
      <c r="J2381" s="31"/>
      <c r="K2381" s="31" t="s">
        <v>10122</v>
      </c>
      <c r="L2381" s="31" t="s">
        <v>308</v>
      </c>
      <c r="N2381" s="31" t="s">
        <v>7580</v>
      </c>
      <c r="O2381" s="31" t="s">
        <v>7581</v>
      </c>
      <c r="P2381" s="7">
        <v>1422000</v>
      </c>
      <c r="AB2381" s="31" t="s">
        <v>7580</v>
      </c>
      <c r="AC2381" s="31" t="s">
        <v>7581</v>
      </c>
      <c r="AD2381" s="31" t="s">
        <v>7581</v>
      </c>
      <c r="AE2381" s="31" t="s">
        <v>7581</v>
      </c>
      <c r="AF2381" s="31" t="s">
        <v>7581</v>
      </c>
      <c r="AJ2381" s="7">
        <v>1422000</v>
      </c>
      <c r="AK2381" s="7">
        <v>1422000</v>
      </c>
      <c r="AL2381" s="7">
        <v>1422000</v>
      </c>
      <c r="AM2381" s="7">
        <v>1422000</v>
      </c>
      <c r="AN2381" s="7">
        <v>1422000</v>
      </c>
      <c r="AO2381" s="7">
        <f t="shared" si="75"/>
        <v>0</v>
      </c>
      <c r="BJ2381" s="32">
        <f t="shared" si="76"/>
        <v>0</v>
      </c>
      <c r="BK2381" s="32"/>
      <c r="BL2381" s="31"/>
    </row>
    <row r="2382" spans="1:65" x14ac:dyDescent="0.2">
      <c r="A2382" s="31">
        <v>2392</v>
      </c>
      <c r="B2382" s="31" t="s">
        <v>10123</v>
      </c>
      <c r="C2382" s="31" t="s">
        <v>10124</v>
      </c>
      <c r="D2382" s="31" t="s">
        <v>10125</v>
      </c>
      <c r="E2382" s="31" t="s">
        <v>319</v>
      </c>
      <c r="F2382" s="31">
        <v>204</v>
      </c>
      <c r="G2382" s="31">
        <v>20</v>
      </c>
      <c r="H2382" s="31" t="s">
        <v>305</v>
      </c>
      <c r="I2382" s="31" t="s">
        <v>10126</v>
      </c>
      <c r="J2382" s="31"/>
      <c r="K2382" s="31" t="s">
        <v>425</v>
      </c>
      <c r="L2382" s="31" t="s">
        <v>308</v>
      </c>
      <c r="N2382" s="31" t="s">
        <v>7580</v>
      </c>
      <c r="O2382" s="31" t="s">
        <v>7581</v>
      </c>
      <c r="P2382" s="7">
        <v>1118000</v>
      </c>
      <c r="AB2382" s="31" t="s">
        <v>7580</v>
      </c>
      <c r="AC2382" s="31" t="s">
        <v>7581</v>
      </c>
      <c r="AD2382" s="31" t="s">
        <v>7581</v>
      </c>
      <c r="AE2382" s="31" t="s">
        <v>7581</v>
      </c>
      <c r="AF2382" s="31" t="s">
        <v>7581</v>
      </c>
      <c r="AJ2382" s="7">
        <v>1118000</v>
      </c>
      <c r="AK2382" s="7">
        <v>1118000</v>
      </c>
      <c r="AL2382" s="7">
        <v>1118000</v>
      </c>
      <c r="AM2382" s="7">
        <v>1118000</v>
      </c>
      <c r="AN2382" s="7">
        <v>1118000</v>
      </c>
      <c r="AO2382" s="7">
        <f t="shared" si="75"/>
        <v>0</v>
      </c>
      <c r="BJ2382" s="32">
        <f t="shared" si="76"/>
        <v>0</v>
      </c>
      <c r="BK2382" s="32"/>
      <c r="BL2382" s="31"/>
    </row>
    <row r="2383" spans="1:65" x14ac:dyDescent="0.2">
      <c r="A2383" s="31">
        <v>2394</v>
      </c>
      <c r="B2383" s="31" t="s">
        <v>10127</v>
      </c>
      <c r="C2383" s="31" t="s">
        <v>10128</v>
      </c>
      <c r="D2383" s="31" t="s">
        <v>10129</v>
      </c>
      <c r="E2383" s="31" t="s">
        <v>319</v>
      </c>
      <c r="F2383" s="31">
        <v>204</v>
      </c>
      <c r="G2383" s="31">
        <v>23</v>
      </c>
      <c r="H2383" s="31" t="s">
        <v>305</v>
      </c>
      <c r="I2383" s="31" t="s">
        <v>10130</v>
      </c>
      <c r="J2383" s="31"/>
      <c r="K2383" s="31" t="s">
        <v>425</v>
      </c>
      <c r="L2383" s="31" t="s">
        <v>308</v>
      </c>
      <c r="N2383" s="31" t="s">
        <v>7580</v>
      </c>
      <c r="O2383" s="31" t="s">
        <v>7581</v>
      </c>
      <c r="P2383" s="7">
        <v>805000</v>
      </c>
      <c r="AB2383" s="31" t="s">
        <v>7580</v>
      </c>
      <c r="AC2383" s="31" t="s">
        <v>7581</v>
      </c>
      <c r="AD2383" s="31" t="s">
        <v>7581</v>
      </c>
      <c r="AE2383" s="31" t="s">
        <v>7581</v>
      </c>
      <c r="AF2383" s="31" t="s">
        <v>7581</v>
      </c>
      <c r="AJ2383" s="7">
        <v>805000</v>
      </c>
      <c r="AK2383" s="7">
        <v>805000</v>
      </c>
      <c r="AL2383" s="7">
        <v>805000</v>
      </c>
      <c r="AM2383" s="7">
        <v>805000</v>
      </c>
      <c r="AN2383" s="7">
        <v>805000</v>
      </c>
      <c r="AO2383" s="7">
        <f t="shared" si="75"/>
        <v>0</v>
      </c>
      <c r="BJ2383" s="32">
        <f t="shared" si="76"/>
        <v>0</v>
      </c>
      <c r="BK2383" s="32"/>
      <c r="BL2383" s="31"/>
    </row>
    <row r="2384" spans="1:65" x14ac:dyDescent="0.2">
      <c r="A2384" s="31">
        <v>1409</v>
      </c>
      <c r="B2384" s="31" t="s">
        <v>10131</v>
      </c>
      <c r="C2384" s="31" t="s">
        <v>10132</v>
      </c>
      <c r="D2384" s="31" t="s">
        <v>10133</v>
      </c>
      <c r="E2384" s="31" t="s">
        <v>319</v>
      </c>
      <c r="F2384" s="31">
        <v>204</v>
      </c>
      <c r="G2384" s="31">
        <v>29</v>
      </c>
      <c r="H2384" s="31" t="s">
        <v>305</v>
      </c>
      <c r="I2384" s="31" t="s">
        <v>10134</v>
      </c>
      <c r="J2384" s="31"/>
      <c r="K2384" s="31" t="s">
        <v>10135</v>
      </c>
      <c r="L2384" s="31" t="s">
        <v>308</v>
      </c>
      <c r="N2384" s="31" t="s">
        <v>7580</v>
      </c>
      <c r="O2384" s="31" t="s">
        <v>7581</v>
      </c>
      <c r="P2384" s="7">
        <v>746000</v>
      </c>
      <c r="AB2384" s="31" t="s">
        <v>7580</v>
      </c>
      <c r="AC2384" s="31" t="s">
        <v>7581</v>
      </c>
      <c r="AD2384" s="31" t="s">
        <v>7581</v>
      </c>
      <c r="AE2384" s="31" t="s">
        <v>7581</v>
      </c>
      <c r="AF2384" s="31" t="s">
        <v>7581</v>
      </c>
      <c r="AJ2384" s="7">
        <v>746000</v>
      </c>
      <c r="AK2384" s="7">
        <v>746000</v>
      </c>
      <c r="AL2384" s="7">
        <v>746000</v>
      </c>
      <c r="AM2384" s="7">
        <v>746000</v>
      </c>
      <c r="AN2384" s="7">
        <v>746000</v>
      </c>
      <c r="AO2384" s="7">
        <f t="shared" si="75"/>
        <v>0</v>
      </c>
      <c r="BJ2384" s="32">
        <f t="shared" si="76"/>
        <v>0</v>
      </c>
      <c r="BK2384" s="32"/>
      <c r="BL2384" s="31"/>
    </row>
    <row r="2385" spans="1:64" x14ac:dyDescent="0.2">
      <c r="A2385" s="31">
        <v>2397</v>
      </c>
      <c r="B2385" s="31" t="s">
        <v>10136</v>
      </c>
      <c r="C2385" s="31" t="s">
        <v>10137</v>
      </c>
      <c r="D2385" s="31" t="s">
        <v>10138</v>
      </c>
      <c r="E2385" s="31" t="s">
        <v>319</v>
      </c>
      <c r="F2385" s="31">
        <v>204</v>
      </c>
      <c r="G2385" s="31">
        <v>30</v>
      </c>
      <c r="H2385" s="31" t="s">
        <v>305</v>
      </c>
      <c r="I2385" s="31" t="s">
        <v>10139</v>
      </c>
      <c r="J2385" s="31"/>
      <c r="K2385" s="31" t="s">
        <v>10140</v>
      </c>
      <c r="L2385" s="31" t="s">
        <v>308</v>
      </c>
      <c r="N2385" s="31" t="s">
        <v>7580</v>
      </c>
      <c r="O2385" s="31" t="s">
        <v>7581</v>
      </c>
      <c r="P2385" s="7">
        <v>874000</v>
      </c>
      <c r="AB2385" s="31" t="s">
        <v>7580</v>
      </c>
      <c r="AC2385" s="31" t="s">
        <v>7581</v>
      </c>
      <c r="AD2385" s="31" t="s">
        <v>7581</v>
      </c>
      <c r="AE2385" s="31" t="s">
        <v>7581</v>
      </c>
      <c r="AF2385" s="31" t="s">
        <v>7581</v>
      </c>
      <c r="AJ2385" s="7">
        <v>874000</v>
      </c>
      <c r="AK2385" s="7">
        <v>874000</v>
      </c>
      <c r="AL2385" s="7">
        <v>874000</v>
      </c>
      <c r="AM2385" s="7">
        <v>874000</v>
      </c>
      <c r="AN2385" s="7">
        <v>874000</v>
      </c>
      <c r="AO2385" s="7">
        <f t="shared" si="75"/>
        <v>0</v>
      </c>
      <c r="BJ2385" s="32">
        <f t="shared" si="76"/>
        <v>0</v>
      </c>
      <c r="BK2385" s="32"/>
      <c r="BL2385" s="31"/>
    </row>
    <row r="2386" spans="1:64" x14ac:dyDescent="0.2">
      <c r="A2386" s="31">
        <v>1672</v>
      </c>
      <c r="B2386" s="31" t="s">
        <v>10141</v>
      </c>
      <c r="C2386" s="31" t="s">
        <v>10142</v>
      </c>
      <c r="D2386" s="31" t="s">
        <v>10143</v>
      </c>
      <c r="E2386" s="31" t="s">
        <v>319</v>
      </c>
      <c r="F2386" s="31">
        <v>204</v>
      </c>
      <c r="G2386" s="31">
        <v>36</v>
      </c>
      <c r="H2386" s="31" t="s">
        <v>305</v>
      </c>
      <c r="I2386" s="31" t="s">
        <v>10144</v>
      </c>
      <c r="J2386" s="31"/>
      <c r="K2386" s="31" t="s">
        <v>10145</v>
      </c>
      <c r="L2386" s="31" t="s">
        <v>500</v>
      </c>
      <c r="N2386" s="31" t="s">
        <v>7596</v>
      </c>
      <c r="O2386" s="31" t="s">
        <v>7597</v>
      </c>
      <c r="P2386" s="7">
        <v>2059000</v>
      </c>
      <c r="V2386" s="32">
        <f>AN2386-P2386</f>
        <v>0</v>
      </c>
      <c r="Y2386" s="31" t="s">
        <v>7580</v>
      </c>
      <c r="Z2386" s="31" t="s">
        <v>7581</v>
      </c>
      <c r="AA2386" s="7">
        <v>2059000</v>
      </c>
      <c r="AB2386" s="31" t="s">
        <v>7580</v>
      </c>
      <c r="AC2386" s="31" t="s">
        <v>7581</v>
      </c>
      <c r="AD2386" s="31" t="s">
        <v>7581</v>
      </c>
      <c r="AE2386" s="31" t="s">
        <v>7581</v>
      </c>
      <c r="AF2386" s="31" t="str">
        <f>O2386</f>
        <v>Tourism &amp; Hospitality Urban</v>
      </c>
      <c r="AJ2386" s="7">
        <v>2059000</v>
      </c>
      <c r="AK2386" s="7">
        <v>2059000</v>
      </c>
      <c r="AL2386" s="7">
        <v>2059000</v>
      </c>
      <c r="AM2386" s="7">
        <v>2059000</v>
      </c>
      <c r="AN2386" s="7">
        <v>2059000</v>
      </c>
      <c r="AO2386" s="7">
        <f t="shared" si="75"/>
        <v>0</v>
      </c>
      <c r="AP2386" s="31" t="s">
        <v>1598</v>
      </c>
      <c r="BJ2386" s="32">
        <f t="shared" si="76"/>
        <v>0</v>
      </c>
      <c r="BK2386" s="32"/>
      <c r="BL2386" s="31"/>
    </row>
    <row r="2387" spans="1:64" x14ac:dyDescent="0.2">
      <c r="A2387" s="31">
        <v>1410</v>
      </c>
      <c r="B2387" s="31" t="s">
        <v>10146</v>
      </c>
      <c r="C2387" s="31" t="s">
        <v>10147</v>
      </c>
      <c r="D2387" s="31" t="s">
        <v>10148</v>
      </c>
      <c r="E2387" s="31" t="s">
        <v>319</v>
      </c>
      <c r="F2387" s="31">
        <v>204</v>
      </c>
      <c r="G2387" s="31">
        <v>39</v>
      </c>
      <c r="H2387" s="31" t="s">
        <v>305</v>
      </c>
      <c r="I2387" s="31" t="s">
        <v>10149</v>
      </c>
      <c r="J2387" s="31"/>
      <c r="K2387" s="31" t="s">
        <v>10150</v>
      </c>
      <c r="L2387" s="31" t="s">
        <v>308</v>
      </c>
      <c r="N2387" s="31" t="s">
        <v>7580</v>
      </c>
      <c r="O2387" s="31" t="s">
        <v>7581</v>
      </c>
      <c r="P2387" s="7">
        <v>873000</v>
      </c>
      <c r="AB2387" s="31" t="s">
        <v>7580</v>
      </c>
      <c r="AC2387" s="31" t="s">
        <v>7581</v>
      </c>
      <c r="AD2387" s="31" t="s">
        <v>7581</v>
      </c>
      <c r="AE2387" s="31" t="s">
        <v>7581</v>
      </c>
      <c r="AF2387" s="31" t="s">
        <v>7581</v>
      </c>
      <c r="AJ2387" s="7">
        <v>873000</v>
      </c>
      <c r="AK2387" s="7">
        <v>873000</v>
      </c>
      <c r="AL2387" s="7">
        <v>873000</v>
      </c>
      <c r="AM2387" s="7">
        <v>873000</v>
      </c>
      <c r="AN2387" s="7">
        <v>873000</v>
      </c>
      <c r="AO2387" s="7">
        <f t="shared" si="75"/>
        <v>0</v>
      </c>
      <c r="BJ2387" s="32">
        <f t="shared" si="76"/>
        <v>0</v>
      </c>
      <c r="BK2387" s="32"/>
      <c r="BL2387" s="31"/>
    </row>
    <row r="2388" spans="1:64" ht="12.75" customHeight="1" x14ac:dyDescent="0.2">
      <c r="A2388" s="31">
        <v>1412</v>
      </c>
      <c r="B2388" s="31" t="s">
        <v>10151</v>
      </c>
      <c r="C2388" s="31" t="s">
        <v>10152</v>
      </c>
      <c r="D2388" s="31" t="s">
        <v>10153</v>
      </c>
      <c r="E2388" s="31" t="s">
        <v>319</v>
      </c>
      <c r="F2388" s="31">
        <v>204</v>
      </c>
      <c r="G2388" s="31">
        <v>44</v>
      </c>
      <c r="H2388" s="31" t="s">
        <v>305</v>
      </c>
      <c r="I2388" s="31" t="s">
        <v>10154</v>
      </c>
      <c r="J2388" s="31"/>
      <c r="K2388" s="31" t="s">
        <v>10155</v>
      </c>
      <c r="L2388" s="31" t="s">
        <v>308</v>
      </c>
      <c r="N2388" s="31" t="s">
        <v>7580</v>
      </c>
      <c r="O2388" s="31" t="s">
        <v>7581</v>
      </c>
      <c r="P2388" s="7">
        <v>1535000</v>
      </c>
      <c r="AB2388" s="31" t="s">
        <v>7580</v>
      </c>
      <c r="AC2388" s="31" t="s">
        <v>7581</v>
      </c>
      <c r="AD2388" s="31" t="s">
        <v>7581</v>
      </c>
      <c r="AE2388" s="31" t="s">
        <v>7581</v>
      </c>
      <c r="AF2388" s="31" t="s">
        <v>7581</v>
      </c>
      <c r="AJ2388" s="7">
        <v>1535000</v>
      </c>
      <c r="AK2388" s="7">
        <v>1535000</v>
      </c>
      <c r="AL2388" s="7">
        <v>1535000</v>
      </c>
      <c r="AM2388" s="7">
        <v>1535000</v>
      </c>
      <c r="AN2388" s="7">
        <v>1535000</v>
      </c>
      <c r="AO2388" s="7">
        <f t="shared" si="75"/>
        <v>0</v>
      </c>
      <c r="BJ2388" s="32">
        <f t="shared" si="76"/>
        <v>0</v>
      </c>
      <c r="BK2388" s="32"/>
      <c r="BL2388" s="31"/>
    </row>
    <row r="2389" spans="1:64" ht="12.75" customHeight="1" x14ac:dyDescent="0.2">
      <c r="A2389" s="31">
        <v>2357</v>
      </c>
      <c r="B2389" s="31" t="s">
        <v>10156</v>
      </c>
      <c r="C2389" s="31" t="s">
        <v>10157</v>
      </c>
      <c r="D2389" s="31" t="s">
        <v>10158</v>
      </c>
      <c r="E2389" s="31" t="s">
        <v>319</v>
      </c>
      <c r="F2389" s="31">
        <v>204</v>
      </c>
      <c r="G2389" s="31">
        <v>45</v>
      </c>
      <c r="H2389" s="31" t="s">
        <v>305</v>
      </c>
      <c r="I2389" s="31" t="s">
        <v>10159</v>
      </c>
      <c r="J2389" s="31"/>
      <c r="K2389" s="31" t="s">
        <v>10155</v>
      </c>
      <c r="L2389" s="31" t="s">
        <v>308</v>
      </c>
      <c r="N2389" s="31" t="s">
        <v>7580</v>
      </c>
      <c r="O2389" s="31" t="s">
        <v>7581</v>
      </c>
      <c r="P2389" s="7">
        <v>994000</v>
      </c>
      <c r="AB2389" s="31" t="s">
        <v>7580</v>
      </c>
      <c r="AC2389" s="31" t="s">
        <v>7581</v>
      </c>
      <c r="AD2389" s="31" t="s">
        <v>7581</v>
      </c>
      <c r="AE2389" s="31" t="s">
        <v>7581</v>
      </c>
      <c r="AF2389" s="31" t="s">
        <v>7581</v>
      </c>
      <c r="AJ2389" s="7">
        <v>994000</v>
      </c>
      <c r="AK2389" s="7">
        <v>994000</v>
      </c>
      <c r="AL2389" s="7">
        <v>994000</v>
      </c>
      <c r="AM2389" s="7">
        <v>994000</v>
      </c>
      <c r="AN2389" s="7">
        <v>994000</v>
      </c>
      <c r="AO2389" s="7">
        <f t="shared" si="75"/>
        <v>0</v>
      </c>
      <c r="BJ2389" s="32">
        <f t="shared" si="76"/>
        <v>0</v>
      </c>
      <c r="BK2389" s="32"/>
      <c r="BL2389" s="31"/>
    </row>
    <row r="2390" spans="1:64" x14ac:dyDescent="0.2">
      <c r="A2390" s="31">
        <v>2358</v>
      </c>
      <c r="B2390" s="31" t="s">
        <v>10160</v>
      </c>
      <c r="C2390" s="31" t="s">
        <v>10161</v>
      </c>
      <c r="D2390" s="31" t="s">
        <v>10162</v>
      </c>
      <c r="E2390" s="31" t="s">
        <v>319</v>
      </c>
      <c r="F2390" s="31">
        <v>204</v>
      </c>
      <c r="G2390" s="31">
        <v>86</v>
      </c>
      <c r="H2390" s="31" t="s">
        <v>305</v>
      </c>
      <c r="I2390" s="31" t="s">
        <v>10163</v>
      </c>
      <c r="J2390" s="31"/>
      <c r="K2390" s="31" t="s">
        <v>10164</v>
      </c>
      <c r="L2390" s="31" t="s">
        <v>308</v>
      </c>
      <c r="N2390" s="31" t="s">
        <v>7580</v>
      </c>
      <c r="O2390" s="31" t="s">
        <v>7581</v>
      </c>
      <c r="P2390" s="7">
        <v>1290000</v>
      </c>
      <c r="AB2390" s="31" t="s">
        <v>7580</v>
      </c>
      <c r="AC2390" s="31" t="s">
        <v>7581</v>
      </c>
      <c r="AD2390" s="31" t="s">
        <v>7581</v>
      </c>
      <c r="AE2390" s="31" t="s">
        <v>7581</v>
      </c>
      <c r="AF2390" s="31" t="s">
        <v>7581</v>
      </c>
      <c r="AJ2390" s="7">
        <v>1290000</v>
      </c>
      <c r="AK2390" s="7">
        <v>1290000</v>
      </c>
      <c r="AL2390" s="7">
        <v>1290000</v>
      </c>
      <c r="AM2390" s="7">
        <v>1290000</v>
      </c>
      <c r="AN2390" s="7">
        <v>1290000</v>
      </c>
      <c r="AO2390" s="7">
        <f t="shared" si="75"/>
        <v>0</v>
      </c>
      <c r="BJ2390" s="32">
        <f t="shared" si="76"/>
        <v>0</v>
      </c>
      <c r="BK2390" s="32"/>
      <c r="BL2390" s="31"/>
    </row>
    <row r="2391" spans="1:64" x14ac:dyDescent="0.2">
      <c r="A2391" s="31">
        <v>2358</v>
      </c>
      <c r="B2391" s="31" t="s">
        <v>10160</v>
      </c>
      <c r="C2391" s="31" t="s">
        <v>10161</v>
      </c>
      <c r="D2391" s="31" t="s">
        <v>10162</v>
      </c>
      <c r="E2391" s="31" t="s">
        <v>319</v>
      </c>
      <c r="F2391" s="31">
        <v>204</v>
      </c>
      <c r="G2391" s="31">
        <v>94</v>
      </c>
      <c r="H2391" s="31" t="s">
        <v>305</v>
      </c>
      <c r="I2391" s="31" t="s">
        <v>10165</v>
      </c>
      <c r="J2391" s="31"/>
      <c r="K2391" s="34">
        <v>5.4328000000000003</v>
      </c>
      <c r="M2391" s="31" t="s">
        <v>7580</v>
      </c>
      <c r="N2391" s="31" t="s">
        <v>7581</v>
      </c>
      <c r="O2391" s="31" t="s">
        <v>7581</v>
      </c>
      <c r="P2391" s="7" t="s">
        <v>7581</v>
      </c>
      <c r="T2391" s="7">
        <v>1290000</v>
      </c>
      <c r="U2391" s="31">
        <v>1290000</v>
      </c>
      <c r="V2391" s="31">
        <v>1290000</v>
      </c>
      <c r="W2391" s="31">
        <v>1290000</v>
      </c>
      <c r="X2391" s="7">
        <f t="shared" ref="X2391" si="77">V2391-W2391</f>
        <v>0</v>
      </c>
      <c r="AB2391" s="31" t="s">
        <v>1446</v>
      </c>
      <c r="AC2391" s="37" t="s">
        <v>1447</v>
      </c>
      <c r="AI2391" s="31" t="s">
        <v>10166</v>
      </c>
      <c r="AJ2391" s="7">
        <v>700000</v>
      </c>
      <c r="AS2391" s="31">
        <f t="shared" ref="AS2391" si="78">S2391-V2391</f>
        <v>-1290000</v>
      </c>
      <c r="BJ2391" s="32"/>
      <c r="BK2391" s="32"/>
      <c r="BL2391" s="31"/>
    </row>
    <row r="2392" spans="1:64" x14ac:dyDescent="0.2">
      <c r="A2392" s="31">
        <v>2744</v>
      </c>
      <c r="B2392" s="31" t="s">
        <v>10167</v>
      </c>
      <c r="C2392" s="31" t="s">
        <v>10168</v>
      </c>
      <c r="D2392" s="31" t="s">
        <v>10169</v>
      </c>
      <c r="E2392" s="31" t="s">
        <v>319</v>
      </c>
      <c r="F2392" s="31">
        <v>204</v>
      </c>
      <c r="G2392" s="31">
        <v>87</v>
      </c>
      <c r="H2392" s="31" t="s">
        <v>305</v>
      </c>
      <c r="I2392" s="31" t="s">
        <v>10170</v>
      </c>
      <c r="J2392" s="31"/>
      <c r="K2392" s="31" t="s">
        <v>10171</v>
      </c>
      <c r="L2392" s="31" t="s">
        <v>1482</v>
      </c>
      <c r="N2392" s="31" t="s">
        <v>7580</v>
      </c>
      <c r="O2392" s="31" t="s">
        <v>7581</v>
      </c>
      <c r="P2392" s="7">
        <v>1244000</v>
      </c>
      <c r="U2392" s="31" t="s">
        <v>7580</v>
      </c>
      <c r="V2392" s="32">
        <f>P2392-X2392</f>
        <v>349000</v>
      </c>
      <c r="W2392" s="31" t="s">
        <v>7581</v>
      </c>
      <c r="X2392" s="7">
        <v>895000</v>
      </c>
      <c r="AB2392" s="31" t="s">
        <v>7580</v>
      </c>
      <c r="AC2392" s="31" t="s">
        <v>7581</v>
      </c>
      <c r="AD2392" s="31" t="s">
        <v>7581</v>
      </c>
      <c r="AE2392" s="31" t="s">
        <v>7581</v>
      </c>
      <c r="AF2392" s="31" t="s">
        <v>7581</v>
      </c>
      <c r="AJ2392" s="7">
        <v>895000</v>
      </c>
      <c r="AK2392" s="7">
        <v>895000</v>
      </c>
      <c r="AL2392" s="7">
        <v>895000</v>
      </c>
      <c r="AM2392" s="7">
        <v>895000</v>
      </c>
      <c r="AN2392" s="7">
        <v>895000</v>
      </c>
      <c r="AO2392" s="7">
        <f t="shared" si="75"/>
        <v>0</v>
      </c>
      <c r="BJ2392" s="32">
        <f t="shared" si="76"/>
        <v>0</v>
      </c>
      <c r="BK2392" s="32"/>
      <c r="BL2392" s="31"/>
    </row>
    <row r="2393" spans="1:64" x14ac:dyDescent="0.2">
      <c r="A2393" s="31">
        <v>4424</v>
      </c>
      <c r="B2393" s="31" t="s">
        <v>10172</v>
      </c>
      <c r="D2393" s="31" t="s">
        <v>10173</v>
      </c>
      <c r="E2393" s="31" t="s">
        <v>304</v>
      </c>
      <c r="F2393" s="31">
        <v>205</v>
      </c>
      <c r="G2393" s="31">
        <v>0</v>
      </c>
      <c r="H2393" s="31" t="s">
        <v>305</v>
      </c>
      <c r="I2393" s="31" t="s">
        <v>10174</v>
      </c>
      <c r="J2393" s="31"/>
      <c r="K2393" s="31" t="s">
        <v>9982</v>
      </c>
      <c r="L2393" s="31" t="s">
        <v>308</v>
      </c>
      <c r="N2393" s="31" t="s">
        <v>7580</v>
      </c>
      <c r="O2393" s="31" t="s">
        <v>7581</v>
      </c>
      <c r="P2393" s="7">
        <v>46000</v>
      </c>
      <c r="AB2393" s="31" t="s">
        <v>7580</v>
      </c>
      <c r="AC2393" s="31" t="s">
        <v>7581</v>
      </c>
      <c r="AD2393" s="31" t="s">
        <v>7581</v>
      </c>
      <c r="AE2393" s="31" t="s">
        <v>7581</v>
      </c>
      <c r="AF2393" s="31" t="s">
        <v>7581</v>
      </c>
      <c r="AJ2393" s="7">
        <v>46000</v>
      </c>
      <c r="AK2393" s="7">
        <v>46000</v>
      </c>
      <c r="AL2393" s="7">
        <v>46000</v>
      </c>
      <c r="AM2393" s="7">
        <v>46000</v>
      </c>
      <c r="AN2393" s="7">
        <v>46000</v>
      </c>
      <c r="AO2393" s="7">
        <f t="shared" si="75"/>
        <v>0</v>
      </c>
      <c r="BJ2393" s="32">
        <f t="shared" si="76"/>
        <v>0</v>
      </c>
      <c r="BK2393" s="32"/>
      <c r="BL2393" s="31"/>
    </row>
    <row r="2394" spans="1:64" x14ac:dyDescent="0.2">
      <c r="A2394" s="31">
        <v>88770</v>
      </c>
      <c r="B2394" s="31" t="s">
        <v>726</v>
      </c>
      <c r="C2394" s="31" t="s">
        <v>727</v>
      </c>
      <c r="D2394" s="31" t="s">
        <v>10175</v>
      </c>
      <c r="E2394" s="31" t="s">
        <v>6907</v>
      </c>
      <c r="F2394" s="31">
        <v>205</v>
      </c>
      <c r="G2394" s="31">
        <v>0</v>
      </c>
      <c r="H2394" s="31" t="s">
        <v>305</v>
      </c>
      <c r="I2394" s="31" t="s">
        <v>7619</v>
      </c>
      <c r="J2394" s="31"/>
      <c r="K2394" s="31" t="s">
        <v>10176</v>
      </c>
      <c r="L2394" s="31" t="s">
        <v>308</v>
      </c>
      <c r="N2394" s="31" t="s">
        <v>7580</v>
      </c>
      <c r="O2394" s="31" t="s">
        <v>7581</v>
      </c>
      <c r="P2394" s="7">
        <v>50000</v>
      </c>
      <c r="AB2394" s="31" t="s">
        <v>7580</v>
      </c>
      <c r="AC2394" s="31" t="s">
        <v>7581</v>
      </c>
      <c r="AD2394" s="31" t="s">
        <v>7581</v>
      </c>
      <c r="AE2394" s="31" t="s">
        <v>7581</v>
      </c>
      <c r="AF2394" s="31" t="s">
        <v>7581</v>
      </c>
      <c r="AJ2394" s="7">
        <v>50000</v>
      </c>
      <c r="AK2394" s="7">
        <v>50000</v>
      </c>
      <c r="AL2394" s="7">
        <v>50000</v>
      </c>
      <c r="AM2394" s="7">
        <v>50000</v>
      </c>
      <c r="AN2394" s="7">
        <v>50000</v>
      </c>
      <c r="AO2394" s="7">
        <f t="shared" si="75"/>
        <v>0</v>
      </c>
      <c r="BJ2394" s="32">
        <f t="shared" si="76"/>
        <v>0</v>
      </c>
      <c r="BK2394" s="32"/>
      <c r="BL2394" s="31"/>
    </row>
    <row r="2395" spans="1:64" x14ac:dyDescent="0.2">
      <c r="A2395" s="31">
        <v>2265</v>
      </c>
      <c r="B2395" s="31" t="s">
        <v>10177</v>
      </c>
      <c r="C2395" s="31" t="s">
        <v>10178</v>
      </c>
      <c r="D2395" s="31" t="s">
        <v>10179</v>
      </c>
      <c r="E2395" s="31" t="s">
        <v>9836</v>
      </c>
      <c r="F2395" s="31">
        <v>205</v>
      </c>
      <c r="G2395" s="31">
        <v>0</v>
      </c>
      <c r="H2395" s="31" t="s">
        <v>305</v>
      </c>
      <c r="I2395" s="31" t="s">
        <v>10097</v>
      </c>
      <c r="J2395" s="31"/>
      <c r="K2395" s="31" t="s">
        <v>10079</v>
      </c>
      <c r="L2395" s="31" t="s">
        <v>308</v>
      </c>
      <c r="N2395" s="31" t="s">
        <v>7580</v>
      </c>
      <c r="O2395" s="31" t="s">
        <v>7581</v>
      </c>
      <c r="P2395" s="7">
        <v>900000</v>
      </c>
      <c r="AB2395" s="31" t="s">
        <v>7580</v>
      </c>
      <c r="AC2395" s="31" t="s">
        <v>7581</v>
      </c>
      <c r="AD2395" s="31" t="s">
        <v>7581</v>
      </c>
      <c r="AE2395" s="31" t="s">
        <v>7581</v>
      </c>
      <c r="AF2395" s="31" t="s">
        <v>7581</v>
      </c>
      <c r="AJ2395" s="7">
        <v>900000</v>
      </c>
      <c r="AK2395" s="7">
        <v>900000</v>
      </c>
      <c r="AL2395" s="7">
        <v>900000</v>
      </c>
      <c r="AM2395" s="7">
        <v>900000</v>
      </c>
      <c r="AN2395" s="7">
        <v>900000</v>
      </c>
      <c r="AO2395" s="7">
        <f t="shared" si="75"/>
        <v>0</v>
      </c>
      <c r="BJ2395" s="32">
        <f t="shared" si="76"/>
        <v>0</v>
      </c>
      <c r="BK2395" s="32"/>
      <c r="BL2395" s="31"/>
    </row>
    <row r="2396" spans="1:64" x14ac:dyDescent="0.2">
      <c r="A2396" s="31">
        <v>4273</v>
      </c>
      <c r="B2396" s="31" t="s">
        <v>10180</v>
      </c>
      <c r="D2396" s="31" t="s">
        <v>10181</v>
      </c>
      <c r="E2396" s="31" t="s">
        <v>304</v>
      </c>
      <c r="F2396" s="31">
        <v>206</v>
      </c>
      <c r="G2396" s="31">
        <v>0</v>
      </c>
      <c r="H2396" s="31" t="s">
        <v>305</v>
      </c>
      <c r="I2396" s="31" t="s">
        <v>10182</v>
      </c>
      <c r="J2396" s="31"/>
      <c r="K2396" s="31" t="s">
        <v>9982</v>
      </c>
      <c r="L2396" s="31" t="s">
        <v>308</v>
      </c>
      <c r="N2396" s="31" t="s">
        <v>7580</v>
      </c>
      <c r="O2396" s="31" t="s">
        <v>7581</v>
      </c>
      <c r="P2396" s="7">
        <v>46000</v>
      </c>
      <c r="AB2396" s="31" t="s">
        <v>7580</v>
      </c>
      <c r="AC2396" s="31" t="s">
        <v>7581</v>
      </c>
      <c r="AD2396" s="31" t="s">
        <v>7581</v>
      </c>
      <c r="AE2396" s="31" t="s">
        <v>7581</v>
      </c>
      <c r="AF2396" s="31" t="s">
        <v>7581</v>
      </c>
      <c r="AJ2396" s="7">
        <v>46000</v>
      </c>
      <c r="AK2396" s="7">
        <v>46000</v>
      </c>
      <c r="AL2396" s="7">
        <v>46000</v>
      </c>
      <c r="AM2396" s="7">
        <v>46000</v>
      </c>
      <c r="AN2396" s="7">
        <v>46000</v>
      </c>
      <c r="AO2396" s="7">
        <f t="shared" si="75"/>
        <v>0</v>
      </c>
      <c r="BJ2396" s="32">
        <f t="shared" si="76"/>
        <v>0</v>
      </c>
      <c r="BK2396" s="32"/>
      <c r="BL2396" s="31"/>
    </row>
    <row r="2397" spans="1:64" ht="15" customHeight="1" x14ac:dyDescent="0.2">
      <c r="A2397" s="31">
        <v>88771</v>
      </c>
      <c r="B2397" s="31" t="s">
        <v>726</v>
      </c>
      <c r="C2397" s="31" t="s">
        <v>727</v>
      </c>
      <c r="D2397" s="31" t="s">
        <v>10183</v>
      </c>
      <c r="E2397" s="31" t="s">
        <v>6907</v>
      </c>
      <c r="F2397" s="31">
        <v>206</v>
      </c>
      <c r="G2397" s="31">
        <v>0</v>
      </c>
      <c r="H2397" s="31" t="s">
        <v>305</v>
      </c>
      <c r="I2397" s="31" t="s">
        <v>7619</v>
      </c>
      <c r="J2397" s="31"/>
      <c r="K2397" s="31" t="s">
        <v>10184</v>
      </c>
      <c r="L2397" s="31" t="s">
        <v>308</v>
      </c>
      <c r="N2397" s="31" t="s">
        <v>7580</v>
      </c>
      <c r="O2397" s="31" t="s">
        <v>7581</v>
      </c>
      <c r="P2397" s="7">
        <v>50000</v>
      </c>
      <c r="AB2397" s="31" t="s">
        <v>7580</v>
      </c>
      <c r="AC2397" s="31" t="s">
        <v>7581</v>
      </c>
      <c r="AD2397" s="31" t="s">
        <v>7581</v>
      </c>
      <c r="AE2397" s="31" t="s">
        <v>7581</v>
      </c>
      <c r="AF2397" s="31" t="s">
        <v>7581</v>
      </c>
      <c r="AJ2397" s="7">
        <v>50000</v>
      </c>
      <c r="AK2397" s="7">
        <v>50000</v>
      </c>
      <c r="AL2397" s="7">
        <v>50000</v>
      </c>
      <c r="AM2397" s="7">
        <v>50000</v>
      </c>
      <c r="AN2397" s="7">
        <v>50000</v>
      </c>
      <c r="AO2397" s="7">
        <f t="shared" si="75"/>
        <v>0</v>
      </c>
      <c r="BJ2397" s="32">
        <f t="shared" si="76"/>
        <v>0</v>
      </c>
      <c r="BK2397" s="32"/>
      <c r="BL2397" s="31"/>
    </row>
    <row r="2398" spans="1:64" x14ac:dyDescent="0.2">
      <c r="A2398" s="31">
        <v>1320</v>
      </c>
      <c r="B2398" s="31" t="s">
        <v>10185</v>
      </c>
      <c r="C2398" s="31" t="s">
        <v>10186</v>
      </c>
      <c r="D2398" s="31" t="s">
        <v>10187</v>
      </c>
      <c r="E2398" s="31" t="s">
        <v>9836</v>
      </c>
      <c r="F2398" s="31">
        <v>206</v>
      </c>
      <c r="G2398" s="31">
        <v>0</v>
      </c>
      <c r="H2398" s="31" t="s">
        <v>305</v>
      </c>
      <c r="I2398" s="31" t="s">
        <v>10188</v>
      </c>
      <c r="J2398" s="31"/>
      <c r="K2398" s="31" t="s">
        <v>10189</v>
      </c>
      <c r="L2398" s="31" t="s">
        <v>308</v>
      </c>
      <c r="N2398" s="31" t="s">
        <v>7580</v>
      </c>
      <c r="O2398" s="31" t="s">
        <v>7581</v>
      </c>
      <c r="P2398" s="7">
        <v>917000</v>
      </c>
      <c r="AB2398" s="31" t="s">
        <v>7580</v>
      </c>
      <c r="AC2398" s="31" t="s">
        <v>7581</v>
      </c>
      <c r="AD2398" s="31" t="s">
        <v>7581</v>
      </c>
      <c r="AE2398" s="31" t="s">
        <v>7581</v>
      </c>
      <c r="AF2398" s="31" t="s">
        <v>7581</v>
      </c>
      <c r="AJ2398" s="7">
        <v>917000</v>
      </c>
      <c r="AK2398" s="7">
        <v>917000</v>
      </c>
      <c r="AL2398" s="7">
        <v>917000</v>
      </c>
      <c r="AM2398" s="7">
        <v>917000</v>
      </c>
      <c r="AN2398" s="7">
        <v>917000</v>
      </c>
      <c r="AO2398" s="7">
        <f t="shared" ref="AO2398:AO2417" si="79">AM2398-AN2398</f>
        <v>0</v>
      </c>
      <c r="BJ2398" s="32">
        <f t="shared" si="76"/>
        <v>0</v>
      </c>
      <c r="BK2398" s="32"/>
      <c r="BL2398" s="31"/>
    </row>
    <row r="2399" spans="1:64" x14ac:dyDescent="0.2">
      <c r="A2399" s="31">
        <v>2362</v>
      </c>
      <c r="B2399" s="31" t="s">
        <v>10190</v>
      </c>
      <c r="C2399" s="31" t="s">
        <v>10191</v>
      </c>
      <c r="D2399" s="31" t="s">
        <v>10192</v>
      </c>
      <c r="E2399" s="31" t="s">
        <v>319</v>
      </c>
      <c r="F2399" s="31">
        <v>206</v>
      </c>
      <c r="G2399" s="31">
        <v>1</v>
      </c>
      <c r="H2399" s="31" t="s">
        <v>305</v>
      </c>
      <c r="I2399" s="31" t="s">
        <v>10193</v>
      </c>
      <c r="J2399" s="31"/>
      <c r="K2399" s="31" t="s">
        <v>10194</v>
      </c>
      <c r="L2399" s="31" t="s">
        <v>308</v>
      </c>
      <c r="N2399" s="31" t="s">
        <v>7580</v>
      </c>
      <c r="O2399" s="31" t="s">
        <v>7581</v>
      </c>
      <c r="P2399" s="7">
        <v>1600000</v>
      </c>
      <c r="AB2399" s="31" t="s">
        <v>7580</v>
      </c>
      <c r="AC2399" s="31" t="s">
        <v>7581</v>
      </c>
      <c r="AD2399" s="31" t="s">
        <v>7581</v>
      </c>
      <c r="AE2399" s="31" t="s">
        <v>7581</v>
      </c>
      <c r="AF2399" s="31" t="s">
        <v>7581</v>
      </c>
      <c r="AJ2399" s="7">
        <v>1600000</v>
      </c>
      <c r="AK2399" s="7">
        <v>1600000</v>
      </c>
      <c r="AL2399" s="7">
        <v>1600000</v>
      </c>
      <c r="AM2399" s="7">
        <v>1600000</v>
      </c>
      <c r="AN2399" s="7">
        <v>1600000</v>
      </c>
      <c r="AO2399" s="7">
        <f t="shared" si="79"/>
        <v>0</v>
      </c>
      <c r="BJ2399" s="32">
        <f t="shared" si="76"/>
        <v>0</v>
      </c>
      <c r="BK2399" s="32"/>
      <c r="BL2399" s="31"/>
    </row>
    <row r="2400" spans="1:64" x14ac:dyDescent="0.2">
      <c r="A2400" s="31">
        <v>3839</v>
      </c>
      <c r="B2400" s="31" t="s">
        <v>10195</v>
      </c>
      <c r="D2400" s="31" t="s">
        <v>10196</v>
      </c>
      <c r="E2400" s="31" t="s">
        <v>304</v>
      </c>
      <c r="F2400" s="31">
        <v>207</v>
      </c>
      <c r="G2400" s="31">
        <v>0</v>
      </c>
      <c r="H2400" s="31" t="s">
        <v>305</v>
      </c>
      <c r="I2400" s="31" t="s">
        <v>10197</v>
      </c>
      <c r="J2400" s="31"/>
      <c r="K2400" s="31" t="s">
        <v>9982</v>
      </c>
      <c r="L2400" s="31" t="s">
        <v>308</v>
      </c>
      <c r="N2400" s="31" t="s">
        <v>7580</v>
      </c>
      <c r="O2400" s="31" t="s">
        <v>7581</v>
      </c>
      <c r="P2400" s="7">
        <v>46000</v>
      </c>
      <c r="AB2400" s="31" t="s">
        <v>7580</v>
      </c>
      <c r="AC2400" s="31" t="s">
        <v>7581</v>
      </c>
      <c r="AD2400" s="31" t="s">
        <v>7581</v>
      </c>
      <c r="AE2400" s="31" t="s">
        <v>7581</v>
      </c>
      <c r="AF2400" s="31" t="s">
        <v>7581</v>
      </c>
      <c r="AJ2400" s="7">
        <v>46000</v>
      </c>
      <c r="AK2400" s="7">
        <v>46000</v>
      </c>
      <c r="AL2400" s="7">
        <v>46000</v>
      </c>
      <c r="AM2400" s="7">
        <v>46000</v>
      </c>
      <c r="AN2400" s="7">
        <v>46000</v>
      </c>
      <c r="AO2400" s="7">
        <f t="shared" si="79"/>
        <v>0</v>
      </c>
      <c r="BJ2400" s="32">
        <f t="shared" si="76"/>
        <v>0</v>
      </c>
      <c r="BK2400" s="32"/>
      <c r="BL2400" s="31"/>
    </row>
    <row r="2401" spans="1:64" x14ac:dyDescent="0.2">
      <c r="A2401" s="31">
        <v>88772</v>
      </c>
      <c r="B2401" s="31" t="s">
        <v>726</v>
      </c>
      <c r="C2401" s="31" t="s">
        <v>727</v>
      </c>
      <c r="D2401" s="31" t="s">
        <v>10198</v>
      </c>
      <c r="E2401" s="31" t="s">
        <v>6907</v>
      </c>
      <c r="F2401" s="31">
        <v>207</v>
      </c>
      <c r="G2401" s="31">
        <v>0</v>
      </c>
      <c r="H2401" s="31" t="s">
        <v>305</v>
      </c>
      <c r="I2401" s="31" t="s">
        <v>7619</v>
      </c>
      <c r="J2401" s="31"/>
      <c r="K2401" s="31" t="s">
        <v>10199</v>
      </c>
      <c r="L2401" s="31" t="s">
        <v>308</v>
      </c>
      <c r="N2401" s="31" t="s">
        <v>7580</v>
      </c>
      <c r="O2401" s="31" t="s">
        <v>7581</v>
      </c>
      <c r="P2401" s="7">
        <v>50000</v>
      </c>
      <c r="AB2401" s="31" t="s">
        <v>7580</v>
      </c>
      <c r="AC2401" s="31" t="s">
        <v>7581</v>
      </c>
      <c r="AD2401" s="31" t="s">
        <v>7581</v>
      </c>
      <c r="AE2401" s="31" t="s">
        <v>7581</v>
      </c>
      <c r="AF2401" s="31" t="s">
        <v>7581</v>
      </c>
      <c r="AJ2401" s="7">
        <v>50000</v>
      </c>
      <c r="AK2401" s="7">
        <v>50000</v>
      </c>
      <c r="AL2401" s="7">
        <v>50000</v>
      </c>
      <c r="AM2401" s="7">
        <v>50000</v>
      </c>
      <c r="AN2401" s="7">
        <v>50000</v>
      </c>
      <c r="AO2401" s="7">
        <f t="shared" si="79"/>
        <v>0</v>
      </c>
      <c r="BJ2401" s="32">
        <f t="shared" si="76"/>
        <v>0</v>
      </c>
      <c r="BK2401" s="32"/>
      <c r="BL2401" s="31"/>
    </row>
    <row r="2402" spans="1:64" x14ac:dyDescent="0.2">
      <c r="A2402" s="31">
        <v>1826</v>
      </c>
      <c r="B2402" s="31" t="s">
        <v>10200</v>
      </c>
      <c r="C2402" s="31" t="s">
        <v>10201</v>
      </c>
      <c r="D2402" s="31" t="s">
        <v>10202</v>
      </c>
      <c r="E2402" s="31" t="s">
        <v>319</v>
      </c>
      <c r="F2402" s="31">
        <v>207</v>
      </c>
      <c r="G2402" s="31">
        <v>1</v>
      </c>
      <c r="H2402" s="31" t="s">
        <v>320</v>
      </c>
      <c r="I2402" s="31" t="s">
        <v>10203</v>
      </c>
      <c r="J2402" s="31"/>
      <c r="K2402" s="31" t="s">
        <v>10204</v>
      </c>
      <c r="L2402" s="31" t="s">
        <v>308</v>
      </c>
      <c r="N2402" s="31" t="s">
        <v>7580</v>
      </c>
      <c r="O2402" s="31" t="s">
        <v>7581</v>
      </c>
      <c r="P2402" s="7">
        <v>1147000</v>
      </c>
      <c r="AB2402" s="31" t="s">
        <v>7580</v>
      </c>
      <c r="AC2402" s="31" t="s">
        <v>7581</v>
      </c>
      <c r="AD2402" s="31" t="s">
        <v>7581</v>
      </c>
      <c r="AE2402" s="31" t="s">
        <v>7581</v>
      </c>
      <c r="AF2402" s="31" t="s">
        <v>7581</v>
      </c>
      <c r="AJ2402" s="7">
        <v>1147000</v>
      </c>
      <c r="AK2402" s="7">
        <v>1147000</v>
      </c>
      <c r="AL2402" s="7">
        <v>1147000</v>
      </c>
      <c r="AM2402" s="7">
        <v>1147000</v>
      </c>
      <c r="AN2402" s="7">
        <v>1147000</v>
      </c>
      <c r="AO2402" s="7">
        <f t="shared" si="79"/>
        <v>0</v>
      </c>
      <c r="BJ2402" s="32">
        <f t="shared" si="76"/>
        <v>0</v>
      </c>
      <c r="BK2402" s="32"/>
      <c r="BL2402" s="31"/>
    </row>
    <row r="2403" spans="1:64" ht="12.75" customHeight="1" x14ac:dyDescent="0.2">
      <c r="A2403" s="31">
        <v>2141</v>
      </c>
      <c r="B2403" s="31" t="s">
        <v>10205</v>
      </c>
      <c r="C2403" s="31" t="s">
        <v>10206</v>
      </c>
      <c r="D2403" s="31" t="s">
        <v>10207</v>
      </c>
      <c r="E2403" s="31" t="s">
        <v>319</v>
      </c>
      <c r="F2403" s="31">
        <v>207</v>
      </c>
      <c r="G2403" s="31">
        <v>2</v>
      </c>
      <c r="H2403" s="31" t="s">
        <v>305</v>
      </c>
      <c r="I2403" s="31" t="s">
        <v>10208</v>
      </c>
      <c r="J2403" s="31"/>
      <c r="K2403" s="31" t="s">
        <v>10209</v>
      </c>
      <c r="L2403" s="31" t="s">
        <v>308</v>
      </c>
      <c r="N2403" s="31" t="s">
        <v>7580</v>
      </c>
      <c r="O2403" s="31" t="s">
        <v>7581</v>
      </c>
      <c r="P2403" s="7">
        <v>929000</v>
      </c>
      <c r="AB2403" s="31" t="s">
        <v>7580</v>
      </c>
      <c r="AC2403" s="31" t="s">
        <v>7581</v>
      </c>
      <c r="AD2403" s="31" t="s">
        <v>7581</v>
      </c>
      <c r="AE2403" s="31" t="s">
        <v>7581</v>
      </c>
      <c r="AF2403" s="31" t="s">
        <v>7581</v>
      </c>
      <c r="AJ2403" s="7">
        <v>929000</v>
      </c>
      <c r="AK2403" s="7">
        <v>929000</v>
      </c>
      <c r="AL2403" s="7">
        <v>929000</v>
      </c>
      <c r="AM2403" s="7">
        <v>929000</v>
      </c>
      <c r="AN2403" s="7">
        <v>929000</v>
      </c>
      <c r="AO2403" s="7">
        <f t="shared" si="79"/>
        <v>0</v>
      </c>
      <c r="BJ2403" s="32">
        <f t="shared" si="76"/>
        <v>0</v>
      </c>
      <c r="BK2403" s="32"/>
      <c r="BL2403" s="31"/>
    </row>
    <row r="2404" spans="1:64" x14ac:dyDescent="0.2">
      <c r="A2404" s="31">
        <v>1335</v>
      </c>
      <c r="B2404" s="31" t="s">
        <v>10210</v>
      </c>
      <c r="C2404" s="31" t="s">
        <v>10211</v>
      </c>
      <c r="D2404" s="31" t="s">
        <v>10212</v>
      </c>
      <c r="E2404" s="31" t="s">
        <v>319</v>
      </c>
      <c r="F2404" s="31">
        <v>207</v>
      </c>
      <c r="G2404" s="31">
        <v>3</v>
      </c>
      <c r="H2404" s="31" t="s">
        <v>305</v>
      </c>
      <c r="I2404" s="31" t="s">
        <v>10213</v>
      </c>
      <c r="J2404" s="31"/>
      <c r="K2404" s="31" t="s">
        <v>10214</v>
      </c>
      <c r="L2404" s="31" t="s">
        <v>308</v>
      </c>
      <c r="M2404" s="31" t="s">
        <v>308</v>
      </c>
      <c r="N2404" s="31" t="s">
        <v>7580</v>
      </c>
      <c r="O2404" s="31" t="s">
        <v>7581</v>
      </c>
      <c r="P2404" s="7">
        <v>687000</v>
      </c>
      <c r="R2404" s="31" t="s">
        <v>7580</v>
      </c>
      <c r="S2404" s="31" t="s">
        <v>7581</v>
      </c>
      <c r="T2404" s="7">
        <v>600000</v>
      </c>
      <c r="AB2404" s="31" t="s">
        <v>7580</v>
      </c>
      <c r="AC2404" s="31" t="s">
        <v>7581</v>
      </c>
      <c r="AD2404" s="31" t="s">
        <v>7581</v>
      </c>
      <c r="AE2404" s="31" t="s">
        <v>7581</v>
      </c>
      <c r="AF2404" s="31" t="s">
        <v>7581</v>
      </c>
      <c r="AJ2404" s="7">
        <v>600000</v>
      </c>
      <c r="AK2404" s="7">
        <v>600000</v>
      </c>
      <c r="AL2404" s="7">
        <v>600000</v>
      </c>
      <c r="AM2404" s="7">
        <v>600000</v>
      </c>
      <c r="AN2404" s="7">
        <v>600000</v>
      </c>
      <c r="AO2404" s="7">
        <f t="shared" si="79"/>
        <v>0</v>
      </c>
      <c r="BJ2404" s="32">
        <f t="shared" si="76"/>
        <v>0</v>
      </c>
      <c r="BK2404" s="32"/>
      <c r="BL2404" s="31"/>
    </row>
    <row r="2405" spans="1:64" x14ac:dyDescent="0.2">
      <c r="A2405" s="31">
        <v>1336</v>
      </c>
      <c r="B2405" s="31" t="s">
        <v>10215</v>
      </c>
      <c r="C2405" s="31" t="s">
        <v>10216</v>
      </c>
      <c r="D2405" s="31" t="s">
        <v>10217</v>
      </c>
      <c r="E2405" s="31" t="s">
        <v>319</v>
      </c>
      <c r="F2405" s="31">
        <v>207</v>
      </c>
      <c r="G2405" s="31">
        <v>4</v>
      </c>
      <c r="H2405" s="31" t="s">
        <v>305</v>
      </c>
      <c r="I2405" s="31" t="s">
        <v>10218</v>
      </c>
      <c r="J2405" s="31"/>
      <c r="K2405" s="31" t="s">
        <v>10219</v>
      </c>
      <c r="L2405" s="31" t="s">
        <v>308</v>
      </c>
      <c r="N2405" s="31" t="s">
        <v>7580</v>
      </c>
      <c r="O2405" s="31" t="s">
        <v>7581</v>
      </c>
      <c r="P2405" s="7">
        <v>1194000</v>
      </c>
      <c r="AB2405" s="31" t="s">
        <v>7580</v>
      </c>
      <c r="AC2405" s="31" t="s">
        <v>7581</v>
      </c>
      <c r="AD2405" s="31" t="s">
        <v>7581</v>
      </c>
      <c r="AE2405" s="31" t="s">
        <v>7581</v>
      </c>
      <c r="AF2405" s="31" t="s">
        <v>7581</v>
      </c>
      <c r="AJ2405" s="7">
        <v>1194000</v>
      </c>
      <c r="AK2405" s="7">
        <v>1194000</v>
      </c>
      <c r="AL2405" s="7">
        <v>1194000</v>
      </c>
      <c r="AM2405" s="7">
        <v>1194000</v>
      </c>
      <c r="AN2405" s="7">
        <v>1194000</v>
      </c>
      <c r="AO2405" s="7">
        <f t="shared" si="79"/>
        <v>0</v>
      </c>
      <c r="BJ2405" s="32">
        <f t="shared" si="76"/>
        <v>0</v>
      </c>
      <c r="BK2405" s="32"/>
      <c r="BL2405" s="31"/>
    </row>
    <row r="2406" spans="1:64" x14ac:dyDescent="0.2">
      <c r="A2406" s="31">
        <v>2611</v>
      </c>
      <c r="B2406" s="31" t="s">
        <v>10220</v>
      </c>
      <c r="C2406" s="31" t="s">
        <v>10221</v>
      </c>
      <c r="D2406" s="31" t="s">
        <v>10222</v>
      </c>
      <c r="E2406" s="31" t="s">
        <v>319</v>
      </c>
      <c r="F2406" s="31">
        <v>207</v>
      </c>
      <c r="G2406" s="31">
        <v>6</v>
      </c>
      <c r="H2406" s="31" t="s">
        <v>305</v>
      </c>
      <c r="I2406" s="31" t="s">
        <v>10223</v>
      </c>
      <c r="J2406" s="31"/>
      <c r="K2406" s="31" t="s">
        <v>10224</v>
      </c>
      <c r="L2406" s="31" t="s">
        <v>308</v>
      </c>
      <c r="N2406" s="31" t="s">
        <v>7580</v>
      </c>
      <c r="O2406" s="31" t="s">
        <v>7581</v>
      </c>
      <c r="P2406" s="7">
        <v>734000</v>
      </c>
      <c r="AB2406" s="31" t="s">
        <v>7580</v>
      </c>
      <c r="AC2406" s="31" t="s">
        <v>7581</v>
      </c>
      <c r="AD2406" s="31" t="s">
        <v>7581</v>
      </c>
      <c r="AE2406" s="31" t="s">
        <v>7581</v>
      </c>
      <c r="AF2406" s="31" t="s">
        <v>7581</v>
      </c>
      <c r="AJ2406" s="7">
        <v>734000</v>
      </c>
      <c r="AK2406" s="7">
        <v>734000</v>
      </c>
      <c r="AL2406" s="7">
        <v>734000</v>
      </c>
      <c r="AM2406" s="7">
        <v>734000</v>
      </c>
      <c r="AN2406" s="7">
        <v>734000</v>
      </c>
      <c r="AO2406" s="7">
        <f t="shared" si="79"/>
        <v>0</v>
      </c>
      <c r="BJ2406" s="32">
        <f t="shared" si="76"/>
        <v>0</v>
      </c>
      <c r="BK2406" s="32"/>
      <c r="BL2406" s="31"/>
    </row>
    <row r="2407" spans="1:64" x14ac:dyDescent="0.2">
      <c r="A2407" s="31">
        <v>2364</v>
      </c>
      <c r="B2407" s="31" t="s">
        <v>10225</v>
      </c>
      <c r="C2407" s="31" t="s">
        <v>10226</v>
      </c>
      <c r="D2407" s="31" t="s">
        <v>10227</v>
      </c>
      <c r="E2407" s="31" t="s">
        <v>319</v>
      </c>
      <c r="F2407" s="31">
        <v>207</v>
      </c>
      <c r="G2407" s="31">
        <v>9</v>
      </c>
      <c r="H2407" s="31" t="s">
        <v>320</v>
      </c>
      <c r="I2407" s="31" t="s">
        <v>10228</v>
      </c>
      <c r="J2407" s="31"/>
      <c r="K2407" s="31" t="s">
        <v>10229</v>
      </c>
      <c r="L2407" s="31" t="s">
        <v>308</v>
      </c>
      <c r="N2407" s="31" t="s">
        <v>7580</v>
      </c>
      <c r="O2407" s="31" t="s">
        <v>7581</v>
      </c>
      <c r="P2407" s="7">
        <v>882000</v>
      </c>
      <c r="AB2407" s="31" t="s">
        <v>7580</v>
      </c>
      <c r="AC2407" s="31" t="s">
        <v>7581</v>
      </c>
      <c r="AD2407" s="31" t="s">
        <v>7581</v>
      </c>
      <c r="AE2407" s="31" t="s">
        <v>7581</v>
      </c>
      <c r="AF2407" s="31" t="s">
        <v>7581</v>
      </c>
      <c r="AJ2407" s="7">
        <v>882000</v>
      </c>
      <c r="AK2407" s="7">
        <v>882000</v>
      </c>
      <c r="AL2407" s="7">
        <v>882000</v>
      </c>
      <c r="AM2407" s="7">
        <v>882000</v>
      </c>
      <c r="AN2407" s="7">
        <v>882000</v>
      </c>
      <c r="AO2407" s="7">
        <f t="shared" si="79"/>
        <v>0</v>
      </c>
      <c r="BJ2407" s="32">
        <f t="shared" si="76"/>
        <v>0</v>
      </c>
      <c r="BK2407" s="32"/>
      <c r="BL2407" s="31"/>
    </row>
    <row r="2408" spans="1:64" x14ac:dyDescent="0.2">
      <c r="A2408" s="31">
        <v>2142</v>
      </c>
      <c r="B2408" s="31" t="s">
        <v>10230</v>
      </c>
      <c r="C2408" s="31" t="s">
        <v>10231</v>
      </c>
      <c r="D2408" s="31" t="s">
        <v>10232</v>
      </c>
      <c r="E2408" s="31" t="s">
        <v>319</v>
      </c>
      <c r="F2408" s="31">
        <v>207</v>
      </c>
      <c r="G2408" s="31">
        <v>10</v>
      </c>
      <c r="H2408" s="31" t="s">
        <v>305</v>
      </c>
      <c r="I2408" s="31" t="s">
        <v>10233</v>
      </c>
      <c r="J2408" s="31"/>
      <c r="K2408" s="31" t="s">
        <v>9682</v>
      </c>
      <c r="L2408" s="31" t="s">
        <v>308</v>
      </c>
      <c r="N2408" s="31" t="s">
        <v>7580</v>
      </c>
      <c r="O2408" s="31" t="s">
        <v>7581</v>
      </c>
      <c r="P2408" s="7">
        <v>626000</v>
      </c>
      <c r="AB2408" s="31" t="s">
        <v>7580</v>
      </c>
      <c r="AC2408" s="31" t="s">
        <v>7581</v>
      </c>
      <c r="AD2408" s="31" t="s">
        <v>7581</v>
      </c>
      <c r="AE2408" s="31" t="s">
        <v>7581</v>
      </c>
      <c r="AF2408" s="31" t="s">
        <v>7581</v>
      </c>
      <c r="AJ2408" s="7">
        <v>626000</v>
      </c>
      <c r="AK2408" s="7">
        <v>626000</v>
      </c>
      <c r="AL2408" s="7">
        <v>626000</v>
      </c>
      <c r="AM2408" s="7">
        <v>626000</v>
      </c>
      <c r="AN2408" s="7">
        <v>626000</v>
      </c>
      <c r="AO2408" s="7">
        <f t="shared" si="79"/>
        <v>0</v>
      </c>
      <c r="BJ2408" s="32">
        <f t="shared" si="76"/>
        <v>0</v>
      </c>
      <c r="BK2408" s="32"/>
      <c r="BL2408" s="31"/>
    </row>
    <row r="2409" spans="1:64" x14ac:dyDescent="0.2">
      <c r="A2409" s="31">
        <v>3074</v>
      </c>
      <c r="B2409" s="31" t="s">
        <v>10234</v>
      </c>
      <c r="C2409" s="31" t="s">
        <v>10235</v>
      </c>
      <c r="D2409" s="31" t="s">
        <v>10236</v>
      </c>
      <c r="E2409" s="31" t="s">
        <v>319</v>
      </c>
      <c r="F2409" s="31">
        <v>207</v>
      </c>
      <c r="G2409" s="31">
        <v>15</v>
      </c>
      <c r="H2409" s="31" t="s">
        <v>305</v>
      </c>
      <c r="I2409" s="31" t="s">
        <v>10237</v>
      </c>
      <c r="J2409" s="31"/>
      <c r="K2409" s="31" t="s">
        <v>10238</v>
      </c>
      <c r="L2409" s="31" t="s">
        <v>308</v>
      </c>
      <c r="N2409" s="31" t="s">
        <v>7580</v>
      </c>
      <c r="O2409" s="31" t="s">
        <v>7581</v>
      </c>
      <c r="P2409" s="7">
        <v>802000</v>
      </c>
      <c r="AB2409" s="31" t="s">
        <v>7580</v>
      </c>
      <c r="AC2409" s="31" t="s">
        <v>7581</v>
      </c>
      <c r="AD2409" s="31" t="s">
        <v>7581</v>
      </c>
      <c r="AE2409" s="31" t="s">
        <v>7581</v>
      </c>
      <c r="AF2409" s="31" t="s">
        <v>7581</v>
      </c>
      <c r="AJ2409" s="7">
        <v>802000</v>
      </c>
      <c r="AK2409" s="7">
        <v>802000</v>
      </c>
      <c r="AL2409" s="7">
        <v>802000</v>
      </c>
      <c r="AM2409" s="7">
        <v>802000</v>
      </c>
      <c r="AN2409" s="7">
        <v>802000</v>
      </c>
      <c r="AO2409" s="7">
        <f t="shared" si="79"/>
        <v>0</v>
      </c>
      <c r="BJ2409" s="32">
        <f t="shared" si="76"/>
        <v>0</v>
      </c>
      <c r="BK2409" s="32"/>
      <c r="BL2409" s="31"/>
    </row>
    <row r="2410" spans="1:64" x14ac:dyDescent="0.2">
      <c r="A2410" s="31">
        <v>3840</v>
      </c>
      <c r="B2410" s="31" t="s">
        <v>10239</v>
      </c>
      <c r="D2410" s="31" t="s">
        <v>10240</v>
      </c>
      <c r="E2410" s="31" t="s">
        <v>304</v>
      </c>
      <c r="F2410" s="31">
        <v>208</v>
      </c>
      <c r="G2410" s="31">
        <v>0</v>
      </c>
      <c r="H2410" s="31" t="s">
        <v>305</v>
      </c>
      <c r="I2410" s="31" t="s">
        <v>10241</v>
      </c>
      <c r="J2410" s="31"/>
      <c r="K2410" s="31" t="s">
        <v>9982</v>
      </c>
      <c r="L2410" s="31" t="s">
        <v>308</v>
      </c>
      <c r="N2410" s="31" t="s">
        <v>7580</v>
      </c>
      <c r="O2410" s="31" t="s">
        <v>7581</v>
      </c>
      <c r="P2410" s="7">
        <v>46000</v>
      </c>
      <c r="AB2410" s="31" t="s">
        <v>7580</v>
      </c>
      <c r="AC2410" s="31" t="s">
        <v>7581</v>
      </c>
      <c r="AD2410" s="31" t="s">
        <v>7581</v>
      </c>
      <c r="AE2410" s="31" t="s">
        <v>7581</v>
      </c>
      <c r="AF2410" s="31" t="s">
        <v>7581</v>
      </c>
      <c r="AJ2410" s="7">
        <v>46000</v>
      </c>
      <c r="AK2410" s="7">
        <v>46000</v>
      </c>
      <c r="AL2410" s="7">
        <v>46000</v>
      </c>
      <c r="AM2410" s="7">
        <v>46000</v>
      </c>
      <c r="AN2410" s="7">
        <v>46000</v>
      </c>
      <c r="AO2410" s="7">
        <f t="shared" si="79"/>
        <v>0</v>
      </c>
      <c r="BJ2410" s="32">
        <f t="shared" si="76"/>
        <v>0</v>
      </c>
      <c r="BK2410" s="32"/>
      <c r="BL2410" s="31"/>
    </row>
    <row r="2411" spans="1:64" x14ac:dyDescent="0.2">
      <c r="A2411" s="31">
        <v>88773</v>
      </c>
      <c r="B2411" s="31" t="s">
        <v>726</v>
      </c>
      <c r="C2411" s="31" t="s">
        <v>727</v>
      </c>
      <c r="D2411" s="31" t="s">
        <v>10242</v>
      </c>
      <c r="E2411" s="31" t="s">
        <v>6907</v>
      </c>
      <c r="F2411" s="31">
        <v>208</v>
      </c>
      <c r="G2411" s="31">
        <v>0</v>
      </c>
      <c r="H2411" s="31" t="s">
        <v>305</v>
      </c>
      <c r="I2411" s="31" t="s">
        <v>7619</v>
      </c>
      <c r="J2411" s="31"/>
      <c r="K2411" s="31" t="s">
        <v>10243</v>
      </c>
      <c r="L2411" s="31" t="s">
        <v>308</v>
      </c>
      <c r="N2411" s="31" t="s">
        <v>7580</v>
      </c>
      <c r="O2411" s="31" t="s">
        <v>7581</v>
      </c>
      <c r="P2411" s="7">
        <v>50000</v>
      </c>
      <c r="AB2411" s="31" t="s">
        <v>7580</v>
      </c>
      <c r="AC2411" s="31" t="s">
        <v>7581</v>
      </c>
      <c r="AD2411" s="31" t="s">
        <v>7581</v>
      </c>
      <c r="AE2411" s="31" t="s">
        <v>7581</v>
      </c>
      <c r="AF2411" s="31" t="s">
        <v>7581</v>
      </c>
      <c r="AJ2411" s="7">
        <v>50000</v>
      </c>
      <c r="AK2411" s="7">
        <v>50000</v>
      </c>
      <c r="AL2411" s="7">
        <v>50000</v>
      </c>
      <c r="AM2411" s="7">
        <v>50000</v>
      </c>
      <c r="AN2411" s="7">
        <v>50000</v>
      </c>
      <c r="AO2411" s="7">
        <f t="shared" si="79"/>
        <v>0</v>
      </c>
      <c r="BJ2411" s="32">
        <f t="shared" si="76"/>
        <v>0</v>
      </c>
      <c r="BK2411" s="32"/>
      <c r="BL2411" s="31"/>
    </row>
    <row r="2412" spans="1:64" x14ac:dyDescent="0.2">
      <c r="A2412" s="31">
        <v>3026</v>
      </c>
      <c r="B2412" s="31" t="s">
        <v>10244</v>
      </c>
      <c r="C2412" s="31" t="s">
        <v>10245</v>
      </c>
      <c r="D2412" s="31" t="s">
        <v>10246</v>
      </c>
      <c r="E2412" s="31" t="s">
        <v>332</v>
      </c>
      <c r="F2412" s="31">
        <v>208</v>
      </c>
      <c r="G2412" s="31">
        <v>0</v>
      </c>
      <c r="H2412" s="31" t="s">
        <v>305</v>
      </c>
      <c r="I2412" s="31" t="s">
        <v>10247</v>
      </c>
      <c r="J2412" s="31"/>
      <c r="K2412" s="31" t="s">
        <v>10248</v>
      </c>
      <c r="L2412" s="31" t="s">
        <v>308</v>
      </c>
      <c r="N2412" s="31" t="s">
        <v>7580</v>
      </c>
      <c r="O2412" s="31" t="s">
        <v>7581</v>
      </c>
      <c r="P2412" s="7">
        <v>550000</v>
      </c>
      <c r="AB2412" s="31" t="s">
        <v>7580</v>
      </c>
      <c r="AC2412" s="31" t="s">
        <v>7581</v>
      </c>
      <c r="AD2412" s="31" t="s">
        <v>7581</v>
      </c>
      <c r="AE2412" s="31" t="s">
        <v>7581</v>
      </c>
      <c r="AF2412" s="31" t="s">
        <v>7581</v>
      </c>
      <c r="AJ2412" s="7">
        <v>550000</v>
      </c>
      <c r="AK2412" s="7">
        <v>550000</v>
      </c>
      <c r="AL2412" s="7">
        <v>550000</v>
      </c>
      <c r="AM2412" s="7">
        <v>550000</v>
      </c>
      <c r="AN2412" s="7">
        <v>550000</v>
      </c>
      <c r="AO2412" s="7">
        <f t="shared" si="79"/>
        <v>0</v>
      </c>
      <c r="BJ2412" s="32">
        <f t="shared" si="76"/>
        <v>0</v>
      </c>
      <c r="BK2412" s="32"/>
      <c r="BL2412" s="31"/>
    </row>
    <row r="2413" spans="1:64" x14ac:dyDescent="0.2">
      <c r="A2413" s="31">
        <v>600066</v>
      </c>
      <c r="B2413" s="31" t="s">
        <v>10249</v>
      </c>
      <c r="D2413" s="31" t="s">
        <v>10250</v>
      </c>
      <c r="E2413" s="31" t="s">
        <v>319</v>
      </c>
      <c r="F2413" s="31">
        <v>208</v>
      </c>
      <c r="G2413" s="31">
        <v>0</v>
      </c>
      <c r="H2413" s="31" t="s">
        <v>305</v>
      </c>
      <c r="I2413" s="31" t="s">
        <v>10251</v>
      </c>
      <c r="J2413" s="31"/>
      <c r="K2413" s="31" t="s">
        <v>10252</v>
      </c>
      <c r="L2413" s="31" t="s">
        <v>308</v>
      </c>
      <c r="N2413" s="31" t="s">
        <v>10253</v>
      </c>
      <c r="O2413" s="31" t="s">
        <v>7581</v>
      </c>
      <c r="P2413" s="7">
        <v>350000</v>
      </c>
      <c r="AB2413" s="31" t="s">
        <v>10253</v>
      </c>
      <c r="AC2413" s="31" t="s">
        <v>7581</v>
      </c>
      <c r="AD2413" s="31" t="s">
        <v>7581</v>
      </c>
      <c r="AE2413" s="31" t="s">
        <v>7581</v>
      </c>
      <c r="AF2413" s="31" t="s">
        <v>7581</v>
      </c>
      <c r="AJ2413" s="7">
        <v>350000</v>
      </c>
      <c r="AK2413" s="7">
        <v>350000</v>
      </c>
      <c r="AL2413" s="7">
        <v>350000</v>
      </c>
      <c r="AM2413" s="7">
        <v>350000</v>
      </c>
      <c r="AN2413" s="7">
        <v>350000</v>
      </c>
      <c r="AO2413" s="7">
        <f t="shared" si="79"/>
        <v>0</v>
      </c>
      <c r="BJ2413" s="32">
        <f t="shared" si="76"/>
        <v>0</v>
      </c>
      <c r="BK2413" s="32"/>
      <c r="BL2413" s="31"/>
    </row>
    <row r="2414" spans="1:64" x14ac:dyDescent="0.2">
      <c r="A2414" s="31">
        <v>600073</v>
      </c>
      <c r="B2414" s="31" t="s">
        <v>10249</v>
      </c>
      <c r="D2414" s="31" t="s">
        <v>10254</v>
      </c>
      <c r="E2414" s="31" t="s">
        <v>319</v>
      </c>
      <c r="F2414" s="31">
        <v>208</v>
      </c>
      <c r="G2414" s="31">
        <v>0</v>
      </c>
      <c r="H2414" s="31" t="s">
        <v>305</v>
      </c>
      <c r="I2414" s="31" t="s">
        <v>10255</v>
      </c>
      <c r="J2414" s="31"/>
      <c r="K2414" s="31" t="s">
        <v>10256</v>
      </c>
      <c r="L2414" s="31" t="s">
        <v>308</v>
      </c>
      <c r="N2414" s="31" t="s">
        <v>7878</v>
      </c>
      <c r="O2414" s="31" t="s">
        <v>7581</v>
      </c>
      <c r="P2414" s="7">
        <v>850000</v>
      </c>
      <c r="AB2414" s="31" t="s">
        <v>7878</v>
      </c>
      <c r="AC2414" s="31" t="s">
        <v>7581</v>
      </c>
      <c r="AD2414" s="31" t="s">
        <v>7581</v>
      </c>
      <c r="AE2414" s="31" t="s">
        <v>7581</v>
      </c>
      <c r="AF2414" s="31" t="s">
        <v>7581</v>
      </c>
      <c r="AJ2414" s="7">
        <v>850000</v>
      </c>
      <c r="AK2414" s="7">
        <v>850000</v>
      </c>
      <c r="AL2414" s="7">
        <v>850000</v>
      </c>
      <c r="AM2414" s="7">
        <v>850000</v>
      </c>
      <c r="AN2414" s="7">
        <v>850000</v>
      </c>
      <c r="AO2414" s="7">
        <f t="shared" si="79"/>
        <v>0</v>
      </c>
      <c r="BJ2414" s="32">
        <f t="shared" si="76"/>
        <v>0</v>
      </c>
      <c r="BK2414" s="32"/>
      <c r="BL2414" s="31"/>
    </row>
    <row r="2415" spans="1:64" x14ac:dyDescent="0.2">
      <c r="A2415" s="31">
        <v>600057</v>
      </c>
      <c r="B2415" s="31" t="s">
        <v>10249</v>
      </c>
      <c r="D2415" s="31" t="s">
        <v>10257</v>
      </c>
      <c r="E2415" s="31" t="s">
        <v>319</v>
      </c>
      <c r="F2415" s="31">
        <v>208</v>
      </c>
      <c r="G2415" s="31">
        <v>0</v>
      </c>
      <c r="H2415" s="31" t="s">
        <v>305</v>
      </c>
      <c r="I2415" s="31" t="s">
        <v>10258</v>
      </c>
      <c r="J2415" s="31"/>
      <c r="K2415" s="31" t="s">
        <v>2261</v>
      </c>
      <c r="L2415" s="31" t="s">
        <v>308</v>
      </c>
      <c r="N2415" s="31" t="s">
        <v>7878</v>
      </c>
      <c r="O2415" s="31" t="s">
        <v>7581</v>
      </c>
      <c r="P2415" s="7">
        <v>1050000</v>
      </c>
      <c r="AB2415" s="31" t="s">
        <v>7878</v>
      </c>
      <c r="AC2415" s="31" t="s">
        <v>7581</v>
      </c>
      <c r="AD2415" s="31" t="s">
        <v>7581</v>
      </c>
      <c r="AE2415" s="31" t="s">
        <v>7581</v>
      </c>
      <c r="AF2415" s="31" t="s">
        <v>7581</v>
      </c>
      <c r="AJ2415" s="7">
        <v>1050000</v>
      </c>
      <c r="AK2415" s="7">
        <v>1050000</v>
      </c>
      <c r="AL2415" s="7">
        <v>1050000</v>
      </c>
      <c r="AM2415" s="7">
        <v>1050000</v>
      </c>
      <c r="AN2415" s="7">
        <v>1050000</v>
      </c>
      <c r="AO2415" s="7">
        <f t="shared" si="79"/>
        <v>0</v>
      </c>
      <c r="BJ2415" s="32">
        <f t="shared" si="76"/>
        <v>0</v>
      </c>
      <c r="BK2415" s="32"/>
      <c r="BL2415" s="31"/>
    </row>
    <row r="2416" spans="1:64" ht="18.75" customHeight="1" x14ac:dyDescent="0.2">
      <c r="A2416" s="31">
        <v>600091</v>
      </c>
      <c r="B2416" s="31" t="s">
        <v>10249</v>
      </c>
      <c r="D2416" s="31" t="s">
        <v>10259</v>
      </c>
      <c r="E2416" s="31" t="s">
        <v>319</v>
      </c>
      <c r="F2416" s="31">
        <v>208</v>
      </c>
      <c r="G2416" s="31">
        <v>0</v>
      </c>
      <c r="H2416" s="31" t="s">
        <v>305</v>
      </c>
      <c r="I2416" s="31" t="s">
        <v>10260</v>
      </c>
      <c r="J2416" s="31"/>
      <c r="K2416" s="31" t="s">
        <v>10261</v>
      </c>
      <c r="L2416" s="31" t="s">
        <v>1482</v>
      </c>
      <c r="U2416" s="31" t="s">
        <v>7878</v>
      </c>
      <c r="V2416" s="32">
        <f>P2416-X2416</f>
        <v>-950000</v>
      </c>
      <c r="W2416" s="31" t="s">
        <v>7581</v>
      </c>
      <c r="X2416" s="7">
        <v>950000</v>
      </c>
      <c r="AB2416" s="31" t="s">
        <v>7878</v>
      </c>
      <c r="AC2416" s="31" t="s">
        <v>7581</v>
      </c>
      <c r="AD2416" s="31" t="s">
        <v>7581</v>
      </c>
      <c r="AE2416" s="31" t="s">
        <v>7581</v>
      </c>
      <c r="AF2416" s="31" t="s">
        <v>7581</v>
      </c>
      <c r="AJ2416" s="7">
        <v>950000</v>
      </c>
      <c r="AK2416" s="7">
        <v>950000</v>
      </c>
      <c r="AL2416" s="7">
        <v>950000</v>
      </c>
      <c r="AM2416" s="7">
        <v>950000</v>
      </c>
      <c r="AN2416" s="7">
        <v>950000</v>
      </c>
      <c r="AO2416" s="7">
        <f t="shared" si="79"/>
        <v>0</v>
      </c>
      <c r="BJ2416" s="32">
        <f t="shared" si="76"/>
        <v>0</v>
      </c>
      <c r="BK2416" s="32"/>
      <c r="BL2416" s="31"/>
    </row>
    <row r="2417" spans="1:64" x14ac:dyDescent="0.2">
      <c r="A2417" s="31">
        <v>600056</v>
      </c>
      <c r="B2417" s="31" t="s">
        <v>10249</v>
      </c>
      <c r="D2417" s="31" t="s">
        <v>10262</v>
      </c>
      <c r="E2417" s="31" t="s">
        <v>319</v>
      </c>
      <c r="F2417" s="31">
        <v>208</v>
      </c>
      <c r="G2417" s="31">
        <v>0</v>
      </c>
      <c r="H2417" s="31" t="s">
        <v>305</v>
      </c>
      <c r="I2417" s="31" t="s">
        <v>10263</v>
      </c>
      <c r="J2417" s="31"/>
      <c r="K2417" s="31" t="s">
        <v>4186</v>
      </c>
      <c r="L2417" s="31" t="s">
        <v>308</v>
      </c>
      <c r="N2417" s="31" t="s">
        <v>7878</v>
      </c>
      <c r="O2417" s="31" t="s">
        <v>7581</v>
      </c>
      <c r="P2417" s="7">
        <v>900000</v>
      </c>
      <c r="AB2417" s="31" t="s">
        <v>7878</v>
      </c>
      <c r="AC2417" s="31" t="s">
        <v>7581</v>
      </c>
      <c r="AD2417" s="31" t="s">
        <v>7581</v>
      </c>
      <c r="AE2417" s="31" t="s">
        <v>7581</v>
      </c>
      <c r="AF2417" s="31" t="s">
        <v>7581</v>
      </c>
      <c r="AJ2417" s="7">
        <v>900000</v>
      </c>
      <c r="AK2417" s="7">
        <v>900000</v>
      </c>
      <c r="AL2417" s="7">
        <v>900000</v>
      </c>
      <c r="AM2417" s="7">
        <v>900000</v>
      </c>
      <c r="AN2417" s="7">
        <v>900000</v>
      </c>
      <c r="AO2417" s="7">
        <f t="shared" si="79"/>
        <v>0</v>
      </c>
      <c r="BJ2417" s="32">
        <f t="shared" si="76"/>
        <v>0</v>
      </c>
      <c r="BK2417" s="32"/>
      <c r="BL2417" s="31"/>
    </row>
    <row r="2418" spans="1:64" ht="12.75" customHeight="1" x14ac:dyDescent="0.2">
      <c r="A2418" s="50">
        <v>600148</v>
      </c>
      <c r="C2418" s="31">
        <v>30060650</v>
      </c>
      <c r="D2418" s="31" t="s">
        <v>10264</v>
      </c>
      <c r="E2418" s="31" t="s">
        <v>319</v>
      </c>
      <c r="F2418" s="31">
        <v>208</v>
      </c>
      <c r="G2418" s="31">
        <v>0</v>
      </c>
      <c r="H2418" s="31" t="s">
        <v>305</v>
      </c>
      <c r="I2418" s="31" t="s">
        <v>10265</v>
      </c>
      <c r="J2418" s="31"/>
      <c r="K2418" s="31">
        <v>216</v>
      </c>
      <c r="AC2418" s="31" t="s">
        <v>7581</v>
      </c>
      <c r="AH2418" s="33">
        <v>44017</v>
      </c>
      <c r="AI2418" s="31" t="s">
        <v>489</v>
      </c>
      <c r="AJ2418" s="7">
        <v>900000</v>
      </c>
      <c r="AK2418" s="7">
        <v>900000</v>
      </c>
      <c r="BJ2418" s="32">
        <f t="shared" si="76"/>
        <v>900000</v>
      </c>
      <c r="BK2418" s="32" t="s">
        <v>320</v>
      </c>
    </row>
    <row r="2419" spans="1:64" x14ac:dyDescent="0.2">
      <c r="A2419" s="31">
        <v>2398</v>
      </c>
      <c r="B2419" s="31" t="s">
        <v>10266</v>
      </c>
      <c r="C2419" s="31" t="s">
        <v>10267</v>
      </c>
      <c r="D2419" s="31" t="s">
        <v>10268</v>
      </c>
      <c r="E2419" s="31" t="s">
        <v>319</v>
      </c>
      <c r="F2419" s="31">
        <v>208</v>
      </c>
      <c r="G2419" s="31">
        <v>2</v>
      </c>
      <c r="H2419" s="31" t="s">
        <v>305</v>
      </c>
      <c r="I2419" s="31" t="s">
        <v>10269</v>
      </c>
      <c r="J2419" s="31"/>
      <c r="K2419" s="31" t="s">
        <v>10270</v>
      </c>
      <c r="L2419" s="31" t="s">
        <v>308</v>
      </c>
      <c r="N2419" s="31" t="s">
        <v>7580</v>
      </c>
      <c r="O2419" s="31" t="s">
        <v>7581</v>
      </c>
      <c r="P2419" s="7">
        <v>730000</v>
      </c>
      <c r="AB2419" s="31" t="s">
        <v>7580</v>
      </c>
      <c r="AC2419" s="31" t="s">
        <v>7581</v>
      </c>
      <c r="AD2419" s="31" t="s">
        <v>7581</v>
      </c>
      <c r="AE2419" s="31" t="s">
        <v>7581</v>
      </c>
      <c r="AF2419" s="31" t="s">
        <v>7581</v>
      </c>
      <c r="AJ2419" s="7">
        <v>730000</v>
      </c>
      <c r="AK2419" s="7">
        <v>730000</v>
      </c>
      <c r="AL2419" s="7">
        <v>730000</v>
      </c>
      <c r="AM2419" s="7">
        <v>730000</v>
      </c>
      <c r="AN2419" s="7">
        <v>730000</v>
      </c>
      <c r="AO2419" s="7">
        <f t="shared" ref="AO2419:AO2482" si="80">AM2419-AN2419</f>
        <v>0</v>
      </c>
      <c r="BJ2419" s="32">
        <f t="shared" si="76"/>
        <v>0</v>
      </c>
      <c r="BK2419" s="32"/>
      <c r="BL2419" s="31"/>
    </row>
    <row r="2420" spans="1:64" x14ac:dyDescent="0.2">
      <c r="A2420" s="31">
        <v>2865</v>
      </c>
      <c r="B2420" s="31" t="s">
        <v>10271</v>
      </c>
      <c r="C2420" s="31" t="s">
        <v>10272</v>
      </c>
      <c r="D2420" s="31" t="s">
        <v>10273</v>
      </c>
      <c r="E2420" s="31" t="s">
        <v>319</v>
      </c>
      <c r="F2420" s="31">
        <v>208</v>
      </c>
      <c r="G2420" s="31">
        <v>5</v>
      </c>
      <c r="H2420" s="31" t="s">
        <v>305</v>
      </c>
      <c r="I2420" s="31" t="s">
        <v>10274</v>
      </c>
      <c r="J2420" s="31"/>
      <c r="K2420" s="31" t="s">
        <v>10275</v>
      </c>
      <c r="L2420" s="31" t="s">
        <v>308</v>
      </c>
      <c r="N2420" s="31" t="s">
        <v>7617</v>
      </c>
      <c r="O2420" s="31" t="s">
        <v>7581</v>
      </c>
      <c r="P2420" s="7">
        <v>1106000</v>
      </c>
      <c r="AB2420" s="31" t="s">
        <v>7617</v>
      </c>
      <c r="AC2420" s="31" t="s">
        <v>7581</v>
      </c>
      <c r="AD2420" s="31" t="s">
        <v>7581</v>
      </c>
      <c r="AE2420" s="31" t="s">
        <v>7581</v>
      </c>
      <c r="AF2420" s="31" t="s">
        <v>7581</v>
      </c>
      <c r="AJ2420" s="7">
        <v>1106000</v>
      </c>
      <c r="AK2420" s="7">
        <v>1106000</v>
      </c>
      <c r="AL2420" s="7">
        <v>1106000</v>
      </c>
      <c r="AM2420" s="7">
        <v>1106000</v>
      </c>
      <c r="AN2420" s="7">
        <v>1106000</v>
      </c>
      <c r="AO2420" s="7">
        <f t="shared" si="80"/>
        <v>0</v>
      </c>
      <c r="BJ2420" s="32">
        <f t="shared" si="76"/>
        <v>0</v>
      </c>
      <c r="BK2420" s="32"/>
      <c r="BL2420" s="31"/>
    </row>
    <row r="2421" spans="1:64" ht="12.75" customHeight="1" x14ac:dyDescent="0.2">
      <c r="A2421" s="31">
        <v>1828</v>
      </c>
      <c r="B2421" s="31" t="s">
        <v>10276</v>
      </c>
      <c r="C2421" s="31" t="s">
        <v>10277</v>
      </c>
      <c r="D2421" s="31" t="s">
        <v>10278</v>
      </c>
      <c r="E2421" s="31" t="s">
        <v>319</v>
      </c>
      <c r="F2421" s="31">
        <v>208</v>
      </c>
      <c r="G2421" s="31">
        <v>6</v>
      </c>
      <c r="H2421" s="31" t="s">
        <v>320</v>
      </c>
      <c r="I2421" s="31" t="s">
        <v>10279</v>
      </c>
      <c r="J2421" s="31"/>
      <c r="K2421" s="31" t="s">
        <v>10280</v>
      </c>
      <c r="L2421" s="31" t="s">
        <v>308</v>
      </c>
      <c r="N2421" s="31" t="s">
        <v>7580</v>
      </c>
      <c r="O2421" s="31" t="s">
        <v>7581</v>
      </c>
      <c r="P2421" s="7">
        <v>877000</v>
      </c>
      <c r="AB2421" s="31" t="s">
        <v>7580</v>
      </c>
      <c r="AC2421" s="31" t="s">
        <v>7581</v>
      </c>
      <c r="AD2421" s="31" t="s">
        <v>7581</v>
      </c>
      <c r="AE2421" s="31" t="s">
        <v>7581</v>
      </c>
      <c r="AF2421" s="31" t="s">
        <v>7581</v>
      </c>
      <c r="AJ2421" s="7">
        <v>877000</v>
      </c>
      <c r="AK2421" s="7">
        <v>877000</v>
      </c>
      <c r="AL2421" s="7">
        <v>877000</v>
      </c>
      <c r="AM2421" s="7">
        <v>877000</v>
      </c>
      <c r="AN2421" s="7">
        <v>877000</v>
      </c>
      <c r="AO2421" s="7">
        <f t="shared" si="80"/>
        <v>0</v>
      </c>
      <c r="BJ2421" s="32">
        <f t="shared" si="76"/>
        <v>0</v>
      </c>
      <c r="BK2421" s="32"/>
      <c r="BL2421" s="31"/>
    </row>
    <row r="2422" spans="1:64" x14ac:dyDescent="0.2">
      <c r="A2422" s="31">
        <v>1337</v>
      </c>
      <c r="B2422" s="31" t="s">
        <v>10281</v>
      </c>
      <c r="C2422" s="31" t="s">
        <v>10282</v>
      </c>
      <c r="D2422" s="31" t="s">
        <v>10283</v>
      </c>
      <c r="E2422" s="31" t="s">
        <v>319</v>
      </c>
      <c r="F2422" s="31">
        <v>208</v>
      </c>
      <c r="G2422" s="31">
        <v>8</v>
      </c>
      <c r="H2422" s="31" t="s">
        <v>305</v>
      </c>
      <c r="I2422" s="31" t="s">
        <v>10284</v>
      </c>
      <c r="J2422" s="31"/>
      <c r="K2422" s="31" t="s">
        <v>10285</v>
      </c>
      <c r="L2422" s="31" t="s">
        <v>308</v>
      </c>
      <c r="M2422" s="31" t="s">
        <v>308</v>
      </c>
      <c r="N2422" s="31" t="s">
        <v>7617</v>
      </c>
      <c r="O2422" s="31" t="s">
        <v>7581</v>
      </c>
      <c r="P2422" s="7">
        <v>2097000</v>
      </c>
      <c r="R2422" s="31" t="s">
        <v>7617</v>
      </c>
      <c r="S2422" s="31" t="s">
        <v>7581</v>
      </c>
      <c r="T2422" s="7">
        <v>1400000</v>
      </c>
      <c r="AB2422" s="31" t="s">
        <v>7617</v>
      </c>
      <c r="AC2422" s="31" t="s">
        <v>7581</v>
      </c>
      <c r="AD2422" s="31" t="s">
        <v>7581</v>
      </c>
      <c r="AE2422" s="31" t="s">
        <v>7581</v>
      </c>
      <c r="AF2422" s="31" t="s">
        <v>7581</v>
      </c>
      <c r="AJ2422" s="7">
        <v>1400000</v>
      </c>
      <c r="AK2422" s="7">
        <v>1400000</v>
      </c>
      <c r="AL2422" s="7">
        <v>1400000</v>
      </c>
      <c r="AM2422" s="7">
        <v>1400000</v>
      </c>
      <c r="AN2422" s="7">
        <v>1400000</v>
      </c>
      <c r="AO2422" s="7">
        <f t="shared" si="80"/>
        <v>0</v>
      </c>
      <c r="BJ2422" s="32">
        <f t="shared" si="76"/>
        <v>0</v>
      </c>
      <c r="BK2422" s="32"/>
      <c r="BL2422" s="31"/>
    </row>
    <row r="2423" spans="1:64" x14ac:dyDescent="0.2">
      <c r="A2423" s="31">
        <v>1829</v>
      </c>
      <c r="B2423" s="31" t="s">
        <v>10286</v>
      </c>
      <c r="C2423" s="31" t="s">
        <v>10287</v>
      </c>
      <c r="D2423" s="31" t="s">
        <v>10288</v>
      </c>
      <c r="E2423" s="31" t="s">
        <v>319</v>
      </c>
      <c r="F2423" s="31">
        <v>208</v>
      </c>
      <c r="G2423" s="31">
        <v>9</v>
      </c>
      <c r="H2423" s="31" t="s">
        <v>305</v>
      </c>
      <c r="I2423" s="31" t="s">
        <v>10289</v>
      </c>
      <c r="J2423" s="31"/>
      <c r="K2423" s="31" t="s">
        <v>10290</v>
      </c>
      <c r="L2423" s="31" t="s">
        <v>308</v>
      </c>
      <c r="N2423" s="31" t="s">
        <v>7580</v>
      </c>
      <c r="O2423" s="31" t="s">
        <v>7581</v>
      </c>
      <c r="P2423" s="7">
        <v>1125000</v>
      </c>
      <c r="AB2423" s="31" t="s">
        <v>7580</v>
      </c>
      <c r="AC2423" s="31" t="s">
        <v>7581</v>
      </c>
      <c r="AD2423" s="31" t="s">
        <v>7581</v>
      </c>
      <c r="AE2423" s="31" t="s">
        <v>7581</v>
      </c>
      <c r="AF2423" s="31" t="s">
        <v>7581</v>
      </c>
      <c r="AJ2423" s="7">
        <v>1125000</v>
      </c>
      <c r="AK2423" s="7">
        <v>1125000</v>
      </c>
      <c r="AL2423" s="7">
        <v>1125000</v>
      </c>
      <c r="AM2423" s="7">
        <v>1125000</v>
      </c>
      <c r="AN2423" s="7">
        <v>1125000</v>
      </c>
      <c r="AO2423" s="7">
        <f t="shared" si="80"/>
        <v>0</v>
      </c>
      <c r="BJ2423" s="32">
        <f t="shared" si="76"/>
        <v>0</v>
      </c>
      <c r="BK2423" s="32"/>
      <c r="BL2423" s="31"/>
    </row>
    <row r="2424" spans="1:64" x14ac:dyDescent="0.2">
      <c r="A2424" s="31">
        <v>2404</v>
      </c>
      <c r="B2424" s="31" t="s">
        <v>10291</v>
      </c>
      <c r="C2424" s="31" t="s">
        <v>10292</v>
      </c>
      <c r="D2424" s="31" t="s">
        <v>10293</v>
      </c>
      <c r="E2424" s="31" t="s">
        <v>319</v>
      </c>
      <c r="F2424" s="31">
        <v>208</v>
      </c>
      <c r="G2424" s="31">
        <v>14</v>
      </c>
      <c r="H2424" s="31" t="s">
        <v>305</v>
      </c>
      <c r="I2424" s="31" t="s">
        <v>10294</v>
      </c>
      <c r="J2424" s="31"/>
      <c r="K2424" s="31" t="s">
        <v>10295</v>
      </c>
      <c r="L2424" s="31" t="s">
        <v>308</v>
      </c>
      <c r="N2424" s="31" t="s">
        <v>7580</v>
      </c>
      <c r="O2424" s="31" t="s">
        <v>7581</v>
      </c>
      <c r="P2424" s="7">
        <v>582000</v>
      </c>
      <c r="AB2424" s="31" t="s">
        <v>7580</v>
      </c>
      <c r="AC2424" s="31" t="s">
        <v>7581</v>
      </c>
      <c r="AD2424" s="31" t="s">
        <v>7581</v>
      </c>
      <c r="AE2424" s="31" t="s">
        <v>7581</v>
      </c>
      <c r="AF2424" s="31" t="s">
        <v>7581</v>
      </c>
      <c r="AJ2424" s="7">
        <v>582000</v>
      </c>
      <c r="AK2424" s="7">
        <v>582000</v>
      </c>
      <c r="AL2424" s="7">
        <v>582000</v>
      </c>
      <c r="AM2424" s="7">
        <v>582000</v>
      </c>
      <c r="AN2424" s="7">
        <v>582000</v>
      </c>
      <c r="AO2424" s="7">
        <f t="shared" si="80"/>
        <v>0</v>
      </c>
      <c r="BJ2424" s="32">
        <f t="shared" si="76"/>
        <v>0</v>
      </c>
      <c r="BK2424" s="32"/>
      <c r="BL2424" s="31"/>
    </row>
    <row r="2425" spans="1:64" x14ac:dyDescent="0.2">
      <c r="A2425" s="31">
        <v>2367</v>
      </c>
      <c r="B2425" s="31" t="s">
        <v>10296</v>
      </c>
      <c r="C2425" s="31" t="s">
        <v>10297</v>
      </c>
      <c r="D2425" s="31" t="s">
        <v>10298</v>
      </c>
      <c r="E2425" s="31" t="s">
        <v>319</v>
      </c>
      <c r="F2425" s="31">
        <v>208</v>
      </c>
      <c r="G2425" s="31">
        <v>16</v>
      </c>
      <c r="H2425" s="31" t="s">
        <v>305</v>
      </c>
      <c r="I2425" s="31" t="s">
        <v>10299</v>
      </c>
      <c r="J2425" s="31"/>
      <c r="K2425" s="31" t="s">
        <v>10300</v>
      </c>
      <c r="L2425" s="31" t="s">
        <v>308</v>
      </c>
      <c r="N2425" s="31" t="s">
        <v>7580</v>
      </c>
      <c r="O2425" s="31" t="s">
        <v>7581</v>
      </c>
      <c r="P2425" s="7">
        <v>1210000</v>
      </c>
      <c r="AB2425" s="31" t="s">
        <v>7580</v>
      </c>
      <c r="AC2425" s="31" t="s">
        <v>7581</v>
      </c>
      <c r="AD2425" s="31" t="s">
        <v>7581</v>
      </c>
      <c r="AE2425" s="31" t="s">
        <v>7581</v>
      </c>
      <c r="AF2425" s="31" t="s">
        <v>7581</v>
      </c>
      <c r="AJ2425" s="7">
        <v>1210000</v>
      </c>
      <c r="AK2425" s="7">
        <v>1210000</v>
      </c>
      <c r="AL2425" s="7">
        <v>1210000</v>
      </c>
      <c r="AM2425" s="7">
        <v>1210000</v>
      </c>
      <c r="AN2425" s="7">
        <v>1210000</v>
      </c>
      <c r="AO2425" s="7">
        <f t="shared" si="80"/>
        <v>0</v>
      </c>
      <c r="BJ2425" s="32">
        <f t="shared" si="76"/>
        <v>0</v>
      </c>
      <c r="BK2425" s="32"/>
      <c r="BL2425" s="31"/>
    </row>
    <row r="2426" spans="1:64" x14ac:dyDescent="0.2">
      <c r="A2426" s="31">
        <v>2368</v>
      </c>
      <c r="B2426" s="31" t="s">
        <v>10301</v>
      </c>
      <c r="C2426" s="31" t="s">
        <v>10302</v>
      </c>
      <c r="D2426" s="31" t="s">
        <v>10303</v>
      </c>
      <c r="E2426" s="31" t="s">
        <v>319</v>
      </c>
      <c r="F2426" s="31">
        <v>208</v>
      </c>
      <c r="G2426" s="31">
        <v>21</v>
      </c>
      <c r="H2426" s="31" t="s">
        <v>305</v>
      </c>
      <c r="I2426" s="31" t="s">
        <v>10304</v>
      </c>
      <c r="J2426" s="31"/>
      <c r="K2426" s="31" t="s">
        <v>10305</v>
      </c>
      <c r="L2426" s="31" t="s">
        <v>308</v>
      </c>
      <c r="N2426" s="31" t="s">
        <v>7580</v>
      </c>
      <c r="O2426" s="31" t="s">
        <v>7581</v>
      </c>
      <c r="P2426" s="7">
        <v>1800000</v>
      </c>
      <c r="AB2426" s="31" t="s">
        <v>7580</v>
      </c>
      <c r="AC2426" s="31" t="s">
        <v>7581</v>
      </c>
      <c r="AD2426" s="31" t="s">
        <v>7581</v>
      </c>
      <c r="AE2426" s="31" t="s">
        <v>7581</v>
      </c>
      <c r="AF2426" s="31" t="s">
        <v>7581</v>
      </c>
      <c r="AJ2426" s="7">
        <v>1800000</v>
      </c>
      <c r="AK2426" s="7">
        <v>1800000</v>
      </c>
      <c r="AL2426" s="7">
        <v>1800000</v>
      </c>
      <c r="AM2426" s="7">
        <v>1800000</v>
      </c>
      <c r="AN2426" s="7">
        <v>1800000</v>
      </c>
      <c r="AO2426" s="7">
        <f t="shared" si="80"/>
        <v>0</v>
      </c>
      <c r="BJ2426" s="32">
        <f t="shared" si="76"/>
        <v>0</v>
      </c>
      <c r="BK2426" s="32"/>
      <c r="BL2426" s="31"/>
    </row>
    <row r="2427" spans="1:64" x14ac:dyDescent="0.2">
      <c r="A2427" s="31">
        <v>2372</v>
      </c>
      <c r="B2427" s="31" t="s">
        <v>10306</v>
      </c>
      <c r="C2427" s="31" t="s">
        <v>10307</v>
      </c>
      <c r="D2427" s="31" t="s">
        <v>10308</v>
      </c>
      <c r="E2427" s="31" t="s">
        <v>319</v>
      </c>
      <c r="F2427" s="31">
        <v>208</v>
      </c>
      <c r="G2427" s="31">
        <v>25</v>
      </c>
      <c r="H2427" s="31" t="s">
        <v>305</v>
      </c>
      <c r="I2427" s="31" t="s">
        <v>10309</v>
      </c>
      <c r="J2427" s="31"/>
      <c r="K2427" s="31" t="s">
        <v>10310</v>
      </c>
      <c r="L2427" s="31" t="s">
        <v>308</v>
      </c>
      <c r="N2427" s="31" t="s">
        <v>7617</v>
      </c>
      <c r="O2427" s="31" t="s">
        <v>7581</v>
      </c>
      <c r="P2427" s="7">
        <v>1387000</v>
      </c>
      <c r="AB2427" s="31" t="s">
        <v>7617</v>
      </c>
      <c r="AC2427" s="31" t="s">
        <v>7581</v>
      </c>
      <c r="AD2427" s="31" t="s">
        <v>7581</v>
      </c>
      <c r="AE2427" s="31" t="s">
        <v>7581</v>
      </c>
      <c r="AF2427" s="31" t="s">
        <v>7581</v>
      </c>
      <c r="AJ2427" s="7">
        <v>1387000</v>
      </c>
      <c r="AK2427" s="7">
        <v>1387000</v>
      </c>
      <c r="AL2427" s="7">
        <v>1387000</v>
      </c>
      <c r="AM2427" s="7">
        <v>1387000</v>
      </c>
      <c r="AN2427" s="7">
        <v>1387000</v>
      </c>
      <c r="AO2427" s="7">
        <f t="shared" si="80"/>
        <v>0</v>
      </c>
      <c r="BJ2427" s="32">
        <f t="shared" si="76"/>
        <v>0</v>
      </c>
      <c r="BK2427" s="32"/>
      <c r="BL2427" s="31"/>
    </row>
    <row r="2428" spans="1:64" x14ac:dyDescent="0.2">
      <c r="A2428" s="31">
        <v>600117</v>
      </c>
      <c r="B2428" s="31" t="s">
        <v>10311</v>
      </c>
      <c r="D2428" s="31" t="s">
        <v>10312</v>
      </c>
      <c r="E2428" s="31" t="s">
        <v>319</v>
      </c>
      <c r="F2428" s="31">
        <v>208</v>
      </c>
      <c r="G2428" s="31">
        <v>39</v>
      </c>
      <c r="I2428" s="31" t="s">
        <v>10313</v>
      </c>
      <c r="J2428" s="31"/>
      <c r="K2428" s="31">
        <v>24306</v>
      </c>
      <c r="L2428" s="31" t="s">
        <v>500</v>
      </c>
      <c r="Y2428" s="31" t="s">
        <v>7580</v>
      </c>
      <c r="Z2428" s="31" t="s">
        <v>7581</v>
      </c>
      <c r="AA2428" s="7">
        <v>530000</v>
      </c>
      <c r="AB2428" s="31" t="s">
        <v>7580</v>
      </c>
      <c r="AC2428" s="31" t="s">
        <v>7581</v>
      </c>
      <c r="AD2428" s="31" t="s">
        <v>7581</v>
      </c>
      <c r="AE2428" s="31" t="s">
        <v>7581</v>
      </c>
      <c r="AF2428" s="31" t="s">
        <v>7581</v>
      </c>
      <c r="AJ2428" s="7">
        <v>530000</v>
      </c>
      <c r="AK2428" s="7">
        <v>530000</v>
      </c>
      <c r="AL2428" s="7">
        <v>530000</v>
      </c>
      <c r="AM2428" s="7">
        <v>530000</v>
      </c>
      <c r="AN2428" s="7">
        <v>530000</v>
      </c>
      <c r="AO2428" s="7">
        <f t="shared" si="80"/>
        <v>0</v>
      </c>
      <c r="AZ2428" s="31" t="s">
        <v>10314</v>
      </c>
      <c r="BA2428" s="32">
        <f>P2428</f>
        <v>0</v>
      </c>
      <c r="BB2428" s="32">
        <f>AN2428</f>
        <v>530000</v>
      </c>
      <c r="BC2428" s="32">
        <f>BA2428-BB2428</f>
        <v>-530000</v>
      </c>
      <c r="BD2428" s="32">
        <f>365-179</f>
        <v>186</v>
      </c>
      <c r="BE2428" s="43" t="s">
        <v>10315</v>
      </c>
      <c r="BF2428" s="31" t="s">
        <v>1559</v>
      </c>
      <c r="BH2428" s="31">
        <f>AY2428+BG2428</f>
        <v>0</v>
      </c>
      <c r="BJ2428" s="32">
        <f t="shared" si="76"/>
        <v>0</v>
      </c>
      <c r="BK2428" s="32"/>
      <c r="BL2428" s="31"/>
    </row>
    <row r="2429" spans="1:64" x14ac:dyDescent="0.2">
      <c r="A2429" s="31">
        <v>3841</v>
      </c>
      <c r="B2429" s="31" t="s">
        <v>10316</v>
      </c>
      <c r="D2429" s="31" t="s">
        <v>10317</v>
      </c>
      <c r="E2429" s="31" t="s">
        <v>304</v>
      </c>
      <c r="F2429" s="31">
        <v>209</v>
      </c>
      <c r="G2429" s="31">
        <v>0</v>
      </c>
      <c r="H2429" s="31" t="s">
        <v>305</v>
      </c>
      <c r="I2429" s="31" t="s">
        <v>10318</v>
      </c>
      <c r="J2429" s="31"/>
      <c r="K2429" s="31" t="s">
        <v>9982</v>
      </c>
      <c r="L2429" s="31" t="s">
        <v>308</v>
      </c>
      <c r="N2429" s="31" t="s">
        <v>7580</v>
      </c>
      <c r="O2429" s="31" t="s">
        <v>7581</v>
      </c>
      <c r="P2429" s="7">
        <v>46000</v>
      </c>
      <c r="AB2429" s="31" t="s">
        <v>7580</v>
      </c>
      <c r="AC2429" s="31" t="s">
        <v>7581</v>
      </c>
      <c r="AD2429" s="31" t="s">
        <v>7581</v>
      </c>
      <c r="AE2429" s="31" t="s">
        <v>7581</v>
      </c>
      <c r="AF2429" s="31" t="s">
        <v>7581</v>
      </c>
      <c r="AJ2429" s="7">
        <v>46000</v>
      </c>
      <c r="AK2429" s="7">
        <v>46000</v>
      </c>
      <c r="AL2429" s="7">
        <v>46000</v>
      </c>
      <c r="AM2429" s="7">
        <v>46000</v>
      </c>
      <c r="AN2429" s="7">
        <v>46000</v>
      </c>
      <c r="AO2429" s="7">
        <f t="shared" si="80"/>
        <v>0</v>
      </c>
      <c r="BJ2429" s="32">
        <f t="shared" si="76"/>
        <v>0</v>
      </c>
      <c r="BK2429" s="32"/>
      <c r="BL2429" s="31"/>
    </row>
    <row r="2430" spans="1:64" x14ac:dyDescent="0.2">
      <c r="A2430" s="31">
        <v>88774</v>
      </c>
      <c r="B2430" s="31" t="s">
        <v>726</v>
      </c>
      <c r="C2430" s="31" t="s">
        <v>727</v>
      </c>
      <c r="D2430" s="31" t="s">
        <v>10319</v>
      </c>
      <c r="E2430" s="31" t="s">
        <v>6907</v>
      </c>
      <c r="F2430" s="31">
        <v>209</v>
      </c>
      <c r="G2430" s="31">
        <v>0</v>
      </c>
      <c r="H2430" s="31" t="s">
        <v>305</v>
      </c>
      <c r="I2430" s="31" t="s">
        <v>7619</v>
      </c>
      <c r="J2430" s="31"/>
      <c r="K2430" s="31" t="s">
        <v>10320</v>
      </c>
      <c r="L2430" s="31" t="s">
        <v>308</v>
      </c>
      <c r="N2430" s="31" t="s">
        <v>7580</v>
      </c>
      <c r="O2430" s="31" t="s">
        <v>7581</v>
      </c>
      <c r="P2430" s="7">
        <v>50000</v>
      </c>
      <c r="AB2430" s="31" t="s">
        <v>7580</v>
      </c>
      <c r="AC2430" s="31" t="s">
        <v>7581</v>
      </c>
      <c r="AD2430" s="31" t="s">
        <v>7581</v>
      </c>
      <c r="AE2430" s="31" t="s">
        <v>7581</v>
      </c>
      <c r="AF2430" s="31" t="s">
        <v>7581</v>
      </c>
      <c r="AJ2430" s="7">
        <v>50000</v>
      </c>
      <c r="AK2430" s="7">
        <v>50000</v>
      </c>
      <c r="AL2430" s="7">
        <v>50000</v>
      </c>
      <c r="AM2430" s="7">
        <v>50000</v>
      </c>
      <c r="AN2430" s="7">
        <v>50000</v>
      </c>
      <c r="AO2430" s="7">
        <f t="shared" si="80"/>
        <v>0</v>
      </c>
      <c r="BJ2430" s="32">
        <f t="shared" si="76"/>
        <v>0</v>
      </c>
      <c r="BK2430" s="32"/>
      <c r="BL2430" s="31"/>
    </row>
    <row r="2431" spans="1:64" x14ac:dyDescent="0.2">
      <c r="A2431" s="31">
        <v>4428</v>
      </c>
      <c r="B2431" s="31" t="s">
        <v>10321</v>
      </c>
      <c r="D2431" s="31" t="s">
        <v>10322</v>
      </c>
      <c r="E2431" s="31" t="s">
        <v>304</v>
      </c>
      <c r="F2431" s="31">
        <v>210</v>
      </c>
      <c r="G2431" s="31">
        <v>0</v>
      </c>
      <c r="H2431" s="31" t="s">
        <v>305</v>
      </c>
      <c r="I2431" s="31" t="s">
        <v>10323</v>
      </c>
      <c r="J2431" s="31"/>
      <c r="K2431" s="31" t="s">
        <v>9982</v>
      </c>
      <c r="L2431" s="31" t="s">
        <v>308</v>
      </c>
      <c r="N2431" s="31" t="s">
        <v>7580</v>
      </c>
      <c r="O2431" s="31" t="s">
        <v>7581</v>
      </c>
      <c r="P2431" s="7">
        <v>46000</v>
      </c>
      <c r="AB2431" s="31" t="s">
        <v>7580</v>
      </c>
      <c r="AC2431" s="31" t="s">
        <v>7581</v>
      </c>
      <c r="AD2431" s="31" t="s">
        <v>7581</v>
      </c>
      <c r="AE2431" s="31" t="s">
        <v>7581</v>
      </c>
      <c r="AF2431" s="31" t="s">
        <v>7581</v>
      </c>
      <c r="AJ2431" s="7">
        <v>46000</v>
      </c>
      <c r="AK2431" s="7">
        <v>46000</v>
      </c>
      <c r="AL2431" s="7">
        <v>46000</v>
      </c>
      <c r="AM2431" s="7">
        <v>46000</v>
      </c>
      <c r="AN2431" s="7">
        <v>46000</v>
      </c>
      <c r="AO2431" s="7">
        <f t="shared" si="80"/>
        <v>0</v>
      </c>
      <c r="BJ2431" s="32">
        <f t="shared" si="76"/>
        <v>0</v>
      </c>
      <c r="BK2431" s="32"/>
      <c r="BL2431" s="31"/>
    </row>
    <row r="2432" spans="1:64" x14ac:dyDescent="0.2">
      <c r="A2432" s="31">
        <v>88775</v>
      </c>
      <c r="B2432" s="31" t="s">
        <v>1219</v>
      </c>
      <c r="C2432" s="31" t="s">
        <v>1220</v>
      </c>
      <c r="D2432" s="31" t="s">
        <v>10324</v>
      </c>
      <c r="E2432" s="31" t="s">
        <v>6907</v>
      </c>
      <c r="F2432" s="31">
        <v>210</v>
      </c>
      <c r="G2432" s="31">
        <v>0</v>
      </c>
      <c r="H2432" s="31" t="s">
        <v>305</v>
      </c>
      <c r="I2432" s="31" t="s">
        <v>7619</v>
      </c>
      <c r="J2432" s="31"/>
      <c r="K2432" s="31" t="s">
        <v>10325</v>
      </c>
      <c r="L2432" s="31" t="s">
        <v>308</v>
      </c>
      <c r="N2432" s="31" t="s">
        <v>7580</v>
      </c>
      <c r="O2432" s="31" t="s">
        <v>7581</v>
      </c>
      <c r="P2432" s="7">
        <v>50000</v>
      </c>
      <c r="AB2432" s="31" t="s">
        <v>7580</v>
      </c>
      <c r="AC2432" s="31" t="s">
        <v>7581</v>
      </c>
      <c r="AD2432" s="31" t="s">
        <v>7581</v>
      </c>
      <c r="AE2432" s="31" t="s">
        <v>7581</v>
      </c>
      <c r="AF2432" s="31" t="s">
        <v>7581</v>
      </c>
      <c r="AJ2432" s="7">
        <v>50000</v>
      </c>
      <c r="AK2432" s="7">
        <v>50000</v>
      </c>
      <c r="AL2432" s="7">
        <v>50000</v>
      </c>
      <c r="AM2432" s="7">
        <v>50000</v>
      </c>
      <c r="AN2432" s="7">
        <v>50000</v>
      </c>
      <c r="AO2432" s="7">
        <f t="shared" si="80"/>
        <v>0</v>
      </c>
      <c r="BJ2432" s="32">
        <f t="shared" si="76"/>
        <v>0</v>
      </c>
      <c r="BK2432" s="32"/>
      <c r="BL2432" s="31"/>
    </row>
    <row r="2433" spans="1:64" x14ac:dyDescent="0.2">
      <c r="A2433" s="31">
        <v>3842</v>
      </c>
      <c r="B2433" s="31" t="s">
        <v>10326</v>
      </c>
      <c r="D2433" s="31" t="s">
        <v>10327</v>
      </c>
      <c r="E2433" s="31" t="s">
        <v>304</v>
      </c>
      <c r="F2433" s="31">
        <v>211</v>
      </c>
      <c r="G2433" s="31">
        <v>0</v>
      </c>
      <c r="H2433" s="31" t="s">
        <v>305</v>
      </c>
      <c r="I2433" s="31" t="s">
        <v>10328</v>
      </c>
      <c r="J2433" s="31"/>
      <c r="K2433" s="31" t="s">
        <v>9982</v>
      </c>
      <c r="L2433" s="31" t="s">
        <v>308</v>
      </c>
      <c r="N2433" s="31" t="s">
        <v>7580</v>
      </c>
      <c r="O2433" s="31" t="s">
        <v>7581</v>
      </c>
      <c r="P2433" s="7">
        <v>46000</v>
      </c>
      <c r="AB2433" s="31" t="s">
        <v>7580</v>
      </c>
      <c r="AC2433" s="31" t="s">
        <v>7581</v>
      </c>
      <c r="AD2433" s="31" t="s">
        <v>7581</v>
      </c>
      <c r="AE2433" s="31" t="s">
        <v>7581</v>
      </c>
      <c r="AF2433" s="31" t="s">
        <v>7581</v>
      </c>
      <c r="AJ2433" s="7">
        <v>46000</v>
      </c>
      <c r="AK2433" s="7">
        <v>46000</v>
      </c>
      <c r="AL2433" s="7">
        <v>46000</v>
      </c>
      <c r="AM2433" s="7">
        <v>46000</v>
      </c>
      <c r="AN2433" s="7">
        <v>46000</v>
      </c>
      <c r="AO2433" s="7">
        <f t="shared" si="80"/>
        <v>0</v>
      </c>
      <c r="BJ2433" s="32">
        <f t="shared" si="76"/>
        <v>0</v>
      </c>
      <c r="BK2433" s="32"/>
      <c r="BL2433" s="31"/>
    </row>
    <row r="2434" spans="1:64" x14ac:dyDescent="0.2">
      <c r="A2434" s="31">
        <v>88776</v>
      </c>
      <c r="B2434" s="31" t="s">
        <v>726</v>
      </c>
      <c r="C2434" s="31" t="s">
        <v>727</v>
      </c>
      <c r="D2434" s="31" t="s">
        <v>10329</v>
      </c>
      <c r="E2434" s="31" t="s">
        <v>6907</v>
      </c>
      <c r="F2434" s="31">
        <v>211</v>
      </c>
      <c r="G2434" s="31">
        <v>0</v>
      </c>
      <c r="H2434" s="31" t="s">
        <v>305</v>
      </c>
      <c r="I2434" s="31" t="s">
        <v>7619</v>
      </c>
      <c r="J2434" s="31"/>
      <c r="K2434" s="31" t="s">
        <v>10330</v>
      </c>
      <c r="L2434" s="31" t="s">
        <v>308</v>
      </c>
      <c r="N2434" s="31" t="s">
        <v>7580</v>
      </c>
      <c r="O2434" s="31" t="s">
        <v>7581</v>
      </c>
      <c r="P2434" s="7">
        <v>50000</v>
      </c>
      <c r="AB2434" s="31" t="s">
        <v>7580</v>
      </c>
      <c r="AC2434" s="31" t="s">
        <v>7581</v>
      </c>
      <c r="AD2434" s="31" t="s">
        <v>7581</v>
      </c>
      <c r="AE2434" s="31" t="s">
        <v>7581</v>
      </c>
      <c r="AF2434" s="31" t="s">
        <v>7581</v>
      </c>
      <c r="AJ2434" s="7">
        <v>50000</v>
      </c>
      <c r="AK2434" s="7">
        <v>50000</v>
      </c>
      <c r="AL2434" s="7">
        <v>50000</v>
      </c>
      <c r="AM2434" s="7">
        <v>50000</v>
      </c>
      <c r="AN2434" s="7">
        <v>50000</v>
      </c>
      <c r="AO2434" s="7">
        <f t="shared" si="80"/>
        <v>0</v>
      </c>
      <c r="BJ2434" s="32">
        <f t="shared" si="76"/>
        <v>0</v>
      </c>
      <c r="BK2434" s="32"/>
      <c r="BL2434" s="31"/>
    </row>
    <row r="2435" spans="1:64" x14ac:dyDescent="0.2">
      <c r="A2435" s="31">
        <v>5190</v>
      </c>
      <c r="B2435" s="31" t="s">
        <v>756</v>
      </c>
      <c r="C2435" s="31" t="s">
        <v>10331</v>
      </c>
      <c r="D2435" s="31" t="s">
        <v>10332</v>
      </c>
      <c r="E2435" s="31" t="s">
        <v>319</v>
      </c>
      <c r="F2435" s="31">
        <v>211</v>
      </c>
      <c r="G2435" s="31">
        <v>5</v>
      </c>
      <c r="H2435" s="31" t="s">
        <v>305</v>
      </c>
      <c r="I2435" s="31" t="s">
        <v>10333</v>
      </c>
      <c r="J2435" s="31"/>
      <c r="K2435" s="31" t="s">
        <v>10334</v>
      </c>
      <c r="L2435" s="31" t="s">
        <v>308</v>
      </c>
      <c r="N2435" s="31" t="s">
        <v>7874</v>
      </c>
      <c r="O2435" s="31" t="s">
        <v>7581</v>
      </c>
      <c r="P2435" s="7">
        <v>0</v>
      </c>
      <c r="AB2435" s="31" t="s">
        <v>7874</v>
      </c>
      <c r="AC2435" s="31" t="s">
        <v>7581</v>
      </c>
      <c r="AD2435" s="31" t="s">
        <v>7581</v>
      </c>
      <c r="AE2435" s="31" t="s">
        <v>7581</v>
      </c>
      <c r="AF2435" s="31" t="s">
        <v>7581</v>
      </c>
      <c r="AJ2435" s="7">
        <v>0</v>
      </c>
      <c r="AK2435" s="7">
        <v>0</v>
      </c>
      <c r="AL2435" s="7">
        <v>0</v>
      </c>
      <c r="AM2435" s="7">
        <v>0</v>
      </c>
      <c r="AN2435" s="7">
        <v>0</v>
      </c>
      <c r="AO2435" s="7">
        <f t="shared" si="80"/>
        <v>0</v>
      </c>
      <c r="BJ2435" s="32">
        <f t="shared" si="76"/>
        <v>0</v>
      </c>
      <c r="BK2435" s="32"/>
      <c r="BL2435" s="31"/>
    </row>
    <row r="2436" spans="1:64" x14ac:dyDescent="0.2">
      <c r="A2436" s="31">
        <v>1338</v>
      </c>
      <c r="B2436" s="31" t="s">
        <v>10335</v>
      </c>
      <c r="C2436" s="31" t="s">
        <v>10336</v>
      </c>
      <c r="D2436" s="31" t="s">
        <v>10337</v>
      </c>
      <c r="E2436" s="31" t="s">
        <v>319</v>
      </c>
      <c r="F2436" s="31">
        <v>211</v>
      </c>
      <c r="G2436" s="31">
        <v>15</v>
      </c>
      <c r="H2436" s="31" t="s">
        <v>305</v>
      </c>
      <c r="I2436" s="31" t="s">
        <v>10338</v>
      </c>
      <c r="J2436" s="31"/>
      <c r="K2436" s="31" t="s">
        <v>437</v>
      </c>
      <c r="L2436" s="31" t="s">
        <v>308</v>
      </c>
      <c r="N2436" s="31" t="s">
        <v>7580</v>
      </c>
      <c r="O2436" s="31" t="s">
        <v>7581</v>
      </c>
      <c r="P2436" s="7">
        <v>850000</v>
      </c>
      <c r="AB2436" s="31" t="s">
        <v>7580</v>
      </c>
      <c r="AC2436" s="31" t="s">
        <v>7581</v>
      </c>
      <c r="AD2436" s="31" t="s">
        <v>7581</v>
      </c>
      <c r="AE2436" s="31" t="s">
        <v>7581</v>
      </c>
      <c r="AF2436" s="31" t="s">
        <v>7581</v>
      </c>
      <c r="AJ2436" s="7">
        <v>850000</v>
      </c>
      <c r="AK2436" s="7">
        <v>850000</v>
      </c>
      <c r="AL2436" s="7">
        <v>850000</v>
      </c>
      <c r="AM2436" s="7">
        <v>850000</v>
      </c>
      <c r="AN2436" s="7">
        <v>850000</v>
      </c>
      <c r="AO2436" s="7">
        <f t="shared" si="80"/>
        <v>0</v>
      </c>
      <c r="BJ2436" s="32">
        <f t="shared" ref="BJ2436:BJ2499" si="81">AK2436-AN2436</f>
        <v>0</v>
      </c>
      <c r="BK2436" s="32"/>
      <c r="BL2436" s="31"/>
    </row>
    <row r="2437" spans="1:64" x14ac:dyDescent="0.2">
      <c r="A2437" s="31">
        <v>1836</v>
      </c>
      <c r="B2437" s="31" t="s">
        <v>10339</v>
      </c>
      <c r="C2437" s="31" t="s">
        <v>10340</v>
      </c>
      <c r="D2437" s="31" t="s">
        <v>10341</v>
      </c>
      <c r="E2437" s="31" t="s">
        <v>319</v>
      </c>
      <c r="F2437" s="31">
        <v>211</v>
      </c>
      <c r="G2437" s="31">
        <v>17</v>
      </c>
      <c r="H2437" s="31" t="s">
        <v>305</v>
      </c>
      <c r="I2437" s="31" t="s">
        <v>10342</v>
      </c>
      <c r="J2437" s="31"/>
      <c r="K2437" s="31" t="s">
        <v>4463</v>
      </c>
      <c r="L2437" s="31" t="s">
        <v>308</v>
      </c>
      <c r="N2437" s="31" t="s">
        <v>7580</v>
      </c>
      <c r="O2437" s="31" t="s">
        <v>7581</v>
      </c>
      <c r="P2437" s="7">
        <v>900000</v>
      </c>
      <c r="AB2437" s="31" t="s">
        <v>7580</v>
      </c>
      <c r="AC2437" s="31" t="s">
        <v>7581</v>
      </c>
      <c r="AD2437" s="31" t="s">
        <v>7581</v>
      </c>
      <c r="AE2437" s="31" t="s">
        <v>7581</v>
      </c>
      <c r="AF2437" s="31" t="s">
        <v>7581</v>
      </c>
      <c r="AJ2437" s="7">
        <v>900000</v>
      </c>
      <c r="AK2437" s="7">
        <v>900000</v>
      </c>
      <c r="AL2437" s="7">
        <v>900000</v>
      </c>
      <c r="AM2437" s="7">
        <v>900000</v>
      </c>
      <c r="AN2437" s="7">
        <v>900000</v>
      </c>
      <c r="AO2437" s="7">
        <f t="shared" si="80"/>
        <v>0</v>
      </c>
      <c r="BJ2437" s="32">
        <f t="shared" si="81"/>
        <v>0</v>
      </c>
      <c r="BK2437" s="32"/>
      <c r="BL2437" s="31"/>
    </row>
    <row r="2438" spans="1:64" x14ac:dyDescent="0.2">
      <c r="A2438" s="31">
        <v>1797</v>
      </c>
      <c r="B2438" s="31" t="s">
        <v>10343</v>
      </c>
      <c r="C2438" s="31" t="s">
        <v>10344</v>
      </c>
      <c r="D2438" s="31" t="s">
        <v>10345</v>
      </c>
      <c r="E2438" s="31" t="s">
        <v>319</v>
      </c>
      <c r="F2438" s="31">
        <v>211</v>
      </c>
      <c r="G2438" s="31">
        <v>58</v>
      </c>
      <c r="H2438" s="31" t="s">
        <v>305</v>
      </c>
      <c r="I2438" s="31" t="s">
        <v>10346</v>
      </c>
      <c r="J2438" s="31"/>
      <c r="K2438" s="31" t="s">
        <v>805</v>
      </c>
      <c r="L2438" s="31" t="s">
        <v>308</v>
      </c>
      <c r="N2438" s="31" t="s">
        <v>7580</v>
      </c>
      <c r="O2438" s="31" t="s">
        <v>7581</v>
      </c>
      <c r="P2438" s="7">
        <v>886000</v>
      </c>
      <c r="AB2438" s="31" t="s">
        <v>7580</v>
      </c>
      <c r="AC2438" s="31" t="s">
        <v>7581</v>
      </c>
      <c r="AD2438" s="31" t="s">
        <v>7581</v>
      </c>
      <c r="AE2438" s="31" t="s">
        <v>7581</v>
      </c>
      <c r="AF2438" s="31" t="s">
        <v>7581</v>
      </c>
      <c r="AJ2438" s="7">
        <v>886000</v>
      </c>
      <c r="AK2438" s="7">
        <v>886000</v>
      </c>
      <c r="AL2438" s="7">
        <v>886000</v>
      </c>
      <c r="AM2438" s="7">
        <v>886000</v>
      </c>
      <c r="AN2438" s="7">
        <v>886000</v>
      </c>
      <c r="AO2438" s="7">
        <f t="shared" si="80"/>
        <v>0</v>
      </c>
      <c r="BJ2438" s="32">
        <f t="shared" si="81"/>
        <v>0</v>
      </c>
      <c r="BK2438" s="32"/>
      <c r="BL2438" s="31"/>
    </row>
    <row r="2439" spans="1:64" x14ac:dyDescent="0.2">
      <c r="A2439" s="31">
        <v>1798</v>
      </c>
      <c r="B2439" s="31" t="s">
        <v>10347</v>
      </c>
      <c r="C2439" s="31" t="s">
        <v>10348</v>
      </c>
      <c r="D2439" s="31" t="s">
        <v>10349</v>
      </c>
      <c r="E2439" s="31" t="s">
        <v>319</v>
      </c>
      <c r="F2439" s="31">
        <v>211</v>
      </c>
      <c r="G2439" s="31">
        <v>64</v>
      </c>
      <c r="H2439" s="31" t="s">
        <v>305</v>
      </c>
      <c r="I2439" s="31" t="s">
        <v>10350</v>
      </c>
      <c r="J2439" s="31"/>
      <c r="K2439" s="31" t="s">
        <v>10351</v>
      </c>
      <c r="L2439" s="31" t="s">
        <v>308</v>
      </c>
      <c r="N2439" s="31" t="s">
        <v>7580</v>
      </c>
      <c r="O2439" s="31" t="s">
        <v>7581</v>
      </c>
      <c r="P2439" s="7">
        <v>800000</v>
      </c>
      <c r="AB2439" s="31" t="s">
        <v>7580</v>
      </c>
      <c r="AC2439" s="31" t="s">
        <v>7581</v>
      </c>
      <c r="AD2439" s="31" t="s">
        <v>7581</v>
      </c>
      <c r="AE2439" s="31" t="s">
        <v>7581</v>
      </c>
      <c r="AF2439" s="31" t="s">
        <v>7581</v>
      </c>
      <c r="AJ2439" s="7">
        <v>800000</v>
      </c>
      <c r="AK2439" s="7">
        <v>800000</v>
      </c>
      <c r="AL2439" s="7">
        <v>800000</v>
      </c>
      <c r="AM2439" s="7">
        <v>800000</v>
      </c>
      <c r="AN2439" s="7">
        <v>800000</v>
      </c>
      <c r="AO2439" s="7">
        <f t="shared" si="80"/>
        <v>0</v>
      </c>
      <c r="BJ2439" s="32">
        <f t="shared" si="81"/>
        <v>0</v>
      </c>
      <c r="BK2439" s="32"/>
      <c r="BL2439" s="31"/>
    </row>
    <row r="2440" spans="1:64" x14ac:dyDescent="0.2">
      <c r="A2440" s="31">
        <v>4206</v>
      </c>
      <c r="B2440" s="31" t="s">
        <v>10352</v>
      </c>
      <c r="D2440" s="31" t="s">
        <v>10353</v>
      </c>
      <c r="E2440" s="31" t="s">
        <v>304</v>
      </c>
      <c r="F2440" s="31">
        <v>212</v>
      </c>
      <c r="G2440" s="31">
        <v>0</v>
      </c>
      <c r="H2440" s="31" t="s">
        <v>305</v>
      </c>
      <c r="I2440" s="31" t="s">
        <v>10354</v>
      </c>
      <c r="J2440" s="31"/>
      <c r="K2440" s="31" t="s">
        <v>10355</v>
      </c>
      <c r="L2440" s="31" t="s">
        <v>308</v>
      </c>
      <c r="N2440" s="31" t="s">
        <v>7580</v>
      </c>
      <c r="O2440" s="31" t="s">
        <v>7581</v>
      </c>
      <c r="P2440" s="7">
        <v>46000</v>
      </c>
      <c r="AB2440" s="31" t="s">
        <v>7580</v>
      </c>
      <c r="AC2440" s="31" t="s">
        <v>7581</v>
      </c>
      <c r="AD2440" s="31" t="s">
        <v>7581</v>
      </c>
      <c r="AE2440" s="31" t="s">
        <v>7581</v>
      </c>
      <c r="AF2440" s="31" t="s">
        <v>7581</v>
      </c>
      <c r="AJ2440" s="7">
        <v>46000</v>
      </c>
      <c r="AK2440" s="7">
        <v>46000</v>
      </c>
      <c r="AL2440" s="7">
        <v>46000</v>
      </c>
      <c r="AM2440" s="7">
        <v>46000</v>
      </c>
      <c r="AN2440" s="7">
        <v>46000</v>
      </c>
      <c r="AO2440" s="7">
        <f t="shared" si="80"/>
        <v>0</v>
      </c>
      <c r="BJ2440" s="32">
        <f t="shared" si="81"/>
        <v>0</v>
      </c>
      <c r="BK2440" s="32"/>
      <c r="BL2440" s="31"/>
    </row>
    <row r="2441" spans="1:64" x14ac:dyDescent="0.2">
      <c r="A2441" s="31">
        <v>88777</v>
      </c>
      <c r="B2441" s="31" t="s">
        <v>726</v>
      </c>
      <c r="C2441" s="31" t="s">
        <v>727</v>
      </c>
      <c r="D2441" s="31" t="s">
        <v>10356</v>
      </c>
      <c r="E2441" s="31" t="s">
        <v>6907</v>
      </c>
      <c r="F2441" s="31">
        <v>212</v>
      </c>
      <c r="G2441" s="31">
        <v>0</v>
      </c>
      <c r="H2441" s="31" t="s">
        <v>305</v>
      </c>
      <c r="I2441" s="31" t="s">
        <v>7619</v>
      </c>
      <c r="J2441" s="31"/>
      <c r="K2441" s="31" t="s">
        <v>10357</v>
      </c>
      <c r="L2441" s="31" t="s">
        <v>308</v>
      </c>
      <c r="N2441" s="31" t="s">
        <v>7580</v>
      </c>
      <c r="O2441" s="31" t="s">
        <v>7581</v>
      </c>
      <c r="P2441" s="7">
        <v>50000</v>
      </c>
      <c r="AB2441" s="31" t="s">
        <v>7580</v>
      </c>
      <c r="AC2441" s="31" t="s">
        <v>7581</v>
      </c>
      <c r="AD2441" s="31" t="s">
        <v>7581</v>
      </c>
      <c r="AE2441" s="31" t="s">
        <v>7581</v>
      </c>
      <c r="AF2441" s="31" t="s">
        <v>7581</v>
      </c>
      <c r="AJ2441" s="7">
        <v>50000</v>
      </c>
      <c r="AK2441" s="7">
        <v>50000</v>
      </c>
      <c r="AL2441" s="7">
        <v>50000</v>
      </c>
      <c r="AM2441" s="7">
        <v>50000</v>
      </c>
      <c r="AN2441" s="7">
        <v>50000</v>
      </c>
      <c r="AO2441" s="7">
        <f t="shared" si="80"/>
        <v>0</v>
      </c>
      <c r="BJ2441" s="32">
        <f t="shared" si="81"/>
        <v>0</v>
      </c>
      <c r="BK2441" s="32"/>
      <c r="BL2441" s="31"/>
    </row>
    <row r="2442" spans="1:64" x14ac:dyDescent="0.2">
      <c r="A2442" s="31">
        <v>2266</v>
      </c>
      <c r="B2442" s="31" t="s">
        <v>10358</v>
      </c>
      <c r="C2442" s="31" t="s">
        <v>10359</v>
      </c>
      <c r="D2442" s="31" t="s">
        <v>10360</v>
      </c>
      <c r="E2442" s="31" t="s">
        <v>10361</v>
      </c>
      <c r="F2442" s="31">
        <v>212</v>
      </c>
      <c r="G2442" s="31">
        <v>0</v>
      </c>
      <c r="H2442" s="31" t="s">
        <v>305</v>
      </c>
      <c r="I2442" s="31" t="s">
        <v>10362</v>
      </c>
      <c r="J2442" s="31"/>
      <c r="K2442" s="31" t="s">
        <v>9737</v>
      </c>
      <c r="L2442" s="31" t="s">
        <v>308</v>
      </c>
      <c r="N2442" s="31" t="s">
        <v>7580</v>
      </c>
      <c r="O2442" s="31" t="s">
        <v>7581</v>
      </c>
      <c r="P2442" s="7">
        <v>1616000</v>
      </c>
      <c r="AB2442" s="31" t="s">
        <v>7580</v>
      </c>
      <c r="AC2442" s="31" t="s">
        <v>7581</v>
      </c>
      <c r="AD2442" s="31" t="s">
        <v>7581</v>
      </c>
      <c r="AE2442" s="31" t="s">
        <v>7581</v>
      </c>
      <c r="AF2442" s="31" t="s">
        <v>7581</v>
      </c>
      <c r="AJ2442" s="7">
        <v>1616000</v>
      </c>
      <c r="AK2442" s="7">
        <v>1616000</v>
      </c>
      <c r="AL2442" s="7">
        <v>1616000</v>
      </c>
      <c r="AM2442" s="7">
        <v>1616000</v>
      </c>
      <c r="AN2442" s="7">
        <v>1616000</v>
      </c>
      <c r="AO2442" s="7">
        <f t="shared" si="80"/>
        <v>0</v>
      </c>
      <c r="BJ2442" s="32">
        <f t="shared" si="81"/>
        <v>0</v>
      </c>
      <c r="BK2442" s="32"/>
      <c r="BL2442" s="31"/>
    </row>
    <row r="2443" spans="1:64" x14ac:dyDescent="0.2">
      <c r="A2443" s="31">
        <v>1657</v>
      </c>
      <c r="B2443" s="31" t="s">
        <v>10363</v>
      </c>
      <c r="C2443" s="31" t="s">
        <v>10364</v>
      </c>
      <c r="D2443" s="31" t="s">
        <v>10365</v>
      </c>
      <c r="E2443" s="31" t="s">
        <v>7021</v>
      </c>
      <c r="F2443" s="31">
        <v>212</v>
      </c>
      <c r="G2443" s="31">
        <v>0</v>
      </c>
      <c r="H2443" s="31" t="s">
        <v>320</v>
      </c>
      <c r="I2443" s="31" t="s">
        <v>10366</v>
      </c>
      <c r="J2443" s="31"/>
      <c r="K2443" s="31" t="s">
        <v>10367</v>
      </c>
      <c r="L2443" s="31" t="s">
        <v>308</v>
      </c>
      <c r="N2443" s="31" t="s">
        <v>7580</v>
      </c>
      <c r="O2443" s="31" t="s">
        <v>7581</v>
      </c>
      <c r="P2443" s="7">
        <v>735000</v>
      </c>
      <c r="AB2443" s="31" t="s">
        <v>7580</v>
      </c>
      <c r="AC2443" s="31" t="s">
        <v>7581</v>
      </c>
      <c r="AD2443" s="31" t="s">
        <v>7581</v>
      </c>
      <c r="AE2443" s="31" t="s">
        <v>7581</v>
      </c>
      <c r="AF2443" s="31" t="s">
        <v>7581</v>
      </c>
      <c r="AJ2443" s="7">
        <v>735000</v>
      </c>
      <c r="AK2443" s="7">
        <v>735000</v>
      </c>
      <c r="AL2443" s="7">
        <v>735000</v>
      </c>
      <c r="AM2443" s="7">
        <v>735000</v>
      </c>
      <c r="AN2443" s="7">
        <v>735000</v>
      </c>
      <c r="AO2443" s="7">
        <f t="shared" si="80"/>
        <v>0</v>
      </c>
      <c r="BJ2443" s="32">
        <f t="shared" si="81"/>
        <v>0</v>
      </c>
      <c r="BK2443" s="32"/>
      <c r="BL2443" s="31"/>
    </row>
    <row r="2444" spans="1:64" x14ac:dyDescent="0.2">
      <c r="A2444" s="31">
        <v>2148</v>
      </c>
      <c r="B2444" s="31" t="s">
        <v>10368</v>
      </c>
      <c r="C2444" s="31" t="s">
        <v>10369</v>
      </c>
      <c r="D2444" s="31" t="s">
        <v>10370</v>
      </c>
      <c r="E2444" s="31" t="s">
        <v>319</v>
      </c>
      <c r="F2444" s="31">
        <v>212</v>
      </c>
      <c r="G2444" s="31">
        <v>1</v>
      </c>
      <c r="H2444" s="31" t="s">
        <v>305</v>
      </c>
      <c r="I2444" s="31" t="s">
        <v>10371</v>
      </c>
      <c r="J2444" s="31"/>
      <c r="K2444" s="31" t="s">
        <v>10372</v>
      </c>
      <c r="L2444" s="31" t="s">
        <v>308</v>
      </c>
      <c r="N2444" s="31" t="s">
        <v>7580</v>
      </c>
      <c r="O2444" s="31" t="s">
        <v>7581</v>
      </c>
      <c r="P2444" s="7">
        <v>769000</v>
      </c>
      <c r="AB2444" s="31" t="s">
        <v>7580</v>
      </c>
      <c r="AC2444" s="31" t="s">
        <v>7581</v>
      </c>
      <c r="AD2444" s="31" t="s">
        <v>7581</v>
      </c>
      <c r="AE2444" s="31" t="s">
        <v>7581</v>
      </c>
      <c r="AF2444" s="31" t="s">
        <v>7581</v>
      </c>
      <c r="AJ2444" s="7">
        <v>769000</v>
      </c>
      <c r="AK2444" s="7">
        <v>769000</v>
      </c>
      <c r="AL2444" s="7">
        <v>769000</v>
      </c>
      <c r="AM2444" s="7">
        <v>769000</v>
      </c>
      <c r="AN2444" s="7">
        <v>769000</v>
      </c>
      <c r="AO2444" s="7">
        <f t="shared" si="80"/>
        <v>0</v>
      </c>
      <c r="BJ2444" s="32">
        <f t="shared" si="81"/>
        <v>0</v>
      </c>
      <c r="BK2444" s="32"/>
      <c r="BL2444" s="31"/>
    </row>
    <row r="2445" spans="1:64" x14ac:dyDescent="0.2">
      <c r="A2445" s="31">
        <v>3843</v>
      </c>
      <c r="B2445" s="31" t="s">
        <v>10373</v>
      </c>
      <c r="D2445" s="31" t="s">
        <v>10374</v>
      </c>
      <c r="E2445" s="31" t="s">
        <v>304</v>
      </c>
      <c r="F2445" s="31">
        <v>213</v>
      </c>
      <c r="G2445" s="31">
        <v>0</v>
      </c>
      <c r="H2445" s="31" t="s">
        <v>305</v>
      </c>
      <c r="I2445" s="31" t="s">
        <v>10375</v>
      </c>
      <c r="J2445" s="31"/>
      <c r="K2445" s="31" t="s">
        <v>9982</v>
      </c>
      <c r="L2445" s="31" t="s">
        <v>308</v>
      </c>
      <c r="N2445" s="31" t="s">
        <v>7580</v>
      </c>
      <c r="O2445" s="31" t="s">
        <v>7581</v>
      </c>
      <c r="P2445" s="7">
        <v>46000</v>
      </c>
      <c r="AB2445" s="31" t="s">
        <v>7580</v>
      </c>
      <c r="AC2445" s="31" t="s">
        <v>7581</v>
      </c>
      <c r="AD2445" s="31" t="s">
        <v>7581</v>
      </c>
      <c r="AE2445" s="31" t="s">
        <v>7581</v>
      </c>
      <c r="AF2445" s="31" t="s">
        <v>7581</v>
      </c>
      <c r="AJ2445" s="7">
        <v>46000</v>
      </c>
      <c r="AK2445" s="7">
        <v>46000</v>
      </c>
      <c r="AL2445" s="7">
        <v>46000</v>
      </c>
      <c r="AM2445" s="7">
        <v>46000</v>
      </c>
      <c r="AN2445" s="7">
        <v>46000</v>
      </c>
      <c r="AO2445" s="7">
        <f t="shared" si="80"/>
        <v>0</v>
      </c>
      <c r="BJ2445" s="32">
        <f t="shared" si="81"/>
        <v>0</v>
      </c>
      <c r="BK2445" s="32"/>
      <c r="BL2445" s="31"/>
    </row>
    <row r="2446" spans="1:64" x14ac:dyDescent="0.2">
      <c r="A2446" s="31">
        <v>88778</v>
      </c>
      <c r="B2446" s="31" t="s">
        <v>726</v>
      </c>
      <c r="C2446" s="31" t="s">
        <v>727</v>
      </c>
      <c r="D2446" s="31" t="s">
        <v>10376</v>
      </c>
      <c r="E2446" s="31" t="s">
        <v>6907</v>
      </c>
      <c r="F2446" s="31">
        <v>213</v>
      </c>
      <c r="G2446" s="31">
        <v>0</v>
      </c>
      <c r="H2446" s="31" t="s">
        <v>305</v>
      </c>
      <c r="I2446" s="31" t="s">
        <v>7619</v>
      </c>
      <c r="J2446" s="31"/>
      <c r="K2446" s="31" t="s">
        <v>10377</v>
      </c>
      <c r="L2446" s="31" t="s">
        <v>308</v>
      </c>
      <c r="N2446" s="31" t="s">
        <v>7580</v>
      </c>
      <c r="O2446" s="31" t="s">
        <v>7581</v>
      </c>
      <c r="P2446" s="7">
        <v>50000</v>
      </c>
      <c r="AB2446" s="31" t="s">
        <v>7580</v>
      </c>
      <c r="AC2446" s="31" t="s">
        <v>7581</v>
      </c>
      <c r="AD2446" s="31" t="s">
        <v>7581</v>
      </c>
      <c r="AE2446" s="31" t="s">
        <v>7581</v>
      </c>
      <c r="AF2446" s="31" t="s">
        <v>7581</v>
      </c>
      <c r="AJ2446" s="7">
        <v>50000</v>
      </c>
      <c r="AK2446" s="7">
        <v>50000</v>
      </c>
      <c r="AL2446" s="7">
        <v>50000</v>
      </c>
      <c r="AM2446" s="7">
        <v>50000</v>
      </c>
      <c r="AN2446" s="7">
        <v>50000</v>
      </c>
      <c r="AO2446" s="7">
        <f t="shared" si="80"/>
        <v>0</v>
      </c>
      <c r="BJ2446" s="32">
        <f t="shared" si="81"/>
        <v>0</v>
      </c>
      <c r="BK2446" s="32"/>
      <c r="BL2446" s="31"/>
    </row>
    <row r="2447" spans="1:64" x14ac:dyDescent="0.2">
      <c r="A2447" s="31">
        <v>2267</v>
      </c>
      <c r="B2447" s="31" t="s">
        <v>10378</v>
      </c>
      <c r="C2447" s="31" t="s">
        <v>10379</v>
      </c>
      <c r="D2447" s="31" t="s">
        <v>10380</v>
      </c>
      <c r="E2447" s="31" t="s">
        <v>10361</v>
      </c>
      <c r="F2447" s="31">
        <v>213</v>
      </c>
      <c r="G2447" s="31">
        <v>0</v>
      </c>
      <c r="H2447" s="31" t="s">
        <v>305</v>
      </c>
      <c r="I2447" s="31" t="s">
        <v>10381</v>
      </c>
      <c r="J2447" s="31"/>
      <c r="K2447" s="31" t="s">
        <v>10382</v>
      </c>
      <c r="L2447" s="31" t="s">
        <v>308</v>
      </c>
      <c r="N2447" s="31" t="s">
        <v>7617</v>
      </c>
      <c r="O2447" s="31" t="s">
        <v>7581</v>
      </c>
      <c r="P2447" s="7">
        <v>1261000</v>
      </c>
      <c r="AB2447" s="31" t="s">
        <v>7617</v>
      </c>
      <c r="AC2447" s="31" t="s">
        <v>7581</v>
      </c>
      <c r="AD2447" s="31" t="s">
        <v>7581</v>
      </c>
      <c r="AE2447" s="31" t="s">
        <v>7581</v>
      </c>
      <c r="AF2447" s="31" t="s">
        <v>7581</v>
      </c>
      <c r="AJ2447" s="7">
        <v>1261000</v>
      </c>
      <c r="AK2447" s="7">
        <v>1261000</v>
      </c>
      <c r="AL2447" s="7">
        <v>1261000</v>
      </c>
      <c r="AM2447" s="7">
        <v>1261000</v>
      </c>
      <c r="AN2447" s="7">
        <v>1261000</v>
      </c>
      <c r="AO2447" s="7">
        <f t="shared" si="80"/>
        <v>0</v>
      </c>
      <c r="BJ2447" s="32">
        <f t="shared" si="81"/>
        <v>0</v>
      </c>
      <c r="BK2447" s="32"/>
      <c r="BL2447" s="31"/>
    </row>
    <row r="2448" spans="1:64" x14ac:dyDescent="0.2">
      <c r="A2448" s="31">
        <v>3844</v>
      </c>
      <c r="B2448" s="31" t="s">
        <v>10383</v>
      </c>
      <c r="D2448" s="31" t="s">
        <v>10384</v>
      </c>
      <c r="E2448" s="31" t="s">
        <v>304</v>
      </c>
      <c r="F2448" s="31">
        <v>214</v>
      </c>
      <c r="G2448" s="31">
        <v>0</v>
      </c>
      <c r="H2448" s="31" t="s">
        <v>305</v>
      </c>
      <c r="I2448" s="31" t="s">
        <v>10385</v>
      </c>
      <c r="J2448" s="31"/>
      <c r="K2448" s="31" t="s">
        <v>9982</v>
      </c>
      <c r="L2448" s="31" t="s">
        <v>308</v>
      </c>
      <c r="N2448" s="31" t="s">
        <v>7580</v>
      </c>
      <c r="O2448" s="31" t="s">
        <v>7581</v>
      </c>
      <c r="P2448" s="7">
        <v>46000</v>
      </c>
      <c r="AB2448" s="31" t="s">
        <v>7580</v>
      </c>
      <c r="AC2448" s="31" t="s">
        <v>7581</v>
      </c>
      <c r="AD2448" s="31" t="s">
        <v>7581</v>
      </c>
      <c r="AE2448" s="31" t="s">
        <v>7581</v>
      </c>
      <c r="AF2448" s="31" t="s">
        <v>7581</v>
      </c>
      <c r="AJ2448" s="7">
        <v>46000</v>
      </c>
      <c r="AK2448" s="7">
        <v>46000</v>
      </c>
      <c r="AL2448" s="7">
        <v>46000</v>
      </c>
      <c r="AM2448" s="7">
        <v>46000</v>
      </c>
      <c r="AN2448" s="7">
        <v>46000</v>
      </c>
      <c r="AO2448" s="7">
        <f t="shared" si="80"/>
        <v>0</v>
      </c>
      <c r="BJ2448" s="32">
        <f t="shared" si="81"/>
        <v>0</v>
      </c>
      <c r="BK2448" s="32"/>
      <c r="BL2448" s="31"/>
    </row>
    <row r="2449" spans="1:64" x14ac:dyDescent="0.2">
      <c r="A2449" s="31">
        <v>88779</v>
      </c>
      <c r="B2449" s="31" t="s">
        <v>726</v>
      </c>
      <c r="C2449" s="31" t="s">
        <v>727</v>
      </c>
      <c r="D2449" s="31" t="s">
        <v>10386</v>
      </c>
      <c r="E2449" s="31" t="s">
        <v>6907</v>
      </c>
      <c r="F2449" s="31">
        <v>214</v>
      </c>
      <c r="G2449" s="31">
        <v>0</v>
      </c>
      <c r="H2449" s="31" t="s">
        <v>305</v>
      </c>
      <c r="I2449" s="31" t="s">
        <v>7619</v>
      </c>
      <c r="J2449" s="31"/>
      <c r="K2449" s="31" t="s">
        <v>10387</v>
      </c>
      <c r="L2449" s="31" t="s">
        <v>308</v>
      </c>
      <c r="N2449" s="31" t="s">
        <v>7580</v>
      </c>
      <c r="O2449" s="31" t="s">
        <v>7581</v>
      </c>
      <c r="P2449" s="7">
        <v>50000</v>
      </c>
      <c r="AB2449" s="31" t="s">
        <v>7580</v>
      </c>
      <c r="AC2449" s="31" t="s">
        <v>7581</v>
      </c>
      <c r="AD2449" s="31" t="s">
        <v>7581</v>
      </c>
      <c r="AE2449" s="31" t="s">
        <v>7581</v>
      </c>
      <c r="AF2449" s="31" t="s">
        <v>7581</v>
      </c>
      <c r="AJ2449" s="7">
        <v>50000</v>
      </c>
      <c r="AK2449" s="7">
        <v>50000</v>
      </c>
      <c r="AL2449" s="7">
        <v>50000</v>
      </c>
      <c r="AM2449" s="7">
        <v>50000</v>
      </c>
      <c r="AN2449" s="7">
        <v>50000</v>
      </c>
      <c r="AO2449" s="7">
        <f t="shared" si="80"/>
        <v>0</v>
      </c>
      <c r="BJ2449" s="32">
        <f t="shared" si="81"/>
        <v>0</v>
      </c>
      <c r="BK2449" s="32"/>
      <c r="BL2449" s="31"/>
    </row>
    <row r="2450" spans="1:64" x14ac:dyDescent="0.2">
      <c r="A2450" s="31">
        <v>2268</v>
      </c>
      <c r="B2450" s="31" t="s">
        <v>10388</v>
      </c>
      <c r="C2450" s="31" t="s">
        <v>10389</v>
      </c>
      <c r="D2450" s="31" t="s">
        <v>10390</v>
      </c>
      <c r="E2450" s="31" t="s">
        <v>10361</v>
      </c>
      <c r="F2450" s="31">
        <v>214</v>
      </c>
      <c r="G2450" s="31">
        <v>0</v>
      </c>
      <c r="H2450" s="31" t="s">
        <v>305</v>
      </c>
      <c r="I2450" s="31" t="s">
        <v>10391</v>
      </c>
      <c r="J2450" s="31"/>
      <c r="K2450" s="31" t="s">
        <v>10392</v>
      </c>
      <c r="L2450" s="31" t="s">
        <v>308</v>
      </c>
      <c r="N2450" s="31" t="s">
        <v>7580</v>
      </c>
      <c r="O2450" s="31" t="s">
        <v>7581</v>
      </c>
      <c r="P2450" s="7">
        <v>1249000</v>
      </c>
      <c r="AB2450" s="31" t="s">
        <v>7580</v>
      </c>
      <c r="AC2450" s="31" t="s">
        <v>7581</v>
      </c>
      <c r="AD2450" s="31" t="s">
        <v>7581</v>
      </c>
      <c r="AE2450" s="31" t="s">
        <v>7581</v>
      </c>
      <c r="AF2450" s="31" t="s">
        <v>7581</v>
      </c>
      <c r="AJ2450" s="7">
        <v>1249000</v>
      </c>
      <c r="AK2450" s="7">
        <v>1249000</v>
      </c>
      <c r="AL2450" s="7">
        <v>1249000</v>
      </c>
      <c r="AM2450" s="7">
        <v>1249000</v>
      </c>
      <c r="AN2450" s="7">
        <v>1249000</v>
      </c>
      <c r="AO2450" s="7">
        <f t="shared" si="80"/>
        <v>0</v>
      </c>
      <c r="BJ2450" s="32">
        <f t="shared" si="81"/>
        <v>0</v>
      </c>
      <c r="BK2450" s="32"/>
      <c r="BL2450" s="31"/>
    </row>
    <row r="2451" spans="1:64" x14ac:dyDescent="0.2">
      <c r="A2451" s="31">
        <v>3845</v>
      </c>
      <c r="B2451" s="31" t="s">
        <v>10393</v>
      </c>
      <c r="D2451" s="31" t="s">
        <v>10394</v>
      </c>
      <c r="E2451" s="31" t="s">
        <v>304</v>
      </c>
      <c r="F2451" s="31">
        <v>215</v>
      </c>
      <c r="G2451" s="31">
        <v>0</v>
      </c>
      <c r="H2451" s="31" t="s">
        <v>305</v>
      </c>
      <c r="I2451" s="31" t="s">
        <v>10395</v>
      </c>
      <c r="J2451" s="31"/>
      <c r="K2451" s="31" t="s">
        <v>9982</v>
      </c>
      <c r="L2451" s="31" t="s">
        <v>308</v>
      </c>
      <c r="N2451" s="31" t="s">
        <v>7580</v>
      </c>
      <c r="O2451" s="31" t="s">
        <v>7581</v>
      </c>
      <c r="P2451" s="7">
        <v>46000</v>
      </c>
      <c r="AB2451" s="31" t="s">
        <v>7580</v>
      </c>
      <c r="AC2451" s="31" t="s">
        <v>7581</v>
      </c>
      <c r="AD2451" s="31" t="s">
        <v>7581</v>
      </c>
      <c r="AE2451" s="31" t="s">
        <v>7581</v>
      </c>
      <c r="AF2451" s="31" t="s">
        <v>7581</v>
      </c>
      <c r="AJ2451" s="7">
        <v>46000</v>
      </c>
      <c r="AK2451" s="7">
        <v>46000</v>
      </c>
      <c r="AL2451" s="7">
        <v>46000</v>
      </c>
      <c r="AM2451" s="7">
        <v>46000</v>
      </c>
      <c r="AN2451" s="7">
        <v>46000</v>
      </c>
      <c r="AO2451" s="7">
        <f t="shared" si="80"/>
        <v>0</v>
      </c>
      <c r="BJ2451" s="32">
        <f t="shared" si="81"/>
        <v>0</v>
      </c>
      <c r="BK2451" s="32"/>
      <c r="BL2451" s="31"/>
    </row>
    <row r="2452" spans="1:64" x14ac:dyDescent="0.2">
      <c r="A2452" s="31">
        <v>88780</v>
      </c>
      <c r="B2452" s="31" t="s">
        <v>726</v>
      </c>
      <c r="C2452" s="31" t="s">
        <v>727</v>
      </c>
      <c r="D2452" s="31" t="s">
        <v>10396</v>
      </c>
      <c r="E2452" s="31" t="s">
        <v>6907</v>
      </c>
      <c r="F2452" s="31">
        <v>215</v>
      </c>
      <c r="G2452" s="31">
        <v>0</v>
      </c>
      <c r="H2452" s="31" t="s">
        <v>305</v>
      </c>
      <c r="I2452" s="31" t="s">
        <v>7619</v>
      </c>
      <c r="J2452" s="31"/>
      <c r="K2452" s="31" t="s">
        <v>10397</v>
      </c>
      <c r="L2452" s="31" t="s">
        <v>308</v>
      </c>
      <c r="N2452" s="31" t="s">
        <v>7580</v>
      </c>
      <c r="O2452" s="31" t="s">
        <v>7581</v>
      </c>
      <c r="P2452" s="7">
        <v>50000</v>
      </c>
      <c r="AB2452" s="31" t="s">
        <v>7580</v>
      </c>
      <c r="AC2452" s="31" t="s">
        <v>7581</v>
      </c>
      <c r="AD2452" s="31" t="s">
        <v>7581</v>
      </c>
      <c r="AE2452" s="31" t="s">
        <v>7581</v>
      </c>
      <c r="AF2452" s="31" t="s">
        <v>7581</v>
      </c>
      <c r="AJ2452" s="7">
        <v>50000</v>
      </c>
      <c r="AK2452" s="7">
        <v>50000</v>
      </c>
      <c r="AL2452" s="7">
        <v>50000</v>
      </c>
      <c r="AM2452" s="7">
        <v>50000</v>
      </c>
      <c r="AN2452" s="7">
        <v>50000</v>
      </c>
      <c r="AO2452" s="7">
        <f t="shared" si="80"/>
        <v>0</v>
      </c>
      <c r="BJ2452" s="32">
        <f t="shared" si="81"/>
        <v>0</v>
      </c>
      <c r="BK2452" s="32"/>
      <c r="BL2452" s="31"/>
    </row>
    <row r="2453" spans="1:64" x14ac:dyDescent="0.2">
      <c r="A2453" s="31">
        <v>1321</v>
      </c>
      <c r="B2453" s="31" t="s">
        <v>10398</v>
      </c>
      <c r="C2453" s="31" t="s">
        <v>10399</v>
      </c>
      <c r="D2453" s="31" t="s">
        <v>10400</v>
      </c>
      <c r="E2453" s="31" t="s">
        <v>10361</v>
      </c>
      <c r="F2453" s="31">
        <v>215</v>
      </c>
      <c r="G2453" s="31">
        <v>0</v>
      </c>
      <c r="H2453" s="31" t="s">
        <v>320</v>
      </c>
      <c r="I2453" s="31" t="s">
        <v>10401</v>
      </c>
      <c r="J2453" s="31"/>
      <c r="K2453" s="31" t="s">
        <v>10402</v>
      </c>
      <c r="L2453" s="31" t="s">
        <v>308</v>
      </c>
      <c r="N2453" s="31" t="s">
        <v>7580</v>
      </c>
      <c r="O2453" s="31" t="s">
        <v>7581</v>
      </c>
      <c r="P2453" s="7">
        <v>1200000</v>
      </c>
      <c r="AB2453" s="31" t="s">
        <v>7580</v>
      </c>
      <c r="AC2453" s="31" t="s">
        <v>7581</v>
      </c>
      <c r="AD2453" s="31" t="s">
        <v>7581</v>
      </c>
      <c r="AE2453" s="31" t="s">
        <v>7581</v>
      </c>
      <c r="AF2453" s="31" t="s">
        <v>7581</v>
      </c>
      <c r="AJ2453" s="7">
        <v>1200000</v>
      </c>
      <c r="AK2453" s="7">
        <v>1200000</v>
      </c>
      <c r="AL2453" s="7">
        <v>1200000</v>
      </c>
      <c r="AM2453" s="7">
        <v>1200000</v>
      </c>
      <c r="AN2453" s="7">
        <v>1200000</v>
      </c>
      <c r="AO2453" s="7">
        <f t="shared" si="80"/>
        <v>0</v>
      </c>
      <c r="BJ2453" s="32">
        <f t="shared" si="81"/>
        <v>0</v>
      </c>
      <c r="BK2453" s="32"/>
      <c r="BL2453" s="31"/>
    </row>
    <row r="2454" spans="1:64" x14ac:dyDescent="0.2">
      <c r="A2454" s="31">
        <v>1583</v>
      </c>
      <c r="B2454" s="31" t="s">
        <v>10403</v>
      </c>
      <c r="C2454" s="31" t="s">
        <v>10404</v>
      </c>
      <c r="D2454" s="31" t="s">
        <v>10405</v>
      </c>
      <c r="E2454" s="31" t="s">
        <v>319</v>
      </c>
      <c r="F2454" s="31">
        <v>215</v>
      </c>
      <c r="G2454" s="31">
        <v>0</v>
      </c>
      <c r="H2454" s="31" t="s">
        <v>305</v>
      </c>
      <c r="I2454" s="31" t="s">
        <v>10406</v>
      </c>
      <c r="J2454" s="31"/>
      <c r="K2454" s="31" t="s">
        <v>10407</v>
      </c>
      <c r="L2454" s="31" t="s">
        <v>308</v>
      </c>
      <c r="N2454" s="31" t="s">
        <v>7580</v>
      </c>
      <c r="O2454" s="31" t="s">
        <v>7581</v>
      </c>
      <c r="P2454" s="7">
        <v>855000</v>
      </c>
      <c r="AB2454" s="31" t="s">
        <v>7580</v>
      </c>
      <c r="AC2454" s="31" t="s">
        <v>7581</v>
      </c>
      <c r="AD2454" s="31" t="s">
        <v>7581</v>
      </c>
      <c r="AE2454" s="31" t="s">
        <v>7581</v>
      </c>
      <c r="AF2454" s="31" t="s">
        <v>7581</v>
      </c>
      <c r="AJ2454" s="7">
        <v>855000</v>
      </c>
      <c r="AK2454" s="7">
        <v>855000</v>
      </c>
      <c r="AL2454" s="7">
        <v>855000</v>
      </c>
      <c r="AM2454" s="7">
        <v>855000</v>
      </c>
      <c r="AN2454" s="7">
        <v>855000</v>
      </c>
      <c r="AO2454" s="7">
        <f t="shared" si="80"/>
        <v>0</v>
      </c>
      <c r="BJ2454" s="32">
        <f t="shared" si="81"/>
        <v>0</v>
      </c>
      <c r="BK2454" s="32"/>
      <c r="BL2454" s="31"/>
    </row>
    <row r="2455" spans="1:64" x14ac:dyDescent="0.2">
      <c r="A2455" s="31">
        <v>1659</v>
      </c>
      <c r="B2455" s="31" t="s">
        <v>10408</v>
      </c>
      <c r="C2455" s="31" t="s">
        <v>10409</v>
      </c>
      <c r="D2455" s="31" t="s">
        <v>10410</v>
      </c>
      <c r="E2455" s="31" t="s">
        <v>7021</v>
      </c>
      <c r="F2455" s="31">
        <v>215</v>
      </c>
      <c r="G2455" s="31">
        <v>1</v>
      </c>
      <c r="H2455" s="31" t="s">
        <v>305</v>
      </c>
      <c r="I2455" s="31" t="s">
        <v>10411</v>
      </c>
      <c r="J2455" s="31"/>
      <c r="K2455" s="31" t="s">
        <v>410</v>
      </c>
      <c r="L2455" s="31" t="s">
        <v>308</v>
      </c>
      <c r="N2455" s="31" t="s">
        <v>7580</v>
      </c>
      <c r="O2455" s="31" t="s">
        <v>7581</v>
      </c>
      <c r="P2455" s="7">
        <v>951000</v>
      </c>
      <c r="AB2455" s="31" t="s">
        <v>7580</v>
      </c>
      <c r="AC2455" s="31" t="s">
        <v>7581</v>
      </c>
      <c r="AD2455" s="31" t="s">
        <v>7581</v>
      </c>
      <c r="AE2455" s="31" t="s">
        <v>7581</v>
      </c>
      <c r="AF2455" s="31" t="s">
        <v>7581</v>
      </c>
      <c r="AJ2455" s="7">
        <v>951000</v>
      </c>
      <c r="AK2455" s="7">
        <v>951000</v>
      </c>
      <c r="AL2455" s="7">
        <v>951000</v>
      </c>
      <c r="AM2455" s="7">
        <v>951000</v>
      </c>
      <c r="AN2455" s="7">
        <v>951000</v>
      </c>
      <c r="AO2455" s="7">
        <f t="shared" si="80"/>
        <v>0</v>
      </c>
      <c r="BJ2455" s="32">
        <f t="shared" si="81"/>
        <v>0</v>
      </c>
      <c r="BK2455" s="32"/>
      <c r="BL2455" s="31"/>
    </row>
    <row r="2456" spans="1:64" x14ac:dyDescent="0.2">
      <c r="A2456" s="31">
        <v>1322</v>
      </c>
      <c r="B2456" s="31" t="s">
        <v>10412</v>
      </c>
      <c r="C2456" s="31" t="s">
        <v>10413</v>
      </c>
      <c r="D2456" s="31" t="s">
        <v>10414</v>
      </c>
      <c r="E2456" s="31" t="s">
        <v>10361</v>
      </c>
      <c r="F2456" s="31">
        <v>215</v>
      </c>
      <c r="G2456" s="31">
        <v>2</v>
      </c>
      <c r="H2456" s="31" t="s">
        <v>305</v>
      </c>
      <c r="I2456" s="31" t="s">
        <v>10415</v>
      </c>
      <c r="J2456" s="31"/>
      <c r="K2456" s="31" t="s">
        <v>9682</v>
      </c>
      <c r="L2456" s="31" t="s">
        <v>308</v>
      </c>
      <c r="N2456" s="31" t="s">
        <v>7580</v>
      </c>
      <c r="O2456" s="31" t="s">
        <v>7581</v>
      </c>
      <c r="P2456" s="7">
        <v>1030000</v>
      </c>
      <c r="AB2456" s="31" t="s">
        <v>7580</v>
      </c>
      <c r="AC2456" s="31" t="s">
        <v>7581</v>
      </c>
      <c r="AD2456" s="31" t="s">
        <v>7581</v>
      </c>
      <c r="AE2456" s="31" t="s">
        <v>7581</v>
      </c>
      <c r="AF2456" s="31" t="s">
        <v>7581</v>
      </c>
      <c r="AJ2456" s="7">
        <v>1030000</v>
      </c>
      <c r="AK2456" s="7">
        <v>1030000</v>
      </c>
      <c r="AL2456" s="7">
        <v>1030000</v>
      </c>
      <c r="AM2456" s="7">
        <v>1030000</v>
      </c>
      <c r="AN2456" s="7">
        <v>1030000</v>
      </c>
      <c r="AO2456" s="7">
        <f t="shared" si="80"/>
        <v>0</v>
      </c>
      <c r="BJ2456" s="32">
        <f t="shared" si="81"/>
        <v>0</v>
      </c>
      <c r="BK2456" s="32"/>
      <c r="BL2456" s="31"/>
    </row>
    <row r="2457" spans="1:64" x14ac:dyDescent="0.2">
      <c r="A2457" s="31">
        <v>3846</v>
      </c>
      <c r="B2457" s="31" t="s">
        <v>10416</v>
      </c>
      <c r="D2457" s="31" t="s">
        <v>10417</v>
      </c>
      <c r="E2457" s="31" t="s">
        <v>304</v>
      </c>
      <c r="F2457" s="31">
        <v>216</v>
      </c>
      <c r="G2457" s="31">
        <v>0</v>
      </c>
      <c r="H2457" s="31" t="s">
        <v>305</v>
      </c>
      <c r="I2457" s="31" t="s">
        <v>10418</v>
      </c>
      <c r="J2457" s="31"/>
      <c r="K2457" s="31" t="s">
        <v>9982</v>
      </c>
      <c r="L2457" s="31" t="s">
        <v>308</v>
      </c>
      <c r="N2457" s="31" t="s">
        <v>7580</v>
      </c>
      <c r="O2457" s="31" t="s">
        <v>7581</v>
      </c>
      <c r="P2457" s="7">
        <v>46000</v>
      </c>
      <c r="AB2457" s="31" t="s">
        <v>7580</v>
      </c>
      <c r="AC2457" s="31" t="s">
        <v>7581</v>
      </c>
      <c r="AD2457" s="31" t="s">
        <v>7581</v>
      </c>
      <c r="AE2457" s="31" t="s">
        <v>7581</v>
      </c>
      <c r="AF2457" s="31" t="s">
        <v>7581</v>
      </c>
      <c r="AJ2457" s="7">
        <v>46000</v>
      </c>
      <c r="AK2457" s="7">
        <v>46000</v>
      </c>
      <c r="AL2457" s="7">
        <v>46000</v>
      </c>
      <c r="AM2457" s="7">
        <v>46000</v>
      </c>
      <c r="AN2457" s="7">
        <v>46000</v>
      </c>
      <c r="AO2457" s="7">
        <f t="shared" si="80"/>
        <v>0</v>
      </c>
      <c r="BJ2457" s="32">
        <f t="shared" si="81"/>
        <v>0</v>
      </c>
      <c r="BK2457" s="32"/>
      <c r="BL2457" s="31"/>
    </row>
    <row r="2458" spans="1:64" ht="12.75" customHeight="1" x14ac:dyDescent="0.2">
      <c r="A2458" s="31">
        <v>88781</v>
      </c>
      <c r="B2458" s="31" t="s">
        <v>726</v>
      </c>
      <c r="C2458" s="31" t="s">
        <v>727</v>
      </c>
      <c r="D2458" s="31" t="s">
        <v>10419</v>
      </c>
      <c r="E2458" s="31" t="s">
        <v>6907</v>
      </c>
      <c r="F2458" s="31">
        <v>216</v>
      </c>
      <c r="G2458" s="31">
        <v>0</v>
      </c>
      <c r="H2458" s="31" t="s">
        <v>305</v>
      </c>
      <c r="I2458" s="31" t="s">
        <v>7619</v>
      </c>
      <c r="J2458" s="31"/>
      <c r="K2458" s="31" t="s">
        <v>10420</v>
      </c>
      <c r="L2458" s="31" t="s">
        <v>308</v>
      </c>
      <c r="N2458" s="31" t="s">
        <v>7580</v>
      </c>
      <c r="O2458" s="31" t="s">
        <v>7581</v>
      </c>
      <c r="P2458" s="7">
        <v>50000</v>
      </c>
      <c r="AB2458" s="31" t="s">
        <v>7580</v>
      </c>
      <c r="AC2458" s="31" t="s">
        <v>7581</v>
      </c>
      <c r="AD2458" s="31" t="s">
        <v>7581</v>
      </c>
      <c r="AE2458" s="31" t="s">
        <v>7581</v>
      </c>
      <c r="AF2458" s="31" t="s">
        <v>7581</v>
      </c>
      <c r="AJ2458" s="7">
        <v>50000</v>
      </c>
      <c r="AK2458" s="7">
        <v>50000</v>
      </c>
      <c r="AL2458" s="7">
        <v>50000</v>
      </c>
      <c r="AM2458" s="7">
        <v>50000</v>
      </c>
      <c r="AN2458" s="7">
        <v>50000</v>
      </c>
      <c r="AO2458" s="7">
        <f t="shared" si="80"/>
        <v>0</v>
      </c>
      <c r="BJ2458" s="32">
        <f t="shared" si="81"/>
        <v>0</v>
      </c>
      <c r="BK2458" s="32"/>
      <c r="BL2458" s="31"/>
    </row>
    <row r="2459" spans="1:64" x14ac:dyDescent="0.2">
      <c r="A2459" s="31">
        <v>1323</v>
      </c>
      <c r="B2459" s="31" t="s">
        <v>10421</v>
      </c>
      <c r="C2459" s="31" t="s">
        <v>10422</v>
      </c>
      <c r="D2459" s="31" t="s">
        <v>10423</v>
      </c>
      <c r="E2459" s="31" t="s">
        <v>10361</v>
      </c>
      <c r="F2459" s="31">
        <v>216</v>
      </c>
      <c r="G2459" s="31">
        <v>0</v>
      </c>
      <c r="H2459" s="31" t="s">
        <v>305</v>
      </c>
      <c r="I2459" s="31" t="s">
        <v>10424</v>
      </c>
      <c r="J2459" s="31"/>
      <c r="K2459" s="31" t="s">
        <v>315</v>
      </c>
      <c r="L2459" s="31" t="s">
        <v>308</v>
      </c>
      <c r="N2459" s="31" t="s">
        <v>7580</v>
      </c>
      <c r="O2459" s="31" t="s">
        <v>7581</v>
      </c>
      <c r="P2459" s="7">
        <v>1073000</v>
      </c>
      <c r="AB2459" s="31" t="s">
        <v>7580</v>
      </c>
      <c r="AC2459" s="31" t="s">
        <v>7581</v>
      </c>
      <c r="AD2459" s="31" t="s">
        <v>7581</v>
      </c>
      <c r="AE2459" s="31" t="s">
        <v>7581</v>
      </c>
      <c r="AF2459" s="31" t="s">
        <v>7581</v>
      </c>
      <c r="AJ2459" s="7">
        <v>1073000</v>
      </c>
      <c r="AK2459" s="7">
        <v>1073000</v>
      </c>
      <c r="AL2459" s="7">
        <v>1073000</v>
      </c>
      <c r="AM2459" s="7">
        <v>1073000</v>
      </c>
      <c r="AN2459" s="7">
        <v>1073000</v>
      </c>
      <c r="AO2459" s="7">
        <f t="shared" si="80"/>
        <v>0</v>
      </c>
      <c r="BJ2459" s="32">
        <f t="shared" si="81"/>
        <v>0</v>
      </c>
      <c r="BK2459" s="32"/>
      <c r="BL2459" s="31"/>
    </row>
    <row r="2460" spans="1:64" x14ac:dyDescent="0.2">
      <c r="A2460" s="31">
        <v>1661</v>
      </c>
      <c r="B2460" s="31" t="s">
        <v>10425</v>
      </c>
      <c r="C2460" s="31" t="s">
        <v>10426</v>
      </c>
      <c r="D2460" s="31" t="s">
        <v>10427</v>
      </c>
      <c r="E2460" s="31" t="s">
        <v>7021</v>
      </c>
      <c r="F2460" s="31">
        <v>216</v>
      </c>
      <c r="G2460" s="31">
        <v>0</v>
      </c>
      <c r="H2460" s="31" t="s">
        <v>305</v>
      </c>
      <c r="I2460" s="31" t="s">
        <v>10428</v>
      </c>
      <c r="J2460" s="31"/>
      <c r="K2460" s="31" t="s">
        <v>10429</v>
      </c>
      <c r="L2460" s="31" t="s">
        <v>308</v>
      </c>
      <c r="N2460" s="31" t="s">
        <v>7617</v>
      </c>
      <c r="O2460" s="31" t="s">
        <v>7581</v>
      </c>
      <c r="P2460" s="7">
        <v>770000</v>
      </c>
      <c r="AB2460" s="31" t="s">
        <v>7617</v>
      </c>
      <c r="AC2460" s="31" t="s">
        <v>7581</v>
      </c>
      <c r="AD2460" s="31" t="s">
        <v>7581</v>
      </c>
      <c r="AE2460" s="31" t="s">
        <v>7581</v>
      </c>
      <c r="AF2460" s="31" t="s">
        <v>7581</v>
      </c>
      <c r="AJ2460" s="7">
        <v>770000</v>
      </c>
      <c r="AK2460" s="7">
        <v>770000</v>
      </c>
      <c r="AL2460" s="7">
        <v>770000</v>
      </c>
      <c r="AM2460" s="7">
        <v>770000</v>
      </c>
      <c r="AN2460" s="7">
        <v>770000</v>
      </c>
      <c r="AO2460" s="7">
        <f t="shared" si="80"/>
        <v>0</v>
      </c>
      <c r="BJ2460" s="32">
        <f t="shared" si="81"/>
        <v>0</v>
      </c>
      <c r="BK2460" s="32"/>
      <c r="BL2460" s="31"/>
    </row>
    <row r="2461" spans="1:64" x14ac:dyDescent="0.2">
      <c r="A2461" s="31">
        <v>3847</v>
      </c>
      <c r="B2461" s="31" t="s">
        <v>10430</v>
      </c>
      <c r="D2461" s="31" t="s">
        <v>10431</v>
      </c>
      <c r="E2461" s="31" t="s">
        <v>304</v>
      </c>
      <c r="F2461" s="31">
        <v>217</v>
      </c>
      <c r="G2461" s="31">
        <v>0</v>
      </c>
      <c r="H2461" s="31" t="s">
        <v>305</v>
      </c>
      <c r="I2461" s="31" t="s">
        <v>10432</v>
      </c>
      <c r="J2461" s="31"/>
      <c r="K2461" s="31" t="s">
        <v>9982</v>
      </c>
      <c r="L2461" s="31" t="s">
        <v>308</v>
      </c>
      <c r="N2461" s="31" t="s">
        <v>7580</v>
      </c>
      <c r="O2461" s="31" t="s">
        <v>7581</v>
      </c>
      <c r="P2461" s="7">
        <v>46000</v>
      </c>
      <c r="AB2461" s="31" t="s">
        <v>7580</v>
      </c>
      <c r="AC2461" s="31" t="s">
        <v>7581</v>
      </c>
      <c r="AD2461" s="31" t="s">
        <v>7581</v>
      </c>
      <c r="AE2461" s="31" t="s">
        <v>7581</v>
      </c>
      <c r="AF2461" s="31" t="s">
        <v>7581</v>
      </c>
      <c r="AJ2461" s="7">
        <v>46000</v>
      </c>
      <c r="AK2461" s="7">
        <v>46000</v>
      </c>
      <c r="AL2461" s="7">
        <v>46000</v>
      </c>
      <c r="AM2461" s="7">
        <v>46000</v>
      </c>
      <c r="AN2461" s="7">
        <v>46000</v>
      </c>
      <c r="AO2461" s="7">
        <f t="shared" si="80"/>
        <v>0</v>
      </c>
      <c r="BJ2461" s="32">
        <f t="shared" si="81"/>
        <v>0</v>
      </c>
      <c r="BK2461" s="32"/>
      <c r="BL2461" s="31"/>
    </row>
    <row r="2462" spans="1:64" x14ac:dyDescent="0.2">
      <c r="A2462" s="31">
        <v>88782</v>
      </c>
      <c r="B2462" s="31" t="s">
        <v>726</v>
      </c>
      <c r="C2462" s="31" t="s">
        <v>727</v>
      </c>
      <c r="D2462" s="31" t="s">
        <v>10433</v>
      </c>
      <c r="E2462" s="31" t="s">
        <v>6907</v>
      </c>
      <c r="F2462" s="31">
        <v>217</v>
      </c>
      <c r="G2462" s="31">
        <v>0</v>
      </c>
      <c r="H2462" s="31" t="s">
        <v>305</v>
      </c>
      <c r="I2462" s="31" t="s">
        <v>7619</v>
      </c>
      <c r="J2462" s="31"/>
      <c r="K2462" s="31" t="s">
        <v>10434</v>
      </c>
      <c r="L2462" s="31" t="s">
        <v>308</v>
      </c>
      <c r="N2462" s="31" t="s">
        <v>7580</v>
      </c>
      <c r="O2462" s="31" t="s">
        <v>7581</v>
      </c>
      <c r="P2462" s="7">
        <v>50000</v>
      </c>
      <c r="AB2462" s="31" t="s">
        <v>7580</v>
      </c>
      <c r="AC2462" s="31" t="s">
        <v>7581</v>
      </c>
      <c r="AD2462" s="31" t="s">
        <v>7581</v>
      </c>
      <c r="AE2462" s="31" t="s">
        <v>7581</v>
      </c>
      <c r="AF2462" s="31" t="s">
        <v>7581</v>
      </c>
      <c r="AJ2462" s="7">
        <v>50000</v>
      </c>
      <c r="AK2462" s="7">
        <v>50000</v>
      </c>
      <c r="AL2462" s="7">
        <v>50000</v>
      </c>
      <c r="AM2462" s="7">
        <v>50000</v>
      </c>
      <c r="AN2462" s="7">
        <v>50000</v>
      </c>
      <c r="AO2462" s="7">
        <f t="shared" si="80"/>
        <v>0</v>
      </c>
      <c r="BJ2462" s="32">
        <f t="shared" si="81"/>
        <v>0</v>
      </c>
      <c r="BK2462" s="32"/>
      <c r="BL2462" s="31"/>
    </row>
    <row r="2463" spans="1:64" x14ac:dyDescent="0.2">
      <c r="A2463" s="31">
        <v>2878</v>
      </c>
      <c r="B2463" s="31" t="s">
        <v>10435</v>
      </c>
      <c r="C2463" s="31" t="s">
        <v>10436</v>
      </c>
      <c r="D2463" s="31" t="s">
        <v>10437</v>
      </c>
      <c r="E2463" s="31" t="s">
        <v>10361</v>
      </c>
      <c r="F2463" s="31">
        <v>217</v>
      </c>
      <c r="G2463" s="31">
        <v>0</v>
      </c>
      <c r="H2463" s="31" t="s">
        <v>305</v>
      </c>
      <c r="I2463" s="31" t="s">
        <v>10438</v>
      </c>
      <c r="J2463" s="31"/>
      <c r="K2463" s="31" t="s">
        <v>10439</v>
      </c>
      <c r="L2463" s="31" t="s">
        <v>308</v>
      </c>
      <c r="N2463" s="31" t="s">
        <v>7580</v>
      </c>
      <c r="O2463" s="31" t="s">
        <v>7581</v>
      </c>
      <c r="P2463" s="7">
        <v>1650000</v>
      </c>
      <c r="AB2463" s="31" t="s">
        <v>7580</v>
      </c>
      <c r="AC2463" s="31" t="s">
        <v>7581</v>
      </c>
      <c r="AD2463" s="31" t="s">
        <v>7581</v>
      </c>
      <c r="AE2463" s="31" t="s">
        <v>7581</v>
      </c>
      <c r="AF2463" s="31" t="s">
        <v>7581</v>
      </c>
      <c r="AJ2463" s="7">
        <v>1650000</v>
      </c>
      <c r="AK2463" s="7">
        <v>1650000</v>
      </c>
      <c r="AL2463" s="7">
        <v>1650000</v>
      </c>
      <c r="AM2463" s="7">
        <v>1650000</v>
      </c>
      <c r="AN2463" s="7">
        <v>1650000</v>
      </c>
      <c r="AO2463" s="7">
        <f t="shared" si="80"/>
        <v>0</v>
      </c>
      <c r="BJ2463" s="32">
        <f t="shared" si="81"/>
        <v>0</v>
      </c>
      <c r="BK2463" s="32"/>
      <c r="BL2463" s="31"/>
    </row>
    <row r="2464" spans="1:64" x14ac:dyDescent="0.2">
      <c r="A2464" s="31">
        <v>1662</v>
      </c>
      <c r="B2464" s="31" t="s">
        <v>10440</v>
      </c>
      <c r="C2464" s="31" t="s">
        <v>10441</v>
      </c>
      <c r="D2464" s="31" t="s">
        <v>10442</v>
      </c>
      <c r="E2464" s="31" t="s">
        <v>7021</v>
      </c>
      <c r="F2464" s="31">
        <v>217</v>
      </c>
      <c r="G2464" s="31">
        <v>0</v>
      </c>
      <c r="H2464" s="31" t="s">
        <v>320</v>
      </c>
      <c r="I2464" s="31" t="s">
        <v>10443</v>
      </c>
      <c r="J2464" s="31"/>
      <c r="K2464" s="31" t="s">
        <v>10444</v>
      </c>
      <c r="L2464" s="31" t="s">
        <v>308</v>
      </c>
      <c r="N2464" s="31" t="s">
        <v>7580</v>
      </c>
      <c r="O2464" s="31" t="s">
        <v>7581</v>
      </c>
      <c r="P2464" s="7">
        <v>1018000</v>
      </c>
      <c r="AB2464" s="31" t="s">
        <v>7580</v>
      </c>
      <c r="AC2464" s="31" t="s">
        <v>7581</v>
      </c>
      <c r="AD2464" s="31" t="s">
        <v>7581</v>
      </c>
      <c r="AE2464" s="31" t="s">
        <v>7581</v>
      </c>
      <c r="AF2464" s="31" t="s">
        <v>7581</v>
      </c>
      <c r="AJ2464" s="7">
        <v>1018000</v>
      </c>
      <c r="AK2464" s="7">
        <v>1018000</v>
      </c>
      <c r="AL2464" s="7">
        <v>1018000</v>
      </c>
      <c r="AM2464" s="7">
        <v>1018000</v>
      </c>
      <c r="AN2464" s="7">
        <v>1018000</v>
      </c>
      <c r="AO2464" s="7">
        <f t="shared" si="80"/>
        <v>0</v>
      </c>
      <c r="BJ2464" s="32">
        <f t="shared" si="81"/>
        <v>0</v>
      </c>
      <c r="BK2464" s="32"/>
      <c r="BL2464" s="31"/>
    </row>
    <row r="2465" spans="1:64" x14ac:dyDescent="0.2">
      <c r="A2465" s="31">
        <v>1663</v>
      </c>
      <c r="B2465" s="31" t="s">
        <v>10445</v>
      </c>
      <c r="C2465" s="31" t="s">
        <v>10446</v>
      </c>
      <c r="D2465" s="31" t="s">
        <v>10447</v>
      </c>
      <c r="E2465" s="31" t="s">
        <v>7021</v>
      </c>
      <c r="F2465" s="31">
        <v>217</v>
      </c>
      <c r="G2465" s="31">
        <v>1</v>
      </c>
      <c r="H2465" s="31" t="s">
        <v>305</v>
      </c>
      <c r="I2465" s="31" t="s">
        <v>10448</v>
      </c>
      <c r="J2465" s="31"/>
      <c r="K2465" s="31" t="s">
        <v>10449</v>
      </c>
      <c r="L2465" s="31" t="s">
        <v>308</v>
      </c>
      <c r="N2465" s="31" t="s">
        <v>7580</v>
      </c>
      <c r="O2465" s="31" t="s">
        <v>7581</v>
      </c>
      <c r="P2465" s="7">
        <v>868000</v>
      </c>
      <c r="AB2465" s="31" t="s">
        <v>7580</v>
      </c>
      <c r="AC2465" s="31" t="s">
        <v>7581</v>
      </c>
      <c r="AD2465" s="31" t="s">
        <v>7581</v>
      </c>
      <c r="AE2465" s="31" t="s">
        <v>7581</v>
      </c>
      <c r="AF2465" s="31" t="s">
        <v>7581</v>
      </c>
      <c r="AJ2465" s="7">
        <v>868000</v>
      </c>
      <c r="AK2465" s="7">
        <v>868000</v>
      </c>
      <c r="AL2465" s="7">
        <v>868000</v>
      </c>
      <c r="AM2465" s="7">
        <v>868000</v>
      </c>
      <c r="AN2465" s="7">
        <v>868000</v>
      </c>
      <c r="AO2465" s="7">
        <f t="shared" si="80"/>
        <v>0</v>
      </c>
      <c r="BJ2465" s="32">
        <f t="shared" si="81"/>
        <v>0</v>
      </c>
      <c r="BK2465" s="32"/>
      <c r="BL2465" s="31"/>
    </row>
    <row r="2466" spans="1:64" x14ac:dyDescent="0.2">
      <c r="A2466" s="31">
        <v>3848</v>
      </c>
      <c r="B2466" s="31" t="s">
        <v>10450</v>
      </c>
      <c r="D2466" s="31" t="s">
        <v>10451</v>
      </c>
      <c r="E2466" s="31" t="s">
        <v>304</v>
      </c>
      <c r="F2466" s="31">
        <v>218</v>
      </c>
      <c r="G2466" s="31">
        <v>0</v>
      </c>
      <c r="H2466" s="31" t="s">
        <v>305</v>
      </c>
      <c r="I2466" s="31" t="s">
        <v>10452</v>
      </c>
      <c r="J2466" s="31"/>
      <c r="K2466" s="31" t="s">
        <v>9982</v>
      </c>
      <c r="L2466" s="31" t="s">
        <v>308</v>
      </c>
      <c r="N2466" s="31" t="s">
        <v>7580</v>
      </c>
      <c r="O2466" s="31" t="s">
        <v>7581</v>
      </c>
      <c r="P2466" s="7">
        <v>46000</v>
      </c>
      <c r="AB2466" s="31" t="s">
        <v>7580</v>
      </c>
      <c r="AC2466" s="31" t="s">
        <v>7581</v>
      </c>
      <c r="AD2466" s="31" t="s">
        <v>7581</v>
      </c>
      <c r="AE2466" s="31" t="s">
        <v>7581</v>
      </c>
      <c r="AF2466" s="31" t="s">
        <v>7581</v>
      </c>
      <c r="AJ2466" s="7">
        <v>46000</v>
      </c>
      <c r="AK2466" s="7">
        <v>46000</v>
      </c>
      <c r="AL2466" s="7">
        <v>46000</v>
      </c>
      <c r="AM2466" s="7">
        <v>46000</v>
      </c>
      <c r="AN2466" s="7">
        <v>46000</v>
      </c>
      <c r="AO2466" s="7">
        <f t="shared" si="80"/>
        <v>0</v>
      </c>
      <c r="BJ2466" s="32">
        <f t="shared" si="81"/>
        <v>0</v>
      </c>
      <c r="BK2466" s="32"/>
      <c r="BL2466" s="31"/>
    </row>
    <row r="2467" spans="1:64" x14ac:dyDescent="0.2">
      <c r="A2467" s="31">
        <v>88783</v>
      </c>
      <c r="B2467" s="31" t="s">
        <v>726</v>
      </c>
      <c r="C2467" s="31" t="s">
        <v>727</v>
      </c>
      <c r="D2467" s="31" t="s">
        <v>10453</v>
      </c>
      <c r="E2467" s="31" t="s">
        <v>6907</v>
      </c>
      <c r="F2467" s="31">
        <v>218</v>
      </c>
      <c r="G2467" s="31">
        <v>0</v>
      </c>
      <c r="H2467" s="31" t="s">
        <v>305</v>
      </c>
      <c r="I2467" s="31" t="s">
        <v>7619</v>
      </c>
      <c r="J2467" s="31"/>
      <c r="K2467" s="31" t="s">
        <v>10454</v>
      </c>
      <c r="L2467" s="31" t="s">
        <v>308</v>
      </c>
      <c r="N2467" s="31" t="s">
        <v>7580</v>
      </c>
      <c r="O2467" s="31" t="s">
        <v>7581</v>
      </c>
      <c r="P2467" s="7">
        <v>50000</v>
      </c>
      <c r="AB2467" s="31" t="s">
        <v>7580</v>
      </c>
      <c r="AC2467" s="31" t="s">
        <v>7581</v>
      </c>
      <c r="AD2467" s="31" t="s">
        <v>7581</v>
      </c>
      <c r="AE2467" s="31" t="s">
        <v>7581</v>
      </c>
      <c r="AF2467" s="31" t="s">
        <v>7581</v>
      </c>
      <c r="AJ2467" s="7">
        <v>50000</v>
      </c>
      <c r="AK2467" s="7">
        <v>50000</v>
      </c>
      <c r="AL2467" s="7">
        <v>50000</v>
      </c>
      <c r="AM2467" s="7">
        <v>50000</v>
      </c>
      <c r="AN2467" s="7">
        <v>50000</v>
      </c>
      <c r="AO2467" s="7">
        <f t="shared" si="80"/>
        <v>0</v>
      </c>
      <c r="BJ2467" s="32">
        <f t="shared" si="81"/>
        <v>0</v>
      </c>
      <c r="BK2467" s="32"/>
      <c r="BL2467" s="31"/>
    </row>
    <row r="2468" spans="1:64" x14ac:dyDescent="0.2">
      <c r="A2468" s="31">
        <v>2767</v>
      </c>
      <c r="B2468" s="31" t="s">
        <v>10455</v>
      </c>
      <c r="C2468" s="31" t="s">
        <v>10456</v>
      </c>
      <c r="D2468" s="31" t="s">
        <v>10457</v>
      </c>
      <c r="E2468" s="31" t="s">
        <v>10361</v>
      </c>
      <c r="F2468" s="31">
        <v>218</v>
      </c>
      <c r="G2468" s="31">
        <v>0</v>
      </c>
      <c r="H2468" s="31" t="s">
        <v>305</v>
      </c>
      <c r="I2468" s="31" t="s">
        <v>10458</v>
      </c>
      <c r="J2468" s="31"/>
      <c r="K2468" s="31" t="s">
        <v>9622</v>
      </c>
      <c r="L2468" s="31" t="s">
        <v>308</v>
      </c>
      <c r="N2468" s="31" t="s">
        <v>7580</v>
      </c>
      <c r="O2468" s="31" t="s">
        <v>7581</v>
      </c>
      <c r="P2468" s="7">
        <v>1490000</v>
      </c>
      <c r="AB2468" s="31" t="s">
        <v>7580</v>
      </c>
      <c r="AC2468" s="31" t="s">
        <v>7581</v>
      </c>
      <c r="AD2468" s="31" t="s">
        <v>7581</v>
      </c>
      <c r="AE2468" s="31" t="s">
        <v>7581</v>
      </c>
      <c r="AF2468" s="31" t="s">
        <v>7581</v>
      </c>
      <c r="AJ2468" s="7">
        <v>1490000</v>
      </c>
      <c r="AK2468" s="7">
        <v>1490000</v>
      </c>
      <c r="AL2468" s="7">
        <v>1490000</v>
      </c>
      <c r="AM2468" s="7">
        <v>1490000</v>
      </c>
      <c r="AN2468" s="7">
        <v>1490000</v>
      </c>
      <c r="AO2468" s="7">
        <f t="shared" si="80"/>
        <v>0</v>
      </c>
      <c r="BJ2468" s="32">
        <f t="shared" si="81"/>
        <v>0</v>
      </c>
      <c r="BK2468" s="32"/>
      <c r="BL2468" s="31"/>
    </row>
    <row r="2469" spans="1:64" x14ac:dyDescent="0.2">
      <c r="A2469" s="31">
        <v>3849</v>
      </c>
      <c r="B2469" s="31" t="s">
        <v>10459</v>
      </c>
      <c r="D2469" s="31" t="s">
        <v>10460</v>
      </c>
      <c r="E2469" s="31" t="s">
        <v>304</v>
      </c>
      <c r="F2469" s="31">
        <v>219</v>
      </c>
      <c r="G2469" s="31">
        <v>0</v>
      </c>
      <c r="H2469" s="31" t="s">
        <v>305</v>
      </c>
      <c r="I2469" s="31" t="s">
        <v>10461</v>
      </c>
      <c r="J2469" s="31"/>
      <c r="K2469" s="31" t="s">
        <v>9982</v>
      </c>
      <c r="L2469" s="31" t="s">
        <v>308</v>
      </c>
      <c r="N2469" s="31" t="s">
        <v>7580</v>
      </c>
      <c r="O2469" s="31" t="s">
        <v>7581</v>
      </c>
      <c r="P2469" s="7">
        <v>46000</v>
      </c>
      <c r="AB2469" s="31" t="s">
        <v>7580</v>
      </c>
      <c r="AC2469" s="31" t="s">
        <v>7581</v>
      </c>
      <c r="AD2469" s="31" t="s">
        <v>7581</v>
      </c>
      <c r="AE2469" s="31" t="s">
        <v>7581</v>
      </c>
      <c r="AF2469" s="31" t="s">
        <v>7581</v>
      </c>
      <c r="AJ2469" s="7">
        <v>46000</v>
      </c>
      <c r="AK2469" s="7">
        <v>46000</v>
      </c>
      <c r="AL2469" s="7">
        <v>46000</v>
      </c>
      <c r="AM2469" s="7">
        <v>46000</v>
      </c>
      <c r="AN2469" s="7">
        <v>46000</v>
      </c>
      <c r="AO2469" s="7">
        <f t="shared" si="80"/>
        <v>0</v>
      </c>
      <c r="BJ2469" s="32">
        <f t="shared" si="81"/>
        <v>0</v>
      </c>
      <c r="BK2469" s="32"/>
      <c r="BL2469" s="31"/>
    </row>
    <row r="2470" spans="1:64" x14ac:dyDescent="0.2">
      <c r="A2470" s="31">
        <v>88784</v>
      </c>
      <c r="B2470" s="31" t="s">
        <v>726</v>
      </c>
      <c r="C2470" s="31" t="s">
        <v>727</v>
      </c>
      <c r="D2470" s="31" t="s">
        <v>10462</v>
      </c>
      <c r="E2470" s="31" t="s">
        <v>6907</v>
      </c>
      <c r="F2470" s="31">
        <v>219</v>
      </c>
      <c r="G2470" s="31">
        <v>0</v>
      </c>
      <c r="H2470" s="31" t="s">
        <v>305</v>
      </c>
      <c r="I2470" s="31" t="s">
        <v>7619</v>
      </c>
      <c r="J2470" s="31"/>
      <c r="K2470" s="31" t="s">
        <v>10463</v>
      </c>
      <c r="L2470" s="31" t="s">
        <v>308</v>
      </c>
      <c r="N2470" s="31" t="s">
        <v>7580</v>
      </c>
      <c r="O2470" s="31" t="s">
        <v>7581</v>
      </c>
      <c r="P2470" s="7">
        <v>50000</v>
      </c>
      <c r="AB2470" s="31" t="s">
        <v>7580</v>
      </c>
      <c r="AC2470" s="31" t="s">
        <v>7581</v>
      </c>
      <c r="AD2470" s="31" t="s">
        <v>7581</v>
      </c>
      <c r="AE2470" s="31" t="s">
        <v>7581</v>
      </c>
      <c r="AF2470" s="31" t="s">
        <v>7581</v>
      </c>
      <c r="AJ2470" s="7">
        <v>50000</v>
      </c>
      <c r="AK2470" s="7">
        <v>50000</v>
      </c>
      <c r="AL2470" s="7">
        <v>50000</v>
      </c>
      <c r="AM2470" s="7">
        <v>50000</v>
      </c>
      <c r="AN2470" s="7">
        <v>50000</v>
      </c>
      <c r="AO2470" s="7">
        <f t="shared" si="80"/>
        <v>0</v>
      </c>
      <c r="BJ2470" s="32">
        <f t="shared" si="81"/>
        <v>0</v>
      </c>
      <c r="BK2470" s="32"/>
      <c r="BL2470" s="31"/>
    </row>
    <row r="2471" spans="1:64" x14ac:dyDescent="0.2">
      <c r="A2471" s="31">
        <v>2226</v>
      </c>
      <c r="B2471" s="31" t="s">
        <v>10464</v>
      </c>
      <c r="C2471" s="31" t="s">
        <v>10465</v>
      </c>
      <c r="D2471" s="31" t="s">
        <v>10466</v>
      </c>
      <c r="E2471" s="31" t="s">
        <v>332</v>
      </c>
      <c r="F2471" s="31">
        <v>219</v>
      </c>
      <c r="G2471" s="31">
        <v>0</v>
      </c>
      <c r="H2471" s="31" t="s">
        <v>305</v>
      </c>
      <c r="I2471" s="31" t="s">
        <v>10467</v>
      </c>
      <c r="J2471" s="31"/>
      <c r="K2471" s="31" t="s">
        <v>10468</v>
      </c>
      <c r="L2471" s="31" t="s">
        <v>308</v>
      </c>
      <c r="N2471" s="31" t="s">
        <v>7617</v>
      </c>
      <c r="O2471" s="31" t="s">
        <v>7581</v>
      </c>
      <c r="P2471" s="7">
        <v>1262000</v>
      </c>
      <c r="AB2471" s="31" t="s">
        <v>7617</v>
      </c>
      <c r="AC2471" s="31" t="s">
        <v>7581</v>
      </c>
      <c r="AD2471" s="31" t="s">
        <v>7581</v>
      </c>
      <c r="AE2471" s="31" t="s">
        <v>7581</v>
      </c>
      <c r="AF2471" s="31" t="s">
        <v>7581</v>
      </c>
      <c r="AJ2471" s="7">
        <v>1262000</v>
      </c>
      <c r="AK2471" s="7">
        <v>1262000</v>
      </c>
      <c r="AL2471" s="7">
        <v>1262000</v>
      </c>
      <c r="AM2471" s="7">
        <v>1262000</v>
      </c>
      <c r="AN2471" s="7">
        <v>1262000</v>
      </c>
      <c r="AO2471" s="7">
        <f t="shared" si="80"/>
        <v>0</v>
      </c>
      <c r="BJ2471" s="32">
        <f t="shared" si="81"/>
        <v>0</v>
      </c>
      <c r="BK2471" s="32"/>
      <c r="BL2471" s="31"/>
    </row>
    <row r="2472" spans="1:64" x14ac:dyDescent="0.2">
      <c r="A2472" s="31">
        <v>3850</v>
      </c>
      <c r="B2472" s="31" t="s">
        <v>10469</v>
      </c>
      <c r="D2472" s="31" t="s">
        <v>10470</v>
      </c>
      <c r="E2472" s="31" t="s">
        <v>304</v>
      </c>
      <c r="F2472" s="31">
        <v>220</v>
      </c>
      <c r="G2472" s="31">
        <v>0</v>
      </c>
      <c r="H2472" s="31" t="s">
        <v>305</v>
      </c>
      <c r="I2472" s="31" t="s">
        <v>10471</v>
      </c>
      <c r="J2472" s="31"/>
      <c r="K2472" s="31" t="s">
        <v>9982</v>
      </c>
      <c r="L2472" s="31" t="s">
        <v>308</v>
      </c>
      <c r="N2472" s="31" t="s">
        <v>7580</v>
      </c>
      <c r="O2472" s="31" t="s">
        <v>7581</v>
      </c>
      <c r="P2472" s="7">
        <v>46000</v>
      </c>
      <c r="AB2472" s="31" t="s">
        <v>7580</v>
      </c>
      <c r="AC2472" s="31" t="s">
        <v>7581</v>
      </c>
      <c r="AD2472" s="31" t="s">
        <v>7581</v>
      </c>
      <c r="AE2472" s="31" t="s">
        <v>7581</v>
      </c>
      <c r="AF2472" s="31" t="s">
        <v>7581</v>
      </c>
      <c r="AJ2472" s="7">
        <v>46000</v>
      </c>
      <c r="AK2472" s="7">
        <v>46000</v>
      </c>
      <c r="AL2472" s="7">
        <v>46000</v>
      </c>
      <c r="AM2472" s="7">
        <v>46000</v>
      </c>
      <c r="AN2472" s="7">
        <v>46000</v>
      </c>
      <c r="AO2472" s="7">
        <f t="shared" si="80"/>
        <v>0</v>
      </c>
      <c r="BJ2472" s="32">
        <f t="shared" si="81"/>
        <v>0</v>
      </c>
      <c r="BK2472" s="32"/>
      <c r="BL2472" s="31"/>
    </row>
    <row r="2473" spans="1:64" x14ac:dyDescent="0.2">
      <c r="A2473" s="31">
        <v>88785</v>
      </c>
      <c r="B2473" s="31" t="s">
        <v>726</v>
      </c>
      <c r="C2473" s="31" t="s">
        <v>727</v>
      </c>
      <c r="D2473" s="31" t="s">
        <v>10472</v>
      </c>
      <c r="E2473" s="31" t="s">
        <v>6907</v>
      </c>
      <c r="F2473" s="31">
        <v>220</v>
      </c>
      <c r="G2473" s="31">
        <v>0</v>
      </c>
      <c r="H2473" s="31" t="s">
        <v>305</v>
      </c>
      <c r="I2473" s="31" t="s">
        <v>7619</v>
      </c>
      <c r="J2473" s="31"/>
      <c r="K2473" s="31" t="s">
        <v>10473</v>
      </c>
      <c r="L2473" s="31" t="s">
        <v>308</v>
      </c>
      <c r="N2473" s="31" t="s">
        <v>7580</v>
      </c>
      <c r="O2473" s="31" t="s">
        <v>7581</v>
      </c>
      <c r="P2473" s="7">
        <v>50000</v>
      </c>
      <c r="AB2473" s="31" t="s">
        <v>7580</v>
      </c>
      <c r="AC2473" s="31" t="s">
        <v>7581</v>
      </c>
      <c r="AD2473" s="31" t="s">
        <v>7581</v>
      </c>
      <c r="AE2473" s="31" t="s">
        <v>7581</v>
      </c>
      <c r="AF2473" s="31" t="s">
        <v>7581</v>
      </c>
      <c r="AJ2473" s="7">
        <v>50000</v>
      </c>
      <c r="AK2473" s="7">
        <v>50000</v>
      </c>
      <c r="AL2473" s="7">
        <v>50000</v>
      </c>
      <c r="AM2473" s="7">
        <v>50000</v>
      </c>
      <c r="AN2473" s="7">
        <v>50000</v>
      </c>
      <c r="AO2473" s="7">
        <f t="shared" si="80"/>
        <v>0</v>
      </c>
      <c r="BJ2473" s="32">
        <f t="shared" si="81"/>
        <v>0</v>
      </c>
      <c r="BK2473" s="32"/>
      <c r="BL2473" s="31"/>
    </row>
    <row r="2474" spans="1:64" ht="12.75" customHeight="1" x14ac:dyDescent="0.2">
      <c r="A2474" s="31">
        <v>1324</v>
      </c>
      <c r="B2474" s="31" t="s">
        <v>10474</v>
      </c>
      <c r="C2474" s="31" t="s">
        <v>10475</v>
      </c>
      <c r="D2474" s="31" t="s">
        <v>10476</v>
      </c>
      <c r="E2474" s="31" t="s">
        <v>10361</v>
      </c>
      <c r="F2474" s="31">
        <v>220</v>
      </c>
      <c r="G2474" s="31">
        <v>0</v>
      </c>
      <c r="H2474" s="31" t="s">
        <v>305</v>
      </c>
      <c r="I2474" s="31" t="s">
        <v>10477</v>
      </c>
      <c r="J2474" s="31"/>
      <c r="K2474" s="31" t="s">
        <v>10478</v>
      </c>
      <c r="L2474" s="31" t="s">
        <v>308</v>
      </c>
      <c r="N2474" s="31" t="s">
        <v>7580</v>
      </c>
      <c r="O2474" s="31" t="s">
        <v>7581</v>
      </c>
      <c r="P2474" s="7">
        <v>1300000</v>
      </c>
      <c r="AB2474" s="31" t="s">
        <v>7580</v>
      </c>
      <c r="AC2474" s="31" t="s">
        <v>7581</v>
      </c>
      <c r="AD2474" s="31" t="s">
        <v>7581</v>
      </c>
      <c r="AE2474" s="31" t="s">
        <v>7581</v>
      </c>
      <c r="AF2474" s="31" t="s">
        <v>7581</v>
      </c>
      <c r="AJ2474" s="7">
        <v>1300000</v>
      </c>
      <c r="AK2474" s="7">
        <v>1300000</v>
      </c>
      <c r="AL2474" s="7">
        <v>1300000</v>
      </c>
      <c r="AM2474" s="7">
        <v>1300000</v>
      </c>
      <c r="AN2474" s="7">
        <v>1300000</v>
      </c>
      <c r="AO2474" s="7">
        <f t="shared" si="80"/>
        <v>0</v>
      </c>
      <c r="BJ2474" s="32">
        <f t="shared" si="81"/>
        <v>0</v>
      </c>
      <c r="BK2474" s="32"/>
      <c r="BL2474" s="31"/>
    </row>
    <row r="2475" spans="1:64" x14ac:dyDescent="0.2">
      <c r="A2475" s="31">
        <v>1549</v>
      </c>
      <c r="B2475" s="31" t="s">
        <v>10479</v>
      </c>
      <c r="C2475" s="31" t="s">
        <v>10480</v>
      </c>
      <c r="D2475" s="31" t="s">
        <v>10481</v>
      </c>
      <c r="E2475" s="31" t="s">
        <v>319</v>
      </c>
      <c r="F2475" s="31">
        <v>220</v>
      </c>
      <c r="G2475" s="31">
        <v>0</v>
      </c>
      <c r="H2475" s="31" t="s">
        <v>320</v>
      </c>
      <c r="I2475" s="31" t="s">
        <v>10482</v>
      </c>
      <c r="J2475" s="31"/>
      <c r="K2475" s="31" t="s">
        <v>10483</v>
      </c>
      <c r="L2475" s="31" t="s">
        <v>308</v>
      </c>
      <c r="N2475" s="31" t="s">
        <v>7580</v>
      </c>
      <c r="O2475" s="31" t="s">
        <v>7581</v>
      </c>
      <c r="P2475" s="7">
        <v>967000</v>
      </c>
      <c r="AB2475" s="31" t="s">
        <v>7580</v>
      </c>
      <c r="AC2475" s="31" t="s">
        <v>7581</v>
      </c>
      <c r="AD2475" s="31" t="s">
        <v>7581</v>
      </c>
      <c r="AE2475" s="31" t="s">
        <v>7581</v>
      </c>
      <c r="AF2475" s="31" t="s">
        <v>7581</v>
      </c>
      <c r="AJ2475" s="7">
        <v>967000</v>
      </c>
      <c r="AK2475" s="7">
        <v>967000</v>
      </c>
      <c r="AL2475" s="7">
        <v>967000</v>
      </c>
      <c r="AM2475" s="7">
        <v>967000</v>
      </c>
      <c r="AN2475" s="7">
        <v>967000</v>
      </c>
      <c r="AO2475" s="7">
        <f t="shared" si="80"/>
        <v>0</v>
      </c>
      <c r="BJ2475" s="32">
        <f t="shared" si="81"/>
        <v>0</v>
      </c>
      <c r="BK2475" s="32"/>
      <c r="BL2475" s="31"/>
    </row>
    <row r="2476" spans="1:64" x14ac:dyDescent="0.2">
      <c r="A2476" s="31">
        <v>1762</v>
      </c>
      <c r="B2476" s="31" t="s">
        <v>10484</v>
      </c>
      <c r="C2476" s="31" t="s">
        <v>10485</v>
      </c>
      <c r="D2476" s="31" t="s">
        <v>10486</v>
      </c>
      <c r="E2476" s="31" t="s">
        <v>7021</v>
      </c>
      <c r="F2476" s="31">
        <v>220</v>
      </c>
      <c r="G2476" s="31">
        <v>1</v>
      </c>
      <c r="H2476" s="31" t="s">
        <v>305</v>
      </c>
      <c r="I2476" s="31" t="s">
        <v>10487</v>
      </c>
      <c r="J2476" s="31"/>
      <c r="K2476" s="31" t="s">
        <v>10488</v>
      </c>
      <c r="L2476" s="31" t="s">
        <v>308</v>
      </c>
      <c r="N2476" s="31" t="s">
        <v>7580</v>
      </c>
      <c r="O2476" s="31" t="s">
        <v>7581</v>
      </c>
      <c r="P2476" s="7">
        <v>468000</v>
      </c>
      <c r="AB2476" s="31" t="s">
        <v>7580</v>
      </c>
      <c r="AC2476" s="31" t="s">
        <v>7581</v>
      </c>
      <c r="AD2476" s="31" t="s">
        <v>7581</v>
      </c>
      <c r="AE2476" s="31" t="s">
        <v>7581</v>
      </c>
      <c r="AF2476" s="31" t="s">
        <v>7581</v>
      </c>
      <c r="AJ2476" s="7">
        <v>468000</v>
      </c>
      <c r="AK2476" s="7">
        <v>468000</v>
      </c>
      <c r="AL2476" s="7">
        <v>468000</v>
      </c>
      <c r="AM2476" s="7">
        <v>468000</v>
      </c>
      <c r="AN2476" s="7">
        <v>468000</v>
      </c>
      <c r="AO2476" s="7">
        <f t="shared" si="80"/>
        <v>0</v>
      </c>
      <c r="BJ2476" s="32">
        <f t="shared" si="81"/>
        <v>0</v>
      </c>
      <c r="BK2476" s="32"/>
      <c r="BL2476" s="31"/>
    </row>
    <row r="2477" spans="1:64" x14ac:dyDescent="0.2">
      <c r="A2477" s="31">
        <v>4207</v>
      </c>
      <c r="B2477" s="31" t="s">
        <v>10489</v>
      </c>
      <c r="D2477" s="31" t="s">
        <v>10490</v>
      </c>
      <c r="E2477" s="31" t="s">
        <v>304</v>
      </c>
      <c r="F2477" s="31">
        <v>221</v>
      </c>
      <c r="G2477" s="31">
        <v>0</v>
      </c>
      <c r="H2477" s="31" t="s">
        <v>305</v>
      </c>
      <c r="I2477" s="31" t="s">
        <v>10491</v>
      </c>
      <c r="J2477" s="31"/>
      <c r="K2477" s="31" t="s">
        <v>9982</v>
      </c>
      <c r="L2477" s="31" t="s">
        <v>308</v>
      </c>
      <c r="N2477" s="31" t="s">
        <v>7580</v>
      </c>
      <c r="O2477" s="31" t="s">
        <v>7581</v>
      </c>
      <c r="P2477" s="7">
        <v>46000</v>
      </c>
      <c r="AB2477" s="31" t="s">
        <v>7580</v>
      </c>
      <c r="AC2477" s="31" t="s">
        <v>7581</v>
      </c>
      <c r="AD2477" s="31" t="s">
        <v>7581</v>
      </c>
      <c r="AE2477" s="31" t="s">
        <v>7581</v>
      </c>
      <c r="AF2477" s="31" t="s">
        <v>7581</v>
      </c>
      <c r="AJ2477" s="7">
        <v>46000</v>
      </c>
      <c r="AK2477" s="7">
        <v>46000</v>
      </c>
      <c r="AL2477" s="7">
        <v>46000</v>
      </c>
      <c r="AM2477" s="7">
        <v>46000</v>
      </c>
      <c r="AN2477" s="7">
        <v>46000</v>
      </c>
      <c r="AO2477" s="7">
        <f t="shared" si="80"/>
        <v>0</v>
      </c>
      <c r="BJ2477" s="32">
        <f t="shared" si="81"/>
        <v>0</v>
      </c>
      <c r="BK2477" s="32"/>
      <c r="BL2477" s="31"/>
    </row>
    <row r="2478" spans="1:64" x14ac:dyDescent="0.2">
      <c r="A2478" s="31">
        <v>88786</v>
      </c>
      <c r="B2478" s="31" t="s">
        <v>10492</v>
      </c>
      <c r="C2478" s="31" t="s">
        <v>10493</v>
      </c>
      <c r="D2478" s="31" t="s">
        <v>10494</v>
      </c>
      <c r="E2478" s="31" t="s">
        <v>6907</v>
      </c>
      <c r="F2478" s="31">
        <v>221</v>
      </c>
      <c r="G2478" s="31">
        <v>0</v>
      </c>
      <c r="H2478" s="31" t="s">
        <v>305</v>
      </c>
      <c r="I2478" s="31" t="s">
        <v>7619</v>
      </c>
      <c r="J2478" s="31"/>
      <c r="K2478" s="31" t="s">
        <v>10495</v>
      </c>
      <c r="L2478" s="31" t="s">
        <v>308</v>
      </c>
      <c r="N2478" s="31" t="s">
        <v>7580</v>
      </c>
      <c r="O2478" s="31" t="s">
        <v>7581</v>
      </c>
      <c r="P2478" s="7">
        <v>50000</v>
      </c>
      <c r="AB2478" s="31" t="s">
        <v>7580</v>
      </c>
      <c r="AC2478" s="31" t="s">
        <v>7581</v>
      </c>
      <c r="AD2478" s="31" t="s">
        <v>7581</v>
      </c>
      <c r="AE2478" s="31" t="s">
        <v>7581</v>
      </c>
      <c r="AF2478" s="31" t="s">
        <v>7581</v>
      </c>
      <c r="AJ2478" s="7">
        <v>50000</v>
      </c>
      <c r="AK2478" s="7">
        <v>50000</v>
      </c>
      <c r="AL2478" s="7">
        <v>50000</v>
      </c>
      <c r="AM2478" s="7">
        <v>50000</v>
      </c>
      <c r="AN2478" s="7">
        <v>50000</v>
      </c>
      <c r="AO2478" s="7">
        <f t="shared" si="80"/>
        <v>0</v>
      </c>
      <c r="BJ2478" s="32">
        <f t="shared" si="81"/>
        <v>0</v>
      </c>
      <c r="BK2478" s="32"/>
      <c r="BL2478" s="31"/>
    </row>
    <row r="2479" spans="1:64" ht="12.75" customHeight="1" x14ac:dyDescent="0.2">
      <c r="A2479" s="31">
        <v>2269</v>
      </c>
      <c r="B2479" s="31" t="s">
        <v>10496</v>
      </c>
      <c r="C2479" s="31" t="s">
        <v>10497</v>
      </c>
      <c r="D2479" s="31" t="s">
        <v>10498</v>
      </c>
      <c r="E2479" s="31" t="s">
        <v>10361</v>
      </c>
      <c r="F2479" s="31">
        <v>221</v>
      </c>
      <c r="G2479" s="31">
        <v>0</v>
      </c>
      <c r="H2479" s="31" t="s">
        <v>305</v>
      </c>
      <c r="I2479" s="31" t="s">
        <v>10499</v>
      </c>
      <c r="J2479" s="31"/>
      <c r="K2479" s="31" t="s">
        <v>10500</v>
      </c>
      <c r="L2479" s="31" t="s">
        <v>308</v>
      </c>
      <c r="N2479" s="31" t="s">
        <v>7580</v>
      </c>
      <c r="O2479" s="31" t="s">
        <v>7581</v>
      </c>
      <c r="P2479" s="7">
        <v>1098000</v>
      </c>
      <c r="AB2479" s="31" t="s">
        <v>7580</v>
      </c>
      <c r="AC2479" s="31" t="s">
        <v>7581</v>
      </c>
      <c r="AD2479" s="31" t="s">
        <v>7581</v>
      </c>
      <c r="AE2479" s="31" t="s">
        <v>7581</v>
      </c>
      <c r="AF2479" s="31" t="s">
        <v>7581</v>
      </c>
      <c r="AJ2479" s="7">
        <v>1098000</v>
      </c>
      <c r="AK2479" s="7">
        <v>1098000</v>
      </c>
      <c r="AL2479" s="7">
        <v>1098000</v>
      </c>
      <c r="AM2479" s="7">
        <v>1098000</v>
      </c>
      <c r="AN2479" s="7">
        <v>1098000</v>
      </c>
      <c r="AO2479" s="7">
        <f t="shared" si="80"/>
        <v>0</v>
      </c>
      <c r="BJ2479" s="32">
        <f t="shared" si="81"/>
        <v>0</v>
      </c>
      <c r="BK2479" s="32"/>
      <c r="BL2479" s="31"/>
    </row>
    <row r="2480" spans="1:64" x14ac:dyDescent="0.2">
      <c r="A2480" s="31">
        <v>3851</v>
      </c>
      <c r="B2480" s="31" t="s">
        <v>10501</v>
      </c>
      <c r="D2480" s="31" t="s">
        <v>10502</v>
      </c>
      <c r="E2480" s="31" t="s">
        <v>304</v>
      </c>
      <c r="F2480" s="31">
        <v>222</v>
      </c>
      <c r="G2480" s="31">
        <v>0</v>
      </c>
      <c r="H2480" s="31" t="s">
        <v>305</v>
      </c>
      <c r="I2480" s="31" t="s">
        <v>10503</v>
      </c>
      <c r="J2480" s="31"/>
      <c r="K2480" s="31" t="s">
        <v>9982</v>
      </c>
      <c r="L2480" s="31" t="s">
        <v>308</v>
      </c>
      <c r="N2480" s="31" t="s">
        <v>7580</v>
      </c>
      <c r="O2480" s="31" t="s">
        <v>7581</v>
      </c>
      <c r="P2480" s="7">
        <v>46000</v>
      </c>
      <c r="AB2480" s="31" t="s">
        <v>7580</v>
      </c>
      <c r="AC2480" s="31" t="s">
        <v>7581</v>
      </c>
      <c r="AD2480" s="31" t="s">
        <v>7581</v>
      </c>
      <c r="AE2480" s="31" t="s">
        <v>7581</v>
      </c>
      <c r="AF2480" s="31" t="s">
        <v>7581</v>
      </c>
      <c r="AJ2480" s="7">
        <v>46000</v>
      </c>
      <c r="AK2480" s="7">
        <v>46000</v>
      </c>
      <c r="AL2480" s="7">
        <v>46000</v>
      </c>
      <c r="AM2480" s="7">
        <v>46000</v>
      </c>
      <c r="AN2480" s="7">
        <v>46000</v>
      </c>
      <c r="AO2480" s="7">
        <f t="shared" si="80"/>
        <v>0</v>
      </c>
      <c r="BJ2480" s="32">
        <f t="shared" si="81"/>
        <v>0</v>
      </c>
      <c r="BK2480" s="32"/>
      <c r="BL2480" s="31"/>
    </row>
    <row r="2481" spans="1:64" x14ac:dyDescent="0.2">
      <c r="A2481" s="31">
        <v>88787</v>
      </c>
      <c r="B2481" s="31" t="s">
        <v>726</v>
      </c>
      <c r="C2481" s="31" t="s">
        <v>727</v>
      </c>
      <c r="D2481" s="31" t="s">
        <v>10504</v>
      </c>
      <c r="E2481" s="31" t="s">
        <v>6907</v>
      </c>
      <c r="F2481" s="31">
        <v>222</v>
      </c>
      <c r="G2481" s="31">
        <v>0</v>
      </c>
      <c r="H2481" s="31" t="s">
        <v>305</v>
      </c>
      <c r="I2481" s="31" t="s">
        <v>7619</v>
      </c>
      <c r="J2481" s="31"/>
      <c r="K2481" s="31" t="s">
        <v>10505</v>
      </c>
      <c r="L2481" s="31" t="s">
        <v>308</v>
      </c>
      <c r="N2481" s="31" t="s">
        <v>7580</v>
      </c>
      <c r="O2481" s="31" t="s">
        <v>7581</v>
      </c>
      <c r="P2481" s="7">
        <v>50000</v>
      </c>
      <c r="AB2481" s="31" t="s">
        <v>7580</v>
      </c>
      <c r="AC2481" s="31" t="s">
        <v>7581</v>
      </c>
      <c r="AD2481" s="31" t="s">
        <v>7581</v>
      </c>
      <c r="AE2481" s="31" t="s">
        <v>7581</v>
      </c>
      <c r="AF2481" s="31" t="s">
        <v>7581</v>
      </c>
      <c r="AJ2481" s="7">
        <v>50000</v>
      </c>
      <c r="AK2481" s="7">
        <v>50000</v>
      </c>
      <c r="AL2481" s="7">
        <v>50000</v>
      </c>
      <c r="AM2481" s="7">
        <v>50000</v>
      </c>
      <c r="AN2481" s="7">
        <v>50000</v>
      </c>
      <c r="AO2481" s="7">
        <f t="shared" si="80"/>
        <v>0</v>
      </c>
      <c r="BJ2481" s="32">
        <f t="shared" si="81"/>
        <v>0</v>
      </c>
      <c r="BK2481" s="32"/>
      <c r="BL2481" s="31"/>
    </row>
    <row r="2482" spans="1:64" x14ac:dyDescent="0.2">
      <c r="A2482" s="31">
        <v>2171</v>
      </c>
      <c r="B2482" s="31" t="s">
        <v>10506</v>
      </c>
      <c r="C2482" s="31" t="s">
        <v>10507</v>
      </c>
      <c r="D2482" s="31" t="s">
        <v>10508</v>
      </c>
      <c r="E2482" s="31" t="s">
        <v>332</v>
      </c>
      <c r="F2482" s="31">
        <v>222</v>
      </c>
      <c r="G2482" s="31">
        <v>0</v>
      </c>
      <c r="H2482" s="31" t="s">
        <v>305</v>
      </c>
      <c r="I2482" s="31" t="s">
        <v>10509</v>
      </c>
      <c r="J2482" s="31"/>
      <c r="K2482" s="31" t="s">
        <v>10510</v>
      </c>
      <c r="L2482" s="31" t="s">
        <v>308</v>
      </c>
      <c r="N2482" s="31" t="s">
        <v>7580</v>
      </c>
      <c r="O2482" s="31" t="s">
        <v>7581</v>
      </c>
      <c r="P2482" s="7">
        <v>1400000</v>
      </c>
      <c r="AB2482" s="31" t="s">
        <v>7580</v>
      </c>
      <c r="AC2482" s="31" t="s">
        <v>7581</v>
      </c>
      <c r="AD2482" s="31" t="s">
        <v>7581</v>
      </c>
      <c r="AE2482" s="31" t="s">
        <v>7581</v>
      </c>
      <c r="AF2482" s="31" t="s">
        <v>7581</v>
      </c>
      <c r="AJ2482" s="7">
        <v>1400000</v>
      </c>
      <c r="AK2482" s="7">
        <v>1400000</v>
      </c>
      <c r="AL2482" s="7">
        <v>1400000</v>
      </c>
      <c r="AM2482" s="7">
        <v>1400000</v>
      </c>
      <c r="AN2482" s="7">
        <v>1400000</v>
      </c>
      <c r="AO2482" s="7">
        <f t="shared" si="80"/>
        <v>0</v>
      </c>
      <c r="BJ2482" s="32">
        <f t="shared" si="81"/>
        <v>0</v>
      </c>
      <c r="BK2482" s="32"/>
      <c r="BL2482" s="31"/>
    </row>
    <row r="2483" spans="1:64" x14ac:dyDescent="0.2">
      <c r="A2483" s="31">
        <v>4429</v>
      </c>
      <c r="B2483" s="31" t="s">
        <v>10511</v>
      </c>
      <c r="D2483" s="31" t="s">
        <v>10512</v>
      </c>
      <c r="E2483" s="31" t="s">
        <v>304</v>
      </c>
      <c r="F2483" s="31">
        <v>223</v>
      </c>
      <c r="G2483" s="31">
        <v>0</v>
      </c>
      <c r="H2483" s="31" t="s">
        <v>305</v>
      </c>
      <c r="I2483" s="31" t="s">
        <v>10513</v>
      </c>
      <c r="J2483" s="31"/>
      <c r="K2483" s="31" t="s">
        <v>9982</v>
      </c>
      <c r="L2483" s="31" t="s">
        <v>308</v>
      </c>
      <c r="N2483" s="31" t="s">
        <v>7580</v>
      </c>
      <c r="O2483" s="31" t="s">
        <v>7581</v>
      </c>
      <c r="P2483" s="7">
        <v>46000</v>
      </c>
      <c r="AB2483" s="31" t="s">
        <v>7580</v>
      </c>
      <c r="AC2483" s="31" t="s">
        <v>7581</v>
      </c>
      <c r="AD2483" s="31" t="s">
        <v>7581</v>
      </c>
      <c r="AE2483" s="31" t="s">
        <v>7581</v>
      </c>
      <c r="AF2483" s="31" t="s">
        <v>7581</v>
      </c>
      <c r="AJ2483" s="7">
        <v>46000</v>
      </c>
      <c r="AK2483" s="7">
        <v>46000</v>
      </c>
      <c r="AL2483" s="7">
        <v>46000</v>
      </c>
      <c r="AM2483" s="7">
        <v>46000</v>
      </c>
      <c r="AN2483" s="7">
        <v>46000</v>
      </c>
      <c r="AO2483" s="7">
        <f t="shared" ref="AO2483:AO2546" si="82">AM2483-AN2483</f>
        <v>0</v>
      </c>
      <c r="BJ2483" s="32">
        <f t="shared" si="81"/>
        <v>0</v>
      </c>
      <c r="BK2483" s="32"/>
      <c r="BL2483" s="31"/>
    </row>
    <row r="2484" spans="1:64" x14ac:dyDescent="0.2">
      <c r="A2484" s="31">
        <v>88788</v>
      </c>
      <c r="B2484" s="31" t="s">
        <v>10514</v>
      </c>
      <c r="C2484" s="31" t="s">
        <v>10515</v>
      </c>
      <c r="D2484" s="31" t="s">
        <v>10516</v>
      </c>
      <c r="E2484" s="31" t="s">
        <v>6907</v>
      </c>
      <c r="F2484" s="31">
        <v>223</v>
      </c>
      <c r="G2484" s="31">
        <v>0</v>
      </c>
      <c r="H2484" s="31" t="s">
        <v>305</v>
      </c>
      <c r="I2484" s="31" t="s">
        <v>7619</v>
      </c>
      <c r="J2484" s="31"/>
      <c r="K2484" s="31" t="s">
        <v>10517</v>
      </c>
      <c r="L2484" s="31" t="s">
        <v>308</v>
      </c>
      <c r="N2484" s="31" t="s">
        <v>7580</v>
      </c>
      <c r="O2484" s="31" t="s">
        <v>7581</v>
      </c>
      <c r="P2484" s="7">
        <v>50000</v>
      </c>
      <c r="AB2484" s="31" t="s">
        <v>7580</v>
      </c>
      <c r="AC2484" s="31" t="s">
        <v>7581</v>
      </c>
      <c r="AD2484" s="31" t="s">
        <v>7581</v>
      </c>
      <c r="AE2484" s="31" t="s">
        <v>7581</v>
      </c>
      <c r="AF2484" s="31" t="s">
        <v>7581</v>
      </c>
      <c r="AJ2484" s="7">
        <v>50000</v>
      </c>
      <c r="AK2484" s="7">
        <v>50000</v>
      </c>
      <c r="AL2484" s="7">
        <v>50000</v>
      </c>
      <c r="AM2484" s="7">
        <v>50000</v>
      </c>
      <c r="AN2484" s="7">
        <v>50000</v>
      </c>
      <c r="AO2484" s="7">
        <f t="shared" si="82"/>
        <v>0</v>
      </c>
      <c r="BJ2484" s="32">
        <f t="shared" si="81"/>
        <v>0</v>
      </c>
      <c r="BK2484" s="32"/>
      <c r="BL2484" s="31"/>
    </row>
    <row r="2485" spans="1:64" x14ac:dyDescent="0.2">
      <c r="A2485" s="31">
        <v>3046</v>
      </c>
      <c r="B2485" s="31" t="s">
        <v>10518</v>
      </c>
      <c r="C2485" s="31" t="s">
        <v>10519</v>
      </c>
      <c r="D2485" s="31" t="s">
        <v>10520</v>
      </c>
      <c r="E2485" s="31" t="s">
        <v>332</v>
      </c>
      <c r="F2485" s="31">
        <v>223</v>
      </c>
      <c r="G2485" s="31">
        <v>0</v>
      </c>
      <c r="H2485" s="31" t="s">
        <v>305</v>
      </c>
      <c r="I2485" s="31" t="s">
        <v>10521</v>
      </c>
      <c r="J2485" s="31"/>
      <c r="K2485" s="31" t="s">
        <v>9732</v>
      </c>
      <c r="L2485" s="31" t="s">
        <v>308</v>
      </c>
      <c r="N2485" s="31" t="s">
        <v>7617</v>
      </c>
      <c r="O2485" s="31" t="s">
        <v>7581</v>
      </c>
      <c r="P2485" s="7">
        <v>1250000</v>
      </c>
      <c r="AB2485" s="31" t="s">
        <v>7617</v>
      </c>
      <c r="AC2485" s="31" t="s">
        <v>7581</v>
      </c>
      <c r="AD2485" s="31" t="s">
        <v>7581</v>
      </c>
      <c r="AE2485" s="31" t="s">
        <v>7581</v>
      </c>
      <c r="AF2485" s="31" t="s">
        <v>7581</v>
      </c>
      <c r="AJ2485" s="7">
        <v>1250000</v>
      </c>
      <c r="AK2485" s="7">
        <v>1250000</v>
      </c>
      <c r="AL2485" s="7">
        <v>1250000</v>
      </c>
      <c r="AM2485" s="7">
        <v>1250000</v>
      </c>
      <c r="AN2485" s="7">
        <v>1250000</v>
      </c>
      <c r="AO2485" s="7">
        <f t="shared" si="82"/>
        <v>0</v>
      </c>
      <c r="BJ2485" s="32">
        <f t="shared" si="81"/>
        <v>0</v>
      </c>
      <c r="BK2485" s="32"/>
      <c r="BL2485" s="31"/>
    </row>
    <row r="2486" spans="1:64" x14ac:dyDescent="0.2">
      <c r="A2486" s="31">
        <v>4412</v>
      </c>
      <c r="B2486" s="31" t="s">
        <v>10522</v>
      </c>
      <c r="D2486" s="31" t="s">
        <v>10523</v>
      </c>
      <c r="E2486" s="31" t="s">
        <v>304</v>
      </c>
      <c r="F2486" s="31">
        <v>224</v>
      </c>
      <c r="G2486" s="31">
        <v>0</v>
      </c>
      <c r="H2486" s="31" t="s">
        <v>305</v>
      </c>
      <c r="I2486" s="31" t="s">
        <v>10524</v>
      </c>
      <c r="J2486" s="31"/>
      <c r="K2486" s="31" t="s">
        <v>10525</v>
      </c>
      <c r="L2486" s="31" t="s">
        <v>308</v>
      </c>
      <c r="N2486" s="31" t="s">
        <v>7580</v>
      </c>
      <c r="O2486" s="31" t="s">
        <v>7581</v>
      </c>
      <c r="P2486" s="7">
        <v>46000</v>
      </c>
      <c r="AB2486" s="31" t="s">
        <v>7580</v>
      </c>
      <c r="AC2486" s="31" t="s">
        <v>7581</v>
      </c>
      <c r="AD2486" s="31" t="s">
        <v>7581</v>
      </c>
      <c r="AE2486" s="31" t="s">
        <v>7581</v>
      </c>
      <c r="AF2486" s="31" t="s">
        <v>7581</v>
      </c>
      <c r="AJ2486" s="7">
        <v>46000</v>
      </c>
      <c r="AK2486" s="7">
        <v>46000</v>
      </c>
      <c r="AL2486" s="7">
        <v>46000</v>
      </c>
      <c r="AM2486" s="7">
        <v>46000</v>
      </c>
      <c r="AN2486" s="7">
        <v>46000</v>
      </c>
      <c r="AO2486" s="7">
        <f t="shared" si="82"/>
        <v>0</v>
      </c>
      <c r="BJ2486" s="32">
        <f t="shared" si="81"/>
        <v>0</v>
      </c>
      <c r="BK2486" s="32"/>
      <c r="BL2486" s="31"/>
    </row>
    <row r="2487" spans="1:64" x14ac:dyDescent="0.2">
      <c r="A2487" s="31">
        <v>88789</v>
      </c>
      <c r="B2487" s="31" t="s">
        <v>726</v>
      </c>
      <c r="C2487" s="31" t="s">
        <v>727</v>
      </c>
      <c r="D2487" s="31" t="s">
        <v>10526</v>
      </c>
      <c r="E2487" s="31" t="s">
        <v>6907</v>
      </c>
      <c r="F2487" s="31">
        <v>224</v>
      </c>
      <c r="G2487" s="31">
        <v>0</v>
      </c>
      <c r="H2487" s="31" t="s">
        <v>305</v>
      </c>
      <c r="I2487" s="31" t="s">
        <v>7619</v>
      </c>
      <c r="J2487" s="31"/>
      <c r="K2487" s="31" t="s">
        <v>10527</v>
      </c>
      <c r="L2487" s="31" t="s">
        <v>308</v>
      </c>
      <c r="N2487" s="31" t="s">
        <v>7580</v>
      </c>
      <c r="O2487" s="31" t="s">
        <v>7581</v>
      </c>
      <c r="P2487" s="7">
        <v>50000</v>
      </c>
      <c r="AB2487" s="31" t="s">
        <v>7580</v>
      </c>
      <c r="AC2487" s="31" t="s">
        <v>7581</v>
      </c>
      <c r="AD2487" s="31" t="s">
        <v>7581</v>
      </c>
      <c r="AE2487" s="31" t="s">
        <v>7581</v>
      </c>
      <c r="AF2487" s="31" t="s">
        <v>7581</v>
      </c>
      <c r="AJ2487" s="7">
        <v>50000</v>
      </c>
      <c r="AK2487" s="7">
        <v>50000</v>
      </c>
      <c r="AL2487" s="7">
        <v>50000</v>
      </c>
      <c r="AM2487" s="7">
        <v>50000</v>
      </c>
      <c r="AN2487" s="7">
        <v>50000</v>
      </c>
      <c r="AO2487" s="7">
        <f t="shared" si="82"/>
        <v>0</v>
      </c>
      <c r="BJ2487" s="32">
        <f t="shared" si="81"/>
        <v>0</v>
      </c>
      <c r="BK2487" s="32"/>
      <c r="BL2487" s="31"/>
    </row>
    <row r="2488" spans="1:64" x14ac:dyDescent="0.2">
      <c r="A2488" s="31">
        <v>2270</v>
      </c>
      <c r="B2488" s="31" t="s">
        <v>10528</v>
      </c>
      <c r="C2488" s="31" t="s">
        <v>10529</v>
      </c>
      <c r="D2488" s="31" t="s">
        <v>10530</v>
      </c>
      <c r="E2488" s="31" t="s">
        <v>10361</v>
      </c>
      <c r="F2488" s="31">
        <v>224</v>
      </c>
      <c r="G2488" s="31">
        <v>0</v>
      </c>
      <c r="H2488" s="31" t="s">
        <v>320</v>
      </c>
      <c r="I2488" s="31" t="s">
        <v>10531</v>
      </c>
      <c r="J2488" s="31"/>
      <c r="K2488" s="31" t="s">
        <v>8421</v>
      </c>
      <c r="L2488" s="31" t="s">
        <v>308</v>
      </c>
      <c r="N2488" s="31" t="s">
        <v>7580</v>
      </c>
      <c r="O2488" s="31" t="s">
        <v>7581</v>
      </c>
      <c r="P2488" s="7">
        <v>800000</v>
      </c>
      <c r="AB2488" s="31" t="s">
        <v>7580</v>
      </c>
      <c r="AC2488" s="31" t="s">
        <v>7581</v>
      </c>
      <c r="AD2488" s="31" t="s">
        <v>7581</v>
      </c>
      <c r="AE2488" s="31" t="s">
        <v>7581</v>
      </c>
      <c r="AF2488" s="31" t="s">
        <v>7581</v>
      </c>
      <c r="AJ2488" s="7">
        <v>800000</v>
      </c>
      <c r="AK2488" s="7">
        <v>800000</v>
      </c>
      <c r="AL2488" s="7">
        <v>800000</v>
      </c>
      <c r="AM2488" s="7">
        <v>800000</v>
      </c>
      <c r="AN2488" s="7">
        <v>800000</v>
      </c>
      <c r="AO2488" s="7">
        <f t="shared" si="82"/>
        <v>0</v>
      </c>
      <c r="BJ2488" s="32">
        <f t="shared" si="81"/>
        <v>0</v>
      </c>
      <c r="BK2488" s="32"/>
      <c r="BL2488" s="31"/>
    </row>
    <row r="2489" spans="1:64" x14ac:dyDescent="0.2">
      <c r="A2489" s="31">
        <v>2271</v>
      </c>
      <c r="B2489" s="31" t="s">
        <v>10532</v>
      </c>
      <c r="C2489" s="31" t="s">
        <v>10533</v>
      </c>
      <c r="D2489" s="31" t="s">
        <v>10534</v>
      </c>
      <c r="E2489" s="31" t="s">
        <v>10361</v>
      </c>
      <c r="F2489" s="31">
        <v>224</v>
      </c>
      <c r="G2489" s="31">
        <v>1</v>
      </c>
      <c r="H2489" s="31" t="s">
        <v>305</v>
      </c>
      <c r="I2489" s="31" t="s">
        <v>10535</v>
      </c>
      <c r="J2489" s="31"/>
      <c r="K2489" s="31" t="s">
        <v>10536</v>
      </c>
      <c r="L2489" s="31" t="s">
        <v>308</v>
      </c>
      <c r="N2489" s="31" t="s">
        <v>7580</v>
      </c>
      <c r="O2489" s="31" t="s">
        <v>7581</v>
      </c>
      <c r="P2489" s="7">
        <v>820000</v>
      </c>
      <c r="AB2489" s="31" t="s">
        <v>7580</v>
      </c>
      <c r="AC2489" s="31" t="s">
        <v>7581</v>
      </c>
      <c r="AD2489" s="31" t="s">
        <v>7581</v>
      </c>
      <c r="AE2489" s="31" t="s">
        <v>7581</v>
      </c>
      <c r="AF2489" s="31" t="s">
        <v>7581</v>
      </c>
      <c r="AJ2489" s="7">
        <v>820000</v>
      </c>
      <c r="AK2489" s="7">
        <v>820000</v>
      </c>
      <c r="AL2489" s="7">
        <v>820000</v>
      </c>
      <c r="AM2489" s="7">
        <v>820000</v>
      </c>
      <c r="AN2489" s="7">
        <v>820000</v>
      </c>
      <c r="AO2489" s="7">
        <f t="shared" si="82"/>
        <v>0</v>
      </c>
      <c r="BJ2489" s="32">
        <f t="shared" si="81"/>
        <v>0</v>
      </c>
      <c r="BK2489" s="32"/>
      <c r="BL2489" s="31"/>
    </row>
    <row r="2490" spans="1:64" x14ac:dyDescent="0.2">
      <c r="A2490" s="31">
        <v>3907</v>
      </c>
      <c r="B2490" s="31" t="s">
        <v>10537</v>
      </c>
      <c r="D2490" s="31" t="s">
        <v>10538</v>
      </c>
      <c r="E2490" s="31" t="s">
        <v>304</v>
      </c>
      <c r="F2490" s="31">
        <v>225</v>
      </c>
      <c r="G2490" s="31">
        <v>0</v>
      </c>
      <c r="H2490" s="31" t="s">
        <v>305</v>
      </c>
      <c r="I2490" s="31" t="s">
        <v>10539</v>
      </c>
      <c r="J2490" s="31"/>
      <c r="K2490" s="31" t="s">
        <v>9982</v>
      </c>
      <c r="L2490" s="31" t="s">
        <v>308</v>
      </c>
      <c r="N2490" s="31" t="s">
        <v>7580</v>
      </c>
      <c r="O2490" s="31" t="s">
        <v>7581</v>
      </c>
      <c r="P2490" s="7">
        <v>46000</v>
      </c>
      <c r="AB2490" s="31" t="s">
        <v>7580</v>
      </c>
      <c r="AC2490" s="31" t="s">
        <v>7581</v>
      </c>
      <c r="AD2490" s="31" t="s">
        <v>7581</v>
      </c>
      <c r="AE2490" s="31" t="s">
        <v>7581</v>
      </c>
      <c r="AF2490" s="31" t="s">
        <v>7581</v>
      </c>
      <c r="AJ2490" s="7">
        <v>46000</v>
      </c>
      <c r="AK2490" s="7">
        <v>46000</v>
      </c>
      <c r="AL2490" s="7">
        <v>46000</v>
      </c>
      <c r="AM2490" s="7">
        <v>46000</v>
      </c>
      <c r="AN2490" s="7">
        <v>46000</v>
      </c>
      <c r="AO2490" s="7">
        <f t="shared" si="82"/>
        <v>0</v>
      </c>
      <c r="BJ2490" s="32">
        <f t="shared" si="81"/>
        <v>0</v>
      </c>
      <c r="BK2490" s="32"/>
      <c r="BL2490" s="31"/>
    </row>
    <row r="2491" spans="1:64" x14ac:dyDescent="0.2">
      <c r="A2491" s="31">
        <v>88790</v>
      </c>
      <c r="B2491" s="31" t="s">
        <v>726</v>
      </c>
      <c r="C2491" s="31" t="s">
        <v>727</v>
      </c>
      <c r="D2491" s="31" t="s">
        <v>10540</v>
      </c>
      <c r="E2491" s="31" t="s">
        <v>6907</v>
      </c>
      <c r="F2491" s="31">
        <v>225</v>
      </c>
      <c r="G2491" s="31">
        <v>0</v>
      </c>
      <c r="H2491" s="31" t="s">
        <v>305</v>
      </c>
      <c r="I2491" s="31" t="s">
        <v>7619</v>
      </c>
      <c r="J2491" s="31"/>
      <c r="K2491" s="31" t="s">
        <v>10541</v>
      </c>
      <c r="L2491" s="31" t="s">
        <v>308</v>
      </c>
      <c r="N2491" s="31" t="s">
        <v>7580</v>
      </c>
      <c r="O2491" s="31" t="s">
        <v>7581</v>
      </c>
      <c r="P2491" s="7">
        <v>50000</v>
      </c>
      <c r="AB2491" s="31" t="s">
        <v>7580</v>
      </c>
      <c r="AC2491" s="31" t="s">
        <v>7581</v>
      </c>
      <c r="AD2491" s="31" t="s">
        <v>7581</v>
      </c>
      <c r="AE2491" s="31" t="s">
        <v>7581</v>
      </c>
      <c r="AF2491" s="31" t="s">
        <v>7581</v>
      </c>
      <c r="AJ2491" s="7">
        <v>50000</v>
      </c>
      <c r="AK2491" s="7">
        <v>50000</v>
      </c>
      <c r="AL2491" s="7">
        <v>50000</v>
      </c>
      <c r="AM2491" s="7">
        <v>50000</v>
      </c>
      <c r="AN2491" s="7">
        <v>50000</v>
      </c>
      <c r="AO2491" s="7">
        <f t="shared" si="82"/>
        <v>0</v>
      </c>
      <c r="BJ2491" s="32">
        <f t="shared" si="81"/>
        <v>0</v>
      </c>
      <c r="BK2491" s="32"/>
      <c r="BL2491" s="31"/>
    </row>
    <row r="2492" spans="1:64" x14ac:dyDescent="0.2">
      <c r="A2492" s="31">
        <v>2272</v>
      </c>
      <c r="B2492" s="31" t="s">
        <v>10542</v>
      </c>
      <c r="C2492" s="31" t="s">
        <v>10543</v>
      </c>
      <c r="D2492" s="31" t="s">
        <v>10544</v>
      </c>
      <c r="E2492" s="31" t="s">
        <v>10361</v>
      </c>
      <c r="F2492" s="31">
        <v>225</v>
      </c>
      <c r="G2492" s="31">
        <v>0</v>
      </c>
      <c r="H2492" s="31" t="s">
        <v>305</v>
      </c>
      <c r="I2492" s="31" t="s">
        <v>10545</v>
      </c>
      <c r="J2492" s="31"/>
      <c r="K2492" s="31" t="s">
        <v>10546</v>
      </c>
      <c r="L2492" s="31" t="s">
        <v>308</v>
      </c>
      <c r="N2492" s="31" t="s">
        <v>7580</v>
      </c>
      <c r="O2492" s="31" t="s">
        <v>7581</v>
      </c>
      <c r="P2492" s="7">
        <v>1046000</v>
      </c>
      <c r="AB2492" s="31" t="s">
        <v>7580</v>
      </c>
      <c r="AC2492" s="31" t="s">
        <v>7581</v>
      </c>
      <c r="AD2492" s="31" t="s">
        <v>7581</v>
      </c>
      <c r="AE2492" s="31" t="s">
        <v>7581</v>
      </c>
      <c r="AF2492" s="31" t="s">
        <v>7581</v>
      </c>
      <c r="AJ2492" s="7">
        <v>1046000</v>
      </c>
      <c r="AK2492" s="7">
        <v>1046000</v>
      </c>
      <c r="AL2492" s="7">
        <v>1046000</v>
      </c>
      <c r="AM2492" s="7">
        <v>1046000</v>
      </c>
      <c r="AN2492" s="7">
        <v>1046000</v>
      </c>
      <c r="AO2492" s="7">
        <f t="shared" si="82"/>
        <v>0</v>
      </c>
      <c r="BJ2492" s="32">
        <f t="shared" si="81"/>
        <v>0</v>
      </c>
      <c r="BK2492" s="32"/>
      <c r="BL2492" s="31"/>
    </row>
    <row r="2493" spans="1:64" x14ac:dyDescent="0.2">
      <c r="A2493" s="31">
        <v>3908</v>
      </c>
      <c r="B2493" s="31" t="s">
        <v>10547</v>
      </c>
      <c r="D2493" s="31" t="s">
        <v>10548</v>
      </c>
      <c r="E2493" s="31" t="s">
        <v>304</v>
      </c>
      <c r="F2493" s="31">
        <v>226</v>
      </c>
      <c r="G2493" s="31">
        <v>0</v>
      </c>
      <c r="H2493" s="31" t="s">
        <v>305</v>
      </c>
      <c r="I2493" s="31" t="s">
        <v>10549</v>
      </c>
      <c r="J2493" s="31"/>
      <c r="K2493" s="31" t="s">
        <v>9982</v>
      </c>
      <c r="L2493" s="31" t="s">
        <v>308</v>
      </c>
      <c r="N2493" s="31" t="s">
        <v>7580</v>
      </c>
      <c r="O2493" s="31" t="s">
        <v>7581</v>
      </c>
      <c r="P2493" s="7">
        <v>46000</v>
      </c>
      <c r="AB2493" s="31" t="s">
        <v>7580</v>
      </c>
      <c r="AC2493" s="31" t="s">
        <v>7581</v>
      </c>
      <c r="AD2493" s="31" t="s">
        <v>7581</v>
      </c>
      <c r="AE2493" s="31" t="s">
        <v>7581</v>
      </c>
      <c r="AF2493" s="31" t="s">
        <v>7581</v>
      </c>
      <c r="AJ2493" s="7">
        <v>46000</v>
      </c>
      <c r="AK2493" s="7">
        <v>46000</v>
      </c>
      <c r="AL2493" s="7">
        <v>46000</v>
      </c>
      <c r="AM2493" s="7">
        <v>46000</v>
      </c>
      <c r="AN2493" s="7">
        <v>46000</v>
      </c>
      <c r="AO2493" s="7">
        <f t="shared" si="82"/>
        <v>0</v>
      </c>
      <c r="BJ2493" s="32">
        <f t="shared" si="81"/>
        <v>0</v>
      </c>
      <c r="BK2493" s="32"/>
      <c r="BL2493" s="31"/>
    </row>
    <row r="2494" spans="1:64" x14ac:dyDescent="0.2">
      <c r="A2494" s="31">
        <v>88791</v>
      </c>
      <c r="B2494" s="31" t="s">
        <v>1430</v>
      </c>
      <c r="C2494" s="31" t="s">
        <v>1431</v>
      </c>
      <c r="D2494" s="31" t="s">
        <v>10550</v>
      </c>
      <c r="E2494" s="31" t="s">
        <v>6907</v>
      </c>
      <c r="F2494" s="31">
        <v>226</v>
      </c>
      <c r="G2494" s="31">
        <v>0</v>
      </c>
      <c r="H2494" s="31" t="s">
        <v>305</v>
      </c>
      <c r="I2494" s="31" t="s">
        <v>7619</v>
      </c>
      <c r="J2494" s="31"/>
      <c r="K2494" s="31" t="s">
        <v>10551</v>
      </c>
      <c r="L2494" s="31" t="s">
        <v>308</v>
      </c>
      <c r="N2494" s="31" t="s">
        <v>7580</v>
      </c>
      <c r="O2494" s="31" t="s">
        <v>7581</v>
      </c>
      <c r="P2494" s="7">
        <v>50000</v>
      </c>
      <c r="AB2494" s="31" t="s">
        <v>7580</v>
      </c>
      <c r="AC2494" s="31" t="s">
        <v>7581</v>
      </c>
      <c r="AD2494" s="31" t="s">
        <v>7581</v>
      </c>
      <c r="AE2494" s="31" t="s">
        <v>7581</v>
      </c>
      <c r="AF2494" s="31" t="s">
        <v>7581</v>
      </c>
      <c r="AJ2494" s="7">
        <v>50000</v>
      </c>
      <c r="AK2494" s="7">
        <v>50000</v>
      </c>
      <c r="AL2494" s="7">
        <v>50000</v>
      </c>
      <c r="AM2494" s="7">
        <v>50000</v>
      </c>
      <c r="AN2494" s="7">
        <v>50000</v>
      </c>
      <c r="AO2494" s="7">
        <f t="shared" si="82"/>
        <v>0</v>
      </c>
      <c r="BJ2494" s="32">
        <f t="shared" si="81"/>
        <v>0</v>
      </c>
      <c r="BK2494" s="32"/>
      <c r="BL2494" s="31"/>
    </row>
    <row r="2495" spans="1:64" x14ac:dyDescent="0.2">
      <c r="A2495" s="31">
        <v>1325</v>
      </c>
      <c r="B2495" s="31" t="s">
        <v>10552</v>
      </c>
      <c r="C2495" s="31" t="s">
        <v>10553</v>
      </c>
      <c r="D2495" s="31" t="s">
        <v>10554</v>
      </c>
      <c r="E2495" s="31" t="s">
        <v>10361</v>
      </c>
      <c r="F2495" s="31">
        <v>226</v>
      </c>
      <c r="G2495" s="31">
        <v>0</v>
      </c>
      <c r="H2495" s="31" t="s">
        <v>305</v>
      </c>
      <c r="I2495" s="31" t="s">
        <v>10555</v>
      </c>
      <c r="J2495" s="31"/>
      <c r="K2495" s="31" t="s">
        <v>10556</v>
      </c>
      <c r="L2495" s="31" t="s">
        <v>308</v>
      </c>
      <c r="N2495" s="31" t="s">
        <v>7580</v>
      </c>
      <c r="O2495" s="31" t="s">
        <v>7581</v>
      </c>
      <c r="P2495" s="7">
        <v>1086000</v>
      </c>
      <c r="AB2495" s="31" t="s">
        <v>7580</v>
      </c>
      <c r="AC2495" s="31" t="s">
        <v>7581</v>
      </c>
      <c r="AD2495" s="31" t="s">
        <v>7581</v>
      </c>
      <c r="AE2495" s="31" t="s">
        <v>7581</v>
      </c>
      <c r="AF2495" s="31" t="s">
        <v>7581</v>
      </c>
      <c r="AJ2495" s="7">
        <v>1086000</v>
      </c>
      <c r="AK2495" s="7">
        <v>1086000</v>
      </c>
      <c r="AL2495" s="7">
        <v>1086000</v>
      </c>
      <c r="AM2495" s="7">
        <v>1086000</v>
      </c>
      <c r="AN2495" s="7">
        <v>1086000</v>
      </c>
      <c r="AO2495" s="7">
        <f t="shared" si="82"/>
        <v>0</v>
      </c>
      <c r="BJ2495" s="32">
        <f t="shared" si="81"/>
        <v>0</v>
      </c>
      <c r="BK2495" s="32"/>
      <c r="BL2495" s="31"/>
    </row>
    <row r="2496" spans="1:64" x14ac:dyDescent="0.2">
      <c r="A2496" s="31">
        <v>2151</v>
      </c>
      <c r="B2496" s="31" t="s">
        <v>10557</v>
      </c>
      <c r="C2496" s="31" t="s">
        <v>10558</v>
      </c>
      <c r="D2496" s="31" t="s">
        <v>10559</v>
      </c>
      <c r="E2496" s="31" t="s">
        <v>319</v>
      </c>
      <c r="F2496" s="31">
        <v>226</v>
      </c>
      <c r="G2496" s="31">
        <v>1</v>
      </c>
      <c r="H2496" s="31" t="s">
        <v>320</v>
      </c>
      <c r="I2496" s="31" t="s">
        <v>10560</v>
      </c>
      <c r="J2496" s="31"/>
      <c r="K2496" s="31" t="s">
        <v>10561</v>
      </c>
      <c r="L2496" s="31" t="s">
        <v>308</v>
      </c>
      <c r="N2496" s="31" t="s">
        <v>7580</v>
      </c>
      <c r="O2496" s="31" t="s">
        <v>7581</v>
      </c>
      <c r="P2496" s="7">
        <v>980000</v>
      </c>
      <c r="AB2496" s="31" t="s">
        <v>7580</v>
      </c>
      <c r="AC2496" s="31" t="s">
        <v>7581</v>
      </c>
      <c r="AD2496" s="31" t="s">
        <v>7581</v>
      </c>
      <c r="AE2496" s="31" t="s">
        <v>7581</v>
      </c>
      <c r="AF2496" s="31" t="s">
        <v>7581</v>
      </c>
      <c r="AJ2496" s="7">
        <v>980000</v>
      </c>
      <c r="AK2496" s="7">
        <v>980000</v>
      </c>
      <c r="AL2496" s="7">
        <v>980000</v>
      </c>
      <c r="AM2496" s="7">
        <v>980000</v>
      </c>
      <c r="AN2496" s="7">
        <v>980000</v>
      </c>
      <c r="AO2496" s="7">
        <f t="shared" si="82"/>
        <v>0</v>
      </c>
      <c r="BJ2496" s="32">
        <f t="shared" si="81"/>
        <v>0</v>
      </c>
      <c r="BK2496" s="32"/>
      <c r="BL2496" s="31"/>
    </row>
    <row r="2497" spans="1:64" x14ac:dyDescent="0.2">
      <c r="A2497" s="31">
        <v>1339</v>
      </c>
      <c r="B2497" s="31" t="s">
        <v>10562</v>
      </c>
      <c r="C2497" s="31" t="s">
        <v>10563</v>
      </c>
      <c r="D2497" s="31" t="s">
        <v>10564</v>
      </c>
      <c r="E2497" s="31" t="s">
        <v>319</v>
      </c>
      <c r="F2497" s="31">
        <v>226</v>
      </c>
      <c r="G2497" s="31">
        <v>2</v>
      </c>
      <c r="H2497" s="31" t="s">
        <v>305</v>
      </c>
      <c r="I2497" s="31" t="s">
        <v>10565</v>
      </c>
      <c r="J2497" s="31"/>
      <c r="K2497" s="31" t="s">
        <v>10566</v>
      </c>
      <c r="L2497" s="31" t="s">
        <v>308</v>
      </c>
      <c r="N2497" s="31" t="s">
        <v>7580</v>
      </c>
      <c r="O2497" s="31" t="s">
        <v>7581</v>
      </c>
      <c r="P2497" s="7">
        <v>400000</v>
      </c>
      <c r="AB2497" s="31" t="s">
        <v>7580</v>
      </c>
      <c r="AC2497" s="31" t="s">
        <v>7581</v>
      </c>
      <c r="AD2497" s="31" t="s">
        <v>7581</v>
      </c>
      <c r="AE2497" s="31" t="s">
        <v>7581</v>
      </c>
      <c r="AF2497" s="31" t="s">
        <v>7581</v>
      </c>
      <c r="AJ2497" s="7">
        <v>400000</v>
      </c>
      <c r="AK2497" s="7">
        <v>400000</v>
      </c>
      <c r="AL2497" s="7">
        <v>400000</v>
      </c>
      <c r="AM2497" s="7">
        <v>400000</v>
      </c>
      <c r="AN2497" s="7">
        <v>400000</v>
      </c>
      <c r="AO2497" s="7">
        <f t="shared" si="82"/>
        <v>0</v>
      </c>
      <c r="BJ2497" s="32">
        <f t="shared" si="81"/>
        <v>0</v>
      </c>
      <c r="BK2497" s="32"/>
      <c r="BL2497" s="31"/>
    </row>
    <row r="2498" spans="1:64" x14ac:dyDescent="0.2">
      <c r="A2498" s="31">
        <v>2445</v>
      </c>
      <c r="B2498" s="31" t="s">
        <v>10567</v>
      </c>
      <c r="C2498" s="31" t="s">
        <v>10568</v>
      </c>
      <c r="D2498" s="31" t="s">
        <v>10569</v>
      </c>
      <c r="E2498" s="31" t="s">
        <v>319</v>
      </c>
      <c r="F2498" s="31">
        <v>226</v>
      </c>
      <c r="G2498" s="31">
        <v>3</v>
      </c>
      <c r="H2498" s="31" t="s">
        <v>305</v>
      </c>
      <c r="I2498" s="31" t="s">
        <v>10570</v>
      </c>
      <c r="J2498" s="31"/>
      <c r="K2498" s="31" t="s">
        <v>450</v>
      </c>
      <c r="L2498" s="31" t="s">
        <v>308</v>
      </c>
      <c r="N2498" s="31" t="s">
        <v>7580</v>
      </c>
      <c r="O2498" s="31" t="s">
        <v>7581</v>
      </c>
      <c r="P2498" s="7">
        <v>250000</v>
      </c>
      <c r="AB2498" s="31" t="s">
        <v>7580</v>
      </c>
      <c r="AC2498" s="31" t="s">
        <v>7581</v>
      </c>
      <c r="AD2498" s="31" t="s">
        <v>7581</v>
      </c>
      <c r="AE2498" s="31" t="s">
        <v>7581</v>
      </c>
      <c r="AF2498" s="31" t="s">
        <v>7581</v>
      </c>
      <c r="AJ2498" s="7">
        <v>250000</v>
      </c>
      <c r="AK2498" s="7">
        <v>250000</v>
      </c>
      <c r="AL2498" s="7">
        <v>250000</v>
      </c>
      <c r="AM2498" s="7">
        <v>250000</v>
      </c>
      <c r="AN2498" s="7">
        <v>250000</v>
      </c>
      <c r="AO2498" s="7">
        <f t="shared" si="82"/>
        <v>0</v>
      </c>
      <c r="BJ2498" s="32">
        <f t="shared" si="81"/>
        <v>0</v>
      </c>
      <c r="BK2498" s="32"/>
      <c r="BL2498" s="31"/>
    </row>
    <row r="2499" spans="1:64" x14ac:dyDescent="0.2">
      <c r="A2499" s="31">
        <v>3909</v>
      </c>
      <c r="B2499" s="31" t="s">
        <v>10571</v>
      </c>
      <c r="D2499" s="31" t="s">
        <v>10572</v>
      </c>
      <c r="E2499" s="31" t="s">
        <v>304</v>
      </c>
      <c r="F2499" s="31">
        <v>227</v>
      </c>
      <c r="G2499" s="31">
        <v>0</v>
      </c>
      <c r="H2499" s="31" t="s">
        <v>305</v>
      </c>
      <c r="I2499" s="31" t="s">
        <v>10573</v>
      </c>
      <c r="J2499" s="31"/>
      <c r="K2499" s="31" t="s">
        <v>9982</v>
      </c>
      <c r="L2499" s="31" t="s">
        <v>308</v>
      </c>
      <c r="N2499" s="31" t="s">
        <v>7580</v>
      </c>
      <c r="O2499" s="31" t="s">
        <v>7581</v>
      </c>
      <c r="P2499" s="7">
        <v>46000</v>
      </c>
      <c r="AB2499" s="31" t="s">
        <v>7580</v>
      </c>
      <c r="AC2499" s="31" t="s">
        <v>7581</v>
      </c>
      <c r="AD2499" s="31" t="s">
        <v>7581</v>
      </c>
      <c r="AE2499" s="31" t="s">
        <v>7581</v>
      </c>
      <c r="AF2499" s="31" t="s">
        <v>7581</v>
      </c>
      <c r="AJ2499" s="7">
        <v>46000</v>
      </c>
      <c r="AK2499" s="7">
        <v>46000</v>
      </c>
      <c r="AL2499" s="7">
        <v>46000</v>
      </c>
      <c r="AM2499" s="7">
        <v>46000</v>
      </c>
      <c r="AN2499" s="7">
        <v>46000</v>
      </c>
      <c r="AO2499" s="7">
        <f t="shared" si="82"/>
        <v>0</v>
      </c>
      <c r="BJ2499" s="32">
        <f t="shared" si="81"/>
        <v>0</v>
      </c>
      <c r="BK2499" s="32"/>
      <c r="BL2499" s="31"/>
    </row>
    <row r="2500" spans="1:64" x14ac:dyDescent="0.2">
      <c r="A2500" s="31">
        <v>88792</v>
      </c>
      <c r="B2500" s="31" t="s">
        <v>726</v>
      </c>
      <c r="C2500" s="31" t="s">
        <v>727</v>
      </c>
      <c r="D2500" s="31" t="s">
        <v>10574</v>
      </c>
      <c r="E2500" s="31" t="s">
        <v>6907</v>
      </c>
      <c r="F2500" s="31">
        <v>227</v>
      </c>
      <c r="G2500" s="31">
        <v>0</v>
      </c>
      <c r="H2500" s="31" t="s">
        <v>305</v>
      </c>
      <c r="I2500" s="31" t="s">
        <v>7619</v>
      </c>
      <c r="J2500" s="31"/>
      <c r="K2500" s="31" t="s">
        <v>10575</v>
      </c>
      <c r="L2500" s="31" t="s">
        <v>308</v>
      </c>
      <c r="N2500" s="31" t="s">
        <v>7580</v>
      </c>
      <c r="O2500" s="31" t="s">
        <v>7581</v>
      </c>
      <c r="P2500" s="7">
        <v>50000</v>
      </c>
      <c r="AB2500" s="31" t="s">
        <v>7580</v>
      </c>
      <c r="AC2500" s="31" t="s">
        <v>7581</v>
      </c>
      <c r="AD2500" s="31" t="s">
        <v>7581</v>
      </c>
      <c r="AE2500" s="31" t="s">
        <v>7581</v>
      </c>
      <c r="AF2500" s="31" t="s">
        <v>7581</v>
      </c>
      <c r="AJ2500" s="7">
        <v>50000</v>
      </c>
      <c r="AK2500" s="7">
        <v>50000</v>
      </c>
      <c r="AL2500" s="7">
        <v>50000</v>
      </c>
      <c r="AM2500" s="7">
        <v>50000</v>
      </c>
      <c r="AN2500" s="7">
        <v>50000</v>
      </c>
      <c r="AO2500" s="7">
        <f t="shared" si="82"/>
        <v>0</v>
      </c>
      <c r="BJ2500" s="32">
        <f t="shared" ref="BJ2500:BJ2563" si="83">AK2500-AN2500</f>
        <v>0</v>
      </c>
      <c r="BK2500" s="32"/>
      <c r="BL2500" s="31"/>
    </row>
    <row r="2501" spans="1:64" ht="12.75" customHeight="1" x14ac:dyDescent="0.2">
      <c r="A2501" s="31">
        <v>1951</v>
      </c>
      <c r="B2501" s="31" t="s">
        <v>10576</v>
      </c>
      <c r="C2501" s="31" t="s">
        <v>10577</v>
      </c>
      <c r="D2501" s="31" t="s">
        <v>10578</v>
      </c>
      <c r="E2501" s="31" t="s">
        <v>332</v>
      </c>
      <c r="F2501" s="31">
        <v>227</v>
      </c>
      <c r="G2501" s="31">
        <v>0</v>
      </c>
      <c r="H2501" s="31" t="s">
        <v>305</v>
      </c>
      <c r="I2501" s="31" t="s">
        <v>695</v>
      </c>
      <c r="J2501" s="31"/>
      <c r="K2501" s="31" t="s">
        <v>10579</v>
      </c>
      <c r="L2501" s="31" t="s">
        <v>308</v>
      </c>
      <c r="N2501" s="31" t="s">
        <v>7617</v>
      </c>
      <c r="O2501" s="31" t="s">
        <v>7581</v>
      </c>
      <c r="P2501" s="7">
        <v>1156000</v>
      </c>
      <c r="AB2501" s="31" t="s">
        <v>7617</v>
      </c>
      <c r="AC2501" s="31" t="s">
        <v>7581</v>
      </c>
      <c r="AD2501" s="31" t="s">
        <v>7581</v>
      </c>
      <c r="AE2501" s="31" t="s">
        <v>7581</v>
      </c>
      <c r="AF2501" s="31" t="s">
        <v>7581</v>
      </c>
      <c r="AJ2501" s="7">
        <v>1156000</v>
      </c>
      <c r="AK2501" s="7">
        <v>1156000</v>
      </c>
      <c r="AL2501" s="7">
        <v>1156000</v>
      </c>
      <c r="AM2501" s="7">
        <v>1156000</v>
      </c>
      <c r="AN2501" s="7">
        <v>1156000</v>
      </c>
      <c r="AO2501" s="7">
        <f t="shared" si="82"/>
        <v>0</v>
      </c>
      <c r="BJ2501" s="32">
        <f t="shared" si="83"/>
        <v>0</v>
      </c>
      <c r="BK2501" s="32"/>
      <c r="BL2501" s="31"/>
    </row>
    <row r="2502" spans="1:64" ht="15" customHeight="1" x14ac:dyDescent="0.2">
      <c r="A2502" s="31">
        <v>3910</v>
      </c>
      <c r="B2502" s="31" t="s">
        <v>10580</v>
      </c>
      <c r="D2502" s="31" t="s">
        <v>10581</v>
      </c>
      <c r="E2502" s="31" t="s">
        <v>304</v>
      </c>
      <c r="F2502" s="31">
        <v>228</v>
      </c>
      <c r="G2502" s="31">
        <v>0</v>
      </c>
      <c r="H2502" s="31" t="s">
        <v>305</v>
      </c>
      <c r="I2502" s="31" t="s">
        <v>10582</v>
      </c>
      <c r="J2502" s="31"/>
      <c r="K2502" s="31" t="s">
        <v>9982</v>
      </c>
      <c r="L2502" s="31" t="s">
        <v>308</v>
      </c>
      <c r="N2502" s="31" t="s">
        <v>7580</v>
      </c>
      <c r="O2502" s="31" t="s">
        <v>7581</v>
      </c>
      <c r="P2502" s="7">
        <v>46000</v>
      </c>
      <c r="AB2502" s="31" t="s">
        <v>7580</v>
      </c>
      <c r="AC2502" s="31" t="s">
        <v>7581</v>
      </c>
      <c r="AD2502" s="31" t="s">
        <v>7581</v>
      </c>
      <c r="AE2502" s="31" t="s">
        <v>7581</v>
      </c>
      <c r="AF2502" s="31" t="s">
        <v>7581</v>
      </c>
      <c r="AJ2502" s="7">
        <v>46000</v>
      </c>
      <c r="AK2502" s="7">
        <v>46000</v>
      </c>
      <c r="AL2502" s="7">
        <v>46000</v>
      </c>
      <c r="AM2502" s="7">
        <v>46000</v>
      </c>
      <c r="AN2502" s="7">
        <v>46000</v>
      </c>
      <c r="AO2502" s="7">
        <f t="shared" si="82"/>
        <v>0</v>
      </c>
      <c r="BJ2502" s="32">
        <f t="shared" si="83"/>
        <v>0</v>
      </c>
      <c r="BK2502" s="32"/>
      <c r="BL2502" s="31"/>
    </row>
    <row r="2503" spans="1:64" x14ac:dyDescent="0.2">
      <c r="A2503" s="31">
        <v>88793</v>
      </c>
      <c r="B2503" s="31" t="s">
        <v>726</v>
      </c>
      <c r="C2503" s="31" t="s">
        <v>727</v>
      </c>
      <c r="D2503" s="31" t="s">
        <v>10583</v>
      </c>
      <c r="E2503" s="31" t="s">
        <v>6907</v>
      </c>
      <c r="F2503" s="31">
        <v>228</v>
      </c>
      <c r="G2503" s="31">
        <v>0</v>
      </c>
      <c r="H2503" s="31" t="s">
        <v>305</v>
      </c>
      <c r="I2503" s="31" t="s">
        <v>7619</v>
      </c>
      <c r="J2503" s="31"/>
      <c r="K2503" s="31" t="s">
        <v>10584</v>
      </c>
      <c r="L2503" s="31" t="s">
        <v>308</v>
      </c>
      <c r="N2503" s="31" t="s">
        <v>7580</v>
      </c>
      <c r="O2503" s="31" t="s">
        <v>7581</v>
      </c>
      <c r="P2503" s="7">
        <v>50000</v>
      </c>
      <c r="AB2503" s="31" t="s">
        <v>7580</v>
      </c>
      <c r="AC2503" s="31" t="s">
        <v>7581</v>
      </c>
      <c r="AD2503" s="31" t="s">
        <v>7581</v>
      </c>
      <c r="AE2503" s="31" t="s">
        <v>7581</v>
      </c>
      <c r="AF2503" s="31" t="s">
        <v>7581</v>
      </c>
      <c r="AJ2503" s="7">
        <v>50000</v>
      </c>
      <c r="AK2503" s="7">
        <v>50000</v>
      </c>
      <c r="AL2503" s="7">
        <v>50000</v>
      </c>
      <c r="AM2503" s="7">
        <v>50000</v>
      </c>
      <c r="AN2503" s="7">
        <v>50000</v>
      </c>
      <c r="AO2503" s="7">
        <f t="shared" si="82"/>
        <v>0</v>
      </c>
      <c r="BJ2503" s="32">
        <f t="shared" si="83"/>
        <v>0</v>
      </c>
      <c r="BK2503" s="32"/>
      <c r="BL2503" s="31"/>
    </row>
    <row r="2504" spans="1:64" x14ac:dyDescent="0.2">
      <c r="A2504" s="31">
        <v>2273</v>
      </c>
      <c r="B2504" s="31" t="s">
        <v>10585</v>
      </c>
      <c r="C2504" s="31" t="s">
        <v>10586</v>
      </c>
      <c r="D2504" s="31" t="s">
        <v>10587</v>
      </c>
      <c r="E2504" s="31" t="s">
        <v>10361</v>
      </c>
      <c r="F2504" s="31">
        <v>228</v>
      </c>
      <c r="G2504" s="31">
        <v>0</v>
      </c>
      <c r="H2504" s="31" t="s">
        <v>305</v>
      </c>
      <c r="I2504" s="31" t="s">
        <v>10588</v>
      </c>
      <c r="J2504" s="31"/>
      <c r="K2504" s="31" t="s">
        <v>10579</v>
      </c>
      <c r="L2504" s="31" t="s">
        <v>500</v>
      </c>
      <c r="N2504" s="31" t="s">
        <v>7596</v>
      </c>
      <c r="O2504" s="31" t="s">
        <v>7597</v>
      </c>
      <c r="P2504" s="7">
        <v>1170000</v>
      </c>
      <c r="V2504" s="32">
        <f>AN2504-P2504</f>
        <v>0</v>
      </c>
      <c r="Y2504" s="31" t="s">
        <v>7580</v>
      </c>
      <c r="Z2504" s="31" t="s">
        <v>7581</v>
      </c>
      <c r="AA2504" s="7">
        <v>1170000</v>
      </c>
      <c r="AB2504" s="31" t="s">
        <v>7580</v>
      </c>
      <c r="AC2504" s="31" t="s">
        <v>7581</v>
      </c>
      <c r="AD2504" s="31" t="s">
        <v>7581</v>
      </c>
      <c r="AE2504" s="31" t="s">
        <v>7581</v>
      </c>
      <c r="AF2504" s="31" t="str">
        <f>O2504</f>
        <v>Tourism &amp; Hospitality Urban</v>
      </c>
      <c r="AJ2504" s="7">
        <v>1170000</v>
      </c>
      <c r="AK2504" s="7">
        <v>1170000</v>
      </c>
      <c r="AL2504" s="7">
        <v>1170000</v>
      </c>
      <c r="AM2504" s="7">
        <v>1170000</v>
      </c>
      <c r="AN2504" s="7">
        <v>1170000</v>
      </c>
      <c r="AO2504" s="7">
        <f t="shared" si="82"/>
        <v>0</v>
      </c>
      <c r="AP2504" s="31" t="s">
        <v>1598</v>
      </c>
      <c r="BH2504" s="31">
        <f>AY2504+BG2504</f>
        <v>0</v>
      </c>
      <c r="BJ2504" s="32">
        <f t="shared" si="83"/>
        <v>0</v>
      </c>
      <c r="BK2504" s="32"/>
      <c r="BL2504" s="31"/>
    </row>
    <row r="2505" spans="1:64" x14ac:dyDescent="0.2">
      <c r="A2505" s="31">
        <v>4197</v>
      </c>
      <c r="B2505" s="31" t="s">
        <v>10589</v>
      </c>
      <c r="D2505" s="31" t="s">
        <v>10590</v>
      </c>
      <c r="E2505" s="31" t="s">
        <v>304</v>
      </c>
      <c r="F2505" s="31">
        <v>229</v>
      </c>
      <c r="G2505" s="31">
        <v>0</v>
      </c>
      <c r="H2505" s="31" t="s">
        <v>305</v>
      </c>
      <c r="I2505" s="31" t="s">
        <v>10591</v>
      </c>
      <c r="J2505" s="31"/>
      <c r="K2505" s="31" t="s">
        <v>9982</v>
      </c>
      <c r="L2505" s="31" t="s">
        <v>308</v>
      </c>
      <c r="N2505" s="31" t="s">
        <v>7580</v>
      </c>
      <c r="O2505" s="31" t="s">
        <v>7581</v>
      </c>
      <c r="P2505" s="7">
        <v>46000</v>
      </c>
      <c r="AB2505" s="31" t="s">
        <v>7580</v>
      </c>
      <c r="AC2505" s="31" t="s">
        <v>7581</v>
      </c>
      <c r="AD2505" s="31" t="s">
        <v>7581</v>
      </c>
      <c r="AE2505" s="31" t="s">
        <v>7581</v>
      </c>
      <c r="AF2505" s="31" t="s">
        <v>7581</v>
      </c>
      <c r="AJ2505" s="7">
        <v>46000</v>
      </c>
      <c r="AK2505" s="7">
        <v>46000</v>
      </c>
      <c r="AL2505" s="7">
        <v>46000</v>
      </c>
      <c r="AM2505" s="7">
        <v>46000</v>
      </c>
      <c r="AN2505" s="7">
        <v>46000</v>
      </c>
      <c r="AO2505" s="7">
        <f t="shared" si="82"/>
        <v>0</v>
      </c>
      <c r="BJ2505" s="32">
        <f t="shared" si="83"/>
        <v>0</v>
      </c>
      <c r="BK2505" s="32"/>
      <c r="BL2505" s="31"/>
    </row>
    <row r="2506" spans="1:64" x14ac:dyDescent="0.2">
      <c r="A2506" s="31">
        <v>88794</v>
      </c>
      <c r="B2506" s="31" t="s">
        <v>726</v>
      </c>
      <c r="C2506" s="31" t="s">
        <v>727</v>
      </c>
      <c r="D2506" s="31" t="s">
        <v>10592</v>
      </c>
      <c r="E2506" s="31" t="s">
        <v>6907</v>
      </c>
      <c r="F2506" s="31">
        <v>229</v>
      </c>
      <c r="G2506" s="31">
        <v>0</v>
      </c>
      <c r="H2506" s="31" t="s">
        <v>305</v>
      </c>
      <c r="I2506" s="31" t="s">
        <v>7619</v>
      </c>
      <c r="J2506" s="31"/>
      <c r="K2506" s="31" t="s">
        <v>10593</v>
      </c>
      <c r="L2506" s="31" t="s">
        <v>308</v>
      </c>
      <c r="N2506" s="31" t="s">
        <v>7580</v>
      </c>
      <c r="O2506" s="31" t="s">
        <v>7581</v>
      </c>
      <c r="P2506" s="7">
        <v>50000</v>
      </c>
      <c r="AB2506" s="31" t="s">
        <v>7580</v>
      </c>
      <c r="AC2506" s="31" t="s">
        <v>7581</v>
      </c>
      <c r="AD2506" s="31" t="s">
        <v>7581</v>
      </c>
      <c r="AE2506" s="31" t="s">
        <v>7581</v>
      </c>
      <c r="AF2506" s="31" t="s">
        <v>7581</v>
      </c>
      <c r="AJ2506" s="7">
        <v>50000</v>
      </c>
      <c r="AK2506" s="7">
        <v>50000</v>
      </c>
      <c r="AL2506" s="7">
        <v>50000</v>
      </c>
      <c r="AM2506" s="7">
        <v>50000</v>
      </c>
      <c r="AN2506" s="7">
        <v>50000</v>
      </c>
      <c r="AO2506" s="7">
        <f t="shared" si="82"/>
        <v>0</v>
      </c>
      <c r="BJ2506" s="32">
        <f t="shared" si="83"/>
        <v>0</v>
      </c>
      <c r="BK2506" s="32"/>
      <c r="BL2506" s="31"/>
    </row>
    <row r="2507" spans="1:64" x14ac:dyDescent="0.2">
      <c r="A2507" s="31">
        <v>2274</v>
      </c>
      <c r="B2507" s="31" t="s">
        <v>10594</v>
      </c>
      <c r="C2507" s="31" t="s">
        <v>10595</v>
      </c>
      <c r="D2507" s="31" t="s">
        <v>10596</v>
      </c>
      <c r="E2507" s="31" t="s">
        <v>10361</v>
      </c>
      <c r="F2507" s="31">
        <v>229</v>
      </c>
      <c r="G2507" s="31">
        <v>0</v>
      </c>
      <c r="H2507" s="31" t="s">
        <v>305</v>
      </c>
      <c r="I2507" s="31" t="s">
        <v>10597</v>
      </c>
      <c r="J2507" s="31"/>
      <c r="K2507" s="31" t="s">
        <v>10598</v>
      </c>
      <c r="L2507" s="31" t="s">
        <v>308</v>
      </c>
      <c r="N2507" s="31" t="s">
        <v>7580</v>
      </c>
      <c r="O2507" s="31" t="s">
        <v>7581</v>
      </c>
      <c r="P2507" s="7">
        <v>1003000</v>
      </c>
      <c r="AB2507" s="31" t="s">
        <v>7580</v>
      </c>
      <c r="AC2507" s="31" t="s">
        <v>7581</v>
      </c>
      <c r="AD2507" s="31" t="s">
        <v>7581</v>
      </c>
      <c r="AE2507" s="31" t="s">
        <v>7581</v>
      </c>
      <c r="AF2507" s="31" t="s">
        <v>7581</v>
      </c>
      <c r="AJ2507" s="7">
        <v>1003000</v>
      </c>
      <c r="AK2507" s="7">
        <v>1003000</v>
      </c>
      <c r="AL2507" s="7">
        <v>1003000</v>
      </c>
      <c r="AM2507" s="7">
        <v>1003000</v>
      </c>
      <c r="AN2507" s="7">
        <v>1003000</v>
      </c>
      <c r="AO2507" s="7">
        <f t="shared" si="82"/>
        <v>0</v>
      </c>
      <c r="BJ2507" s="32">
        <f t="shared" si="83"/>
        <v>0</v>
      </c>
      <c r="BK2507" s="32"/>
      <c r="BL2507" s="31"/>
    </row>
    <row r="2508" spans="1:64" x14ac:dyDescent="0.2">
      <c r="A2508" s="31">
        <v>3911</v>
      </c>
      <c r="B2508" s="31" t="s">
        <v>10599</v>
      </c>
      <c r="D2508" s="31" t="s">
        <v>10600</v>
      </c>
      <c r="E2508" s="31" t="s">
        <v>304</v>
      </c>
      <c r="F2508" s="31">
        <v>230</v>
      </c>
      <c r="G2508" s="31">
        <v>0</v>
      </c>
      <c r="H2508" s="31" t="s">
        <v>305</v>
      </c>
      <c r="I2508" s="31" t="s">
        <v>10601</v>
      </c>
      <c r="J2508" s="31"/>
      <c r="K2508" s="31" t="s">
        <v>9982</v>
      </c>
      <c r="L2508" s="31" t="s">
        <v>308</v>
      </c>
      <c r="N2508" s="31" t="s">
        <v>7580</v>
      </c>
      <c r="O2508" s="31" t="s">
        <v>7581</v>
      </c>
      <c r="P2508" s="7">
        <v>46000</v>
      </c>
      <c r="AB2508" s="31" t="s">
        <v>7580</v>
      </c>
      <c r="AC2508" s="31" t="s">
        <v>7581</v>
      </c>
      <c r="AD2508" s="31" t="s">
        <v>7581</v>
      </c>
      <c r="AE2508" s="31" t="s">
        <v>7581</v>
      </c>
      <c r="AF2508" s="31" t="s">
        <v>7581</v>
      </c>
      <c r="AJ2508" s="7">
        <v>46000</v>
      </c>
      <c r="AK2508" s="7">
        <v>46000</v>
      </c>
      <c r="AL2508" s="7">
        <v>46000</v>
      </c>
      <c r="AM2508" s="7">
        <v>46000</v>
      </c>
      <c r="AN2508" s="7">
        <v>46000</v>
      </c>
      <c r="AO2508" s="7">
        <f t="shared" si="82"/>
        <v>0</v>
      </c>
      <c r="BJ2508" s="32">
        <f t="shared" si="83"/>
        <v>0</v>
      </c>
      <c r="BK2508" s="32"/>
      <c r="BL2508" s="31"/>
    </row>
    <row r="2509" spans="1:64" x14ac:dyDescent="0.2">
      <c r="A2509" s="31">
        <v>88795</v>
      </c>
      <c r="B2509" s="31" t="s">
        <v>726</v>
      </c>
      <c r="C2509" s="31" t="s">
        <v>727</v>
      </c>
      <c r="D2509" s="31" t="s">
        <v>10602</v>
      </c>
      <c r="E2509" s="31" t="s">
        <v>6907</v>
      </c>
      <c r="F2509" s="31">
        <v>230</v>
      </c>
      <c r="G2509" s="31">
        <v>0</v>
      </c>
      <c r="H2509" s="31" t="s">
        <v>305</v>
      </c>
      <c r="I2509" s="31" t="s">
        <v>7619</v>
      </c>
      <c r="J2509" s="31"/>
      <c r="K2509" s="31" t="s">
        <v>10603</v>
      </c>
      <c r="L2509" s="31" t="s">
        <v>308</v>
      </c>
      <c r="N2509" s="31" t="s">
        <v>7580</v>
      </c>
      <c r="O2509" s="31" t="s">
        <v>7581</v>
      </c>
      <c r="P2509" s="7">
        <v>50000</v>
      </c>
      <c r="AB2509" s="31" t="s">
        <v>7580</v>
      </c>
      <c r="AC2509" s="31" t="s">
        <v>7581</v>
      </c>
      <c r="AD2509" s="31" t="s">
        <v>7581</v>
      </c>
      <c r="AE2509" s="31" t="s">
        <v>7581</v>
      </c>
      <c r="AF2509" s="31" t="s">
        <v>7581</v>
      </c>
      <c r="AJ2509" s="7">
        <v>50000</v>
      </c>
      <c r="AK2509" s="7">
        <v>50000</v>
      </c>
      <c r="AL2509" s="7">
        <v>50000</v>
      </c>
      <c r="AM2509" s="7">
        <v>50000</v>
      </c>
      <c r="AN2509" s="7">
        <v>50000</v>
      </c>
      <c r="AO2509" s="7">
        <f t="shared" si="82"/>
        <v>0</v>
      </c>
      <c r="BJ2509" s="32">
        <f t="shared" si="83"/>
        <v>0</v>
      </c>
      <c r="BK2509" s="32"/>
      <c r="BL2509" s="31"/>
    </row>
    <row r="2510" spans="1:64" x14ac:dyDescent="0.2">
      <c r="A2510" s="31">
        <v>2172</v>
      </c>
      <c r="B2510" s="31" t="s">
        <v>10604</v>
      </c>
      <c r="C2510" s="31" t="s">
        <v>10605</v>
      </c>
      <c r="D2510" s="31" t="s">
        <v>10606</v>
      </c>
      <c r="E2510" s="31" t="s">
        <v>332</v>
      </c>
      <c r="F2510" s="31">
        <v>230</v>
      </c>
      <c r="G2510" s="31">
        <v>0</v>
      </c>
      <c r="H2510" s="31" t="s">
        <v>305</v>
      </c>
      <c r="I2510" s="31" t="s">
        <v>10607</v>
      </c>
      <c r="J2510" s="31"/>
      <c r="K2510" s="31" t="s">
        <v>8915</v>
      </c>
      <c r="L2510" s="31" t="s">
        <v>500</v>
      </c>
      <c r="N2510" s="31" t="s">
        <v>7596</v>
      </c>
      <c r="O2510" s="31" t="s">
        <v>7597</v>
      </c>
      <c r="P2510" s="7">
        <v>1259000</v>
      </c>
      <c r="V2510" s="32">
        <f>AN2510-P2510</f>
        <v>0</v>
      </c>
      <c r="Y2510" s="31" t="s">
        <v>7580</v>
      </c>
      <c r="Z2510" s="31" t="s">
        <v>7581</v>
      </c>
      <c r="AA2510" s="7">
        <v>1259000</v>
      </c>
      <c r="AB2510" s="31" t="s">
        <v>7580</v>
      </c>
      <c r="AC2510" s="31" t="s">
        <v>7581</v>
      </c>
      <c r="AD2510" s="31" t="s">
        <v>7581</v>
      </c>
      <c r="AE2510" s="31" t="s">
        <v>7581</v>
      </c>
      <c r="AF2510" s="31" t="str">
        <f>O2510</f>
        <v>Tourism &amp; Hospitality Urban</v>
      </c>
      <c r="AJ2510" s="7">
        <v>1259000</v>
      </c>
      <c r="AK2510" s="7">
        <v>1259000</v>
      </c>
      <c r="AL2510" s="7">
        <v>1259000</v>
      </c>
      <c r="AM2510" s="7">
        <v>1259000</v>
      </c>
      <c r="AN2510" s="7">
        <v>1259000</v>
      </c>
      <c r="AO2510" s="7">
        <f t="shared" si="82"/>
        <v>0</v>
      </c>
      <c r="AP2510" s="31" t="s">
        <v>1598</v>
      </c>
      <c r="BH2510" s="31">
        <f>AY2510+BG2510</f>
        <v>0</v>
      </c>
      <c r="BJ2510" s="32">
        <f t="shared" si="83"/>
        <v>0</v>
      </c>
      <c r="BK2510" s="32"/>
      <c r="BL2510" s="31"/>
    </row>
    <row r="2511" spans="1:64" x14ac:dyDescent="0.2">
      <c r="A2511" s="31">
        <v>2275</v>
      </c>
      <c r="B2511" s="31" t="s">
        <v>10608</v>
      </c>
      <c r="C2511" s="31" t="s">
        <v>10609</v>
      </c>
      <c r="D2511" s="31" t="s">
        <v>10610</v>
      </c>
      <c r="E2511" s="31" t="s">
        <v>10361</v>
      </c>
      <c r="F2511" s="31">
        <v>230</v>
      </c>
      <c r="G2511" s="31">
        <v>1</v>
      </c>
      <c r="H2511" s="31" t="s">
        <v>305</v>
      </c>
      <c r="I2511" s="31" t="s">
        <v>10611</v>
      </c>
      <c r="J2511" s="31"/>
      <c r="K2511" s="31" t="s">
        <v>425</v>
      </c>
      <c r="L2511" s="31" t="s">
        <v>308</v>
      </c>
      <c r="N2511" s="31" t="s">
        <v>7580</v>
      </c>
      <c r="O2511" s="31" t="s">
        <v>7581</v>
      </c>
      <c r="P2511" s="7">
        <v>1005000</v>
      </c>
      <c r="AB2511" s="31" t="s">
        <v>7580</v>
      </c>
      <c r="AC2511" s="31" t="s">
        <v>7581</v>
      </c>
      <c r="AD2511" s="31" t="s">
        <v>7581</v>
      </c>
      <c r="AE2511" s="31" t="s">
        <v>7581</v>
      </c>
      <c r="AF2511" s="31" t="s">
        <v>7581</v>
      </c>
      <c r="AJ2511" s="7">
        <v>1005000</v>
      </c>
      <c r="AK2511" s="7">
        <v>1005000</v>
      </c>
      <c r="AL2511" s="7">
        <v>1005000</v>
      </c>
      <c r="AM2511" s="7">
        <v>1005000</v>
      </c>
      <c r="AN2511" s="7">
        <v>1005000</v>
      </c>
      <c r="AO2511" s="7">
        <f t="shared" si="82"/>
        <v>0</v>
      </c>
      <c r="BJ2511" s="32">
        <f t="shared" si="83"/>
        <v>0</v>
      </c>
      <c r="BK2511" s="32"/>
      <c r="BL2511" s="31"/>
    </row>
    <row r="2512" spans="1:64" x14ac:dyDescent="0.2">
      <c r="A2512" s="31">
        <v>3912</v>
      </c>
      <c r="B2512" s="31" t="s">
        <v>10612</v>
      </c>
      <c r="D2512" s="31" t="s">
        <v>10613</v>
      </c>
      <c r="E2512" s="31" t="s">
        <v>304</v>
      </c>
      <c r="F2512" s="31">
        <v>231</v>
      </c>
      <c r="G2512" s="31">
        <v>0</v>
      </c>
      <c r="H2512" s="31" t="s">
        <v>305</v>
      </c>
      <c r="I2512" s="31" t="s">
        <v>10614</v>
      </c>
      <c r="J2512" s="31"/>
      <c r="K2512" s="31" t="s">
        <v>9982</v>
      </c>
      <c r="L2512" s="31" t="s">
        <v>308</v>
      </c>
      <c r="N2512" s="31" t="s">
        <v>7580</v>
      </c>
      <c r="O2512" s="31" t="s">
        <v>7581</v>
      </c>
      <c r="P2512" s="7">
        <v>46000</v>
      </c>
      <c r="AB2512" s="31" t="s">
        <v>7580</v>
      </c>
      <c r="AC2512" s="31" t="s">
        <v>7581</v>
      </c>
      <c r="AD2512" s="31" t="s">
        <v>7581</v>
      </c>
      <c r="AE2512" s="31" t="s">
        <v>7581</v>
      </c>
      <c r="AF2512" s="31" t="s">
        <v>7581</v>
      </c>
      <c r="AJ2512" s="7">
        <v>46000</v>
      </c>
      <c r="AK2512" s="7">
        <v>46000</v>
      </c>
      <c r="AL2512" s="7">
        <v>46000</v>
      </c>
      <c r="AM2512" s="7">
        <v>46000</v>
      </c>
      <c r="AN2512" s="7">
        <v>46000</v>
      </c>
      <c r="AO2512" s="7">
        <f t="shared" si="82"/>
        <v>0</v>
      </c>
      <c r="BJ2512" s="32">
        <f t="shared" si="83"/>
        <v>0</v>
      </c>
      <c r="BK2512" s="32"/>
      <c r="BL2512" s="31"/>
    </row>
    <row r="2513" spans="1:64" ht="12.75" customHeight="1" x14ac:dyDescent="0.2">
      <c r="A2513" s="31">
        <v>88796</v>
      </c>
      <c r="B2513" s="31" t="s">
        <v>726</v>
      </c>
      <c r="C2513" s="31" t="s">
        <v>727</v>
      </c>
      <c r="D2513" s="31" t="s">
        <v>10615</v>
      </c>
      <c r="E2513" s="31" t="s">
        <v>6907</v>
      </c>
      <c r="F2513" s="31">
        <v>231</v>
      </c>
      <c r="G2513" s="31">
        <v>0</v>
      </c>
      <c r="H2513" s="31" t="s">
        <v>305</v>
      </c>
      <c r="I2513" s="31" t="s">
        <v>7619</v>
      </c>
      <c r="J2513" s="31"/>
      <c r="K2513" s="31" t="s">
        <v>10616</v>
      </c>
      <c r="L2513" s="31" t="s">
        <v>308</v>
      </c>
      <c r="N2513" s="31" t="s">
        <v>7580</v>
      </c>
      <c r="O2513" s="31" t="s">
        <v>7581</v>
      </c>
      <c r="P2513" s="7">
        <v>50000</v>
      </c>
      <c r="AB2513" s="31" t="s">
        <v>7580</v>
      </c>
      <c r="AC2513" s="31" t="s">
        <v>7581</v>
      </c>
      <c r="AD2513" s="31" t="s">
        <v>7581</v>
      </c>
      <c r="AE2513" s="31" t="s">
        <v>7581</v>
      </c>
      <c r="AF2513" s="31" t="s">
        <v>7581</v>
      </c>
      <c r="AJ2513" s="7">
        <v>50000</v>
      </c>
      <c r="AK2513" s="7">
        <v>50000</v>
      </c>
      <c r="AL2513" s="7">
        <v>50000</v>
      </c>
      <c r="AM2513" s="7">
        <v>50000</v>
      </c>
      <c r="AN2513" s="7">
        <v>50000</v>
      </c>
      <c r="AO2513" s="7">
        <f t="shared" si="82"/>
        <v>0</v>
      </c>
      <c r="BJ2513" s="32">
        <f t="shared" si="83"/>
        <v>0</v>
      </c>
      <c r="BK2513" s="32"/>
      <c r="BL2513" s="31"/>
    </row>
    <row r="2514" spans="1:64" ht="15" customHeight="1" x14ac:dyDescent="0.2">
      <c r="A2514" s="31">
        <v>2173</v>
      </c>
      <c r="B2514" s="31" t="s">
        <v>10617</v>
      </c>
      <c r="D2514" s="31" t="s">
        <v>10618</v>
      </c>
      <c r="E2514" s="31" t="s">
        <v>332</v>
      </c>
      <c r="F2514" s="31">
        <v>231</v>
      </c>
      <c r="G2514" s="31">
        <v>0</v>
      </c>
      <c r="H2514" s="31" t="s">
        <v>305</v>
      </c>
      <c r="I2514" s="31" t="s">
        <v>10619</v>
      </c>
      <c r="J2514" s="31"/>
      <c r="K2514" s="31" t="s">
        <v>10620</v>
      </c>
      <c r="L2514" s="31" t="s">
        <v>500</v>
      </c>
      <c r="N2514" s="31" t="s">
        <v>600</v>
      </c>
      <c r="O2514" s="31" t="s">
        <v>310</v>
      </c>
      <c r="P2514" s="7">
        <v>1577000</v>
      </c>
      <c r="U2514" s="31" t="s">
        <v>7596</v>
      </c>
      <c r="V2514" s="32">
        <f>P2514-X2514</f>
        <v>0</v>
      </c>
      <c r="W2514" s="31" t="s">
        <v>7597</v>
      </c>
      <c r="X2514" s="7">
        <v>1577000</v>
      </c>
      <c r="Y2514" s="31" t="s">
        <v>7580</v>
      </c>
      <c r="Z2514" s="31" t="s">
        <v>7581</v>
      </c>
      <c r="AA2514" s="7">
        <v>1577000</v>
      </c>
      <c r="AB2514" s="31" t="s">
        <v>7580</v>
      </c>
      <c r="AC2514" s="31" t="s">
        <v>7581</v>
      </c>
      <c r="AD2514" s="31" t="s">
        <v>7581</v>
      </c>
      <c r="AE2514" s="31" t="s">
        <v>7581</v>
      </c>
      <c r="AF2514" s="31" t="str">
        <f>W2514</f>
        <v>Tourism &amp; Hospitality Urban</v>
      </c>
      <c r="AJ2514" s="7">
        <v>1577000</v>
      </c>
      <c r="AK2514" s="7">
        <v>1577000</v>
      </c>
      <c r="AL2514" s="7">
        <v>1577000</v>
      </c>
      <c r="AM2514" s="7">
        <v>1577000</v>
      </c>
      <c r="AN2514" s="7">
        <v>1577000</v>
      </c>
      <c r="AO2514" s="7">
        <f t="shared" si="82"/>
        <v>0</v>
      </c>
      <c r="AP2514" s="31" t="s">
        <v>1598</v>
      </c>
      <c r="BH2514" s="31">
        <f>AY2514+BG2514</f>
        <v>0</v>
      </c>
      <c r="BJ2514" s="32">
        <f t="shared" si="83"/>
        <v>0</v>
      </c>
      <c r="BK2514" s="32"/>
      <c r="BL2514" s="31"/>
    </row>
    <row r="2515" spans="1:64" x14ac:dyDescent="0.2">
      <c r="A2515" s="31">
        <v>3983</v>
      </c>
      <c r="B2515" s="31" t="s">
        <v>10621</v>
      </c>
      <c r="D2515" s="31" t="s">
        <v>10622</v>
      </c>
      <c r="E2515" s="31" t="s">
        <v>304</v>
      </c>
      <c r="F2515" s="31">
        <v>232</v>
      </c>
      <c r="G2515" s="31">
        <v>0</v>
      </c>
      <c r="H2515" s="31" t="s">
        <v>305</v>
      </c>
      <c r="I2515" s="31" t="s">
        <v>10623</v>
      </c>
      <c r="J2515" s="31"/>
      <c r="K2515" s="31" t="s">
        <v>9982</v>
      </c>
      <c r="L2515" s="31" t="s">
        <v>308</v>
      </c>
      <c r="N2515" s="31" t="s">
        <v>7580</v>
      </c>
      <c r="O2515" s="31" t="s">
        <v>7581</v>
      </c>
      <c r="P2515" s="7">
        <v>46000</v>
      </c>
      <c r="AB2515" s="31" t="s">
        <v>7580</v>
      </c>
      <c r="AC2515" s="31" t="s">
        <v>7581</v>
      </c>
      <c r="AD2515" s="31" t="s">
        <v>7581</v>
      </c>
      <c r="AE2515" s="31" t="s">
        <v>7581</v>
      </c>
      <c r="AF2515" s="31" t="s">
        <v>7581</v>
      </c>
      <c r="AJ2515" s="7">
        <v>46000</v>
      </c>
      <c r="AK2515" s="7">
        <v>46000</v>
      </c>
      <c r="AL2515" s="7">
        <v>46000</v>
      </c>
      <c r="AM2515" s="7">
        <v>46000</v>
      </c>
      <c r="AN2515" s="7">
        <v>46000</v>
      </c>
      <c r="AO2515" s="7">
        <f t="shared" si="82"/>
        <v>0</v>
      </c>
      <c r="BJ2515" s="32">
        <f t="shared" si="83"/>
        <v>0</v>
      </c>
      <c r="BK2515" s="32"/>
      <c r="BL2515" s="31"/>
    </row>
    <row r="2516" spans="1:64" x14ac:dyDescent="0.2">
      <c r="A2516" s="31">
        <v>88797</v>
      </c>
      <c r="B2516" s="31" t="s">
        <v>936</v>
      </c>
      <c r="C2516" s="31" t="s">
        <v>937</v>
      </c>
      <c r="D2516" s="31" t="s">
        <v>10624</v>
      </c>
      <c r="E2516" s="31" t="s">
        <v>6907</v>
      </c>
      <c r="F2516" s="31">
        <v>232</v>
      </c>
      <c r="G2516" s="31">
        <v>0</v>
      </c>
      <c r="H2516" s="31" t="s">
        <v>305</v>
      </c>
      <c r="I2516" s="31" t="s">
        <v>7619</v>
      </c>
      <c r="J2516" s="31"/>
      <c r="K2516" s="31" t="s">
        <v>7698</v>
      </c>
      <c r="L2516" s="31" t="s">
        <v>308</v>
      </c>
      <c r="N2516" s="31" t="s">
        <v>7580</v>
      </c>
      <c r="O2516" s="31" t="s">
        <v>7581</v>
      </c>
      <c r="P2516" s="7">
        <v>50000</v>
      </c>
      <c r="AB2516" s="31" t="s">
        <v>7580</v>
      </c>
      <c r="AC2516" s="31" t="s">
        <v>7581</v>
      </c>
      <c r="AD2516" s="31" t="s">
        <v>7581</v>
      </c>
      <c r="AE2516" s="31" t="s">
        <v>7581</v>
      </c>
      <c r="AF2516" s="31" t="s">
        <v>7581</v>
      </c>
      <c r="AJ2516" s="7">
        <v>50000</v>
      </c>
      <c r="AK2516" s="7">
        <v>50000</v>
      </c>
      <c r="AL2516" s="7">
        <v>50000</v>
      </c>
      <c r="AM2516" s="7">
        <v>50000</v>
      </c>
      <c r="AN2516" s="7">
        <v>50000</v>
      </c>
      <c r="AO2516" s="7">
        <f t="shared" si="82"/>
        <v>0</v>
      </c>
      <c r="BJ2516" s="32">
        <f t="shared" si="83"/>
        <v>0</v>
      </c>
      <c r="BK2516" s="32"/>
      <c r="BL2516" s="31"/>
    </row>
    <row r="2517" spans="1:64" x14ac:dyDescent="0.2">
      <c r="A2517" s="31">
        <v>1952</v>
      </c>
      <c r="B2517" s="31" t="s">
        <v>10625</v>
      </c>
      <c r="C2517" s="31" t="s">
        <v>10626</v>
      </c>
      <c r="D2517" s="31" t="s">
        <v>10627</v>
      </c>
      <c r="E2517" s="31" t="s">
        <v>332</v>
      </c>
      <c r="F2517" s="31">
        <v>232</v>
      </c>
      <c r="G2517" s="31">
        <v>0</v>
      </c>
      <c r="H2517" s="31" t="s">
        <v>305</v>
      </c>
      <c r="I2517" s="31" t="s">
        <v>10628</v>
      </c>
      <c r="J2517" s="31"/>
      <c r="K2517" s="31" t="s">
        <v>10629</v>
      </c>
      <c r="L2517" s="31" t="s">
        <v>308</v>
      </c>
      <c r="N2517" s="31" t="s">
        <v>7580</v>
      </c>
      <c r="O2517" s="31" t="s">
        <v>7581</v>
      </c>
      <c r="P2517" s="7">
        <v>1130000</v>
      </c>
      <c r="AB2517" s="31" t="s">
        <v>7580</v>
      </c>
      <c r="AC2517" s="31" t="s">
        <v>7581</v>
      </c>
      <c r="AD2517" s="31" t="s">
        <v>7581</v>
      </c>
      <c r="AE2517" s="31" t="s">
        <v>7581</v>
      </c>
      <c r="AF2517" s="31" t="s">
        <v>7581</v>
      </c>
      <c r="AJ2517" s="7">
        <v>1130000</v>
      </c>
      <c r="AK2517" s="7">
        <v>1130000</v>
      </c>
      <c r="AL2517" s="7">
        <v>1130000</v>
      </c>
      <c r="AM2517" s="7">
        <v>1130000</v>
      </c>
      <c r="AN2517" s="7">
        <v>1130000</v>
      </c>
      <c r="AO2517" s="7">
        <f t="shared" si="82"/>
        <v>0</v>
      </c>
      <c r="BJ2517" s="32">
        <f t="shared" si="83"/>
        <v>0</v>
      </c>
      <c r="BK2517" s="32"/>
      <c r="BL2517" s="31"/>
    </row>
    <row r="2518" spans="1:64" x14ac:dyDescent="0.2">
      <c r="A2518" s="31">
        <v>4411</v>
      </c>
      <c r="B2518" s="31" t="s">
        <v>10630</v>
      </c>
      <c r="D2518" s="31" t="s">
        <v>10631</v>
      </c>
      <c r="E2518" s="31" t="s">
        <v>304</v>
      </c>
      <c r="F2518" s="31">
        <v>233</v>
      </c>
      <c r="G2518" s="31">
        <v>0</v>
      </c>
      <c r="H2518" s="31" t="s">
        <v>305</v>
      </c>
      <c r="I2518" s="31" t="s">
        <v>10632</v>
      </c>
      <c r="J2518" s="31"/>
      <c r="K2518" s="31" t="s">
        <v>9982</v>
      </c>
      <c r="L2518" s="31" t="s">
        <v>308</v>
      </c>
      <c r="N2518" s="31" t="s">
        <v>7580</v>
      </c>
      <c r="O2518" s="31" t="s">
        <v>7581</v>
      </c>
      <c r="P2518" s="7">
        <v>46000</v>
      </c>
      <c r="AB2518" s="31" t="s">
        <v>7580</v>
      </c>
      <c r="AC2518" s="31" t="s">
        <v>7581</v>
      </c>
      <c r="AD2518" s="31" t="s">
        <v>7581</v>
      </c>
      <c r="AE2518" s="31" t="s">
        <v>7581</v>
      </c>
      <c r="AF2518" s="31" t="s">
        <v>7581</v>
      </c>
      <c r="AJ2518" s="7">
        <v>46000</v>
      </c>
      <c r="AK2518" s="7">
        <v>46000</v>
      </c>
      <c r="AL2518" s="7">
        <v>46000</v>
      </c>
      <c r="AM2518" s="7">
        <v>46000</v>
      </c>
      <c r="AN2518" s="7">
        <v>46000</v>
      </c>
      <c r="AO2518" s="7">
        <f t="shared" si="82"/>
        <v>0</v>
      </c>
      <c r="BJ2518" s="32">
        <f t="shared" si="83"/>
        <v>0</v>
      </c>
      <c r="BK2518" s="32"/>
      <c r="BL2518" s="31"/>
    </row>
    <row r="2519" spans="1:64" x14ac:dyDescent="0.2">
      <c r="A2519" s="31">
        <v>88798</v>
      </c>
      <c r="B2519" s="31" t="s">
        <v>726</v>
      </c>
      <c r="C2519" s="31" t="s">
        <v>727</v>
      </c>
      <c r="D2519" s="31" t="s">
        <v>10633</v>
      </c>
      <c r="E2519" s="31" t="s">
        <v>6907</v>
      </c>
      <c r="F2519" s="31">
        <v>233</v>
      </c>
      <c r="G2519" s="31">
        <v>0</v>
      </c>
      <c r="H2519" s="31" t="s">
        <v>305</v>
      </c>
      <c r="I2519" s="31" t="s">
        <v>7619</v>
      </c>
      <c r="J2519" s="31"/>
      <c r="K2519" s="31" t="s">
        <v>10634</v>
      </c>
      <c r="L2519" s="31" t="s">
        <v>308</v>
      </c>
      <c r="N2519" s="31" t="s">
        <v>7580</v>
      </c>
      <c r="O2519" s="31" t="s">
        <v>7581</v>
      </c>
      <c r="P2519" s="7">
        <v>50000</v>
      </c>
      <c r="AB2519" s="31" t="s">
        <v>7580</v>
      </c>
      <c r="AC2519" s="31" t="s">
        <v>7581</v>
      </c>
      <c r="AD2519" s="31" t="s">
        <v>7581</v>
      </c>
      <c r="AE2519" s="31" t="s">
        <v>7581</v>
      </c>
      <c r="AF2519" s="31" t="s">
        <v>7581</v>
      </c>
      <c r="AJ2519" s="7">
        <v>50000</v>
      </c>
      <c r="AK2519" s="7">
        <v>50000</v>
      </c>
      <c r="AL2519" s="7">
        <v>50000</v>
      </c>
      <c r="AM2519" s="7">
        <v>50000</v>
      </c>
      <c r="AN2519" s="7">
        <v>50000</v>
      </c>
      <c r="AO2519" s="7">
        <f t="shared" si="82"/>
        <v>0</v>
      </c>
      <c r="BJ2519" s="32">
        <f t="shared" si="83"/>
        <v>0</v>
      </c>
      <c r="BK2519" s="32"/>
      <c r="BL2519" s="31"/>
    </row>
    <row r="2520" spans="1:64" x14ac:dyDescent="0.2">
      <c r="A2520" s="31">
        <v>4265</v>
      </c>
      <c r="B2520" s="31" t="s">
        <v>10635</v>
      </c>
      <c r="D2520" s="31" t="s">
        <v>10636</v>
      </c>
      <c r="E2520" s="31" t="s">
        <v>304</v>
      </c>
      <c r="F2520" s="31">
        <v>234</v>
      </c>
      <c r="G2520" s="31">
        <v>0</v>
      </c>
      <c r="H2520" s="31" t="s">
        <v>305</v>
      </c>
      <c r="I2520" s="31" t="s">
        <v>10637</v>
      </c>
      <c r="J2520" s="31"/>
      <c r="K2520" s="31" t="s">
        <v>10638</v>
      </c>
      <c r="L2520" s="31" t="s">
        <v>308</v>
      </c>
      <c r="N2520" s="31" t="s">
        <v>7580</v>
      </c>
      <c r="O2520" s="31" t="s">
        <v>7581</v>
      </c>
      <c r="P2520" s="7">
        <v>49000</v>
      </c>
      <c r="AB2520" s="31" t="s">
        <v>7580</v>
      </c>
      <c r="AC2520" s="31" t="s">
        <v>7581</v>
      </c>
      <c r="AD2520" s="31" t="s">
        <v>7581</v>
      </c>
      <c r="AE2520" s="31" t="s">
        <v>7581</v>
      </c>
      <c r="AF2520" s="31" t="s">
        <v>7581</v>
      </c>
      <c r="AJ2520" s="7">
        <v>49000</v>
      </c>
      <c r="AK2520" s="7">
        <v>49000</v>
      </c>
      <c r="AL2520" s="7">
        <v>49000</v>
      </c>
      <c r="AM2520" s="7">
        <v>49000</v>
      </c>
      <c r="AN2520" s="7">
        <v>49000</v>
      </c>
      <c r="AO2520" s="7">
        <f t="shared" si="82"/>
        <v>0</v>
      </c>
      <c r="BJ2520" s="32">
        <f t="shared" si="83"/>
        <v>0</v>
      </c>
      <c r="BK2520" s="32"/>
      <c r="BL2520" s="31"/>
    </row>
    <row r="2521" spans="1:64" x14ac:dyDescent="0.2">
      <c r="A2521" s="31">
        <v>88799</v>
      </c>
      <c r="B2521" s="31" t="s">
        <v>726</v>
      </c>
      <c r="C2521" s="31" t="s">
        <v>727</v>
      </c>
      <c r="D2521" s="31" t="s">
        <v>10639</v>
      </c>
      <c r="E2521" s="31" t="s">
        <v>6907</v>
      </c>
      <c r="F2521" s="31">
        <v>234</v>
      </c>
      <c r="G2521" s="31">
        <v>0</v>
      </c>
      <c r="H2521" s="31" t="s">
        <v>305</v>
      </c>
      <c r="I2521" s="31" t="s">
        <v>7619</v>
      </c>
      <c r="J2521" s="31"/>
      <c r="K2521" s="31" t="s">
        <v>10640</v>
      </c>
      <c r="L2521" s="31" t="s">
        <v>308</v>
      </c>
      <c r="N2521" s="31" t="s">
        <v>7580</v>
      </c>
      <c r="O2521" s="31" t="s">
        <v>7581</v>
      </c>
      <c r="P2521" s="7">
        <v>50000</v>
      </c>
      <c r="AB2521" s="31" t="s">
        <v>7580</v>
      </c>
      <c r="AC2521" s="31" t="s">
        <v>7581</v>
      </c>
      <c r="AD2521" s="31" t="s">
        <v>7581</v>
      </c>
      <c r="AE2521" s="31" t="s">
        <v>7581</v>
      </c>
      <c r="AF2521" s="31" t="s">
        <v>7581</v>
      </c>
      <c r="AJ2521" s="7">
        <v>50000</v>
      </c>
      <c r="AK2521" s="7">
        <v>50000</v>
      </c>
      <c r="AL2521" s="7">
        <v>50000</v>
      </c>
      <c r="AM2521" s="7">
        <v>50000</v>
      </c>
      <c r="AN2521" s="7">
        <v>50000</v>
      </c>
      <c r="AO2521" s="7">
        <f t="shared" si="82"/>
        <v>0</v>
      </c>
      <c r="BJ2521" s="32">
        <f t="shared" si="83"/>
        <v>0</v>
      </c>
      <c r="BK2521" s="32"/>
      <c r="BL2521" s="31"/>
    </row>
    <row r="2522" spans="1:64" x14ac:dyDescent="0.2">
      <c r="A2522" s="31">
        <v>88800</v>
      </c>
      <c r="B2522" s="31" t="s">
        <v>10641</v>
      </c>
      <c r="C2522" s="31" t="s">
        <v>10642</v>
      </c>
      <c r="D2522" s="31" t="s">
        <v>10643</v>
      </c>
      <c r="E2522" s="31" t="s">
        <v>6907</v>
      </c>
      <c r="F2522" s="31">
        <v>235</v>
      </c>
      <c r="G2522" s="31">
        <v>0</v>
      </c>
      <c r="H2522" s="31" t="s">
        <v>305</v>
      </c>
      <c r="I2522" s="31" t="s">
        <v>7619</v>
      </c>
      <c r="J2522" s="31"/>
      <c r="K2522" s="31" t="s">
        <v>10644</v>
      </c>
      <c r="L2522" s="31" t="s">
        <v>308</v>
      </c>
      <c r="N2522" s="31" t="s">
        <v>7580</v>
      </c>
      <c r="O2522" s="31" t="s">
        <v>7581</v>
      </c>
      <c r="P2522" s="7">
        <v>50000</v>
      </c>
      <c r="AB2522" s="31" t="s">
        <v>7580</v>
      </c>
      <c r="AC2522" s="31" t="s">
        <v>7581</v>
      </c>
      <c r="AD2522" s="31" t="s">
        <v>7581</v>
      </c>
      <c r="AE2522" s="31" t="s">
        <v>7581</v>
      </c>
      <c r="AF2522" s="31" t="s">
        <v>7581</v>
      </c>
      <c r="AJ2522" s="7">
        <v>50000</v>
      </c>
      <c r="AK2522" s="7">
        <v>50000</v>
      </c>
      <c r="AL2522" s="7">
        <v>50000</v>
      </c>
      <c r="AM2522" s="7">
        <v>50000</v>
      </c>
      <c r="AN2522" s="7">
        <v>50000</v>
      </c>
      <c r="AO2522" s="7">
        <f t="shared" si="82"/>
        <v>0</v>
      </c>
      <c r="BJ2522" s="32">
        <f t="shared" si="83"/>
        <v>0</v>
      </c>
      <c r="BK2522" s="32"/>
      <c r="BL2522" s="31"/>
    </row>
    <row r="2523" spans="1:64" x14ac:dyDescent="0.2">
      <c r="A2523" s="31">
        <v>4382</v>
      </c>
      <c r="B2523" s="31" t="s">
        <v>10645</v>
      </c>
      <c r="D2523" s="31" t="s">
        <v>10646</v>
      </c>
      <c r="E2523" s="31" t="s">
        <v>304</v>
      </c>
      <c r="F2523" s="31">
        <v>236</v>
      </c>
      <c r="G2523" s="31">
        <v>0</v>
      </c>
      <c r="H2523" s="31" t="s">
        <v>305</v>
      </c>
      <c r="I2523" s="31" t="s">
        <v>10647</v>
      </c>
      <c r="J2523" s="31"/>
      <c r="K2523" s="31" t="s">
        <v>10648</v>
      </c>
      <c r="L2523" s="31" t="s">
        <v>308</v>
      </c>
      <c r="N2523" s="31" t="s">
        <v>7580</v>
      </c>
      <c r="O2523" s="31" t="s">
        <v>7581</v>
      </c>
      <c r="P2523" s="7">
        <v>46000</v>
      </c>
      <c r="AB2523" s="31" t="s">
        <v>7580</v>
      </c>
      <c r="AC2523" s="31" t="s">
        <v>7581</v>
      </c>
      <c r="AD2523" s="31" t="s">
        <v>7581</v>
      </c>
      <c r="AE2523" s="31" t="s">
        <v>7581</v>
      </c>
      <c r="AF2523" s="31" t="s">
        <v>7581</v>
      </c>
      <c r="AJ2523" s="7">
        <v>46000</v>
      </c>
      <c r="AK2523" s="7">
        <v>46000</v>
      </c>
      <c r="AL2523" s="7">
        <v>46000</v>
      </c>
      <c r="AM2523" s="7">
        <v>46000</v>
      </c>
      <c r="AN2523" s="7">
        <v>46000</v>
      </c>
      <c r="AO2523" s="7">
        <f t="shared" si="82"/>
        <v>0</v>
      </c>
      <c r="BJ2523" s="32">
        <f t="shared" si="83"/>
        <v>0</v>
      </c>
      <c r="BK2523" s="32"/>
      <c r="BL2523" s="31"/>
    </row>
    <row r="2524" spans="1:64" x14ac:dyDescent="0.2">
      <c r="A2524" s="31">
        <v>88801</v>
      </c>
      <c r="B2524" s="31" t="s">
        <v>726</v>
      </c>
      <c r="C2524" s="31" t="s">
        <v>727</v>
      </c>
      <c r="D2524" s="31" t="s">
        <v>10649</v>
      </c>
      <c r="E2524" s="31" t="s">
        <v>6907</v>
      </c>
      <c r="F2524" s="31">
        <v>236</v>
      </c>
      <c r="G2524" s="31">
        <v>0</v>
      </c>
      <c r="H2524" s="31" t="s">
        <v>305</v>
      </c>
      <c r="I2524" s="31" t="s">
        <v>7619</v>
      </c>
      <c r="J2524" s="31"/>
      <c r="K2524" s="31" t="s">
        <v>10650</v>
      </c>
      <c r="L2524" s="31" t="s">
        <v>308</v>
      </c>
      <c r="N2524" s="31" t="s">
        <v>7580</v>
      </c>
      <c r="O2524" s="31" t="s">
        <v>7581</v>
      </c>
      <c r="P2524" s="7">
        <v>50000</v>
      </c>
      <c r="AB2524" s="31" t="s">
        <v>7580</v>
      </c>
      <c r="AC2524" s="31" t="s">
        <v>7581</v>
      </c>
      <c r="AD2524" s="31" t="s">
        <v>7581</v>
      </c>
      <c r="AE2524" s="31" t="s">
        <v>7581</v>
      </c>
      <c r="AF2524" s="31" t="s">
        <v>7581</v>
      </c>
      <c r="AJ2524" s="7">
        <v>50000</v>
      </c>
      <c r="AK2524" s="7">
        <v>50000</v>
      </c>
      <c r="AL2524" s="7">
        <v>50000</v>
      </c>
      <c r="AM2524" s="7">
        <v>50000</v>
      </c>
      <c r="AN2524" s="7">
        <v>50000</v>
      </c>
      <c r="AO2524" s="7">
        <f t="shared" si="82"/>
        <v>0</v>
      </c>
      <c r="BJ2524" s="32">
        <f t="shared" si="83"/>
        <v>0</v>
      </c>
      <c r="BK2524" s="32"/>
      <c r="BL2524" s="31"/>
    </row>
    <row r="2525" spans="1:64" x14ac:dyDescent="0.2">
      <c r="A2525" s="31">
        <v>4210</v>
      </c>
      <c r="B2525" s="31" t="s">
        <v>10651</v>
      </c>
      <c r="D2525" s="31" t="s">
        <v>10652</v>
      </c>
      <c r="E2525" s="31" t="s">
        <v>304</v>
      </c>
      <c r="F2525" s="31">
        <v>237</v>
      </c>
      <c r="G2525" s="31">
        <v>0</v>
      </c>
      <c r="H2525" s="31" t="s">
        <v>305</v>
      </c>
      <c r="I2525" s="31" t="s">
        <v>10653</v>
      </c>
      <c r="J2525" s="31"/>
      <c r="K2525" s="31" t="s">
        <v>10654</v>
      </c>
      <c r="L2525" s="31" t="s">
        <v>308</v>
      </c>
      <c r="N2525" s="31" t="s">
        <v>7580</v>
      </c>
      <c r="O2525" s="31" t="s">
        <v>7581</v>
      </c>
      <c r="P2525" s="7">
        <v>48000</v>
      </c>
      <c r="AB2525" s="31" t="s">
        <v>7580</v>
      </c>
      <c r="AC2525" s="31" t="s">
        <v>7581</v>
      </c>
      <c r="AD2525" s="31" t="s">
        <v>7581</v>
      </c>
      <c r="AE2525" s="31" t="s">
        <v>7581</v>
      </c>
      <c r="AF2525" s="31" t="s">
        <v>7581</v>
      </c>
      <c r="AJ2525" s="7">
        <v>48000</v>
      </c>
      <c r="AK2525" s="7">
        <v>48000</v>
      </c>
      <c r="AL2525" s="7">
        <v>48000</v>
      </c>
      <c r="AM2525" s="7">
        <v>48000</v>
      </c>
      <c r="AN2525" s="7">
        <v>48000</v>
      </c>
      <c r="AO2525" s="7">
        <f t="shared" si="82"/>
        <v>0</v>
      </c>
      <c r="BJ2525" s="32">
        <f t="shared" si="83"/>
        <v>0</v>
      </c>
      <c r="BK2525" s="32"/>
      <c r="BL2525" s="31"/>
    </row>
    <row r="2526" spans="1:64" x14ac:dyDescent="0.2">
      <c r="A2526" s="31">
        <v>88802</v>
      </c>
      <c r="B2526" s="31" t="s">
        <v>726</v>
      </c>
      <c r="C2526" s="31" t="s">
        <v>727</v>
      </c>
      <c r="D2526" s="31" t="s">
        <v>10655</v>
      </c>
      <c r="E2526" s="31" t="s">
        <v>6907</v>
      </c>
      <c r="F2526" s="31">
        <v>237</v>
      </c>
      <c r="G2526" s="31">
        <v>0</v>
      </c>
      <c r="H2526" s="31" t="s">
        <v>305</v>
      </c>
      <c r="I2526" s="31" t="s">
        <v>7619</v>
      </c>
      <c r="J2526" s="31"/>
      <c r="K2526" s="31" t="s">
        <v>10656</v>
      </c>
      <c r="L2526" s="31" t="s">
        <v>308</v>
      </c>
      <c r="N2526" s="31" t="s">
        <v>7580</v>
      </c>
      <c r="O2526" s="31" t="s">
        <v>7581</v>
      </c>
      <c r="P2526" s="7">
        <v>50000</v>
      </c>
      <c r="AB2526" s="31" t="s">
        <v>7580</v>
      </c>
      <c r="AC2526" s="31" t="s">
        <v>7581</v>
      </c>
      <c r="AD2526" s="31" t="s">
        <v>7581</v>
      </c>
      <c r="AE2526" s="31" t="s">
        <v>7581</v>
      </c>
      <c r="AF2526" s="31" t="s">
        <v>7581</v>
      </c>
      <c r="AJ2526" s="7">
        <v>50000</v>
      </c>
      <c r="AK2526" s="7">
        <v>50000</v>
      </c>
      <c r="AL2526" s="7">
        <v>50000</v>
      </c>
      <c r="AM2526" s="7">
        <v>50000</v>
      </c>
      <c r="AN2526" s="7">
        <v>50000</v>
      </c>
      <c r="AO2526" s="7">
        <f t="shared" si="82"/>
        <v>0</v>
      </c>
      <c r="BJ2526" s="32">
        <f t="shared" si="83"/>
        <v>0</v>
      </c>
      <c r="BK2526" s="32"/>
      <c r="BL2526" s="31"/>
    </row>
    <row r="2527" spans="1:64" x14ac:dyDescent="0.2">
      <c r="A2527" s="31">
        <v>3984</v>
      </c>
      <c r="B2527" s="31" t="s">
        <v>10657</v>
      </c>
      <c r="D2527" s="31" t="s">
        <v>10658</v>
      </c>
      <c r="E2527" s="31" t="s">
        <v>304</v>
      </c>
      <c r="F2527" s="31">
        <v>238</v>
      </c>
      <c r="G2527" s="31">
        <v>0</v>
      </c>
      <c r="H2527" s="31" t="s">
        <v>305</v>
      </c>
      <c r="I2527" s="31" t="s">
        <v>10659</v>
      </c>
      <c r="J2527" s="31"/>
      <c r="K2527" s="31" t="s">
        <v>10660</v>
      </c>
      <c r="L2527" s="31" t="s">
        <v>308</v>
      </c>
      <c r="N2527" s="31" t="s">
        <v>7580</v>
      </c>
      <c r="O2527" s="31" t="s">
        <v>7581</v>
      </c>
      <c r="P2527" s="7">
        <v>48000</v>
      </c>
      <c r="AB2527" s="31" t="s">
        <v>7580</v>
      </c>
      <c r="AC2527" s="31" t="s">
        <v>7581</v>
      </c>
      <c r="AD2527" s="31" t="s">
        <v>7581</v>
      </c>
      <c r="AE2527" s="31" t="s">
        <v>7581</v>
      </c>
      <c r="AF2527" s="31" t="s">
        <v>7581</v>
      </c>
      <c r="AJ2527" s="7">
        <v>48000</v>
      </c>
      <c r="AK2527" s="7">
        <v>48000</v>
      </c>
      <c r="AL2527" s="7">
        <v>48000</v>
      </c>
      <c r="AM2527" s="7">
        <v>48000</v>
      </c>
      <c r="AN2527" s="7">
        <v>48000</v>
      </c>
      <c r="AO2527" s="7">
        <f t="shared" si="82"/>
        <v>0</v>
      </c>
      <c r="BJ2527" s="32">
        <f t="shared" si="83"/>
        <v>0</v>
      </c>
      <c r="BK2527" s="32"/>
      <c r="BL2527" s="31"/>
    </row>
    <row r="2528" spans="1:64" x14ac:dyDescent="0.2">
      <c r="A2528" s="31">
        <v>88803</v>
      </c>
      <c r="B2528" s="31" t="s">
        <v>726</v>
      </c>
      <c r="C2528" s="31" t="s">
        <v>727</v>
      </c>
      <c r="D2528" s="31" t="s">
        <v>10661</v>
      </c>
      <c r="E2528" s="31" t="s">
        <v>6907</v>
      </c>
      <c r="F2528" s="31">
        <v>238</v>
      </c>
      <c r="G2528" s="31">
        <v>0</v>
      </c>
      <c r="H2528" s="31" t="s">
        <v>305</v>
      </c>
      <c r="I2528" s="31" t="s">
        <v>7619</v>
      </c>
      <c r="J2528" s="31"/>
      <c r="K2528" s="31" t="s">
        <v>10662</v>
      </c>
      <c r="L2528" s="31" t="s">
        <v>308</v>
      </c>
      <c r="N2528" s="31" t="s">
        <v>7580</v>
      </c>
      <c r="O2528" s="31" t="s">
        <v>7581</v>
      </c>
      <c r="P2528" s="7">
        <v>50000</v>
      </c>
      <c r="AB2528" s="31" t="s">
        <v>7580</v>
      </c>
      <c r="AC2528" s="31" t="s">
        <v>7581</v>
      </c>
      <c r="AD2528" s="31" t="s">
        <v>7581</v>
      </c>
      <c r="AE2528" s="31" t="s">
        <v>7581</v>
      </c>
      <c r="AF2528" s="31" t="s">
        <v>7581</v>
      </c>
      <c r="AJ2528" s="7">
        <v>50000</v>
      </c>
      <c r="AK2528" s="7">
        <v>50000</v>
      </c>
      <c r="AL2528" s="7">
        <v>50000</v>
      </c>
      <c r="AM2528" s="7">
        <v>50000</v>
      </c>
      <c r="AN2528" s="7">
        <v>50000</v>
      </c>
      <c r="AO2528" s="7">
        <f t="shared" si="82"/>
        <v>0</v>
      </c>
      <c r="BJ2528" s="32">
        <f t="shared" si="83"/>
        <v>0</v>
      </c>
      <c r="BK2528" s="32"/>
      <c r="BL2528" s="31"/>
    </row>
    <row r="2529" spans="1:64" x14ac:dyDescent="0.2">
      <c r="A2529" s="31">
        <v>3985</v>
      </c>
      <c r="B2529" s="31" t="s">
        <v>10663</v>
      </c>
      <c r="D2529" s="31" t="s">
        <v>10664</v>
      </c>
      <c r="E2529" s="31" t="s">
        <v>304</v>
      </c>
      <c r="F2529" s="31">
        <v>239</v>
      </c>
      <c r="G2529" s="31">
        <v>0</v>
      </c>
      <c r="H2529" s="31" t="s">
        <v>305</v>
      </c>
      <c r="I2529" s="31" t="s">
        <v>10665</v>
      </c>
      <c r="J2529" s="31"/>
      <c r="K2529" s="31" t="s">
        <v>10660</v>
      </c>
      <c r="L2529" s="31" t="s">
        <v>308</v>
      </c>
      <c r="N2529" s="31" t="s">
        <v>7580</v>
      </c>
      <c r="O2529" s="31" t="s">
        <v>7581</v>
      </c>
      <c r="P2529" s="7">
        <v>48000</v>
      </c>
      <c r="AB2529" s="31" t="s">
        <v>7580</v>
      </c>
      <c r="AC2529" s="31" t="s">
        <v>7581</v>
      </c>
      <c r="AD2529" s="31" t="s">
        <v>7581</v>
      </c>
      <c r="AE2529" s="31" t="s">
        <v>7581</v>
      </c>
      <c r="AF2529" s="31" t="s">
        <v>7581</v>
      </c>
      <c r="AJ2529" s="7">
        <v>48000</v>
      </c>
      <c r="AK2529" s="7">
        <v>48000</v>
      </c>
      <c r="AL2529" s="7">
        <v>48000</v>
      </c>
      <c r="AM2529" s="7">
        <v>48000</v>
      </c>
      <c r="AN2529" s="7">
        <v>48000</v>
      </c>
      <c r="AO2529" s="7">
        <f t="shared" si="82"/>
        <v>0</v>
      </c>
      <c r="BJ2529" s="32">
        <f t="shared" si="83"/>
        <v>0</v>
      </c>
      <c r="BK2529" s="32"/>
      <c r="BL2529" s="31"/>
    </row>
    <row r="2530" spans="1:64" x14ac:dyDescent="0.2">
      <c r="A2530" s="31">
        <v>88804</v>
      </c>
      <c r="B2530" s="31" t="s">
        <v>1231</v>
      </c>
      <c r="C2530" s="31" t="s">
        <v>1232</v>
      </c>
      <c r="D2530" s="31" t="s">
        <v>10666</v>
      </c>
      <c r="E2530" s="31" t="s">
        <v>6907</v>
      </c>
      <c r="F2530" s="31">
        <v>239</v>
      </c>
      <c r="G2530" s="31">
        <v>0</v>
      </c>
      <c r="H2530" s="31" t="s">
        <v>305</v>
      </c>
      <c r="I2530" s="31" t="s">
        <v>7619</v>
      </c>
      <c r="J2530" s="31"/>
      <c r="K2530" s="31" t="s">
        <v>10667</v>
      </c>
      <c r="L2530" s="31" t="s">
        <v>308</v>
      </c>
      <c r="N2530" s="31" t="s">
        <v>7580</v>
      </c>
      <c r="O2530" s="31" t="s">
        <v>7581</v>
      </c>
      <c r="P2530" s="7">
        <v>50000</v>
      </c>
      <c r="AB2530" s="31" t="s">
        <v>7580</v>
      </c>
      <c r="AC2530" s="31" t="s">
        <v>7581</v>
      </c>
      <c r="AD2530" s="31" t="s">
        <v>7581</v>
      </c>
      <c r="AE2530" s="31" t="s">
        <v>7581</v>
      </c>
      <c r="AF2530" s="31" t="s">
        <v>7581</v>
      </c>
      <c r="AJ2530" s="7">
        <v>50000</v>
      </c>
      <c r="AK2530" s="7">
        <v>50000</v>
      </c>
      <c r="AL2530" s="7">
        <v>50000</v>
      </c>
      <c r="AM2530" s="7">
        <v>50000</v>
      </c>
      <c r="AN2530" s="7">
        <v>50000</v>
      </c>
      <c r="AO2530" s="7">
        <f t="shared" si="82"/>
        <v>0</v>
      </c>
      <c r="BJ2530" s="32">
        <f t="shared" si="83"/>
        <v>0</v>
      </c>
      <c r="BK2530" s="32"/>
      <c r="BL2530" s="31"/>
    </row>
    <row r="2531" spans="1:64" x14ac:dyDescent="0.2">
      <c r="A2531" s="31">
        <v>3986</v>
      </c>
      <c r="B2531" s="31" t="s">
        <v>10668</v>
      </c>
      <c r="D2531" s="31" t="s">
        <v>10669</v>
      </c>
      <c r="E2531" s="31" t="s">
        <v>304</v>
      </c>
      <c r="F2531" s="31">
        <v>240</v>
      </c>
      <c r="G2531" s="31">
        <v>0</v>
      </c>
      <c r="H2531" s="31" t="s">
        <v>305</v>
      </c>
      <c r="I2531" s="31" t="s">
        <v>10670</v>
      </c>
      <c r="J2531" s="31"/>
      <c r="K2531" s="31" t="s">
        <v>10660</v>
      </c>
      <c r="L2531" s="31" t="s">
        <v>308</v>
      </c>
      <c r="N2531" s="31" t="s">
        <v>7580</v>
      </c>
      <c r="O2531" s="31" t="s">
        <v>7581</v>
      </c>
      <c r="P2531" s="7">
        <v>48000</v>
      </c>
      <c r="AB2531" s="31" t="s">
        <v>7580</v>
      </c>
      <c r="AC2531" s="31" t="s">
        <v>7581</v>
      </c>
      <c r="AD2531" s="31" t="s">
        <v>7581</v>
      </c>
      <c r="AE2531" s="31" t="s">
        <v>7581</v>
      </c>
      <c r="AF2531" s="31" t="s">
        <v>7581</v>
      </c>
      <c r="AJ2531" s="7">
        <v>48000</v>
      </c>
      <c r="AK2531" s="7">
        <v>48000</v>
      </c>
      <c r="AL2531" s="7">
        <v>48000</v>
      </c>
      <c r="AM2531" s="7">
        <v>48000</v>
      </c>
      <c r="AN2531" s="7">
        <v>48000</v>
      </c>
      <c r="AO2531" s="7">
        <f t="shared" si="82"/>
        <v>0</v>
      </c>
      <c r="BJ2531" s="32">
        <f t="shared" si="83"/>
        <v>0</v>
      </c>
      <c r="BK2531" s="32"/>
      <c r="BL2531" s="31"/>
    </row>
    <row r="2532" spans="1:64" x14ac:dyDescent="0.2">
      <c r="A2532" s="31">
        <v>88805</v>
      </c>
      <c r="B2532" s="31" t="s">
        <v>726</v>
      </c>
      <c r="C2532" s="31" t="s">
        <v>727</v>
      </c>
      <c r="D2532" s="31" t="s">
        <v>10671</v>
      </c>
      <c r="E2532" s="31" t="s">
        <v>6907</v>
      </c>
      <c r="F2532" s="31">
        <v>240</v>
      </c>
      <c r="G2532" s="31">
        <v>0</v>
      </c>
      <c r="H2532" s="31" t="s">
        <v>305</v>
      </c>
      <c r="I2532" s="31" t="s">
        <v>7619</v>
      </c>
      <c r="J2532" s="31"/>
      <c r="K2532" s="31" t="s">
        <v>10672</v>
      </c>
      <c r="L2532" s="31" t="s">
        <v>308</v>
      </c>
      <c r="N2532" s="31" t="s">
        <v>7580</v>
      </c>
      <c r="O2532" s="31" t="s">
        <v>7581</v>
      </c>
      <c r="P2532" s="7">
        <v>50000</v>
      </c>
      <c r="AB2532" s="31" t="s">
        <v>7580</v>
      </c>
      <c r="AC2532" s="31" t="s">
        <v>7581</v>
      </c>
      <c r="AD2532" s="31" t="s">
        <v>7581</v>
      </c>
      <c r="AE2532" s="31" t="s">
        <v>7581</v>
      </c>
      <c r="AF2532" s="31" t="s">
        <v>7581</v>
      </c>
      <c r="AJ2532" s="7">
        <v>50000</v>
      </c>
      <c r="AK2532" s="7">
        <v>50000</v>
      </c>
      <c r="AL2532" s="7">
        <v>50000</v>
      </c>
      <c r="AM2532" s="7">
        <v>50000</v>
      </c>
      <c r="AN2532" s="7">
        <v>50000</v>
      </c>
      <c r="AO2532" s="7">
        <f t="shared" si="82"/>
        <v>0</v>
      </c>
      <c r="BJ2532" s="32">
        <f t="shared" si="83"/>
        <v>0</v>
      </c>
      <c r="BK2532" s="32"/>
      <c r="BL2532" s="31"/>
    </row>
    <row r="2533" spans="1:64" x14ac:dyDescent="0.2">
      <c r="A2533" s="31">
        <v>3987</v>
      </c>
      <c r="B2533" s="31" t="s">
        <v>10673</v>
      </c>
      <c r="D2533" s="31" t="s">
        <v>10674</v>
      </c>
      <c r="E2533" s="31" t="s">
        <v>304</v>
      </c>
      <c r="F2533" s="31">
        <v>241</v>
      </c>
      <c r="G2533" s="31">
        <v>0</v>
      </c>
      <c r="H2533" s="31" t="s">
        <v>305</v>
      </c>
      <c r="I2533" s="31" t="s">
        <v>10675</v>
      </c>
      <c r="J2533" s="31"/>
      <c r="K2533" s="31" t="s">
        <v>10676</v>
      </c>
      <c r="L2533" s="31" t="s">
        <v>308</v>
      </c>
      <c r="N2533" s="31" t="s">
        <v>7580</v>
      </c>
      <c r="O2533" s="31" t="s">
        <v>7581</v>
      </c>
      <c r="P2533" s="7">
        <v>48000</v>
      </c>
      <c r="AB2533" s="31" t="s">
        <v>7580</v>
      </c>
      <c r="AC2533" s="31" t="s">
        <v>7581</v>
      </c>
      <c r="AD2533" s="31" t="s">
        <v>7581</v>
      </c>
      <c r="AE2533" s="31" t="s">
        <v>7581</v>
      </c>
      <c r="AF2533" s="31" t="s">
        <v>7581</v>
      </c>
      <c r="AJ2533" s="7">
        <v>48000</v>
      </c>
      <c r="AK2533" s="7">
        <v>48000</v>
      </c>
      <c r="AL2533" s="7">
        <v>48000</v>
      </c>
      <c r="AM2533" s="7">
        <v>48000</v>
      </c>
      <c r="AN2533" s="7">
        <v>48000</v>
      </c>
      <c r="AO2533" s="7">
        <f t="shared" si="82"/>
        <v>0</v>
      </c>
      <c r="BJ2533" s="32">
        <f t="shared" si="83"/>
        <v>0</v>
      </c>
      <c r="BK2533" s="32"/>
      <c r="BL2533" s="31"/>
    </row>
    <row r="2534" spans="1:64" x14ac:dyDescent="0.2">
      <c r="A2534" s="31">
        <v>88806</v>
      </c>
      <c r="B2534" s="31" t="s">
        <v>726</v>
      </c>
      <c r="C2534" s="31" t="s">
        <v>727</v>
      </c>
      <c r="D2534" s="31" t="s">
        <v>10677</v>
      </c>
      <c r="E2534" s="31" t="s">
        <v>6907</v>
      </c>
      <c r="F2534" s="31">
        <v>241</v>
      </c>
      <c r="G2534" s="31">
        <v>0</v>
      </c>
      <c r="H2534" s="31" t="s">
        <v>305</v>
      </c>
      <c r="I2534" s="31" t="s">
        <v>7619</v>
      </c>
      <c r="J2534" s="31"/>
      <c r="K2534" s="31" t="s">
        <v>10678</v>
      </c>
      <c r="L2534" s="31" t="s">
        <v>308</v>
      </c>
      <c r="N2534" s="31" t="s">
        <v>7580</v>
      </c>
      <c r="O2534" s="31" t="s">
        <v>7581</v>
      </c>
      <c r="P2534" s="7">
        <v>50000</v>
      </c>
      <c r="AB2534" s="31" t="s">
        <v>7580</v>
      </c>
      <c r="AC2534" s="31" t="s">
        <v>7581</v>
      </c>
      <c r="AD2534" s="31" t="s">
        <v>7581</v>
      </c>
      <c r="AE2534" s="31" t="s">
        <v>7581</v>
      </c>
      <c r="AF2534" s="31" t="s">
        <v>7581</v>
      </c>
      <c r="AJ2534" s="7">
        <v>50000</v>
      </c>
      <c r="AK2534" s="7">
        <v>50000</v>
      </c>
      <c r="AL2534" s="7">
        <v>50000</v>
      </c>
      <c r="AM2534" s="7">
        <v>50000</v>
      </c>
      <c r="AN2534" s="7">
        <v>50000</v>
      </c>
      <c r="AO2534" s="7">
        <f t="shared" si="82"/>
        <v>0</v>
      </c>
      <c r="BJ2534" s="32">
        <f t="shared" si="83"/>
        <v>0</v>
      </c>
      <c r="BK2534" s="32"/>
      <c r="BL2534" s="31"/>
    </row>
    <row r="2535" spans="1:64" x14ac:dyDescent="0.2">
      <c r="A2535" s="31">
        <v>3988</v>
      </c>
      <c r="B2535" s="31" t="s">
        <v>10679</v>
      </c>
      <c r="D2535" s="31" t="s">
        <v>10680</v>
      </c>
      <c r="E2535" s="31" t="s">
        <v>304</v>
      </c>
      <c r="F2535" s="31">
        <v>242</v>
      </c>
      <c r="G2535" s="31">
        <v>0</v>
      </c>
      <c r="H2535" s="31" t="s">
        <v>305</v>
      </c>
      <c r="I2535" s="31" t="s">
        <v>10681</v>
      </c>
      <c r="J2535" s="31"/>
      <c r="K2535" s="31" t="s">
        <v>10676</v>
      </c>
      <c r="L2535" s="31" t="s">
        <v>308</v>
      </c>
      <c r="N2535" s="31" t="s">
        <v>7580</v>
      </c>
      <c r="O2535" s="31" t="s">
        <v>7581</v>
      </c>
      <c r="P2535" s="7">
        <v>48000</v>
      </c>
      <c r="AB2535" s="31" t="s">
        <v>7580</v>
      </c>
      <c r="AC2535" s="31" t="s">
        <v>7581</v>
      </c>
      <c r="AD2535" s="31" t="s">
        <v>7581</v>
      </c>
      <c r="AE2535" s="31" t="s">
        <v>7581</v>
      </c>
      <c r="AF2535" s="31" t="s">
        <v>7581</v>
      </c>
      <c r="AJ2535" s="7">
        <v>48000</v>
      </c>
      <c r="AK2535" s="7">
        <v>48000</v>
      </c>
      <c r="AL2535" s="7">
        <v>48000</v>
      </c>
      <c r="AM2535" s="7">
        <v>48000</v>
      </c>
      <c r="AN2535" s="7">
        <v>48000</v>
      </c>
      <c r="AO2535" s="7">
        <f t="shared" si="82"/>
        <v>0</v>
      </c>
      <c r="BJ2535" s="32">
        <f t="shared" si="83"/>
        <v>0</v>
      </c>
      <c r="BK2535" s="32"/>
      <c r="BL2535" s="31"/>
    </row>
    <row r="2536" spans="1:64" x14ac:dyDescent="0.2">
      <c r="A2536" s="31">
        <v>88807</v>
      </c>
      <c r="B2536" s="31" t="s">
        <v>726</v>
      </c>
      <c r="C2536" s="31" t="s">
        <v>727</v>
      </c>
      <c r="D2536" s="31" t="s">
        <v>10682</v>
      </c>
      <c r="E2536" s="31" t="s">
        <v>6907</v>
      </c>
      <c r="F2536" s="31">
        <v>242</v>
      </c>
      <c r="G2536" s="31">
        <v>0</v>
      </c>
      <c r="H2536" s="31" t="s">
        <v>305</v>
      </c>
      <c r="I2536" s="31" t="s">
        <v>7619</v>
      </c>
      <c r="J2536" s="31"/>
      <c r="K2536" s="31" t="s">
        <v>10683</v>
      </c>
      <c r="L2536" s="31" t="s">
        <v>308</v>
      </c>
      <c r="N2536" s="31" t="s">
        <v>7580</v>
      </c>
      <c r="O2536" s="31" t="s">
        <v>7581</v>
      </c>
      <c r="P2536" s="7">
        <v>50000</v>
      </c>
      <c r="AB2536" s="31" t="s">
        <v>7580</v>
      </c>
      <c r="AC2536" s="31" t="s">
        <v>7581</v>
      </c>
      <c r="AD2536" s="31" t="s">
        <v>7581</v>
      </c>
      <c r="AE2536" s="31" t="s">
        <v>7581</v>
      </c>
      <c r="AF2536" s="31" t="s">
        <v>7581</v>
      </c>
      <c r="AJ2536" s="7">
        <v>50000</v>
      </c>
      <c r="AK2536" s="7">
        <v>50000</v>
      </c>
      <c r="AL2536" s="7">
        <v>50000</v>
      </c>
      <c r="AM2536" s="7">
        <v>50000</v>
      </c>
      <c r="AN2536" s="7">
        <v>50000</v>
      </c>
      <c r="AO2536" s="7">
        <f t="shared" si="82"/>
        <v>0</v>
      </c>
      <c r="BJ2536" s="32">
        <f t="shared" si="83"/>
        <v>0</v>
      </c>
      <c r="BK2536" s="32"/>
      <c r="BL2536" s="31"/>
    </row>
    <row r="2537" spans="1:64" x14ac:dyDescent="0.2">
      <c r="A2537" s="31">
        <v>3989</v>
      </c>
      <c r="B2537" s="31" t="s">
        <v>10684</v>
      </c>
      <c r="D2537" s="31" t="s">
        <v>10685</v>
      </c>
      <c r="E2537" s="31" t="s">
        <v>304</v>
      </c>
      <c r="F2537" s="31">
        <v>243</v>
      </c>
      <c r="G2537" s="31">
        <v>0</v>
      </c>
      <c r="H2537" s="31" t="s">
        <v>305</v>
      </c>
      <c r="I2537" s="31" t="s">
        <v>10686</v>
      </c>
      <c r="J2537" s="31"/>
      <c r="K2537" s="31" t="s">
        <v>10676</v>
      </c>
      <c r="L2537" s="31" t="s">
        <v>308</v>
      </c>
      <c r="N2537" s="31" t="s">
        <v>7580</v>
      </c>
      <c r="O2537" s="31" t="s">
        <v>7581</v>
      </c>
      <c r="P2537" s="7">
        <v>48000</v>
      </c>
      <c r="AB2537" s="31" t="s">
        <v>7580</v>
      </c>
      <c r="AC2537" s="31" t="s">
        <v>7581</v>
      </c>
      <c r="AD2537" s="31" t="s">
        <v>7581</v>
      </c>
      <c r="AE2537" s="31" t="s">
        <v>7581</v>
      </c>
      <c r="AF2537" s="31" t="s">
        <v>7581</v>
      </c>
      <c r="AJ2537" s="7">
        <v>48000</v>
      </c>
      <c r="AK2537" s="7">
        <v>48000</v>
      </c>
      <c r="AL2537" s="7">
        <v>48000</v>
      </c>
      <c r="AM2537" s="7">
        <v>48000</v>
      </c>
      <c r="AN2537" s="7">
        <v>48000</v>
      </c>
      <c r="AO2537" s="7">
        <f t="shared" si="82"/>
        <v>0</v>
      </c>
      <c r="BJ2537" s="32">
        <f t="shared" si="83"/>
        <v>0</v>
      </c>
      <c r="BK2537" s="32"/>
      <c r="BL2537" s="31"/>
    </row>
    <row r="2538" spans="1:64" x14ac:dyDescent="0.2">
      <c r="A2538" s="31">
        <v>88808</v>
      </c>
      <c r="B2538" s="31" t="s">
        <v>726</v>
      </c>
      <c r="C2538" s="31" t="s">
        <v>727</v>
      </c>
      <c r="D2538" s="31" t="s">
        <v>10687</v>
      </c>
      <c r="E2538" s="31" t="s">
        <v>6907</v>
      </c>
      <c r="F2538" s="31">
        <v>243</v>
      </c>
      <c r="G2538" s="31">
        <v>0</v>
      </c>
      <c r="H2538" s="31" t="s">
        <v>305</v>
      </c>
      <c r="I2538" s="31" t="s">
        <v>7619</v>
      </c>
      <c r="J2538" s="31"/>
      <c r="K2538" s="31" t="s">
        <v>10688</v>
      </c>
      <c r="L2538" s="31" t="s">
        <v>308</v>
      </c>
      <c r="N2538" s="31" t="s">
        <v>7580</v>
      </c>
      <c r="O2538" s="31" t="s">
        <v>7581</v>
      </c>
      <c r="P2538" s="7">
        <v>50000</v>
      </c>
      <c r="AB2538" s="31" t="s">
        <v>7580</v>
      </c>
      <c r="AC2538" s="31" t="s">
        <v>7581</v>
      </c>
      <c r="AD2538" s="31" t="s">
        <v>7581</v>
      </c>
      <c r="AE2538" s="31" t="s">
        <v>7581</v>
      </c>
      <c r="AF2538" s="31" t="s">
        <v>7581</v>
      </c>
      <c r="AJ2538" s="7">
        <v>50000</v>
      </c>
      <c r="AK2538" s="7">
        <v>50000</v>
      </c>
      <c r="AL2538" s="7">
        <v>50000</v>
      </c>
      <c r="AM2538" s="7">
        <v>50000</v>
      </c>
      <c r="AN2538" s="7">
        <v>50000</v>
      </c>
      <c r="AO2538" s="7">
        <f t="shared" si="82"/>
        <v>0</v>
      </c>
      <c r="BJ2538" s="32">
        <f t="shared" si="83"/>
        <v>0</v>
      </c>
      <c r="BK2538" s="32"/>
      <c r="BL2538" s="31"/>
    </row>
    <row r="2539" spans="1:64" x14ac:dyDescent="0.2">
      <c r="A2539" s="31">
        <v>3990</v>
      </c>
      <c r="B2539" s="31" t="s">
        <v>10689</v>
      </c>
      <c r="D2539" s="31" t="s">
        <v>10690</v>
      </c>
      <c r="E2539" s="31" t="s">
        <v>304</v>
      </c>
      <c r="F2539" s="31">
        <v>244</v>
      </c>
      <c r="G2539" s="31">
        <v>0</v>
      </c>
      <c r="H2539" s="31" t="s">
        <v>305</v>
      </c>
      <c r="I2539" s="31" t="s">
        <v>10691</v>
      </c>
      <c r="J2539" s="31"/>
      <c r="K2539" s="31" t="s">
        <v>1751</v>
      </c>
      <c r="L2539" s="31" t="s">
        <v>308</v>
      </c>
      <c r="N2539" s="31" t="s">
        <v>7580</v>
      </c>
      <c r="O2539" s="31" t="s">
        <v>7581</v>
      </c>
      <c r="P2539" s="7">
        <v>48000</v>
      </c>
      <c r="AB2539" s="31" t="s">
        <v>7580</v>
      </c>
      <c r="AC2539" s="31" t="s">
        <v>7581</v>
      </c>
      <c r="AD2539" s="31" t="s">
        <v>7581</v>
      </c>
      <c r="AE2539" s="31" t="s">
        <v>7581</v>
      </c>
      <c r="AF2539" s="31" t="s">
        <v>7581</v>
      </c>
      <c r="AJ2539" s="7">
        <v>48000</v>
      </c>
      <c r="AK2539" s="7">
        <v>48000</v>
      </c>
      <c r="AL2539" s="7">
        <v>48000</v>
      </c>
      <c r="AM2539" s="7">
        <v>48000</v>
      </c>
      <c r="AN2539" s="7">
        <v>48000</v>
      </c>
      <c r="AO2539" s="7">
        <f t="shared" si="82"/>
        <v>0</v>
      </c>
      <c r="BJ2539" s="32">
        <f t="shared" si="83"/>
        <v>0</v>
      </c>
      <c r="BK2539" s="32"/>
      <c r="BL2539" s="31"/>
    </row>
    <row r="2540" spans="1:64" x14ac:dyDescent="0.2">
      <c r="A2540" s="31">
        <v>88809</v>
      </c>
      <c r="B2540" s="31" t="s">
        <v>1196</v>
      </c>
      <c r="D2540" s="31" t="s">
        <v>10692</v>
      </c>
      <c r="E2540" s="31" t="s">
        <v>6907</v>
      </c>
      <c r="F2540" s="31">
        <v>244</v>
      </c>
      <c r="G2540" s="31">
        <v>0</v>
      </c>
      <c r="H2540" s="31" t="s">
        <v>305</v>
      </c>
      <c r="I2540" s="31" t="s">
        <v>7619</v>
      </c>
      <c r="J2540" s="31"/>
      <c r="K2540" s="31" t="s">
        <v>10693</v>
      </c>
      <c r="L2540" s="31" t="s">
        <v>308</v>
      </c>
      <c r="N2540" s="31" t="s">
        <v>7580</v>
      </c>
      <c r="O2540" s="31" t="s">
        <v>7581</v>
      </c>
      <c r="P2540" s="7">
        <v>50000</v>
      </c>
      <c r="AB2540" s="31" t="s">
        <v>7580</v>
      </c>
      <c r="AC2540" s="31" t="s">
        <v>7581</v>
      </c>
      <c r="AD2540" s="31" t="s">
        <v>7581</v>
      </c>
      <c r="AE2540" s="31" t="s">
        <v>7581</v>
      </c>
      <c r="AF2540" s="31" t="s">
        <v>7581</v>
      </c>
      <c r="AJ2540" s="7">
        <v>50000</v>
      </c>
      <c r="AK2540" s="7">
        <v>50000</v>
      </c>
      <c r="AL2540" s="7">
        <v>50000</v>
      </c>
      <c r="AM2540" s="7">
        <v>50000</v>
      </c>
      <c r="AN2540" s="7">
        <v>50000</v>
      </c>
      <c r="AO2540" s="7">
        <f t="shared" si="82"/>
        <v>0</v>
      </c>
      <c r="BJ2540" s="32">
        <f t="shared" si="83"/>
        <v>0</v>
      </c>
      <c r="BK2540" s="32"/>
      <c r="BL2540" s="31"/>
    </row>
    <row r="2541" spans="1:64" x14ac:dyDescent="0.2">
      <c r="A2541" s="31">
        <v>3991</v>
      </c>
      <c r="B2541" s="31" t="s">
        <v>10694</v>
      </c>
      <c r="D2541" s="31" t="s">
        <v>10695</v>
      </c>
      <c r="E2541" s="31" t="s">
        <v>304</v>
      </c>
      <c r="F2541" s="31">
        <v>245</v>
      </c>
      <c r="G2541" s="31">
        <v>0</v>
      </c>
      <c r="H2541" s="31" t="s">
        <v>305</v>
      </c>
      <c r="I2541" s="31" t="s">
        <v>10696</v>
      </c>
      <c r="J2541" s="31"/>
      <c r="K2541" s="31" t="s">
        <v>1751</v>
      </c>
      <c r="L2541" s="31" t="s">
        <v>308</v>
      </c>
      <c r="N2541" s="31" t="s">
        <v>7580</v>
      </c>
      <c r="O2541" s="31" t="s">
        <v>7581</v>
      </c>
      <c r="P2541" s="7">
        <v>48000</v>
      </c>
      <c r="AB2541" s="31" t="s">
        <v>7580</v>
      </c>
      <c r="AC2541" s="31" t="s">
        <v>7581</v>
      </c>
      <c r="AD2541" s="31" t="s">
        <v>7581</v>
      </c>
      <c r="AE2541" s="31" t="s">
        <v>7581</v>
      </c>
      <c r="AF2541" s="31" t="s">
        <v>7581</v>
      </c>
      <c r="AJ2541" s="7">
        <v>48000</v>
      </c>
      <c r="AK2541" s="7">
        <v>48000</v>
      </c>
      <c r="AL2541" s="7">
        <v>48000</v>
      </c>
      <c r="AM2541" s="7">
        <v>48000</v>
      </c>
      <c r="AN2541" s="7">
        <v>48000</v>
      </c>
      <c r="AO2541" s="7">
        <f t="shared" si="82"/>
        <v>0</v>
      </c>
      <c r="BJ2541" s="32">
        <f t="shared" si="83"/>
        <v>0</v>
      </c>
      <c r="BK2541" s="32"/>
      <c r="BL2541" s="31"/>
    </row>
    <row r="2542" spans="1:64" x14ac:dyDescent="0.2">
      <c r="A2542" s="31">
        <v>88810</v>
      </c>
      <c r="B2542" s="31" t="s">
        <v>917</v>
      </c>
      <c r="C2542" s="31" t="s">
        <v>918</v>
      </c>
      <c r="D2542" s="31" t="s">
        <v>10697</v>
      </c>
      <c r="E2542" s="31" t="s">
        <v>6907</v>
      </c>
      <c r="F2542" s="31">
        <v>245</v>
      </c>
      <c r="G2542" s="31">
        <v>0</v>
      </c>
      <c r="H2542" s="31" t="s">
        <v>305</v>
      </c>
      <c r="I2542" s="31" t="s">
        <v>7619</v>
      </c>
      <c r="J2542" s="31"/>
      <c r="K2542" s="31" t="s">
        <v>10698</v>
      </c>
      <c r="L2542" s="31" t="s">
        <v>308</v>
      </c>
      <c r="N2542" s="31" t="s">
        <v>7580</v>
      </c>
      <c r="O2542" s="31" t="s">
        <v>7581</v>
      </c>
      <c r="P2542" s="7">
        <v>50000</v>
      </c>
      <c r="AB2542" s="31" t="s">
        <v>7580</v>
      </c>
      <c r="AC2542" s="31" t="s">
        <v>7581</v>
      </c>
      <c r="AD2542" s="31" t="s">
        <v>7581</v>
      </c>
      <c r="AE2542" s="31" t="s">
        <v>7581</v>
      </c>
      <c r="AF2542" s="31" t="s">
        <v>7581</v>
      </c>
      <c r="AJ2542" s="7">
        <v>50000</v>
      </c>
      <c r="AK2542" s="7">
        <v>50000</v>
      </c>
      <c r="AL2542" s="7">
        <v>50000</v>
      </c>
      <c r="AM2542" s="7">
        <v>50000</v>
      </c>
      <c r="AN2542" s="7">
        <v>50000</v>
      </c>
      <c r="AO2542" s="7">
        <f t="shared" si="82"/>
        <v>0</v>
      </c>
      <c r="BJ2542" s="32">
        <f t="shared" si="83"/>
        <v>0</v>
      </c>
      <c r="BK2542" s="32"/>
      <c r="BL2542" s="31"/>
    </row>
    <row r="2543" spans="1:64" x14ac:dyDescent="0.2">
      <c r="A2543" s="31">
        <v>3992</v>
      </c>
      <c r="B2543" s="31" t="s">
        <v>10699</v>
      </c>
      <c r="D2543" s="31" t="s">
        <v>10700</v>
      </c>
      <c r="E2543" s="31" t="s">
        <v>304</v>
      </c>
      <c r="F2543" s="31">
        <v>246</v>
      </c>
      <c r="G2543" s="31">
        <v>0</v>
      </c>
      <c r="H2543" s="31" t="s">
        <v>305</v>
      </c>
      <c r="I2543" s="31" t="s">
        <v>10701</v>
      </c>
      <c r="J2543" s="31"/>
      <c r="K2543" s="31" t="s">
        <v>1751</v>
      </c>
      <c r="L2543" s="31" t="s">
        <v>308</v>
      </c>
      <c r="N2543" s="31" t="s">
        <v>7580</v>
      </c>
      <c r="O2543" s="31" t="s">
        <v>7581</v>
      </c>
      <c r="P2543" s="7">
        <v>48000</v>
      </c>
      <c r="AB2543" s="31" t="s">
        <v>7580</v>
      </c>
      <c r="AC2543" s="31" t="s">
        <v>7581</v>
      </c>
      <c r="AD2543" s="31" t="s">
        <v>7581</v>
      </c>
      <c r="AE2543" s="31" t="s">
        <v>7581</v>
      </c>
      <c r="AF2543" s="31" t="s">
        <v>7581</v>
      </c>
      <c r="AJ2543" s="7">
        <v>48000</v>
      </c>
      <c r="AK2543" s="7">
        <v>48000</v>
      </c>
      <c r="AL2543" s="7">
        <v>48000</v>
      </c>
      <c r="AM2543" s="7">
        <v>48000</v>
      </c>
      <c r="AN2543" s="7">
        <v>48000</v>
      </c>
      <c r="AO2543" s="7">
        <f t="shared" si="82"/>
        <v>0</v>
      </c>
      <c r="BJ2543" s="32">
        <f t="shared" si="83"/>
        <v>0</v>
      </c>
      <c r="BK2543" s="32"/>
      <c r="BL2543" s="31"/>
    </row>
    <row r="2544" spans="1:64" x14ac:dyDescent="0.2">
      <c r="A2544" s="31">
        <v>88811</v>
      </c>
      <c r="B2544" s="31" t="s">
        <v>917</v>
      </c>
      <c r="C2544" s="31" t="s">
        <v>918</v>
      </c>
      <c r="D2544" s="31" t="s">
        <v>10702</v>
      </c>
      <c r="E2544" s="31" t="s">
        <v>6907</v>
      </c>
      <c r="F2544" s="31">
        <v>246</v>
      </c>
      <c r="G2544" s="31">
        <v>0</v>
      </c>
      <c r="H2544" s="31" t="s">
        <v>305</v>
      </c>
      <c r="I2544" s="31" t="s">
        <v>7619</v>
      </c>
      <c r="J2544" s="31"/>
      <c r="K2544" s="31" t="s">
        <v>10505</v>
      </c>
      <c r="L2544" s="31" t="s">
        <v>308</v>
      </c>
      <c r="N2544" s="31" t="s">
        <v>7580</v>
      </c>
      <c r="O2544" s="31" t="s">
        <v>7581</v>
      </c>
      <c r="P2544" s="7">
        <v>50000</v>
      </c>
      <c r="AB2544" s="31" t="s">
        <v>7580</v>
      </c>
      <c r="AC2544" s="31" t="s">
        <v>7581</v>
      </c>
      <c r="AD2544" s="31" t="s">
        <v>7581</v>
      </c>
      <c r="AE2544" s="31" t="s">
        <v>7581</v>
      </c>
      <c r="AF2544" s="31" t="s">
        <v>7581</v>
      </c>
      <c r="AJ2544" s="7">
        <v>50000</v>
      </c>
      <c r="AK2544" s="7">
        <v>50000</v>
      </c>
      <c r="AL2544" s="7">
        <v>50000</v>
      </c>
      <c r="AM2544" s="7">
        <v>50000</v>
      </c>
      <c r="AN2544" s="7">
        <v>50000</v>
      </c>
      <c r="AO2544" s="7">
        <f t="shared" si="82"/>
        <v>0</v>
      </c>
      <c r="BJ2544" s="32">
        <f t="shared" si="83"/>
        <v>0</v>
      </c>
      <c r="BK2544" s="32"/>
      <c r="BL2544" s="31"/>
    </row>
    <row r="2545" spans="1:64" x14ac:dyDescent="0.2">
      <c r="A2545" s="31">
        <v>4211</v>
      </c>
      <c r="B2545" s="31" t="s">
        <v>10703</v>
      </c>
      <c r="D2545" s="31" t="s">
        <v>10704</v>
      </c>
      <c r="E2545" s="31" t="s">
        <v>304</v>
      </c>
      <c r="F2545" s="31">
        <v>247</v>
      </c>
      <c r="G2545" s="31">
        <v>0</v>
      </c>
      <c r="H2545" s="31" t="s">
        <v>305</v>
      </c>
      <c r="I2545" s="31" t="s">
        <v>10705</v>
      </c>
      <c r="J2545" s="31"/>
      <c r="K2545" s="31" t="s">
        <v>1751</v>
      </c>
      <c r="L2545" s="31" t="s">
        <v>308</v>
      </c>
      <c r="N2545" s="31" t="s">
        <v>7580</v>
      </c>
      <c r="O2545" s="31" t="s">
        <v>7581</v>
      </c>
      <c r="P2545" s="7">
        <v>48000</v>
      </c>
      <c r="AB2545" s="31" t="s">
        <v>7580</v>
      </c>
      <c r="AC2545" s="31" t="s">
        <v>7581</v>
      </c>
      <c r="AD2545" s="31" t="s">
        <v>7581</v>
      </c>
      <c r="AE2545" s="31" t="s">
        <v>7581</v>
      </c>
      <c r="AF2545" s="31" t="s">
        <v>7581</v>
      </c>
      <c r="AJ2545" s="7">
        <v>48000</v>
      </c>
      <c r="AK2545" s="7">
        <v>48000</v>
      </c>
      <c r="AL2545" s="7">
        <v>48000</v>
      </c>
      <c r="AM2545" s="7">
        <v>48000</v>
      </c>
      <c r="AN2545" s="7">
        <v>48000</v>
      </c>
      <c r="AO2545" s="7">
        <f t="shared" si="82"/>
        <v>0</v>
      </c>
      <c r="BJ2545" s="32">
        <f t="shared" si="83"/>
        <v>0</v>
      </c>
      <c r="BK2545" s="32"/>
      <c r="BL2545" s="31"/>
    </row>
    <row r="2546" spans="1:64" x14ac:dyDescent="0.2">
      <c r="A2546" s="31">
        <v>88812</v>
      </c>
      <c r="B2546" s="31" t="s">
        <v>1219</v>
      </c>
      <c r="C2546" s="31" t="s">
        <v>1220</v>
      </c>
      <c r="D2546" s="31" t="s">
        <v>10706</v>
      </c>
      <c r="E2546" s="31" t="s">
        <v>6907</v>
      </c>
      <c r="F2546" s="31">
        <v>247</v>
      </c>
      <c r="G2546" s="31">
        <v>0</v>
      </c>
      <c r="H2546" s="31" t="s">
        <v>305</v>
      </c>
      <c r="I2546" s="31" t="s">
        <v>7619</v>
      </c>
      <c r="J2546" s="31"/>
      <c r="K2546" s="31" t="s">
        <v>10707</v>
      </c>
      <c r="L2546" s="31" t="s">
        <v>308</v>
      </c>
      <c r="N2546" s="31" t="s">
        <v>7580</v>
      </c>
      <c r="O2546" s="31" t="s">
        <v>7581</v>
      </c>
      <c r="P2546" s="7">
        <v>50000</v>
      </c>
      <c r="AB2546" s="31" t="s">
        <v>7580</v>
      </c>
      <c r="AC2546" s="31" t="s">
        <v>7581</v>
      </c>
      <c r="AD2546" s="31" t="s">
        <v>7581</v>
      </c>
      <c r="AE2546" s="31" t="s">
        <v>7581</v>
      </c>
      <c r="AF2546" s="31" t="s">
        <v>7581</v>
      </c>
      <c r="AJ2546" s="7">
        <v>50000</v>
      </c>
      <c r="AK2546" s="7">
        <v>50000</v>
      </c>
      <c r="AL2546" s="7">
        <v>50000</v>
      </c>
      <c r="AM2546" s="7">
        <v>50000</v>
      </c>
      <c r="AN2546" s="7">
        <v>50000</v>
      </c>
      <c r="AO2546" s="7">
        <f t="shared" si="82"/>
        <v>0</v>
      </c>
      <c r="BJ2546" s="32">
        <f t="shared" si="83"/>
        <v>0</v>
      </c>
      <c r="BK2546" s="32"/>
      <c r="BL2546" s="31"/>
    </row>
    <row r="2547" spans="1:64" x14ac:dyDescent="0.2">
      <c r="A2547" s="31">
        <v>4383</v>
      </c>
      <c r="B2547" s="31" t="s">
        <v>10708</v>
      </c>
      <c r="D2547" s="31" t="s">
        <v>10709</v>
      </c>
      <c r="E2547" s="31" t="s">
        <v>304</v>
      </c>
      <c r="F2547" s="31">
        <v>248</v>
      </c>
      <c r="G2547" s="31">
        <v>0</v>
      </c>
      <c r="H2547" s="31" t="s">
        <v>305</v>
      </c>
      <c r="I2547" s="31" t="s">
        <v>10710</v>
      </c>
      <c r="J2547" s="31"/>
      <c r="K2547" s="31" t="s">
        <v>1751</v>
      </c>
      <c r="L2547" s="31" t="s">
        <v>308</v>
      </c>
      <c r="N2547" s="31" t="s">
        <v>7580</v>
      </c>
      <c r="O2547" s="31" t="s">
        <v>7581</v>
      </c>
      <c r="P2547" s="7">
        <v>48000</v>
      </c>
      <c r="AB2547" s="31" t="s">
        <v>7580</v>
      </c>
      <c r="AC2547" s="31" t="s">
        <v>7581</v>
      </c>
      <c r="AD2547" s="31" t="s">
        <v>7581</v>
      </c>
      <c r="AE2547" s="31" t="s">
        <v>7581</v>
      </c>
      <c r="AF2547" s="31" t="s">
        <v>7581</v>
      </c>
      <c r="AJ2547" s="7">
        <v>48000</v>
      </c>
      <c r="AK2547" s="7">
        <v>48000</v>
      </c>
      <c r="AL2547" s="7">
        <v>48000</v>
      </c>
      <c r="AM2547" s="7">
        <v>48000</v>
      </c>
      <c r="AN2547" s="7">
        <v>48000</v>
      </c>
      <c r="AO2547" s="7">
        <f t="shared" ref="AO2547:AO2610" si="84">AM2547-AN2547</f>
        <v>0</v>
      </c>
      <c r="BJ2547" s="32">
        <f t="shared" si="83"/>
        <v>0</v>
      </c>
      <c r="BK2547" s="32"/>
      <c r="BL2547" s="31"/>
    </row>
    <row r="2548" spans="1:64" x14ac:dyDescent="0.2">
      <c r="A2548" s="31">
        <v>88813</v>
      </c>
      <c r="B2548" s="31" t="s">
        <v>1219</v>
      </c>
      <c r="C2548" s="31" t="s">
        <v>1220</v>
      </c>
      <c r="D2548" s="31" t="s">
        <v>10711</v>
      </c>
      <c r="E2548" s="31" t="s">
        <v>6907</v>
      </c>
      <c r="F2548" s="31">
        <v>248</v>
      </c>
      <c r="G2548" s="31">
        <v>0</v>
      </c>
      <c r="H2548" s="31" t="s">
        <v>305</v>
      </c>
      <c r="I2548" s="31" t="s">
        <v>7619</v>
      </c>
      <c r="J2548" s="31"/>
      <c r="K2548" s="31" t="s">
        <v>10712</v>
      </c>
      <c r="L2548" s="31" t="s">
        <v>308</v>
      </c>
      <c r="N2548" s="31" t="s">
        <v>7580</v>
      </c>
      <c r="O2548" s="31" t="s">
        <v>7581</v>
      </c>
      <c r="P2548" s="7">
        <v>50000</v>
      </c>
      <c r="AB2548" s="31" t="s">
        <v>7580</v>
      </c>
      <c r="AC2548" s="31" t="s">
        <v>7581</v>
      </c>
      <c r="AD2548" s="31" t="s">
        <v>7581</v>
      </c>
      <c r="AE2548" s="31" t="s">
        <v>7581</v>
      </c>
      <c r="AF2548" s="31" t="s">
        <v>7581</v>
      </c>
      <c r="AJ2548" s="7">
        <v>50000</v>
      </c>
      <c r="AK2548" s="7">
        <v>50000</v>
      </c>
      <c r="AL2548" s="7">
        <v>50000</v>
      </c>
      <c r="AM2548" s="7">
        <v>50000</v>
      </c>
      <c r="AN2548" s="7">
        <v>50000</v>
      </c>
      <c r="AO2548" s="7">
        <f t="shared" si="84"/>
        <v>0</v>
      </c>
      <c r="BJ2548" s="32">
        <f t="shared" si="83"/>
        <v>0</v>
      </c>
      <c r="BK2548" s="32"/>
      <c r="BL2548" s="31"/>
    </row>
    <row r="2549" spans="1:64" x14ac:dyDescent="0.2">
      <c r="A2549" s="31">
        <v>3993</v>
      </c>
      <c r="B2549" s="31" t="s">
        <v>10713</v>
      </c>
      <c r="D2549" s="31" t="s">
        <v>10714</v>
      </c>
      <c r="E2549" s="31" t="s">
        <v>304</v>
      </c>
      <c r="F2549" s="31">
        <v>249</v>
      </c>
      <c r="G2549" s="31">
        <v>0</v>
      </c>
      <c r="H2549" s="31" t="s">
        <v>305</v>
      </c>
      <c r="I2549" s="31" t="s">
        <v>10715</v>
      </c>
      <c r="J2549" s="31"/>
      <c r="K2549" s="31" t="s">
        <v>1751</v>
      </c>
      <c r="L2549" s="31" t="s">
        <v>308</v>
      </c>
      <c r="N2549" s="31" t="s">
        <v>7580</v>
      </c>
      <c r="O2549" s="31" t="s">
        <v>7581</v>
      </c>
      <c r="P2549" s="7">
        <v>48000</v>
      </c>
      <c r="AB2549" s="31" t="s">
        <v>7580</v>
      </c>
      <c r="AC2549" s="31" t="s">
        <v>7581</v>
      </c>
      <c r="AD2549" s="31" t="s">
        <v>7581</v>
      </c>
      <c r="AE2549" s="31" t="s">
        <v>7581</v>
      </c>
      <c r="AF2549" s="31" t="s">
        <v>7581</v>
      </c>
      <c r="AJ2549" s="7">
        <v>48000</v>
      </c>
      <c r="AK2549" s="7">
        <v>48000</v>
      </c>
      <c r="AL2549" s="7">
        <v>48000</v>
      </c>
      <c r="AM2549" s="7">
        <v>48000</v>
      </c>
      <c r="AN2549" s="7">
        <v>48000</v>
      </c>
      <c r="AO2549" s="7">
        <f t="shared" si="84"/>
        <v>0</v>
      </c>
      <c r="BJ2549" s="32">
        <f t="shared" si="83"/>
        <v>0</v>
      </c>
      <c r="BK2549" s="32"/>
      <c r="BL2549" s="31"/>
    </row>
    <row r="2550" spans="1:64" x14ac:dyDescent="0.2">
      <c r="A2550" s="31">
        <v>88814</v>
      </c>
      <c r="B2550" s="31" t="s">
        <v>1219</v>
      </c>
      <c r="C2550" s="31" t="s">
        <v>1220</v>
      </c>
      <c r="D2550" s="31" t="s">
        <v>10716</v>
      </c>
      <c r="E2550" s="31" t="s">
        <v>6907</v>
      </c>
      <c r="F2550" s="31">
        <v>249</v>
      </c>
      <c r="G2550" s="31">
        <v>0</v>
      </c>
      <c r="H2550" s="31" t="s">
        <v>305</v>
      </c>
      <c r="I2550" s="31" t="s">
        <v>7619</v>
      </c>
      <c r="J2550" s="31"/>
      <c r="K2550" s="31" t="s">
        <v>10717</v>
      </c>
      <c r="L2550" s="31" t="s">
        <v>308</v>
      </c>
      <c r="N2550" s="31" t="s">
        <v>7580</v>
      </c>
      <c r="O2550" s="31" t="s">
        <v>7581</v>
      </c>
      <c r="P2550" s="7">
        <v>50000</v>
      </c>
      <c r="AB2550" s="31" t="s">
        <v>7580</v>
      </c>
      <c r="AC2550" s="31" t="s">
        <v>7581</v>
      </c>
      <c r="AD2550" s="31" t="s">
        <v>7581</v>
      </c>
      <c r="AE2550" s="31" t="s">
        <v>7581</v>
      </c>
      <c r="AF2550" s="31" t="s">
        <v>7581</v>
      </c>
      <c r="AJ2550" s="7">
        <v>50000</v>
      </c>
      <c r="AK2550" s="7">
        <v>50000</v>
      </c>
      <c r="AL2550" s="7">
        <v>50000</v>
      </c>
      <c r="AM2550" s="7">
        <v>50000</v>
      </c>
      <c r="AN2550" s="7">
        <v>50000</v>
      </c>
      <c r="AO2550" s="7">
        <f t="shared" si="84"/>
        <v>0</v>
      </c>
      <c r="BJ2550" s="32">
        <f t="shared" si="83"/>
        <v>0</v>
      </c>
      <c r="BK2550" s="32"/>
      <c r="BL2550" s="31"/>
    </row>
    <row r="2551" spans="1:64" x14ac:dyDescent="0.2">
      <c r="A2551" s="31">
        <v>3994</v>
      </c>
      <c r="B2551" s="31" t="s">
        <v>10718</v>
      </c>
      <c r="D2551" s="31" t="s">
        <v>10719</v>
      </c>
      <c r="E2551" s="31" t="s">
        <v>304</v>
      </c>
      <c r="F2551" s="31">
        <v>250</v>
      </c>
      <c r="G2551" s="31">
        <v>0</v>
      </c>
      <c r="H2551" s="31" t="s">
        <v>305</v>
      </c>
      <c r="I2551" s="31" t="s">
        <v>10720</v>
      </c>
      <c r="J2551" s="31"/>
      <c r="K2551" s="31" t="s">
        <v>1751</v>
      </c>
      <c r="L2551" s="31" t="s">
        <v>308</v>
      </c>
      <c r="N2551" s="31" t="s">
        <v>7580</v>
      </c>
      <c r="O2551" s="31" t="s">
        <v>7581</v>
      </c>
      <c r="P2551" s="7">
        <v>48000</v>
      </c>
      <c r="AB2551" s="31" t="s">
        <v>7580</v>
      </c>
      <c r="AC2551" s="31" t="s">
        <v>7581</v>
      </c>
      <c r="AD2551" s="31" t="s">
        <v>7581</v>
      </c>
      <c r="AE2551" s="31" t="s">
        <v>7581</v>
      </c>
      <c r="AF2551" s="31" t="s">
        <v>7581</v>
      </c>
      <c r="AJ2551" s="7">
        <v>48000</v>
      </c>
      <c r="AK2551" s="7">
        <v>48000</v>
      </c>
      <c r="AL2551" s="7">
        <v>48000</v>
      </c>
      <c r="AM2551" s="7">
        <v>48000</v>
      </c>
      <c r="AN2551" s="7">
        <v>48000</v>
      </c>
      <c r="AO2551" s="7">
        <f t="shared" si="84"/>
        <v>0</v>
      </c>
      <c r="BJ2551" s="32">
        <f t="shared" si="83"/>
        <v>0</v>
      </c>
      <c r="BK2551" s="32"/>
      <c r="BL2551" s="31"/>
    </row>
    <row r="2552" spans="1:64" x14ac:dyDescent="0.2">
      <c r="A2552" s="31">
        <v>88815</v>
      </c>
      <c r="B2552" s="31" t="s">
        <v>1219</v>
      </c>
      <c r="C2552" s="31" t="s">
        <v>1220</v>
      </c>
      <c r="D2552" s="31" t="s">
        <v>10721</v>
      </c>
      <c r="E2552" s="31" t="s">
        <v>6907</v>
      </c>
      <c r="F2552" s="31">
        <v>250</v>
      </c>
      <c r="G2552" s="31">
        <v>0</v>
      </c>
      <c r="H2552" s="31" t="s">
        <v>305</v>
      </c>
      <c r="I2552" s="31" t="s">
        <v>7619</v>
      </c>
      <c r="J2552" s="31"/>
      <c r="K2552" s="31" t="s">
        <v>10722</v>
      </c>
      <c r="L2552" s="31" t="s">
        <v>308</v>
      </c>
      <c r="N2552" s="31" t="s">
        <v>7580</v>
      </c>
      <c r="O2552" s="31" t="s">
        <v>7581</v>
      </c>
      <c r="P2552" s="7">
        <v>50000</v>
      </c>
      <c r="AB2552" s="31" t="s">
        <v>7580</v>
      </c>
      <c r="AC2552" s="31" t="s">
        <v>7581</v>
      </c>
      <c r="AD2552" s="31" t="s">
        <v>7581</v>
      </c>
      <c r="AE2552" s="31" t="s">
        <v>7581</v>
      </c>
      <c r="AF2552" s="31" t="s">
        <v>7581</v>
      </c>
      <c r="AJ2552" s="7">
        <v>50000</v>
      </c>
      <c r="AK2552" s="7">
        <v>50000</v>
      </c>
      <c r="AL2552" s="7">
        <v>50000</v>
      </c>
      <c r="AM2552" s="7">
        <v>50000</v>
      </c>
      <c r="AN2552" s="7">
        <v>50000</v>
      </c>
      <c r="AO2552" s="7">
        <f t="shared" si="84"/>
        <v>0</v>
      </c>
      <c r="BJ2552" s="32">
        <f t="shared" si="83"/>
        <v>0</v>
      </c>
      <c r="BK2552" s="32"/>
      <c r="BL2552" s="31"/>
    </row>
    <row r="2553" spans="1:64" x14ac:dyDescent="0.2">
      <c r="A2553" s="31">
        <v>3913</v>
      </c>
      <c r="B2553" s="31" t="s">
        <v>10723</v>
      </c>
      <c r="D2553" s="31" t="s">
        <v>10724</v>
      </c>
      <c r="E2553" s="31" t="s">
        <v>304</v>
      </c>
      <c r="F2553" s="31">
        <v>251</v>
      </c>
      <c r="G2553" s="31">
        <v>0</v>
      </c>
      <c r="H2553" s="31" t="s">
        <v>305</v>
      </c>
      <c r="I2553" s="31" t="s">
        <v>10725</v>
      </c>
      <c r="J2553" s="31"/>
      <c r="K2553" s="31" t="s">
        <v>10726</v>
      </c>
      <c r="L2553" s="31" t="s">
        <v>308</v>
      </c>
      <c r="N2553" s="31" t="s">
        <v>7580</v>
      </c>
      <c r="O2553" s="31" t="s">
        <v>7581</v>
      </c>
      <c r="P2553" s="7">
        <v>48000</v>
      </c>
      <c r="AB2553" s="31" t="s">
        <v>7580</v>
      </c>
      <c r="AC2553" s="31" t="s">
        <v>7581</v>
      </c>
      <c r="AD2553" s="31" t="s">
        <v>7581</v>
      </c>
      <c r="AE2553" s="31" t="s">
        <v>7581</v>
      </c>
      <c r="AF2553" s="31" t="s">
        <v>7581</v>
      </c>
      <c r="AJ2553" s="7">
        <v>48000</v>
      </c>
      <c r="AK2553" s="7">
        <v>48000</v>
      </c>
      <c r="AL2553" s="7">
        <v>48000</v>
      </c>
      <c r="AM2553" s="7">
        <v>48000</v>
      </c>
      <c r="AN2553" s="7">
        <v>48000</v>
      </c>
      <c r="AO2553" s="7">
        <f t="shared" si="84"/>
        <v>0</v>
      </c>
      <c r="BJ2553" s="32">
        <f t="shared" si="83"/>
        <v>0</v>
      </c>
      <c r="BK2553" s="32"/>
      <c r="BL2553" s="31"/>
    </row>
    <row r="2554" spans="1:64" x14ac:dyDescent="0.2">
      <c r="A2554" s="31">
        <v>88816</v>
      </c>
      <c r="B2554" s="31" t="s">
        <v>7140</v>
      </c>
      <c r="C2554" s="31" t="s">
        <v>7141</v>
      </c>
      <c r="D2554" s="31" t="s">
        <v>10727</v>
      </c>
      <c r="E2554" s="31" t="s">
        <v>6907</v>
      </c>
      <c r="F2554" s="31">
        <v>251</v>
      </c>
      <c r="G2554" s="31">
        <v>0</v>
      </c>
      <c r="H2554" s="31" t="s">
        <v>305</v>
      </c>
      <c r="I2554" s="31" t="s">
        <v>7619</v>
      </c>
      <c r="J2554" s="31"/>
      <c r="K2554" s="31" t="s">
        <v>10728</v>
      </c>
      <c r="L2554" s="31" t="s">
        <v>308</v>
      </c>
      <c r="N2554" s="31" t="s">
        <v>7580</v>
      </c>
      <c r="O2554" s="31" t="s">
        <v>7581</v>
      </c>
      <c r="P2554" s="7">
        <v>50000</v>
      </c>
      <c r="AB2554" s="31" t="s">
        <v>7580</v>
      </c>
      <c r="AC2554" s="31" t="s">
        <v>7581</v>
      </c>
      <c r="AD2554" s="31" t="s">
        <v>7581</v>
      </c>
      <c r="AE2554" s="31" t="s">
        <v>7581</v>
      </c>
      <c r="AF2554" s="31" t="s">
        <v>7581</v>
      </c>
      <c r="AJ2554" s="7">
        <v>50000</v>
      </c>
      <c r="AK2554" s="7">
        <v>50000</v>
      </c>
      <c r="AL2554" s="7">
        <v>50000</v>
      </c>
      <c r="AM2554" s="7">
        <v>50000</v>
      </c>
      <c r="AN2554" s="7">
        <v>50000</v>
      </c>
      <c r="AO2554" s="7">
        <f t="shared" si="84"/>
        <v>0</v>
      </c>
      <c r="BJ2554" s="32">
        <f t="shared" si="83"/>
        <v>0</v>
      </c>
      <c r="BK2554" s="32"/>
      <c r="BL2554" s="31"/>
    </row>
    <row r="2555" spans="1:64" x14ac:dyDescent="0.2">
      <c r="A2555" s="31">
        <v>3914</v>
      </c>
      <c r="B2555" s="31" t="s">
        <v>10729</v>
      </c>
      <c r="D2555" s="31" t="s">
        <v>10730</v>
      </c>
      <c r="E2555" s="31" t="s">
        <v>304</v>
      </c>
      <c r="F2555" s="31">
        <v>252</v>
      </c>
      <c r="G2555" s="31">
        <v>0</v>
      </c>
      <c r="H2555" s="31" t="s">
        <v>305</v>
      </c>
      <c r="I2555" s="31" t="s">
        <v>10731</v>
      </c>
      <c r="J2555" s="31"/>
      <c r="K2555" s="31" t="s">
        <v>10726</v>
      </c>
      <c r="L2555" s="31" t="s">
        <v>308</v>
      </c>
      <c r="N2555" s="31" t="s">
        <v>7580</v>
      </c>
      <c r="O2555" s="31" t="s">
        <v>7581</v>
      </c>
      <c r="P2555" s="7">
        <v>48000</v>
      </c>
      <c r="AB2555" s="31" t="s">
        <v>7580</v>
      </c>
      <c r="AC2555" s="31" t="s">
        <v>7581</v>
      </c>
      <c r="AD2555" s="31" t="s">
        <v>7581</v>
      </c>
      <c r="AE2555" s="31" t="s">
        <v>7581</v>
      </c>
      <c r="AF2555" s="31" t="s">
        <v>7581</v>
      </c>
      <c r="AJ2555" s="7">
        <v>48000</v>
      </c>
      <c r="AK2555" s="7">
        <v>48000</v>
      </c>
      <c r="AL2555" s="7">
        <v>48000</v>
      </c>
      <c r="AM2555" s="7">
        <v>48000</v>
      </c>
      <c r="AN2555" s="7">
        <v>48000</v>
      </c>
      <c r="AO2555" s="7">
        <f t="shared" si="84"/>
        <v>0</v>
      </c>
      <c r="BJ2555" s="32">
        <f t="shared" si="83"/>
        <v>0</v>
      </c>
      <c r="BK2555" s="32"/>
      <c r="BL2555" s="31"/>
    </row>
    <row r="2556" spans="1:64" x14ac:dyDescent="0.2">
      <c r="A2556" s="31">
        <v>88817</v>
      </c>
      <c r="B2556" s="31" t="s">
        <v>10492</v>
      </c>
      <c r="C2556" s="31" t="s">
        <v>10493</v>
      </c>
      <c r="D2556" s="31" t="s">
        <v>10732</v>
      </c>
      <c r="E2556" s="31" t="s">
        <v>6907</v>
      </c>
      <c r="F2556" s="31">
        <v>252</v>
      </c>
      <c r="G2556" s="31">
        <v>0</v>
      </c>
      <c r="H2556" s="31" t="s">
        <v>305</v>
      </c>
      <c r="I2556" s="31" t="s">
        <v>7619</v>
      </c>
      <c r="J2556" s="31"/>
      <c r="K2556" s="31" t="s">
        <v>10733</v>
      </c>
      <c r="L2556" s="31" t="s">
        <v>308</v>
      </c>
      <c r="N2556" s="31" t="s">
        <v>7580</v>
      </c>
      <c r="O2556" s="31" t="s">
        <v>7581</v>
      </c>
      <c r="P2556" s="7">
        <v>50000</v>
      </c>
      <c r="AB2556" s="31" t="s">
        <v>7580</v>
      </c>
      <c r="AC2556" s="31" t="s">
        <v>7581</v>
      </c>
      <c r="AD2556" s="31" t="s">
        <v>7581</v>
      </c>
      <c r="AE2556" s="31" t="s">
        <v>7581</v>
      </c>
      <c r="AF2556" s="31" t="s">
        <v>7581</v>
      </c>
      <c r="AJ2556" s="7">
        <v>50000</v>
      </c>
      <c r="AK2556" s="7">
        <v>50000</v>
      </c>
      <c r="AL2556" s="7">
        <v>50000</v>
      </c>
      <c r="AM2556" s="7">
        <v>50000</v>
      </c>
      <c r="AN2556" s="7">
        <v>50000</v>
      </c>
      <c r="AO2556" s="7">
        <f t="shared" si="84"/>
        <v>0</v>
      </c>
      <c r="BJ2556" s="32">
        <f t="shared" si="83"/>
        <v>0</v>
      </c>
      <c r="BK2556" s="32"/>
      <c r="BL2556" s="31"/>
    </row>
    <row r="2557" spans="1:64" ht="16.5" customHeight="1" x14ac:dyDescent="0.2">
      <c r="A2557" s="31">
        <v>3915</v>
      </c>
      <c r="B2557" s="31" t="s">
        <v>10734</v>
      </c>
      <c r="D2557" s="31" t="s">
        <v>10735</v>
      </c>
      <c r="E2557" s="31" t="s">
        <v>304</v>
      </c>
      <c r="F2557" s="31">
        <v>253</v>
      </c>
      <c r="G2557" s="31">
        <v>0</v>
      </c>
      <c r="H2557" s="31" t="s">
        <v>305</v>
      </c>
      <c r="I2557" s="31" t="s">
        <v>10736</v>
      </c>
      <c r="J2557" s="31"/>
      <c r="K2557" s="31" t="s">
        <v>10726</v>
      </c>
      <c r="L2557" s="31" t="s">
        <v>308</v>
      </c>
      <c r="N2557" s="31" t="s">
        <v>7580</v>
      </c>
      <c r="O2557" s="31" t="s">
        <v>7581</v>
      </c>
      <c r="P2557" s="7">
        <v>48000</v>
      </c>
      <c r="AB2557" s="31" t="s">
        <v>7580</v>
      </c>
      <c r="AC2557" s="31" t="s">
        <v>7581</v>
      </c>
      <c r="AD2557" s="31" t="s">
        <v>7581</v>
      </c>
      <c r="AE2557" s="31" t="s">
        <v>7581</v>
      </c>
      <c r="AF2557" s="31" t="s">
        <v>7581</v>
      </c>
      <c r="AJ2557" s="7">
        <v>48000</v>
      </c>
      <c r="AK2557" s="7">
        <v>48000</v>
      </c>
      <c r="AL2557" s="7">
        <v>48000</v>
      </c>
      <c r="AM2557" s="7">
        <v>48000</v>
      </c>
      <c r="AN2557" s="7">
        <v>48000</v>
      </c>
      <c r="AO2557" s="7">
        <f t="shared" si="84"/>
        <v>0</v>
      </c>
      <c r="BJ2557" s="32">
        <f t="shared" si="83"/>
        <v>0</v>
      </c>
      <c r="BK2557" s="32"/>
      <c r="BL2557" s="31"/>
    </row>
    <row r="2558" spans="1:64" x14ac:dyDescent="0.2">
      <c r="A2558" s="31">
        <v>88818</v>
      </c>
      <c r="B2558" s="31" t="s">
        <v>726</v>
      </c>
      <c r="C2558" s="31" t="s">
        <v>727</v>
      </c>
      <c r="D2558" s="31" t="s">
        <v>10737</v>
      </c>
      <c r="E2558" s="31" t="s">
        <v>6907</v>
      </c>
      <c r="F2558" s="31">
        <v>253</v>
      </c>
      <c r="G2558" s="31">
        <v>0</v>
      </c>
      <c r="H2558" s="31" t="s">
        <v>305</v>
      </c>
      <c r="I2558" s="31" t="s">
        <v>7619</v>
      </c>
      <c r="J2558" s="31"/>
      <c r="K2558" s="31" t="s">
        <v>10738</v>
      </c>
      <c r="L2558" s="31" t="s">
        <v>308</v>
      </c>
      <c r="N2558" s="31" t="s">
        <v>7580</v>
      </c>
      <c r="O2558" s="31" t="s">
        <v>7581</v>
      </c>
      <c r="P2558" s="7">
        <v>50000</v>
      </c>
      <c r="AB2558" s="31" t="s">
        <v>7580</v>
      </c>
      <c r="AC2558" s="31" t="s">
        <v>7581</v>
      </c>
      <c r="AD2558" s="31" t="s">
        <v>7581</v>
      </c>
      <c r="AE2558" s="31" t="s">
        <v>7581</v>
      </c>
      <c r="AF2558" s="31" t="s">
        <v>7581</v>
      </c>
      <c r="AJ2558" s="7">
        <v>50000</v>
      </c>
      <c r="AK2558" s="7">
        <v>50000</v>
      </c>
      <c r="AL2558" s="7">
        <v>50000</v>
      </c>
      <c r="AM2558" s="7">
        <v>50000</v>
      </c>
      <c r="AN2558" s="7">
        <v>50000</v>
      </c>
      <c r="AO2558" s="7">
        <f t="shared" si="84"/>
        <v>0</v>
      </c>
      <c r="BJ2558" s="32">
        <f t="shared" si="83"/>
        <v>0</v>
      </c>
      <c r="BK2558" s="32"/>
      <c r="BL2558" s="31"/>
    </row>
    <row r="2559" spans="1:64" x14ac:dyDescent="0.2">
      <c r="A2559" s="31">
        <v>3916</v>
      </c>
      <c r="B2559" s="31" t="s">
        <v>10739</v>
      </c>
      <c r="D2559" s="31" t="s">
        <v>10740</v>
      </c>
      <c r="E2559" s="31" t="s">
        <v>304</v>
      </c>
      <c r="F2559" s="31">
        <v>254</v>
      </c>
      <c r="G2559" s="31">
        <v>0</v>
      </c>
      <c r="H2559" s="31" t="s">
        <v>305</v>
      </c>
      <c r="I2559" s="31" t="s">
        <v>10741</v>
      </c>
      <c r="J2559" s="31"/>
      <c r="K2559" s="31" t="s">
        <v>10726</v>
      </c>
      <c r="L2559" s="31" t="s">
        <v>308</v>
      </c>
      <c r="N2559" s="31" t="s">
        <v>7580</v>
      </c>
      <c r="O2559" s="31" t="s">
        <v>7581</v>
      </c>
      <c r="P2559" s="7">
        <v>48000</v>
      </c>
      <c r="AB2559" s="31" t="s">
        <v>7580</v>
      </c>
      <c r="AC2559" s="31" t="s">
        <v>7581</v>
      </c>
      <c r="AD2559" s="31" t="s">
        <v>7581</v>
      </c>
      <c r="AE2559" s="31" t="s">
        <v>7581</v>
      </c>
      <c r="AF2559" s="31" t="s">
        <v>7581</v>
      </c>
      <c r="AJ2559" s="7">
        <v>48000</v>
      </c>
      <c r="AK2559" s="7">
        <v>48000</v>
      </c>
      <c r="AL2559" s="7">
        <v>48000</v>
      </c>
      <c r="AM2559" s="7">
        <v>48000</v>
      </c>
      <c r="AN2559" s="7">
        <v>48000</v>
      </c>
      <c r="AO2559" s="7">
        <f t="shared" si="84"/>
        <v>0</v>
      </c>
      <c r="BJ2559" s="32">
        <f t="shared" si="83"/>
        <v>0</v>
      </c>
      <c r="BK2559" s="32"/>
      <c r="BL2559" s="31"/>
    </row>
    <row r="2560" spans="1:64" x14ac:dyDescent="0.2">
      <c r="A2560" s="31">
        <v>88819</v>
      </c>
      <c r="B2560" s="31" t="s">
        <v>10742</v>
      </c>
      <c r="C2560" s="31" t="s">
        <v>10743</v>
      </c>
      <c r="D2560" s="31" t="s">
        <v>10744</v>
      </c>
      <c r="E2560" s="31" t="s">
        <v>6907</v>
      </c>
      <c r="F2560" s="31">
        <v>254</v>
      </c>
      <c r="G2560" s="31">
        <v>0</v>
      </c>
      <c r="H2560" s="31" t="s">
        <v>305</v>
      </c>
      <c r="I2560" s="31" t="s">
        <v>7619</v>
      </c>
      <c r="J2560" s="31"/>
      <c r="K2560" s="31" t="s">
        <v>10745</v>
      </c>
      <c r="L2560" s="31" t="s">
        <v>308</v>
      </c>
      <c r="N2560" s="31" t="s">
        <v>7580</v>
      </c>
      <c r="O2560" s="31" t="s">
        <v>7581</v>
      </c>
      <c r="P2560" s="7">
        <v>50000</v>
      </c>
      <c r="AB2560" s="31" t="s">
        <v>7580</v>
      </c>
      <c r="AC2560" s="31" t="s">
        <v>7581</v>
      </c>
      <c r="AD2560" s="31" t="s">
        <v>7581</v>
      </c>
      <c r="AE2560" s="31" t="s">
        <v>7581</v>
      </c>
      <c r="AF2560" s="31" t="s">
        <v>7581</v>
      </c>
      <c r="AJ2560" s="7">
        <v>50000</v>
      </c>
      <c r="AK2560" s="7">
        <v>50000</v>
      </c>
      <c r="AL2560" s="7">
        <v>50000</v>
      </c>
      <c r="AM2560" s="7">
        <v>50000</v>
      </c>
      <c r="AN2560" s="7">
        <v>50000</v>
      </c>
      <c r="AO2560" s="7">
        <f t="shared" si="84"/>
        <v>0</v>
      </c>
      <c r="BJ2560" s="32">
        <f t="shared" si="83"/>
        <v>0</v>
      </c>
      <c r="BK2560" s="32"/>
      <c r="BL2560" s="31"/>
    </row>
    <row r="2561" spans="1:64" x14ac:dyDescent="0.2">
      <c r="A2561" s="31">
        <v>3917</v>
      </c>
      <c r="B2561" s="31" t="s">
        <v>10746</v>
      </c>
      <c r="D2561" s="31" t="s">
        <v>10747</v>
      </c>
      <c r="E2561" s="31" t="s">
        <v>304</v>
      </c>
      <c r="F2561" s="31">
        <v>255</v>
      </c>
      <c r="G2561" s="31">
        <v>0</v>
      </c>
      <c r="H2561" s="31" t="s">
        <v>305</v>
      </c>
      <c r="I2561" s="31" t="s">
        <v>10748</v>
      </c>
      <c r="J2561" s="31"/>
      <c r="K2561" s="31" t="s">
        <v>10749</v>
      </c>
      <c r="L2561" s="31" t="s">
        <v>308</v>
      </c>
      <c r="N2561" s="31" t="s">
        <v>7580</v>
      </c>
      <c r="O2561" s="31" t="s">
        <v>7581</v>
      </c>
      <c r="P2561" s="7">
        <v>49000</v>
      </c>
      <c r="AB2561" s="31" t="s">
        <v>7580</v>
      </c>
      <c r="AC2561" s="31" t="s">
        <v>7581</v>
      </c>
      <c r="AD2561" s="31" t="s">
        <v>7581</v>
      </c>
      <c r="AE2561" s="31" t="s">
        <v>7581</v>
      </c>
      <c r="AF2561" s="31" t="s">
        <v>7581</v>
      </c>
      <c r="AJ2561" s="7">
        <v>49000</v>
      </c>
      <c r="AK2561" s="7">
        <v>49000</v>
      </c>
      <c r="AL2561" s="7">
        <v>49000</v>
      </c>
      <c r="AM2561" s="7">
        <v>49000</v>
      </c>
      <c r="AN2561" s="7">
        <v>49000</v>
      </c>
      <c r="AO2561" s="7">
        <f t="shared" si="84"/>
        <v>0</v>
      </c>
      <c r="BJ2561" s="32">
        <f t="shared" si="83"/>
        <v>0</v>
      </c>
      <c r="BK2561" s="32"/>
      <c r="BL2561" s="31"/>
    </row>
    <row r="2562" spans="1:64" x14ac:dyDescent="0.2">
      <c r="A2562" s="31">
        <v>88820</v>
      </c>
      <c r="B2562" s="31" t="s">
        <v>10750</v>
      </c>
      <c r="C2562" s="31" t="s">
        <v>10751</v>
      </c>
      <c r="D2562" s="31" t="s">
        <v>10752</v>
      </c>
      <c r="E2562" s="31" t="s">
        <v>6907</v>
      </c>
      <c r="F2562" s="31">
        <v>255</v>
      </c>
      <c r="G2562" s="31">
        <v>0</v>
      </c>
      <c r="H2562" s="31" t="s">
        <v>305</v>
      </c>
      <c r="I2562" s="31" t="s">
        <v>7619</v>
      </c>
      <c r="J2562" s="31"/>
      <c r="K2562" s="31" t="s">
        <v>10753</v>
      </c>
      <c r="L2562" s="31" t="s">
        <v>308</v>
      </c>
      <c r="N2562" s="31" t="s">
        <v>7580</v>
      </c>
      <c r="O2562" s="31" t="s">
        <v>7581</v>
      </c>
      <c r="P2562" s="7">
        <v>50000</v>
      </c>
      <c r="AB2562" s="31" t="s">
        <v>7580</v>
      </c>
      <c r="AC2562" s="31" t="s">
        <v>7581</v>
      </c>
      <c r="AD2562" s="31" t="s">
        <v>7581</v>
      </c>
      <c r="AE2562" s="31" t="s">
        <v>7581</v>
      </c>
      <c r="AF2562" s="31" t="s">
        <v>7581</v>
      </c>
      <c r="AJ2562" s="7">
        <v>50000</v>
      </c>
      <c r="AK2562" s="7">
        <v>50000</v>
      </c>
      <c r="AL2562" s="7">
        <v>50000</v>
      </c>
      <c r="AM2562" s="7">
        <v>50000</v>
      </c>
      <c r="AN2562" s="7">
        <v>50000</v>
      </c>
      <c r="AO2562" s="7">
        <f t="shared" si="84"/>
        <v>0</v>
      </c>
      <c r="BJ2562" s="32">
        <f t="shared" si="83"/>
        <v>0</v>
      </c>
      <c r="BK2562" s="32"/>
      <c r="BL2562" s="31"/>
    </row>
    <row r="2563" spans="1:64" x14ac:dyDescent="0.2">
      <c r="A2563" s="31">
        <v>4403</v>
      </c>
      <c r="B2563" s="31" t="s">
        <v>10754</v>
      </c>
      <c r="D2563" s="31" t="s">
        <v>10755</v>
      </c>
      <c r="E2563" s="31" t="s">
        <v>304</v>
      </c>
      <c r="F2563" s="31">
        <v>256</v>
      </c>
      <c r="G2563" s="31">
        <v>0</v>
      </c>
      <c r="H2563" s="31" t="s">
        <v>305</v>
      </c>
      <c r="I2563" s="31" t="s">
        <v>10756</v>
      </c>
      <c r="J2563" s="31"/>
      <c r="K2563" s="31" t="s">
        <v>10749</v>
      </c>
      <c r="L2563" s="31" t="s">
        <v>308</v>
      </c>
      <c r="N2563" s="31" t="s">
        <v>7580</v>
      </c>
      <c r="O2563" s="31" t="s">
        <v>7581</v>
      </c>
      <c r="P2563" s="7">
        <v>49000</v>
      </c>
      <c r="AB2563" s="31" t="s">
        <v>7580</v>
      </c>
      <c r="AC2563" s="31" t="s">
        <v>7581</v>
      </c>
      <c r="AD2563" s="31" t="s">
        <v>7581</v>
      </c>
      <c r="AE2563" s="31" t="s">
        <v>7581</v>
      </c>
      <c r="AF2563" s="31" t="s">
        <v>7581</v>
      </c>
      <c r="AJ2563" s="7">
        <v>49000</v>
      </c>
      <c r="AK2563" s="7">
        <v>49000</v>
      </c>
      <c r="AL2563" s="7">
        <v>49000</v>
      </c>
      <c r="AM2563" s="7">
        <v>49000</v>
      </c>
      <c r="AN2563" s="7">
        <v>49000</v>
      </c>
      <c r="AO2563" s="7">
        <f t="shared" si="84"/>
        <v>0</v>
      </c>
      <c r="BJ2563" s="32">
        <f t="shared" si="83"/>
        <v>0</v>
      </c>
      <c r="BK2563" s="32"/>
      <c r="BL2563" s="31"/>
    </row>
    <row r="2564" spans="1:64" x14ac:dyDescent="0.2">
      <c r="A2564" s="31">
        <v>88821</v>
      </c>
      <c r="B2564" s="31" t="s">
        <v>910</v>
      </c>
      <c r="C2564" s="31" t="s">
        <v>911</v>
      </c>
      <c r="D2564" s="31" t="s">
        <v>10757</v>
      </c>
      <c r="E2564" s="31" t="s">
        <v>6907</v>
      </c>
      <c r="F2564" s="31">
        <v>256</v>
      </c>
      <c r="G2564" s="31">
        <v>0</v>
      </c>
      <c r="H2564" s="31" t="s">
        <v>305</v>
      </c>
      <c r="I2564" s="31" t="s">
        <v>7619</v>
      </c>
      <c r="J2564" s="31"/>
      <c r="K2564" s="31" t="s">
        <v>10758</v>
      </c>
      <c r="L2564" s="31" t="s">
        <v>308</v>
      </c>
      <c r="N2564" s="31" t="s">
        <v>7580</v>
      </c>
      <c r="O2564" s="31" t="s">
        <v>7581</v>
      </c>
      <c r="P2564" s="7">
        <v>50000</v>
      </c>
      <c r="AB2564" s="31" t="s">
        <v>7580</v>
      </c>
      <c r="AC2564" s="31" t="s">
        <v>7581</v>
      </c>
      <c r="AD2564" s="31" t="s">
        <v>7581</v>
      </c>
      <c r="AE2564" s="31" t="s">
        <v>7581</v>
      </c>
      <c r="AF2564" s="31" t="s">
        <v>7581</v>
      </c>
      <c r="AJ2564" s="7">
        <v>50000</v>
      </c>
      <c r="AK2564" s="7">
        <v>50000</v>
      </c>
      <c r="AL2564" s="7">
        <v>50000</v>
      </c>
      <c r="AM2564" s="7">
        <v>50000</v>
      </c>
      <c r="AN2564" s="7">
        <v>50000</v>
      </c>
      <c r="AO2564" s="7">
        <f t="shared" si="84"/>
        <v>0</v>
      </c>
      <c r="BJ2564" s="32">
        <f t="shared" ref="BJ2564:BJ2627" si="85">AK2564-AN2564</f>
        <v>0</v>
      </c>
      <c r="BK2564" s="32"/>
      <c r="BL2564" s="31"/>
    </row>
    <row r="2565" spans="1:64" x14ac:dyDescent="0.2">
      <c r="A2565" s="31">
        <v>3918</v>
      </c>
      <c r="B2565" s="31" t="s">
        <v>10759</v>
      </c>
      <c r="D2565" s="31" t="s">
        <v>10760</v>
      </c>
      <c r="E2565" s="31" t="s">
        <v>304</v>
      </c>
      <c r="F2565" s="31">
        <v>257</v>
      </c>
      <c r="G2565" s="31">
        <v>0</v>
      </c>
      <c r="H2565" s="31" t="s">
        <v>305</v>
      </c>
      <c r="I2565" s="31" t="s">
        <v>10761</v>
      </c>
      <c r="J2565" s="31"/>
      <c r="K2565" s="31" t="s">
        <v>10762</v>
      </c>
      <c r="L2565" s="31" t="s">
        <v>308</v>
      </c>
      <c r="N2565" s="31" t="s">
        <v>7580</v>
      </c>
      <c r="O2565" s="31" t="s">
        <v>7581</v>
      </c>
      <c r="P2565" s="7">
        <v>49000</v>
      </c>
      <c r="AB2565" s="31" t="s">
        <v>7580</v>
      </c>
      <c r="AC2565" s="31" t="s">
        <v>7581</v>
      </c>
      <c r="AD2565" s="31" t="s">
        <v>7581</v>
      </c>
      <c r="AE2565" s="31" t="s">
        <v>7581</v>
      </c>
      <c r="AF2565" s="31" t="s">
        <v>7581</v>
      </c>
      <c r="AJ2565" s="7">
        <v>49000</v>
      </c>
      <c r="AK2565" s="7">
        <v>49000</v>
      </c>
      <c r="AL2565" s="7">
        <v>49000</v>
      </c>
      <c r="AM2565" s="7">
        <v>49000</v>
      </c>
      <c r="AN2565" s="7">
        <v>49000</v>
      </c>
      <c r="AO2565" s="7">
        <f t="shared" si="84"/>
        <v>0</v>
      </c>
      <c r="BJ2565" s="32">
        <f t="shared" si="85"/>
        <v>0</v>
      </c>
      <c r="BK2565" s="32"/>
      <c r="BL2565" s="31"/>
    </row>
    <row r="2566" spans="1:64" x14ac:dyDescent="0.2">
      <c r="A2566" s="31">
        <v>88822</v>
      </c>
      <c r="B2566" s="31" t="s">
        <v>1132</v>
      </c>
      <c r="C2566" s="31" t="s">
        <v>1133</v>
      </c>
      <c r="D2566" s="31" t="s">
        <v>10763</v>
      </c>
      <c r="E2566" s="31" t="s">
        <v>6907</v>
      </c>
      <c r="F2566" s="31">
        <v>257</v>
      </c>
      <c r="G2566" s="31">
        <v>0</v>
      </c>
      <c r="H2566" s="31" t="s">
        <v>305</v>
      </c>
      <c r="I2566" s="31" t="s">
        <v>7619</v>
      </c>
      <c r="J2566" s="31"/>
      <c r="K2566" s="31" t="s">
        <v>10764</v>
      </c>
      <c r="L2566" s="31" t="s">
        <v>308</v>
      </c>
      <c r="N2566" s="31" t="s">
        <v>7580</v>
      </c>
      <c r="O2566" s="31" t="s">
        <v>7581</v>
      </c>
      <c r="P2566" s="7">
        <v>50000</v>
      </c>
      <c r="AB2566" s="31" t="s">
        <v>7580</v>
      </c>
      <c r="AC2566" s="31" t="s">
        <v>7581</v>
      </c>
      <c r="AD2566" s="31" t="s">
        <v>7581</v>
      </c>
      <c r="AE2566" s="31" t="s">
        <v>7581</v>
      </c>
      <c r="AF2566" s="31" t="s">
        <v>7581</v>
      </c>
      <c r="AJ2566" s="7">
        <v>50000</v>
      </c>
      <c r="AK2566" s="7">
        <v>50000</v>
      </c>
      <c r="AL2566" s="7">
        <v>50000</v>
      </c>
      <c r="AM2566" s="7">
        <v>50000</v>
      </c>
      <c r="AN2566" s="7">
        <v>50000</v>
      </c>
      <c r="AO2566" s="7">
        <f t="shared" si="84"/>
        <v>0</v>
      </c>
      <c r="BJ2566" s="32">
        <f t="shared" si="85"/>
        <v>0</v>
      </c>
      <c r="BK2566" s="32"/>
      <c r="BL2566" s="31"/>
    </row>
    <row r="2567" spans="1:64" x14ac:dyDescent="0.2">
      <c r="A2567" s="31">
        <v>3919</v>
      </c>
      <c r="B2567" s="31" t="s">
        <v>10765</v>
      </c>
      <c r="D2567" s="31" t="s">
        <v>10766</v>
      </c>
      <c r="E2567" s="31" t="s">
        <v>304</v>
      </c>
      <c r="F2567" s="31">
        <v>258</v>
      </c>
      <c r="G2567" s="31">
        <v>0</v>
      </c>
      <c r="H2567" s="31" t="s">
        <v>305</v>
      </c>
      <c r="I2567" s="31" t="s">
        <v>10767</v>
      </c>
      <c r="J2567" s="31"/>
      <c r="K2567" s="31" t="s">
        <v>8581</v>
      </c>
      <c r="L2567" s="31" t="s">
        <v>308</v>
      </c>
      <c r="N2567" s="31" t="s">
        <v>7580</v>
      </c>
      <c r="O2567" s="31" t="s">
        <v>7581</v>
      </c>
      <c r="P2567" s="7">
        <v>50000</v>
      </c>
      <c r="AB2567" s="31" t="s">
        <v>7580</v>
      </c>
      <c r="AC2567" s="31" t="s">
        <v>7581</v>
      </c>
      <c r="AD2567" s="31" t="s">
        <v>7581</v>
      </c>
      <c r="AE2567" s="31" t="s">
        <v>7581</v>
      </c>
      <c r="AF2567" s="31" t="s">
        <v>7581</v>
      </c>
      <c r="AJ2567" s="7">
        <v>50000</v>
      </c>
      <c r="AK2567" s="7">
        <v>50000</v>
      </c>
      <c r="AL2567" s="7">
        <v>50000</v>
      </c>
      <c r="AM2567" s="7">
        <v>50000</v>
      </c>
      <c r="AN2567" s="7">
        <v>50000</v>
      </c>
      <c r="AO2567" s="7">
        <f t="shared" si="84"/>
        <v>0</v>
      </c>
      <c r="BJ2567" s="32">
        <f t="shared" si="85"/>
        <v>0</v>
      </c>
      <c r="BK2567" s="32"/>
      <c r="BL2567" s="31"/>
    </row>
    <row r="2568" spans="1:64" x14ac:dyDescent="0.2">
      <c r="A2568" s="31">
        <v>88823</v>
      </c>
      <c r="B2568" s="31" t="s">
        <v>1219</v>
      </c>
      <c r="C2568" s="31" t="s">
        <v>1220</v>
      </c>
      <c r="D2568" s="31" t="s">
        <v>10768</v>
      </c>
      <c r="E2568" s="31" t="s">
        <v>6907</v>
      </c>
      <c r="F2568" s="31">
        <v>258</v>
      </c>
      <c r="G2568" s="31">
        <v>0</v>
      </c>
      <c r="H2568" s="31" t="s">
        <v>305</v>
      </c>
      <c r="I2568" s="31" t="s">
        <v>7619</v>
      </c>
      <c r="J2568" s="31"/>
      <c r="K2568" s="31" t="s">
        <v>10769</v>
      </c>
      <c r="L2568" s="31" t="s">
        <v>308</v>
      </c>
      <c r="N2568" s="31" t="s">
        <v>7580</v>
      </c>
      <c r="O2568" s="31" t="s">
        <v>7581</v>
      </c>
      <c r="P2568" s="7">
        <v>50000</v>
      </c>
      <c r="AB2568" s="31" t="s">
        <v>7580</v>
      </c>
      <c r="AC2568" s="31" t="s">
        <v>7581</v>
      </c>
      <c r="AD2568" s="31" t="s">
        <v>7581</v>
      </c>
      <c r="AE2568" s="31" t="s">
        <v>7581</v>
      </c>
      <c r="AF2568" s="31" t="s">
        <v>7581</v>
      </c>
      <c r="AJ2568" s="7">
        <v>50000</v>
      </c>
      <c r="AK2568" s="7">
        <v>50000</v>
      </c>
      <c r="AL2568" s="7">
        <v>50000</v>
      </c>
      <c r="AM2568" s="7">
        <v>50000</v>
      </c>
      <c r="AN2568" s="7">
        <v>50000</v>
      </c>
      <c r="AO2568" s="7">
        <f t="shared" si="84"/>
        <v>0</v>
      </c>
      <c r="BJ2568" s="32">
        <f t="shared" si="85"/>
        <v>0</v>
      </c>
      <c r="BK2568" s="32"/>
      <c r="BL2568" s="31"/>
    </row>
    <row r="2569" spans="1:64" ht="12.75" customHeight="1" x14ac:dyDescent="0.2">
      <c r="A2569" s="31">
        <v>4373</v>
      </c>
      <c r="B2569" s="31" t="s">
        <v>10770</v>
      </c>
      <c r="D2569" s="31" t="s">
        <v>10771</v>
      </c>
      <c r="E2569" s="31" t="s">
        <v>304</v>
      </c>
      <c r="F2569" s="31">
        <v>259</v>
      </c>
      <c r="G2569" s="31">
        <v>0</v>
      </c>
      <c r="H2569" s="31" t="s">
        <v>305</v>
      </c>
      <c r="I2569" s="31" t="s">
        <v>10772</v>
      </c>
      <c r="J2569" s="31"/>
      <c r="K2569" s="31" t="s">
        <v>10773</v>
      </c>
      <c r="L2569" s="31" t="s">
        <v>308</v>
      </c>
      <c r="N2569" s="31" t="s">
        <v>7580</v>
      </c>
      <c r="O2569" s="31" t="s">
        <v>7581</v>
      </c>
      <c r="P2569" s="7">
        <v>46000</v>
      </c>
      <c r="AB2569" s="31" t="s">
        <v>7580</v>
      </c>
      <c r="AC2569" s="31" t="s">
        <v>7581</v>
      </c>
      <c r="AD2569" s="31" t="s">
        <v>7581</v>
      </c>
      <c r="AE2569" s="31" t="s">
        <v>7581</v>
      </c>
      <c r="AF2569" s="31" t="s">
        <v>7581</v>
      </c>
      <c r="AJ2569" s="7">
        <v>46000</v>
      </c>
      <c r="AK2569" s="7">
        <v>46000</v>
      </c>
      <c r="AL2569" s="7">
        <v>46000</v>
      </c>
      <c r="AM2569" s="7">
        <v>46000</v>
      </c>
      <c r="AN2569" s="7">
        <v>46000</v>
      </c>
      <c r="AO2569" s="7">
        <f t="shared" si="84"/>
        <v>0</v>
      </c>
      <c r="BJ2569" s="32">
        <f t="shared" si="85"/>
        <v>0</v>
      </c>
      <c r="BK2569" s="32"/>
      <c r="BL2569" s="31"/>
    </row>
    <row r="2570" spans="1:64" x14ac:dyDescent="0.2">
      <c r="A2570" s="31">
        <v>88824</v>
      </c>
      <c r="B2570" s="31" t="s">
        <v>7124</v>
      </c>
      <c r="C2570" s="31" t="s">
        <v>7125</v>
      </c>
      <c r="D2570" s="31" t="s">
        <v>10774</v>
      </c>
      <c r="E2570" s="31" t="s">
        <v>6907</v>
      </c>
      <c r="F2570" s="31">
        <v>259</v>
      </c>
      <c r="G2570" s="31">
        <v>0</v>
      </c>
      <c r="H2570" s="31" t="s">
        <v>305</v>
      </c>
      <c r="I2570" s="31" t="s">
        <v>7619</v>
      </c>
      <c r="J2570" s="31"/>
      <c r="K2570" s="31" t="s">
        <v>10775</v>
      </c>
      <c r="L2570" s="31" t="s">
        <v>308</v>
      </c>
      <c r="N2570" s="31" t="s">
        <v>7580</v>
      </c>
      <c r="O2570" s="31" t="s">
        <v>7581</v>
      </c>
      <c r="P2570" s="7">
        <v>50000</v>
      </c>
      <c r="AB2570" s="31" t="s">
        <v>7580</v>
      </c>
      <c r="AC2570" s="31" t="s">
        <v>7581</v>
      </c>
      <c r="AD2570" s="31" t="s">
        <v>7581</v>
      </c>
      <c r="AE2570" s="31" t="s">
        <v>7581</v>
      </c>
      <c r="AF2570" s="31" t="s">
        <v>7581</v>
      </c>
      <c r="AJ2570" s="7">
        <v>50000</v>
      </c>
      <c r="AK2570" s="7">
        <v>50000</v>
      </c>
      <c r="AL2570" s="7">
        <v>50000</v>
      </c>
      <c r="AM2570" s="7">
        <v>50000</v>
      </c>
      <c r="AN2570" s="7">
        <v>50000</v>
      </c>
      <c r="AO2570" s="7">
        <f t="shared" si="84"/>
        <v>0</v>
      </c>
      <c r="BJ2570" s="32">
        <f t="shared" si="85"/>
        <v>0</v>
      </c>
      <c r="BK2570" s="32"/>
      <c r="BL2570" s="31"/>
    </row>
    <row r="2571" spans="1:64" x14ac:dyDescent="0.2">
      <c r="A2571" s="31">
        <v>4384</v>
      </c>
      <c r="B2571" s="31" t="s">
        <v>10776</v>
      </c>
      <c r="D2571" s="31" t="s">
        <v>10777</v>
      </c>
      <c r="E2571" s="31" t="s">
        <v>304</v>
      </c>
      <c r="F2571" s="31">
        <v>260</v>
      </c>
      <c r="G2571" s="31">
        <v>0</v>
      </c>
      <c r="H2571" s="31" t="s">
        <v>305</v>
      </c>
      <c r="I2571" s="31" t="s">
        <v>10778</v>
      </c>
      <c r="J2571" s="31"/>
      <c r="K2571" s="31" t="s">
        <v>10773</v>
      </c>
      <c r="L2571" s="31" t="s">
        <v>308</v>
      </c>
      <c r="N2571" s="31" t="s">
        <v>7580</v>
      </c>
      <c r="O2571" s="31" t="s">
        <v>7581</v>
      </c>
      <c r="P2571" s="7">
        <v>46000</v>
      </c>
      <c r="AB2571" s="31" t="s">
        <v>7580</v>
      </c>
      <c r="AC2571" s="31" t="s">
        <v>7581</v>
      </c>
      <c r="AD2571" s="31" t="s">
        <v>7581</v>
      </c>
      <c r="AE2571" s="31" t="s">
        <v>7581</v>
      </c>
      <c r="AF2571" s="31" t="s">
        <v>7581</v>
      </c>
      <c r="AJ2571" s="7">
        <v>46000</v>
      </c>
      <c r="AK2571" s="7">
        <v>46000</v>
      </c>
      <c r="AL2571" s="7">
        <v>46000</v>
      </c>
      <c r="AM2571" s="7">
        <v>46000</v>
      </c>
      <c r="AN2571" s="7">
        <v>46000</v>
      </c>
      <c r="AO2571" s="7">
        <f t="shared" si="84"/>
        <v>0</v>
      </c>
      <c r="BJ2571" s="32">
        <f t="shared" si="85"/>
        <v>0</v>
      </c>
      <c r="BK2571" s="32"/>
      <c r="BL2571" s="31"/>
    </row>
    <row r="2572" spans="1:64" x14ac:dyDescent="0.2">
      <c r="A2572" s="31">
        <v>88825</v>
      </c>
      <c r="B2572" s="31" t="s">
        <v>1132</v>
      </c>
      <c r="C2572" s="31" t="s">
        <v>1133</v>
      </c>
      <c r="D2572" s="31" t="s">
        <v>10779</v>
      </c>
      <c r="E2572" s="31" t="s">
        <v>6907</v>
      </c>
      <c r="F2572" s="31">
        <v>260</v>
      </c>
      <c r="G2572" s="31">
        <v>0</v>
      </c>
      <c r="H2572" s="31" t="s">
        <v>305</v>
      </c>
      <c r="I2572" s="31" t="s">
        <v>7619</v>
      </c>
      <c r="J2572" s="31"/>
      <c r="K2572" s="31" t="s">
        <v>10780</v>
      </c>
      <c r="L2572" s="31" t="s">
        <v>308</v>
      </c>
      <c r="N2572" s="31" t="s">
        <v>7580</v>
      </c>
      <c r="O2572" s="31" t="s">
        <v>7581</v>
      </c>
      <c r="P2572" s="7">
        <v>50000</v>
      </c>
      <c r="AB2572" s="31" t="s">
        <v>7580</v>
      </c>
      <c r="AC2572" s="31" t="s">
        <v>7581</v>
      </c>
      <c r="AD2572" s="31" t="s">
        <v>7581</v>
      </c>
      <c r="AE2572" s="31" t="s">
        <v>7581</v>
      </c>
      <c r="AF2572" s="31" t="s">
        <v>7581</v>
      </c>
      <c r="AJ2572" s="7">
        <v>50000</v>
      </c>
      <c r="AK2572" s="7">
        <v>50000</v>
      </c>
      <c r="AL2572" s="7">
        <v>50000</v>
      </c>
      <c r="AM2572" s="7">
        <v>50000</v>
      </c>
      <c r="AN2572" s="7">
        <v>50000</v>
      </c>
      <c r="AO2572" s="7">
        <f t="shared" si="84"/>
        <v>0</v>
      </c>
      <c r="BJ2572" s="32">
        <f t="shared" si="85"/>
        <v>0</v>
      </c>
      <c r="BK2572" s="32"/>
      <c r="BL2572" s="31"/>
    </row>
    <row r="2573" spans="1:64" x14ac:dyDescent="0.2">
      <c r="A2573" s="31">
        <v>3995</v>
      </c>
      <c r="B2573" s="31" t="s">
        <v>10781</v>
      </c>
      <c r="D2573" s="31" t="s">
        <v>10782</v>
      </c>
      <c r="E2573" s="31" t="s">
        <v>304</v>
      </c>
      <c r="F2573" s="31">
        <v>261</v>
      </c>
      <c r="G2573" s="31">
        <v>0</v>
      </c>
      <c r="H2573" s="31" t="s">
        <v>305</v>
      </c>
      <c r="I2573" s="31" t="s">
        <v>10783</v>
      </c>
      <c r="J2573" s="31"/>
      <c r="K2573" s="31" t="s">
        <v>10784</v>
      </c>
      <c r="L2573" s="31" t="s">
        <v>308</v>
      </c>
      <c r="N2573" s="31" t="s">
        <v>7580</v>
      </c>
      <c r="O2573" s="31" t="s">
        <v>7581</v>
      </c>
      <c r="P2573" s="7">
        <v>46000</v>
      </c>
      <c r="AB2573" s="31" t="s">
        <v>7580</v>
      </c>
      <c r="AC2573" s="31" t="s">
        <v>7581</v>
      </c>
      <c r="AD2573" s="31" t="s">
        <v>7581</v>
      </c>
      <c r="AE2573" s="31" t="s">
        <v>7581</v>
      </c>
      <c r="AF2573" s="31" t="s">
        <v>7581</v>
      </c>
      <c r="AJ2573" s="7">
        <v>46000</v>
      </c>
      <c r="AK2573" s="7">
        <v>46000</v>
      </c>
      <c r="AL2573" s="7">
        <v>46000</v>
      </c>
      <c r="AM2573" s="7">
        <v>46000</v>
      </c>
      <c r="AN2573" s="7">
        <v>46000</v>
      </c>
      <c r="AO2573" s="7">
        <f t="shared" si="84"/>
        <v>0</v>
      </c>
      <c r="BJ2573" s="32">
        <f t="shared" si="85"/>
        <v>0</v>
      </c>
      <c r="BK2573" s="32"/>
      <c r="BL2573" s="31"/>
    </row>
    <row r="2574" spans="1:64" x14ac:dyDescent="0.2">
      <c r="A2574" s="31">
        <v>88826</v>
      </c>
      <c r="B2574" s="31" t="s">
        <v>2423</v>
      </c>
      <c r="C2574" s="31" t="s">
        <v>2424</v>
      </c>
      <c r="D2574" s="31" t="s">
        <v>10785</v>
      </c>
      <c r="E2574" s="31" t="s">
        <v>6907</v>
      </c>
      <c r="F2574" s="31">
        <v>261</v>
      </c>
      <c r="G2574" s="31">
        <v>0</v>
      </c>
      <c r="H2574" s="31" t="s">
        <v>305</v>
      </c>
      <c r="I2574" s="31" t="s">
        <v>7619</v>
      </c>
      <c r="J2574" s="31"/>
      <c r="K2574" s="31" t="s">
        <v>10786</v>
      </c>
      <c r="L2574" s="31" t="s">
        <v>308</v>
      </c>
      <c r="N2574" s="31" t="s">
        <v>7580</v>
      </c>
      <c r="O2574" s="31" t="s">
        <v>7581</v>
      </c>
      <c r="P2574" s="7">
        <v>50000</v>
      </c>
      <c r="AB2574" s="31" t="s">
        <v>7580</v>
      </c>
      <c r="AC2574" s="31" t="s">
        <v>7581</v>
      </c>
      <c r="AD2574" s="31" t="s">
        <v>7581</v>
      </c>
      <c r="AE2574" s="31" t="s">
        <v>7581</v>
      </c>
      <c r="AF2574" s="31" t="s">
        <v>7581</v>
      </c>
      <c r="AJ2574" s="7">
        <v>50000</v>
      </c>
      <c r="AK2574" s="7">
        <v>50000</v>
      </c>
      <c r="AL2574" s="7">
        <v>50000</v>
      </c>
      <c r="AM2574" s="7">
        <v>50000</v>
      </c>
      <c r="AN2574" s="7">
        <v>50000</v>
      </c>
      <c r="AO2574" s="7">
        <f t="shared" si="84"/>
        <v>0</v>
      </c>
      <c r="BJ2574" s="32">
        <f t="shared" si="85"/>
        <v>0</v>
      </c>
      <c r="BK2574" s="32"/>
      <c r="BL2574" s="31"/>
    </row>
    <row r="2575" spans="1:64" x14ac:dyDescent="0.2">
      <c r="A2575" s="31">
        <v>88827</v>
      </c>
      <c r="B2575" s="31" t="s">
        <v>910</v>
      </c>
      <c r="C2575" s="31" t="s">
        <v>911</v>
      </c>
      <c r="D2575" s="31" t="s">
        <v>10787</v>
      </c>
      <c r="E2575" s="31" t="s">
        <v>6907</v>
      </c>
      <c r="F2575" s="31">
        <v>262</v>
      </c>
      <c r="G2575" s="31">
        <v>0</v>
      </c>
      <c r="H2575" s="31" t="s">
        <v>305</v>
      </c>
      <c r="I2575" s="31" t="s">
        <v>7619</v>
      </c>
      <c r="J2575" s="31"/>
      <c r="K2575" s="31" t="s">
        <v>10788</v>
      </c>
      <c r="L2575" s="31" t="s">
        <v>308</v>
      </c>
      <c r="N2575" s="31" t="s">
        <v>7580</v>
      </c>
      <c r="O2575" s="31" t="s">
        <v>7581</v>
      </c>
      <c r="P2575" s="7">
        <v>50000</v>
      </c>
      <c r="AB2575" s="31" t="s">
        <v>7580</v>
      </c>
      <c r="AC2575" s="31" t="s">
        <v>7581</v>
      </c>
      <c r="AD2575" s="31" t="s">
        <v>7581</v>
      </c>
      <c r="AE2575" s="31" t="s">
        <v>7581</v>
      </c>
      <c r="AF2575" s="31" t="s">
        <v>7581</v>
      </c>
      <c r="AJ2575" s="7">
        <v>50000</v>
      </c>
      <c r="AK2575" s="7">
        <v>50000</v>
      </c>
      <c r="AL2575" s="7">
        <v>50000</v>
      </c>
      <c r="AM2575" s="7">
        <v>50000</v>
      </c>
      <c r="AN2575" s="7">
        <v>50000</v>
      </c>
      <c r="AO2575" s="7">
        <f t="shared" si="84"/>
        <v>0</v>
      </c>
      <c r="BJ2575" s="32">
        <f t="shared" si="85"/>
        <v>0</v>
      </c>
      <c r="BK2575" s="32"/>
      <c r="BL2575" s="31"/>
    </row>
    <row r="2576" spans="1:64" x14ac:dyDescent="0.2">
      <c r="A2576" s="31">
        <v>88828</v>
      </c>
      <c r="B2576" s="31" t="s">
        <v>7464</v>
      </c>
      <c r="C2576" s="31" t="s">
        <v>7465</v>
      </c>
      <c r="D2576" s="31" t="s">
        <v>10789</v>
      </c>
      <c r="E2576" s="31" t="s">
        <v>6907</v>
      </c>
      <c r="F2576" s="31">
        <v>263</v>
      </c>
      <c r="G2576" s="31">
        <v>0</v>
      </c>
      <c r="H2576" s="31" t="s">
        <v>305</v>
      </c>
      <c r="I2576" s="31" t="s">
        <v>7619</v>
      </c>
      <c r="J2576" s="31"/>
      <c r="K2576" s="31" t="s">
        <v>9773</v>
      </c>
      <c r="L2576" s="31" t="s">
        <v>308</v>
      </c>
      <c r="N2576" s="31" t="s">
        <v>7580</v>
      </c>
      <c r="O2576" s="31" t="s">
        <v>7581</v>
      </c>
      <c r="P2576" s="7">
        <v>50000</v>
      </c>
      <c r="AB2576" s="31" t="s">
        <v>7580</v>
      </c>
      <c r="AC2576" s="31" t="s">
        <v>7581</v>
      </c>
      <c r="AD2576" s="31" t="s">
        <v>7581</v>
      </c>
      <c r="AE2576" s="31" t="s">
        <v>7581</v>
      </c>
      <c r="AF2576" s="31" t="s">
        <v>7581</v>
      </c>
      <c r="AJ2576" s="7">
        <v>50000</v>
      </c>
      <c r="AK2576" s="7">
        <v>50000</v>
      </c>
      <c r="AL2576" s="7">
        <v>50000</v>
      </c>
      <c r="AM2576" s="7">
        <v>50000</v>
      </c>
      <c r="AN2576" s="7">
        <v>50000</v>
      </c>
      <c r="AO2576" s="7">
        <f t="shared" si="84"/>
        <v>0</v>
      </c>
      <c r="BJ2576" s="32">
        <f t="shared" si="85"/>
        <v>0</v>
      </c>
      <c r="BK2576" s="32"/>
      <c r="BL2576" s="31"/>
    </row>
    <row r="2577" spans="1:64" x14ac:dyDescent="0.2">
      <c r="A2577" s="31">
        <v>88829</v>
      </c>
      <c r="B2577" s="31" t="s">
        <v>1219</v>
      </c>
      <c r="C2577" s="31" t="s">
        <v>1220</v>
      </c>
      <c r="D2577" s="31" t="s">
        <v>10790</v>
      </c>
      <c r="E2577" s="31" t="s">
        <v>6907</v>
      </c>
      <c r="F2577" s="31">
        <v>264</v>
      </c>
      <c r="G2577" s="31">
        <v>0</v>
      </c>
      <c r="H2577" s="31" t="s">
        <v>305</v>
      </c>
      <c r="I2577" s="31" t="s">
        <v>7619</v>
      </c>
      <c r="J2577" s="31"/>
      <c r="K2577" s="31" t="s">
        <v>10791</v>
      </c>
      <c r="L2577" s="31" t="s">
        <v>308</v>
      </c>
      <c r="N2577" s="31" t="s">
        <v>7580</v>
      </c>
      <c r="O2577" s="31" t="s">
        <v>7581</v>
      </c>
      <c r="P2577" s="7">
        <v>50000</v>
      </c>
      <c r="AB2577" s="31" t="s">
        <v>7580</v>
      </c>
      <c r="AC2577" s="31" t="s">
        <v>7581</v>
      </c>
      <c r="AD2577" s="31" t="s">
        <v>7581</v>
      </c>
      <c r="AE2577" s="31" t="s">
        <v>7581</v>
      </c>
      <c r="AF2577" s="31" t="s">
        <v>7581</v>
      </c>
      <c r="AJ2577" s="7">
        <v>50000</v>
      </c>
      <c r="AK2577" s="7">
        <v>50000</v>
      </c>
      <c r="AL2577" s="7">
        <v>50000</v>
      </c>
      <c r="AM2577" s="7">
        <v>50000</v>
      </c>
      <c r="AN2577" s="7">
        <v>50000</v>
      </c>
      <c r="AO2577" s="7">
        <f t="shared" si="84"/>
        <v>0</v>
      </c>
      <c r="BJ2577" s="32">
        <f t="shared" si="85"/>
        <v>0</v>
      </c>
      <c r="BK2577" s="32"/>
      <c r="BL2577" s="31"/>
    </row>
    <row r="2578" spans="1:64" x14ac:dyDescent="0.2">
      <c r="A2578" s="31">
        <v>88830</v>
      </c>
      <c r="B2578" s="31" t="s">
        <v>1219</v>
      </c>
      <c r="C2578" s="31" t="s">
        <v>1220</v>
      </c>
      <c r="D2578" s="31" t="s">
        <v>10792</v>
      </c>
      <c r="E2578" s="31" t="s">
        <v>6907</v>
      </c>
      <c r="F2578" s="31">
        <v>265</v>
      </c>
      <c r="G2578" s="31">
        <v>0</v>
      </c>
      <c r="H2578" s="31" t="s">
        <v>305</v>
      </c>
      <c r="I2578" s="31" t="s">
        <v>7619</v>
      </c>
      <c r="J2578" s="31"/>
      <c r="K2578" s="31" t="s">
        <v>10793</v>
      </c>
      <c r="L2578" s="31" t="s">
        <v>308</v>
      </c>
      <c r="N2578" s="31" t="s">
        <v>7580</v>
      </c>
      <c r="O2578" s="31" t="s">
        <v>7581</v>
      </c>
      <c r="P2578" s="7">
        <v>50000</v>
      </c>
      <c r="AB2578" s="31" t="s">
        <v>7580</v>
      </c>
      <c r="AC2578" s="31" t="s">
        <v>7581</v>
      </c>
      <c r="AD2578" s="31" t="s">
        <v>7581</v>
      </c>
      <c r="AE2578" s="31" t="s">
        <v>7581</v>
      </c>
      <c r="AF2578" s="31" t="s">
        <v>7581</v>
      </c>
      <c r="AJ2578" s="7">
        <v>50000</v>
      </c>
      <c r="AK2578" s="7">
        <v>50000</v>
      </c>
      <c r="AL2578" s="7">
        <v>50000</v>
      </c>
      <c r="AM2578" s="7">
        <v>50000</v>
      </c>
      <c r="AN2578" s="7">
        <v>50000</v>
      </c>
      <c r="AO2578" s="7">
        <f t="shared" si="84"/>
        <v>0</v>
      </c>
      <c r="BJ2578" s="32">
        <f t="shared" si="85"/>
        <v>0</v>
      </c>
      <c r="BK2578" s="32"/>
      <c r="BL2578" s="31"/>
    </row>
    <row r="2579" spans="1:64" x14ac:dyDescent="0.2">
      <c r="A2579" s="31">
        <v>3996</v>
      </c>
      <c r="B2579" s="31" t="s">
        <v>10794</v>
      </c>
      <c r="D2579" s="31" t="s">
        <v>10795</v>
      </c>
      <c r="E2579" s="31" t="s">
        <v>304</v>
      </c>
      <c r="F2579" s="31">
        <v>266</v>
      </c>
      <c r="G2579" s="31">
        <v>0</v>
      </c>
      <c r="H2579" s="31" t="s">
        <v>305</v>
      </c>
      <c r="I2579" s="31" t="s">
        <v>10796</v>
      </c>
      <c r="J2579" s="31"/>
      <c r="K2579" s="31" t="s">
        <v>10797</v>
      </c>
      <c r="L2579" s="31" t="s">
        <v>308</v>
      </c>
      <c r="N2579" s="31" t="s">
        <v>7580</v>
      </c>
      <c r="O2579" s="31" t="s">
        <v>7581</v>
      </c>
      <c r="P2579" s="7">
        <v>47000</v>
      </c>
      <c r="AB2579" s="31" t="s">
        <v>7580</v>
      </c>
      <c r="AC2579" s="31" t="s">
        <v>7581</v>
      </c>
      <c r="AD2579" s="31" t="s">
        <v>7581</v>
      </c>
      <c r="AE2579" s="31" t="s">
        <v>7581</v>
      </c>
      <c r="AF2579" s="31" t="s">
        <v>7581</v>
      </c>
      <c r="AJ2579" s="7">
        <v>47000</v>
      </c>
      <c r="AK2579" s="7">
        <v>47000</v>
      </c>
      <c r="AL2579" s="7">
        <v>47000</v>
      </c>
      <c r="AM2579" s="7">
        <v>47000</v>
      </c>
      <c r="AN2579" s="7">
        <v>47000</v>
      </c>
      <c r="AO2579" s="7">
        <f t="shared" si="84"/>
        <v>0</v>
      </c>
      <c r="BJ2579" s="32">
        <f t="shared" si="85"/>
        <v>0</v>
      </c>
      <c r="BK2579" s="32"/>
      <c r="BL2579" s="31"/>
    </row>
    <row r="2580" spans="1:64" ht="12.75" customHeight="1" x14ac:dyDescent="0.2">
      <c r="A2580" s="31">
        <v>88831</v>
      </c>
      <c r="B2580" s="31" t="s">
        <v>1248</v>
      </c>
      <c r="C2580" s="31" t="s">
        <v>1249</v>
      </c>
      <c r="D2580" s="31" t="s">
        <v>10798</v>
      </c>
      <c r="E2580" s="31" t="s">
        <v>6907</v>
      </c>
      <c r="F2580" s="31">
        <v>266</v>
      </c>
      <c r="G2580" s="31">
        <v>0</v>
      </c>
      <c r="H2580" s="31" t="s">
        <v>305</v>
      </c>
      <c r="I2580" s="31" t="s">
        <v>7619</v>
      </c>
      <c r="J2580" s="31"/>
      <c r="K2580" s="31" t="s">
        <v>10788</v>
      </c>
      <c r="L2580" s="31" t="s">
        <v>308</v>
      </c>
      <c r="N2580" s="31" t="s">
        <v>7580</v>
      </c>
      <c r="O2580" s="31" t="s">
        <v>7581</v>
      </c>
      <c r="P2580" s="7">
        <v>50000</v>
      </c>
      <c r="AB2580" s="31" t="s">
        <v>7580</v>
      </c>
      <c r="AC2580" s="31" t="s">
        <v>7581</v>
      </c>
      <c r="AD2580" s="31" t="s">
        <v>7581</v>
      </c>
      <c r="AE2580" s="31" t="s">
        <v>7581</v>
      </c>
      <c r="AF2580" s="31" t="s">
        <v>7581</v>
      </c>
      <c r="AJ2580" s="7">
        <v>50000</v>
      </c>
      <c r="AK2580" s="7">
        <v>50000</v>
      </c>
      <c r="AL2580" s="7">
        <v>50000</v>
      </c>
      <c r="AM2580" s="7">
        <v>50000</v>
      </c>
      <c r="AN2580" s="7">
        <v>50000</v>
      </c>
      <c r="AO2580" s="7">
        <f t="shared" si="84"/>
        <v>0</v>
      </c>
      <c r="BJ2580" s="32">
        <f t="shared" si="85"/>
        <v>0</v>
      </c>
      <c r="BK2580" s="32"/>
      <c r="BL2580" s="31"/>
    </row>
    <row r="2581" spans="1:64" ht="12.75" customHeight="1" x14ac:dyDescent="0.2">
      <c r="A2581" s="31">
        <v>4413</v>
      </c>
      <c r="B2581" s="31" t="s">
        <v>10799</v>
      </c>
      <c r="D2581" s="31" t="s">
        <v>10800</v>
      </c>
      <c r="E2581" s="31" t="s">
        <v>304</v>
      </c>
      <c r="F2581" s="31">
        <v>267</v>
      </c>
      <c r="G2581" s="31">
        <v>0</v>
      </c>
      <c r="H2581" s="31" t="s">
        <v>305</v>
      </c>
      <c r="I2581" s="31" t="s">
        <v>10801</v>
      </c>
      <c r="J2581" s="31"/>
      <c r="K2581" s="31" t="s">
        <v>9982</v>
      </c>
      <c r="L2581" s="31" t="s">
        <v>308</v>
      </c>
      <c r="N2581" s="31" t="s">
        <v>7580</v>
      </c>
      <c r="O2581" s="31" t="s">
        <v>7581</v>
      </c>
      <c r="P2581" s="7">
        <v>46000</v>
      </c>
      <c r="AB2581" s="31" t="s">
        <v>7580</v>
      </c>
      <c r="AC2581" s="31" t="s">
        <v>7581</v>
      </c>
      <c r="AD2581" s="31" t="s">
        <v>7581</v>
      </c>
      <c r="AE2581" s="31" t="s">
        <v>7581</v>
      </c>
      <c r="AF2581" s="31" t="s">
        <v>7581</v>
      </c>
      <c r="AJ2581" s="7">
        <v>46000</v>
      </c>
      <c r="AK2581" s="7">
        <v>46000</v>
      </c>
      <c r="AL2581" s="7">
        <v>46000</v>
      </c>
      <c r="AM2581" s="7">
        <v>46000</v>
      </c>
      <c r="AN2581" s="7">
        <v>46000</v>
      </c>
      <c r="AO2581" s="7">
        <f t="shared" si="84"/>
        <v>0</v>
      </c>
      <c r="BJ2581" s="32">
        <f t="shared" si="85"/>
        <v>0</v>
      </c>
      <c r="BK2581" s="32"/>
      <c r="BL2581" s="31"/>
    </row>
    <row r="2582" spans="1:64" x14ac:dyDescent="0.2">
      <c r="A2582" s="31">
        <v>88832</v>
      </c>
      <c r="B2582" s="31" t="s">
        <v>721</v>
      </c>
      <c r="C2582" s="31" t="s">
        <v>722</v>
      </c>
      <c r="D2582" s="31" t="s">
        <v>10802</v>
      </c>
      <c r="E2582" s="31" t="s">
        <v>6907</v>
      </c>
      <c r="F2582" s="31">
        <v>267</v>
      </c>
      <c r="G2582" s="31">
        <v>0</v>
      </c>
      <c r="H2582" s="31" t="s">
        <v>305</v>
      </c>
      <c r="I2582" s="31" t="s">
        <v>7619</v>
      </c>
      <c r="J2582" s="31"/>
      <c r="K2582" s="31" t="s">
        <v>10803</v>
      </c>
      <c r="L2582" s="31" t="s">
        <v>308</v>
      </c>
      <c r="N2582" s="31" t="s">
        <v>7580</v>
      </c>
      <c r="O2582" s="31" t="s">
        <v>7581</v>
      </c>
      <c r="P2582" s="7">
        <v>50000</v>
      </c>
      <c r="AB2582" s="31" t="s">
        <v>7580</v>
      </c>
      <c r="AC2582" s="31" t="s">
        <v>7581</v>
      </c>
      <c r="AD2582" s="31" t="s">
        <v>7581</v>
      </c>
      <c r="AE2582" s="31" t="s">
        <v>7581</v>
      </c>
      <c r="AF2582" s="31" t="s">
        <v>7581</v>
      </c>
      <c r="AJ2582" s="7">
        <v>50000</v>
      </c>
      <c r="AK2582" s="7">
        <v>50000</v>
      </c>
      <c r="AL2582" s="7">
        <v>50000</v>
      </c>
      <c r="AM2582" s="7">
        <v>50000</v>
      </c>
      <c r="AN2582" s="7">
        <v>50000</v>
      </c>
      <c r="AO2582" s="7">
        <f t="shared" si="84"/>
        <v>0</v>
      </c>
      <c r="BJ2582" s="32">
        <f t="shared" si="85"/>
        <v>0</v>
      </c>
      <c r="BK2582" s="32"/>
      <c r="BL2582" s="31"/>
    </row>
    <row r="2583" spans="1:64" x14ac:dyDescent="0.2">
      <c r="A2583" s="31">
        <v>3997</v>
      </c>
      <c r="B2583" s="31" t="s">
        <v>10804</v>
      </c>
      <c r="D2583" s="31" t="s">
        <v>10805</v>
      </c>
      <c r="E2583" s="31" t="s">
        <v>304</v>
      </c>
      <c r="F2583" s="31">
        <v>268</v>
      </c>
      <c r="G2583" s="31">
        <v>0</v>
      </c>
      <c r="H2583" s="31" t="s">
        <v>305</v>
      </c>
      <c r="I2583" s="31" t="s">
        <v>10806</v>
      </c>
      <c r="J2583" s="31"/>
      <c r="K2583" s="31" t="s">
        <v>9982</v>
      </c>
      <c r="L2583" s="31" t="s">
        <v>308</v>
      </c>
      <c r="N2583" s="31" t="s">
        <v>7580</v>
      </c>
      <c r="O2583" s="31" t="s">
        <v>7581</v>
      </c>
      <c r="P2583" s="7">
        <v>46000</v>
      </c>
      <c r="AB2583" s="31" t="s">
        <v>7580</v>
      </c>
      <c r="AC2583" s="31" t="s">
        <v>7581</v>
      </c>
      <c r="AD2583" s="31" t="s">
        <v>7581</v>
      </c>
      <c r="AE2583" s="31" t="s">
        <v>7581</v>
      </c>
      <c r="AF2583" s="31" t="s">
        <v>7581</v>
      </c>
      <c r="AJ2583" s="7">
        <v>46000</v>
      </c>
      <c r="AK2583" s="7">
        <v>46000</v>
      </c>
      <c r="AL2583" s="7">
        <v>46000</v>
      </c>
      <c r="AM2583" s="7">
        <v>46000</v>
      </c>
      <c r="AN2583" s="7">
        <v>46000</v>
      </c>
      <c r="AO2583" s="7">
        <f t="shared" si="84"/>
        <v>0</v>
      </c>
      <c r="BJ2583" s="32">
        <f t="shared" si="85"/>
        <v>0</v>
      </c>
      <c r="BK2583" s="32"/>
      <c r="BL2583" s="31"/>
    </row>
    <row r="2584" spans="1:64" x14ac:dyDescent="0.2">
      <c r="A2584" s="31">
        <v>88833</v>
      </c>
      <c r="B2584" s="31" t="s">
        <v>721</v>
      </c>
      <c r="C2584" s="31" t="s">
        <v>722</v>
      </c>
      <c r="D2584" s="31" t="s">
        <v>10807</v>
      </c>
      <c r="E2584" s="31" t="s">
        <v>6907</v>
      </c>
      <c r="F2584" s="31">
        <v>268</v>
      </c>
      <c r="G2584" s="31">
        <v>0</v>
      </c>
      <c r="H2584" s="31" t="s">
        <v>305</v>
      </c>
      <c r="I2584" s="31" t="s">
        <v>7619</v>
      </c>
      <c r="J2584" s="31"/>
      <c r="K2584" s="31" t="s">
        <v>10808</v>
      </c>
      <c r="L2584" s="31" t="s">
        <v>308</v>
      </c>
      <c r="N2584" s="31" t="s">
        <v>7580</v>
      </c>
      <c r="O2584" s="31" t="s">
        <v>7581</v>
      </c>
      <c r="P2584" s="7">
        <v>50000</v>
      </c>
      <c r="AB2584" s="31" t="s">
        <v>7580</v>
      </c>
      <c r="AC2584" s="31" t="s">
        <v>7581</v>
      </c>
      <c r="AD2584" s="31" t="s">
        <v>7581</v>
      </c>
      <c r="AE2584" s="31" t="s">
        <v>7581</v>
      </c>
      <c r="AF2584" s="31" t="s">
        <v>7581</v>
      </c>
      <c r="AJ2584" s="7">
        <v>50000</v>
      </c>
      <c r="AK2584" s="7">
        <v>50000</v>
      </c>
      <c r="AL2584" s="7">
        <v>50000</v>
      </c>
      <c r="AM2584" s="7">
        <v>50000</v>
      </c>
      <c r="AN2584" s="7">
        <v>50000</v>
      </c>
      <c r="AO2584" s="7">
        <f t="shared" si="84"/>
        <v>0</v>
      </c>
      <c r="BJ2584" s="32">
        <f t="shared" si="85"/>
        <v>0</v>
      </c>
      <c r="BK2584" s="32"/>
      <c r="BL2584" s="31"/>
    </row>
    <row r="2585" spans="1:64" x14ac:dyDescent="0.2">
      <c r="A2585" s="31">
        <v>2174</v>
      </c>
      <c r="B2585" s="31" t="s">
        <v>10809</v>
      </c>
      <c r="C2585" s="31" t="s">
        <v>10810</v>
      </c>
      <c r="D2585" s="31" t="s">
        <v>10811</v>
      </c>
      <c r="E2585" s="31" t="s">
        <v>332</v>
      </c>
      <c r="F2585" s="31">
        <v>268</v>
      </c>
      <c r="G2585" s="31">
        <v>0</v>
      </c>
      <c r="H2585" s="31" t="s">
        <v>305</v>
      </c>
      <c r="I2585" s="31" t="s">
        <v>10812</v>
      </c>
      <c r="J2585" s="31"/>
      <c r="K2585" s="31" t="s">
        <v>10813</v>
      </c>
      <c r="L2585" s="31" t="s">
        <v>308</v>
      </c>
      <c r="N2585" s="31" t="s">
        <v>7580</v>
      </c>
      <c r="O2585" s="31" t="s">
        <v>7581</v>
      </c>
      <c r="P2585" s="7">
        <v>730000</v>
      </c>
      <c r="AB2585" s="31" t="s">
        <v>7580</v>
      </c>
      <c r="AC2585" s="31" t="s">
        <v>7581</v>
      </c>
      <c r="AD2585" s="31" t="s">
        <v>7581</v>
      </c>
      <c r="AE2585" s="31" t="s">
        <v>7581</v>
      </c>
      <c r="AF2585" s="31" t="s">
        <v>7581</v>
      </c>
      <c r="AJ2585" s="7">
        <v>730000</v>
      </c>
      <c r="AK2585" s="7">
        <v>730000</v>
      </c>
      <c r="AL2585" s="7">
        <v>730000</v>
      </c>
      <c r="AM2585" s="7">
        <v>730000</v>
      </c>
      <c r="AN2585" s="7">
        <v>730000</v>
      </c>
      <c r="AO2585" s="7">
        <f t="shared" si="84"/>
        <v>0</v>
      </c>
      <c r="BJ2585" s="32">
        <f t="shared" si="85"/>
        <v>0</v>
      </c>
      <c r="BK2585" s="32"/>
      <c r="BL2585" s="31"/>
    </row>
    <row r="2586" spans="1:64" x14ac:dyDescent="0.2">
      <c r="A2586" s="31">
        <v>3998</v>
      </c>
      <c r="B2586" s="31" t="s">
        <v>10814</v>
      </c>
      <c r="D2586" s="31" t="s">
        <v>10815</v>
      </c>
      <c r="E2586" s="31" t="s">
        <v>304</v>
      </c>
      <c r="F2586" s="31">
        <v>269</v>
      </c>
      <c r="G2586" s="31">
        <v>0</v>
      </c>
      <c r="H2586" s="31" t="s">
        <v>305</v>
      </c>
      <c r="I2586" s="31" t="s">
        <v>10816</v>
      </c>
      <c r="J2586" s="31"/>
      <c r="K2586" s="31" t="s">
        <v>9982</v>
      </c>
      <c r="L2586" s="31" t="s">
        <v>308</v>
      </c>
      <c r="N2586" s="31" t="s">
        <v>7580</v>
      </c>
      <c r="O2586" s="31" t="s">
        <v>7581</v>
      </c>
      <c r="P2586" s="7">
        <v>46000</v>
      </c>
      <c r="AB2586" s="31" t="s">
        <v>7580</v>
      </c>
      <c r="AC2586" s="31" t="s">
        <v>7581</v>
      </c>
      <c r="AD2586" s="31" t="s">
        <v>7581</v>
      </c>
      <c r="AE2586" s="31" t="s">
        <v>7581</v>
      </c>
      <c r="AF2586" s="31" t="s">
        <v>7581</v>
      </c>
      <c r="AJ2586" s="7">
        <v>46000</v>
      </c>
      <c r="AK2586" s="7">
        <v>46000</v>
      </c>
      <c r="AL2586" s="7">
        <v>46000</v>
      </c>
      <c r="AM2586" s="7">
        <v>46000</v>
      </c>
      <c r="AN2586" s="7">
        <v>46000</v>
      </c>
      <c r="AO2586" s="7">
        <f t="shared" si="84"/>
        <v>0</v>
      </c>
      <c r="BJ2586" s="32">
        <f t="shared" si="85"/>
        <v>0</v>
      </c>
      <c r="BK2586" s="32"/>
      <c r="BL2586" s="31"/>
    </row>
    <row r="2587" spans="1:64" x14ac:dyDescent="0.2">
      <c r="A2587" s="31">
        <v>88834</v>
      </c>
      <c r="B2587" s="31" t="s">
        <v>721</v>
      </c>
      <c r="C2587" s="31" t="s">
        <v>722</v>
      </c>
      <c r="D2587" s="31" t="s">
        <v>10817</v>
      </c>
      <c r="E2587" s="31" t="s">
        <v>6907</v>
      </c>
      <c r="F2587" s="31">
        <v>269</v>
      </c>
      <c r="G2587" s="31">
        <v>0</v>
      </c>
      <c r="H2587" s="31" t="s">
        <v>305</v>
      </c>
      <c r="I2587" s="31" t="s">
        <v>7619</v>
      </c>
      <c r="J2587" s="31"/>
      <c r="K2587" s="31" t="s">
        <v>10678</v>
      </c>
      <c r="L2587" s="31" t="s">
        <v>308</v>
      </c>
      <c r="N2587" s="31" t="s">
        <v>7580</v>
      </c>
      <c r="O2587" s="31" t="s">
        <v>7581</v>
      </c>
      <c r="P2587" s="7">
        <v>50000</v>
      </c>
      <c r="AB2587" s="31" t="s">
        <v>7580</v>
      </c>
      <c r="AC2587" s="31" t="s">
        <v>7581</v>
      </c>
      <c r="AD2587" s="31" t="s">
        <v>7581</v>
      </c>
      <c r="AE2587" s="31" t="s">
        <v>7581</v>
      </c>
      <c r="AF2587" s="31" t="s">
        <v>7581</v>
      </c>
      <c r="AJ2587" s="7">
        <v>50000</v>
      </c>
      <c r="AK2587" s="7">
        <v>50000</v>
      </c>
      <c r="AL2587" s="7">
        <v>50000</v>
      </c>
      <c r="AM2587" s="7">
        <v>50000</v>
      </c>
      <c r="AN2587" s="7">
        <v>50000</v>
      </c>
      <c r="AO2587" s="7">
        <f t="shared" si="84"/>
        <v>0</v>
      </c>
      <c r="BJ2587" s="32">
        <f t="shared" si="85"/>
        <v>0</v>
      </c>
      <c r="BK2587" s="32"/>
      <c r="BL2587" s="31"/>
    </row>
    <row r="2588" spans="1:64" x14ac:dyDescent="0.2">
      <c r="A2588" s="31">
        <v>3365</v>
      </c>
      <c r="B2588" s="31" t="s">
        <v>10818</v>
      </c>
      <c r="D2588" s="31" t="s">
        <v>10819</v>
      </c>
      <c r="E2588" s="31" t="s">
        <v>304</v>
      </c>
      <c r="F2588" s="31">
        <v>270</v>
      </c>
      <c r="G2588" s="31">
        <v>0</v>
      </c>
      <c r="H2588" s="31" t="s">
        <v>305</v>
      </c>
      <c r="I2588" s="31" t="s">
        <v>10820</v>
      </c>
      <c r="J2588" s="31"/>
      <c r="K2588" s="31" t="s">
        <v>9982</v>
      </c>
      <c r="L2588" s="31" t="s">
        <v>308</v>
      </c>
      <c r="N2588" s="31" t="s">
        <v>7580</v>
      </c>
      <c r="O2588" s="31" t="s">
        <v>7581</v>
      </c>
      <c r="P2588" s="7">
        <v>46000</v>
      </c>
      <c r="AB2588" s="31" t="s">
        <v>7580</v>
      </c>
      <c r="AC2588" s="31" t="s">
        <v>7581</v>
      </c>
      <c r="AD2588" s="31" t="s">
        <v>7581</v>
      </c>
      <c r="AE2588" s="31" t="s">
        <v>7581</v>
      </c>
      <c r="AF2588" s="31" t="s">
        <v>7581</v>
      </c>
      <c r="AJ2588" s="7">
        <v>46000</v>
      </c>
      <c r="AK2588" s="7">
        <v>46000</v>
      </c>
      <c r="AL2588" s="7">
        <v>46000</v>
      </c>
      <c r="AM2588" s="7">
        <v>46000</v>
      </c>
      <c r="AN2588" s="7">
        <v>46000</v>
      </c>
      <c r="AO2588" s="7">
        <f t="shared" si="84"/>
        <v>0</v>
      </c>
      <c r="BJ2588" s="32">
        <f t="shared" si="85"/>
        <v>0</v>
      </c>
      <c r="BK2588" s="32"/>
      <c r="BL2588" s="31"/>
    </row>
    <row r="2589" spans="1:64" x14ac:dyDescent="0.2">
      <c r="A2589" s="31">
        <v>88835</v>
      </c>
      <c r="B2589" s="31" t="s">
        <v>1104</v>
      </c>
      <c r="C2589" s="31" t="s">
        <v>1105</v>
      </c>
      <c r="D2589" s="31" t="s">
        <v>10821</v>
      </c>
      <c r="E2589" s="31" t="s">
        <v>6907</v>
      </c>
      <c r="F2589" s="31">
        <v>270</v>
      </c>
      <c r="G2589" s="31">
        <v>0</v>
      </c>
      <c r="H2589" s="31" t="s">
        <v>305</v>
      </c>
      <c r="I2589" s="31" t="s">
        <v>7619</v>
      </c>
      <c r="J2589" s="31"/>
      <c r="K2589" s="31" t="s">
        <v>10822</v>
      </c>
      <c r="L2589" s="31" t="s">
        <v>308</v>
      </c>
      <c r="N2589" s="31" t="s">
        <v>7580</v>
      </c>
      <c r="O2589" s="31" t="s">
        <v>7581</v>
      </c>
      <c r="P2589" s="7">
        <v>50000</v>
      </c>
      <c r="AB2589" s="31" t="s">
        <v>7580</v>
      </c>
      <c r="AC2589" s="31" t="s">
        <v>7581</v>
      </c>
      <c r="AD2589" s="31" t="s">
        <v>7581</v>
      </c>
      <c r="AE2589" s="31" t="s">
        <v>7581</v>
      </c>
      <c r="AF2589" s="31" t="s">
        <v>7581</v>
      </c>
      <c r="AJ2589" s="7">
        <v>50000</v>
      </c>
      <c r="AK2589" s="7">
        <v>50000</v>
      </c>
      <c r="AL2589" s="7">
        <v>50000</v>
      </c>
      <c r="AM2589" s="7">
        <v>50000</v>
      </c>
      <c r="AN2589" s="7">
        <v>50000</v>
      </c>
      <c r="AO2589" s="7">
        <f t="shared" si="84"/>
        <v>0</v>
      </c>
      <c r="BJ2589" s="32">
        <f t="shared" si="85"/>
        <v>0</v>
      </c>
      <c r="BK2589" s="32"/>
      <c r="BL2589" s="31"/>
    </row>
    <row r="2590" spans="1:64" x14ac:dyDescent="0.2">
      <c r="A2590" s="31">
        <v>3999</v>
      </c>
      <c r="B2590" s="31" t="s">
        <v>10823</v>
      </c>
      <c r="D2590" s="31" t="s">
        <v>10824</v>
      </c>
      <c r="E2590" s="31" t="s">
        <v>304</v>
      </c>
      <c r="F2590" s="31">
        <v>271</v>
      </c>
      <c r="G2590" s="31">
        <v>0</v>
      </c>
      <c r="H2590" s="31" t="s">
        <v>305</v>
      </c>
      <c r="I2590" s="31" t="s">
        <v>10825</v>
      </c>
      <c r="J2590" s="31"/>
      <c r="K2590" s="31" t="s">
        <v>9982</v>
      </c>
      <c r="L2590" s="31" t="s">
        <v>308</v>
      </c>
      <c r="N2590" s="31" t="s">
        <v>7580</v>
      </c>
      <c r="O2590" s="31" t="s">
        <v>7581</v>
      </c>
      <c r="P2590" s="7">
        <v>46000</v>
      </c>
      <c r="AB2590" s="31" t="s">
        <v>7580</v>
      </c>
      <c r="AC2590" s="31" t="s">
        <v>7581</v>
      </c>
      <c r="AD2590" s="31" t="s">
        <v>7581</v>
      </c>
      <c r="AE2590" s="31" t="s">
        <v>7581</v>
      </c>
      <c r="AF2590" s="31" t="s">
        <v>7581</v>
      </c>
      <c r="AJ2590" s="7">
        <v>46000</v>
      </c>
      <c r="AK2590" s="7">
        <v>46000</v>
      </c>
      <c r="AL2590" s="7">
        <v>46000</v>
      </c>
      <c r="AM2590" s="7">
        <v>46000</v>
      </c>
      <c r="AN2590" s="7">
        <v>46000</v>
      </c>
      <c r="AO2590" s="7">
        <f t="shared" si="84"/>
        <v>0</v>
      </c>
      <c r="BJ2590" s="32">
        <f t="shared" si="85"/>
        <v>0</v>
      </c>
      <c r="BK2590" s="32"/>
      <c r="BL2590" s="31"/>
    </row>
    <row r="2591" spans="1:64" ht="14.25" customHeight="1" x14ac:dyDescent="0.2">
      <c r="A2591" s="31">
        <v>88836</v>
      </c>
      <c r="B2591" s="31" t="s">
        <v>721</v>
      </c>
      <c r="C2591" s="31" t="s">
        <v>722</v>
      </c>
      <c r="D2591" s="31" t="s">
        <v>10826</v>
      </c>
      <c r="E2591" s="31" t="s">
        <v>6907</v>
      </c>
      <c r="F2591" s="31">
        <v>271</v>
      </c>
      <c r="G2591" s="31">
        <v>0</v>
      </c>
      <c r="H2591" s="31" t="s">
        <v>305</v>
      </c>
      <c r="I2591" s="31" t="s">
        <v>7619</v>
      </c>
      <c r="J2591" s="31"/>
      <c r="K2591" s="31" t="s">
        <v>10827</v>
      </c>
      <c r="L2591" s="31" t="s">
        <v>308</v>
      </c>
      <c r="N2591" s="31" t="s">
        <v>7580</v>
      </c>
      <c r="O2591" s="31" t="s">
        <v>7581</v>
      </c>
      <c r="P2591" s="7">
        <v>50000</v>
      </c>
      <c r="AB2591" s="31" t="s">
        <v>7580</v>
      </c>
      <c r="AC2591" s="31" t="s">
        <v>7581</v>
      </c>
      <c r="AD2591" s="31" t="s">
        <v>7581</v>
      </c>
      <c r="AE2591" s="31" t="s">
        <v>7581</v>
      </c>
      <c r="AF2591" s="31" t="s">
        <v>7581</v>
      </c>
      <c r="AJ2591" s="7">
        <v>50000</v>
      </c>
      <c r="AK2591" s="7">
        <v>50000</v>
      </c>
      <c r="AL2591" s="7">
        <v>50000</v>
      </c>
      <c r="AM2591" s="7">
        <v>50000</v>
      </c>
      <c r="AN2591" s="7">
        <v>50000</v>
      </c>
      <c r="AO2591" s="7">
        <f t="shared" si="84"/>
        <v>0</v>
      </c>
      <c r="BJ2591" s="32">
        <f t="shared" si="85"/>
        <v>0</v>
      </c>
      <c r="BK2591" s="32"/>
      <c r="BL2591" s="31"/>
    </row>
    <row r="2592" spans="1:64" x14ac:dyDescent="0.2">
      <c r="A2592" s="31">
        <v>4000</v>
      </c>
      <c r="B2592" s="31" t="s">
        <v>10828</v>
      </c>
      <c r="D2592" s="31" t="s">
        <v>10829</v>
      </c>
      <c r="E2592" s="31" t="s">
        <v>304</v>
      </c>
      <c r="F2592" s="31">
        <v>272</v>
      </c>
      <c r="G2592" s="31">
        <v>0</v>
      </c>
      <c r="H2592" s="31" t="s">
        <v>305</v>
      </c>
      <c r="I2592" s="31" t="s">
        <v>10830</v>
      </c>
      <c r="J2592" s="31"/>
      <c r="K2592" s="31" t="s">
        <v>9982</v>
      </c>
      <c r="L2592" s="31" t="s">
        <v>308</v>
      </c>
      <c r="N2592" s="31" t="s">
        <v>7580</v>
      </c>
      <c r="O2592" s="31" t="s">
        <v>7581</v>
      </c>
      <c r="P2592" s="7">
        <v>46000</v>
      </c>
      <c r="AB2592" s="31" t="s">
        <v>7580</v>
      </c>
      <c r="AC2592" s="31" t="s">
        <v>7581</v>
      </c>
      <c r="AD2592" s="31" t="s">
        <v>7581</v>
      </c>
      <c r="AE2592" s="31" t="s">
        <v>7581</v>
      </c>
      <c r="AF2592" s="31" t="s">
        <v>7581</v>
      </c>
      <c r="AJ2592" s="7">
        <v>46000</v>
      </c>
      <c r="AK2592" s="7">
        <v>46000</v>
      </c>
      <c r="AL2592" s="7">
        <v>46000</v>
      </c>
      <c r="AM2592" s="7">
        <v>46000</v>
      </c>
      <c r="AN2592" s="7">
        <v>46000</v>
      </c>
      <c r="AO2592" s="7">
        <f t="shared" si="84"/>
        <v>0</v>
      </c>
      <c r="BJ2592" s="32">
        <f t="shared" si="85"/>
        <v>0</v>
      </c>
      <c r="BK2592" s="32"/>
      <c r="BL2592" s="31"/>
    </row>
    <row r="2593" spans="1:64" x14ac:dyDescent="0.2">
      <c r="A2593" s="31">
        <v>88837</v>
      </c>
      <c r="B2593" s="31" t="s">
        <v>721</v>
      </c>
      <c r="C2593" s="31" t="s">
        <v>722</v>
      </c>
      <c r="D2593" s="31" t="s">
        <v>10831</v>
      </c>
      <c r="E2593" s="31" t="s">
        <v>6907</v>
      </c>
      <c r="F2593" s="31">
        <v>272</v>
      </c>
      <c r="G2593" s="31">
        <v>0</v>
      </c>
      <c r="H2593" s="31" t="s">
        <v>305</v>
      </c>
      <c r="I2593" s="31" t="s">
        <v>7619</v>
      </c>
      <c r="J2593" s="31"/>
      <c r="K2593" s="31" t="s">
        <v>10832</v>
      </c>
      <c r="L2593" s="31" t="s">
        <v>308</v>
      </c>
      <c r="N2593" s="31" t="s">
        <v>7580</v>
      </c>
      <c r="O2593" s="31" t="s">
        <v>7581</v>
      </c>
      <c r="P2593" s="7">
        <v>50000</v>
      </c>
      <c r="AB2593" s="31" t="s">
        <v>7580</v>
      </c>
      <c r="AC2593" s="31" t="s">
        <v>7581</v>
      </c>
      <c r="AD2593" s="31" t="s">
        <v>7581</v>
      </c>
      <c r="AE2593" s="31" t="s">
        <v>7581</v>
      </c>
      <c r="AF2593" s="31" t="s">
        <v>7581</v>
      </c>
      <c r="AJ2593" s="7">
        <v>50000</v>
      </c>
      <c r="AK2593" s="7">
        <v>50000</v>
      </c>
      <c r="AL2593" s="7">
        <v>50000</v>
      </c>
      <c r="AM2593" s="7">
        <v>50000</v>
      </c>
      <c r="AN2593" s="7">
        <v>50000</v>
      </c>
      <c r="AO2593" s="7">
        <f t="shared" si="84"/>
        <v>0</v>
      </c>
      <c r="BJ2593" s="32">
        <f t="shared" si="85"/>
        <v>0</v>
      </c>
      <c r="BK2593" s="32"/>
      <c r="BL2593" s="31"/>
    </row>
    <row r="2594" spans="1:64" x14ac:dyDescent="0.2">
      <c r="A2594" s="31">
        <v>2175</v>
      </c>
      <c r="B2594" s="31" t="s">
        <v>10833</v>
      </c>
      <c r="C2594" s="31" t="s">
        <v>10834</v>
      </c>
      <c r="D2594" s="31" t="s">
        <v>10835</v>
      </c>
      <c r="E2594" s="31" t="s">
        <v>332</v>
      </c>
      <c r="F2594" s="31">
        <v>272</v>
      </c>
      <c r="G2594" s="31">
        <v>0</v>
      </c>
      <c r="H2594" s="31" t="s">
        <v>305</v>
      </c>
      <c r="I2594" s="31" t="s">
        <v>10836</v>
      </c>
      <c r="J2594" s="31"/>
      <c r="K2594" s="31" t="s">
        <v>10676</v>
      </c>
      <c r="L2594" s="31" t="s">
        <v>308</v>
      </c>
      <c r="N2594" s="31" t="s">
        <v>7580</v>
      </c>
      <c r="O2594" s="31" t="s">
        <v>7581</v>
      </c>
      <c r="P2594" s="7">
        <v>45000</v>
      </c>
      <c r="AB2594" s="31" t="s">
        <v>7580</v>
      </c>
      <c r="AC2594" s="31" t="s">
        <v>7581</v>
      </c>
      <c r="AD2594" s="31" t="s">
        <v>7581</v>
      </c>
      <c r="AE2594" s="31" t="s">
        <v>7581</v>
      </c>
      <c r="AF2594" s="31" t="s">
        <v>7581</v>
      </c>
      <c r="AJ2594" s="7">
        <v>45000</v>
      </c>
      <c r="AK2594" s="7">
        <v>45000</v>
      </c>
      <c r="AL2594" s="7">
        <v>45000</v>
      </c>
      <c r="AM2594" s="7">
        <v>45000</v>
      </c>
      <c r="AN2594" s="7">
        <v>45000</v>
      </c>
      <c r="AO2594" s="7">
        <f t="shared" si="84"/>
        <v>0</v>
      </c>
      <c r="BJ2594" s="32">
        <f t="shared" si="85"/>
        <v>0</v>
      </c>
      <c r="BK2594" s="32"/>
      <c r="BL2594" s="31"/>
    </row>
    <row r="2595" spans="1:64" x14ac:dyDescent="0.2">
      <c r="A2595" s="31">
        <v>4001</v>
      </c>
      <c r="B2595" s="31" t="s">
        <v>10837</v>
      </c>
      <c r="D2595" s="31" t="s">
        <v>10838</v>
      </c>
      <c r="E2595" s="31" t="s">
        <v>304</v>
      </c>
      <c r="F2595" s="31">
        <v>273</v>
      </c>
      <c r="G2595" s="31">
        <v>0</v>
      </c>
      <c r="H2595" s="31" t="s">
        <v>305</v>
      </c>
      <c r="I2595" s="31" t="s">
        <v>10839</v>
      </c>
      <c r="J2595" s="31"/>
      <c r="K2595" s="31" t="s">
        <v>9982</v>
      </c>
      <c r="L2595" s="31" t="s">
        <v>308</v>
      </c>
      <c r="N2595" s="31" t="s">
        <v>7580</v>
      </c>
      <c r="O2595" s="31" t="s">
        <v>7581</v>
      </c>
      <c r="P2595" s="7">
        <v>46000</v>
      </c>
      <c r="AB2595" s="31" t="s">
        <v>7580</v>
      </c>
      <c r="AC2595" s="31" t="s">
        <v>7581</v>
      </c>
      <c r="AD2595" s="31" t="s">
        <v>7581</v>
      </c>
      <c r="AE2595" s="31" t="s">
        <v>7581</v>
      </c>
      <c r="AF2595" s="31" t="s">
        <v>7581</v>
      </c>
      <c r="AJ2595" s="7">
        <v>46000</v>
      </c>
      <c r="AK2595" s="7">
        <v>46000</v>
      </c>
      <c r="AL2595" s="7">
        <v>46000</v>
      </c>
      <c r="AM2595" s="7">
        <v>46000</v>
      </c>
      <c r="AN2595" s="7">
        <v>46000</v>
      </c>
      <c r="AO2595" s="7">
        <f t="shared" si="84"/>
        <v>0</v>
      </c>
      <c r="BJ2595" s="32">
        <f t="shared" si="85"/>
        <v>0</v>
      </c>
      <c r="BK2595" s="32"/>
      <c r="BL2595" s="31"/>
    </row>
    <row r="2596" spans="1:64" x14ac:dyDescent="0.2">
      <c r="A2596" s="31">
        <v>88838</v>
      </c>
      <c r="B2596" s="31" t="s">
        <v>721</v>
      </c>
      <c r="C2596" s="31" t="s">
        <v>722</v>
      </c>
      <c r="D2596" s="31" t="s">
        <v>10840</v>
      </c>
      <c r="E2596" s="31" t="s">
        <v>6907</v>
      </c>
      <c r="F2596" s="31">
        <v>273</v>
      </c>
      <c r="G2596" s="31">
        <v>0</v>
      </c>
      <c r="H2596" s="31" t="s">
        <v>305</v>
      </c>
      <c r="I2596" s="31" t="s">
        <v>7619</v>
      </c>
      <c r="J2596" s="31"/>
      <c r="K2596" s="31" t="s">
        <v>10841</v>
      </c>
      <c r="L2596" s="31" t="s">
        <v>308</v>
      </c>
      <c r="N2596" s="31" t="s">
        <v>7580</v>
      </c>
      <c r="O2596" s="31" t="s">
        <v>7581</v>
      </c>
      <c r="P2596" s="7">
        <v>50000</v>
      </c>
      <c r="AB2596" s="31" t="s">
        <v>7580</v>
      </c>
      <c r="AC2596" s="31" t="s">
        <v>7581</v>
      </c>
      <c r="AD2596" s="31" t="s">
        <v>7581</v>
      </c>
      <c r="AE2596" s="31" t="s">
        <v>7581</v>
      </c>
      <c r="AF2596" s="31" t="s">
        <v>7581</v>
      </c>
      <c r="AJ2596" s="7">
        <v>50000</v>
      </c>
      <c r="AK2596" s="7">
        <v>50000</v>
      </c>
      <c r="AL2596" s="7">
        <v>50000</v>
      </c>
      <c r="AM2596" s="7">
        <v>50000</v>
      </c>
      <c r="AN2596" s="7">
        <v>50000</v>
      </c>
      <c r="AO2596" s="7">
        <f t="shared" si="84"/>
        <v>0</v>
      </c>
      <c r="BJ2596" s="32">
        <f t="shared" si="85"/>
        <v>0</v>
      </c>
      <c r="BK2596" s="32"/>
      <c r="BL2596" s="31"/>
    </row>
    <row r="2597" spans="1:64" x14ac:dyDescent="0.2">
      <c r="A2597" s="31">
        <v>2890</v>
      </c>
      <c r="B2597" s="31" t="s">
        <v>10842</v>
      </c>
      <c r="C2597" s="31" t="s">
        <v>10843</v>
      </c>
      <c r="D2597" s="31" t="s">
        <v>10844</v>
      </c>
      <c r="E2597" s="31" t="s">
        <v>332</v>
      </c>
      <c r="F2597" s="31">
        <v>273</v>
      </c>
      <c r="G2597" s="31">
        <v>0</v>
      </c>
      <c r="H2597" s="31" t="s">
        <v>305</v>
      </c>
      <c r="I2597" s="31" t="s">
        <v>10845</v>
      </c>
      <c r="J2597" s="31"/>
      <c r="K2597" s="31" t="s">
        <v>10846</v>
      </c>
      <c r="L2597" s="31" t="s">
        <v>308</v>
      </c>
      <c r="N2597" s="31" t="s">
        <v>7580</v>
      </c>
      <c r="O2597" s="31" t="s">
        <v>7581</v>
      </c>
      <c r="P2597" s="7">
        <v>44000</v>
      </c>
      <c r="AB2597" s="31" t="s">
        <v>7580</v>
      </c>
      <c r="AC2597" s="31" t="s">
        <v>7581</v>
      </c>
      <c r="AD2597" s="31" t="s">
        <v>7581</v>
      </c>
      <c r="AE2597" s="31" t="s">
        <v>7581</v>
      </c>
      <c r="AF2597" s="31" t="s">
        <v>7581</v>
      </c>
      <c r="AJ2597" s="7">
        <v>44000</v>
      </c>
      <c r="AK2597" s="7">
        <v>44000</v>
      </c>
      <c r="AL2597" s="7">
        <v>44000</v>
      </c>
      <c r="AM2597" s="7">
        <v>44000</v>
      </c>
      <c r="AN2597" s="7">
        <v>44000</v>
      </c>
      <c r="AO2597" s="7">
        <f t="shared" si="84"/>
        <v>0</v>
      </c>
      <c r="BJ2597" s="32">
        <f t="shared" si="85"/>
        <v>0</v>
      </c>
      <c r="BK2597" s="32"/>
      <c r="BL2597" s="31"/>
    </row>
    <row r="2598" spans="1:64" x14ac:dyDescent="0.2">
      <c r="A2598" s="31">
        <v>4002</v>
      </c>
      <c r="B2598" s="31" t="s">
        <v>10847</v>
      </c>
      <c r="D2598" s="31" t="s">
        <v>10848</v>
      </c>
      <c r="E2598" s="31" t="s">
        <v>304</v>
      </c>
      <c r="F2598" s="31">
        <v>274</v>
      </c>
      <c r="G2598" s="31">
        <v>0</v>
      </c>
      <c r="H2598" s="31" t="s">
        <v>305</v>
      </c>
      <c r="I2598" s="31" t="s">
        <v>10849</v>
      </c>
      <c r="J2598" s="31"/>
      <c r="K2598" s="31" t="s">
        <v>9982</v>
      </c>
      <c r="L2598" s="31" t="s">
        <v>308</v>
      </c>
      <c r="N2598" s="31" t="s">
        <v>7580</v>
      </c>
      <c r="O2598" s="31" t="s">
        <v>7581</v>
      </c>
      <c r="P2598" s="7">
        <v>46000</v>
      </c>
      <c r="AB2598" s="31" t="s">
        <v>7580</v>
      </c>
      <c r="AC2598" s="31" t="s">
        <v>7581</v>
      </c>
      <c r="AD2598" s="31" t="s">
        <v>7581</v>
      </c>
      <c r="AE2598" s="31" t="s">
        <v>7581</v>
      </c>
      <c r="AF2598" s="31" t="s">
        <v>7581</v>
      </c>
      <c r="AJ2598" s="7">
        <v>46000</v>
      </c>
      <c r="AK2598" s="7">
        <v>46000</v>
      </c>
      <c r="AL2598" s="7">
        <v>46000</v>
      </c>
      <c r="AM2598" s="7">
        <v>46000</v>
      </c>
      <c r="AN2598" s="7">
        <v>46000</v>
      </c>
      <c r="AO2598" s="7">
        <f t="shared" si="84"/>
        <v>0</v>
      </c>
      <c r="BJ2598" s="32">
        <f t="shared" si="85"/>
        <v>0</v>
      </c>
      <c r="BK2598" s="32"/>
      <c r="BL2598" s="31"/>
    </row>
    <row r="2599" spans="1:64" x14ac:dyDescent="0.2">
      <c r="A2599" s="31">
        <v>88839</v>
      </c>
      <c r="B2599" s="31" t="s">
        <v>721</v>
      </c>
      <c r="C2599" s="31" t="s">
        <v>722</v>
      </c>
      <c r="D2599" s="31" t="s">
        <v>10850</v>
      </c>
      <c r="E2599" s="31" t="s">
        <v>6907</v>
      </c>
      <c r="F2599" s="31">
        <v>274</v>
      </c>
      <c r="G2599" s="31">
        <v>0</v>
      </c>
      <c r="H2599" s="31" t="s">
        <v>305</v>
      </c>
      <c r="I2599" s="31" t="s">
        <v>7619</v>
      </c>
      <c r="J2599" s="31"/>
      <c r="K2599" s="31" t="s">
        <v>10851</v>
      </c>
      <c r="L2599" s="31" t="s">
        <v>308</v>
      </c>
      <c r="N2599" s="31" t="s">
        <v>7580</v>
      </c>
      <c r="O2599" s="31" t="s">
        <v>7581</v>
      </c>
      <c r="P2599" s="7">
        <v>50000</v>
      </c>
      <c r="AB2599" s="31" t="s">
        <v>7580</v>
      </c>
      <c r="AC2599" s="31" t="s">
        <v>7581</v>
      </c>
      <c r="AD2599" s="31" t="s">
        <v>7581</v>
      </c>
      <c r="AE2599" s="31" t="s">
        <v>7581</v>
      </c>
      <c r="AF2599" s="31" t="s">
        <v>7581</v>
      </c>
      <c r="AJ2599" s="7">
        <v>50000</v>
      </c>
      <c r="AK2599" s="7">
        <v>50000</v>
      </c>
      <c r="AL2599" s="7">
        <v>50000</v>
      </c>
      <c r="AM2599" s="7">
        <v>50000</v>
      </c>
      <c r="AN2599" s="7">
        <v>50000</v>
      </c>
      <c r="AO2599" s="7">
        <f t="shared" si="84"/>
        <v>0</v>
      </c>
      <c r="BJ2599" s="32">
        <f t="shared" si="85"/>
        <v>0</v>
      </c>
      <c r="BK2599" s="32"/>
      <c r="BL2599" s="31"/>
    </row>
    <row r="2600" spans="1:64" x14ac:dyDescent="0.2">
      <c r="A2600" s="31">
        <v>2748</v>
      </c>
      <c r="B2600" s="31" t="s">
        <v>10852</v>
      </c>
      <c r="C2600" s="31" t="s">
        <v>10853</v>
      </c>
      <c r="D2600" s="31" t="s">
        <v>10854</v>
      </c>
      <c r="E2600" s="31" t="s">
        <v>332</v>
      </c>
      <c r="F2600" s="31">
        <v>274</v>
      </c>
      <c r="G2600" s="31">
        <v>0</v>
      </c>
      <c r="H2600" s="31" t="s">
        <v>305</v>
      </c>
      <c r="I2600" s="31" t="s">
        <v>10855</v>
      </c>
      <c r="J2600" s="31"/>
      <c r="K2600" s="31" t="s">
        <v>10846</v>
      </c>
      <c r="L2600" s="31" t="s">
        <v>308</v>
      </c>
      <c r="N2600" s="31" t="s">
        <v>7580</v>
      </c>
      <c r="O2600" s="31" t="s">
        <v>7581</v>
      </c>
      <c r="P2600" s="7">
        <v>44000</v>
      </c>
      <c r="AB2600" s="31" t="s">
        <v>7580</v>
      </c>
      <c r="AC2600" s="31" t="s">
        <v>7581</v>
      </c>
      <c r="AD2600" s="31" t="s">
        <v>7581</v>
      </c>
      <c r="AE2600" s="31" t="s">
        <v>7581</v>
      </c>
      <c r="AF2600" s="31" t="s">
        <v>7581</v>
      </c>
      <c r="AJ2600" s="7">
        <v>44000</v>
      </c>
      <c r="AK2600" s="7">
        <v>44000</v>
      </c>
      <c r="AL2600" s="7">
        <v>44000</v>
      </c>
      <c r="AM2600" s="7">
        <v>44000</v>
      </c>
      <c r="AN2600" s="7">
        <v>44000</v>
      </c>
      <c r="AO2600" s="7">
        <f t="shared" si="84"/>
        <v>0</v>
      </c>
      <c r="BJ2600" s="32">
        <f t="shared" si="85"/>
        <v>0</v>
      </c>
      <c r="BK2600" s="32"/>
      <c r="BL2600" s="31"/>
    </row>
    <row r="2601" spans="1:64" x14ac:dyDescent="0.2">
      <c r="A2601" s="31">
        <v>4385</v>
      </c>
      <c r="B2601" s="31" t="s">
        <v>10856</v>
      </c>
      <c r="D2601" s="31" t="s">
        <v>10857</v>
      </c>
      <c r="E2601" s="31" t="s">
        <v>304</v>
      </c>
      <c r="F2601" s="31">
        <v>275</v>
      </c>
      <c r="G2601" s="31">
        <v>0</v>
      </c>
      <c r="H2601" s="31" t="s">
        <v>305</v>
      </c>
      <c r="I2601" s="31" t="s">
        <v>10858</v>
      </c>
      <c r="J2601" s="31"/>
      <c r="K2601" s="31" t="s">
        <v>9982</v>
      </c>
      <c r="L2601" s="31" t="s">
        <v>308</v>
      </c>
      <c r="N2601" s="31" t="s">
        <v>7580</v>
      </c>
      <c r="O2601" s="31" t="s">
        <v>7581</v>
      </c>
      <c r="P2601" s="7">
        <v>46000</v>
      </c>
      <c r="AB2601" s="31" t="s">
        <v>7580</v>
      </c>
      <c r="AC2601" s="31" t="s">
        <v>7581</v>
      </c>
      <c r="AD2601" s="31" t="s">
        <v>7581</v>
      </c>
      <c r="AE2601" s="31" t="s">
        <v>7581</v>
      </c>
      <c r="AF2601" s="31" t="s">
        <v>7581</v>
      </c>
      <c r="AJ2601" s="7">
        <v>46000</v>
      </c>
      <c r="AK2601" s="7">
        <v>46000</v>
      </c>
      <c r="AL2601" s="7">
        <v>46000</v>
      </c>
      <c r="AM2601" s="7">
        <v>46000</v>
      </c>
      <c r="AN2601" s="7">
        <v>46000</v>
      </c>
      <c r="AO2601" s="7">
        <f t="shared" si="84"/>
        <v>0</v>
      </c>
      <c r="BJ2601" s="32">
        <f t="shared" si="85"/>
        <v>0</v>
      </c>
      <c r="BK2601" s="32"/>
      <c r="BL2601" s="31"/>
    </row>
    <row r="2602" spans="1:64" x14ac:dyDescent="0.2">
      <c r="A2602" s="31">
        <v>88840</v>
      </c>
      <c r="B2602" s="31" t="s">
        <v>721</v>
      </c>
      <c r="C2602" s="31" t="s">
        <v>722</v>
      </c>
      <c r="D2602" s="31" t="s">
        <v>10859</v>
      </c>
      <c r="E2602" s="31" t="s">
        <v>6907</v>
      </c>
      <c r="F2602" s="31">
        <v>275</v>
      </c>
      <c r="G2602" s="31">
        <v>0</v>
      </c>
      <c r="H2602" s="31" t="s">
        <v>305</v>
      </c>
      <c r="I2602" s="31" t="s">
        <v>7619</v>
      </c>
      <c r="J2602" s="31"/>
      <c r="K2602" s="31" t="s">
        <v>10707</v>
      </c>
      <c r="L2602" s="31" t="s">
        <v>308</v>
      </c>
      <c r="N2602" s="31" t="s">
        <v>7580</v>
      </c>
      <c r="O2602" s="31" t="s">
        <v>7581</v>
      </c>
      <c r="P2602" s="7">
        <v>50000</v>
      </c>
      <c r="AB2602" s="31" t="s">
        <v>7580</v>
      </c>
      <c r="AC2602" s="31" t="s">
        <v>7581</v>
      </c>
      <c r="AD2602" s="31" t="s">
        <v>7581</v>
      </c>
      <c r="AE2602" s="31" t="s">
        <v>7581</v>
      </c>
      <c r="AF2602" s="31" t="s">
        <v>7581</v>
      </c>
      <c r="AJ2602" s="7">
        <v>50000</v>
      </c>
      <c r="AK2602" s="7">
        <v>50000</v>
      </c>
      <c r="AL2602" s="7">
        <v>50000</v>
      </c>
      <c r="AM2602" s="7">
        <v>50000</v>
      </c>
      <c r="AN2602" s="7">
        <v>50000</v>
      </c>
      <c r="AO2602" s="7">
        <f t="shared" si="84"/>
        <v>0</v>
      </c>
      <c r="BJ2602" s="32">
        <f t="shared" si="85"/>
        <v>0</v>
      </c>
      <c r="BK2602" s="32"/>
      <c r="BL2602" s="31"/>
    </row>
    <row r="2603" spans="1:64" x14ac:dyDescent="0.2">
      <c r="A2603" s="31">
        <v>2176</v>
      </c>
      <c r="B2603" s="31" t="s">
        <v>10860</v>
      </c>
      <c r="C2603" s="31" t="s">
        <v>10861</v>
      </c>
      <c r="D2603" s="31" t="s">
        <v>10862</v>
      </c>
      <c r="E2603" s="31" t="s">
        <v>332</v>
      </c>
      <c r="F2603" s="31">
        <v>275</v>
      </c>
      <c r="G2603" s="31">
        <v>0</v>
      </c>
      <c r="H2603" s="31" t="s">
        <v>305</v>
      </c>
      <c r="I2603" s="31" t="s">
        <v>10863</v>
      </c>
      <c r="J2603" s="31"/>
      <c r="K2603" s="31" t="s">
        <v>10846</v>
      </c>
      <c r="L2603" s="31" t="s">
        <v>308</v>
      </c>
      <c r="N2603" s="31" t="s">
        <v>7580</v>
      </c>
      <c r="O2603" s="31" t="s">
        <v>7581</v>
      </c>
      <c r="P2603" s="7">
        <v>44000</v>
      </c>
      <c r="AB2603" s="31" t="s">
        <v>7580</v>
      </c>
      <c r="AC2603" s="31" t="s">
        <v>7581</v>
      </c>
      <c r="AD2603" s="31" t="s">
        <v>7581</v>
      </c>
      <c r="AE2603" s="31" t="s">
        <v>7581</v>
      </c>
      <c r="AF2603" s="31" t="s">
        <v>7581</v>
      </c>
      <c r="AJ2603" s="7">
        <v>44000</v>
      </c>
      <c r="AK2603" s="7">
        <v>44000</v>
      </c>
      <c r="AL2603" s="7">
        <v>44000</v>
      </c>
      <c r="AM2603" s="7">
        <v>44000</v>
      </c>
      <c r="AN2603" s="7">
        <v>44000</v>
      </c>
      <c r="AO2603" s="7">
        <f t="shared" si="84"/>
        <v>0</v>
      </c>
      <c r="BJ2603" s="32">
        <f t="shared" si="85"/>
        <v>0</v>
      </c>
      <c r="BK2603" s="32"/>
      <c r="BL2603" s="31"/>
    </row>
    <row r="2604" spans="1:64" x14ac:dyDescent="0.2">
      <c r="A2604" s="31">
        <v>4003</v>
      </c>
      <c r="B2604" s="31" t="s">
        <v>10864</v>
      </c>
      <c r="D2604" s="31" t="s">
        <v>10865</v>
      </c>
      <c r="E2604" s="31" t="s">
        <v>304</v>
      </c>
      <c r="F2604" s="31">
        <v>276</v>
      </c>
      <c r="G2604" s="31">
        <v>0</v>
      </c>
      <c r="H2604" s="31" t="s">
        <v>305</v>
      </c>
      <c r="I2604" s="31" t="s">
        <v>10866</v>
      </c>
      <c r="J2604" s="31"/>
      <c r="K2604" s="31" t="s">
        <v>9982</v>
      </c>
      <c r="L2604" s="31" t="s">
        <v>308</v>
      </c>
      <c r="N2604" s="31" t="s">
        <v>7580</v>
      </c>
      <c r="O2604" s="31" t="s">
        <v>7581</v>
      </c>
      <c r="P2604" s="7">
        <v>46000</v>
      </c>
      <c r="AB2604" s="31" t="s">
        <v>7580</v>
      </c>
      <c r="AC2604" s="31" t="s">
        <v>7581</v>
      </c>
      <c r="AD2604" s="31" t="s">
        <v>7581</v>
      </c>
      <c r="AE2604" s="31" t="s">
        <v>7581</v>
      </c>
      <c r="AF2604" s="31" t="s">
        <v>7581</v>
      </c>
      <c r="AJ2604" s="7">
        <v>46000</v>
      </c>
      <c r="AK2604" s="7">
        <v>46000</v>
      </c>
      <c r="AL2604" s="7">
        <v>46000</v>
      </c>
      <c r="AM2604" s="7">
        <v>46000</v>
      </c>
      <c r="AN2604" s="7">
        <v>46000</v>
      </c>
      <c r="AO2604" s="7">
        <f t="shared" si="84"/>
        <v>0</v>
      </c>
      <c r="BJ2604" s="32">
        <f t="shared" si="85"/>
        <v>0</v>
      </c>
      <c r="BK2604" s="32"/>
      <c r="BL2604" s="31"/>
    </row>
    <row r="2605" spans="1:64" x14ac:dyDescent="0.2">
      <c r="A2605" s="31">
        <v>88841</v>
      </c>
      <c r="B2605" s="31" t="s">
        <v>721</v>
      </c>
      <c r="C2605" s="31" t="s">
        <v>722</v>
      </c>
      <c r="D2605" s="31" t="s">
        <v>10867</v>
      </c>
      <c r="E2605" s="31" t="s">
        <v>6907</v>
      </c>
      <c r="F2605" s="31">
        <v>276</v>
      </c>
      <c r="G2605" s="31">
        <v>0</v>
      </c>
      <c r="H2605" s="31" t="s">
        <v>305</v>
      </c>
      <c r="I2605" s="31" t="s">
        <v>7619</v>
      </c>
      <c r="J2605" s="31"/>
      <c r="K2605" s="31" t="s">
        <v>10868</v>
      </c>
      <c r="L2605" s="31" t="s">
        <v>308</v>
      </c>
      <c r="N2605" s="31" t="s">
        <v>7580</v>
      </c>
      <c r="O2605" s="31" t="s">
        <v>7581</v>
      </c>
      <c r="P2605" s="7">
        <v>50000</v>
      </c>
      <c r="AB2605" s="31" t="s">
        <v>7580</v>
      </c>
      <c r="AC2605" s="31" t="s">
        <v>7581</v>
      </c>
      <c r="AD2605" s="31" t="s">
        <v>7581</v>
      </c>
      <c r="AE2605" s="31" t="s">
        <v>7581</v>
      </c>
      <c r="AF2605" s="31" t="s">
        <v>7581</v>
      </c>
      <c r="AJ2605" s="7">
        <v>50000</v>
      </c>
      <c r="AK2605" s="7">
        <v>50000</v>
      </c>
      <c r="AL2605" s="7">
        <v>50000</v>
      </c>
      <c r="AM2605" s="7">
        <v>50000</v>
      </c>
      <c r="AN2605" s="7">
        <v>50000</v>
      </c>
      <c r="AO2605" s="7">
        <f t="shared" si="84"/>
        <v>0</v>
      </c>
      <c r="BJ2605" s="32">
        <f t="shared" si="85"/>
        <v>0</v>
      </c>
      <c r="BK2605" s="32"/>
      <c r="BL2605" s="31"/>
    </row>
    <row r="2606" spans="1:64" x14ac:dyDescent="0.2">
      <c r="A2606" s="31">
        <v>3069</v>
      </c>
      <c r="B2606" s="31" t="s">
        <v>10869</v>
      </c>
      <c r="C2606" s="31" t="s">
        <v>10870</v>
      </c>
      <c r="D2606" s="31" t="s">
        <v>10871</v>
      </c>
      <c r="E2606" s="31" t="s">
        <v>332</v>
      </c>
      <c r="F2606" s="31">
        <v>276</v>
      </c>
      <c r="G2606" s="31">
        <v>0</v>
      </c>
      <c r="H2606" s="31" t="s">
        <v>305</v>
      </c>
      <c r="I2606" s="31" t="s">
        <v>10872</v>
      </c>
      <c r="J2606" s="31"/>
      <c r="K2606" s="31" t="s">
        <v>10846</v>
      </c>
      <c r="L2606" s="31" t="s">
        <v>308</v>
      </c>
      <c r="N2606" s="31" t="s">
        <v>7580</v>
      </c>
      <c r="O2606" s="31" t="s">
        <v>7581</v>
      </c>
      <c r="P2606" s="7">
        <v>44000</v>
      </c>
      <c r="AB2606" s="31" t="s">
        <v>7580</v>
      </c>
      <c r="AC2606" s="31" t="s">
        <v>7581</v>
      </c>
      <c r="AD2606" s="31" t="s">
        <v>7581</v>
      </c>
      <c r="AE2606" s="31" t="s">
        <v>7581</v>
      </c>
      <c r="AF2606" s="31" t="s">
        <v>7581</v>
      </c>
      <c r="AJ2606" s="7">
        <v>44000</v>
      </c>
      <c r="AK2606" s="7">
        <v>44000</v>
      </c>
      <c r="AL2606" s="7">
        <v>44000</v>
      </c>
      <c r="AM2606" s="7">
        <v>44000</v>
      </c>
      <c r="AN2606" s="7">
        <v>44000</v>
      </c>
      <c r="AO2606" s="7">
        <f t="shared" si="84"/>
        <v>0</v>
      </c>
      <c r="BJ2606" s="32">
        <f t="shared" si="85"/>
        <v>0</v>
      </c>
      <c r="BK2606" s="32"/>
      <c r="BL2606" s="31"/>
    </row>
    <row r="2607" spans="1:64" x14ac:dyDescent="0.2">
      <c r="A2607" s="31">
        <v>4213</v>
      </c>
      <c r="B2607" s="31" t="s">
        <v>10873</v>
      </c>
      <c r="D2607" s="31" t="s">
        <v>10874</v>
      </c>
      <c r="E2607" s="31" t="s">
        <v>304</v>
      </c>
      <c r="F2607" s="31">
        <v>277</v>
      </c>
      <c r="G2607" s="31">
        <v>0</v>
      </c>
      <c r="H2607" s="31" t="s">
        <v>305</v>
      </c>
      <c r="I2607" s="31" t="s">
        <v>10875</v>
      </c>
      <c r="J2607" s="31"/>
      <c r="K2607" s="31" t="s">
        <v>9982</v>
      </c>
      <c r="L2607" s="31" t="s">
        <v>308</v>
      </c>
      <c r="N2607" s="31" t="s">
        <v>7580</v>
      </c>
      <c r="O2607" s="31" t="s">
        <v>7581</v>
      </c>
      <c r="P2607" s="7">
        <v>46000</v>
      </c>
      <c r="AB2607" s="31" t="s">
        <v>7580</v>
      </c>
      <c r="AC2607" s="31" t="s">
        <v>7581</v>
      </c>
      <c r="AD2607" s="31" t="s">
        <v>7581</v>
      </c>
      <c r="AE2607" s="31" t="s">
        <v>7581</v>
      </c>
      <c r="AF2607" s="31" t="s">
        <v>7581</v>
      </c>
      <c r="AJ2607" s="7">
        <v>46000</v>
      </c>
      <c r="AK2607" s="7">
        <v>46000</v>
      </c>
      <c r="AL2607" s="7">
        <v>46000</v>
      </c>
      <c r="AM2607" s="7">
        <v>46000</v>
      </c>
      <c r="AN2607" s="7">
        <v>46000</v>
      </c>
      <c r="AO2607" s="7">
        <f t="shared" si="84"/>
        <v>0</v>
      </c>
      <c r="BJ2607" s="32">
        <f t="shared" si="85"/>
        <v>0</v>
      </c>
      <c r="BK2607" s="32"/>
      <c r="BL2607" s="31"/>
    </row>
    <row r="2608" spans="1:64" x14ac:dyDescent="0.2">
      <c r="A2608" s="31">
        <v>88842</v>
      </c>
      <c r="B2608" s="31" t="s">
        <v>721</v>
      </c>
      <c r="C2608" s="31" t="s">
        <v>722</v>
      </c>
      <c r="D2608" s="31" t="s">
        <v>10876</v>
      </c>
      <c r="E2608" s="31" t="s">
        <v>6907</v>
      </c>
      <c r="F2608" s="31">
        <v>277</v>
      </c>
      <c r="G2608" s="31">
        <v>0</v>
      </c>
      <c r="H2608" s="31" t="s">
        <v>305</v>
      </c>
      <c r="I2608" s="31" t="s">
        <v>7619</v>
      </c>
      <c r="J2608" s="31"/>
      <c r="K2608" s="31" t="s">
        <v>10877</v>
      </c>
      <c r="L2608" s="31" t="s">
        <v>308</v>
      </c>
      <c r="N2608" s="31" t="s">
        <v>7580</v>
      </c>
      <c r="O2608" s="31" t="s">
        <v>7581</v>
      </c>
      <c r="P2608" s="7">
        <v>50000</v>
      </c>
      <c r="AB2608" s="31" t="s">
        <v>7580</v>
      </c>
      <c r="AC2608" s="31" t="s">
        <v>7581</v>
      </c>
      <c r="AD2608" s="31" t="s">
        <v>7581</v>
      </c>
      <c r="AE2608" s="31" t="s">
        <v>7581</v>
      </c>
      <c r="AF2608" s="31" t="s">
        <v>7581</v>
      </c>
      <c r="AJ2608" s="7">
        <v>50000</v>
      </c>
      <c r="AK2608" s="7">
        <v>50000</v>
      </c>
      <c r="AL2608" s="7">
        <v>50000</v>
      </c>
      <c r="AM2608" s="7">
        <v>50000</v>
      </c>
      <c r="AN2608" s="7">
        <v>50000</v>
      </c>
      <c r="AO2608" s="7">
        <f t="shared" si="84"/>
        <v>0</v>
      </c>
      <c r="BJ2608" s="32">
        <f t="shared" si="85"/>
        <v>0</v>
      </c>
      <c r="BK2608" s="32"/>
      <c r="BL2608" s="31"/>
    </row>
    <row r="2609" spans="1:64" x14ac:dyDescent="0.2">
      <c r="A2609" s="31">
        <v>2177</v>
      </c>
      <c r="B2609" s="31" t="s">
        <v>10878</v>
      </c>
      <c r="C2609" s="31" t="s">
        <v>10879</v>
      </c>
      <c r="D2609" s="31" t="s">
        <v>10880</v>
      </c>
      <c r="E2609" s="31" t="s">
        <v>332</v>
      </c>
      <c r="F2609" s="31">
        <v>277</v>
      </c>
      <c r="G2609" s="31">
        <v>0</v>
      </c>
      <c r="H2609" s="31" t="s">
        <v>305</v>
      </c>
      <c r="I2609" s="31" t="s">
        <v>10881</v>
      </c>
      <c r="J2609" s="31"/>
      <c r="K2609" s="31" t="s">
        <v>10846</v>
      </c>
      <c r="L2609" s="31" t="s">
        <v>308</v>
      </c>
      <c r="N2609" s="31" t="s">
        <v>7580</v>
      </c>
      <c r="O2609" s="31" t="s">
        <v>7581</v>
      </c>
      <c r="P2609" s="7">
        <v>50000</v>
      </c>
      <c r="AB2609" s="31" t="s">
        <v>7580</v>
      </c>
      <c r="AC2609" s="31" t="s">
        <v>7581</v>
      </c>
      <c r="AD2609" s="31" t="s">
        <v>7581</v>
      </c>
      <c r="AE2609" s="31" t="s">
        <v>7581</v>
      </c>
      <c r="AF2609" s="31" t="s">
        <v>7581</v>
      </c>
      <c r="AJ2609" s="7">
        <v>50000</v>
      </c>
      <c r="AK2609" s="7">
        <v>50000</v>
      </c>
      <c r="AL2609" s="7">
        <v>50000</v>
      </c>
      <c r="AM2609" s="7">
        <v>50000</v>
      </c>
      <c r="AN2609" s="7">
        <v>50000</v>
      </c>
      <c r="AO2609" s="7">
        <f t="shared" si="84"/>
        <v>0</v>
      </c>
      <c r="BJ2609" s="32">
        <f t="shared" si="85"/>
        <v>0</v>
      </c>
      <c r="BK2609" s="32"/>
      <c r="BL2609" s="31"/>
    </row>
    <row r="2610" spans="1:64" x14ac:dyDescent="0.2">
      <c r="A2610" s="31">
        <v>3920</v>
      </c>
      <c r="B2610" s="31" t="s">
        <v>10882</v>
      </c>
      <c r="D2610" s="31" t="s">
        <v>10883</v>
      </c>
      <c r="E2610" s="31" t="s">
        <v>304</v>
      </c>
      <c r="F2610" s="31">
        <v>278</v>
      </c>
      <c r="G2610" s="31">
        <v>0</v>
      </c>
      <c r="H2610" s="31" t="s">
        <v>305</v>
      </c>
      <c r="I2610" s="31" t="s">
        <v>10884</v>
      </c>
      <c r="J2610" s="31"/>
      <c r="K2610" s="31" t="s">
        <v>1315</v>
      </c>
      <c r="L2610" s="31" t="s">
        <v>308</v>
      </c>
      <c r="N2610" s="31" t="s">
        <v>7580</v>
      </c>
      <c r="O2610" s="31" t="s">
        <v>7581</v>
      </c>
      <c r="P2610" s="7">
        <v>48000</v>
      </c>
      <c r="AB2610" s="31" t="s">
        <v>7580</v>
      </c>
      <c r="AC2610" s="31" t="s">
        <v>7581</v>
      </c>
      <c r="AD2610" s="31" t="s">
        <v>7581</v>
      </c>
      <c r="AE2610" s="31" t="s">
        <v>7581</v>
      </c>
      <c r="AF2610" s="31" t="s">
        <v>7581</v>
      </c>
      <c r="AJ2610" s="7">
        <v>48000</v>
      </c>
      <c r="AK2610" s="7">
        <v>48000</v>
      </c>
      <c r="AL2610" s="7">
        <v>48000</v>
      </c>
      <c r="AM2610" s="7">
        <v>48000</v>
      </c>
      <c r="AN2610" s="7">
        <v>48000</v>
      </c>
      <c r="AO2610" s="7">
        <f t="shared" si="84"/>
        <v>0</v>
      </c>
      <c r="BJ2610" s="32">
        <f t="shared" si="85"/>
        <v>0</v>
      </c>
      <c r="BK2610" s="32"/>
      <c r="BL2610" s="31"/>
    </row>
    <row r="2611" spans="1:64" x14ac:dyDescent="0.2">
      <c r="A2611" s="31">
        <v>88843</v>
      </c>
      <c r="B2611" s="31" t="s">
        <v>721</v>
      </c>
      <c r="C2611" s="31" t="s">
        <v>722</v>
      </c>
      <c r="D2611" s="31" t="s">
        <v>10885</v>
      </c>
      <c r="E2611" s="31" t="s">
        <v>6907</v>
      </c>
      <c r="F2611" s="31">
        <v>278</v>
      </c>
      <c r="G2611" s="31">
        <v>0</v>
      </c>
      <c r="H2611" s="31" t="s">
        <v>305</v>
      </c>
      <c r="I2611" s="31" t="s">
        <v>7619</v>
      </c>
      <c r="J2611" s="31"/>
      <c r="K2611" s="31" t="s">
        <v>10886</v>
      </c>
      <c r="L2611" s="31" t="s">
        <v>308</v>
      </c>
      <c r="N2611" s="31" t="s">
        <v>7580</v>
      </c>
      <c r="O2611" s="31" t="s">
        <v>7581</v>
      </c>
      <c r="P2611" s="7">
        <v>50000</v>
      </c>
      <c r="AB2611" s="31" t="s">
        <v>7580</v>
      </c>
      <c r="AC2611" s="31" t="s">
        <v>7581</v>
      </c>
      <c r="AD2611" s="31" t="s">
        <v>7581</v>
      </c>
      <c r="AE2611" s="31" t="s">
        <v>7581</v>
      </c>
      <c r="AF2611" s="31" t="s">
        <v>7581</v>
      </c>
      <c r="AJ2611" s="7">
        <v>50000</v>
      </c>
      <c r="AK2611" s="7">
        <v>50000</v>
      </c>
      <c r="AL2611" s="7">
        <v>50000</v>
      </c>
      <c r="AM2611" s="7">
        <v>50000</v>
      </c>
      <c r="AN2611" s="7">
        <v>50000</v>
      </c>
      <c r="AO2611" s="7">
        <f t="shared" ref="AO2611:AO2674" si="86">AM2611-AN2611</f>
        <v>0</v>
      </c>
      <c r="BJ2611" s="32">
        <f t="shared" si="85"/>
        <v>0</v>
      </c>
      <c r="BK2611" s="32"/>
      <c r="BL2611" s="31"/>
    </row>
    <row r="2612" spans="1:64" x14ac:dyDescent="0.2">
      <c r="A2612" s="31">
        <v>2178</v>
      </c>
      <c r="B2612" s="31" t="s">
        <v>10887</v>
      </c>
      <c r="C2612" s="31" t="s">
        <v>10888</v>
      </c>
      <c r="D2612" s="31" t="s">
        <v>10889</v>
      </c>
      <c r="E2612" s="31" t="s">
        <v>332</v>
      </c>
      <c r="F2612" s="31">
        <v>278</v>
      </c>
      <c r="G2612" s="31">
        <v>0</v>
      </c>
      <c r="H2612" s="31" t="s">
        <v>305</v>
      </c>
      <c r="I2612" s="31" t="s">
        <v>10890</v>
      </c>
      <c r="J2612" s="31"/>
      <c r="K2612" s="31" t="s">
        <v>10846</v>
      </c>
      <c r="L2612" s="31" t="s">
        <v>308</v>
      </c>
      <c r="N2612" s="31" t="s">
        <v>7580</v>
      </c>
      <c r="O2612" s="31" t="s">
        <v>7581</v>
      </c>
      <c r="P2612" s="7">
        <v>50000</v>
      </c>
      <c r="AB2612" s="31" t="s">
        <v>7580</v>
      </c>
      <c r="AC2612" s="31" t="s">
        <v>7581</v>
      </c>
      <c r="AD2612" s="31" t="s">
        <v>7581</v>
      </c>
      <c r="AE2612" s="31" t="s">
        <v>7581</v>
      </c>
      <c r="AF2612" s="31" t="s">
        <v>7581</v>
      </c>
      <c r="AJ2612" s="7">
        <v>50000</v>
      </c>
      <c r="AK2612" s="7">
        <v>50000</v>
      </c>
      <c r="AL2612" s="7">
        <v>50000</v>
      </c>
      <c r="AM2612" s="7">
        <v>50000</v>
      </c>
      <c r="AN2612" s="7">
        <v>50000</v>
      </c>
      <c r="AO2612" s="7">
        <f t="shared" si="86"/>
        <v>0</v>
      </c>
      <c r="BJ2612" s="32">
        <f t="shared" si="85"/>
        <v>0</v>
      </c>
      <c r="BK2612" s="32"/>
      <c r="BL2612" s="31"/>
    </row>
    <row r="2613" spans="1:64" x14ac:dyDescent="0.2">
      <c r="A2613" s="31">
        <v>2784</v>
      </c>
      <c r="B2613" s="31" t="s">
        <v>10891</v>
      </c>
      <c r="C2613" s="31" t="s">
        <v>10892</v>
      </c>
      <c r="D2613" s="31" t="s">
        <v>10893</v>
      </c>
      <c r="E2613" s="31" t="s">
        <v>10894</v>
      </c>
      <c r="F2613" s="31">
        <v>278</v>
      </c>
      <c r="G2613" s="31">
        <v>0</v>
      </c>
      <c r="H2613" s="31" t="s">
        <v>305</v>
      </c>
      <c r="I2613" s="31" t="s">
        <v>10895</v>
      </c>
      <c r="J2613" s="31"/>
      <c r="K2613" s="31" t="s">
        <v>10896</v>
      </c>
      <c r="L2613" s="31" t="s">
        <v>308</v>
      </c>
      <c r="M2613" s="31" t="s">
        <v>308</v>
      </c>
      <c r="N2613" s="31" t="s">
        <v>7580</v>
      </c>
      <c r="O2613" s="31" t="s">
        <v>7581</v>
      </c>
      <c r="P2613" s="7">
        <v>2100000</v>
      </c>
      <c r="R2613" s="31" t="s">
        <v>7580</v>
      </c>
      <c r="S2613" s="31" t="s">
        <v>7581</v>
      </c>
      <c r="T2613" s="7">
        <v>1650000</v>
      </c>
      <c r="AB2613" s="31" t="s">
        <v>7580</v>
      </c>
      <c r="AC2613" s="31" t="s">
        <v>7581</v>
      </c>
      <c r="AD2613" s="31" t="s">
        <v>7581</v>
      </c>
      <c r="AE2613" s="31" t="s">
        <v>7581</v>
      </c>
      <c r="AF2613" s="31" t="s">
        <v>7581</v>
      </c>
      <c r="AJ2613" s="7">
        <v>1650000</v>
      </c>
      <c r="AK2613" s="7">
        <v>1650000</v>
      </c>
      <c r="AL2613" s="7">
        <v>1650000</v>
      </c>
      <c r="AM2613" s="7">
        <v>1650000</v>
      </c>
      <c r="AN2613" s="7">
        <v>1650000</v>
      </c>
      <c r="AO2613" s="7">
        <f t="shared" si="86"/>
        <v>0</v>
      </c>
      <c r="BJ2613" s="32">
        <f t="shared" si="85"/>
        <v>0</v>
      </c>
      <c r="BK2613" s="32"/>
      <c r="BL2613" s="31"/>
    </row>
    <row r="2614" spans="1:64" x14ac:dyDescent="0.2">
      <c r="A2614" s="31">
        <v>4264</v>
      </c>
      <c r="B2614" s="31" t="s">
        <v>10897</v>
      </c>
      <c r="D2614" s="31" t="s">
        <v>10898</v>
      </c>
      <c r="E2614" s="31" t="s">
        <v>304</v>
      </c>
      <c r="F2614" s="31">
        <v>279</v>
      </c>
      <c r="G2614" s="31">
        <v>0</v>
      </c>
      <c r="H2614" s="31" t="s">
        <v>305</v>
      </c>
      <c r="I2614" s="31" t="s">
        <v>10899</v>
      </c>
      <c r="J2614" s="31"/>
      <c r="K2614" s="31" t="s">
        <v>3777</v>
      </c>
      <c r="L2614" s="31" t="s">
        <v>308</v>
      </c>
      <c r="N2614" s="31" t="s">
        <v>7580</v>
      </c>
      <c r="O2614" s="31" t="s">
        <v>7581</v>
      </c>
      <c r="P2614" s="7">
        <v>44000</v>
      </c>
      <c r="AB2614" s="31" t="s">
        <v>7580</v>
      </c>
      <c r="AC2614" s="31" t="s">
        <v>7581</v>
      </c>
      <c r="AD2614" s="31" t="s">
        <v>7581</v>
      </c>
      <c r="AE2614" s="31" t="s">
        <v>7581</v>
      </c>
      <c r="AF2614" s="31" t="s">
        <v>7581</v>
      </c>
      <c r="AJ2614" s="7">
        <v>44000</v>
      </c>
      <c r="AK2614" s="7">
        <v>44000</v>
      </c>
      <c r="AL2614" s="7">
        <v>44000</v>
      </c>
      <c r="AM2614" s="7">
        <v>44000</v>
      </c>
      <c r="AN2614" s="7">
        <v>44000</v>
      </c>
      <c r="AO2614" s="7">
        <f t="shared" si="86"/>
        <v>0</v>
      </c>
      <c r="BJ2614" s="32">
        <f t="shared" si="85"/>
        <v>0</v>
      </c>
      <c r="BK2614" s="32"/>
      <c r="BL2614" s="31"/>
    </row>
    <row r="2615" spans="1:64" x14ac:dyDescent="0.2">
      <c r="A2615" s="31">
        <v>88844</v>
      </c>
      <c r="B2615" s="31" t="s">
        <v>721</v>
      </c>
      <c r="C2615" s="31" t="s">
        <v>722</v>
      </c>
      <c r="D2615" s="31" t="s">
        <v>10900</v>
      </c>
      <c r="E2615" s="31" t="s">
        <v>6907</v>
      </c>
      <c r="F2615" s="31">
        <v>279</v>
      </c>
      <c r="G2615" s="31">
        <v>0</v>
      </c>
      <c r="H2615" s="31" t="s">
        <v>305</v>
      </c>
      <c r="I2615" s="31" t="s">
        <v>7619</v>
      </c>
      <c r="J2615" s="31"/>
      <c r="K2615" s="31" t="s">
        <v>10901</v>
      </c>
      <c r="L2615" s="31" t="s">
        <v>308</v>
      </c>
      <c r="N2615" s="31" t="s">
        <v>7580</v>
      </c>
      <c r="O2615" s="31" t="s">
        <v>7581</v>
      </c>
      <c r="P2615" s="7">
        <v>50000</v>
      </c>
      <c r="AB2615" s="31" t="s">
        <v>7580</v>
      </c>
      <c r="AC2615" s="31" t="s">
        <v>7581</v>
      </c>
      <c r="AD2615" s="31" t="s">
        <v>7581</v>
      </c>
      <c r="AE2615" s="31" t="s">
        <v>7581</v>
      </c>
      <c r="AF2615" s="31" t="s">
        <v>7581</v>
      </c>
      <c r="AJ2615" s="7">
        <v>50000</v>
      </c>
      <c r="AK2615" s="7">
        <v>50000</v>
      </c>
      <c r="AL2615" s="7">
        <v>50000</v>
      </c>
      <c r="AM2615" s="7">
        <v>50000</v>
      </c>
      <c r="AN2615" s="7">
        <v>50000</v>
      </c>
      <c r="AO2615" s="7">
        <f t="shared" si="86"/>
        <v>0</v>
      </c>
      <c r="BJ2615" s="32">
        <f t="shared" si="85"/>
        <v>0</v>
      </c>
      <c r="BK2615" s="32"/>
      <c r="BL2615" s="31"/>
    </row>
    <row r="2616" spans="1:64" x14ac:dyDescent="0.2">
      <c r="A2616" s="31">
        <v>2179</v>
      </c>
      <c r="B2616" s="31" t="s">
        <v>10902</v>
      </c>
      <c r="C2616" s="31" t="s">
        <v>10903</v>
      </c>
      <c r="D2616" s="31" t="s">
        <v>10904</v>
      </c>
      <c r="E2616" s="31" t="s">
        <v>332</v>
      </c>
      <c r="F2616" s="31">
        <v>279</v>
      </c>
      <c r="G2616" s="31">
        <v>0</v>
      </c>
      <c r="H2616" s="31" t="s">
        <v>305</v>
      </c>
      <c r="I2616" s="31" t="s">
        <v>10905</v>
      </c>
      <c r="J2616" s="31"/>
      <c r="K2616" s="31" t="s">
        <v>10846</v>
      </c>
      <c r="L2616" s="31" t="s">
        <v>308</v>
      </c>
      <c r="N2616" s="31" t="s">
        <v>7580</v>
      </c>
      <c r="O2616" s="31" t="s">
        <v>7581</v>
      </c>
      <c r="P2616" s="7">
        <v>44000</v>
      </c>
      <c r="AB2616" s="31" t="s">
        <v>7580</v>
      </c>
      <c r="AC2616" s="31" t="s">
        <v>7581</v>
      </c>
      <c r="AD2616" s="31" t="s">
        <v>7581</v>
      </c>
      <c r="AE2616" s="31" t="s">
        <v>7581</v>
      </c>
      <c r="AF2616" s="31" t="s">
        <v>7581</v>
      </c>
      <c r="AJ2616" s="7">
        <v>44000</v>
      </c>
      <c r="AK2616" s="7">
        <v>44000</v>
      </c>
      <c r="AL2616" s="7">
        <v>44000</v>
      </c>
      <c r="AM2616" s="7">
        <v>44000</v>
      </c>
      <c r="AN2616" s="7">
        <v>44000</v>
      </c>
      <c r="AO2616" s="7">
        <f t="shared" si="86"/>
        <v>0</v>
      </c>
      <c r="BJ2616" s="32">
        <f t="shared" si="85"/>
        <v>0</v>
      </c>
      <c r="BK2616" s="32"/>
      <c r="BL2616" s="31"/>
    </row>
    <row r="2617" spans="1:64" x14ac:dyDescent="0.2">
      <c r="A2617" s="31">
        <v>1667</v>
      </c>
      <c r="B2617" s="31" t="s">
        <v>10906</v>
      </c>
      <c r="C2617" s="31" t="s">
        <v>10907</v>
      </c>
      <c r="D2617" s="31" t="s">
        <v>10908</v>
      </c>
      <c r="E2617" s="31" t="s">
        <v>10894</v>
      </c>
      <c r="F2617" s="31">
        <v>279</v>
      </c>
      <c r="G2617" s="31">
        <v>0</v>
      </c>
      <c r="H2617" s="31" t="s">
        <v>305</v>
      </c>
      <c r="I2617" s="31" t="s">
        <v>751</v>
      </c>
      <c r="J2617" s="31"/>
      <c r="K2617" s="31" t="s">
        <v>10909</v>
      </c>
      <c r="L2617" s="31" t="s">
        <v>308</v>
      </c>
      <c r="N2617" s="31" t="s">
        <v>7580</v>
      </c>
      <c r="O2617" s="31" t="s">
        <v>7581</v>
      </c>
      <c r="P2617" s="7">
        <v>1140000</v>
      </c>
      <c r="AB2617" s="31" t="s">
        <v>7580</v>
      </c>
      <c r="AC2617" s="31" t="s">
        <v>7581</v>
      </c>
      <c r="AD2617" s="31" t="s">
        <v>7581</v>
      </c>
      <c r="AE2617" s="31" t="s">
        <v>7581</v>
      </c>
      <c r="AF2617" s="31" t="s">
        <v>7581</v>
      </c>
      <c r="AJ2617" s="7">
        <v>1140000</v>
      </c>
      <c r="AK2617" s="7">
        <v>1140000</v>
      </c>
      <c r="AL2617" s="7">
        <v>1140000</v>
      </c>
      <c r="AM2617" s="7">
        <v>1140000</v>
      </c>
      <c r="AN2617" s="7">
        <v>1140000</v>
      </c>
      <c r="AO2617" s="7">
        <f t="shared" si="86"/>
        <v>0</v>
      </c>
      <c r="BJ2617" s="32">
        <f t="shared" si="85"/>
        <v>0</v>
      </c>
      <c r="BK2617" s="32"/>
      <c r="BL2617" s="31"/>
    </row>
    <row r="2618" spans="1:64" x14ac:dyDescent="0.2">
      <c r="A2618" s="31">
        <v>4410</v>
      </c>
      <c r="B2618" s="31" t="s">
        <v>10910</v>
      </c>
      <c r="D2618" s="31" t="s">
        <v>10911</v>
      </c>
      <c r="E2618" s="31" t="s">
        <v>304</v>
      </c>
      <c r="F2618" s="31">
        <v>280</v>
      </c>
      <c r="G2618" s="31">
        <v>0</v>
      </c>
      <c r="H2618" s="31" t="s">
        <v>305</v>
      </c>
      <c r="I2618" s="31" t="s">
        <v>10912</v>
      </c>
      <c r="J2618" s="31"/>
      <c r="K2618" s="31" t="s">
        <v>9982</v>
      </c>
      <c r="L2618" s="31" t="s">
        <v>308</v>
      </c>
      <c r="N2618" s="31" t="s">
        <v>7580</v>
      </c>
      <c r="O2618" s="31" t="s">
        <v>7581</v>
      </c>
      <c r="P2618" s="7">
        <v>46000</v>
      </c>
      <c r="AB2618" s="31" t="s">
        <v>7580</v>
      </c>
      <c r="AC2618" s="31" t="s">
        <v>7581</v>
      </c>
      <c r="AD2618" s="31" t="s">
        <v>7581</v>
      </c>
      <c r="AE2618" s="31" t="s">
        <v>7581</v>
      </c>
      <c r="AF2618" s="31" t="s">
        <v>7581</v>
      </c>
      <c r="AJ2618" s="7">
        <v>46000</v>
      </c>
      <c r="AK2618" s="7">
        <v>46000</v>
      </c>
      <c r="AL2618" s="7">
        <v>46000</v>
      </c>
      <c r="AM2618" s="7">
        <v>46000</v>
      </c>
      <c r="AN2618" s="7">
        <v>46000</v>
      </c>
      <c r="AO2618" s="7">
        <f t="shared" si="86"/>
        <v>0</v>
      </c>
      <c r="BJ2618" s="32">
        <f t="shared" si="85"/>
        <v>0</v>
      </c>
      <c r="BK2618" s="32"/>
      <c r="BL2618" s="31"/>
    </row>
    <row r="2619" spans="1:64" x14ac:dyDescent="0.2">
      <c r="A2619" s="31">
        <v>88845</v>
      </c>
      <c r="B2619" s="31" t="s">
        <v>721</v>
      </c>
      <c r="C2619" s="31" t="s">
        <v>722</v>
      </c>
      <c r="D2619" s="31" t="s">
        <v>10913</v>
      </c>
      <c r="E2619" s="31" t="s">
        <v>6907</v>
      </c>
      <c r="F2619" s="31">
        <v>280</v>
      </c>
      <c r="G2619" s="31">
        <v>0</v>
      </c>
      <c r="H2619" s="31" t="s">
        <v>305</v>
      </c>
      <c r="I2619" s="31" t="s">
        <v>7619</v>
      </c>
      <c r="J2619" s="31"/>
      <c r="K2619" s="31" t="s">
        <v>10738</v>
      </c>
      <c r="L2619" s="31" t="s">
        <v>308</v>
      </c>
      <c r="N2619" s="31" t="s">
        <v>7580</v>
      </c>
      <c r="O2619" s="31" t="s">
        <v>7581</v>
      </c>
      <c r="P2619" s="7">
        <v>50000</v>
      </c>
      <c r="AB2619" s="31" t="s">
        <v>7580</v>
      </c>
      <c r="AC2619" s="31" t="s">
        <v>7581</v>
      </c>
      <c r="AD2619" s="31" t="s">
        <v>7581</v>
      </c>
      <c r="AE2619" s="31" t="s">
        <v>7581</v>
      </c>
      <c r="AF2619" s="31" t="s">
        <v>7581</v>
      </c>
      <c r="AJ2619" s="7">
        <v>50000</v>
      </c>
      <c r="AK2619" s="7">
        <v>50000</v>
      </c>
      <c r="AL2619" s="7">
        <v>50000</v>
      </c>
      <c r="AM2619" s="7">
        <v>50000</v>
      </c>
      <c r="AN2619" s="7">
        <v>50000</v>
      </c>
      <c r="AO2619" s="7">
        <f t="shared" si="86"/>
        <v>0</v>
      </c>
      <c r="BJ2619" s="32">
        <f t="shared" si="85"/>
        <v>0</v>
      </c>
      <c r="BK2619" s="32"/>
      <c r="BL2619" s="31"/>
    </row>
    <row r="2620" spans="1:64" x14ac:dyDescent="0.2">
      <c r="A2620" s="31">
        <v>2180</v>
      </c>
      <c r="B2620" s="31" t="s">
        <v>10914</v>
      </c>
      <c r="C2620" s="31" t="s">
        <v>10915</v>
      </c>
      <c r="D2620" s="31" t="s">
        <v>10916</v>
      </c>
      <c r="E2620" s="31" t="s">
        <v>332</v>
      </c>
      <c r="F2620" s="31">
        <v>280</v>
      </c>
      <c r="G2620" s="31">
        <v>0</v>
      </c>
      <c r="H2620" s="31" t="s">
        <v>305</v>
      </c>
      <c r="I2620" s="31" t="s">
        <v>10917</v>
      </c>
      <c r="J2620" s="31"/>
      <c r="K2620" s="31" t="s">
        <v>10846</v>
      </c>
      <c r="L2620" s="31" t="s">
        <v>308</v>
      </c>
      <c r="N2620" s="31" t="s">
        <v>7580</v>
      </c>
      <c r="O2620" s="31" t="s">
        <v>7581</v>
      </c>
      <c r="P2620" s="7">
        <v>44000</v>
      </c>
      <c r="AB2620" s="31" t="s">
        <v>7580</v>
      </c>
      <c r="AC2620" s="31" t="s">
        <v>7581</v>
      </c>
      <c r="AD2620" s="31" t="s">
        <v>7581</v>
      </c>
      <c r="AE2620" s="31" t="s">
        <v>7581</v>
      </c>
      <c r="AF2620" s="31" t="s">
        <v>7581</v>
      </c>
      <c r="AJ2620" s="7">
        <v>44000</v>
      </c>
      <c r="AK2620" s="7">
        <v>44000</v>
      </c>
      <c r="AL2620" s="7">
        <v>44000</v>
      </c>
      <c r="AM2620" s="7">
        <v>44000</v>
      </c>
      <c r="AN2620" s="7">
        <v>44000</v>
      </c>
      <c r="AO2620" s="7">
        <f t="shared" si="86"/>
        <v>0</v>
      </c>
      <c r="BJ2620" s="32">
        <f t="shared" si="85"/>
        <v>0</v>
      </c>
      <c r="BK2620" s="32"/>
      <c r="BL2620" s="31"/>
    </row>
    <row r="2621" spans="1:64" x14ac:dyDescent="0.2">
      <c r="A2621" s="31">
        <v>1668</v>
      </c>
      <c r="B2621" s="31" t="s">
        <v>10918</v>
      </c>
      <c r="C2621" s="31" t="s">
        <v>10919</v>
      </c>
      <c r="D2621" s="31" t="s">
        <v>10920</v>
      </c>
      <c r="E2621" s="31" t="s">
        <v>10894</v>
      </c>
      <c r="F2621" s="31">
        <v>280</v>
      </c>
      <c r="G2621" s="31">
        <v>0</v>
      </c>
      <c r="H2621" s="31" t="s">
        <v>305</v>
      </c>
      <c r="I2621" s="31" t="s">
        <v>10921</v>
      </c>
      <c r="J2621" s="31"/>
      <c r="K2621" s="31" t="s">
        <v>10922</v>
      </c>
      <c r="L2621" s="31" t="s">
        <v>308</v>
      </c>
      <c r="N2621" s="31" t="s">
        <v>7617</v>
      </c>
      <c r="O2621" s="31" t="s">
        <v>7581</v>
      </c>
      <c r="P2621" s="7">
        <v>1270000</v>
      </c>
      <c r="AB2621" s="31" t="s">
        <v>7617</v>
      </c>
      <c r="AC2621" s="31" t="s">
        <v>7581</v>
      </c>
      <c r="AD2621" s="31" t="s">
        <v>7581</v>
      </c>
      <c r="AE2621" s="31" t="s">
        <v>7581</v>
      </c>
      <c r="AF2621" s="31" t="s">
        <v>7581</v>
      </c>
      <c r="AJ2621" s="7">
        <v>1270000</v>
      </c>
      <c r="AK2621" s="7">
        <v>1270000</v>
      </c>
      <c r="AL2621" s="7">
        <v>1270000</v>
      </c>
      <c r="AM2621" s="7">
        <v>1270000</v>
      </c>
      <c r="AN2621" s="7">
        <v>1270000</v>
      </c>
      <c r="AO2621" s="7">
        <f t="shared" si="86"/>
        <v>0</v>
      </c>
      <c r="BJ2621" s="32">
        <f t="shared" si="85"/>
        <v>0</v>
      </c>
      <c r="BK2621" s="32"/>
      <c r="BL2621" s="31"/>
    </row>
    <row r="2622" spans="1:64" x14ac:dyDescent="0.2">
      <c r="A2622" s="31">
        <v>3921</v>
      </c>
      <c r="B2622" s="31" t="s">
        <v>10923</v>
      </c>
      <c r="D2622" s="31" t="s">
        <v>10924</v>
      </c>
      <c r="E2622" s="31" t="s">
        <v>304</v>
      </c>
      <c r="F2622" s="31">
        <v>281</v>
      </c>
      <c r="G2622" s="31">
        <v>0</v>
      </c>
      <c r="H2622" s="31" t="s">
        <v>305</v>
      </c>
      <c r="I2622" s="31" t="s">
        <v>10925</v>
      </c>
      <c r="J2622" s="31"/>
      <c r="K2622" s="31" t="s">
        <v>9982</v>
      </c>
      <c r="L2622" s="31" t="s">
        <v>308</v>
      </c>
      <c r="N2622" s="31" t="s">
        <v>7580</v>
      </c>
      <c r="O2622" s="31" t="s">
        <v>7581</v>
      </c>
      <c r="P2622" s="7">
        <v>46000</v>
      </c>
      <c r="AB2622" s="31" t="s">
        <v>7580</v>
      </c>
      <c r="AC2622" s="31" t="s">
        <v>7581</v>
      </c>
      <c r="AD2622" s="31" t="s">
        <v>7581</v>
      </c>
      <c r="AE2622" s="31" t="s">
        <v>7581</v>
      </c>
      <c r="AF2622" s="31" t="s">
        <v>7581</v>
      </c>
      <c r="AJ2622" s="7">
        <v>46000</v>
      </c>
      <c r="AK2622" s="7">
        <v>46000</v>
      </c>
      <c r="AL2622" s="7">
        <v>46000</v>
      </c>
      <c r="AM2622" s="7">
        <v>46000</v>
      </c>
      <c r="AN2622" s="7">
        <v>46000</v>
      </c>
      <c r="AO2622" s="7">
        <f t="shared" si="86"/>
        <v>0</v>
      </c>
      <c r="BJ2622" s="32">
        <f t="shared" si="85"/>
        <v>0</v>
      </c>
      <c r="BK2622" s="32"/>
      <c r="BL2622" s="31"/>
    </row>
    <row r="2623" spans="1:64" x14ac:dyDescent="0.2">
      <c r="A2623" s="31">
        <v>88846</v>
      </c>
      <c r="B2623" s="31" t="s">
        <v>721</v>
      </c>
      <c r="C2623" s="31" t="s">
        <v>722</v>
      </c>
      <c r="D2623" s="31" t="s">
        <v>10926</v>
      </c>
      <c r="E2623" s="31" t="s">
        <v>6907</v>
      </c>
      <c r="F2623" s="31">
        <v>281</v>
      </c>
      <c r="G2623" s="31">
        <v>0</v>
      </c>
      <c r="H2623" s="31" t="s">
        <v>305</v>
      </c>
      <c r="I2623" s="31" t="s">
        <v>7619</v>
      </c>
      <c r="J2623" s="31"/>
      <c r="K2623" s="31" t="s">
        <v>10927</v>
      </c>
      <c r="L2623" s="31" t="s">
        <v>308</v>
      </c>
      <c r="N2623" s="31" t="s">
        <v>7580</v>
      </c>
      <c r="O2623" s="31" t="s">
        <v>7581</v>
      </c>
      <c r="P2623" s="7">
        <v>50000</v>
      </c>
      <c r="AB2623" s="31" t="s">
        <v>7580</v>
      </c>
      <c r="AC2623" s="31" t="s">
        <v>7581</v>
      </c>
      <c r="AD2623" s="31" t="s">
        <v>7581</v>
      </c>
      <c r="AE2623" s="31" t="s">
        <v>7581</v>
      </c>
      <c r="AF2623" s="31" t="s">
        <v>7581</v>
      </c>
      <c r="AJ2623" s="7">
        <v>50000</v>
      </c>
      <c r="AK2623" s="7">
        <v>50000</v>
      </c>
      <c r="AL2623" s="7">
        <v>50000</v>
      </c>
      <c r="AM2623" s="7">
        <v>50000</v>
      </c>
      <c r="AN2623" s="7">
        <v>50000</v>
      </c>
      <c r="AO2623" s="7">
        <f t="shared" si="86"/>
        <v>0</v>
      </c>
      <c r="BJ2623" s="32">
        <f t="shared" si="85"/>
        <v>0</v>
      </c>
      <c r="BK2623" s="32"/>
      <c r="BL2623" s="31"/>
    </row>
    <row r="2624" spans="1:64" x14ac:dyDescent="0.2">
      <c r="A2624" s="31">
        <v>2181</v>
      </c>
      <c r="B2624" s="31" t="s">
        <v>10928</v>
      </c>
      <c r="C2624" s="31" t="s">
        <v>10929</v>
      </c>
      <c r="D2624" s="31" t="s">
        <v>10930</v>
      </c>
      <c r="E2624" s="31" t="s">
        <v>332</v>
      </c>
      <c r="F2624" s="31">
        <v>281</v>
      </c>
      <c r="G2624" s="31">
        <v>0</v>
      </c>
      <c r="H2624" s="31" t="s">
        <v>305</v>
      </c>
      <c r="I2624" s="31" t="s">
        <v>10931</v>
      </c>
      <c r="J2624" s="31"/>
      <c r="K2624" s="31" t="s">
        <v>10846</v>
      </c>
      <c r="L2624" s="31" t="s">
        <v>308</v>
      </c>
      <c r="N2624" s="31" t="s">
        <v>7580</v>
      </c>
      <c r="O2624" s="31" t="s">
        <v>7581</v>
      </c>
      <c r="P2624" s="7">
        <v>44000</v>
      </c>
      <c r="AB2624" s="31" t="s">
        <v>7580</v>
      </c>
      <c r="AC2624" s="31" t="s">
        <v>7581</v>
      </c>
      <c r="AD2624" s="31" t="s">
        <v>7581</v>
      </c>
      <c r="AE2624" s="31" t="s">
        <v>7581</v>
      </c>
      <c r="AF2624" s="31" t="s">
        <v>7581</v>
      </c>
      <c r="AJ2624" s="7">
        <v>44000</v>
      </c>
      <c r="AK2624" s="7">
        <v>44000</v>
      </c>
      <c r="AL2624" s="7">
        <v>44000</v>
      </c>
      <c r="AM2624" s="7">
        <v>44000</v>
      </c>
      <c r="AN2624" s="7">
        <v>44000</v>
      </c>
      <c r="AO2624" s="7">
        <f t="shared" si="86"/>
        <v>0</v>
      </c>
      <c r="BJ2624" s="32">
        <f t="shared" si="85"/>
        <v>0</v>
      </c>
      <c r="BK2624" s="32"/>
      <c r="BL2624" s="31"/>
    </row>
    <row r="2625" spans="1:64" x14ac:dyDescent="0.2">
      <c r="A2625" s="31">
        <v>3922</v>
      </c>
      <c r="B2625" s="31" t="s">
        <v>10932</v>
      </c>
      <c r="D2625" s="31" t="s">
        <v>10933</v>
      </c>
      <c r="E2625" s="31" t="s">
        <v>304</v>
      </c>
      <c r="F2625" s="31">
        <v>282</v>
      </c>
      <c r="G2625" s="31">
        <v>0</v>
      </c>
      <c r="H2625" s="31" t="s">
        <v>305</v>
      </c>
      <c r="I2625" s="31" t="s">
        <v>10934</v>
      </c>
      <c r="J2625" s="31"/>
      <c r="K2625" s="31" t="s">
        <v>9982</v>
      </c>
      <c r="L2625" s="31" t="s">
        <v>308</v>
      </c>
      <c r="N2625" s="31" t="s">
        <v>7580</v>
      </c>
      <c r="O2625" s="31" t="s">
        <v>7581</v>
      </c>
      <c r="P2625" s="7">
        <v>46000</v>
      </c>
      <c r="AB2625" s="31" t="s">
        <v>7580</v>
      </c>
      <c r="AC2625" s="31" t="s">
        <v>7581</v>
      </c>
      <c r="AD2625" s="31" t="s">
        <v>7581</v>
      </c>
      <c r="AE2625" s="31" t="s">
        <v>7581</v>
      </c>
      <c r="AF2625" s="31" t="s">
        <v>7581</v>
      </c>
      <c r="AJ2625" s="7">
        <v>46000</v>
      </c>
      <c r="AK2625" s="7">
        <v>46000</v>
      </c>
      <c r="AL2625" s="7">
        <v>46000</v>
      </c>
      <c r="AM2625" s="7">
        <v>46000</v>
      </c>
      <c r="AN2625" s="7">
        <v>46000</v>
      </c>
      <c r="AO2625" s="7">
        <f t="shared" si="86"/>
        <v>0</v>
      </c>
      <c r="BJ2625" s="32">
        <f t="shared" si="85"/>
        <v>0</v>
      </c>
      <c r="BK2625" s="32"/>
      <c r="BL2625" s="31"/>
    </row>
    <row r="2626" spans="1:64" x14ac:dyDescent="0.2">
      <c r="A2626" s="31">
        <v>88847</v>
      </c>
      <c r="B2626" s="31" t="s">
        <v>721</v>
      </c>
      <c r="C2626" s="31" t="s">
        <v>722</v>
      </c>
      <c r="D2626" s="31" t="s">
        <v>10935</v>
      </c>
      <c r="E2626" s="31" t="s">
        <v>6907</v>
      </c>
      <c r="F2626" s="31">
        <v>282</v>
      </c>
      <c r="G2626" s="31">
        <v>0</v>
      </c>
      <c r="H2626" s="31" t="s">
        <v>305</v>
      </c>
      <c r="I2626" s="31" t="s">
        <v>7619</v>
      </c>
      <c r="J2626" s="31"/>
      <c r="K2626" s="31" t="s">
        <v>10936</v>
      </c>
      <c r="L2626" s="31" t="s">
        <v>308</v>
      </c>
      <c r="N2626" s="31" t="s">
        <v>7580</v>
      </c>
      <c r="O2626" s="31" t="s">
        <v>7581</v>
      </c>
      <c r="P2626" s="7">
        <v>50000</v>
      </c>
      <c r="AB2626" s="31" t="s">
        <v>7580</v>
      </c>
      <c r="AC2626" s="31" t="s">
        <v>7581</v>
      </c>
      <c r="AD2626" s="31" t="s">
        <v>7581</v>
      </c>
      <c r="AE2626" s="31" t="s">
        <v>7581</v>
      </c>
      <c r="AF2626" s="31" t="s">
        <v>7581</v>
      </c>
      <c r="AJ2626" s="7">
        <v>50000</v>
      </c>
      <c r="AK2626" s="7">
        <v>50000</v>
      </c>
      <c r="AL2626" s="7">
        <v>50000</v>
      </c>
      <c r="AM2626" s="7">
        <v>50000</v>
      </c>
      <c r="AN2626" s="7">
        <v>50000</v>
      </c>
      <c r="AO2626" s="7">
        <f t="shared" si="86"/>
        <v>0</v>
      </c>
      <c r="BJ2626" s="32">
        <f t="shared" si="85"/>
        <v>0</v>
      </c>
      <c r="BK2626" s="32"/>
      <c r="BL2626" s="31"/>
    </row>
    <row r="2627" spans="1:64" x14ac:dyDescent="0.2">
      <c r="A2627" s="31">
        <v>2153</v>
      </c>
      <c r="B2627" s="31" t="s">
        <v>10937</v>
      </c>
      <c r="C2627" s="31" t="s">
        <v>10938</v>
      </c>
      <c r="D2627" s="31" t="s">
        <v>10939</v>
      </c>
      <c r="E2627" s="31" t="s">
        <v>332</v>
      </c>
      <c r="F2627" s="31">
        <v>282</v>
      </c>
      <c r="G2627" s="31">
        <v>0</v>
      </c>
      <c r="H2627" s="31" t="s">
        <v>305</v>
      </c>
      <c r="I2627" s="31" t="s">
        <v>10940</v>
      </c>
      <c r="J2627" s="31"/>
      <c r="K2627" s="31" t="s">
        <v>10846</v>
      </c>
      <c r="L2627" s="31" t="s">
        <v>308</v>
      </c>
      <c r="N2627" s="31" t="s">
        <v>7580</v>
      </c>
      <c r="O2627" s="31" t="s">
        <v>7581</v>
      </c>
      <c r="P2627" s="7">
        <v>44000</v>
      </c>
      <c r="AB2627" s="31" t="s">
        <v>7580</v>
      </c>
      <c r="AC2627" s="31" t="s">
        <v>7581</v>
      </c>
      <c r="AD2627" s="31" t="s">
        <v>7581</v>
      </c>
      <c r="AE2627" s="31" t="s">
        <v>7581</v>
      </c>
      <c r="AF2627" s="31" t="s">
        <v>7581</v>
      </c>
      <c r="AJ2627" s="7">
        <v>44000</v>
      </c>
      <c r="AK2627" s="7">
        <v>44000</v>
      </c>
      <c r="AL2627" s="7">
        <v>44000</v>
      </c>
      <c r="AM2627" s="7">
        <v>44000</v>
      </c>
      <c r="AN2627" s="7">
        <v>44000</v>
      </c>
      <c r="AO2627" s="7">
        <f t="shared" si="86"/>
        <v>0</v>
      </c>
      <c r="BJ2627" s="32">
        <f t="shared" si="85"/>
        <v>0</v>
      </c>
      <c r="BK2627" s="32"/>
      <c r="BL2627" s="31"/>
    </row>
    <row r="2628" spans="1:64" x14ac:dyDescent="0.2">
      <c r="A2628" s="31">
        <v>3923</v>
      </c>
      <c r="B2628" s="31" t="s">
        <v>10941</v>
      </c>
      <c r="D2628" s="31" t="s">
        <v>10942</v>
      </c>
      <c r="E2628" s="31" t="s">
        <v>304</v>
      </c>
      <c r="F2628" s="31">
        <v>283</v>
      </c>
      <c r="G2628" s="31">
        <v>0</v>
      </c>
      <c r="H2628" s="31" t="s">
        <v>305</v>
      </c>
      <c r="I2628" s="31" t="s">
        <v>10943</v>
      </c>
      <c r="J2628" s="31"/>
      <c r="K2628" s="31" t="s">
        <v>9982</v>
      </c>
      <c r="L2628" s="31" t="s">
        <v>308</v>
      </c>
      <c r="N2628" s="31" t="s">
        <v>7580</v>
      </c>
      <c r="O2628" s="31" t="s">
        <v>7581</v>
      </c>
      <c r="P2628" s="7">
        <v>46000</v>
      </c>
      <c r="AB2628" s="31" t="s">
        <v>7580</v>
      </c>
      <c r="AC2628" s="31" t="s">
        <v>7581</v>
      </c>
      <c r="AD2628" s="31" t="s">
        <v>7581</v>
      </c>
      <c r="AE2628" s="31" t="s">
        <v>7581</v>
      </c>
      <c r="AF2628" s="31" t="s">
        <v>7581</v>
      </c>
      <c r="AJ2628" s="7">
        <v>46000</v>
      </c>
      <c r="AK2628" s="7">
        <v>46000</v>
      </c>
      <c r="AL2628" s="7">
        <v>46000</v>
      </c>
      <c r="AM2628" s="7">
        <v>46000</v>
      </c>
      <c r="AN2628" s="7">
        <v>46000</v>
      </c>
      <c r="AO2628" s="7">
        <f t="shared" si="86"/>
        <v>0</v>
      </c>
      <c r="BJ2628" s="32">
        <f t="shared" ref="BJ2628:BJ2691" si="87">AK2628-AN2628</f>
        <v>0</v>
      </c>
      <c r="BK2628" s="32"/>
      <c r="BL2628" s="31"/>
    </row>
    <row r="2629" spans="1:64" x14ac:dyDescent="0.2">
      <c r="A2629" s="31">
        <v>88848</v>
      </c>
      <c r="B2629" s="31" t="s">
        <v>721</v>
      </c>
      <c r="C2629" s="31" t="s">
        <v>722</v>
      </c>
      <c r="D2629" s="31" t="s">
        <v>10944</v>
      </c>
      <c r="E2629" s="31" t="s">
        <v>6907</v>
      </c>
      <c r="F2629" s="31">
        <v>283</v>
      </c>
      <c r="G2629" s="31">
        <v>0</v>
      </c>
      <c r="H2629" s="31" t="s">
        <v>305</v>
      </c>
      <c r="I2629" s="31" t="s">
        <v>7619</v>
      </c>
      <c r="J2629" s="31"/>
      <c r="K2629" s="31" t="s">
        <v>10945</v>
      </c>
      <c r="L2629" s="31" t="s">
        <v>308</v>
      </c>
      <c r="N2629" s="31" t="s">
        <v>7580</v>
      </c>
      <c r="O2629" s="31" t="s">
        <v>7581</v>
      </c>
      <c r="P2629" s="7">
        <v>50000</v>
      </c>
      <c r="AB2629" s="31" t="s">
        <v>7580</v>
      </c>
      <c r="AC2629" s="31" t="s">
        <v>7581</v>
      </c>
      <c r="AD2629" s="31" t="s">
        <v>7581</v>
      </c>
      <c r="AE2629" s="31" t="s">
        <v>7581</v>
      </c>
      <c r="AF2629" s="31" t="s">
        <v>7581</v>
      </c>
      <c r="AJ2629" s="7">
        <v>50000</v>
      </c>
      <c r="AK2629" s="7">
        <v>50000</v>
      </c>
      <c r="AL2629" s="7">
        <v>50000</v>
      </c>
      <c r="AM2629" s="7">
        <v>50000</v>
      </c>
      <c r="AN2629" s="7">
        <v>50000</v>
      </c>
      <c r="AO2629" s="7">
        <f t="shared" si="86"/>
        <v>0</v>
      </c>
      <c r="BJ2629" s="32">
        <f t="shared" si="87"/>
        <v>0</v>
      </c>
      <c r="BK2629" s="32"/>
      <c r="BL2629" s="31"/>
    </row>
    <row r="2630" spans="1:64" ht="15" customHeight="1" x14ac:dyDescent="0.2">
      <c r="A2630" s="31">
        <v>2154</v>
      </c>
      <c r="B2630" s="31" t="s">
        <v>10946</v>
      </c>
      <c r="C2630" s="31" t="s">
        <v>361</v>
      </c>
      <c r="D2630" s="31" t="s">
        <v>10947</v>
      </c>
      <c r="E2630" s="31" t="s">
        <v>332</v>
      </c>
      <c r="F2630" s="31">
        <v>283</v>
      </c>
      <c r="G2630" s="31">
        <v>0</v>
      </c>
      <c r="H2630" s="31" t="s">
        <v>305</v>
      </c>
      <c r="I2630" s="31" t="s">
        <v>10948</v>
      </c>
      <c r="J2630" s="31"/>
      <c r="K2630" s="31" t="s">
        <v>3136</v>
      </c>
      <c r="L2630" s="31" t="s">
        <v>308</v>
      </c>
      <c r="N2630" s="31" t="s">
        <v>7580</v>
      </c>
      <c r="O2630" s="31" t="s">
        <v>7581</v>
      </c>
      <c r="P2630" s="7">
        <v>47000</v>
      </c>
      <c r="AB2630" s="31" t="s">
        <v>7580</v>
      </c>
      <c r="AC2630" s="31" t="s">
        <v>7581</v>
      </c>
      <c r="AD2630" s="31" t="s">
        <v>7581</v>
      </c>
      <c r="AE2630" s="31" t="s">
        <v>7581</v>
      </c>
      <c r="AF2630" s="31" t="s">
        <v>7581</v>
      </c>
      <c r="AJ2630" s="7">
        <v>47000</v>
      </c>
      <c r="AK2630" s="7">
        <v>47000</v>
      </c>
      <c r="AL2630" s="7">
        <v>47000</v>
      </c>
      <c r="AM2630" s="7">
        <v>47000</v>
      </c>
      <c r="AN2630" s="7">
        <v>47000</v>
      </c>
      <c r="AO2630" s="7">
        <f t="shared" si="86"/>
        <v>0</v>
      </c>
      <c r="BJ2630" s="32">
        <f t="shared" si="87"/>
        <v>0</v>
      </c>
      <c r="BK2630" s="32"/>
      <c r="BL2630" s="31"/>
    </row>
    <row r="2631" spans="1:64" x14ac:dyDescent="0.2">
      <c r="A2631" s="31">
        <v>3924</v>
      </c>
      <c r="B2631" s="31" t="s">
        <v>10949</v>
      </c>
      <c r="D2631" s="31" t="s">
        <v>10950</v>
      </c>
      <c r="E2631" s="31" t="s">
        <v>304</v>
      </c>
      <c r="F2631" s="31">
        <v>284</v>
      </c>
      <c r="G2631" s="31">
        <v>0</v>
      </c>
      <c r="H2631" s="31" t="s">
        <v>305</v>
      </c>
      <c r="I2631" s="31" t="s">
        <v>10951</v>
      </c>
      <c r="J2631" s="31"/>
      <c r="K2631" s="31" t="s">
        <v>9982</v>
      </c>
      <c r="L2631" s="31" t="s">
        <v>308</v>
      </c>
      <c r="N2631" s="31" t="s">
        <v>7580</v>
      </c>
      <c r="O2631" s="31" t="s">
        <v>7581</v>
      </c>
      <c r="P2631" s="7">
        <v>46000</v>
      </c>
      <c r="AB2631" s="31" t="s">
        <v>7580</v>
      </c>
      <c r="AC2631" s="31" t="s">
        <v>7581</v>
      </c>
      <c r="AD2631" s="31" t="s">
        <v>7581</v>
      </c>
      <c r="AE2631" s="31" t="s">
        <v>7581</v>
      </c>
      <c r="AF2631" s="31" t="s">
        <v>7581</v>
      </c>
      <c r="AJ2631" s="7">
        <v>46000</v>
      </c>
      <c r="AK2631" s="7">
        <v>46000</v>
      </c>
      <c r="AL2631" s="7">
        <v>46000</v>
      </c>
      <c r="AM2631" s="7">
        <v>46000</v>
      </c>
      <c r="AN2631" s="7">
        <v>46000</v>
      </c>
      <c r="AO2631" s="7">
        <f t="shared" si="86"/>
        <v>0</v>
      </c>
      <c r="BJ2631" s="32">
        <f t="shared" si="87"/>
        <v>0</v>
      </c>
      <c r="BK2631" s="32"/>
      <c r="BL2631" s="31"/>
    </row>
    <row r="2632" spans="1:64" x14ac:dyDescent="0.2">
      <c r="A2632" s="31">
        <v>88849</v>
      </c>
      <c r="B2632" s="31" t="s">
        <v>721</v>
      </c>
      <c r="C2632" s="31" t="s">
        <v>722</v>
      </c>
      <c r="D2632" s="31" t="s">
        <v>10952</v>
      </c>
      <c r="E2632" s="31" t="s">
        <v>6907</v>
      </c>
      <c r="F2632" s="31">
        <v>284</v>
      </c>
      <c r="G2632" s="31">
        <v>0</v>
      </c>
      <c r="H2632" s="31" t="s">
        <v>305</v>
      </c>
      <c r="I2632" s="31" t="s">
        <v>7619</v>
      </c>
      <c r="J2632" s="31"/>
      <c r="K2632" s="31" t="s">
        <v>10953</v>
      </c>
      <c r="L2632" s="31" t="s">
        <v>308</v>
      </c>
      <c r="N2632" s="31" t="s">
        <v>7580</v>
      </c>
      <c r="O2632" s="31" t="s">
        <v>7581</v>
      </c>
      <c r="P2632" s="7">
        <v>50000</v>
      </c>
      <c r="AB2632" s="31" t="s">
        <v>7580</v>
      </c>
      <c r="AC2632" s="31" t="s">
        <v>7581</v>
      </c>
      <c r="AD2632" s="31" t="s">
        <v>7581</v>
      </c>
      <c r="AE2632" s="31" t="s">
        <v>7581</v>
      </c>
      <c r="AF2632" s="31" t="s">
        <v>7581</v>
      </c>
      <c r="AJ2632" s="7">
        <v>50000</v>
      </c>
      <c r="AK2632" s="7">
        <v>50000</v>
      </c>
      <c r="AL2632" s="7">
        <v>50000</v>
      </c>
      <c r="AM2632" s="7">
        <v>50000</v>
      </c>
      <c r="AN2632" s="7">
        <v>50000</v>
      </c>
      <c r="AO2632" s="7">
        <f t="shared" si="86"/>
        <v>0</v>
      </c>
      <c r="BJ2632" s="32">
        <f t="shared" si="87"/>
        <v>0</v>
      </c>
      <c r="BK2632" s="32"/>
      <c r="BL2632" s="31"/>
    </row>
    <row r="2633" spans="1:64" ht="12.75" customHeight="1" x14ac:dyDescent="0.2">
      <c r="A2633" s="31">
        <v>2247</v>
      </c>
      <c r="B2633" s="31" t="s">
        <v>10954</v>
      </c>
      <c r="C2633" s="31" t="s">
        <v>10955</v>
      </c>
      <c r="D2633" s="31" t="s">
        <v>10956</v>
      </c>
      <c r="E2633" s="31" t="s">
        <v>332</v>
      </c>
      <c r="F2633" s="31">
        <v>284</v>
      </c>
      <c r="G2633" s="31">
        <v>0</v>
      </c>
      <c r="H2633" s="31" t="s">
        <v>305</v>
      </c>
      <c r="I2633" s="31" t="s">
        <v>10957</v>
      </c>
      <c r="J2633" s="31"/>
      <c r="K2633" s="31" t="s">
        <v>1939</v>
      </c>
      <c r="L2633" s="31" t="s">
        <v>308</v>
      </c>
      <c r="N2633" s="31" t="s">
        <v>7580</v>
      </c>
      <c r="O2633" s="31" t="s">
        <v>7581</v>
      </c>
      <c r="P2633" s="7">
        <v>39000</v>
      </c>
      <c r="AB2633" s="31" t="s">
        <v>7580</v>
      </c>
      <c r="AC2633" s="31" t="s">
        <v>7581</v>
      </c>
      <c r="AD2633" s="31" t="s">
        <v>7581</v>
      </c>
      <c r="AE2633" s="31" t="s">
        <v>7581</v>
      </c>
      <c r="AF2633" s="31" t="s">
        <v>7581</v>
      </c>
      <c r="AJ2633" s="7">
        <v>39000</v>
      </c>
      <c r="AK2633" s="7">
        <v>39000</v>
      </c>
      <c r="AL2633" s="7">
        <v>39000</v>
      </c>
      <c r="AM2633" s="7">
        <v>39000</v>
      </c>
      <c r="AN2633" s="7">
        <v>39000</v>
      </c>
      <c r="AO2633" s="7">
        <f t="shared" si="86"/>
        <v>0</v>
      </c>
      <c r="BJ2633" s="32">
        <f t="shared" si="87"/>
        <v>0</v>
      </c>
      <c r="BK2633" s="32"/>
      <c r="BL2633" s="31"/>
    </row>
    <row r="2634" spans="1:64" ht="12" customHeight="1" x14ac:dyDescent="0.2">
      <c r="A2634" s="31">
        <v>1515</v>
      </c>
      <c r="B2634" s="31" t="s">
        <v>10958</v>
      </c>
      <c r="C2634" s="31" t="s">
        <v>10959</v>
      </c>
      <c r="D2634" s="31" t="s">
        <v>10960</v>
      </c>
      <c r="E2634" s="31" t="s">
        <v>319</v>
      </c>
      <c r="F2634" s="31">
        <v>284</v>
      </c>
      <c r="G2634" s="31">
        <v>0</v>
      </c>
      <c r="H2634" s="31" t="s">
        <v>305</v>
      </c>
      <c r="I2634" s="31" t="s">
        <v>719</v>
      </c>
      <c r="J2634" s="31"/>
      <c r="K2634" s="31" t="s">
        <v>10961</v>
      </c>
      <c r="L2634" s="31" t="s">
        <v>308</v>
      </c>
      <c r="N2634" s="31" t="s">
        <v>7580</v>
      </c>
      <c r="O2634" s="31" t="s">
        <v>7581</v>
      </c>
      <c r="P2634" s="7">
        <v>963000</v>
      </c>
      <c r="AB2634" s="31" t="s">
        <v>7580</v>
      </c>
      <c r="AC2634" s="31" t="s">
        <v>7581</v>
      </c>
      <c r="AD2634" s="31" t="s">
        <v>7581</v>
      </c>
      <c r="AE2634" s="31" t="s">
        <v>7581</v>
      </c>
      <c r="AF2634" s="31" t="s">
        <v>7581</v>
      </c>
      <c r="AJ2634" s="7">
        <v>963000</v>
      </c>
      <c r="AK2634" s="7">
        <v>963000</v>
      </c>
      <c r="AL2634" s="7">
        <v>963000</v>
      </c>
      <c r="AM2634" s="7">
        <v>963000</v>
      </c>
      <c r="AN2634" s="7">
        <v>963000</v>
      </c>
      <c r="AO2634" s="7">
        <f t="shared" si="86"/>
        <v>0</v>
      </c>
      <c r="BJ2634" s="32">
        <f t="shared" si="87"/>
        <v>0</v>
      </c>
      <c r="BK2634" s="32"/>
      <c r="BL2634" s="31"/>
    </row>
    <row r="2635" spans="1:64" x14ac:dyDescent="0.2">
      <c r="A2635" s="31">
        <v>4198</v>
      </c>
      <c r="B2635" s="31" t="s">
        <v>10962</v>
      </c>
      <c r="D2635" s="31" t="s">
        <v>10963</v>
      </c>
      <c r="E2635" s="31" t="s">
        <v>304</v>
      </c>
      <c r="F2635" s="31">
        <v>285</v>
      </c>
      <c r="G2635" s="31">
        <v>0</v>
      </c>
      <c r="H2635" s="31" t="s">
        <v>305</v>
      </c>
      <c r="I2635" s="31" t="s">
        <v>10964</v>
      </c>
      <c r="J2635" s="31"/>
      <c r="K2635" s="31" t="s">
        <v>9982</v>
      </c>
      <c r="L2635" s="31" t="s">
        <v>308</v>
      </c>
      <c r="N2635" s="31" t="s">
        <v>7580</v>
      </c>
      <c r="O2635" s="31" t="s">
        <v>7581</v>
      </c>
      <c r="P2635" s="7">
        <v>46000</v>
      </c>
      <c r="AB2635" s="31" t="s">
        <v>7580</v>
      </c>
      <c r="AC2635" s="31" t="s">
        <v>7581</v>
      </c>
      <c r="AD2635" s="31" t="s">
        <v>7581</v>
      </c>
      <c r="AE2635" s="31" t="s">
        <v>7581</v>
      </c>
      <c r="AF2635" s="31" t="s">
        <v>7581</v>
      </c>
      <c r="AJ2635" s="7">
        <v>46000</v>
      </c>
      <c r="AK2635" s="7">
        <v>46000</v>
      </c>
      <c r="AL2635" s="7">
        <v>46000</v>
      </c>
      <c r="AM2635" s="7">
        <v>46000</v>
      </c>
      <c r="AN2635" s="7">
        <v>46000</v>
      </c>
      <c r="AO2635" s="7">
        <f t="shared" si="86"/>
        <v>0</v>
      </c>
      <c r="BJ2635" s="32">
        <f t="shared" si="87"/>
        <v>0</v>
      </c>
      <c r="BK2635" s="32"/>
      <c r="BL2635" s="31"/>
    </row>
    <row r="2636" spans="1:64" x14ac:dyDescent="0.2">
      <c r="A2636" s="31">
        <v>88850</v>
      </c>
      <c r="B2636" s="31" t="s">
        <v>721</v>
      </c>
      <c r="C2636" s="31" t="s">
        <v>722</v>
      </c>
      <c r="D2636" s="31" t="s">
        <v>10965</v>
      </c>
      <c r="E2636" s="31" t="s">
        <v>6907</v>
      </c>
      <c r="F2636" s="31">
        <v>285</v>
      </c>
      <c r="G2636" s="31">
        <v>0</v>
      </c>
      <c r="H2636" s="31" t="s">
        <v>305</v>
      </c>
      <c r="I2636" s="31" t="s">
        <v>7619</v>
      </c>
      <c r="J2636" s="31"/>
      <c r="K2636" s="31" t="s">
        <v>10966</v>
      </c>
      <c r="L2636" s="31" t="s">
        <v>308</v>
      </c>
      <c r="N2636" s="31" t="s">
        <v>7580</v>
      </c>
      <c r="O2636" s="31" t="s">
        <v>7581</v>
      </c>
      <c r="P2636" s="7">
        <v>50000</v>
      </c>
      <c r="AB2636" s="31" t="s">
        <v>7580</v>
      </c>
      <c r="AC2636" s="31" t="s">
        <v>7581</v>
      </c>
      <c r="AD2636" s="31" t="s">
        <v>7581</v>
      </c>
      <c r="AE2636" s="31" t="s">
        <v>7581</v>
      </c>
      <c r="AF2636" s="31" t="s">
        <v>7581</v>
      </c>
      <c r="AJ2636" s="7">
        <v>50000</v>
      </c>
      <c r="AK2636" s="7">
        <v>50000</v>
      </c>
      <c r="AL2636" s="7">
        <v>50000</v>
      </c>
      <c r="AM2636" s="7">
        <v>50000</v>
      </c>
      <c r="AN2636" s="7">
        <v>50000</v>
      </c>
      <c r="AO2636" s="7">
        <f t="shared" si="86"/>
        <v>0</v>
      </c>
      <c r="BJ2636" s="32">
        <f t="shared" si="87"/>
        <v>0</v>
      </c>
      <c r="BK2636" s="32"/>
      <c r="BL2636" s="31"/>
    </row>
    <row r="2637" spans="1:64" x14ac:dyDescent="0.2">
      <c r="A2637" s="31">
        <v>2742</v>
      </c>
      <c r="B2637" s="31" t="s">
        <v>10967</v>
      </c>
      <c r="C2637" s="31" t="s">
        <v>10968</v>
      </c>
      <c r="D2637" s="31" t="s">
        <v>10969</v>
      </c>
      <c r="E2637" s="31" t="s">
        <v>332</v>
      </c>
      <c r="F2637" s="31">
        <v>285</v>
      </c>
      <c r="G2637" s="31">
        <v>0</v>
      </c>
      <c r="H2637" s="31" t="s">
        <v>305</v>
      </c>
      <c r="I2637" s="31" t="s">
        <v>10970</v>
      </c>
      <c r="J2637" s="31"/>
      <c r="K2637" s="31" t="s">
        <v>10971</v>
      </c>
      <c r="L2637" s="31" t="s">
        <v>308</v>
      </c>
      <c r="N2637" s="31" t="s">
        <v>7580</v>
      </c>
      <c r="O2637" s="31" t="s">
        <v>7581</v>
      </c>
      <c r="P2637" s="7">
        <v>50000</v>
      </c>
      <c r="AB2637" s="31" t="s">
        <v>7580</v>
      </c>
      <c r="AC2637" s="31" t="s">
        <v>7581</v>
      </c>
      <c r="AD2637" s="31" t="s">
        <v>7581</v>
      </c>
      <c r="AE2637" s="31" t="s">
        <v>7581</v>
      </c>
      <c r="AF2637" s="31" t="s">
        <v>7581</v>
      </c>
      <c r="AJ2637" s="7">
        <v>50000</v>
      </c>
      <c r="AK2637" s="7">
        <v>50000</v>
      </c>
      <c r="AL2637" s="7">
        <v>50000</v>
      </c>
      <c r="AM2637" s="7">
        <v>50000</v>
      </c>
      <c r="AN2637" s="7">
        <v>50000</v>
      </c>
      <c r="AO2637" s="7">
        <f t="shared" si="86"/>
        <v>0</v>
      </c>
      <c r="BJ2637" s="32">
        <f t="shared" si="87"/>
        <v>0</v>
      </c>
      <c r="BK2637" s="32"/>
      <c r="BL2637" s="31"/>
    </row>
    <row r="2638" spans="1:64" x14ac:dyDescent="0.2">
      <c r="A2638" s="31">
        <v>4004</v>
      </c>
      <c r="B2638" s="31" t="s">
        <v>10972</v>
      </c>
      <c r="D2638" s="31" t="s">
        <v>10973</v>
      </c>
      <c r="E2638" s="31" t="s">
        <v>304</v>
      </c>
      <c r="F2638" s="31">
        <v>286</v>
      </c>
      <c r="G2638" s="31">
        <v>0</v>
      </c>
      <c r="H2638" s="31" t="s">
        <v>305</v>
      </c>
      <c r="I2638" s="31" t="s">
        <v>10974</v>
      </c>
      <c r="J2638" s="31"/>
      <c r="K2638" s="31" t="s">
        <v>9982</v>
      </c>
      <c r="L2638" s="31" t="s">
        <v>308</v>
      </c>
      <c r="N2638" s="31" t="s">
        <v>7580</v>
      </c>
      <c r="O2638" s="31" t="s">
        <v>7581</v>
      </c>
      <c r="P2638" s="7">
        <v>46000</v>
      </c>
      <c r="AB2638" s="31" t="s">
        <v>7580</v>
      </c>
      <c r="AC2638" s="31" t="s">
        <v>7581</v>
      </c>
      <c r="AD2638" s="31" t="s">
        <v>7581</v>
      </c>
      <c r="AE2638" s="31" t="s">
        <v>7581</v>
      </c>
      <c r="AF2638" s="31" t="s">
        <v>7581</v>
      </c>
      <c r="AJ2638" s="7">
        <v>46000</v>
      </c>
      <c r="AK2638" s="7">
        <v>46000</v>
      </c>
      <c r="AL2638" s="7">
        <v>46000</v>
      </c>
      <c r="AM2638" s="7">
        <v>46000</v>
      </c>
      <c r="AN2638" s="7">
        <v>46000</v>
      </c>
      <c r="AO2638" s="7">
        <f t="shared" si="86"/>
        <v>0</v>
      </c>
      <c r="BJ2638" s="32">
        <f t="shared" si="87"/>
        <v>0</v>
      </c>
      <c r="BK2638" s="32"/>
      <c r="BL2638" s="31"/>
    </row>
    <row r="2639" spans="1:64" x14ac:dyDescent="0.2">
      <c r="A2639" s="31">
        <v>88851</v>
      </c>
      <c r="B2639" s="31" t="s">
        <v>721</v>
      </c>
      <c r="C2639" s="31" t="s">
        <v>722</v>
      </c>
      <c r="D2639" s="31" t="s">
        <v>10975</v>
      </c>
      <c r="E2639" s="31" t="s">
        <v>6907</v>
      </c>
      <c r="F2639" s="31">
        <v>286</v>
      </c>
      <c r="G2639" s="31">
        <v>0</v>
      </c>
      <c r="H2639" s="31" t="s">
        <v>305</v>
      </c>
      <c r="I2639" s="31" t="s">
        <v>7619</v>
      </c>
      <c r="J2639" s="31"/>
      <c r="K2639" s="31" t="s">
        <v>10976</v>
      </c>
      <c r="L2639" s="31" t="s">
        <v>308</v>
      </c>
      <c r="N2639" s="31" t="s">
        <v>7580</v>
      </c>
      <c r="O2639" s="31" t="s">
        <v>7581</v>
      </c>
      <c r="P2639" s="7">
        <v>50000</v>
      </c>
      <c r="AB2639" s="31" t="s">
        <v>7580</v>
      </c>
      <c r="AC2639" s="31" t="s">
        <v>7581</v>
      </c>
      <c r="AD2639" s="31" t="s">
        <v>7581</v>
      </c>
      <c r="AE2639" s="31" t="s">
        <v>7581</v>
      </c>
      <c r="AF2639" s="31" t="s">
        <v>7581</v>
      </c>
      <c r="AJ2639" s="7">
        <v>50000</v>
      </c>
      <c r="AK2639" s="7">
        <v>50000</v>
      </c>
      <c r="AL2639" s="7">
        <v>50000</v>
      </c>
      <c r="AM2639" s="7">
        <v>50000</v>
      </c>
      <c r="AN2639" s="7">
        <v>50000</v>
      </c>
      <c r="AO2639" s="7">
        <f t="shared" si="86"/>
        <v>0</v>
      </c>
      <c r="BJ2639" s="32">
        <f t="shared" si="87"/>
        <v>0</v>
      </c>
      <c r="BK2639" s="32"/>
      <c r="BL2639" s="31"/>
    </row>
    <row r="2640" spans="1:64" x14ac:dyDescent="0.2">
      <c r="A2640" s="31">
        <v>2749</v>
      </c>
      <c r="B2640" s="31" t="s">
        <v>10977</v>
      </c>
      <c r="C2640" s="31" t="s">
        <v>10978</v>
      </c>
      <c r="D2640" s="31" t="s">
        <v>10979</v>
      </c>
      <c r="E2640" s="31" t="s">
        <v>332</v>
      </c>
      <c r="F2640" s="31">
        <v>286</v>
      </c>
      <c r="G2640" s="31">
        <v>0</v>
      </c>
      <c r="H2640" s="31" t="s">
        <v>305</v>
      </c>
      <c r="I2640" s="31" t="s">
        <v>10980</v>
      </c>
      <c r="J2640" s="31"/>
      <c r="K2640" s="31" t="s">
        <v>1939</v>
      </c>
      <c r="L2640" s="31" t="s">
        <v>308</v>
      </c>
      <c r="N2640" s="31" t="s">
        <v>7580</v>
      </c>
      <c r="O2640" s="31" t="s">
        <v>7581</v>
      </c>
      <c r="P2640" s="7">
        <v>44000</v>
      </c>
      <c r="AB2640" s="31" t="s">
        <v>7580</v>
      </c>
      <c r="AC2640" s="31" t="s">
        <v>7581</v>
      </c>
      <c r="AD2640" s="31" t="s">
        <v>7581</v>
      </c>
      <c r="AE2640" s="31" t="s">
        <v>7581</v>
      </c>
      <c r="AF2640" s="31" t="s">
        <v>7581</v>
      </c>
      <c r="AJ2640" s="7">
        <v>44000</v>
      </c>
      <c r="AK2640" s="7">
        <v>44000</v>
      </c>
      <c r="AL2640" s="7">
        <v>44000</v>
      </c>
      <c r="AM2640" s="7">
        <v>44000</v>
      </c>
      <c r="AN2640" s="7">
        <v>44000</v>
      </c>
      <c r="AO2640" s="7">
        <f t="shared" si="86"/>
        <v>0</v>
      </c>
      <c r="BJ2640" s="32">
        <f t="shared" si="87"/>
        <v>0</v>
      </c>
      <c r="BK2640" s="32"/>
      <c r="BL2640" s="31"/>
    </row>
    <row r="2641" spans="1:64" x14ac:dyDescent="0.2">
      <c r="A2641" s="31">
        <v>1749</v>
      </c>
      <c r="B2641" s="31" t="s">
        <v>10981</v>
      </c>
      <c r="C2641" s="31" t="s">
        <v>10982</v>
      </c>
      <c r="D2641" s="31" t="s">
        <v>10983</v>
      </c>
      <c r="E2641" s="31" t="s">
        <v>10894</v>
      </c>
      <c r="F2641" s="31">
        <v>286</v>
      </c>
      <c r="G2641" s="31">
        <v>2</v>
      </c>
      <c r="H2641" s="31" t="s">
        <v>320</v>
      </c>
      <c r="I2641" s="31" t="s">
        <v>10984</v>
      </c>
      <c r="J2641" s="31"/>
      <c r="K2641" s="31" t="s">
        <v>7749</v>
      </c>
      <c r="L2641" s="31" t="s">
        <v>308</v>
      </c>
      <c r="N2641" s="31" t="s">
        <v>7580</v>
      </c>
      <c r="O2641" s="31" t="s">
        <v>7581</v>
      </c>
      <c r="P2641" s="7">
        <v>1024000</v>
      </c>
      <c r="AB2641" s="31" t="s">
        <v>7580</v>
      </c>
      <c r="AC2641" s="31" t="s">
        <v>7581</v>
      </c>
      <c r="AD2641" s="31" t="s">
        <v>7581</v>
      </c>
      <c r="AE2641" s="31" t="s">
        <v>7581</v>
      </c>
      <c r="AF2641" s="31" t="s">
        <v>7581</v>
      </c>
      <c r="AJ2641" s="7">
        <v>1024000</v>
      </c>
      <c r="AK2641" s="7">
        <v>1024000</v>
      </c>
      <c r="AL2641" s="7">
        <v>1024000</v>
      </c>
      <c r="AM2641" s="7">
        <v>1024000</v>
      </c>
      <c r="AN2641" s="7">
        <v>1024000</v>
      </c>
      <c r="AO2641" s="7">
        <f t="shared" si="86"/>
        <v>0</v>
      </c>
      <c r="BJ2641" s="32">
        <f t="shared" si="87"/>
        <v>0</v>
      </c>
      <c r="BK2641" s="32"/>
      <c r="BL2641" s="31"/>
    </row>
    <row r="2642" spans="1:64" x14ac:dyDescent="0.2">
      <c r="A2642" s="31">
        <v>1677</v>
      </c>
      <c r="B2642" s="31" t="s">
        <v>10985</v>
      </c>
      <c r="C2642" s="31" t="s">
        <v>10986</v>
      </c>
      <c r="D2642" s="31" t="s">
        <v>10987</v>
      </c>
      <c r="E2642" s="31" t="s">
        <v>10894</v>
      </c>
      <c r="F2642" s="31">
        <v>286</v>
      </c>
      <c r="G2642" s="31">
        <v>12</v>
      </c>
      <c r="H2642" s="31" t="s">
        <v>320</v>
      </c>
      <c r="I2642" s="31" t="s">
        <v>10988</v>
      </c>
      <c r="J2642" s="31"/>
      <c r="K2642" s="31" t="s">
        <v>10989</v>
      </c>
      <c r="L2642" s="31" t="s">
        <v>308</v>
      </c>
      <c r="N2642" s="31" t="s">
        <v>7617</v>
      </c>
      <c r="O2642" s="31" t="s">
        <v>7581</v>
      </c>
      <c r="P2642" s="7">
        <v>2200000</v>
      </c>
      <c r="AB2642" s="31" t="s">
        <v>7617</v>
      </c>
      <c r="AC2642" s="31" t="s">
        <v>7581</v>
      </c>
      <c r="AD2642" s="31" t="s">
        <v>7581</v>
      </c>
      <c r="AE2642" s="31" t="s">
        <v>7581</v>
      </c>
      <c r="AF2642" s="31" t="s">
        <v>7581</v>
      </c>
      <c r="AJ2642" s="7">
        <v>2200000</v>
      </c>
      <c r="AK2642" s="7">
        <v>2200000</v>
      </c>
      <c r="AL2642" s="7">
        <v>2200000</v>
      </c>
      <c r="AM2642" s="7">
        <v>2200000</v>
      </c>
      <c r="AN2642" s="7">
        <v>2200000</v>
      </c>
      <c r="AO2642" s="7">
        <f t="shared" si="86"/>
        <v>0</v>
      </c>
      <c r="BJ2642" s="32">
        <f t="shared" si="87"/>
        <v>0</v>
      </c>
      <c r="BK2642" s="32"/>
      <c r="BL2642" s="31"/>
    </row>
    <row r="2643" spans="1:64" x14ac:dyDescent="0.2">
      <c r="A2643" s="31">
        <v>1764</v>
      </c>
      <c r="B2643" s="31" t="s">
        <v>10990</v>
      </c>
      <c r="D2643" s="31" t="s">
        <v>10991</v>
      </c>
      <c r="E2643" s="31" t="s">
        <v>10894</v>
      </c>
      <c r="F2643" s="31">
        <v>286</v>
      </c>
      <c r="G2643" s="31">
        <v>16</v>
      </c>
      <c r="H2643" s="31" t="s">
        <v>305</v>
      </c>
      <c r="I2643" s="31" t="s">
        <v>10992</v>
      </c>
      <c r="J2643" s="31"/>
      <c r="K2643" s="31" t="s">
        <v>10993</v>
      </c>
      <c r="L2643" s="31" t="s">
        <v>308</v>
      </c>
      <c r="N2643" s="31" t="s">
        <v>7580</v>
      </c>
      <c r="O2643" s="31" t="s">
        <v>7581</v>
      </c>
      <c r="P2643" s="7">
        <v>895000</v>
      </c>
      <c r="AB2643" s="31" t="s">
        <v>7580</v>
      </c>
      <c r="AC2643" s="31" t="s">
        <v>7581</v>
      </c>
      <c r="AD2643" s="31" t="s">
        <v>7581</v>
      </c>
      <c r="AE2643" s="31" t="s">
        <v>7581</v>
      </c>
      <c r="AF2643" s="31" t="s">
        <v>7581</v>
      </c>
      <c r="AJ2643" s="7">
        <v>895000</v>
      </c>
      <c r="AK2643" s="7">
        <v>895000</v>
      </c>
      <c r="AL2643" s="7">
        <v>895000</v>
      </c>
      <c r="AM2643" s="7">
        <v>895000</v>
      </c>
      <c r="AN2643" s="7">
        <v>895000</v>
      </c>
      <c r="AO2643" s="7">
        <f t="shared" si="86"/>
        <v>0</v>
      </c>
      <c r="BJ2643" s="32">
        <f t="shared" si="87"/>
        <v>0</v>
      </c>
      <c r="BK2643" s="32"/>
      <c r="BL2643" s="31"/>
    </row>
    <row r="2644" spans="1:64" x14ac:dyDescent="0.2">
      <c r="A2644" s="31">
        <v>1681</v>
      </c>
      <c r="B2644" s="31" t="s">
        <v>10994</v>
      </c>
      <c r="D2644" s="31" t="s">
        <v>10995</v>
      </c>
      <c r="E2644" s="31" t="s">
        <v>10894</v>
      </c>
      <c r="F2644" s="31">
        <v>286</v>
      </c>
      <c r="G2644" s="31">
        <v>19</v>
      </c>
      <c r="H2644" s="31" t="s">
        <v>305</v>
      </c>
      <c r="I2644" s="31" t="s">
        <v>10996</v>
      </c>
      <c r="J2644" s="31"/>
      <c r="K2644" s="31" t="s">
        <v>10997</v>
      </c>
      <c r="L2644" s="31" t="s">
        <v>308</v>
      </c>
      <c r="N2644" s="31" t="s">
        <v>7580</v>
      </c>
      <c r="O2644" s="31" t="s">
        <v>7581</v>
      </c>
      <c r="P2644" s="7">
        <v>632000</v>
      </c>
      <c r="AB2644" s="31" t="s">
        <v>7580</v>
      </c>
      <c r="AC2644" s="31" t="s">
        <v>7581</v>
      </c>
      <c r="AD2644" s="31" t="s">
        <v>7581</v>
      </c>
      <c r="AE2644" s="31" t="s">
        <v>7581</v>
      </c>
      <c r="AF2644" s="31" t="s">
        <v>7581</v>
      </c>
      <c r="AJ2644" s="7">
        <v>632000</v>
      </c>
      <c r="AK2644" s="7">
        <v>632000</v>
      </c>
      <c r="AL2644" s="7">
        <v>632000</v>
      </c>
      <c r="AM2644" s="7">
        <v>632000</v>
      </c>
      <c r="AN2644" s="7">
        <v>632000</v>
      </c>
      <c r="AO2644" s="7">
        <f t="shared" si="86"/>
        <v>0</v>
      </c>
      <c r="BJ2644" s="32">
        <f t="shared" si="87"/>
        <v>0</v>
      </c>
      <c r="BK2644" s="32"/>
      <c r="BL2644" s="31"/>
    </row>
    <row r="2645" spans="1:64" x14ac:dyDescent="0.2">
      <c r="A2645" s="31">
        <v>1683</v>
      </c>
      <c r="B2645" s="31" t="s">
        <v>10998</v>
      </c>
      <c r="C2645" s="31" t="s">
        <v>10999</v>
      </c>
      <c r="D2645" s="31" t="s">
        <v>11000</v>
      </c>
      <c r="E2645" s="31" t="s">
        <v>10894</v>
      </c>
      <c r="F2645" s="31">
        <v>286</v>
      </c>
      <c r="G2645" s="31">
        <v>21</v>
      </c>
      <c r="H2645" s="31" t="s">
        <v>305</v>
      </c>
      <c r="I2645" s="31" t="s">
        <v>11001</v>
      </c>
      <c r="J2645" s="31"/>
      <c r="K2645" s="31" t="s">
        <v>11002</v>
      </c>
      <c r="L2645" s="31" t="s">
        <v>500</v>
      </c>
      <c r="N2645" s="31" t="s">
        <v>7596</v>
      </c>
      <c r="O2645" s="31" t="s">
        <v>7597</v>
      </c>
      <c r="P2645" s="7">
        <v>1250000</v>
      </c>
      <c r="V2645" s="32">
        <f>AN2645-P2645</f>
        <v>0</v>
      </c>
      <c r="Y2645" s="31" t="s">
        <v>7580</v>
      </c>
      <c r="Z2645" s="31" t="s">
        <v>7581</v>
      </c>
      <c r="AA2645" s="7">
        <v>1250000</v>
      </c>
      <c r="AB2645" s="31" t="s">
        <v>7580</v>
      </c>
      <c r="AC2645" s="31" t="s">
        <v>7581</v>
      </c>
      <c r="AD2645" s="31" t="s">
        <v>7581</v>
      </c>
      <c r="AE2645" s="31" t="s">
        <v>7581</v>
      </c>
      <c r="AF2645" s="31" t="str">
        <f>O2645</f>
        <v>Tourism &amp; Hospitality Urban</v>
      </c>
      <c r="AJ2645" s="7">
        <v>1250000</v>
      </c>
      <c r="AK2645" s="7">
        <v>1250000</v>
      </c>
      <c r="AL2645" s="7">
        <v>1250000</v>
      </c>
      <c r="AM2645" s="7">
        <v>1250000</v>
      </c>
      <c r="AN2645" s="7">
        <v>1250000</v>
      </c>
      <c r="AO2645" s="7">
        <f t="shared" si="86"/>
        <v>0</v>
      </c>
      <c r="AP2645" s="31" t="s">
        <v>1598</v>
      </c>
      <c r="BJ2645" s="32">
        <f t="shared" si="87"/>
        <v>0</v>
      </c>
      <c r="BK2645" s="32"/>
      <c r="BL2645" s="31"/>
    </row>
    <row r="2646" spans="1:64" x14ac:dyDescent="0.2">
      <c r="A2646" s="31">
        <v>4250</v>
      </c>
      <c r="B2646" s="31" t="s">
        <v>11003</v>
      </c>
      <c r="D2646" s="31" t="s">
        <v>11004</v>
      </c>
      <c r="E2646" s="31" t="s">
        <v>304</v>
      </c>
      <c r="F2646" s="31">
        <v>287</v>
      </c>
      <c r="G2646" s="31">
        <v>0</v>
      </c>
      <c r="H2646" s="31" t="s">
        <v>305</v>
      </c>
      <c r="I2646" s="31" t="s">
        <v>11005</v>
      </c>
      <c r="J2646" s="31"/>
      <c r="K2646" s="31" t="s">
        <v>9982</v>
      </c>
      <c r="L2646" s="31" t="s">
        <v>308</v>
      </c>
      <c r="N2646" s="31" t="s">
        <v>7580</v>
      </c>
      <c r="O2646" s="31" t="s">
        <v>7581</v>
      </c>
      <c r="P2646" s="7">
        <v>46000</v>
      </c>
      <c r="AB2646" s="31" t="s">
        <v>7580</v>
      </c>
      <c r="AC2646" s="31" t="s">
        <v>7581</v>
      </c>
      <c r="AD2646" s="31" t="s">
        <v>7581</v>
      </c>
      <c r="AE2646" s="31" t="s">
        <v>7581</v>
      </c>
      <c r="AF2646" s="31" t="s">
        <v>7581</v>
      </c>
      <c r="AJ2646" s="7">
        <v>46000</v>
      </c>
      <c r="AK2646" s="7">
        <v>46000</v>
      </c>
      <c r="AL2646" s="7">
        <v>46000</v>
      </c>
      <c r="AM2646" s="7">
        <v>46000</v>
      </c>
      <c r="AN2646" s="7">
        <v>46000</v>
      </c>
      <c r="AO2646" s="7">
        <f t="shared" si="86"/>
        <v>0</v>
      </c>
      <c r="BJ2646" s="32">
        <f t="shared" si="87"/>
        <v>0</v>
      </c>
      <c r="BK2646" s="32"/>
      <c r="BL2646" s="31"/>
    </row>
    <row r="2647" spans="1:64" x14ac:dyDescent="0.2">
      <c r="A2647" s="31">
        <v>88852</v>
      </c>
      <c r="B2647" s="31" t="s">
        <v>721</v>
      </c>
      <c r="C2647" s="31" t="s">
        <v>722</v>
      </c>
      <c r="D2647" s="31" t="s">
        <v>11006</v>
      </c>
      <c r="E2647" s="31" t="s">
        <v>6907</v>
      </c>
      <c r="F2647" s="31">
        <v>287</v>
      </c>
      <c r="G2647" s="31">
        <v>0</v>
      </c>
      <c r="H2647" s="31" t="s">
        <v>305</v>
      </c>
      <c r="I2647" s="31" t="s">
        <v>7619</v>
      </c>
      <c r="J2647" s="31"/>
      <c r="K2647" s="31" t="s">
        <v>11007</v>
      </c>
      <c r="L2647" s="31" t="s">
        <v>308</v>
      </c>
      <c r="N2647" s="31" t="s">
        <v>7580</v>
      </c>
      <c r="O2647" s="31" t="s">
        <v>7581</v>
      </c>
      <c r="P2647" s="7">
        <v>50000</v>
      </c>
      <c r="AB2647" s="31" t="s">
        <v>7580</v>
      </c>
      <c r="AC2647" s="31" t="s">
        <v>7581</v>
      </c>
      <c r="AD2647" s="31" t="s">
        <v>7581</v>
      </c>
      <c r="AE2647" s="31" t="s">
        <v>7581</v>
      </c>
      <c r="AF2647" s="31" t="s">
        <v>7581</v>
      </c>
      <c r="AJ2647" s="7">
        <v>50000</v>
      </c>
      <c r="AK2647" s="7">
        <v>50000</v>
      </c>
      <c r="AL2647" s="7">
        <v>50000</v>
      </c>
      <c r="AM2647" s="7">
        <v>50000</v>
      </c>
      <c r="AN2647" s="7">
        <v>50000</v>
      </c>
      <c r="AO2647" s="7">
        <f t="shared" si="86"/>
        <v>0</v>
      </c>
      <c r="BJ2647" s="32">
        <f t="shared" si="87"/>
        <v>0</v>
      </c>
      <c r="BK2647" s="32"/>
      <c r="BL2647" s="31"/>
    </row>
    <row r="2648" spans="1:64" x14ac:dyDescent="0.2">
      <c r="A2648" s="31">
        <v>2891</v>
      </c>
      <c r="B2648" s="31" t="s">
        <v>11008</v>
      </c>
      <c r="C2648" s="31" t="s">
        <v>11009</v>
      </c>
      <c r="D2648" s="31" t="s">
        <v>11010</v>
      </c>
      <c r="E2648" s="31" t="s">
        <v>332</v>
      </c>
      <c r="F2648" s="31">
        <v>287</v>
      </c>
      <c r="G2648" s="31">
        <v>0</v>
      </c>
      <c r="H2648" s="31" t="s">
        <v>305</v>
      </c>
      <c r="I2648" s="31" t="s">
        <v>11011</v>
      </c>
      <c r="J2648" s="31"/>
      <c r="K2648" s="31" t="s">
        <v>10971</v>
      </c>
      <c r="L2648" s="31" t="s">
        <v>308</v>
      </c>
      <c r="N2648" s="31" t="s">
        <v>7580</v>
      </c>
      <c r="O2648" s="31" t="s">
        <v>7581</v>
      </c>
      <c r="P2648" s="7">
        <v>45000</v>
      </c>
      <c r="AB2648" s="31" t="s">
        <v>7580</v>
      </c>
      <c r="AC2648" s="31" t="s">
        <v>7581</v>
      </c>
      <c r="AD2648" s="31" t="s">
        <v>7581</v>
      </c>
      <c r="AE2648" s="31" t="s">
        <v>7581</v>
      </c>
      <c r="AF2648" s="31" t="s">
        <v>7581</v>
      </c>
      <c r="AJ2648" s="7">
        <v>45000</v>
      </c>
      <c r="AK2648" s="7">
        <v>45000</v>
      </c>
      <c r="AL2648" s="7">
        <v>45000</v>
      </c>
      <c r="AM2648" s="7">
        <v>45000</v>
      </c>
      <c r="AN2648" s="7">
        <v>45000</v>
      </c>
      <c r="AO2648" s="7">
        <f t="shared" si="86"/>
        <v>0</v>
      </c>
      <c r="BJ2648" s="32">
        <f t="shared" si="87"/>
        <v>0</v>
      </c>
      <c r="BK2648" s="32"/>
      <c r="BL2648" s="31"/>
    </row>
    <row r="2649" spans="1:64" x14ac:dyDescent="0.2">
      <c r="A2649" s="31">
        <v>4214</v>
      </c>
      <c r="B2649" s="31" t="s">
        <v>11012</v>
      </c>
      <c r="D2649" s="31" t="s">
        <v>11013</v>
      </c>
      <c r="E2649" s="31" t="s">
        <v>304</v>
      </c>
      <c r="F2649" s="31">
        <v>288</v>
      </c>
      <c r="G2649" s="31">
        <v>0</v>
      </c>
      <c r="H2649" s="31" t="s">
        <v>305</v>
      </c>
      <c r="I2649" s="31" t="s">
        <v>11014</v>
      </c>
      <c r="J2649" s="31"/>
      <c r="K2649" s="31" t="s">
        <v>9982</v>
      </c>
      <c r="L2649" s="31" t="s">
        <v>308</v>
      </c>
      <c r="N2649" s="31" t="s">
        <v>7580</v>
      </c>
      <c r="O2649" s="31" t="s">
        <v>7581</v>
      </c>
      <c r="P2649" s="7">
        <v>46000</v>
      </c>
      <c r="AB2649" s="31" t="s">
        <v>7580</v>
      </c>
      <c r="AC2649" s="31" t="s">
        <v>7581</v>
      </c>
      <c r="AD2649" s="31" t="s">
        <v>7581</v>
      </c>
      <c r="AE2649" s="31" t="s">
        <v>7581</v>
      </c>
      <c r="AF2649" s="31" t="s">
        <v>7581</v>
      </c>
      <c r="AJ2649" s="7">
        <v>46000</v>
      </c>
      <c r="AK2649" s="7">
        <v>46000</v>
      </c>
      <c r="AL2649" s="7">
        <v>46000</v>
      </c>
      <c r="AM2649" s="7">
        <v>46000</v>
      </c>
      <c r="AN2649" s="7">
        <v>46000</v>
      </c>
      <c r="AO2649" s="7">
        <f t="shared" si="86"/>
        <v>0</v>
      </c>
      <c r="BJ2649" s="32">
        <f t="shared" si="87"/>
        <v>0</v>
      </c>
      <c r="BK2649" s="32"/>
      <c r="BL2649" s="31"/>
    </row>
    <row r="2650" spans="1:64" x14ac:dyDescent="0.2">
      <c r="A2650" s="31">
        <v>88853</v>
      </c>
      <c r="B2650" s="31" t="s">
        <v>721</v>
      </c>
      <c r="C2650" s="31" t="s">
        <v>722</v>
      </c>
      <c r="D2650" s="31" t="s">
        <v>11015</v>
      </c>
      <c r="E2650" s="31" t="s">
        <v>6907</v>
      </c>
      <c r="F2650" s="31">
        <v>288</v>
      </c>
      <c r="G2650" s="31">
        <v>0</v>
      </c>
      <c r="H2650" s="31" t="s">
        <v>305</v>
      </c>
      <c r="I2650" s="31" t="s">
        <v>7619</v>
      </c>
      <c r="J2650" s="31"/>
      <c r="K2650" s="31" t="s">
        <v>11016</v>
      </c>
      <c r="L2650" s="31" t="s">
        <v>308</v>
      </c>
      <c r="N2650" s="31" t="s">
        <v>7580</v>
      </c>
      <c r="O2650" s="31" t="s">
        <v>7581</v>
      </c>
      <c r="P2650" s="7">
        <v>50000</v>
      </c>
      <c r="AB2650" s="31" t="s">
        <v>7580</v>
      </c>
      <c r="AC2650" s="31" t="s">
        <v>7581</v>
      </c>
      <c r="AD2650" s="31" t="s">
        <v>7581</v>
      </c>
      <c r="AE2650" s="31" t="s">
        <v>7581</v>
      </c>
      <c r="AF2650" s="31" t="s">
        <v>7581</v>
      </c>
      <c r="AJ2650" s="7">
        <v>50000</v>
      </c>
      <c r="AK2650" s="7">
        <v>50000</v>
      </c>
      <c r="AL2650" s="7">
        <v>50000</v>
      </c>
      <c r="AM2650" s="7">
        <v>50000</v>
      </c>
      <c r="AN2650" s="7">
        <v>50000</v>
      </c>
      <c r="AO2650" s="7">
        <f t="shared" si="86"/>
        <v>0</v>
      </c>
      <c r="BJ2650" s="32">
        <f t="shared" si="87"/>
        <v>0</v>
      </c>
      <c r="BK2650" s="32"/>
      <c r="BL2650" s="31"/>
    </row>
    <row r="2651" spans="1:64" x14ac:dyDescent="0.2">
      <c r="A2651" s="31">
        <v>2182</v>
      </c>
      <c r="B2651" s="31" t="s">
        <v>11017</v>
      </c>
      <c r="C2651" s="31" t="s">
        <v>11018</v>
      </c>
      <c r="D2651" s="31" t="s">
        <v>11019</v>
      </c>
      <c r="E2651" s="31" t="s">
        <v>332</v>
      </c>
      <c r="F2651" s="31">
        <v>288</v>
      </c>
      <c r="G2651" s="31">
        <v>0</v>
      </c>
      <c r="H2651" s="31" t="s">
        <v>305</v>
      </c>
      <c r="I2651" s="31" t="s">
        <v>11020</v>
      </c>
      <c r="J2651" s="31"/>
      <c r="K2651" s="31" t="s">
        <v>1939</v>
      </c>
      <c r="L2651" s="31" t="s">
        <v>308</v>
      </c>
      <c r="N2651" s="31" t="s">
        <v>7580</v>
      </c>
      <c r="O2651" s="31" t="s">
        <v>7581</v>
      </c>
      <c r="P2651" s="7">
        <v>46000</v>
      </c>
      <c r="AB2651" s="31" t="s">
        <v>7580</v>
      </c>
      <c r="AC2651" s="31" t="s">
        <v>7581</v>
      </c>
      <c r="AD2651" s="31" t="s">
        <v>7581</v>
      </c>
      <c r="AE2651" s="31" t="s">
        <v>7581</v>
      </c>
      <c r="AF2651" s="31" t="s">
        <v>7581</v>
      </c>
      <c r="AJ2651" s="7">
        <v>46000</v>
      </c>
      <c r="AK2651" s="7">
        <v>46000</v>
      </c>
      <c r="AL2651" s="7">
        <v>46000</v>
      </c>
      <c r="AM2651" s="7">
        <v>46000</v>
      </c>
      <c r="AN2651" s="7">
        <v>46000</v>
      </c>
      <c r="AO2651" s="7">
        <f t="shared" si="86"/>
        <v>0</v>
      </c>
      <c r="BJ2651" s="32">
        <f t="shared" si="87"/>
        <v>0</v>
      </c>
      <c r="BK2651" s="32"/>
      <c r="BL2651" s="31"/>
    </row>
    <row r="2652" spans="1:64" x14ac:dyDescent="0.2">
      <c r="A2652" s="31">
        <v>4005</v>
      </c>
      <c r="B2652" s="31" t="s">
        <v>11021</v>
      </c>
      <c r="D2652" s="31" t="s">
        <v>11022</v>
      </c>
      <c r="E2652" s="31" t="s">
        <v>304</v>
      </c>
      <c r="F2652" s="31">
        <v>289</v>
      </c>
      <c r="G2652" s="31">
        <v>0</v>
      </c>
      <c r="H2652" s="31" t="s">
        <v>305</v>
      </c>
      <c r="I2652" s="31" t="s">
        <v>11023</v>
      </c>
      <c r="J2652" s="31"/>
      <c r="K2652" s="31" t="s">
        <v>9982</v>
      </c>
      <c r="L2652" s="31" t="s">
        <v>308</v>
      </c>
      <c r="N2652" s="31" t="s">
        <v>7580</v>
      </c>
      <c r="O2652" s="31" t="s">
        <v>7581</v>
      </c>
      <c r="P2652" s="7">
        <v>46000</v>
      </c>
      <c r="AB2652" s="31" t="s">
        <v>7580</v>
      </c>
      <c r="AC2652" s="31" t="s">
        <v>7581</v>
      </c>
      <c r="AD2652" s="31" t="s">
        <v>7581</v>
      </c>
      <c r="AE2652" s="31" t="s">
        <v>7581</v>
      </c>
      <c r="AF2652" s="31" t="s">
        <v>7581</v>
      </c>
      <c r="AJ2652" s="7">
        <v>46000</v>
      </c>
      <c r="AK2652" s="7">
        <v>46000</v>
      </c>
      <c r="AL2652" s="7">
        <v>46000</v>
      </c>
      <c r="AM2652" s="7">
        <v>46000</v>
      </c>
      <c r="AN2652" s="7">
        <v>46000</v>
      </c>
      <c r="AO2652" s="7">
        <f t="shared" si="86"/>
        <v>0</v>
      </c>
      <c r="BJ2652" s="32">
        <f t="shared" si="87"/>
        <v>0</v>
      </c>
      <c r="BK2652" s="32"/>
      <c r="BL2652" s="31"/>
    </row>
    <row r="2653" spans="1:64" x14ac:dyDescent="0.2">
      <c r="A2653" s="31">
        <v>88854</v>
      </c>
      <c r="B2653" s="31" t="s">
        <v>721</v>
      </c>
      <c r="C2653" s="31" t="s">
        <v>722</v>
      </c>
      <c r="D2653" s="31" t="s">
        <v>11024</v>
      </c>
      <c r="E2653" s="31" t="s">
        <v>6907</v>
      </c>
      <c r="F2653" s="31">
        <v>289</v>
      </c>
      <c r="G2653" s="31">
        <v>0</v>
      </c>
      <c r="H2653" s="31" t="s">
        <v>305</v>
      </c>
      <c r="I2653" s="31" t="s">
        <v>7619</v>
      </c>
      <c r="J2653" s="31"/>
      <c r="K2653" s="31" t="s">
        <v>11025</v>
      </c>
      <c r="L2653" s="31" t="s">
        <v>308</v>
      </c>
      <c r="N2653" s="31" t="s">
        <v>7580</v>
      </c>
      <c r="O2653" s="31" t="s">
        <v>7581</v>
      </c>
      <c r="P2653" s="7">
        <v>50000</v>
      </c>
      <c r="AB2653" s="31" t="s">
        <v>7580</v>
      </c>
      <c r="AC2653" s="31" t="s">
        <v>7581</v>
      </c>
      <c r="AD2653" s="31" t="s">
        <v>7581</v>
      </c>
      <c r="AE2653" s="31" t="s">
        <v>7581</v>
      </c>
      <c r="AF2653" s="31" t="s">
        <v>7581</v>
      </c>
      <c r="AJ2653" s="7">
        <v>50000</v>
      </c>
      <c r="AK2653" s="7">
        <v>50000</v>
      </c>
      <c r="AL2653" s="7">
        <v>50000</v>
      </c>
      <c r="AM2653" s="7">
        <v>50000</v>
      </c>
      <c r="AN2653" s="7">
        <v>50000</v>
      </c>
      <c r="AO2653" s="7">
        <f t="shared" si="86"/>
        <v>0</v>
      </c>
      <c r="BJ2653" s="32">
        <f t="shared" si="87"/>
        <v>0</v>
      </c>
      <c r="BK2653" s="32"/>
      <c r="BL2653" s="31"/>
    </row>
    <row r="2654" spans="1:64" x14ac:dyDescent="0.2">
      <c r="A2654" s="31">
        <v>2183</v>
      </c>
      <c r="B2654" s="31" t="s">
        <v>11026</v>
      </c>
      <c r="C2654" s="31" t="s">
        <v>11027</v>
      </c>
      <c r="D2654" s="31" t="s">
        <v>11028</v>
      </c>
      <c r="E2654" s="31" t="s">
        <v>332</v>
      </c>
      <c r="F2654" s="31">
        <v>289</v>
      </c>
      <c r="G2654" s="31">
        <v>0</v>
      </c>
      <c r="H2654" s="31" t="s">
        <v>305</v>
      </c>
      <c r="I2654" s="31" t="s">
        <v>11029</v>
      </c>
      <c r="J2654" s="31"/>
      <c r="K2654" s="31" t="s">
        <v>10971</v>
      </c>
      <c r="L2654" s="31" t="s">
        <v>308</v>
      </c>
      <c r="N2654" s="31" t="s">
        <v>7580</v>
      </c>
      <c r="O2654" s="31" t="s">
        <v>7581</v>
      </c>
      <c r="P2654" s="7">
        <v>45000</v>
      </c>
      <c r="AB2654" s="31" t="s">
        <v>7580</v>
      </c>
      <c r="AC2654" s="31" t="s">
        <v>7581</v>
      </c>
      <c r="AD2654" s="31" t="s">
        <v>7581</v>
      </c>
      <c r="AE2654" s="31" t="s">
        <v>7581</v>
      </c>
      <c r="AF2654" s="31" t="s">
        <v>7581</v>
      </c>
      <c r="AJ2654" s="7">
        <v>45000</v>
      </c>
      <c r="AK2654" s="7">
        <v>45000</v>
      </c>
      <c r="AL2654" s="7">
        <v>45000</v>
      </c>
      <c r="AM2654" s="7">
        <v>45000</v>
      </c>
      <c r="AN2654" s="7">
        <v>45000</v>
      </c>
      <c r="AO2654" s="7">
        <f t="shared" si="86"/>
        <v>0</v>
      </c>
      <c r="BJ2654" s="32">
        <f t="shared" si="87"/>
        <v>0</v>
      </c>
      <c r="BK2654" s="32"/>
      <c r="BL2654" s="31"/>
    </row>
    <row r="2655" spans="1:64" x14ac:dyDescent="0.2">
      <c r="A2655" s="31">
        <v>1684</v>
      </c>
      <c r="B2655" s="31" t="s">
        <v>11030</v>
      </c>
      <c r="C2655" s="31" t="s">
        <v>11031</v>
      </c>
      <c r="D2655" s="31" t="s">
        <v>11032</v>
      </c>
      <c r="E2655" s="31" t="s">
        <v>11033</v>
      </c>
      <c r="F2655" s="31">
        <v>289</v>
      </c>
      <c r="G2655" s="31">
        <v>0</v>
      </c>
      <c r="H2655" s="31" t="s">
        <v>305</v>
      </c>
      <c r="I2655" s="31" t="s">
        <v>11034</v>
      </c>
      <c r="J2655" s="31"/>
      <c r="K2655" s="31" t="s">
        <v>11035</v>
      </c>
      <c r="L2655" s="31" t="s">
        <v>308</v>
      </c>
      <c r="M2655" s="31" t="s">
        <v>308</v>
      </c>
      <c r="N2655" s="31" t="s">
        <v>7580</v>
      </c>
      <c r="O2655" s="31" t="s">
        <v>7581</v>
      </c>
      <c r="P2655" s="7">
        <v>1250000</v>
      </c>
      <c r="R2655" s="31" t="s">
        <v>7580</v>
      </c>
      <c r="S2655" s="31" t="s">
        <v>7581</v>
      </c>
      <c r="T2655" s="7">
        <v>1130000</v>
      </c>
      <c r="AB2655" s="31" t="s">
        <v>7580</v>
      </c>
      <c r="AC2655" s="31" t="s">
        <v>7581</v>
      </c>
      <c r="AD2655" s="31" t="s">
        <v>7581</v>
      </c>
      <c r="AE2655" s="31" t="s">
        <v>7581</v>
      </c>
      <c r="AF2655" s="31" t="s">
        <v>7581</v>
      </c>
      <c r="AJ2655" s="7">
        <v>1130000</v>
      </c>
      <c r="AK2655" s="7">
        <v>1130000</v>
      </c>
      <c r="AL2655" s="7">
        <v>1130000</v>
      </c>
      <c r="AM2655" s="7">
        <v>1130000</v>
      </c>
      <c r="AN2655" s="7">
        <v>1130000</v>
      </c>
      <c r="AO2655" s="7">
        <f t="shared" si="86"/>
        <v>0</v>
      </c>
      <c r="BJ2655" s="32">
        <f t="shared" si="87"/>
        <v>0</v>
      </c>
      <c r="BK2655" s="32"/>
      <c r="BL2655" s="31"/>
    </row>
    <row r="2656" spans="1:64" x14ac:dyDescent="0.2">
      <c r="A2656" s="31">
        <v>4007</v>
      </c>
      <c r="B2656" s="31" t="s">
        <v>11036</v>
      </c>
      <c r="D2656" s="31" t="s">
        <v>11037</v>
      </c>
      <c r="E2656" s="31" t="s">
        <v>304</v>
      </c>
      <c r="F2656" s="31">
        <v>290</v>
      </c>
      <c r="G2656" s="31">
        <v>0</v>
      </c>
      <c r="H2656" s="31" t="s">
        <v>305</v>
      </c>
      <c r="I2656" s="31" t="s">
        <v>11038</v>
      </c>
      <c r="J2656" s="31"/>
      <c r="K2656" s="31" t="s">
        <v>9982</v>
      </c>
      <c r="L2656" s="31" t="s">
        <v>308</v>
      </c>
      <c r="N2656" s="31" t="s">
        <v>7580</v>
      </c>
      <c r="O2656" s="31" t="s">
        <v>7581</v>
      </c>
      <c r="P2656" s="7">
        <v>46000</v>
      </c>
      <c r="AB2656" s="31" t="s">
        <v>7580</v>
      </c>
      <c r="AC2656" s="31" t="s">
        <v>7581</v>
      </c>
      <c r="AD2656" s="31" t="s">
        <v>7581</v>
      </c>
      <c r="AE2656" s="31" t="s">
        <v>7581</v>
      </c>
      <c r="AF2656" s="31" t="s">
        <v>7581</v>
      </c>
      <c r="AJ2656" s="7">
        <v>46000</v>
      </c>
      <c r="AK2656" s="7">
        <v>46000</v>
      </c>
      <c r="AL2656" s="7">
        <v>46000</v>
      </c>
      <c r="AM2656" s="7">
        <v>46000</v>
      </c>
      <c r="AN2656" s="7">
        <v>46000</v>
      </c>
      <c r="AO2656" s="7">
        <f t="shared" si="86"/>
        <v>0</v>
      </c>
      <c r="BJ2656" s="32">
        <f t="shared" si="87"/>
        <v>0</v>
      </c>
      <c r="BK2656" s="32"/>
      <c r="BL2656" s="31"/>
    </row>
    <row r="2657" spans="1:64" x14ac:dyDescent="0.2">
      <c r="A2657" s="31">
        <v>88855</v>
      </c>
      <c r="B2657" s="31" t="s">
        <v>721</v>
      </c>
      <c r="C2657" s="31" t="s">
        <v>722</v>
      </c>
      <c r="D2657" s="31" t="s">
        <v>11039</v>
      </c>
      <c r="E2657" s="31" t="s">
        <v>6907</v>
      </c>
      <c r="F2657" s="31">
        <v>290</v>
      </c>
      <c r="G2657" s="31">
        <v>0</v>
      </c>
      <c r="H2657" s="31" t="s">
        <v>305</v>
      </c>
      <c r="I2657" s="31" t="s">
        <v>7619</v>
      </c>
      <c r="J2657" s="31"/>
      <c r="K2657" s="31" t="s">
        <v>11040</v>
      </c>
      <c r="L2657" s="31" t="s">
        <v>308</v>
      </c>
      <c r="N2657" s="31" t="s">
        <v>7580</v>
      </c>
      <c r="O2657" s="31" t="s">
        <v>7581</v>
      </c>
      <c r="P2657" s="7">
        <v>50000</v>
      </c>
      <c r="AB2657" s="31" t="s">
        <v>7580</v>
      </c>
      <c r="AC2657" s="31" t="s">
        <v>7581</v>
      </c>
      <c r="AD2657" s="31" t="s">
        <v>7581</v>
      </c>
      <c r="AE2657" s="31" t="s">
        <v>7581</v>
      </c>
      <c r="AF2657" s="31" t="s">
        <v>7581</v>
      </c>
      <c r="AJ2657" s="7">
        <v>50000</v>
      </c>
      <c r="AK2657" s="7">
        <v>50000</v>
      </c>
      <c r="AL2657" s="7">
        <v>50000</v>
      </c>
      <c r="AM2657" s="7">
        <v>50000</v>
      </c>
      <c r="AN2657" s="7">
        <v>50000</v>
      </c>
      <c r="AO2657" s="7">
        <f t="shared" si="86"/>
        <v>0</v>
      </c>
      <c r="BJ2657" s="32">
        <f t="shared" si="87"/>
        <v>0</v>
      </c>
      <c r="BK2657" s="32"/>
      <c r="BL2657" s="31"/>
    </row>
    <row r="2658" spans="1:64" x14ac:dyDescent="0.2">
      <c r="A2658" s="31">
        <v>2184</v>
      </c>
      <c r="B2658" s="31" t="s">
        <v>11041</v>
      </c>
      <c r="C2658" s="31" t="s">
        <v>11042</v>
      </c>
      <c r="D2658" s="31" t="s">
        <v>11043</v>
      </c>
      <c r="E2658" s="31" t="s">
        <v>332</v>
      </c>
      <c r="F2658" s="31">
        <v>290</v>
      </c>
      <c r="G2658" s="31">
        <v>0</v>
      </c>
      <c r="H2658" s="31" t="s">
        <v>305</v>
      </c>
      <c r="I2658" s="31" t="s">
        <v>11044</v>
      </c>
      <c r="J2658" s="31"/>
      <c r="K2658" s="31" t="s">
        <v>1939</v>
      </c>
      <c r="L2658" s="31" t="s">
        <v>308</v>
      </c>
      <c r="N2658" s="31" t="s">
        <v>7580</v>
      </c>
      <c r="O2658" s="31" t="s">
        <v>7581</v>
      </c>
      <c r="P2658" s="7">
        <v>44000</v>
      </c>
      <c r="AB2658" s="31" t="s">
        <v>7580</v>
      </c>
      <c r="AC2658" s="31" t="s">
        <v>7581</v>
      </c>
      <c r="AD2658" s="31" t="s">
        <v>7581</v>
      </c>
      <c r="AE2658" s="31" t="s">
        <v>7581</v>
      </c>
      <c r="AF2658" s="31" t="s">
        <v>7581</v>
      </c>
      <c r="AJ2658" s="7">
        <v>44000</v>
      </c>
      <c r="AK2658" s="7">
        <v>44000</v>
      </c>
      <c r="AL2658" s="7">
        <v>44000</v>
      </c>
      <c r="AM2658" s="7">
        <v>44000</v>
      </c>
      <c r="AN2658" s="7">
        <v>44000</v>
      </c>
      <c r="AO2658" s="7">
        <f t="shared" si="86"/>
        <v>0</v>
      </c>
      <c r="BJ2658" s="32">
        <f t="shared" si="87"/>
        <v>0</v>
      </c>
      <c r="BK2658" s="32"/>
      <c r="BL2658" s="31"/>
    </row>
    <row r="2659" spans="1:64" x14ac:dyDescent="0.2">
      <c r="A2659" s="31">
        <v>4008</v>
      </c>
      <c r="B2659" s="31" t="s">
        <v>11045</v>
      </c>
      <c r="D2659" s="31" t="s">
        <v>11046</v>
      </c>
      <c r="E2659" s="31" t="s">
        <v>304</v>
      </c>
      <c r="F2659" s="31">
        <v>291</v>
      </c>
      <c r="G2659" s="31">
        <v>0</v>
      </c>
      <c r="H2659" s="31" t="s">
        <v>305</v>
      </c>
      <c r="I2659" s="31" t="s">
        <v>11047</v>
      </c>
      <c r="J2659" s="31"/>
      <c r="K2659" s="31" t="s">
        <v>11048</v>
      </c>
      <c r="L2659" s="31" t="s">
        <v>308</v>
      </c>
      <c r="N2659" s="31" t="s">
        <v>7580</v>
      </c>
      <c r="O2659" s="31" t="s">
        <v>7581</v>
      </c>
      <c r="P2659" s="7">
        <v>48000</v>
      </c>
      <c r="AB2659" s="31" t="s">
        <v>7580</v>
      </c>
      <c r="AC2659" s="31" t="s">
        <v>7581</v>
      </c>
      <c r="AD2659" s="31" t="s">
        <v>7581</v>
      </c>
      <c r="AE2659" s="31" t="s">
        <v>7581</v>
      </c>
      <c r="AF2659" s="31" t="s">
        <v>7581</v>
      </c>
      <c r="AJ2659" s="7">
        <v>48000</v>
      </c>
      <c r="AK2659" s="7">
        <v>48000</v>
      </c>
      <c r="AL2659" s="7">
        <v>48000</v>
      </c>
      <c r="AM2659" s="7">
        <v>48000</v>
      </c>
      <c r="AN2659" s="7">
        <v>48000</v>
      </c>
      <c r="AO2659" s="7">
        <f t="shared" si="86"/>
        <v>0</v>
      </c>
      <c r="BJ2659" s="32">
        <f t="shared" si="87"/>
        <v>0</v>
      </c>
      <c r="BK2659" s="32"/>
      <c r="BL2659" s="31"/>
    </row>
    <row r="2660" spans="1:64" x14ac:dyDescent="0.2">
      <c r="A2660" s="31">
        <v>88856</v>
      </c>
      <c r="B2660" s="31" t="s">
        <v>721</v>
      </c>
      <c r="C2660" s="31" t="s">
        <v>722</v>
      </c>
      <c r="D2660" s="31" t="s">
        <v>11049</v>
      </c>
      <c r="E2660" s="31" t="s">
        <v>6907</v>
      </c>
      <c r="F2660" s="31">
        <v>291</v>
      </c>
      <c r="G2660" s="31">
        <v>0</v>
      </c>
      <c r="H2660" s="31" t="s">
        <v>305</v>
      </c>
      <c r="I2660" s="31" t="s">
        <v>7619</v>
      </c>
      <c r="J2660" s="31"/>
      <c r="K2660" s="31" t="s">
        <v>11050</v>
      </c>
      <c r="L2660" s="31" t="s">
        <v>308</v>
      </c>
      <c r="N2660" s="31" t="s">
        <v>7580</v>
      </c>
      <c r="O2660" s="31" t="s">
        <v>7581</v>
      </c>
      <c r="P2660" s="7">
        <v>50000</v>
      </c>
      <c r="AB2660" s="31" t="s">
        <v>7580</v>
      </c>
      <c r="AC2660" s="31" t="s">
        <v>7581</v>
      </c>
      <c r="AD2660" s="31" t="s">
        <v>7581</v>
      </c>
      <c r="AE2660" s="31" t="s">
        <v>7581</v>
      </c>
      <c r="AF2660" s="31" t="s">
        <v>7581</v>
      </c>
      <c r="AJ2660" s="7">
        <v>50000</v>
      </c>
      <c r="AK2660" s="7">
        <v>50000</v>
      </c>
      <c r="AL2660" s="7">
        <v>50000</v>
      </c>
      <c r="AM2660" s="7">
        <v>50000</v>
      </c>
      <c r="AN2660" s="7">
        <v>50000</v>
      </c>
      <c r="AO2660" s="7">
        <f t="shared" si="86"/>
        <v>0</v>
      </c>
      <c r="BJ2660" s="32">
        <f t="shared" si="87"/>
        <v>0</v>
      </c>
      <c r="BK2660" s="32"/>
      <c r="BL2660" s="31"/>
    </row>
    <row r="2661" spans="1:64" x14ac:dyDescent="0.2">
      <c r="A2661" s="31">
        <v>3070</v>
      </c>
      <c r="B2661" s="31" t="s">
        <v>11051</v>
      </c>
      <c r="C2661" s="31" t="s">
        <v>11052</v>
      </c>
      <c r="D2661" s="31" t="s">
        <v>11053</v>
      </c>
      <c r="E2661" s="31" t="s">
        <v>332</v>
      </c>
      <c r="F2661" s="31">
        <v>291</v>
      </c>
      <c r="G2661" s="31">
        <v>0</v>
      </c>
      <c r="H2661" s="31" t="s">
        <v>305</v>
      </c>
      <c r="I2661" s="31" t="s">
        <v>11054</v>
      </c>
      <c r="J2661" s="31"/>
      <c r="K2661" s="31" t="s">
        <v>10971</v>
      </c>
      <c r="L2661" s="31" t="s">
        <v>308</v>
      </c>
      <c r="N2661" s="31" t="s">
        <v>7580</v>
      </c>
      <c r="O2661" s="31" t="s">
        <v>7581</v>
      </c>
      <c r="P2661" s="7">
        <v>45000</v>
      </c>
      <c r="AB2661" s="31" t="s">
        <v>7580</v>
      </c>
      <c r="AC2661" s="31" t="s">
        <v>7581</v>
      </c>
      <c r="AD2661" s="31" t="s">
        <v>7581</v>
      </c>
      <c r="AE2661" s="31" t="s">
        <v>7581</v>
      </c>
      <c r="AF2661" s="31" t="s">
        <v>7581</v>
      </c>
      <c r="AJ2661" s="7">
        <v>45000</v>
      </c>
      <c r="AK2661" s="7">
        <v>45000</v>
      </c>
      <c r="AL2661" s="7">
        <v>45000</v>
      </c>
      <c r="AM2661" s="7">
        <v>45000</v>
      </c>
      <c r="AN2661" s="7">
        <v>45000</v>
      </c>
      <c r="AO2661" s="7">
        <f t="shared" si="86"/>
        <v>0</v>
      </c>
      <c r="BJ2661" s="32">
        <f t="shared" si="87"/>
        <v>0</v>
      </c>
      <c r="BK2661" s="32"/>
      <c r="BL2661" s="31"/>
    </row>
    <row r="2662" spans="1:64" x14ac:dyDescent="0.2">
      <c r="A2662" s="31">
        <v>2631</v>
      </c>
      <c r="B2662" s="31" t="s">
        <v>11055</v>
      </c>
      <c r="C2662" s="31" t="s">
        <v>11056</v>
      </c>
      <c r="D2662" s="31" t="s">
        <v>11057</v>
      </c>
      <c r="E2662" s="31" t="s">
        <v>11033</v>
      </c>
      <c r="F2662" s="31">
        <v>291</v>
      </c>
      <c r="G2662" s="31">
        <v>0</v>
      </c>
      <c r="H2662" s="31" t="s">
        <v>305</v>
      </c>
      <c r="I2662" s="31" t="s">
        <v>11058</v>
      </c>
      <c r="J2662" s="31"/>
      <c r="K2662" s="31" t="s">
        <v>11059</v>
      </c>
      <c r="L2662" s="31" t="s">
        <v>308</v>
      </c>
      <c r="M2662" s="31" t="s">
        <v>308</v>
      </c>
      <c r="N2662" s="31" t="s">
        <v>7617</v>
      </c>
      <c r="O2662" s="31" t="s">
        <v>7581</v>
      </c>
      <c r="P2662" s="7">
        <v>1750000</v>
      </c>
      <c r="R2662" s="31" t="s">
        <v>7617</v>
      </c>
      <c r="S2662" s="31" t="s">
        <v>7581</v>
      </c>
      <c r="T2662" s="7">
        <v>1750000</v>
      </c>
      <c r="AB2662" s="31" t="s">
        <v>7617</v>
      </c>
      <c r="AC2662" s="31" t="s">
        <v>7581</v>
      </c>
      <c r="AD2662" s="31" t="s">
        <v>7581</v>
      </c>
      <c r="AE2662" s="31" t="s">
        <v>7581</v>
      </c>
      <c r="AF2662" s="31" t="s">
        <v>7581</v>
      </c>
      <c r="AJ2662" s="7">
        <v>1750000</v>
      </c>
      <c r="AK2662" s="7">
        <v>1750000</v>
      </c>
      <c r="AL2662" s="7">
        <v>1750000</v>
      </c>
      <c r="AM2662" s="7">
        <v>1750000</v>
      </c>
      <c r="AN2662" s="7">
        <v>1750000</v>
      </c>
      <c r="AO2662" s="7">
        <f t="shared" si="86"/>
        <v>0</v>
      </c>
      <c r="BJ2662" s="32">
        <f t="shared" si="87"/>
        <v>0</v>
      </c>
      <c r="BK2662" s="32"/>
      <c r="BL2662" s="31"/>
    </row>
    <row r="2663" spans="1:64" x14ac:dyDescent="0.2">
      <c r="A2663" s="31">
        <v>4009</v>
      </c>
      <c r="B2663" s="31" t="s">
        <v>11060</v>
      </c>
      <c r="D2663" s="31" t="s">
        <v>11061</v>
      </c>
      <c r="E2663" s="31" t="s">
        <v>304</v>
      </c>
      <c r="F2663" s="31">
        <v>292</v>
      </c>
      <c r="G2663" s="31">
        <v>0</v>
      </c>
      <c r="H2663" s="31" t="s">
        <v>305</v>
      </c>
      <c r="I2663" s="31" t="s">
        <v>11062</v>
      </c>
      <c r="J2663" s="31"/>
      <c r="K2663" s="31" t="s">
        <v>3777</v>
      </c>
      <c r="L2663" s="31" t="s">
        <v>308</v>
      </c>
      <c r="N2663" s="31" t="s">
        <v>7580</v>
      </c>
      <c r="O2663" s="31" t="s">
        <v>7581</v>
      </c>
      <c r="P2663" s="7">
        <v>47000</v>
      </c>
      <c r="AB2663" s="31" t="s">
        <v>7580</v>
      </c>
      <c r="AC2663" s="31" t="s">
        <v>7581</v>
      </c>
      <c r="AD2663" s="31" t="s">
        <v>7581</v>
      </c>
      <c r="AE2663" s="31" t="s">
        <v>7581</v>
      </c>
      <c r="AF2663" s="31" t="s">
        <v>7581</v>
      </c>
      <c r="AJ2663" s="7">
        <v>47000</v>
      </c>
      <c r="AK2663" s="7">
        <v>47000</v>
      </c>
      <c r="AL2663" s="7">
        <v>47000</v>
      </c>
      <c r="AM2663" s="7">
        <v>47000</v>
      </c>
      <c r="AN2663" s="7">
        <v>47000</v>
      </c>
      <c r="AO2663" s="7">
        <f t="shared" si="86"/>
        <v>0</v>
      </c>
      <c r="BJ2663" s="32">
        <f t="shared" si="87"/>
        <v>0</v>
      </c>
      <c r="BK2663" s="32"/>
      <c r="BL2663" s="31"/>
    </row>
    <row r="2664" spans="1:64" x14ac:dyDescent="0.2">
      <c r="A2664" s="31">
        <v>88857</v>
      </c>
      <c r="B2664" s="31" t="s">
        <v>1219</v>
      </c>
      <c r="C2664" s="31" t="s">
        <v>1220</v>
      </c>
      <c r="D2664" s="31" t="s">
        <v>11063</v>
      </c>
      <c r="E2664" s="31" t="s">
        <v>6907</v>
      </c>
      <c r="F2664" s="31">
        <v>292</v>
      </c>
      <c r="G2664" s="31">
        <v>0</v>
      </c>
      <c r="H2664" s="31" t="s">
        <v>305</v>
      </c>
      <c r="I2664" s="31" t="s">
        <v>7619</v>
      </c>
      <c r="J2664" s="31"/>
      <c r="K2664" s="31" t="s">
        <v>11064</v>
      </c>
      <c r="L2664" s="31" t="s">
        <v>308</v>
      </c>
      <c r="N2664" s="31" t="s">
        <v>7580</v>
      </c>
      <c r="O2664" s="31" t="s">
        <v>7581</v>
      </c>
      <c r="P2664" s="7">
        <v>50000</v>
      </c>
      <c r="AB2664" s="31" t="s">
        <v>7580</v>
      </c>
      <c r="AC2664" s="31" t="s">
        <v>7581</v>
      </c>
      <c r="AD2664" s="31" t="s">
        <v>7581</v>
      </c>
      <c r="AE2664" s="31" t="s">
        <v>7581</v>
      </c>
      <c r="AF2664" s="31" t="s">
        <v>7581</v>
      </c>
      <c r="AJ2664" s="7">
        <v>50000</v>
      </c>
      <c r="AK2664" s="7">
        <v>50000</v>
      </c>
      <c r="AL2664" s="7">
        <v>50000</v>
      </c>
      <c r="AM2664" s="7">
        <v>50000</v>
      </c>
      <c r="AN2664" s="7">
        <v>50000</v>
      </c>
      <c r="AO2664" s="7">
        <f t="shared" si="86"/>
        <v>0</v>
      </c>
      <c r="BJ2664" s="32">
        <f t="shared" si="87"/>
        <v>0</v>
      </c>
      <c r="BK2664" s="32"/>
      <c r="BL2664" s="31"/>
    </row>
    <row r="2665" spans="1:64" x14ac:dyDescent="0.2">
      <c r="A2665" s="31">
        <v>2185</v>
      </c>
      <c r="B2665" s="31" t="s">
        <v>11065</v>
      </c>
      <c r="C2665" s="31" t="s">
        <v>11066</v>
      </c>
      <c r="D2665" s="31" t="s">
        <v>11067</v>
      </c>
      <c r="E2665" s="31" t="s">
        <v>332</v>
      </c>
      <c r="F2665" s="31">
        <v>292</v>
      </c>
      <c r="G2665" s="31">
        <v>0</v>
      </c>
      <c r="H2665" s="31" t="s">
        <v>305</v>
      </c>
      <c r="I2665" s="31" t="s">
        <v>11068</v>
      </c>
      <c r="J2665" s="31"/>
      <c r="K2665" s="31" t="s">
        <v>10971</v>
      </c>
      <c r="L2665" s="31" t="s">
        <v>308</v>
      </c>
      <c r="N2665" s="31" t="s">
        <v>7580</v>
      </c>
      <c r="O2665" s="31" t="s">
        <v>7581</v>
      </c>
      <c r="P2665" s="7">
        <v>45000</v>
      </c>
      <c r="AB2665" s="31" t="s">
        <v>7580</v>
      </c>
      <c r="AC2665" s="31" t="s">
        <v>7581</v>
      </c>
      <c r="AD2665" s="31" t="s">
        <v>7581</v>
      </c>
      <c r="AE2665" s="31" t="s">
        <v>7581</v>
      </c>
      <c r="AF2665" s="31" t="s">
        <v>7581</v>
      </c>
      <c r="AJ2665" s="7">
        <v>45000</v>
      </c>
      <c r="AK2665" s="7">
        <v>45000</v>
      </c>
      <c r="AL2665" s="7">
        <v>45000</v>
      </c>
      <c r="AM2665" s="7">
        <v>45000</v>
      </c>
      <c r="AN2665" s="7">
        <v>45000</v>
      </c>
      <c r="AO2665" s="7">
        <f t="shared" si="86"/>
        <v>0</v>
      </c>
      <c r="BJ2665" s="32">
        <f t="shared" si="87"/>
        <v>0</v>
      </c>
      <c r="BK2665" s="32"/>
      <c r="BL2665" s="31"/>
    </row>
    <row r="2666" spans="1:64" x14ac:dyDescent="0.2">
      <c r="A2666" s="31">
        <v>1685</v>
      </c>
      <c r="B2666" s="31" t="s">
        <v>11069</v>
      </c>
      <c r="C2666" s="31" t="s">
        <v>11070</v>
      </c>
      <c r="D2666" s="31" t="s">
        <v>11071</v>
      </c>
      <c r="E2666" s="31" t="s">
        <v>11033</v>
      </c>
      <c r="F2666" s="31">
        <v>292</v>
      </c>
      <c r="G2666" s="31">
        <v>0</v>
      </c>
      <c r="H2666" s="31" t="s">
        <v>305</v>
      </c>
      <c r="I2666" s="31" t="s">
        <v>11072</v>
      </c>
      <c r="J2666" s="31"/>
      <c r="K2666" s="31" t="s">
        <v>11073</v>
      </c>
      <c r="L2666" s="31" t="s">
        <v>308</v>
      </c>
      <c r="N2666" s="31" t="s">
        <v>7580</v>
      </c>
      <c r="O2666" s="31" t="s">
        <v>7581</v>
      </c>
      <c r="P2666" s="7">
        <v>1000000</v>
      </c>
      <c r="AB2666" s="31" t="s">
        <v>7580</v>
      </c>
      <c r="AC2666" s="31" t="s">
        <v>7581</v>
      </c>
      <c r="AD2666" s="31" t="s">
        <v>7581</v>
      </c>
      <c r="AE2666" s="31" t="s">
        <v>7581</v>
      </c>
      <c r="AF2666" s="31" t="s">
        <v>7581</v>
      </c>
      <c r="AJ2666" s="7">
        <v>1000000</v>
      </c>
      <c r="AK2666" s="7">
        <v>1000000</v>
      </c>
      <c r="AL2666" s="7">
        <v>1000000</v>
      </c>
      <c r="AM2666" s="7">
        <v>1000000</v>
      </c>
      <c r="AN2666" s="7">
        <v>1000000</v>
      </c>
      <c r="AO2666" s="7">
        <f t="shared" si="86"/>
        <v>0</v>
      </c>
      <c r="BJ2666" s="32">
        <f t="shared" si="87"/>
        <v>0</v>
      </c>
      <c r="BK2666" s="32"/>
      <c r="BL2666" s="31"/>
    </row>
    <row r="2667" spans="1:64" x14ac:dyDescent="0.2">
      <c r="A2667" s="31">
        <v>4010</v>
      </c>
      <c r="B2667" s="31" t="s">
        <v>11074</v>
      </c>
      <c r="D2667" s="31" t="s">
        <v>11075</v>
      </c>
      <c r="E2667" s="31" t="s">
        <v>304</v>
      </c>
      <c r="F2667" s="31">
        <v>293</v>
      </c>
      <c r="G2667" s="31">
        <v>0</v>
      </c>
      <c r="H2667" s="31" t="s">
        <v>305</v>
      </c>
      <c r="I2667" s="31" t="s">
        <v>11076</v>
      </c>
      <c r="J2667" s="31"/>
      <c r="K2667" s="31" t="s">
        <v>11077</v>
      </c>
      <c r="L2667" s="31" t="s">
        <v>308</v>
      </c>
      <c r="N2667" s="31" t="s">
        <v>7580</v>
      </c>
      <c r="O2667" s="31" t="s">
        <v>7581</v>
      </c>
      <c r="P2667" s="7">
        <v>47000</v>
      </c>
      <c r="AB2667" s="31" t="s">
        <v>7580</v>
      </c>
      <c r="AC2667" s="31" t="s">
        <v>7581</v>
      </c>
      <c r="AD2667" s="31" t="s">
        <v>7581</v>
      </c>
      <c r="AE2667" s="31" t="s">
        <v>7581</v>
      </c>
      <c r="AF2667" s="31" t="s">
        <v>7581</v>
      </c>
      <c r="AJ2667" s="7">
        <v>47000</v>
      </c>
      <c r="AK2667" s="7">
        <v>47000</v>
      </c>
      <c r="AL2667" s="7">
        <v>47000</v>
      </c>
      <c r="AM2667" s="7">
        <v>47000</v>
      </c>
      <c r="AN2667" s="7">
        <v>47000</v>
      </c>
      <c r="AO2667" s="7">
        <f t="shared" si="86"/>
        <v>0</v>
      </c>
      <c r="BJ2667" s="32">
        <f t="shared" si="87"/>
        <v>0</v>
      </c>
      <c r="BK2667" s="32"/>
      <c r="BL2667" s="31"/>
    </row>
    <row r="2668" spans="1:64" x14ac:dyDescent="0.2">
      <c r="A2668" s="31">
        <v>88858</v>
      </c>
      <c r="B2668" s="31" t="s">
        <v>721</v>
      </c>
      <c r="C2668" s="31" t="s">
        <v>722</v>
      </c>
      <c r="D2668" s="31" t="s">
        <v>11078</v>
      </c>
      <c r="E2668" s="31" t="s">
        <v>6907</v>
      </c>
      <c r="F2668" s="31">
        <v>293</v>
      </c>
      <c r="G2668" s="31">
        <v>0</v>
      </c>
      <c r="H2668" s="31" t="s">
        <v>305</v>
      </c>
      <c r="I2668" s="31" t="s">
        <v>7619</v>
      </c>
      <c r="J2668" s="31"/>
      <c r="K2668" s="31" t="s">
        <v>11079</v>
      </c>
      <c r="L2668" s="31" t="s">
        <v>308</v>
      </c>
      <c r="N2668" s="31" t="s">
        <v>7580</v>
      </c>
      <c r="O2668" s="31" t="s">
        <v>7581</v>
      </c>
      <c r="P2668" s="7">
        <v>50000</v>
      </c>
      <c r="AB2668" s="31" t="s">
        <v>7580</v>
      </c>
      <c r="AC2668" s="31" t="s">
        <v>7581</v>
      </c>
      <c r="AD2668" s="31" t="s">
        <v>7581</v>
      </c>
      <c r="AE2668" s="31" t="s">
        <v>7581</v>
      </c>
      <c r="AF2668" s="31" t="s">
        <v>7581</v>
      </c>
      <c r="AJ2668" s="7">
        <v>50000</v>
      </c>
      <c r="AK2668" s="7">
        <v>50000</v>
      </c>
      <c r="AL2668" s="7">
        <v>50000</v>
      </c>
      <c r="AM2668" s="7">
        <v>50000</v>
      </c>
      <c r="AN2668" s="7">
        <v>50000</v>
      </c>
      <c r="AO2668" s="7">
        <f t="shared" si="86"/>
        <v>0</v>
      </c>
      <c r="BJ2668" s="32">
        <f t="shared" si="87"/>
        <v>0</v>
      </c>
      <c r="BK2668" s="32"/>
      <c r="BL2668" s="31"/>
    </row>
    <row r="2669" spans="1:64" x14ac:dyDescent="0.2">
      <c r="A2669" s="31">
        <v>2186</v>
      </c>
      <c r="B2669" s="31" t="s">
        <v>11080</v>
      </c>
      <c r="C2669" s="31" t="s">
        <v>11081</v>
      </c>
      <c r="D2669" s="31" t="s">
        <v>11082</v>
      </c>
      <c r="E2669" s="31" t="s">
        <v>332</v>
      </c>
      <c r="F2669" s="31">
        <v>293</v>
      </c>
      <c r="G2669" s="31">
        <v>0</v>
      </c>
      <c r="H2669" s="31" t="s">
        <v>305</v>
      </c>
      <c r="I2669" s="31" t="s">
        <v>11083</v>
      </c>
      <c r="J2669" s="31"/>
      <c r="K2669" s="31" t="s">
        <v>1939</v>
      </c>
      <c r="L2669" s="31" t="s">
        <v>308</v>
      </c>
      <c r="N2669" s="31" t="s">
        <v>7580</v>
      </c>
      <c r="O2669" s="31" t="s">
        <v>7581</v>
      </c>
      <c r="P2669" s="7">
        <v>44000</v>
      </c>
      <c r="AB2669" s="31" t="s">
        <v>7580</v>
      </c>
      <c r="AC2669" s="31" t="s">
        <v>7581</v>
      </c>
      <c r="AD2669" s="31" t="s">
        <v>7581</v>
      </c>
      <c r="AE2669" s="31" t="s">
        <v>7581</v>
      </c>
      <c r="AF2669" s="31" t="s">
        <v>7581</v>
      </c>
      <c r="AJ2669" s="7">
        <v>44000</v>
      </c>
      <c r="AK2669" s="7">
        <v>44000</v>
      </c>
      <c r="AL2669" s="7">
        <v>44000</v>
      </c>
      <c r="AM2669" s="7">
        <v>44000</v>
      </c>
      <c r="AN2669" s="7">
        <v>44000</v>
      </c>
      <c r="AO2669" s="7">
        <f t="shared" si="86"/>
        <v>0</v>
      </c>
      <c r="BJ2669" s="32">
        <f t="shared" si="87"/>
        <v>0</v>
      </c>
      <c r="BK2669" s="32"/>
      <c r="BL2669" s="31"/>
    </row>
    <row r="2670" spans="1:64" x14ac:dyDescent="0.2">
      <c r="A2670" s="31">
        <v>1686</v>
      </c>
      <c r="B2670" s="31" t="s">
        <v>11084</v>
      </c>
      <c r="C2670" s="31" t="s">
        <v>11085</v>
      </c>
      <c r="D2670" s="31" t="s">
        <v>11086</v>
      </c>
      <c r="E2670" s="31" t="s">
        <v>11033</v>
      </c>
      <c r="F2670" s="31">
        <v>293</v>
      </c>
      <c r="G2670" s="31">
        <v>0</v>
      </c>
      <c r="H2670" s="31" t="s">
        <v>305</v>
      </c>
      <c r="I2670" s="31" t="s">
        <v>11087</v>
      </c>
      <c r="J2670" s="31"/>
      <c r="K2670" s="31" t="s">
        <v>11088</v>
      </c>
      <c r="L2670" s="31" t="s">
        <v>308</v>
      </c>
      <c r="N2670" s="31" t="s">
        <v>7580</v>
      </c>
      <c r="O2670" s="31" t="s">
        <v>7581</v>
      </c>
      <c r="P2670" s="7">
        <v>1030000</v>
      </c>
      <c r="AB2670" s="31" t="s">
        <v>7580</v>
      </c>
      <c r="AC2670" s="31" t="s">
        <v>7581</v>
      </c>
      <c r="AD2670" s="31" t="s">
        <v>7581</v>
      </c>
      <c r="AE2670" s="31" t="s">
        <v>7581</v>
      </c>
      <c r="AF2670" s="31" t="s">
        <v>7581</v>
      </c>
      <c r="AJ2670" s="7">
        <v>1030000</v>
      </c>
      <c r="AK2670" s="7">
        <v>1030000</v>
      </c>
      <c r="AL2670" s="7">
        <v>1030000</v>
      </c>
      <c r="AM2670" s="7">
        <v>1030000</v>
      </c>
      <c r="AN2670" s="7">
        <v>1030000</v>
      </c>
      <c r="AO2670" s="7">
        <f t="shared" si="86"/>
        <v>0</v>
      </c>
      <c r="BJ2670" s="32">
        <f t="shared" si="87"/>
        <v>0</v>
      </c>
      <c r="BK2670" s="32"/>
      <c r="BL2670" s="31"/>
    </row>
    <row r="2671" spans="1:64" x14ac:dyDescent="0.2">
      <c r="A2671" s="31">
        <v>3366</v>
      </c>
      <c r="B2671" s="31" t="s">
        <v>11089</v>
      </c>
      <c r="D2671" s="31" t="s">
        <v>11090</v>
      </c>
      <c r="E2671" s="31" t="s">
        <v>304</v>
      </c>
      <c r="F2671" s="31">
        <v>294</v>
      </c>
      <c r="G2671" s="31">
        <v>0</v>
      </c>
      <c r="H2671" s="31" t="s">
        <v>305</v>
      </c>
      <c r="I2671" s="31" t="s">
        <v>11091</v>
      </c>
      <c r="J2671" s="31"/>
      <c r="K2671" s="31" t="s">
        <v>9982</v>
      </c>
      <c r="L2671" s="31" t="s">
        <v>308</v>
      </c>
      <c r="N2671" s="31" t="s">
        <v>7580</v>
      </c>
      <c r="O2671" s="31" t="s">
        <v>7581</v>
      </c>
      <c r="P2671" s="7">
        <v>46000</v>
      </c>
      <c r="AB2671" s="31" t="s">
        <v>7580</v>
      </c>
      <c r="AC2671" s="31" t="s">
        <v>7581</v>
      </c>
      <c r="AD2671" s="31" t="s">
        <v>7581</v>
      </c>
      <c r="AE2671" s="31" t="s">
        <v>7581</v>
      </c>
      <c r="AF2671" s="31" t="s">
        <v>7581</v>
      </c>
      <c r="AJ2671" s="7">
        <v>46000</v>
      </c>
      <c r="AK2671" s="7">
        <v>46000</v>
      </c>
      <c r="AL2671" s="7">
        <v>46000</v>
      </c>
      <c r="AM2671" s="7">
        <v>46000</v>
      </c>
      <c r="AN2671" s="7">
        <v>46000</v>
      </c>
      <c r="AO2671" s="7">
        <f t="shared" si="86"/>
        <v>0</v>
      </c>
      <c r="BJ2671" s="32">
        <f t="shared" si="87"/>
        <v>0</v>
      </c>
      <c r="BK2671" s="32"/>
      <c r="BL2671" s="31"/>
    </row>
    <row r="2672" spans="1:64" x14ac:dyDescent="0.2">
      <c r="A2672" s="31">
        <v>88859</v>
      </c>
      <c r="B2672" s="31" t="s">
        <v>721</v>
      </c>
      <c r="C2672" s="31" t="s">
        <v>722</v>
      </c>
      <c r="D2672" s="31" t="s">
        <v>11092</v>
      </c>
      <c r="E2672" s="31" t="s">
        <v>6907</v>
      </c>
      <c r="F2672" s="31">
        <v>294</v>
      </c>
      <c r="G2672" s="31">
        <v>0</v>
      </c>
      <c r="H2672" s="31" t="s">
        <v>305</v>
      </c>
      <c r="I2672" s="31" t="s">
        <v>7619</v>
      </c>
      <c r="J2672" s="31"/>
      <c r="K2672" s="31" t="s">
        <v>11093</v>
      </c>
      <c r="L2672" s="31" t="s">
        <v>308</v>
      </c>
      <c r="N2672" s="31" t="s">
        <v>7580</v>
      </c>
      <c r="O2672" s="31" t="s">
        <v>7581</v>
      </c>
      <c r="P2672" s="7">
        <v>50000</v>
      </c>
      <c r="AB2672" s="31" t="s">
        <v>7580</v>
      </c>
      <c r="AC2672" s="31" t="s">
        <v>7581</v>
      </c>
      <c r="AD2672" s="31" t="s">
        <v>7581</v>
      </c>
      <c r="AE2672" s="31" t="s">
        <v>7581</v>
      </c>
      <c r="AF2672" s="31" t="s">
        <v>7581</v>
      </c>
      <c r="AJ2672" s="7">
        <v>50000</v>
      </c>
      <c r="AK2672" s="7">
        <v>50000</v>
      </c>
      <c r="AL2672" s="7">
        <v>50000</v>
      </c>
      <c r="AM2672" s="7">
        <v>50000</v>
      </c>
      <c r="AN2672" s="7">
        <v>50000</v>
      </c>
      <c r="AO2672" s="7">
        <f t="shared" si="86"/>
        <v>0</v>
      </c>
      <c r="BJ2672" s="32">
        <f t="shared" si="87"/>
        <v>0</v>
      </c>
      <c r="BK2672" s="32"/>
      <c r="BL2672" s="31"/>
    </row>
    <row r="2673" spans="1:64" x14ac:dyDescent="0.2">
      <c r="A2673" s="31">
        <v>2750</v>
      </c>
      <c r="B2673" s="31" t="s">
        <v>11094</v>
      </c>
      <c r="C2673" s="31" t="s">
        <v>11095</v>
      </c>
      <c r="D2673" s="31" t="s">
        <v>11096</v>
      </c>
      <c r="E2673" s="31" t="s">
        <v>332</v>
      </c>
      <c r="F2673" s="31">
        <v>294</v>
      </c>
      <c r="G2673" s="31">
        <v>0</v>
      </c>
      <c r="H2673" s="31" t="s">
        <v>305</v>
      </c>
      <c r="I2673" s="31" t="s">
        <v>11097</v>
      </c>
      <c r="J2673" s="31"/>
      <c r="K2673" s="31" t="s">
        <v>11098</v>
      </c>
      <c r="L2673" s="31" t="s">
        <v>308</v>
      </c>
      <c r="N2673" s="31" t="s">
        <v>7580</v>
      </c>
      <c r="O2673" s="31" t="s">
        <v>7581</v>
      </c>
      <c r="P2673" s="7">
        <v>44000</v>
      </c>
      <c r="AB2673" s="31" t="s">
        <v>7580</v>
      </c>
      <c r="AC2673" s="31" t="s">
        <v>7581</v>
      </c>
      <c r="AD2673" s="31" t="s">
        <v>7581</v>
      </c>
      <c r="AE2673" s="31" t="s">
        <v>7581</v>
      </c>
      <c r="AF2673" s="31" t="s">
        <v>7581</v>
      </c>
      <c r="AJ2673" s="7">
        <v>44000</v>
      </c>
      <c r="AK2673" s="7">
        <v>44000</v>
      </c>
      <c r="AL2673" s="7">
        <v>44000</v>
      </c>
      <c r="AM2673" s="7">
        <v>44000</v>
      </c>
      <c r="AN2673" s="7">
        <v>44000</v>
      </c>
      <c r="AO2673" s="7">
        <f t="shared" si="86"/>
        <v>0</v>
      </c>
      <c r="BJ2673" s="32">
        <f t="shared" si="87"/>
        <v>0</v>
      </c>
      <c r="BK2673" s="32"/>
      <c r="BL2673" s="31"/>
    </row>
    <row r="2674" spans="1:64" x14ac:dyDescent="0.2">
      <c r="A2674" s="31">
        <v>1687</v>
      </c>
      <c r="B2674" s="31" t="s">
        <v>11099</v>
      </c>
      <c r="C2674" s="31" t="s">
        <v>11100</v>
      </c>
      <c r="D2674" s="31" t="s">
        <v>11101</v>
      </c>
      <c r="E2674" s="31" t="s">
        <v>11033</v>
      </c>
      <c r="F2674" s="31">
        <v>294</v>
      </c>
      <c r="G2674" s="31">
        <v>0</v>
      </c>
      <c r="H2674" s="31" t="s">
        <v>305</v>
      </c>
      <c r="I2674" s="31" t="s">
        <v>11102</v>
      </c>
      <c r="J2674" s="31"/>
      <c r="K2674" s="31" t="s">
        <v>11103</v>
      </c>
      <c r="L2674" s="31" t="s">
        <v>308</v>
      </c>
      <c r="N2674" s="31" t="s">
        <v>7580</v>
      </c>
      <c r="O2674" s="31" t="s">
        <v>7581</v>
      </c>
      <c r="P2674" s="7">
        <v>1081000</v>
      </c>
      <c r="AB2674" s="31" t="s">
        <v>7580</v>
      </c>
      <c r="AC2674" s="31" t="s">
        <v>7581</v>
      </c>
      <c r="AD2674" s="31" t="s">
        <v>7581</v>
      </c>
      <c r="AE2674" s="31" t="s">
        <v>7581</v>
      </c>
      <c r="AF2674" s="31" t="s">
        <v>7581</v>
      </c>
      <c r="AJ2674" s="7">
        <v>1081000</v>
      </c>
      <c r="AK2674" s="7">
        <v>1081000</v>
      </c>
      <c r="AL2674" s="7">
        <v>1081000</v>
      </c>
      <c r="AM2674" s="7">
        <v>1081000</v>
      </c>
      <c r="AN2674" s="7">
        <v>1081000</v>
      </c>
      <c r="AO2674" s="7">
        <f t="shared" si="86"/>
        <v>0</v>
      </c>
      <c r="BJ2674" s="32">
        <f t="shared" si="87"/>
        <v>0</v>
      </c>
      <c r="BK2674" s="32"/>
      <c r="BL2674" s="31"/>
    </row>
    <row r="2675" spans="1:64" x14ac:dyDescent="0.2">
      <c r="A2675" s="31">
        <v>4386</v>
      </c>
      <c r="B2675" s="31" t="s">
        <v>11104</v>
      </c>
      <c r="D2675" s="31" t="s">
        <v>11105</v>
      </c>
      <c r="E2675" s="31" t="s">
        <v>304</v>
      </c>
      <c r="F2675" s="31">
        <v>295</v>
      </c>
      <c r="G2675" s="31">
        <v>0</v>
      </c>
      <c r="H2675" s="31" t="s">
        <v>305</v>
      </c>
      <c r="I2675" s="31" t="s">
        <v>11106</v>
      </c>
      <c r="J2675" s="31"/>
      <c r="K2675" s="31" t="s">
        <v>9982</v>
      </c>
      <c r="L2675" s="31" t="s">
        <v>308</v>
      </c>
      <c r="N2675" s="31" t="s">
        <v>7580</v>
      </c>
      <c r="O2675" s="31" t="s">
        <v>7581</v>
      </c>
      <c r="P2675" s="7">
        <v>46000</v>
      </c>
      <c r="AB2675" s="31" t="s">
        <v>7580</v>
      </c>
      <c r="AC2675" s="31" t="s">
        <v>7581</v>
      </c>
      <c r="AD2675" s="31" t="s">
        <v>7581</v>
      </c>
      <c r="AE2675" s="31" t="s">
        <v>7581</v>
      </c>
      <c r="AF2675" s="31" t="s">
        <v>7581</v>
      </c>
      <c r="AJ2675" s="7">
        <v>46000</v>
      </c>
      <c r="AK2675" s="7">
        <v>46000</v>
      </c>
      <c r="AL2675" s="7">
        <v>46000</v>
      </c>
      <c r="AM2675" s="7">
        <v>46000</v>
      </c>
      <c r="AN2675" s="7">
        <v>46000</v>
      </c>
      <c r="AO2675" s="7">
        <f t="shared" ref="AO2675:AO2738" si="88">AM2675-AN2675</f>
        <v>0</v>
      </c>
      <c r="BJ2675" s="32">
        <f t="shared" si="87"/>
        <v>0</v>
      </c>
      <c r="BK2675" s="32"/>
      <c r="BL2675" s="31"/>
    </row>
    <row r="2676" spans="1:64" x14ac:dyDescent="0.2">
      <c r="A2676" s="31">
        <v>88860</v>
      </c>
      <c r="B2676" s="31" t="s">
        <v>721</v>
      </c>
      <c r="C2676" s="31" t="s">
        <v>722</v>
      </c>
      <c r="D2676" s="31" t="s">
        <v>11107</v>
      </c>
      <c r="E2676" s="31" t="s">
        <v>6907</v>
      </c>
      <c r="F2676" s="31">
        <v>295</v>
      </c>
      <c r="G2676" s="31">
        <v>0</v>
      </c>
      <c r="H2676" s="31" t="s">
        <v>305</v>
      </c>
      <c r="I2676" s="31" t="s">
        <v>7619</v>
      </c>
      <c r="J2676" s="31"/>
      <c r="K2676" s="31" t="s">
        <v>11108</v>
      </c>
      <c r="L2676" s="31" t="s">
        <v>308</v>
      </c>
      <c r="N2676" s="31" t="s">
        <v>7580</v>
      </c>
      <c r="O2676" s="31" t="s">
        <v>7581</v>
      </c>
      <c r="P2676" s="7">
        <v>50000</v>
      </c>
      <c r="AB2676" s="31" t="s">
        <v>7580</v>
      </c>
      <c r="AC2676" s="31" t="s">
        <v>7581</v>
      </c>
      <c r="AD2676" s="31" t="s">
        <v>7581</v>
      </c>
      <c r="AE2676" s="31" t="s">
        <v>7581</v>
      </c>
      <c r="AF2676" s="31" t="s">
        <v>7581</v>
      </c>
      <c r="AJ2676" s="7">
        <v>50000</v>
      </c>
      <c r="AK2676" s="7">
        <v>50000</v>
      </c>
      <c r="AL2676" s="7">
        <v>50000</v>
      </c>
      <c r="AM2676" s="7">
        <v>50000</v>
      </c>
      <c r="AN2676" s="7">
        <v>50000</v>
      </c>
      <c r="AO2676" s="7">
        <f t="shared" si="88"/>
        <v>0</v>
      </c>
      <c r="BJ2676" s="32">
        <f t="shared" si="87"/>
        <v>0</v>
      </c>
      <c r="BK2676" s="32"/>
      <c r="BL2676" s="31"/>
    </row>
    <row r="2677" spans="1:64" x14ac:dyDescent="0.2">
      <c r="A2677" s="31">
        <v>2187</v>
      </c>
      <c r="B2677" s="31" t="s">
        <v>11109</v>
      </c>
      <c r="C2677" s="31" t="s">
        <v>11110</v>
      </c>
      <c r="D2677" s="31" t="s">
        <v>11111</v>
      </c>
      <c r="E2677" s="31" t="s">
        <v>332</v>
      </c>
      <c r="F2677" s="31">
        <v>295</v>
      </c>
      <c r="G2677" s="31">
        <v>0</v>
      </c>
      <c r="H2677" s="31" t="s">
        <v>305</v>
      </c>
      <c r="I2677" s="31" t="s">
        <v>11112</v>
      </c>
      <c r="J2677" s="31"/>
      <c r="K2677" s="31" t="s">
        <v>11113</v>
      </c>
      <c r="L2677" s="31" t="s">
        <v>308</v>
      </c>
      <c r="N2677" s="31" t="s">
        <v>7580</v>
      </c>
      <c r="O2677" s="31" t="s">
        <v>7581</v>
      </c>
      <c r="P2677" s="7">
        <v>45000</v>
      </c>
      <c r="AB2677" s="31" t="s">
        <v>7580</v>
      </c>
      <c r="AC2677" s="31" t="s">
        <v>7581</v>
      </c>
      <c r="AD2677" s="31" t="s">
        <v>7581</v>
      </c>
      <c r="AE2677" s="31" t="s">
        <v>7581</v>
      </c>
      <c r="AF2677" s="31" t="s">
        <v>7581</v>
      </c>
      <c r="AJ2677" s="7">
        <v>45000</v>
      </c>
      <c r="AK2677" s="7">
        <v>45000</v>
      </c>
      <c r="AL2677" s="7">
        <v>45000</v>
      </c>
      <c r="AM2677" s="7">
        <v>45000</v>
      </c>
      <c r="AN2677" s="7">
        <v>45000</v>
      </c>
      <c r="AO2677" s="7">
        <f t="shared" si="88"/>
        <v>0</v>
      </c>
      <c r="BJ2677" s="32">
        <f t="shared" si="87"/>
        <v>0</v>
      </c>
      <c r="BK2677" s="32"/>
      <c r="BL2677" s="31"/>
    </row>
    <row r="2678" spans="1:64" x14ac:dyDescent="0.2">
      <c r="A2678" s="31">
        <v>1751</v>
      </c>
      <c r="B2678" s="31" t="s">
        <v>11114</v>
      </c>
      <c r="C2678" s="31" t="s">
        <v>11115</v>
      </c>
      <c r="D2678" s="31" t="s">
        <v>11116</v>
      </c>
      <c r="E2678" s="31" t="s">
        <v>11033</v>
      </c>
      <c r="F2678" s="31">
        <v>295</v>
      </c>
      <c r="G2678" s="31">
        <v>0</v>
      </c>
      <c r="H2678" s="31" t="s">
        <v>305</v>
      </c>
      <c r="I2678" s="31" t="s">
        <v>11117</v>
      </c>
      <c r="J2678" s="31"/>
      <c r="K2678" s="31" t="s">
        <v>11118</v>
      </c>
      <c r="L2678" s="31" t="s">
        <v>308</v>
      </c>
      <c r="N2678" s="31" t="s">
        <v>7580</v>
      </c>
      <c r="O2678" s="31" t="s">
        <v>7581</v>
      </c>
      <c r="P2678" s="7">
        <v>1000000</v>
      </c>
      <c r="AB2678" s="31" t="s">
        <v>7580</v>
      </c>
      <c r="AC2678" s="31" t="s">
        <v>7581</v>
      </c>
      <c r="AD2678" s="31" t="s">
        <v>7581</v>
      </c>
      <c r="AE2678" s="31" t="s">
        <v>7581</v>
      </c>
      <c r="AF2678" s="31" t="s">
        <v>7581</v>
      </c>
      <c r="AJ2678" s="7">
        <v>1000000</v>
      </c>
      <c r="AK2678" s="7">
        <v>1000000</v>
      </c>
      <c r="AL2678" s="7">
        <v>1000000</v>
      </c>
      <c r="AM2678" s="7">
        <v>1000000</v>
      </c>
      <c r="AN2678" s="7">
        <v>1000000</v>
      </c>
      <c r="AO2678" s="7">
        <f t="shared" si="88"/>
        <v>0</v>
      </c>
      <c r="BJ2678" s="32">
        <f t="shared" si="87"/>
        <v>0</v>
      </c>
      <c r="BK2678" s="32"/>
      <c r="BL2678" s="31"/>
    </row>
    <row r="2679" spans="1:64" x14ac:dyDescent="0.2">
      <c r="A2679" s="31">
        <v>4011</v>
      </c>
      <c r="B2679" s="31" t="s">
        <v>11119</v>
      </c>
      <c r="D2679" s="31" t="s">
        <v>11120</v>
      </c>
      <c r="E2679" s="31" t="s">
        <v>304</v>
      </c>
      <c r="F2679" s="31">
        <v>296</v>
      </c>
      <c r="G2679" s="31">
        <v>0</v>
      </c>
      <c r="H2679" s="31" t="s">
        <v>305</v>
      </c>
      <c r="I2679" s="31" t="s">
        <v>11121</v>
      </c>
      <c r="J2679" s="31"/>
      <c r="K2679" s="31" t="s">
        <v>9982</v>
      </c>
      <c r="L2679" s="31" t="s">
        <v>308</v>
      </c>
      <c r="N2679" s="31" t="s">
        <v>7580</v>
      </c>
      <c r="O2679" s="31" t="s">
        <v>7581</v>
      </c>
      <c r="P2679" s="7">
        <v>46000</v>
      </c>
      <c r="AB2679" s="31" t="s">
        <v>7580</v>
      </c>
      <c r="AC2679" s="31" t="s">
        <v>7581</v>
      </c>
      <c r="AD2679" s="31" t="s">
        <v>7581</v>
      </c>
      <c r="AE2679" s="31" t="s">
        <v>7581</v>
      </c>
      <c r="AF2679" s="31" t="s">
        <v>7581</v>
      </c>
      <c r="AJ2679" s="7">
        <v>46000</v>
      </c>
      <c r="AK2679" s="7">
        <v>46000</v>
      </c>
      <c r="AL2679" s="7">
        <v>46000</v>
      </c>
      <c r="AM2679" s="7">
        <v>46000</v>
      </c>
      <c r="AN2679" s="7">
        <v>46000</v>
      </c>
      <c r="AO2679" s="7">
        <f t="shared" si="88"/>
        <v>0</v>
      </c>
      <c r="BJ2679" s="32">
        <f t="shared" si="87"/>
        <v>0</v>
      </c>
      <c r="BK2679" s="32"/>
      <c r="BL2679" s="31"/>
    </row>
    <row r="2680" spans="1:64" x14ac:dyDescent="0.2">
      <c r="A2680" s="31">
        <v>88861</v>
      </c>
      <c r="B2680" s="31" t="s">
        <v>721</v>
      </c>
      <c r="C2680" s="31" t="s">
        <v>722</v>
      </c>
      <c r="D2680" s="31" t="s">
        <v>11122</v>
      </c>
      <c r="E2680" s="31" t="s">
        <v>6907</v>
      </c>
      <c r="F2680" s="31">
        <v>296</v>
      </c>
      <c r="G2680" s="31">
        <v>0</v>
      </c>
      <c r="H2680" s="31" t="s">
        <v>305</v>
      </c>
      <c r="I2680" s="31" t="s">
        <v>7619</v>
      </c>
      <c r="J2680" s="31"/>
      <c r="K2680" s="31" t="s">
        <v>11123</v>
      </c>
      <c r="L2680" s="31" t="s">
        <v>308</v>
      </c>
      <c r="N2680" s="31" t="s">
        <v>7580</v>
      </c>
      <c r="O2680" s="31" t="s">
        <v>7581</v>
      </c>
      <c r="P2680" s="7">
        <v>690000</v>
      </c>
      <c r="AB2680" s="31" t="s">
        <v>7580</v>
      </c>
      <c r="AC2680" s="31" t="s">
        <v>7581</v>
      </c>
      <c r="AD2680" s="31" t="s">
        <v>7581</v>
      </c>
      <c r="AE2680" s="31" t="s">
        <v>7581</v>
      </c>
      <c r="AF2680" s="31" t="s">
        <v>7581</v>
      </c>
      <c r="AJ2680" s="7">
        <v>690000</v>
      </c>
      <c r="AK2680" s="7">
        <v>690000</v>
      </c>
      <c r="AL2680" s="7">
        <v>690000</v>
      </c>
      <c r="AM2680" s="7">
        <v>690000</v>
      </c>
      <c r="AN2680" s="7">
        <v>690000</v>
      </c>
      <c r="AO2680" s="7">
        <f t="shared" si="88"/>
        <v>0</v>
      </c>
      <c r="BJ2680" s="32">
        <f t="shared" si="87"/>
        <v>0</v>
      </c>
      <c r="BK2680" s="32"/>
      <c r="BL2680" s="31"/>
    </row>
    <row r="2681" spans="1:64" x14ac:dyDescent="0.2">
      <c r="A2681" s="31">
        <v>2762</v>
      </c>
      <c r="B2681" s="31" t="s">
        <v>11124</v>
      </c>
      <c r="C2681" s="31" t="s">
        <v>11125</v>
      </c>
      <c r="D2681" s="31" t="s">
        <v>11126</v>
      </c>
      <c r="E2681" s="31" t="s">
        <v>332</v>
      </c>
      <c r="F2681" s="31">
        <v>296</v>
      </c>
      <c r="G2681" s="31">
        <v>0</v>
      </c>
      <c r="H2681" s="31" t="s">
        <v>305</v>
      </c>
      <c r="I2681" s="31" t="s">
        <v>11127</v>
      </c>
      <c r="J2681" s="31"/>
      <c r="K2681" s="31" t="s">
        <v>1939</v>
      </c>
      <c r="L2681" s="31" t="s">
        <v>308</v>
      </c>
      <c r="N2681" s="31" t="s">
        <v>7580</v>
      </c>
      <c r="O2681" s="31" t="s">
        <v>7581</v>
      </c>
      <c r="P2681" s="7">
        <v>44000</v>
      </c>
      <c r="AB2681" s="31" t="s">
        <v>7580</v>
      </c>
      <c r="AC2681" s="31" t="s">
        <v>7581</v>
      </c>
      <c r="AD2681" s="31" t="s">
        <v>7581</v>
      </c>
      <c r="AE2681" s="31" t="s">
        <v>7581</v>
      </c>
      <c r="AF2681" s="31" t="s">
        <v>7581</v>
      </c>
      <c r="AJ2681" s="7">
        <v>44000</v>
      </c>
      <c r="AK2681" s="7">
        <v>44000</v>
      </c>
      <c r="AL2681" s="7">
        <v>44000</v>
      </c>
      <c r="AM2681" s="7">
        <v>44000</v>
      </c>
      <c r="AN2681" s="7">
        <v>44000</v>
      </c>
      <c r="AO2681" s="7">
        <f t="shared" si="88"/>
        <v>0</v>
      </c>
      <c r="BJ2681" s="32">
        <f t="shared" si="87"/>
        <v>0</v>
      </c>
      <c r="BK2681" s="32"/>
      <c r="BL2681" s="31"/>
    </row>
    <row r="2682" spans="1:64" x14ac:dyDescent="0.2">
      <c r="A2682" s="31">
        <v>3382</v>
      </c>
      <c r="B2682" s="31" t="s">
        <v>11128</v>
      </c>
      <c r="D2682" s="31" t="s">
        <v>11129</v>
      </c>
      <c r="E2682" s="31" t="s">
        <v>304</v>
      </c>
      <c r="F2682" s="31">
        <v>297</v>
      </c>
      <c r="G2682" s="31">
        <v>0</v>
      </c>
      <c r="H2682" s="31" t="s">
        <v>305</v>
      </c>
      <c r="I2682" s="31" t="s">
        <v>11130</v>
      </c>
      <c r="J2682" s="31"/>
      <c r="K2682" s="31" t="s">
        <v>9982</v>
      </c>
      <c r="L2682" s="31" t="s">
        <v>308</v>
      </c>
      <c r="N2682" s="31" t="s">
        <v>7580</v>
      </c>
      <c r="O2682" s="31" t="s">
        <v>7581</v>
      </c>
      <c r="P2682" s="7">
        <v>46000</v>
      </c>
      <c r="AB2682" s="31" t="s">
        <v>7580</v>
      </c>
      <c r="AC2682" s="31" t="s">
        <v>7581</v>
      </c>
      <c r="AD2682" s="31" t="s">
        <v>7581</v>
      </c>
      <c r="AE2682" s="31" t="s">
        <v>7581</v>
      </c>
      <c r="AF2682" s="31" t="s">
        <v>7581</v>
      </c>
      <c r="AJ2682" s="7">
        <v>46000</v>
      </c>
      <c r="AK2682" s="7">
        <v>46000</v>
      </c>
      <c r="AL2682" s="7">
        <v>46000</v>
      </c>
      <c r="AM2682" s="7">
        <v>46000</v>
      </c>
      <c r="AN2682" s="7">
        <v>46000</v>
      </c>
      <c r="AO2682" s="7">
        <f t="shared" si="88"/>
        <v>0</v>
      </c>
      <c r="BJ2682" s="32">
        <f t="shared" si="87"/>
        <v>0</v>
      </c>
      <c r="BK2682" s="32"/>
      <c r="BL2682" s="31"/>
    </row>
    <row r="2683" spans="1:64" x14ac:dyDescent="0.2">
      <c r="A2683" s="31">
        <v>2188</v>
      </c>
      <c r="B2683" s="31" t="s">
        <v>11131</v>
      </c>
      <c r="C2683" s="31" t="s">
        <v>11132</v>
      </c>
      <c r="D2683" s="31" t="s">
        <v>11133</v>
      </c>
      <c r="E2683" s="31" t="s">
        <v>332</v>
      </c>
      <c r="F2683" s="31">
        <v>297</v>
      </c>
      <c r="G2683" s="31">
        <v>0</v>
      </c>
      <c r="H2683" s="31" t="s">
        <v>305</v>
      </c>
      <c r="I2683" s="31" t="s">
        <v>11134</v>
      </c>
      <c r="J2683" s="31"/>
      <c r="K2683" s="31" t="s">
        <v>1939</v>
      </c>
      <c r="L2683" s="31" t="s">
        <v>308</v>
      </c>
      <c r="N2683" s="31" t="s">
        <v>7580</v>
      </c>
      <c r="O2683" s="31" t="s">
        <v>7581</v>
      </c>
      <c r="P2683" s="7">
        <v>44000</v>
      </c>
      <c r="AB2683" s="31" t="s">
        <v>7580</v>
      </c>
      <c r="AC2683" s="31" t="s">
        <v>7581</v>
      </c>
      <c r="AD2683" s="31" t="s">
        <v>7581</v>
      </c>
      <c r="AE2683" s="31" t="s">
        <v>7581</v>
      </c>
      <c r="AF2683" s="31" t="s">
        <v>7581</v>
      </c>
      <c r="AJ2683" s="7">
        <v>44000</v>
      </c>
      <c r="AK2683" s="7">
        <v>44000</v>
      </c>
      <c r="AL2683" s="7">
        <v>44000</v>
      </c>
      <c r="AM2683" s="7">
        <v>44000</v>
      </c>
      <c r="AN2683" s="7">
        <v>44000</v>
      </c>
      <c r="AO2683" s="7">
        <f t="shared" si="88"/>
        <v>0</v>
      </c>
      <c r="BJ2683" s="32">
        <f t="shared" si="87"/>
        <v>0</v>
      </c>
      <c r="BK2683" s="32"/>
      <c r="BL2683" s="31"/>
    </row>
    <row r="2684" spans="1:64" x14ac:dyDescent="0.2">
      <c r="A2684" s="31">
        <v>4012</v>
      </c>
      <c r="B2684" s="31" t="s">
        <v>11135</v>
      </c>
      <c r="D2684" s="31" t="s">
        <v>11136</v>
      </c>
      <c r="E2684" s="31" t="s">
        <v>304</v>
      </c>
      <c r="F2684" s="31">
        <v>298</v>
      </c>
      <c r="G2684" s="31">
        <v>0</v>
      </c>
      <c r="H2684" s="31" t="s">
        <v>305</v>
      </c>
      <c r="I2684" s="31" t="s">
        <v>11137</v>
      </c>
      <c r="J2684" s="31"/>
      <c r="K2684" s="31" t="s">
        <v>9982</v>
      </c>
      <c r="L2684" s="31" t="s">
        <v>308</v>
      </c>
      <c r="N2684" s="31" t="s">
        <v>7580</v>
      </c>
      <c r="O2684" s="31" t="s">
        <v>7581</v>
      </c>
      <c r="P2684" s="7">
        <v>46000</v>
      </c>
      <c r="AB2684" s="31" t="s">
        <v>7580</v>
      </c>
      <c r="AC2684" s="31" t="s">
        <v>7581</v>
      </c>
      <c r="AD2684" s="31" t="s">
        <v>7581</v>
      </c>
      <c r="AE2684" s="31" t="s">
        <v>7581</v>
      </c>
      <c r="AF2684" s="31" t="s">
        <v>7581</v>
      </c>
      <c r="AJ2684" s="7">
        <v>46000</v>
      </c>
      <c r="AK2684" s="7">
        <v>46000</v>
      </c>
      <c r="AL2684" s="7">
        <v>46000</v>
      </c>
      <c r="AM2684" s="7">
        <v>46000</v>
      </c>
      <c r="AN2684" s="7">
        <v>46000</v>
      </c>
      <c r="AO2684" s="7">
        <f t="shared" si="88"/>
        <v>0</v>
      </c>
      <c r="BJ2684" s="32">
        <f t="shared" si="87"/>
        <v>0</v>
      </c>
      <c r="BK2684" s="32"/>
      <c r="BL2684" s="31"/>
    </row>
    <row r="2685" spans="1:64" x14ac:dyDescent="0.2">
      <c r="A2685" s="31">
        <v>2227</v>
      </c>
      <c r="B2685" s="31" t="s">
        <v>11138</v>
      </c>
      <c r="C2685" s="31" t="s">
        <v>11139</v>
      </c>
      <c r="D2685" s="31" t="s">
        <v>11140</v>
      </c>
      <c r="E2685" s="31" t="s">
        <v>332</v>
      </c>
      <c r="F2685" s="31">
        <v>298</v>
      </c>
      <c r="G2685" s="31">
        <v>0</v>
      </c>
      <c r="H2685" s="31" t="s">
        <v>305</v>
      </c>
      <c r="I2685" s="31" t="s">
        <v>11141</v>
      </c>
      <c r="J2685" s="31"/>
      <c r="K2685" s="31" t="s">
        <v>1939</v>
      </c>
      <c r="L2685" s="31" t="s">
        <v>308</v>
      </c>
      <c r="N2685" s="31" t="s">
        <v>7580</v>
      </c>
      <c r="O2685" s="31" t="s">
        <v>7581</v>
      </c>
      <c r="P2685" s="7">
        <v>87000</v>
      </c>
      <c r="AB2685" s="31" t="s">
        <v>7580</v>
      </c>
      <c r="AC2685" s="31" t="s">
        <v>7581</v>
      </c>
      <c r="AD2685" s="31" t="s">
        <v>7581</v>
      </c>
      <c r="AE2685" s="31" t="s">
        <v>7581</v>
      </c>
      <c r="AF2685" s="31" t="s">
        <v>7581</v>
      </c>
      <c r="AJ2685" s="7">
        <v>87000</v>
      </c>
      <c r="AK2685" s="7">
        <v>87000</v>
      </c>
      <c r="AL2685" s="7">
        <v>87000</v>
      </c>
      <c r="AM2685" s="7">
        <v>87000</v>
      </c>
      <c r="AN2685" s="7">
        <v>87000</v>
      </c>
      <c r="AO2685" s="7">
        <f t="shared" si="88"/>
        <v>0</v>
      </c>
      <c r="BJ2685" s="32">
        <f t="shared" si="87"/>
        <v>0</v>
      </c>
      <c r="BK2685" s="32"/>
      <c r="BL2685" s="31"/>
    </row>
    <row r="2686" spans="1:64" x14ac:dyDescent="0.2">
      <c r="A2686" s="31">
        <v>4013</v>
      </c>
      <c r="B2686" s="31" t="s">
        <v>11142</v>
      </c>
      <c r="D2686" s="31" t="s">
        <v>11143</v>
      </c>
      <c r="E2686" s="31" t="s">
        <v>304</v>
      </c>
      <c r="F2686" s="31">
        <v>299</v>
      </c>
      <c r="G2686" s="31">
        <v>0</v>
      </c>
      <c r="H2686" s="31" t="s">
        <v>305</v>
      </c>
      <c r="I2686" s="31" t="s">
        <v>11144</v>
      </c>
      <c r="J2686" s="31"/>
      <c r="K2686" s="31" t="s">
        <v>9982</v>
      </c>
      <c r="L2686" s="31" t="s">
        <v>308</v>
      </c>
      <c r="N2686" s="31" t="s">
        <v>7580</v>
      </c>
      <c r="O2686" s="31" t="s">
        <v>7581</v>
      </c>
      <c r="P2686" s="7">
        <v>46000</v>
      </c>
      <c r="AB2686" s="31" t="s">
        <v>7580</v>
      </c>
      <c r="AC2686" s="31" t="s">
        <v>7581</v>
      </c>
      <c r="AD2686" s="31" t="s">
        <v>7581</v>
      </c>
      <c r="AE2686" s="31" t="s">
        <v>7581</v>
      </c>
      <c r="AF2686" s="31" t="s">
        <v>7581</v>
      </c>
      <c r="AJ2686" s="7">
        <v>46000</v>
      </c>
      <c r="AK2686" s="7">
        <v>46000</v>
      </c>
      <c r="AL2686" s="7">
        <v>46000</v>
      </c>
      <c r="AM2686" s="7">
        <v>46000</v>
      </c>
      <c r="AN2686" s="7">
        <v>46000</v>
      </c>
      <c r="AO2686" s="7">
        <f t="shared" si="88"/>
        <v>0</v>
      </c>
      <c r="BJ2686" s="32">
        <f t="shared" si="87"/>
        <v>0</v>
      </c>
      <c r="BK2686" s="32"/>
      <c r="BL2686" s="31"/>
    </row>
    <row r="2687" spans="1:64" x14ac:dyDescent="0.2">
      <c r="A2687" s="31">
        <v>2189</v>
      </c>
      <c r="B2687" s="31" t="s">
        <v>11145</v>
      </c>
      <c r="C2687" s="31" t="s">
        <v>11146</v>
      </c>
      <c r="D2687" s="31" t="s">
        <v>11147</v>
      </c>
      <c r="E2687" s="31" t="s">
        <v>332</v>
      </c>
      <c r="F2687" s="31">
        <v>299</v>
      </c>
      <c r="G2687" s="31">
        <v>0</v>
      </c>
      <c r="H2687" s="31" t="s">
        <v>305</v>
      </c>
      <c r="I2687" s="31" t="s">
        <v>11148</v>
      </c>
      <c r="J2687" s="31"/>
      <c r="K2687" s="31" t="s">
        <v>1939</v>
      </c>
      <c r="L2687" s="31" t="s">
        <v>308</v>
      </c>
      <c r="N2687" s="31" t="s">
        <v>7580</v>
      </c>
      <c r="O2687" s="31" t="s">
        <v>7581</v>
      </c>
      <c r="P2687" s="7">
        <v>44000</v>
      </c>
      <c r="AB2687" s="31" t="s">
        <v>7580</v>
      </c>
      <c r="AC2687" s="31" t="s">
        <v>7581</v>
      </c>
      <c r="AD2687" s="31" t="s">
        <v>7581</v>
      </c>
      <c r="AE2687" s="31" t="s">
        <v>7581</v>
      </c>
      <c r="AF2687" s="31" t="s">
        <v>7581</v>
      </c>
      <c r="AJ2687" s="7">
        <v>44000</v>
      </c>
      <c r="AK2687" s="7">
        <v>44000</v>
      </c>
      <c r="AL2687" s="7">
        <v>44000</v>
      </c>
      <c r="AM2687" s="7">
        <v>44000</v>
      </c>
      <c r="AN2687" s="7">
        <v>44000</v>
      </c>
      <c r="AO2687" s="7">
        <f t="shared" si="88"/>
        <v>0</v>
      </c>
      <c r="BJ2687" s="32">
        <f t="shared" si="87"/>
        <v>0</v>
      </c>
      <c r="BK2687" s="32"/>
      <c r="BL2687" s="31"/>
    </row>
    <row r="2688" spans="1:64" x14ac:dyDescent="0.2">
      <c r="A2688" s="31">
        <v>2114</v>
      </c>
      <c r="B2688" s="31" t="s">
        <v>11149</v>
      </c>
      <c r="C2688" s="31" t="s">
        <v>11150</v>
      </c>
      <c r="D2688" s="31" t="s">
        <v>11151</v>
      </c>
      <c r="E2688" s="31" t="s">
        <v>788</v>
      </c>
      <c r="F2688" s="31">
        <v>299</v>
      </c>
      <c r="G2688" s="31">
        <v>0</v>
      </c>
      <c r="H2688" s="31" t="s">
        <v>305</v>
      </c>
      <c r="I2688" s="31" t="s">
        <v>11152</v>
      </c>
      <c r="J2688" s="31"/>
      <c r="K2688" s="31" t="s">
        <v>6949</v>
      </c>
      <c r="L2688" s="31" t="s">
        <v>308</v>
      </c>
      <c r="N2688" s="31" t="s">
        <v>7580</v>
      </c>
      <c r="O2688" s="31" t="s">
        <v>7581</v>
      </c>
      <c r="P2688" s="7">
        <v>900000</v>
      </c>
      <c r="AB2688" s="31" t="s">
        <v>7580</v>
      </c>
      <c r="AC2688" s="31" t="s">
        <v>7581</v>
      </c>
      <c r="AD2688" s="31" t="s">
        <v>7581</v>
      </c>
      <c r="AE2688" s="31" t="s">
        <v>7581</v>
      </c>
      <c r="AF2688" s="31" t="s">
        <v>7581</v>
      </c>
      <c r="AJ2688" s="7">
        <v>900000</v>
      </c>
      <c r="AK2688" s="7">
        <v>900000</v>
      </c>
      <c r="AL2688" s="7">
        <v>900000</v>
      </c>
      <c r="AM2688" s="7">
        <v>900000</v>
      </c>
      <c r="AN2688" s="7">
        <v>900000</v>
      </c>
      <c r="AO2688" s="7">
        <f t="shared" si="88"/>
        <v>0</v>
      </c>
      <c r="BJ2688" s="32">
        <f t="shared" si="87"/>
        <v>0</v>
      </c>
      <c r="BK2688" s="32"/>
      <c r="BL2688" s="31"/>
    </row>
    <row r="2689" spans="1:64" x14ac:dyDescent="0.2">
      <c r="A2689" s="31">
        <v>4014</v>
      </c>
      <c r="B2689" s="31" t="s">
        <v>11153</v>
      </c>
      <c r="D2689" s="31" t="s">
        <v>11154</v>
      </c>
      <c r="E2689" s="31" t="s">
        <v>304</v>
      </c>
      <c r="F2689" s="31">
        <v>300</v>
      </c>
      <c r="G2689" s="31">
        <v>0</v>
      </c>
      <c r="H2689" s="31" t="s">
        <v>305</v>
      </c>
      <c r="I2689" s="31" t="s">
        <v>11155</v>
      </c>
      <c r="J2689" s="31"/>
      <c r="K2689" s="31" t="s">
        <v>9982</v>
      </c>
      <c r="L2689" s="31" t="s">
        <v>308</v>
      </c>
      <c r="N2689" s="31" t="s">
        <v>7580</v>
      </c>
      <c r="O2689" s="31" t="s">
        <v>7581</v>
      </c>
      <c r="P2689" s="7">
        <v>46000</v>
      </c>
      <c r="AB2689" s="31" t="s">
        <v>7580</v>
      </c>
      <c r="AC2689" s="31" t="s">
        <v>7581</v>
      </c>
      <c r="AD2689" s="31" t="s">
        <v>7581</v>
      </c>
      <c r="AE2689" s="31" t="s">
        <v>7581</v>
      </c>
      <c r="AF2689" s="31" t="s">
        <v>7581</v>
      </c>
      <c r="AJ2689" s="7">
        <v>46000</v>
      </c>
      <c r="AK2689" s="7">
        <v>46000</v>
      </c>
      <c r="AL2689" s="7">
        <v>46000</v>
      </c>
      <c r="AM2689" s="7">
        <v>46000</v>
      </c>
      <c r="AN2689" s="7">
        <v>46000</v>
      </c>
      <c r="AO2689" s="7">
        <f t="shared" si="88"/>
        <v>0</v>
      </c>
      <c r="BJ2689" s="32">
        <f t="shared" si="87"/>
        <v>0</v>
      </c>
      <c r="BK2689" s="32"/>
      <c r="BL2689" s="31"/>
    </row>
    <row r="2690" spans="1:64" x14ac:dyDescent="0.2">
      <c r="A2690" s="31">
        <v>2228</v>
      </c>
      <c r="B2690" s="31" t="s">
        <v>11156</v>
      </c>
      <c r="C2690" s="31" t="s">
        <v>11157</v>
      </c>
      <c r="D2690" s="31" t="s">
        <v>11158</v>
      </c>
      <c r="E2690" s="31" t="s">
        <v>332</v>
      </c>
      <c r="F2690" s="31">
        <v>300</v>
      </c>
      <c r="G2690" s="31">
        <v>0</v>
      </c>
      <c r="H2690" s="31" t="s">
        <v>305</v>
      </c>
      <c r="I2690" s="31" t="s">
        <v>11159</v>
      </c>
      <c r="J2690" s="31"/>
      <c r="K2690" s="31" t="s">
        <v>1939</v>
      </c>
      <c r="L2690" s="31" t="s">
        <v>308</v>
      </c>
      <c r="N2690" s="31" t="s">
        <v>7580</v>
      </c>
      <c r="O2690" s="31" t="s">
        <v>7581</v>
      </c>
      <c r="P2690" s="7">
        <v>50000</v>
      </c>
      <c r="AB2690" s="31" t="s">
        <v>7580</v>
      </c>
      <c r="AC2690" s="31" t="s">
        <v>7581</v>
      </c>
      <c r="AD2690" s="31" t="s">
        <v>7581</v>
      </c>
      <c r="AE2690" s="31" t="s">
        <v>7581</v>
      </c>
      <c r="AF2690" s="31" t="s">
        <v>7581</v>
      </c>
      <c r="AJ2690" s="7">
        <v>50000</v>
      </c>
      <c r="AK2690" s="7">
        <v>50000</v>
      </c>
      <c r="AL2690" s="7">
        <v>50000</v>
      </c>
      <c r="AM2690" s="7">
        <v>50000</v>
      </c>
      <c r="AN2690" s="7">
        <v>50000</v>
      </c>
      <c r="AO2690" s="7">
        <f t="shared" si="88"/>
        <v>0</v>
      </c>
      <c r="BJ2690" s="32">
        <f t="shared" si="87"/>
        <v>0</v>
      </c>
      <c r="BK2690" s="32"/>
      <c r="BL2690" s="31"/>
    </row>
    <row r="2691" spans="1:64" x14ac:dyDescent="0.2">
      <c r="A2691" s="31">
        <v>3925</v>
      </c>
      <c r="B2691" s="31" t="s">
        <v>11160</v>
      </c>
      <c r="D2691" s="31" t="s">
        <v>11161</v>
      </c>
      <c r="E2691" s="31" t="s">
        <v>304</v>
      </c>
      <c r="F2691" s="31">
        <v>301</v>
      </c>
      <c r="G2691" s="31">
        <v>0</v>
      </c>
      <c r="H2691" s="31" t="s">
        <v>305</v>
      </c>
      <c r="I2691" s="31" t="s">
        <v>11162</v>
      </c>
      <c r="J2691" s="31"/>
      <c r="K2691" s="31" t="s">
        <v>9982</v>
      </c>
      <c r="L2691" s="31" t="s">
        <v>308</v>
      </c>
      <c r="N2691" s="31" t="s">
        <v>7580</v>
      </c>
      <c r="O2691" s="31" t="s">
        <v>7581</v>
      </c>
      <c r="P2691" s="7">
        <v>46000</v>
      </c>
      <c r="AB2691" s="31" t="s">
        <v>7580</v>
      </c>
      <c r="AC2691" s="31" t="s">
        <v>7581</v>
      </c>
      <c r="AD2691" s="31" t="s">
        <v>7581</v>
      </c>
      <c r="AE2691" s="31" t="s">
        <v>7581</v>
      </c>
      <c r="AF2691" s="31" t="s">
        <v>7581</v>
      </c>
      <c r="AJ2691" s="7">
        <v>46000</v>
      </c>
      <c r="AK2691" s="7">
        <v>46000</v>
      </c>
      <c r="AL2691" s="7">
        <v>46000</v>
      </c>
      <c r="AM2691" s="7">
        <v>46000</v>
      </c>
      <c r="AN2691" s="7">
        <v>46000</v>
      </c>
      <c r="AO2691" s="7">
        <f t="shared" si="88"/>
        <v>0</v>
      </c>
      <c r="BJ2691" s="32">
        <f t="shared" si="87"/>
        <v>0</v>
      </c>
      <c r="BK2691" s="32"/>
      <c r="BL2691" s="31"/>
    </row>
    <row r="2692" spans="1:64" x14ac:dyDescent="0.2">
      <c r="A2692" s="31">
        <v>2190</v>
      </c>
      <c r="B2692" s="31" t="s">
        <v>11163</v>
      </c>
      <c r="C2692" s="31" t="s">
        <v>11164</v>
      </c>
      <c r="D2692" s="31" t="s">
        <v>11165</v>
      </c>
      <c r="E2692" s="31" t="s">
        <v>332</v>
      </c>
      <c r="F2692" s="31">
        <v>301</v>
      </c>
      <c r="G2692" s="31">
        <v>0</v>
      </c>
      <c r="H2692" s="31" t="s">
        <v>305</v>
      </c>
      <c r="I2692" s="31" t="s">
        <v>11166</v>
      </c>
      <c r="J2692" s="31"/>
      <c r="K2692" s="31" t="s">
        <v>1939</v>
      </c>
      <c r="L2692" s="31" t="s">
        <v>308</v>
      </c>
      <c r="N2692" s="31" t="s">
        <v>7580</v>
      </c>
      <c r="O2692" s="31" t="s">
        <v>7581</v>
      </c>
      <c r="P2692" s="7">
        <v>44000</v>
      </c>
      <c r="AB2692" s="31" t="s">
        <v>7580</v>
      </c>
      <c r="AC2692" s="31" t="s">
        <v>7581</v>
      </c>
      <c r="AD2692" s="31" t="s">
        <v>7581</v>
      </c>
      <c r="AE2692" s="31" t="s">
        <v>7581</v>
      </c>
      <c r="AF2692" s="31" t="s">
        <v>7581</v>
      </c>
      <c r="AJ2692" s="7">
        <v>44000</v>
      </c>
      <c r="AK2692" s="7">
        <v>44000</v>
      </c>
      <c r="AL2692" s="7">
        <v>44000</v>
      </c>
      <c r="AM2692" s="7">
        <v>44000</v>
      </c>
      <c r="AN2692" s="7">
        <v>44000</v>
      </c>
      <c r="AO2692" s="7">
        <f t="shared" si="88"/>
        <v>0</v>
      </c>
      <c r="BJ2692" s="32">
        <f t="shared" ref="BJ2692:BJ2755" si="89">AK2692-AN2692</f>
        <v>0</v>
      </c>
      <c r="BK2692" s="32"/>
      <c r="BL2692" s="31"/>
    </row>
    <row r="2693" spans="1:64" x14ac:dyDescent="0.2">
      <c r="A2693" s="31">
        <v>3926</v>
      </c>
      <c r="B2693" s="31" t="s">
        <v>11167</v>
      </c>
      <c r="D2693" s="31" t="s">
        <v>11168</v>
      </c>
      <c r="E2693" s="31" t="s">
        <v>304</v>
      </c>
      <c r="F2693" s="31">
        <v>302</v>
      </c>
      <c r="G2693" s="31">
        <v>0</v>
      </c>
      <c r="H2693" s="31" t="s">
        <v>305</v>
      </c>
      <c r="I2693" s="31" t="s">
        <v>11169</v>
      </c>
      <c r="J2693" s="31"/>
      <c r="K2693" s="31" t="s">
        <v>9982</v>
      </c>
      <c r="L2693" s="31" t="s">
        <v>308</v>
      </c>
      <c r="N2693" s="31" t="s">
        <v>7580</v>
      </c>
      <c r="O2693" s="31" t="s">
        <v>7581</v>
      </c>
      <c r="P2693" s="7">
        <v>46000</v>
      </c>
      <c r="AB2693" s="31" t="s">
        <v>7580</v>
      </c>
      <c r="AC2693" s="31" t="s">
        <v>7581</v>
      </c>
      <c r="AD2693" s="31" t="s">
        <v>7581</v>
      </c>
      <c r="AE2693" s="31" t="s">
        <v>7581</v>
      </c>
      <c r="AF2693" s="31" t="s">
        <v>7581</v>
      </c>
      <c r="AJ2693" s="7">
        <v>46000</v>
      </c>
      <c r="AK2693" s="7">
        <v>46000</v>
      </c>
      <c r="AL2693" s="7">
        <v>46000</v>
      </c>
      <c r="AM2693" s="7">
        <v>46000</v>
      </c>
      <c r="AN2693" s="7">
        <v>46000</v>
      </c>
      <c r="AO2693" s="7">
        <f t="shared" si="88"/>
        <v>0</v>
      </c>
      <c r="BJ2693" s="32">
        <f t="shared" si="89"/>
        <v>0</v>
      </c>
      <c r="BK2693" s="32"/>
      <c r="BL2693" s="31"/>
    </row>
    <row r="2694" spans="1:64" x14ac:dyDescent="0.2">
      <c r="A2694" s="31">
        <v>2191</v>
      </c>
      <c r="B2694" s="31" t="s">
        <v>11170</v>
      </c>
      <c r="C2694" s="31" t="s">
        <v>11171</v>
      </c>
      <c r="D2694" s="31" t="s">
        <v>11172</v>
      </c>
      <c r="E2694" s="31" t="s">
        <v>332</v>
      </c>
      <c r="F2694" s="31">
        <v>302</v>
      </c>
      <c r="G2694" s="31">
        <v>0</v>
      </c>
      <c r="H2694" s="31" t="s">
        <v>305</v>
      </c>
      <c r="I2694" s="31" t="s">
        <v>11173</v>
      </c>
      <c r="J2694" s="31"/>
      <c r="K2694" s="31" t="s">
        <v>1939</v>
      </c>
      <c r="L2694" s="31" t="s">
        <v>308</v>
      </c>
      <c r="N2694" s="31" t="s">
        <v>7580</v>
      </c>
      <c r="O2694" s="31" t="s">
        <v>7581</v>
      </c>
      <c r="P2694" s="7">
        <v>44000</v>
      </c>
      <c r="AB2694" s="31" t="s">
        <v>7580</v>
      </c>
      <c r="AC2694" s="31" t="s">
        <v>7581</v>
      </c>
      <c r="AD2694" s="31" t="s">
        <v>7581</v>
      </c>
      <c r="AE2694" s="31" t="s">
        <v>7581</v>
      </c>
      <c r="AF2694" s="31" t="s">
        <v>7581</v>
      </c>
      <c r="AJ2694" s="7">
        <v>44000</v>
      </c>
      <c r="AK2694" s="7">
        <v>44000</v>
      </c>
      <c r="AL2694" s="7">
        <v>44000</v>
      </c>
      <c r="AM2694" s="7">
        <v>44000</v>
      </c>
      <c r="AN2694" s="7">
        <v>44000</v>
      </c>
      <c r="AO2694" s="7">
        <f t="shared" si="88"/>
        <v>0</v>
      </c>
      <c r="BJ2694" s="32">
        <f t="shared" si="89"/>
        <v>0</v>
      </c>
      <c r="BK2694" s="32"/>
      <c r="BL2694" s="31"/>
    </row>
    <row r="2695" spans="1:64" x14ac:dyDescent="0.2">
      <c r="A2695" s="31">
        <v>3927</v>
      </c>
      <c r="B2695" s="31" t="s">
        <v>11174</v>
      </c>
      <c r="D2695" s="31" t="s">
        <v>11175</v>
      </c>
      <c r="E2695" s="31" t="s">
        <v>304</v>
      </c>
      <c r="F2695" s="31">
        <v>303</v>
      </c>
      <c r="G2695" s="31">
        <v>0</v>
      </c>
      <c r="H2695" s="31" t="s">
        <v>305</v>
      </c>
      <c r="I2695" s="31" t="s">
        <v>11176</v>
      </c>
      <c r="J2695" s="31"/>
      <c r="K2695" s="31" t="s">
        <v>9982</v>
      </c>
      <c r="L2695" s="31" t="s">
        <v>308</v>
      </c>
      <c r="N2695" s="31" t="s">
        <v>7580</v>
      </c>
      <c r="O2695" s="31" t="s">
        <v>7581</v>
      </c>
      <c r="P2695" s="7">
        <v>46000</v>
      </c>
      <c r="AB2695" s="31" t="s">
        <v>7580</v>
      </c>
      <c r="AC2695" s="31" t="s">
        <v>7581</v>
      </c>
      <c r="AD2695" s="31" t="s">
        <v>7581</v>
      </c>
      <c r="AE2695" s="31" t="s">
        <v>7581</v>
      </c>
      <c r="AF2695" s="31" t="s">
        <v>7581</v>
      </c>
      <c r="AJ2695" s="7">
        <v>46000</v>
      </c>
      <c r="AK2695" s="7">
        <v>46000</v>
      </c>
      <c r="AL2695" s="7">
        <v>46000</v>
      </c>
      <c r="AM2695" s="7">
        <v>46000</v>
      </c>
      <c r="AN2695" s="7">
        <v>46000</v>
      </c>
      <c r="AO2695" s="7">
        <f t="shared" si="88"/>
        <v>0</v>
      </c>
      <c r="BJ2695" s="32">
        <f t="shared" si="89"/>
        <v>0</v>
      </c>
      <c r="BK2695" s="32"/>
      <c r="BL2695" s="31"/>
    </row>
    <row r="2696" spans="1:64" x14ac:dyDescent="0.2">
      <c r="A2696" s="31">
        <v>2192</v>
      </c>
      <c r="B2696" s="31" t="s">
        <v>11177</v>
      </c>
      <c r="C2696" s="31" t="s">
        <v>11178</v>
      </c>
      <c r="D2696" s="31" t="s">
        <v>11179</v>
      </c>
      <c r="E2696" s="31" t="s">
        <v>332</v>
      </c>
      <c r="F2696" s="31">
        <v>303</v>
      </c>
      <c r="G2696" s="31">
        <v>0</v>
      </c>
      <c r="H2696" s="31" t="s">
        <v>305</v>
      </c>
      <c r="I2696" s="31" t="s">
        <v>11180</v>
      </c>
      <c r="J2696" s="31"/>
      <c r="K2696" s="31" t="s">
        <v>1939</v>
      </c>
      <c r="L2696" s="31" t="s">
        <v>308</v>
      </c>
      <c r="N2696" s="31" t="s">
        <v>7580</v>
      </c>
      <c r="O2696" s="31" t="s">
        <v>7581</v>
      </c>
      <c r="P2696" s="7">
        <v>50000</v>
      </c>
      <c r="AB2696" s="31" t="s">
        <v>7580</v>
      </c>
      <c r="AC2696" s="31" t="s">
        <v>7581</v>
      </c>
      <c r="AD2696" s="31" t="s">
        <v>7581</v>
      </c>
      <c r="AE2696" s="31" t="s">
        <v>7581</v>
      </c>
      <c r="AF2696" s="31" t="s">
        <v>7581</v>
      </c>
      <c r="AJ2696" s="7">
        <v>50000</v>
      </c>
      <c r="AK2696" s="7">
        <v>50000</v>
      </c>
      <c r="AL2696" s="7">
        <v>50000</v>
      </c>
      <c r="AM2696" s="7">
        <v>50000</v>
      </c>
      <c r="AN2696" s="7">
        <v>50000</v>
      </c>
      <c r="AO2696" s="7">
        <f t="shared" si="88"/>
        <v>0</v>
      </c>
      <c r="BJ2696" s="32">
        <f t="shared" si="89"/>
        <v>0</v>
      </c>
      <c r="BK2696" s="32"/>
      <c r="BL2696" s="31"/>
    </row>
    <row r="2697" spans="1:64" x14ac:dyDescent="0.2">
      <c r="A2697" s="31">
        <v>3928</v>
      </c>
      <c r="B2697" s="31" t="s">
        <v>11181</v>
      </c>
      <c r="D2697" s="31" t="s">
        <v>11182</v>
      </c>
      <c r="E2697" s="31" t="s">
        <v>304</v>
      </c>
      <c r="F2697" s="31">
        <v>304</v>
      </c>
      <c r="G2697" s="31">
        <v>0</v>
      </c>
      <c r="H2697" s="31" t="s">
        <v>305</v>
      </c>
      <c r="I2697" s="31" t="s">
        <v>11183</v>
      </c>
      <c r="J2697" s="31"/>
      <c r="K2697" s="31" t="s">
        <v>10773</v>
      </c>
      <c r="L2697" s="31" t="s">
        <v>308</v>
      </c>
      <c r="N2697" s="31" t="s">
        <v>7580</v>
      </c>
      <c r="O2697" s="31" t="s">
        <v>7581</v>
      </c>
      <c r="P2697" s="7">
        <v>46000</v>
      </c>
      <c r="AB2697" s="31" t="s">
        <v>7580</v>
      </c>
      <c r="AC2697" s="31" t="s">
        <v>7581</v>
      </c>
      <c r="AD2697" s="31" t="s">
        <v>7581</v>
      </c>
      <c r="AE2697" s="31" t="s">
        <v>7581</v>
      </c>
      <c r="AF2697" s="31" t="s">
        <v>7581</v>
      </c>
      <c r="AJ2697" s="7">
        <v>46000</v>
      </c>
      <c r="AK2697" s="7">
        <v>46000</v>
      </c>
      <c r="AL2697" s="7">
        <v>46000</v>
      </c>
      <c r="AM2697" s="7">
        <v>46000</v>
      </c>
      <c r="AN2697" s="7">
        <v>46000</v>
      </c>
      <c r="AO2697" s="7">
        <f t="shared" si="88"/>
        <v>0</v>
      </c>
      <c r="BJ2697" s="32">
        <f t="shared" si="89"/>
        <v>0</v>
      </c>
      <c r="BK2697" s="32"/>
      <c r="BL2697" s="31"/>
    </row>
    <row r="2698" spans="1:64" x14ac:dyDescent="0.2">
      <c r="A2698" s="31">
        <v>2751</v>
      </c>
      <c r="B2698" s="31" t="s">
        <v>11184</v>
      </c>
      <c r="C2698" s="31" t="s">
        <v>11185</v>
      </c>
      <c r="D2698" s="31" t="s">
        <v>11186</v>
      </c>
      <c r="E2698" s="31" t="s">
        <v>332</v>
      </c>
      <c r="F2698" s="31">
        <v>304</v>
      </c>
      <c r="G2698" s="31">
        <v>0</v>
      </c>
      <c r="H2698" s="31" t="s">
        <v>305</v>
      </c>
      <c r="I2698" s="31" t="s">
        <v>11187</v>
      </c>
      <c r="J2698" s="31"/>
      <c r="K2698" s="31" t="s">
        <v>1939</v>
      </c>
      <c r="L2698" s="31" t="s">
        <v>308</v>
      </c>
      <c r="N2698" s="31" t="s">
        <v>7580</v>
      </c>
      <c r="O2698" s="31" t="s">
        <v>7581</v>
      </c>
      <c r="P2698" s="7">
        <v>44000</v>
      </c>
      <c r="AB2698" s="31" t="s">
        <v>7580</v>
      </c>
      <c r="AC2698" s="31" t="s">
        <v>7581</v>
      </c>
      <c r="AD2698" s="31" t="s">
        <v>7581</v>
      </c>
      <c r="AE2698" s="31" t="s">
        <v>7581</v>
      </c>
      <c r="AF2698" s="31" t="s">
        <v>7581</v>
      </c>
      <c r="AJ2698" s="7">
        <v>44000</v>
      </c>
      <c r="AK2698" s="7">
        <v>44000</v>
      </c>
      <c r="AL2698" s="7">
        <v>44000</v>
      </c>
      <c r="AM2698" s="7">
        <v>44000</v>
      </c>
      <c r="AN2698" s="7">
        <v>44000</v>
      </c>
      <c r="AO2698" s="7">
        <f t="shared" si="88"/>
        <v>0</v>
      </c>
      <c r="BJ2698" s="32">
        <f t="shared" si="89"/>
        <v>0</v>
      </c>
      <c r="BK2698" s="32"/>
      <c r="BL2698" s="31"/>
    </row>
    <row r="2699" spans="1:64" x14ac:dyDescent="0.2">
      <c r="A2699" s="31">
        <v>4374</v>
      </c>
      <c r="B2699" s="31" t="s">
        <v>11188</v>
      </c>
      <c r="D2699" s="31" t="s">
        <v>11189</v>
      </c>
      <c r="E2699" s="31" t="s">
        <v>304</v>
      </c>
      <c r="F2699" s="31">
        <v>305</v>
      </c>
      <c r="G2699" s="31">
        <v>0</v>
      </c>
      <c r="H2699" s="31" t="s">
        <v>305</v>
      </c>
      <c r="I2699" s="31" t="s">
        <v>11190</v>
      </c>
      <c r="J2699" s="31"/>
      <c r="K2699" s="31" t="s">
        <v>9982</v>
      </c>
      <c r="L2699" s="31" t="s">
        <v>308</v>
      </c>
      <c r="N2699" s="31" t="s">
        <v>7580</v>
      </c>
      <c r="O2699" s="31" t="s">
        <v>7581</v>
      </c>
      <c r="P2699" s="7">
        <v>46000</v>
      </c>
      <c r="AB2699" s="31" t="s">
        <v>7580</v>
      </c>
      <c r="AC2699" s="31" t="s">
        <v>7581</v>
      </c>
      <c r="AD2699" s="31" t="s">
        <v>7581</v>
      </c>
      <c r="AE2699" s="31" t="s">
        <v>7581</v>
      </c>
      <c r="AF2699" s="31" t="s">
        <v>7581</v>
      </c>
      <c r="AJ2699" s="7">
        <v>46000</v>
      </c>
      <c r="AK2699" s="7">
        <v>46000</v>
      </c>
      <c r="AL2699" s="7">
        <v>46000</v>
      </c>
      <c r="AM2699" s="7">
        <v>46000</v>
      </c>
      <c r="AN2699" s="7">
        <v>46000</v>
      </c>
      <c r="AO2699" s="7">
        <f t="shared" si="88"/>
        <v>0</v>
      </c>
      <c r="BJ2699" s="32">
        <f t="shared" si="89"/>
        <v>0</v>
      </c>
      <c r="BK2699" s="32"/>
      <c r="BL2699" s="31"/>
    </row>
    <row r="2700" spans="1:64" x14ac:dyDescent="0.2">
      <c r="A2700" s="31">
        <v>2338</v>
      </c>
      <c r="B2700" s="31" t="s">
        <v>11191</v>
      </c>
      <c r="C2700" s="31" t="s">
        <v>11192</v>
      </c>
      <c r="D2700" s="31" t="s">
        <v>11193</v>
      </c>
      <c r="E2700" s="31" t="s">
        <v>332</v>
      </c>
      <c r="F2700" s="31">
        <v>305</v>
      </c>
      <c r="G2700" s="31">
        <v>0</v>
      </c>
      <c r="H2700" s="31" t="s">
        <v>305</v>
      </c>
      <c r="I2700" s="31" t="s">
        <v>11194</v>
      </c>
      <c r="J2700" s="31"/>
      <c r="K2700" s="31" t="s">
        <v>11195</v>
      </c>
      <c r="L2700" s="31" t="s">
        <v>308</v>
      </c>
      <c r="N2700" s="31" t="s">
        <v>7580</v>
      </c>
      <c r="O2700" s="31" t="s">
        <v>7581</v>
      </c>
      <c r="P2700" s="7">
        <v>48000</v>
      </c>
      <c r="AB2700" s="31" t="s">
        <v>7580</v>
      </c>
      <c r="AC2700" s="31" t="s">
        <v>7581</v>
      </c>
      <c r="AD2700" s="31" t="s">
        <v>7581</v>
      </c>
      <c r="AE2700" s="31" t="s">
        <v>7581</v>
      </c>
      <c r="AF2700" s="31" t="s">
        <v>7581</v>
      </c>
      <c r="AJ2700" s="7">
        <v>48000</v>
      </c>
      <c r="AK2700" s="7">
        <v>48000</v>
      </c>
      <c r="AL2700" s="7">
        <v>48000</v>
      </c>
      <c r="AM2700" s="7">
        <v>48000</v>
      </c>
      <c r="AN2700" s="7">
        <v>48000</v>
      </c>
      <c r="AO2700" s="7">
        <f t="shared" si="88"/>
        <v>0</v>
      </c>
      <c r="BJ2700" s="32">
        <f t="shared" si="89"/>
        <v>0</v>
      </c>
      <c r="BK2700" s="32"/>
      <c r="BL2700" s="31"/>
    </row>
    <row r="2701" spans="1:64" x14ac:dyDescent="0.2">
      <c r="A2701" s="31">
        <v>1518</v>
      </c>
      <c r="B2701" s="31" t="s">
        <v>11196</v>
      </c>
      <c r="C2701" s="31" t="s">
        <v>11197</v>
      </c>
      <c r="D2701" s="31" t="s">
        <v>11198</v>
      </c>
      <c r="E2701" s="31" t="s">
        <v>319</v>
      </c>
      <c r="F2701" s="31">
        <v>305</v>
      </c>
      <c r="G2701" s="31">
        <v>0</v>
      </c>
      <c r="H2701" s="31" t="s">
        <v>305</v>
      </c>
      <c r="I2701" s="31" t="s">
        <v>11199</v>
      </c>
      <c r="J2701" s="31"/>
      <c r="K2701" s="31" t="s">
        <v>11200</v>
      </c>
      <c r="L2701" s="31" t="s">
        <v>308</v>
      </c>
      <c r="N2701" s="31" t="s">
        <v>7580</v>
      </c>
      <c r="O2701" s="31" t="s">
        <v>7581</v>
      </c>
      <c r="P2701" s="7">
        <v>990000</v>
      </c>
      <c r="AB2701" s="31" t="s">
        <v>7580</v>
      </c>
      <c r="AC2701" s="31" t="s">
        <v>7581</v>
      </c>
      <c r="AD2701" s="31" t="s">
        <v>7581</v>
      </c>
      <c r="AE2701" s="31" t="s">
        <v>7581</v>
      </c>
      <c r="AF2701" s="31" t="s">
        <v>7581</v>
      </c>
      <c r="AJ2701" s="7">
        <v>990000</v>
      </c>
      <c r="AK2701" s="7">
        <v>990000</v>
      </c>
      <c r="AL2701" s="7">
        <v>990000</v>
      </c>
      <c r="AM2701" s="7">
        <v>990000</v>
      </c>
      <c r="AN2701" s="7">
        <v>990000</v>
      </c>
      <c r="AO2701" s="7">
        <f t="shared" si="88"/>
        <v>0</v>
      </c>
      <c r="BJ2701" s="32">
        <f t="shared" si="89"/>
        <v>0</v>
      </c>
      <c r="BK2701" s="32"/>
      <c r="BL2701" s="31"/>
    </row>
    <row r="2702" spans="1:64" x14ac:dyDescent="0.2">
      <c r="A2702" s="31">
        <v>3929</v>
      </c>
      <c r="B2702" s="31" t="s">
        <v>11201</v>
      </c>
      <c r="D2702" s="31" t="s">
        <v>11202</v>
      </c>
      <c r="E2702" s="31" t="s">
        <v>304</v>
      </c>
      <c r="F2702" s="31">
        <v>306</v>
      </c>
      <c r="G2702" s="31">
        <v>0</v>
      </c>
      <c r="H2702" s="31" t="s">
        <v>305</v>
      </c>
      <c r="I2702" s="31" t="s">
        <v>11203</v>
      </c>
      <c r="J2702" s="31"/>
      <c r="K2702" s="31" t="s">
        <v>9982</v>
      </c>
      <c r="L2702" s="31" t="s">
        <v>308</v>
      </c>
      <c r="N2702" s="31" t="s">
        <v>7580</v>
      </c>
      <c r="O2702" s="31" t="s">
        <v>7581</v>
      </c>
      <c r="P2702" s="7">
        <v>46000</v>
      </c>
      <c r="AB2702" s="31" t="s">
        <v>7580</v>
      </c>
      <c r="AC2702" s="31" t="s">
        <v>7581</v>
      </c>
      <c r="AD2702" s="31" t="s">
        <v>7581</v>
      </c>
      <c r="AE2702" s="31" t="s">
        <v>7581</v>
      </c>
      <c r="AF2702" s="31" t="s">
        <v>7581</v>
      </c>
      <c r="AJ2702" s="7">
        <v>46000</v>
      </c>
      <c r="AK2702" s="7">
        <v>46000</v>
      </c>
      <c r="AL2702" s="7">
        <v>46000</v>
      </c>
      <c r="AM2702" s="7">
        <v>46000</v>
      </c>
      <c r="AN2702" s="7">
        <v>46000</v>
      </c>
      <c r="AO2702" s="7">
        <f t="shared" si="88"/>
        <v>0</v>
      </c>
      <c r="BJ2702" s="32">
        <f t="shared" si="89"/>
        <v>0</v>
      </c>
      <c r="BK2702" s="32"/>
      <c r="BL2702" s="31"/>
    </row>
    <row r="2703" spans="1:64" x14ac:dyDescent="0.2">
      <c r="A2703" s="31">
        <v>2193</v>
      </c>
      <c r="B2703" s="31" t="s">
        <v>11204</v>
      </c>
      <c r="C2703" s="31" t="s">
        <v>11205</v>
      </c>
      <c r="D2703" s="31" t="s">
        <v>11206</v>
      </c>
      <c r="E2703" s="31" t="s">
        <v>332</v>
      </c>
      <c r="F2703" s="31">
        <v>306</v>
      </c>
      <c r="G2703" s="31">
        <v>0</v>
      </c>
      <c r="H2703" s="31" t="s">
        <v>305</v>
      </c>
      <c r="I2703" s="31" t="s">
        <v>11207</v>
      </c>
      <c r="J2703" s="31"/>
      <c r="K2703" s="31" t="s">
        <v>11208</v>
      </c>
      <c r="L2703" s="31" t="s">
        <v>308</v>
      </c>
      <c r="N2703" s="31" t="s">
        <v>7580</v>
      </c>
      <c r="O2703" s="31" t="s">
        <v>7581</v>
      </c>
      <c r="P2703" s="7">
        <v>44000</v>
      </c>
      <c r="AB2703" s="31" t="s">
        <v>7580</v>
      </c>
      <c r="AC2703" s="31" t="s">
        <v>7581</v>
      </c>
      <c r="AD2703" s="31" t="s">
        <v>7581</v>
      </c>
      <c r="AE2703" s="31" t="s">
        <v>7581</v>
      </c>
      <c r="AF2703" s="31" t="s">
        <v>7581</v>
      </c>
      <c r="AJ2703" s="7">
        <v>44000</v>
      </c>
      <c r="AK2703" s="7">
        <v>44000</v>
      </c>
      <c r="AL2703" s="7">
        <v>44000</v>
      </c>
      <c r="AM2703" s="7">
        <v>44000</v>
      </c>
      <c r="AN2703" s="7">
        <v>44000</v>
      </c>
      <c r="AO2703" s="7">
        <f t="shared" si="88"/>
        <v>0</v>
      </c>
      <c r="BJ2703" s="32">
        <f t="shared" si="89"/>
        <v>0</v>
      </c>
      <c r="BK2703" s="32"/>
      <c r="BL2703" s="31"/>
    </row>
    <row r="2704" spans="1:64" x14ac:dyDescent="0.2">
      <c r="A2704" s="31">
        <v>2083</v>
      </c>
      <c r="B2704" s="31" t="s">
        <v>11209</v>
      </c>
      <c r="C2704" s="31" t="s">
        <v>11210</v>
      </c>
      <c r="D2704" s="31" t="s">
        <v>11211</v>
      </c>
      <c r="E2704" s="31" t="s">
        <v>319</v>
      </c>
      <c r="F2704" s="31">
        <v>306</v>
      </c>
      <c r="G2704" s="31">
        <v>0</v>
      </c>
      <c r="H2704" s="31" t="s">
        <v>305</v>
      </c>
      <c r="I2704" s="31" t="s">
        <v>11212</v>
      </c>
      <c r="J2704" s="31"/>
      <c r="K2704" s="31" t="s">
        <v>11213</v>
      </c>
      <c r="L2704" s="31" t="s">
        <v>308</v>
      </c>
      <c r="N2704" s="31" t="s">
        <v>7580</v>
      </c>
      <c r="O2704" s="31" t="s">
        <v>7581</v>
      </c>
      <c r="P2704" s="7">
        <v>1450000</v>
      </c>
      <c r="AB2704" s="31" t="s">
        <v>7580</v>
      </c>
      <c r="AC2704" s="31" t="s">
        <v>7581</v>
      </c>
      <c r="AD2704" s="31" t="s">
        <v>7581</v>
      </c>
      <c r="AE2704" s="31" t="s">
        <v>7581</v>
      </c>
      <c r="AF2704" s="31" t="s">
        <v>7581</v>
      </c>
      <c r="AJ2704" s="7">
        <v>1450000</v>
      </c>
      <c r="AK2704" s="7">
        <v>1450000</v>
      </c>
      <c r="AL2704" s="7">
        <v>1450000</v>
      </c>
      <c r="AM2704" s="7">
        <v>1450000</v>
      </c>
      <c r="AN2704" s="7">
        <v>1450000</v>
      </c>
      <c r="AO2704" s="7">
        <f t="shared" si="88"/>
        <v>0</v>
      </c>
      <c r="BJ2704" s="32">
        <f t="shared" si="89"/>
        <v>0</v>
      </c>
      <c r="BK2704" s="32"/>
      <c r="BL2704" s="31"/>
    </row>
    <row r="2705" spans="1:64" x14ac:dyDescent="0.2">
      <c r="A2705" s="31">
        <v>3930</v>
      </c>
      <c r="B2705" s="31" t="s">
        <v>11214</v>
      </c>
      <c r="D2705" s="31" t="s">
        <v>11215</v>
      </c>
      <c r="E2705" s="31" t="s">
        <v>304</v>
      </c>
      <c r="F2705" s="31">
        <v>307</v>
      </c>
      <c r="G2705" s="31">
        <v>0</v>
      </c>
      <c r="H2705" s="31" t="s">
        <v>305</v>
      </c>
      <c r="I2705" s="31" t="s">
        <v>11216</v>
      </c>
      <c r="J2705" s="31"/>
      <c r="K2705" s="31" t="s">
        <v>9982</v>
      </c>
      <c r="L2705" s="31" t="s">
        <v>308</v>
      </c>
      <c r="N2705" s="31" t="s">
        <v>7580</v>
      </c>
      <c r="O2705" s="31" t="s">
        <v>7581</v>
      </c>
      <c r="P2705" s="7">
        <v>46000</v>
      </c>
      <c r="AB2705" s="31" t="s">
        <v>7580</v>
      </c>
      <c r="AC2705" s="31" t="s">
        <v>7581</v>
      </c>
      <c r="AD2705" s="31" t="s">
        <v>7581</v>
      </c>
      <c r="AE2705" s="31" t="s">
        <v>7581</v>
      </c>
      <c r="AF2705" s="31" t="s">
        <v>7581</v>
      </c>
      <c r="AJ2705" s="7">
        <v>46000</v>
      </c>
      <c r="AK2705" s="7">
        <v>46000</v>
      </c>
      <c r="AL2705" s="7">
        <v>46000</v>
      </c>
      <c r="AM2705" s="7">
        <v>46000</v>
      </c>
      <c r="AN2705" s="7">
        <v>46000</v>
      </c>
      <c r="AO2705" s="7">
        <f t="shared" si="88"/>
        <v>0</v>
      </c>
      <c r="BJ2705" s="32">
        <f t="shared" si="89"/>
        <v>0</v>
      </c>
      <c r="BK2705" s="32"/>
      <c r="BL2705" s="31"/>
    </row>
    <row r="2706" spans="1:64" x14ac:dyDescent="0.2">
      <c r="A2706" s="31">
        <v>3071</v>
      </c>
      <c r="B2706" s="31" t="s">
        <v>11217</v>
      </c>
      <c r="C2706" s="31" t="s">
        <v>11218</v>
      </c>
      <c r="D2706" s="31" t="s">
        <v>11219</v>
      </c>
      <c r="E2706" s="31" t="s">
        <v>332</v>
      </c>
      <c r="F2706" s="31">
        <v>307</v>
      </c>
      <c r="G2706" s="31">
        <v>0</v>
      </c>
      <c r="H2706" s="31" t="s">
        <v>305</v>
      </c>
      <c r="I2706" s="31" t="s">
        <v>11220</v>
      </c>
      <c r="J2706" s="31"/>
      <c r="K2706" s="31" t="s">
        <v>5032</v>
      </c>
      <c r="L2706" s="31" t="s">
        <v>308</v>
      </c>
      <c r="N2706" s="31" t="s">
        <v>7580</v>
      </c>
      <c r="O2706" s="31" t="s">
        <v>7581</v>
      </c>
      <c r="P2706" s="7">
        <v>44000</v>
      </c>
      <c r="AB2706" s="31" t="s">
        <v>7580</v>
      </c>
      <c r="AC2706" s="31" t="s">
        <v>7581</v>
      </c>
      <c r="AD2706" s="31" t="s">
        <v>7581</v>
      </c>
      <c r="AE2706" s="31" t="s">
        <v>7581</v>
      </c>
      <c r="AF2706" s="31" t="s">
        <v>7581</v>
      </c>
      <c r="AJ2706" s="7">
        <v>44000</v>
      </c>
      <c r="AK2706" s="7">
        <v>44000</v>
      </c>
      <c r="AL2706" s="7">
        <v>44000</v>
      </c>
      <c r="AM2706" s="7">
        <v>44000</v>
      </c>
      <c r="AN2706" s="7">
        <v>44000</v>
      </c>
      <c r="AO2706" s="7">
        <f t="shared" si="88"/>
        <v>0</v>
      </c>
      <c r="BJ2706" s="32">
        <f t="shared" si="89"/>
        <v>0</v>
      </c>
      <c r="BK2706" s="32"/>
      <c r="BL2706" s="31"/>
    </row>
    <row r="2707" spans="1:64" x14ac:dyDescent="0.2">
      <c r="A2707" s="31">
        <v>2078</v>
      </c>
      <c r="B2707" s="31" t="s">
        <v>11221</v>
      </c>
      <c r="C2707" s="31" t="s">
        <v>11222</v>
      </c>
      <c r="D2707" s="31" t="s">
        <v>11223</v>
      </c>
      <c r="E2707" s="31" t="s">
        <v>788</v>
      </c>
      <c r="F2707" s="31">
        <v>307</v>
      </c>
      <c r="G2707" s="31">
        <v>0</v>
      </c>
      <c r="H2707" s="31" t="s">
        <v>305</v>
      </c>
      <c r="I2707" s="31" t="s">
        <v>11224</v>
      </c>
      <c r="J2707" s="31"/>
      <c r="K2707" s="31" t="s">
        <v>11225</v>
      </c>
      <c r="L2707" s="31" t="s">
        <v>308</v>
      </c>
      <c r="N2707" s="31" t="s">
        <v>7580</v>
      </c>
      <c r="O2707" s="31" t="s">
        <v>7581</v>
      </c>
      <c r="P2707" s="7">
        <v>850000</v>
      </c>
      <c r="AB2707" s="31" t="s">
        <v>7580</v>
      </c>
      <c r="AC2707" s="31" t="s">
        <v>7581</v>
      </c>
      <c r="AD2707" s="31" t="s">
        <v>7581</v>
      </c>
      <c r="AE2707" s="31" t="s">
        <v>7581</v>
      </c>
      <c r="AF2707" s="31" t="s">
        <v>7581</v>
      </c>
      <c r="AJ2707" s="7">
        <v>850000</v>
      </c>
      <c r="AK2707" s="7">
        <v>850000</v>
      </c>
      <c r="AL2707" s="7">
        <v>850000</v>
      </c>
      <c r="AM2707" s="7">
        <v>850000</v>
      </c>
      <c r="AN2707" s="7">
        <v>850000</v>
      </c>
      <c r="AO2707" s="7">
        <f t="shared" si="88"/>
        <v>0</v>
      </c>
      <c r="BJ2707" s="32">
        <f t="shared" si="89"/>
        <v>0</v>
      </c>
      <c r="BK2707" s="32"/>
      <c r="BL2707" s="31"/>
    </row>
    <row r="2708" spans="1:64" x14ac:dyDescent="0.2">
      <c r="A2708" s="31">
        <v>3931</v>
      </c>
      <c r="B2708" s="31" t="s">
        <v>11226</v>
      </c>
      <c r="D2708" s="31" t="s">
        <v>11227</v>
      </c>
      <c r="E2708" s="31" t="s">
        <v>304</v>
      </c>
      <c r="F2708" s="31">
        <v>308</v>
      </c>
      <c r="G2708" s="31">
        <v>0</v>
      </c>
      <c r="H2708" s="31" t="s">
        <v>305</v>
      </c>
      <c r="I2708" s="31" t="s">
        <v>11228</v>
      </c>
      <c r="J2708" s="31"/>
      <c r="K2708" s="31" t="s">
        <v>9982</v>
      </c>
      <c r="L2708" s="31" t="s">
        <v>308</v>
      </c>
      <c r="N2708" s="31" t="s">
        <v>7580</v>
      </c>
      <c r="O2708" s="31" t="s">
        <v>7581</v>
      </c>
      <c r="P2708" s="7">
        <v>46000</v>
      </c>
      <c r="AB2708" s="31" t="s">
        <v>7580</v>
      </c>
      <c r="AC2708" s="31" t="s">
        <v>7581</v>
      </c>
      <c r="AD2708" s="31" t="s">
        <v>7581</v>
      </c>
      <c r="AE2708" s="31" t="s">
        <v>7581</v>
      </c>
      <c r="AF2708" s="31" t="s">
        <v>7581</v>
      </c>
      <c r="AJ2708" s="7">
        <v>46000</v>
      </c>
      <c r="AK2708" s="7">
        <v>46000</v>
      </c>
      <c r="AL2708" s="7">
        <v>46000</v>
      </c>
      <c r="AM2708" s="7">
        <v>46000</v>
      </c>
      <c r="AN2708" s="7">
        <v>46000</v>
      </c>
      <c r="AO2708" s="7">
        <f t="shared" si="88"/>
        <v>0</v>
      </c>
      <c r="BJ2708" s="32">
        <f t="shared" si="89"/>
        <v>0</v>
      </c>
      <c r="BK2708" s="32"/>
      <c r="BL2708" s="31"/>
    </row>
    <row r="2709" spans="1:64" x14ac:dyDescent="0.2">
      <c r="A2709" s="31">
        <v>2339</v>
      </c>
      <c r="B2709" s="31" t="s">
        <v>11229</v>
      </c>
      <c r="C2709" s="31" t="s">
        <v>11230</v>
      </c>
      <c r="D2709" s="31" t="s">
        <v>11231</v>
      </c>
      <c r="E2709" s="31" t="s">
        <v>332</v>
      </c>
      <c r="F2709" s="31">
        <v>308</v>
      </c>
      <c r="G2709" s="31">
        <v>0</v>
      </c>
      <c r="H2709" s="31" t="s">
        <v>305</v>
      </c>
      <c r="I2709" s="31" t="s">
        <v>11232</v>
      </c>
      <c r="J2709" s="31"/>
      <c r="K2709" s="31" t="s">
        <v>5032</v>
      </c>
      <c r="L2709" s="31" t="s">
        <v>308</v>
      </c>
      <c r="N2709" s="31" t="s">
        <v>7580</v>
      </c>
      <c r="O2709" s="31" t="s">
        <v>7581</v>
      </c>
      <c r="P2709" s="7">
        <v>50000</v>
      </c>
      <c r="AB2709" s="31" t="s">
        <v>7580</v>
      </c>
      <c r="AC2709" s="31" t="s">
        <v>7581</v>
      </c>
      <c r="AD2709" s="31" t="s">
        <v>7581</v>
      </c>
      <c r="AE2709" s="31" t="s">
        <v>7581</v>
      </c>
      <c r="AF2709" s="31" t="s">
        <v>7581</v>
      </c>
      <c r="AJ2709" s="7">
        <v>50000</v>
      </c>
      <c r="AK2709" s="7">
        <v>50000</v>
      </c>
      <c r="AL2709" s="7">
        <v>50000</v>
      </c>
      <c r="AM2709" s="7">
        <v>50000</v>
      </c>
      <c r="AN2709" s="7">
        <v>50000</v>
      </c>
      <c r="AO2709" s="7">
        <f t="shared" si="88"/>
        <v>0</v>
      </c>
      <c r="BJ2709" s="32">
        <f t="shared" si="89"/>
        <v>0</v>
      </c>
      <c r="BK2709" s="32"/>
      <c r="BL2709" s="31"/>
    </row>
    <row r="2710" spans="1:64" x14ac:dyDescent="0.2">
      <c r="A2710" s="31">
        <v>2876</v>
      </c>
      <c r="B2710" s="31" t="s">
        <v>11233</v>
      </c>
      <c r="C2710" s="31" t="s">
        <v>11234</v>
      </c>
      <c r="D2710" s="31" t="s">
        <v>11235</v>
      </c>
      <c r="E2710" s="31" t="s">
        <v>788</v>
      </c>
      <c r="F2710" s="31">
        <v>308</v>
      </c>
      <c r="G2710" s="31">
        <v>0</v>
      </c>
      <c r="H2710" s="31" t="s">
        <v>305</v>
      </c>
      <c r="I2710" s="31" t="s">
        <v>11236</v>
      </c>
      <c r="J2710" s="31"/>
      <c r="K2710" s="31" t="s">
        <v>11237</v>
      </c>
      <c r="L2710" s="31" t="s">
        <v>1482</v>
      </c>
      <c r="N2710" s="31" t="s">
        <v>7580</v>
      </c>
      <c r="O2710" s="31" t="s">
        <v>7581</v>
      </c>
      <c r="P2710" s="7">
        <v>1020000</v>
      </c>
      <c r="U2710" s="31" t="s">
        <v>7580</v>
      </c>
      <c r="V2710" s="32">
        <f>P2710-X2710</f>
        <v>120000</v>
      </c>
      <c r="W2710" s="31" t="s">
        <v>7581</v>
      </c>
      <c r="X2710" s="7">
        <v>900000</v>
      </c>
      <c r="AB2710" s="31" t="s">
        <v>7580</v>
      </c>
      <c r="AC2710" s="31" t="s">
        <v>7581</v>
      </c>
      <c r="AD2710" s="31" t="s">
        <v>7581</v>
      </c>
      <c r="AE2710" s="31" t="s">
        <v>7581</v>
      </c>
      <c r="AF2710" s="31" t="s">
        <v>7581</v>
      </c>
      <c r="AJ2710" s="7">
        <v>900000</v>
      </c>
      <c r="AK2710" s="7">
        <v>900000</v>
      </c>
      <c r="AL2710" s="7">
        <v>900000</v>
      </c>
      <c r="AM2710" s="7">
        <v>900000</v>
      </c>
      <c r="AN2710" s="7">
        <v>900000</v>
      </c>
      <c r="AO2710" s="7">
        <f t="shared" si="88"/>
        <v>0</v>
      </c>
      <c r="BJ2710" s="32">
        <f t="shared" si="89"/>
        <v>0</v>
      </c>
      <c r="BK2710" s="32"/>
      <c r="BL2710" s="31"/>
    </row>
    <row r="2711" spans="1:64" x14ac:dyDescent="0.2">
      <c r="A2711" s="31">
        <v>4266</v>
      </c>
      <c r="B2711" s="31" t="s">
        <v>11238</v>
      </c>
      <c r="D2711" s="31" t="s">
        <v>11239</v>
      </c>
      <c r="E2711" s="31" t="s">
        <v>304</v>
      </c>
      <c r="F2711" s="31">
        <v>309</v>
      </c>
      <c r="G2711" s="31">
        <v>0</v>
      </c>
      <c r="H2711" s="31" t="s">
        <v>305</v>
      </c>
      <c r="I2711" s="31" t="s">
        <v>11240</v>
      </c>
      <c r="J2711" s="31"/>
      <c r="K2711" s="31" t="s">
        <v>9982</v>
      </c>
      <c r="L2711" s="31" t="s">
        <v>308</v>
      </c>
      <c r="N2711" s="31" t="s">
        <v>7580</v>
      </c>
      <c r="O2711" s="31" t="s">
        <v>7581</v>
      </c>
      <c r="P2711" s="7">
        <v>46000</v>
      </c>
      <c r="AB2711" s="31" t="s">
        <v>7580</v>
      </c>
      <c r="AC2711" s="31" t="s">
        <v>7581</v>
      </c>
      <c r="AD2711" s="31" t="s">
        <v>7581</v>
      </c>
      <c r="AE2711" s="31" t="s">
        <v>7581</v>
      </c>
      <c r="AF2711" s="31" t="s">
        <v>7581</v>
      </c>
      <c r="AJ2711" s="7">
        <v>46000</v>
      </c>
      <c r="AK2711" s="7">
        <v>46000</v>
      </c>
      <c r="AL2711" s="7">
        <v>46000</v>
      </c>
      <c r="AM2711" s="7">
        <v>46000</v>
      </c>
      <c r="AN2711" s="7">
        <v>46000</v>
      </c>
      <c r="AO2711" s="7">
        <f t="shared" si="88"/>
        <v>0</v>
      </c>
      <c r="BJ2711" s="32">
        <f t="shared" si="89"/>
        <v>0</v>
      </c>
      <c r="BK2711" s="32"/>
      <c r="BL2711" s="31"/>
    </row>
    <row r="2712" spans="1:64" x14ac:dyDescent="0.2">
      <c r="A2712" s="31">
        <v>2194</v>
      </c>
      <c r="B2712" s="31" t="s">
        <v>11241</v>
      </c>
      <c r="C2712" s="31" t="s">
        <v>11242</v>
      </c>
      <c r="D2712" s="31" t="s">
        <v>11243</v>
      </c>
      <c r="E2712" s="31" t="s">
        <v>332</v>
      </c>
      <c r="F2712" s="31">
        <v>309</v>
      </c>
      <c r="G2712" s="31">
        <v>0</v>
      </c>
      <c r="H2712" s="31" t="s">
        <v>305</v>
      </c>
      <c r="I2712" s="31" t="s">
        <v>11244</v>
      </c>
      <c r="J2712" s="31"/>
      <c r="K2712" s="31" t="s">
        <v>5032</v>
      </c>
      <c r="L2712" s="31" t="s">
        <v>308</v>
      </c>
      <c r="N2712" s="31" t="s">
        <v>7580</v>
      </c>
      <c r="O2712" s="31" t="s">
        <v>7581</v>
      </c>
      <c r="P2712" s="7">
        <v>44000</v>
      </c>
      <c r="AB2712" s="31" t="s">
        <v>7580</v>
      </c>
      <c r="AC2712" s="31" t="s">
        <v>7581</v>
      </c>
      <c r="AD2712" s="31" t="s">
        <v>7581</v>
      </c>
      <c r="AE2712" s="31" t="s">
        <v>7581</v>
      </c>
      <c r="AF2712" s="31" t="s">
        <v>7581</v>
      </c>
      <c r="AJ2712" s="7">
        <v>44000</v>
      </c>
      <c r="AK2712" s="7">
        <v>44000</v>
      </c>
      <c r="AL2712" s="7">
        <v>44000</v>
      </c>
      <c r="AM2712" s="7">
        <v>44000</v>
      </c>
      <c r="AN2712" s="7">
        <v>44000</v>
      </c>
      <c r="AO2712" s="7">
        <f t="shared" si="88"/>
        <v>0</v>
      </c>
      <c r="BJ2712" s="32">
        <f t="shared" si="89"/>
        <v>0</v>
      </c>
      <c r="BK2712" s="32"/>
      <c r="BL2712" s="31"/>
    </row>
    <row r="2713" spans="1:64" x14ac:dyDescent="0.2">
      <c r="A2713" s="31">
        <v>4015</v>
      </c>
      <c r="B2713" s="31" t="s">
        <v>11245</v>
      </c>
      <c r="D2713" s="31" t="s">
        <v>11246</v>
      </c>
      <c r="E2713" s="31" t="s">
        <v>304</v>
      </c>
      <c r="F2713" s="31">
        <v>310</v>
      </c>
      <c r="G2713" s="31">
        <v>0</v>
      </c>
      <c r="H2713" s="31" t="s">
        <v>305</v>
      </c>
      <c r="I2713" s="31" t="s">
        <v>11247</v>
      </c>
      <c r="J2713" s="31"/>
      <c r="K2713" s="31" t="s">
        <v>9982</v>
      </c>
      <c r="L2713" s="31" t="s">
        <v>308</v>
      </c>
      <c r="N2713" s="31" t="s">
        <v>7580</v>
      </c>
      <c r="O2713" s="31" t="s">
        <v>7581</v>
      </c>
      <c r="P2713" s="7">
        <v>46000</v>
      </c>
      <c r="AB2713" s="31" t="s">
        <v>7580</v>
      </c>
      <c r="AC2713" s="31" t="s">
        <v>7581</v>
      </c>
      <c r="AD2713" s="31" t="s">
        <v>7581</v>
      </c>
      <c r="AE2713" s="31" t="s">
        <v>7581</v>
      </c>
      <c r="AF2713" s="31" t="s">
        <v>7581</v>
      </c>
      <c r="AJ2713" s="7">
        <v>46000</v>
      </c>
      <c r="AK2713" s="7">
        <v>46000</v>
      </c>
      <c r="AL2713" s="7">
        <v>46000</v>
      </c>
      <c r="AM2713" s="7">
        <v>46000</v>
      </c>
      <c r="AN2713" s="7">
        <v>46000</v>
      </c>
      <c r="AO2713" s="7">
        <f t="shared" si="88"/>
        <v>0</v>
      </c>
      <c r="BJ2713" s="32">
        <f t="shared" si="89"/>
        <v>0</v>
      </c>
      <c r="BK2713" s="32"/>
      <c r="BL2713" s="31"/>
    </row>
    <row r="2714" spans="1:64" x14ac:dyDescent="0.2">
      <c r="A2714" s="31">
        <v>2195</v>
      </c>
      <c r="B2714" s="31" t="s">
        <v>11248</v>
      </c>
      <c r="C2714" s="31" t="s">
        <v>11249</v>
      </c>
      <c r="D2714" s="31" t="s">
        <v>11250</v>
      </c>
      <c r="E2714" s="31" t="s">
        <v>332</v>
      </c>
      <c r="F2714" s="31">
        <v>310</v>
      </c>
      <c r="G2714" s="31">
        <v>0</v>
      </c>
      <c r="H2714" s="31" t="s">
        <v>305</v>
      </c>
      <c r="I2714" s="31" t="s">
        <v>11251</v>
      </c>
      <c r="J2714" s="31"/>
      <c r="K2714" s="31" t="s">
        <v>5032</v>
      </c>
      <c r="L2714" s="31" t="s">
        <v>308</v>
      </c>
      <c r="N2714" s="31" t="s">
        <v>7580</v>
      </c>
      <c r="O2714" s="31" t="s">
        <v>7581</v>
      </c>
      <c r="P2714" s="7">
        <v>50000</v>
      </c>
      <c r="AB2714" s="31" t="s">
        <v>7580</v>
      </c>
      <c r="AC2714" s="31" t="s">
        <v>7581</v>
      </c>
      <c r="AD2714" s="31" t="s">
        <v>7581</v>
      </c>
      <c r="AE2714" s="31" t="s">
        <v>7581</v>
      </c>
      <c r="AF2714" s="31" t="s">
        <v>7581</v>
      </c>
      <c r="AJ2714" s="7">
        <v>50000</v>
      </c>
      <c r="AK2714" s="7">
        <v>50000</v>
      </c>
      <c r="AL2714" s="7">
        <v>50000</v>
      </c>
      <c r="AM2714" s="7">
        <v>50000</v>
      </c>
      <c r="AN2714" s="7">
        <v>50000</v>
      </c>
      <c r="AO2714" s="7">
        <f t="shared" si="88"/>
        <v>0</v>
      </c>
      <c r="BJ2714" s="32">
        <f t="shared" si="89"/>
        <v>0</v>
      </c>
      <c r="BK2714" s="32"/>
      <c r="BL2714" s="31"/>
    </row>
    <row r="2715" spans="1:64" x14ac:dyDescent="0.2">
      <c r="A2715" s="31">
        <v>1765</v>
      </c>
      <c r="B2715" s="31" t="s">
        <v>11252</v>
      </c>
      <c r="C2715" s="31" t="s">
        <v>11253</v>
      </c>
      <c r="D2715" s="31" t="s">
        <v>11254</v>
      </c>
      <c r="E2715" s="31" t="s">
        <v>11255</v>
      </c>
      <c r="F2715" s="31">
        <v>310</v>
      </c>
      <c r="G2715" s="31">
        <v>0</v>
      </c>
      <c r="H2715" s="31" t="s">
        <v>305</v>
      </c>
      <c r="I2715" s="31" t="s">
        <v>11256</v>
      </c>
      <c r="J2715" s="31"/>
      <c r="K2715" s="31" t="s">
        <v>11257</v>
      </c>
      <c r="L2715" s="31" t="s">
        <v>308</v>
      </c>
      <c r="N2715" s="31" t="s">
        <v>7580</v>
      </c>
      <c r="O2715" s="31" t="s">
        <v>7581</v>
      </c>
      <c r="P2715" s="7">
        <v>960000</v>
      </c>
      <c r="AB2715" s="31" t="s">
        <v>7580</v>
      </c>
      <c r="AC2715" s="31" t="s">
        <v>7581</v>
      </c>
      <c r="AD2715" s="31" t="s">
        <v>7581</v>
      </c>
      <c r="AE2715" s="31" t="s">
        <v>7581</v>
      </c>
      <c r="AF2715" s="31" t="s">
        <v>7581</v>
      </c>
      <c r="AJ2715" s="7">
        <v>960000</v>
      </c>
      <c r="AK2715" s="7">
        <v>960000</v>
      </c>
      <c r="AL2715" s="7">
        <v>960000</v>
      </c>
      <c r="AM2715" s="7">
        <v>960000</v>
      </c>
      <c r="AN2715" s="7">
        <v>960000</v>
      </c>
      <c r="AO2715" s="7">
        <f t="shared" si="88"/>
        <v>0</v>
      </c>
      <c r="BJ2715" s="32">
        <f t="shared" si="89"/>
        <v>0</v>
      </c>
      <c r="BK2715" s="32"/>
      <c r="BL2715" s="31"/>
    </row>
    <row r="2716" spans="1:64" x14ac:dyDescent="0.2">
      <c r="A2716" s="31">
        <v>2196</v>
      </c>
      <c r="B2716" s="31" t="s">
        <v>11258</v>
      </c>
      <c r="C2716" s="31" t="s">
        <v>11259</v>
      </c>
      <c r="D2716" s="31" t="s">
        <v>11260</v>
      </c>
      <c r="E2716" s="31" t="s">
        <v>332</v>
      </c>
      <c r="F2716" s="31">
        <v>311</v>
      </c>
      <c r="G2716" s="31">
        <v>0</v>
      </c>
      <c r="H2716" s="31" t="s">
        <v>305</v>
      </c>
      <c r="I2716" s="31" t="s">
        <v>11261</v>
      </c>
      <c r="J2716" s="31"/>
      <c r="K2716" s="31" t="s">
        <v>5032</v>
      </c>
      <c r="L2716" s="31" t="s">
        <v>308</v>
      </c>
      <c r="N2716" s="31" t="s">
        <v>7580</v>
      </c>
      <c r="O2716" s="31" t="s">
        <v>7581</v>
      </c>
      <c r="P2716" s="7">
        <v>44000</v>
      </c>
      <c r="AB2716" s="31" t="s">
        <v>7580</v>
      </c>
      <c r="AC2716" s="31" t="s">
        <v>7581</v>
      </c>
      <c r="AD2716" s="31" t="s">
        <v>7581</v>
      </c>
      <c r="AE2716" s="31" t="s">
        <v>7581</v>
      </c>
      <c r="AF2716" s="31" t="s">
        <v>7581</v>
      </c>
      <c r="AJ2716" s="7">
        <v>44000</v>
      </c>
      <c r="AK2716" s="7">
        <v>44000</v>
      </c>
      <c r="AL2716" s="7">
        <v>44000</v>
      </c>
      <c r="AM2716" s="7">
        <v>44000</v>
      </c>
      <c r="AN2716" s="7">
        <v>44000</v>
      </c>
      <c r="AO2716" s="7">
        <f t="shared" si="88"/>
        <v>0</v>
      </c>
      <c r="BJ2716" s="32">
        <f t="shared" si="89"/>
        <v>0</v>
      </c>
      <c r="BK2716" s="32"/>
      <c r="BL2716" s="31"/>
    </row>
    <row r="2717" spans="1:64" x14ac:dyDescent="0.2">
      <c r="A2717" s="31">
        <v>2632</v>
      </c>
      <c r="B2717" s="31" t="s">
        <v>11262</v>
      </c>
      <c r="C2717" s="31" t="s">
        <v>11263</v>
      </c>
      <c r="D2717" s="31" t="s">
        <v>11264</v>
      </c>
      <c r="E2717" s="31" t="s">
        <v>11255</v>
      </c>
      <c r="F2717" s="31">
        <v>311</v>
      </c>
      <c r="G2717" s="31">
        <v>0</v>
      </c>
      <c r="H2717" s="31" t="s">
        <v>305</v>
      </c>
      <c r="I2717" s="31" t="s">
        <v>11265</v>
      </c>
      <c r="J2717" s="31"/>
      <c r="K2717" s="31" t="s">
        <v>11266</v>
      </c>
      <c r="L2717" s="31" t="s">
        <v>308</v>
      </c>
      <c r="N2717" s="31" t="s">
        <v>7580</v>
      </c>
      <c r="O2717" s="31" t="s">
        <v>7581</v>
      </c>
      <c r="P2717" s="7">
        <v>930000</v>
      </c>
      <c r="AB2717" s="31" t="s">
        <v>7580</v>
      </c>
      <c r="AC2717" s="31" t="s">
        <v>7581</v>
      </c>
      <c r="AD2717" s="31" t="s">
        <v>7581</v>
      </c>
      <c r="AE2717" s="31" t="s">
        <v>7581</v>
      </c>
      <c r="AF2717" s="31" t="s">
        <v>7581</v>
      </c>
      <c r="AJ2717" s="7">
        <v>930000</v>
      </c>
      <c r="AK2717" s="7">
        <v>930000</v>
      </c>
      <c r="AL2717" s="7">
        <v>930000</v>
      </c>
      <c r="AM2717" s="7">
        <v>930000</v>
      </c>
      <c r="AN2717" s="7">
        <v>930000</v>
      </c>
      <c r="AO2717" s="7">
        <f t="shared" si="88"/>
        <v>0</v>
      </c>
      <c r="BJ2717" s="32">
        <f t="shared" si="89"/>
        <v>0</v>
      </c>
      <c r="BK2717" s="32"/>
      <c r="BL2717" s="31"/>
    </row>
    <row r="2718" spans="1:64" x14ac:dyDescent="0.2">
      <c r="A2718" s="31">
        <v>4387</v>
      </c>
      <c r="B2718" s="31" t="s">
        <v>11267</v>
      </c>
      <c r="D2718" s="31" t="s">
        <v>11268</v>
      </c>
      <c r="E2718" s="31" t="s">
        <v>304</v>
      </c>
      <c r="F2718" s="31">
        <v>312</v>
      </c>
      <c r="G2718" s="31">
        <v>0</v>
      </c>
      <c r="H2718" s="31" t="s">
        <v>305</v>
      </c>
      <c r="I2718" s="31" t="s">
        <v>11269</v>
      </c>
      <c r="J2718" s="31"/>
      <c r="K2718" s="31" t="s">
        <v>9982</v>
      </c>
      <c r="L2718" s="31" t="s">
        <v>308</v>
      </c>
      <c r="N2718" s="31" t="s">
        <v>7580</v>
      </c>
      <c r="O2718" s="31" t="s">
        <v>7581</v>
      </c>
      <c r="P2718" s="7">
        <v>46000</v>
      </c>
      <c r="AB2718" s="31" t="s">
        <v>7580</v>
      </c>
      <c r="AC2718" s="31" t="s">
        <v>7581</v>
      </c>
      <c r="AD2718" s="31" t="s">
        <v>7581</v>
      </c>
      <c r="AE2718" s="31" t="s">
        <v>7581</v>
      </c>
      <c r="AF2718" s="31" t="s">
        <v>7581</v>
      </c>
      <c r="AJ2718" s="7">
        <v>46000</v>
      </c>
      <c r="AK2718" s="7">
        <v>46000</v>
      </c>
      <c r="AL2718" s="7">
        <v>46000</v>
      </c>
      <c r="AM2718" s="7">
        <v>46000</v>
      </c>
      <c r="AN2718" s="7">
        <v>46000</v>
      </c>
      <c r="AO2718" s="7">
        <f t="shared" si="88"/>
        <v>0</v>
      </c>
      <c r="BJ2718" s="32">
        <f t="shared" si="89"/>
        <v>0</v>
      </c>
      <c r="BK2718" s="32"/>
      <c r="BL2718" s="31"/>
    </row>
    <row r="2719" spans="1:64" x14ac:dyDescent="0.2">
      <c r="A2719" s="31">
        <v>2229</v>
      </c>
      <c r="B2719" s="31" t="s">
        <v>11270</v>
      </c>
      <c r="C2719" s="31" t="s">
        <v>11271</v>
      </c>
      <c r="D2719" s="31" t="s">
        <v>11272</v>
      </c>
      <c r="E2719" s="31" t="s">
        <v>332</v>
      </c>
      <c r="F2719" s="31">
        <v>312</v>
      </c>
      <c r="G2719" s="31">
        <v>0</v>
      </c>
      <c r="H2719" s="31" t="s">
        <v>305</v>
      </c>
      <c r="I2719" s="31" t="s">
        <v>11273</v>
      </c>
      <c r="J2719" s="31"/>
      <c r="K2719" s="31" t="s">
        <v>5032</v>
      </c>
      <c r="L2719" s="31" t="s">
        <v>308</v>
      </c>
      <c r="N2719" s="31" t="s">
        <v>7580</v>
      </c>
      <c r="O2719" s="31" t="s">
        <v>7581</v>
      </c>
      <c r="P2719" s="7">
        <v>50000</v>
      </c>
      <c r="AB2719" s="31" t="s">
        <v>7580</v>
      </c>
      <c r="AC2719" s="31" t="s">
        <v>7581</v>
      </c>
      <c r="AD2719" s="31" t="s">
        <v>7581</v>
      </c>
      <c r="AE2719" s="31" t="s">
        <v>7581</v>
      </c>
      <c r="AF2719" s="31" t="s">
        <v>7581</v>
      </c>
      <c r="AJ2719" s="7">
        <v>50000</v>
      </c>
      <c r="AK2719" s="7">
        <v>50000</v>
      </c>
      <c r="AL2719" s="7">
        <v>50000</v>
      </c>
      <c r="AM2719" s="7">
        <v>50000</v>
      </c>
      <c r="AN2719" s="7">
        <v>50000</v>
      </c>
      <c r="AO2719" s="7">
        <f t="shared" si="88"/>
        <v>0</v>
      </c>
      <c r="BJ2719" s="32">
        <f t="shared" si="89"/>
        <v>0</v>
      </c>
      <c r="BK2719" s="32"/>
      <c r="BL2719" s="31"/>
    </row>
    <row r="2720" spans="1:64" x14ac:dyDescent="0.2">
      <c r="A2720" s="31">
        <v>1692</v>
      </c>
      <c r="B2720" s="31" t="s">
        <v>11274</v>
      </c>
      <c r="C2720" s="31" t="s">
        <v>11275</v>
      </c>
      <c r="D2720" s="31" t="s">
        <v>11276</v>
      </c>
      <c r="E2720" s="31" t="s">
        <v>11255</v>
      </c>
      <c r="F2720" s="31">
        <v>312</v>
      </c>
      <c r="G2720" s="31">
        <v>0</v>
      </c>
      <c r="H2720" s="31" t="s">
        <v>305</v>
      </c>
      <c r="I2720" s="31" t="s">
        <v>11277</v>
      </c>
      <c r="J2720" s="31"/>
      <c r="K2720" s="31" t="s">
        <v>11278</v>
      </c>
      <c r="L2720" s="31" t="s">
        <v>308</v>
      </c>
      <c r="N2720" s="31" t="s">
        <v>7580</v>
      </c>
      <c r="O2720" s="31" t="s">
        <v>7581</v>
      </c>
      <c r="P2720" s="7">
        <v>720000</v>
      </c>
      <c r="AB2720" s="31" t="s">
        <v>7580</v>
      </c>
      <c r="AC2720" s="31" t="s">
        <v>7581</v>
      </c>
      <c r="AD2720" s="31" t="s">
        <v>7581</v>
      </c>
      <c r="AE2720" s="31" t="s">
        <v>7581</v>
      </c>
      <c r="AF2720" s="31" t="s">
        <v>7581</v>
      </c>
      <c r="AJ2720" s="7">
        <v>720000</v>
      </c>
      <c r="AK2720" s="7">
        <v>720000</v>
      </c>
      <c r="AL2720" s="7">
        <v>720000</v>
      </c>
      <c r="AM2720" s="7">
        <v>720000</v>
      </c>
      <c r="AN2720" s="7">
        <v>720000</v>
      </c>
      <c r="AO2720" s="7">
        <f t="shared" si="88"/>
        <v>0</v>
      </c>
      <c r="BJ2720" s="32">
        <f t="shared" si="89"/>
        <v>0</v>
      </c>
      <c r="BK2720" s="32"/>
      <c r="BL2720" s="31"/>
    </row>
    <row r="2721" spans="1:64" x14ac:dyDescent="0.2">
      <c r="A2721" s="31">
        <v>4215</v>
      </c>
      <c r="B2721" s="31" t="s">
        <v>11279</v>
      </c>
      <c r="D2721" s="31" t="s">
        <v>11280</v>
      </c>
      <c r="E2721" s="31" t="s">
        <v>304</v>
      </c>
      <c r="F2721" s="31">
        <v>313</v>
      </c>
      <c r="G2721" s="31">
        <v>0</v>
      </c>
      <c r="H2721" s="31" t="s">
        <v>305</v>
      </c>
      <c r="I2721" s="31" t="s">
        <v>11281</v>
      </c>
      <c r="J2721" s="31"/>
      <c r="K2721" s="31" t="s">
        <v>9982</v>
      </c>
      <c r="L2721" s="31" t="s">
        <v>308</v>
      </c>
      <c r="N2721" s="31" t="s">
        <v>7580</v>
      </c>
      <c r="O2721" s="31" t="s">
        <v>7581</v>
      </c>
      <c r="P2721" s="7">
        <v>46000</v>
      </c>
      <c r="AB2721" s="31" t="s">
        <v>7580</v>
      </c>
      <c r="AC2721" s="31" t="s">
        <v>7581</v>
      </c>
      <c r="AD2721" s="31" t="s">
        <v>7581</v>
      </c>
      <c r="AE2721" s="31" t="s">
        <v>7581</v>
      </c>
      <c r="AF2721" s="31" t="s">
        <v>7581</v>
      </c>
      <c r="AJ2721" s="7">
        <v>46000</v>
      </c>
      <c r="AK2721" s="7">
        <v>46000</v>
      </c>
      <c r="AL2721" s="7">
        <v>46000</v>
      </c>
      <c r="AM2721" s="7">
        <v>46000</v>
      </c>
      <c r="AN2721" s="7">
        <v>46000</v>
      </c>
      <c r="AO2721" s="7">
        <f t="shared" si="88"/>
        <v>0</v>
      </c>
      <c r="BJ2721" s="32">
        <f t="shared" si="89"/>
        <v>0</v>
      </c>
      <c r="BK2721" s="32"/>
      <c r="BL2721" s="31"/>
    </row>
    <row r="2722" spans="1:64" x14ac:dyDescent="0.2">
      <c r="A2722" s="31">
        <v>2197</v>
      </c>
      <c r="B2722" s="31" t="s">
        <v>11282</v>
      </c>
      <c r="C2722" s="31" t="s">
        <v>11283</v>
      </c>
      <c r="D2722" s="31" t="s">
        <v>11284</v>
      </c>
      <c r="E2722" s="31" t="s">
        <v>332</v>
      </c>
      <c r="F2722" s="31">
        <v>313</v>
      </c>
      <c r="G2722" s="31">
        <v>0</v>
      </c>
      <c r="H2722" s="31" t="s">
        <v>305</v>
      </c>
      <c r="I2722" s="31" t="s">
        <v>11285</v>
      </c>
      <c r="J2722" s="31"/>
      <c r="K2722" s="31" t="s">
        <v>5032</v>
      </c>
      <c r="L2722" s="31" t="s">
        <v>308</v>
      </c>
      <c r="N2722" s="31" t="s">
        <v>7580</v>
      </c>
      <c r="O2722" s="31" t="s">
        <v>7581</v>
      </c>
      <c r="P2722" s="7">
        <v>44000</v>
      </c>
      <c r="AB2722" s="31" t="s">
        <v>7580</v>
      </c>
      <c r="AC2722" s="31" t="s">
        <v>7581</v>
      </c>
      <c r="AD2722" s="31" t="s">
        <v>7581</v>
      </c>
      <c r="AE2722" s="31" t="s">
        <v>7581</v>
      </c>
      <c r="AF2722" s="31" t="s">
        <v>7581</v>
      </c>
      <c r="AJ2722" s="7">
        <v>44000</v>
      </c>
      <c r="AK2722" s="7">
        <v>44000</v>
      </c>
      <c r="AL2722" s="7">
        <v>44000</v>
      </c>
      <c r="AM2722" s="7">
        <v>44000</v>
      </c>
      <c r="AN2722" s="7">
        <v>44000</v>
      </c>
      <c r="AO2722" s="7">
        <f t="shared" si="88"/>
        <v>0</v>
      </c>
      <c r="BJ2722" s="32">
        <f t="shared" si="89"/>
        <v>0</v>
      </c>
      <c r="BK2722" s="32"/>
      <c r="BL2722" s="31"/>
    </row>
    <row r="2723" spans="1:64" x14ac:dyDescent="0.2">
      <c r="A2723" s="31">
        <v>2808</v>
      </c>
      <c r="B2723" s="31" t="s">
        <v>11286</v>
      </c>
      <c r="C2723" s="31" t="s">
        <v>11287</v>
      </c>
      <c r="D2723" s="31" t="s">
        <v>11288</v>
      </c>
      <c r="E2723" s="31" t="s">
        <v>319</v>
      </c>
      <c r="F2723" s="31">
        <v>313</v>
      </c>
      <c r="G2723" s="31">
        <v>0</v>
      </c>
      <c r="H2723" s="31" t="s">
        <v>305</v>
      </c>
      <c r="I2723" s="31" t="s">
        <v>11289</v>
      </c>
      <c r="J2723" s="31"/>
      <c r="K2723" s="31" t="s">
        <v>9132</v>
      </c>
      <c r="L2723" s="31" t="s">
        <v>308</v>
      </c>
      <c r="M2723" s="31" t="s">
        <v>308</v>
      </c>
      <c r="N2723" s="31" t="s">
        <v>7580</v>
      </c>
      <c r="O2723" s="31" t="s">
        <v>7581</v>
      </c>
      <c r="P2723" s="7">
        <v>950000</v>
      </c>
      <c r="R2723" s="31" t="s">
        <v>7580</v>
      </c>
      <c r="S2723" s="31" t="s">
        <v>7581</v>
      </c>
      <c r="T2723" s="7">
        <v>860000</v>
      </c>
      <c r="AB2723" s="31" t="s">
        <v>7580</v>
      </c>
      <c r="AC2723" s="31" t="s">
        <v>7581</v>
      </c>
      <c r="AD2723" s="31" t="s">
        <v>7581</v>
      </c>
      <c r="AE2723" s="31" t="s">
        <v>7581</v>
      </c>
      <c r="AF2723" s="31" t="s">
        <v>7581</v>
      </c>
      <c r="AJ2723" s="7">
        <v>860000</v>
      </c>
      <c r="AK2723" s="7">
        <v>860000</v>
      </c>
      <c r="AL2723" s="7">
        <v>860000</v>
      </c>
      <c r="AM2723" s="7">
        <v>860000</v>
      </c>
      <c r="AN2723" s="7">
        <v>860000</v>
      </c>
      <c r="AO2723" s="7">
        <f t="shared" si="88"/>
        <v>0</v>
      </c>
      <c r="BJ2723" s="32">
        <f t="shared" si="89"/>
        <v>0</v>
      </c>
      <c r="BK2723" s="32"/>
      <c r="BL2723" s="31"/>
    </row>
    <row r="2724" spans="1:64" x14ac:dyDescent="0.2">
      <c r="A2724" s="31">
        <v>4016</v>
      </c>
      <c r="B2724" s="31" t="s">
        <v>11290</v>
      </c>
      <c r="D2724" s="31" t="s">
        <v>11291</v>
      </c>
      <c r="E2724" s="31" t="s">
        <v>304</v>
      </c>
      <c r="F2724" s="31">
        <v>314</v>
      </c>
      <c r="G2724" s="31">
        <v>0</v>
      </c>
      <c r="H2724" s="31" t="s">
        <v>305</v>
      </c>
      <c r="I2724" s="31" t="s">
        <v>11292</v>
      </c>
      <c r="J2724" s="31"/>
      <c r="K2724" s="31" t="s">
        <v>9982</v>
      </c>
      <c r="L2724" s="31" t="s">
        <v>308</v>
      </c>
      <c r="N2724" s="31" t="s">
        <v>7580</v>
      </c>
      <c r="O2724" s="31" t="s">
        <v>7581</v>
      </c>
      <c r="P2724" s="7">
        <v>46000</v>
      </c>
      <c r="AB2724" s="31" t="s">
        <v>7580</v>
      </c>
      <c r="AC2724" s="31" t="s">
        <v>7581</v>
      </c>
      <c r="AD2724" s="31" t="s">
        <v>7581</v>
      </c>
      <c r="AE2724" s="31" t="s">
        <v>7581</v>
      </c>
      <c r="AF2724" s="31" t="s">
        <v>7581</v>
      </c>
      <c r="AJ2724" s="7">
        <v>46000</v>
      </c>
      <c r="AK2724" s="7">
        <v>46000</v>
      </c>
      <c r="AL2724" s="7">
        <v>46000</v>
      </c>
      <c r="AM2724" s="7">
        <v>46000</v>
      </c>
      <c r="AN2724" s="7">
        <v>46000</v>
      </c>
      <c r="AO2724" s="7">
        <f t="shared" si="88"/>
        <v>0</v>
      </c>
      <c r="BJ2724" s="32">
        <f t="shared" si="89"/>
        <v>0</v>
      </c>
      <c r="BK2724" s="32"/>
      <c r="BL2724" s="31"/>
    </row>
    <row r="2725" spans="1:64" x14ac:dyDescent="0.2">
      <c r="A2725" s="31">
        <v>2198</v>
      </c>
      <c r="B2725" s="31" t="s">
        <v>11293</v>
      </c>
      <c r="C2725" s="31" t="s">
        <v>11294</v>
      </c>
      <c r="D2725" s="31" t="s">
        <v>11295</v>
      </c>
      <c r="E2725" s="31" t="s">
        <v>332</v>
      </c>
      <c r="F2725" s="31">
        <v>314</v>
      </c>
      <c r="G2725" s="31">
        <v>0</v>
      </c>
      <c r="H2725" s="31" t="s">
        <v>305</v>
      </c>
      <c r="I2725" s="31" t="s">
        <v>11296</v>
      </c>
      <c r="J2725" s="31"/>
      <c r="K2725" s="31" t="s">
        <v>5032</v>
      </c>
      <c r="L2725" s="31" t="s">
        <v>308</v>
      </c>
      <c r="N2725" s="31" t="s">
        <v>7580</v>
      </c>
      <c r="O2725" s="31" t="s">
        <v>7581</v>
      </c>
      <c r="P2725" s="7">
        <v>50000</v>
      </c>
      <c r="AB2725" s="31" t="s">
        <v>7580</v>
      </c>
      <c r="AC2725" s="31" t="s">
        <v>7581</v>
      </c>
      <c r="AD2725" s="31" t="s">
        <v>7581</v>
      </c>
      <c r="AE2725" s="31" t="s">
        <v>7581</v>
      </c>
      <c r="AF2725" s="31" t="s">
        <v>7581</v>
      </c>
      <c r="AJ2725" s="7">
        <v>50000</v>
      </c>
      <c r="AK2725" s="7">
        <v>50000</v>
      </c>
      <c r="AL2725" s="7">
        <v>50000</v>
      </c>
      <c r="AM2725" s="7">
        <v>50000</v>
      </c>
      <c r="AN2725" s="7">
        <v>50000</v>
      </c>
      <c r="AO2725" s="7">
        <f t="shared" si="88"/>
        <v>0</v>
      </c>
      <c r="BJ2725" s="32">
        <f t="shared" si="89"/>
        <v>0</v>
      </c>
      <c r="BK2725" s="32"/>
      <c r="BL2725" s="31"/>
    </row>
    <row r="2726" spans="1:64" x14ac:dyDescent="0.2">
      <c r="A2726" s="31">
        <v>2573</v>
      </c>
      <c r="B2726" s="31" t="s">
        <v>11297</v>
      </c>
      <c r="C2726" s="31" t="s">
        <v>11298</v>
      </c>
      <c r="D2726" s="31" t="s">
        <v>11299</v>
      </c>
      <c r="E2726" s="31" t="s">
        <v>11255</v>
      </c>
      <c r="F2726" s="31">
        <v>314</v>
      </c>
      <c r="G2726" s="31">
        <v>0</v>
      </c>
      <c r="H2726" s="31" t="s">
        <v>305</v>
      </c>
      <c r="I2726" s="31" t="s">
        <v>11289</v>
      </c>
      <c r="J2726" s="31"/>
      <c r="K2726" s="31" t="s">
        <v>11300</v>
      </c>
      <c r="L2726" s="31" t="s">
        <v>308</v>
      </c>
      <c r="M2726" s="31" t="s">
        <v>308</v>
      </c>
      <c r="N2726" s="31" t="s">
        <v>7580</v>
      </c>
      <c r="O2726" s="31" t="s">
        <v>7581</v>
      </c>
      <c r="P2726" s="7">
        <v>930000</v>
      </c>
      <c r="R2726" s="31" t="s">
        <v>7580</v>
      </c>
      <c r="S2726" s="31" t="s">
        <v>7581</v>
      </c>
      <c r="T2726" s="7">
        <v>900000</v>
      </c>
      <c r="AB2726" s="31" t="s">
        <v>7580</v>
      </c>
      <c r="AC2726" s="31" t="s">
        <v>7581</v>
      </c>
      <c r="AD2726" s="31" t="s">
        <v>7581</v>
      </c>
      <c r="AE2726" s="31" t="s">
        <v>7581</v>
      </c>
      <c r="AF2726" s="31" t="s">
        <v>7581</v>
      </c>
      <c r="AJ2726" s="7">
        <v>900000</v>
      </c>
      <c r="AK2726" s="7">
        <v>900000</v>
      </c>
      <c r="AL2726" s="7">
        <v>900000</v>
      </c>
      <c r="AM2726" s="7">
        <v>900000</v>
      </c>
      <c r="AN2726" s="7">
        <v>900000</v>
      </c>
      <c r="AO2726" s="7">
        <f t="shared" si="88"/>
        <v>0</v>
      </c>
      <c r="BJ2726" s="32">
        <f t="shared" si="89"/>
        <v>0</v>
      </c>
      <c r="BK2726" s="32"/>
      <c r="BL2726" s="31"/>
    </row>
    <row r="2727" spans="1:64" x14ac:dyDescent="0.2">
      <c r="A2727" s="31">
        <v>4017</v>
      </c>
      <c r="B2727" s="31" t="s">
        <v>11301</v>
      </c>
      <c r="D2727" s="31" t="s">
        <v>11302</v>
      </c>
      <c r="E2727" s="31" t="s">
        <v>304</v>
      </c>
      <c r="F2727" s="31">
        <v>315</v>
      </c>
      <c r="G2727" s="31">
        <v>0</v>
      </c>
      <c r="H2727" s="31" t="s">
        <v>305</v>
      </c>
      <c r="I2727" s="31" t="s">
        <v>11303</v>
      </c>
      <c r="J2727" s="31"/>
      <c r="K2727" s="31" t="s">
        <v>9982</v>
      </c>
      <c r="L2727" s="31" t="s">
        <v>308</v>
      </c>
      <c r="N2727" s="31" t="s">
        <v>7580</v>
      </c>
      <c r="O2727" s="31" t="s">
        <v>7581</v>
      </c>
      <c r="P2727" s="7">
        <v>46000</v>
      </c>
      <c r="AB2727" s="31" t="s">
        <v>7580</v>
      </c>
      <c r="AC2727" s="31" t="s">
        <v>7581</v>
      </c>
      <c r="AD2727" s="31" t="s">
        <v>7581</v>
      </c>
      <c r="AE2727" s="31" t="s">
        <v>7581</v>
      </c>
      <c r="AF2727" s="31" t="s">
        <v>7581</v>
      </c>
      <c r="AJ2727" s="7">
        <v>46000</v>
      </c>
      <c r="AK2727" s="7">
        <v>46000</v>
      </c>
      <c r="AL2727" s="7">
        <v>46000</v>
      </c>
      <c r="AM2727" s="7">
        <v>46000</v>
      </c>
      <c r="AN2727" s="7">
        <v>46000</v>
      </c>
      <c r="AO2727" s="7">
        <f t="shared" si="88"/>
        <v>0</v>
      </c>
      <c r="BJ2727" s="32">
        <f t="shared" si="89"/>
        <v>0</v>
      </c>
      <c r="BK2727" s="32"/>
      <c r="BL2727" s="31"/>
    </row>
    <row r="2728" spans="1:64" x14ac:dyDescent="0.2">
      <c r="A2728" s="31">
        <v>2752</v>
      </c>
      <c r="B2728" s="31" t="s">
        <v>11304</v>
      </c>
      <c r="C2728" s="31" t="s">
        <v>11305</v>
      </c>
      <c r="D2728" s="31" t="s">
        <v>11306</v>
      </c>
      <c r="E2728" s="31" t="s">
        <v>332</v>
      </c>
      <c r="F2728" s="31">
        <v>315</v>
      </c>
      <c r="G2728" s="31">
        <v>0</v>
      </c>
      <c r="H2728" s="31" t="s">
        <v>305</v>
      </c>
      <c r="I2728" s="31" t="s">
        <v>11307</v>
      </c>
      <c r="J2728" s="31"/>
      <c r="K2728" s="31" t="s">
        <v>5032</v>
      </c>
      <c r="L2728" s="31" t="s">
        <v>308</v>
      </c>
      <c r="N2728" s="31" t="s">
        <v>7580</v>
      </c>
      <c r="O2728" s="31" t="s">
        <v>7581</v>
      </c>
      <c r="P2728" s="7">
        <v>44000</v>
      </c>
      <c r="AB2728" s="31" t="s">
        <v>7580</v>
      </c>
      <c r="AC2728" s="31" t="s">
        <v>7581</v>
      </c>
      <c r="AD2728" s="31" t="s">
        <v>7581</v>
      </c>
      <c r="AE2728" s="31" t="s">
        <v>7581</v>
      </c>
      <c r="AF2728" s="31" t="s">
        <v>7581</v>
      </c>
      <c r="AJ2728" s="7">
        <v>44000</v>
      </c>
      <c r="AK2728" s="7">
        <v>44000</v>
      </c>
      <c r="AL2728" s="7">
        <v>44000</v>
      </c>
      <c r="AM2728" s="7">
        <v>44000</v>
      </c>
      <c r="AN2728" s="7">
        <v>44000</v>
      </c>
      <c r="AO2728" s="7">
        <f t="shared" si="88"/>
        <v>0</v>
      </c>
      <c r="BJ2728" s="32">
        <f t="shared" si="89"/>
        <v>0</v>
      </c>
      <c r="BK2728" s="32"/>
      <c r="BL2728" s="31"/>
    </row>
    <row r="2729" spans="1:64" x14ac:dyDescent="0.2">
      <c r="A2729" s="31">
        <v>1693</v>
      </c>
      <c r="B2729" s="31" t="s">
        <v>11308</v>
      </c>
      <c r="C2729" s="31" t="s">
        <v>11309</v>
      </c>
      <c r="D2729" s="31" t="s">
        <v>11310</v>
      </c>
      <c r="E2729" s="31" t="s">
        <v>11255</v>
      </c>
      <c r="F2729" s="31">
        <v>315</v>
      </c>
      <c r="G2729" s="31">
        <v>0</v>
      </c>
      <c r="H2729" s="31" t="s">
        <v>305</v>
      </c>
      <c r="I2729" s="31" t="s">
        <v>11311</v>
      </c>
      <c r="J2729" s="31"/>
      <c r="K2729" s="31" t="s">
        <v>11312</v>
      </c>
      <c r="L2729" s="31" t="s">
        <v>308</v>
      </c>
      <c r="N2729" s="31" t="s">
        <v>7580</v>
      </c>
      <c r="O2729" s="31" t="s">
        <v>7581</v>
      </c>
      <c r="P2729" s="7">
        <v>770000</v>
      </c>
      <c r="AB2729" s="31" t="s">
        <v>7580</v>
      </c>
      <c r="AC2729" s="31" t="s">
        <v>7581</v>
      </c>
      <c r="AD2729" s="31" t="s">
        <v>7581</v>
      </c>
      <c r="AE2729" s="31" t="s">
        <v>7581</v>
      </c>
      <c r="AF2729" s="31" t="s">
        <v>7581</v>
      </c>
      <c r="AJ2729" s="7">
        <v>770000</v>
      </c>
      <c r="AK2729" s="7">
        <v>770000</v>
      </c>
      <c r="AL2729" s="7">
        <v>770000</v>
      </c>
      <c r="AM2729" s="7">
        <v>770000</v>
      </c>
      <c r="AN2729" s="7">
        <v>770000</v>
      </c>
      <c r="AO2729" s="7">
        <f t="shared" si="88"/>
        <v>0</v>
      </c>
      <c r="BJ2729" s="32">
        <f t="shared" si="89"/>
        <v>0</v>
      </c>
      <c r="BK2729" s="32"/>
      <c r="BL2729" s="31"/>
    </row>
    <row r="2730" spans="1:64" x14ac:dyDescent="0.2">
      <c r="A2730" s="31">
        <v>4018</v>
      </c>
      <c r="B2730" s="31" t="s">
        <v>11313</v>
      </c>
      <c r="D2730" s="31" t="s">
        <v>11314</v>
      </c>
      <c r="E2730" s="31" t="s">
        <v>304</v>
      </c>
      <c r="F2730" s="31">
        <v>316</v>
      </c>
      <c r="G2730" s="31">
        <v>0</v>
      </c>
      <c r="H2730" s="31" t="s">
        <v>305</v>
      </c>
      <c r="I2730" s="31" t="s">
        <v>11315</v>
      </c>
      <c r="J2730" s="31"/>
      <c r="K2730" s="31" t="s">
        <v>9982</v>
      </c>
      <c r="L2730" s="31" t="s">
        <v>308</v>
      </c>
      <c r="N2730" s="31" t="s">
        <v>7580</v>
      </c>
      <c r="O2730" s="31" t="s">
        <v>7581</v>
      </c>
      <c r="P2730" s="7">
        <v>46000</v>
      </c>
      <c r="AB2730" s="31" t="s">
        <v>7580</v>
      </c>
      <c r="AC2730" s="31" t="s">
        <v>7581</v>
      </c>
      <c r="AD2730" s="31" t="s">
        <v>7581</v>
      </c>
      <c r="AE2730" s="31" t="s">
        <v>7581</v>
      </c>
      <c r="AF2730" s="31" t="s">
        <v>7581</v>
      </c>
      <c r="AJ2730" s="7">
        <v>46000</v>
      </c>
      <c r="AK2730" s="7">
        <v>46000</v>
      </c>
      <c r="AL2730" s="7">
        <v>46000</v>
      </c>
      <c r="AM2730" s="7">
        <v>46000</v>
      </c>
      <c r="AN2730" s="7">
        <v>46000</v>
      </c>
      <c r="AO2730" s="7">
        <f t="shared" si="88"/>
        <v>0</v>
      </c>
      <c r="BJ2730" s="32">
        <f t="shared" si="89"/>
        <v>0</v>
      </c>
      <c r="BK2730" s="32"/>
      <c r="BL2730" s="31"/>
    </row>
    <row r="2731" spans="1:64" x14ac:dyDescent="0.2">
      <c r="A2731" s="31">
        <v>2200</v>
      </c>
      <c r="B2731" s="31" t="s">
        <v>11316</v>
      </c>
      <c r="C2731" s="31" t="s">
        <v>11317</v>
      </c>
      <c r="D2731" s="31" t="s">
        <v>11318</v>
      </c>
      <c r="E2731" s="31" t="s">
        <v>332</v>
      </c>
      <c r="F2731" s="31">
        <v>316</v>
      </c>
      <c r="G2731" s="31">
        <v>0</v>
      </c>
      <c r="H2731" s="31" t="s">
        <v>305</v>
      </c>
      <c r="I2731" s="31" t="s">
        <v>11319</v>
      </c>
      <c r="J2731" s="31"/>
      <c r="K2731" s="31" t="s">
        <v>5032</v>
      </c>
      <c r="L2731" s="31" t="s">
        <v>308</v>
      </c>
      <c r="N2731" s="31" t="s">
        <v>7580</v>
      </c>
      <c r="O2731" s="31" t="s">
        <v>7581</v>
      </c>
      <c r="P2731" s="7">
        <v>44000</v>
      </c>
      <c r="AB2731" s="31" t="s">
        <v>7580</v>
      </c>
      <c r="AC2731" s="31" t="s">
        <v>7581</v>
      </c>
      <c r="AD2731" s="31" t="s">
        <v>7581</v>
      </c>
      <c r="AE2731" s="31" t="s">
        <v>7581</v>
      </c>
      <c r="AF2731" s="31" t="s">
        <v>7581</v>
      </c>
      <c r="AJ2731" s="7">
        <v>44000</v>
      </c>
      <c r="AK2731" s="7">
        <v>44000</v>
      </c>
      <c r="AL2731" s="7">
        <v>44000</v>
      </c>
      <c r="AM2731" s="7">
        <v>44000</v>
      </c>
      <c r="AN2731" s="7">
        <v>44000</v>
      </c>
      <c r="AO2731" s="7">
        <f t="shared" si="88"/>
        <v>0</v>
      </c>
      <c r="BJ2731" s="32">
        <f t="shared" si="89"/>
        <v>0</v>
      </c>
      <c r="BK2731" s="32"/>
      <c r="BL2731" s="31"/>
    </row>
    <row r="2732" spans="1:64" x14ac:dyDescent="0.2">
      <c r="A2732" s="31">
        <v>4019</v>
      </c>
      <c r="B2732" s="31" t="s">
        <v>11320</v>
      </c>
      <c r="D2732" s="31" t="s">
        <v>11321</v>
      </c>
      <c r="E2732" s="31" t="s">
        <v>304</v>
      </c>
      <c r="F2732" s="31">
        <v>317</v>
      </c>
      <c r="G2732" s="31">
        <v>0</v>
      </c>
      <c r="H2732" s="31" t="s">
        <v>305</v>
      </c>
      <c r="I2732" s="31" t="s">
        <v>11322</v>
      </c>
      <c r="J2732" s="31"/>
      <c r="K2732" s="31" t="s">
        <v>9982</v>
      </c>
      <c r="L2732" s="31" t="s">
        <v>308</v>
      </c>
      <c r="N2732" s="31" t="s">
        <v>7580</v>
      </c>
      <c r="O2732" s="31" t="s">
        <v>7581</v>
      </c>
      <c r="P2732" s="7">
        <v>46000</v>
      </c>
      <c r="AB2732" s="31" t="s">
        <v>7580</v>
      </c>
      <c r="AC2732" s="31" t="s">
        <v>7581</v>
      </c>
      <c r="AD2732" s="31" t="s">
        <v>7581</v>
      </c>
      <c r="AE2732" s="31" t="s">
        <v>7581</v>
      </c>
      <c r="AF2732" s="31" t="s">
        <v>7581</v>
      </c>
      <c r="AJ2732" s="7">
        <v>46000</v>
      </c>
      <c r="AK2732" s="7">
        <v>46000</v>
      </c>
      <c r="AL2732" s="7">
        <v>46000</v>
      </c>
      <c r="AM2732" s="7">
        <v>46000</v>
      </c>
      <c r="AN2732" s="7">
        <v>46000</v>
      </c>
      <c r="AO2732" s="7">
        <f t="shared" si="88"/>
        <v>0</v>
      </c>
      <c r="BJ2732" s="32">
        <f t="shared" si="89"/>
        <v>0</v>
      </c>
      <c r="BK2732" s="32"/>
      <c r="BL2732" s="31"/>
    </row>
    <row r="2733" spans="1:64" x14ac:dyDescent="0.2">
      <c r="A2733" s="31">
        <v>2201</v>
      </c>
      <c r="B2733" s="31" t="s">
        <v>11323</v>
      </c>
      <c r="C2733" s="31" t="s">
        <v>11324</v>
      </c>
      <c r="D2733" s="31" t="s">
        <v>11325</v>
      </c>
      <c r="E2733" s="31" t="s">
        <v>332</v>
      </c>
      <c r="F2733" s="31">
        <v>317</v>
      </c>
      <c r="G2733" s="31">
        <v>0</v>
      </c>
      <c r="H2733" s="31" t="s">
        <v>305</v>
      </c>
      <c r="I2733" s="31" t="s">
        <v>11326</v>
      </c>
      <c r="J2733" s="31"/>
      <c r="K2733" s="31" t="s">
        <v>5032</v>
      </c>
      <c r="L2733" s="31" t="s">
        <v>308</v>
      </c>
      <c r="N2733" s="31" t="s">
        <v>7580</v>
      </c>
      <c r="O2733" s="31" t="s">
        <v>7581</v>
      </c>
      <c r="P2733" s="7">
        <v>44000</v>
      </c>
      <c r="AB2733" s="31" t="s">
        <v>7580</v>
      </c>
      <c r="AC2733" s="31" t="s">
        <v>7581</v>
      </c>
      <c r="AD2733" s="31" t="s">
        <v>7581</v>
      </c>
      <c r="AE2733" s="31" t="s">
        <v>7581</v>
      </c>
      <c r="AF2733" s="31" t="s">
        <v>7581</v>
      </c>
      <c r="AJ2733" s="7">
        <v>44000</v>
      </c>
      <c r="AK2733" s="7">
        <v>44000</v>
      </c>
      <c r="AL2733" s="7">
        <v>44000</v>
      </c>
      <c r="AM2733" s="7">
        <v>44000</v>
      </c>
      <c r="AN2733" s="7">
        <v>44000</v>
      </c>
      <c r="AO2733" s="7">
        <f t="shared" si="88"/>
        <v>0</v>
      </c>
      <c r="BJ2733" s="32">
        <f t="shared" si="89"/>
        <v>0</v>
      </c>
      <c r="BK2733" s="32"/>
      <c r="BL2733" s="31"/>
    </row>
    <row r="2734" spans="1:64" x14ac:dyDescent="0.2">
      <c r="A2734" s="31">
        <v>1695</v>
      </c>
      <c r="B2734" s="31" t="s">
        <v>11327</v>
      </c>
      <c r="C2734" s="31" t="s">
        <v>11328</v>
      </c>
      <c r="D2734" s="31" t="s">
        <v>11329</v>
      </c>
      <c r="E2734" s="31" t="s">
        <v>11255</v>
      </c>
      <c r="F2734" s="31">
        <v>317</v>
      </c>
      <c r="G2734" s="31">
        <v>0</v>
      </c>
      <c r="H2734" s="31" t="s">
        <v>305</v>
      </c>
      <c r="I2734" s="31" t="s">
        <v>11330</v>
      </c>
      <c r="J2734" s="31"/>
      <c r="K2734" s="31" t="s">
        <v>11331</v>
      </c>
      <c r="L2734" s="31" t="s">
        <v>308</v>
      </c>
      <c r="N2734" s="31" t="s">
        <v>7580</v>
      </c>
      <c r="O2734" s="31" t="s">
        <v>7581</v>
      </c>
      <c r="P2734" s="7">
        <v>800000</v>
      </c>
      <c r="AB2734" s="31" t="s">
        <v>7580</v>
      </c>
      <c r="AC2734" s="31" t="s">
        <v>7581</v>
      </c>
      <c r="AD2734" s="31" t="s">
        <v>7581</v>
      </c>
      <c r="AE2734" s="31" t="s">
        <v>7581</v>
      </c>
      <c r="AF2734" s="31" t="s">
        <v>7581</v>
      </c>
      <c r="AJ2734" s="7">
        <v>800000</v>
      </c>
      <c r="AK2734" s="7">
        <v>800000</v>
      </c>
      <c r="AL2734" s="7">
        <v>800000</v>
      </c>
      <c r="AM2734" s="7">
        <v>800000</v>
      </c>
      <c r="AN2734" s="7">
        <v>800000</v>
      </c>
      <c r="AO2734" s="7">
        <f t="shared" si="88"/>
        <v>0</v>
      </c>
      <c r="BJ2734" s="32">
        <f t="shared" si="89"/>
        <v>0</v>
      </c>
      <c r="BK2734" s="32"/>
      <c r="BL2734" s="31"/>
    </row>
    <row r="2735" spans="1:64" x14ac:dyDescent="0.2">
      <c r="A2735" s="31">
        <v>4020</v>
      </c>
      <c r="B2735" s="31" t="s">
        <v>11332</v>
      </c>
      <c r="D2735" s="31" t="s">
        <v>11333</v>
      </c>
      <c r="E2735" s="31" t="s">
        <v>304</v>
      </c>
      <c r="F2735" s="31">
        <v>318</v>
      </c>
      <c r="G2735" s="31">
        <v>0</v>
      </c>
      <c r="H2735" s="31" t="s">
        <v>305</v>
      </c>
      <c r="I2735" s="31" t="s">
        <v>11334</v>
      </c>
      <c r="J2735" s="31"/>
      <c r="K2735" s="31" t="s">
        <v>9982</v>
      </c>
      <c r="L2735" s="31" t="s">
        <v>308</v>
      </c>
      <c r="N2735" s="31" t="s">
        <v>7580</v>
      </c>
      <c r="O2735" s="31" t="s">
        <v>7581</v>
      </c>
      <c r="P2735" s="7">
        <v>46000</v>
      </c>
      <c r="AB2735" s="31" t="s">
        <v>7580</v>
      </c>
      <c r="AC2735" s="31" t="s">
        <v>7581</v>
      </c>
      <c r="AD2735" s="31" t="s">
        <v>7581</v>
      </c>
      <c r="AE2735" s="31" t="s">
        <v>7581</v>
      </c>
      <c r="AF2735" s="31" t="s">
        <v>7581</v>
      </c>
      <c r="AJ2735" s="7">
        <v>46000</v>
      </c>
      <c r="AK2735" s="7">
        <v>46000</v>
      </c>
      <c r="AL2735" s="7">
        <v>46000</v>
      </c>
      <c r="AM2735" s="7">
        <v>46000</v>
      </c>
      <c r="AN2735" s="7">
        <v>46000</v>
      </c>
      <c r="AO2735" s="7">
        <f t="shared" si="88"/>
        <v>0</v>
      </c>
      <c r="BJ2735" s="32">
        <f t="shared" si="89"/>
        <v>0</v>
      </c>
      <c r="BK2735" s="32"/>
      <c r="BL2735" s="31"/>
    </row>
    <row r="2736" spans="1:64" x14ac:dyDescent="0.2">
      <c r="A2736" s="31">
        <v>3044</v>
      </c>
      <c r="B2736" s="31" t="s">
        <v>11335</v>
      </c>
      <c r="C2736" s="31" t="s">
        <v>11336</v>
      </c>
      <c r="D2736" s="31" t="s">
        <v>11337</v>
      </c>
      <c r="E2736" s="31" t="s">
        <v>332</v>
      </c>
      <c r="F2736" s="31">
        <v>318</v>
      </c>
      <c r="G2736" s="31">
        <v>0</v>
      </c>
      <c r="H2736" s="31" t="s">
        <v>305</v>
      </c>
      <c r="I2736" s="31" t="s">
        <v>11338</v>
      </c>
      <c r="J2736" s="31"/>
      <c r="K2736" s="31" t="s">
        <v>5032</v>
      </c>
      <c r="L2736" s="31" t="s">
        <v>308</v>
      </c>
      <c r="N2736" s="31" t="s">
        <v>7580</v>
      </c>
      <c r="O2736" s="31" t="s">
        <v>7581</v>
      </c>
      <c r="P2736" s="7">
        <v>50000</v>
      </c>
      <c r="AB2736" s="31" t="s">
        <v>7580</v>
      </c>
      <c r="AC2736" s="31" t="s">
        <v>7581</v>
      </c>
      <c r="AD2736" s="31" t="s">
        <v>7581</v>
      </c>
      <c r="AE2736" s="31" t="s">
        <v>7581</v>
      </c>
      <c r="AF2736" s="31" t="s">
        <v>7581</v>
      </c>
      <c r="AJ2736" s="7">
        <v>50000</v>
      </c>
      <c r="AK2736" s="7">
        <v>50000</v>
      </c>
      <c r="AL2736" s="7">
        <v>50000</v>
      </c>
      <c r="AM2736" s="7">
        <v>50000</v>
      </c>
      <c r="AN2736" s="7">
        <v>50000</v>
      </c>
      <c r="AO2736" s="7">
        <f t="shared" si="88"/>
        <v>0</v>
      </c>
      <c r="BJ2736" s="32">
        <f t="shared" si="89"/>
        <v>0</v>
      </c>
      <c r="BK2736" s="32"/>
      <c r="BL2736" s="31"/>
    </row>
    <row r="2737" spans="1:64" x14ac:dyDescent="0.2">
      <c r="A2737" s="31">
        <v>3055</v>
      </c>
      <c r="B2737" s="31" t="s">
        <v>11339</v>
      </c>
      <c r="C2737" s="31" t="s">
        <v>11340</v>
      </c>
      <c r="D2737" s="31" t="s">
        <v>11341</v>
      </c>
      <c r="E2737" s="31" t="s">
        <v>319</v>
      </c>
      <c r="F2737" s="31">
        <v>318</v>
      </c>
      <c r="G2737" s="31">
        <v>0</v>
      </c>
      <c r="H2737" s="31" t="s">
        <v>305</v>
      </c>
      <c r="I2737" s="31" t="s">
        <v>11342</v>
      </c>
      <c r="J2737" s="31"/>
      <c r="K2737" s="31" t="s">
        <v>7323</v>
      </c>
      <c r="L2737" s="31" t="s">
        <v>308</v>
      </c>
      <c r="M2737" s="31" t="s">
        <v>308</v>
      </c>
      <c r="N2737" s="31" t="s">
        <v>7580</v>
      </c>
      <c r="O2737" s="31" t="s">
        <v>7581</v>
      </c>
      <c r="P2737" s="7">
        <v>990000</v>
      </c>
      <c r="R2737" s="31" t="s">
        <v>7580</v>
      </c>
      <c r="S2737" s="31" t="s">
        <v>7581</v>
      </c>
      <c r="T2737" s="7">
        <v>900000</v>
      </c>
      <c r="AB2737" s="31" t="s">
        <v>7580</v>
      </c>
      <c r="AC2737" s="31" t="s">
        <v>7581</v>
      </c>
      <c r="AD2737" s="31" t="s">
        <v>7581</v>
      </c>
      <c r="AE2737" s="31" t="s">
        <v>7581</v>
      </c>
      <c r="AF2737" s="31" t="s">
        <v>7581</v>
      </c>
      <c r="AJ2737" s="7">
        <v>900000</v>
      </c>
      <c r="AK2737" s="7">
        <v>900000</v>
      </c>
      <c r="AL2737" s="7">
        <v>900000</v>
      </c>
      <c r="AM2737" s="7">
        <v>900000</v>
      </c>
      <c r="AN2737" s="7">
        <v>900000</v>
      </c>
      <c r="AO2737" s="7">
        <f t="shared" si="88"/>
        <v>0</v>
      </c>
      <c r="BJ2737" s="32">
        <f t="shared" si="89"/>
        <v>0</v>
      </c>
      <c r="BK2737" s="32"/>
      <c r="BL2737" s="31"/>
    </row>
    <row r="2738" spans="1:64" x14ac:dyDescent="0.2">
      <c r="A2738" s="31">
        <v>3384</v>
      </c>
      <c r="B2738" s="31" t="s">
        <v>11343</v>
      </c>
      <c r="D2738" s="31" t="s">
        <v>11344</v>
      </c>
      <c r="E2738" s="31" t="s">
        <v>304</v>
      </c>
      <c r="F2738" s="31">
        <v>319</v>
      </c>
      <c r="G2738" s="31">
        <v>0</v>
      </c>
      <c r="H2738" s="31" t="s">
        <v>305</v>
      </c>
      <c r="I2738" s="31" t="s">
        <v>11345</v>
      </c>
      <c r="J2738" s="31"/>
      <c r="K2738" s="31" t="s">
        <v>11346</v>
      </c>
      <c r="L2738" s="31" t="s">
        <v>308</v>
      </c>
      <c r="N2738" s="31" t="s">
        <v>7580</v>
      </c>
      <c r="O2738" s="31" t="s">
        <v>7581</v>
      </c>
      <c r="P2738" s="7">
        <v>46000</v>
      </c>
      <c r="AB2738" s="31" t="s">
        <v>7580</v>
      </c>
      <c r="AC2738" s="31" t="s">
        <v>7581</v>
      </c>
      <c r="AD2738" s="31" t="s">
        <v>7581</v>
      </c>
      <c r="AE2738" s="31" t="s">
        <v>7581</v>
      </c>
      <c r="AF2738" s="31" t="s">
        <v>7581</v>
      </c>
      <c r="AJ2738" s="7">
        <v>46000</v>
      </c>
      <c r="AK2738" s="7">
        <v>46000</v>
      </c>
      <c r="AL2738" s="7">
        <v>46000</v>
      </c>
      <c r="AM2738" s="7">
        <v>46000</v>
      </c>
      <c r="AN2738" s="7">
        <v>46000</v>
      </c>
      <c r="AO2738" s="7">
        <f t="shared" si="88"/>
        <v>0</v>
      </c>
      <c r="BJ2738" s="32">
        <f t="shared" si="89"/>
        <v>0</v>
      </c>
      <c r="BK2738" s="32"/>
      <c r="BL2738" s="31"/>
    </row>
    <row r="2739" spans="1:64" x14ac:dyDescent="0.2">
      <c r="A2739" s="31">
        <v>2202</v>
      </c>
      <c r="B2739" s="31" t="s">
        <v>11347</v>
      </c>
      <c r="C2739" s="31" t="s">
        <v>11348</v>
      </c>
      <c r="D2739" s="31" t="s">
        <v>11349</v>
      </c>
      <c r="E2739" s="31" t="s">
        <v>332</v>
      </c>
      <c r="F2739" s="31">
        <v>319</v>
      </c>
      <c r="G2739" s="31">
        <v>0</v>
      </c>
      <c r="H2739" s="31" t="s">
        <v>305</v>
      </c>
      <c r="I2739" s="31" t="s">
        <v>11350</v>
      </c>
      <c r="J2739" s="31"/>
      <c r="K2739" s="31" t="s">
        <v>5032</v>
      </c>
      <c r="L2739" s="31" t="s">
        <v>308</v>
      </c>
      <c r="N2739" s="31" t="s">
        <v>7580</v>
      </c>
      <c r="O2739" s="31" t="s">
        <v>7581</v>
      </c>
      <c r="P2739" s="7">
        <v>44000</v>
      </c>
      <c r="AB2739" s="31" t="s">
        <v>7580</v>
      </c>
      <c r="AC2739" s="31" t="s">
        <v>7581</v>
      </c>
      <c r="AD2739" s="31" t="s">
        <v>7581</v>
      </c>
      <c r="AE2739" s="31" t="s">
        <v>7581</v>
      </c>
      <c r="AF2739" s="31" t="s">
        <v>7581</v>
      </c>
      <c r="AJ2739" s="7">
        <v>44000</v>
      </c>
      <c r="AK2739" s="7">
        <v>44000</v>
      </c>
      <c r="AL2739" s="7">
        <v>44000</v>
      </c>
      <c r="AM2739" s="7">
        <v>44000</v>
      </c>
      <c r="AN2739" s="7">
        <v>44000</v>
      </c>
      <c r="AO2739" s="7">
        <f t="shared" ref="AO2739:AO2802" si="90">AM2739-AN2739</f>
        <v>0</v>
      </c>
      <c r="BJ2739" s="32">
        <f t="shared" si="89"/>
        <v>0</v>
      </c>
      <c r="BK2739" s="32"/>
      <c r="BL2739" s="31"/>
    </row>
    <row r="2740" spans="1:64" x14ac:dyDescent="0.2">
      <c r="A2740" s="31">
        <v>4022</v>
      </c>
      <c r="B2740" s="31" t="s">
        <v>11351</v>
      </c>
      <c r="D2740" s="31" t="s">
        <v>11352</v>
      </c>
      <c r="E2740" s="31" t="s">
        <v>304</v>
      </c>
      <c r="F2740" s="31">
        <v>320</v>
      </c>
      <c r="G2740" s="31">
        <v>0</v>
      </c>
      <c r="H2740" s="31" t="s">
        <v>305</v>
      </c>
      <c r="I2740" s="31" t="s">
        <v>11353</v>
      </c>
      <c r="J2740" s="31"/>
      <c r="K2740" s="31" t="s">
        <v>11354</v>
      </c>
      <c r="L2740" s="31" t="s">
        <v>308</v>
      </c>
      <c r="N2740" s="31" t="s">
        <v>7580</v>
      </c>
      <c r="O2740" s="31" t="s">
        <v>7581</v>
      </c>
      <c r="P2740" s="7">
        <v>46000</v>
      </c>
      <c r="AB2740" s="31" t="s">
        <v>7580</v>
      </c>
      <c r="AC2740" s="31" t="s">
        <v>7581</v>
      </c>
      <c r="AD2740" s="31" t="s">
        <v>7581</v>
      </c>
      <c r="AE2740" s="31" t="s">
        <v>7581</v>
      </c>
      <c r="AF2740" s="31" t="s">
        <v>7581</v>
      </c>
      <c r="AJ2740" s="7">
        <v>46000</v>
      </c>
      <c r="AK2740" s="7">
        <v>46000</v>
      </c>
      <c r="AL2740" s="7">
        <v>46000</v>
      </c>
      <c r="AM2740" s="7">
        <v>46000</v>
      </c>
      <c r="AN2740" s="7">
        <v>46000</v>
      </c>
      <c r="AO2740" s="7">
        <f t="shared" si="90"/>
        <v>0</v>
      </c>
      <c r="BJ2740" s="32">
        <f t="shared" si="89"/>
        <v>0</v>
      </c>
      <c r="BK2740" s="32"/>
      <c r="BL2740" s="31"/>
    </row>
    <row r="2741" spans="1:64" x14ac:dyDescent="0.2">
      <c r="A2741" s="31">
        <v>2203</v>
      </c>
      <c r="B2741" s="31" t="s">
        <v>11355</v>
      </c>
      <c r="C2741" s="31" t="s">
        <v>11356</v>
      </c>
      <c r="D2741" s="31" t="s">
        <v>11357</v>
      </c>
      <c r="E2741" s="31" t="s">
        <v>332</v>
      </c>
      <c r="F2741" s="31">
        <v>320</v>
      </c>
      <c r="G2741" s="31">
        <v>0</v>
      </c>
      <c r="H2741" s="31" t="s">
        <v>305</v>
      </c>
      <c r="I2741" s="31" t="s">
        <v>11358</v>
      </c>
      <c r="J2741" s="31"/>
      <c r="K2741" s="31" t="s">
        <v>11359</v>
      </c>
      <c r="L2741" s="31" t="s">
        <v>308</v>
      </c>
      <c r="N2741" s="31" t="s">
        <v>7580</v>
      </c>
      <c r="O2741" s="31" t="s">
        <v>7581</v>
      </c>
      <c r="P2741" s="7">
        <v>44000</v>
      </c>
      <c r="AB2741" s="31" t="s">
        <v>7580</v>
      </c>
      <c r="AC2741" s="31" t="s">
        <v>7581</v>
      </c>
      <c r="AD2741" s="31" t="s">
        <v>7581</v>
      </c>
      <c r="AE2741" s="31" t="s">
        <v>7581</v>
      </c>
      <c r="AF2741" s="31" t="s">
        <v>7581</v>
      </c>
      <c r="AJ2741" s="7">
        <v>44000</v>
      </c>
      <c r="AK2741" s="7">
        <v>44000</v>
      </c>
      <c r="AL2741" s="7">
        <v>44000</v>
      </c>
      <c r="AM2741" s="7">
        <v>44000</v>
      </c>
      <c r="AN2741" s="7">
        <v>44000</v>
      </c>
      <c r="AO2741" s="7">
        <f t="shared" si="90"/>
        <v>0</v>
      </c>
      <c r="BJ2741" s="32">
        <f t="shared" si="89"/>
        <v>0</v>
      </c>
      <c r="BK2741" s="32"/>
      <c r="BL2741" s="31"/>
    </row>
    <row r="2742" spans="1:64" x14ac:dyDescent="0.2">
      <c r="A2742" s="31">
        <v>4023</v>
      </c>
      <c r="B2742" s="31" t="s">
        <v>11360</v>
      </c>
      <c r="D2742" s="31" t="s">
        <v>11361</v>
      </c>
      <c r="E2742" s="31" t="s">
        <v>304</v>
      </c>
      <c r="F2742" s="31">
        <v>321</v>
      </c>
      <c r="G2742" s="31">
        <v>0</v>
      </c>
      <c r="H2742" s="31" t="s">
        <v>305</v>
      </c>
      <c r="I2742" s="31" t="s">
        <v>11362</v>
      </c>
      <c r="J2742" s="31"/>
      <c r="K2742" s="31" t="s">
        <v>11354</v>
      </c>
      <c r="L2742" s="31" t="s">
        <v>308</v>
      </c>
      <c r="N2742" s="31" t="s">
        <v>7580</v>
      </c>
      <c r="O2742" s="31" t="s">
        <v>7581</v>
      </c>
      <c r="P2742" s="7">
        <v>46000</v>
      </c>
      <c r="AB2742" s="31" t="s">
        <v>7580</v>
      </c>
      <c r="AC2742" s="31" t="s">
        <v>7581</v>
      </c>
      <c r="AD2742" s="31" t="s">
        <v>7581</v>
      </c>
      <c r="AE2742" s="31" t="s">
        <v>7581</v>
      </c>
      <c r="AF2742" s="31" t="s">
        <v>7581</v>
      </c>
      <c r="AJ2742" s="7">
        <v>46000</v>
      </c>
      <c r="AK2742" s="7">
        <v>46000</v>
      </c>
      <c r="AL2742" s="7">
        <v>46000</v>
      </c>
      <c r="AM2742" s="7">
        <v>46000</v>
      </c>
      <c r="AN2742" s="7">
        <v>46000</v>
      </c>
      <c r="AO2742" s="7">
        <f t="shared" si="90"/>
        <v>0</v>
      </c>
      <c r="BJ2742" s="32">
        <f t="shared" si="89"/>
        <v>0</v>
      </c>
      <c r="BK2742" s="32"/>
      <c r="BL2742" s="31"/>
    </row>
    <row r="2743" spans="1:64" x14ac:dyDescent="0.2">
      <c r="A2743" s="31">
        <v>2204</v>
      </c>
      <c r="B2743" s="31" t="s">
        <v>11363</v>
      </c>
      <c r="C2743" s="31" t="s">
        <v>11364</v>
      </c>
      <c r="D2743" s="31" t="s">
        <v>11365</v>
      </c>
      <c r="E2743" s="31" t="s">
        <v>332</v>
      </c>
      <c r="F2743" s="31">
        <v>321</v>
      </c>
      <c r="G2743" s="31">
        <v>0</v>
      </c>
      <c r="H2743" s="31" t="s">
        <v>305</v>
      </c>
      <c r="I2743" s="31" t="s">
        <v>11366</v>
      </c>
      <c r="J2743" s="31"/>
      <c r="K2743" s="31" t="s">
        <v>11367</v>
      </c>
      <c r="L2743" s="31" t="s">
        <v>308</v>
      </c>
      <c r="N2743" s="31" t="s">
        <v>7580</v>
      </c>
      <c r="O2743" s="31" t="s">
        <v>7581</v>
      </c>
      <c r="P2743" s="7">
        <v>50000</v>
      </c>
      <c r="AB2743" s="31" t="s">
        <v>7580</v>
      </c>
      <c r="AC2743" s="31" t="s">
        <v>7581</v>
      </c>
      <c r="AD2743" s="31" t="s">
        <v>7581</v>
      </c>
      <c r="AE2743" s="31" t="s">
        <v>7581</v>
      </c>
      <c r="AF2743" s="31" t="s">
        <v>7581</v>
      </c>
      <c r="AJ2743" s="7">
        <v>50000</v>
      </c>
      <c r="AK2743" s="7">
        <v>50000</v>
      </c>
      <c r="AL2743" s="7">
        <v>50000</v>
      </c>
      <c r="AM2743" s="7">
        <v>50000</v>
      </c>
      <c r="AN2743" s="7">
        <v>50000</v>
      </c>
      <c r="AO2743" s="7">
        <f t="shared" si="90"/>
        <v>0</v>
      </c>
      <c r="BJ2743" s="32">
        <f t="shared" si="89"/>
        <v>0</v>
      </c>
      <c r="BK2743" s="32"/>
      <c r="BL2743" s="31"/>
    </row>
    <row r="2744" spans="1:64" x14ac:dyDescent="0.2">
      <c r="A2744" s="31">
        <v>4216</v>
      </c>
      <c r="B2744" s="31" t="s">
        <v>11368</v>
      </c>
      <c r="D2744" s="31" t="s">
        <v>11369</v>
      </c>
      <c r="E2744" s="31" t="s">
        <v>304</v>
      </c>
      <c r="F2744" s="31">
        <v>322</v>
      </c>
      <c r="G2744" s="31">
        <v>0</v>
      </c>
      <c r="H2744" s="31" t="s">
        <v>305</v>
      </c>
      <c r="I2744" s="31" t="s">
        <v>11370</v>
      </c>
      <c r="J2744" s="31"/>
      <c r="K2744" s="31" t="s">
        <v>11354</v>
      </c>
      <c r="L2744" s="31" t="s">
        <v>308</v>
      </c>
      <c r="N2744" s="31" t="s">
        <v>7580</v>
      </c>
      <c r="O2744" s="31" t="s">
        <v>7581</v>
      </c>
      <c r="P2744" s="7">
        <v>46000</v>
      </c>
      <c r="AB2744" s="31" t="s">
        <v>7580</v>
      </c>
      <c r="AC2744" s="31" t="s">
        <v>7581</v>
      </c>
      <c r="AD2744" s="31" t="s">
        <v>7581</v>
      </c>
      <c r="AE2744" s="31" t="s">
        <v>7581</v>
      </c>
      <c r="AF2744" s="31" t="s">
        <v>7581</v>
      </c>
      <c r="AJ2744" s="7">
        <v>46000</v>
      </c>
      <c r="AK2744" s="7">
        <v>46000</v>
      </c>
      <c r="AL2744" s="7">
        <v>46000</v>
      </c>
      <c r="AM2744" s="7">
        <v>46000</v>
      </c>
      <c r="AN2744" s="7">
        <v>46000</v>
      </c>
      <c r="AO2744" s="7">
        <f t="shared" si="90"/>
        <v>0</v>
      </c>
      <c r="BJ2744" s="32">
        <f t="shared" si="89"/>
        <v>0</v>
      </c>
      <c r="BK2744" s="32"/>
      <c r="BL2744" s="31"/>
    </row>
    <row r="2745" spans="1:64" x14ac:dyDescent="0.2">
      <c r="A2745" s="31">
        <v>2772</v>
      </c>
      <c r="B2745" s="31" t="s">
        <v>11371</v>
      </c>
      <c r="C2745" s="31" t="s">
        <v>11372</v>
      </c>
      <c r="D2745" s="31" t="s">
        <v>11373</v>
      </c>
      <c r="E2745" s="31" t="s">
        <v>332</v>
      </c>
      <c r="F2745" s="31">
        <v>322</v>
      </c>
      <c r="G2745" s="31">
        <v>0</v>
      </c>
      <c r="H2745" s="31" t="s">
        <v>305</v>
      </c>
      <c r="I2745" s="31" t="s">
        <v>11374</v>
      </c>
      <c r="J2745" s="31"/>
      <c r="K2745" s="31" t="s">
        <v>11375</v>
      </c>
      <c r="L2745" s="31" t="s">
        <v>308</v>
      </c>
      <c r="N2745" s="31" t="s">
        <v>7580</v>
      </c>
      <c r="O2745" s="31" t="s">
        <v>7581</v>
      </c>
      <c r="P2745" s="7">
        <v>50000</v>
      </c>
      <c r="AB2745" s="31" t="s">
        <v>7580</v>
      </c>
      <c r="AC2745" s="31" t="s">
        <v>7581</v>
      </c>
      <c r="AD2745" s="31" t="s">
        <v>7581</v>
      </c>
      <c r="AE2745" s="31" t="s">
        <v>7581</v>
      </c>
      <c r="AF2745" s="31" t="s">
        <v>7581</v>
      </c>
      <c r="AJ2745" s="7">
        <v>50000</v>
      </c>
      <c r="AK2745" s="7">
        <v>50000</v>
      </c>
      <c r="AL2745" s="7">
        <v>50000</v>
      </c>
      <c r="AM2745" s="7">
        <v>50000</v>
      </c>
      <c r="AN2745" s="7">
        <v>50000</v>
      </c>
      <c r="AO2745" s="7">
        <f t="shared" si="90"/>
        <v>0</v>
      </c>
      <c r="BJ2745" s="32">
        <f t="shared" si="89"/>
        <v>0</v>
      </c>
      <c r="BK2745" s="32"/>
      <c r="BL2745" s="31"/>
    </row>
    <row r="2746" spans="1:64" x14ac:dyDescent="0.2">
      <c r="A2746" s="31">
        <v>4388</v>
      </c>
      <c r="B2746" s="31" t="s">
        <v>11376</v>
      </c>
      <c r="D2746" s="31" t="s">
        <v>11377</v>
      </c>
      <c r="E2746" s="31" t="s">
        <v>304</v>
      </c>
      <c r="F2746" s="31">
        <v>323</v>
      </c>
      <c r="G2746" s="31">
        <v>0</v>
      </c>
      <c r="H2746" s="31" t="s">
        <v>305</v>
      </c>
      <c r="I2746" s="31" t="s">
        <v>11378</v>
      </c>
      <c r="J2746" s="31"/>
      <c r="K2746" s="31" t="s">
        <v>11354</v>
      </c>
      <c r="L2746" s="31" t="s">
        <v>308</v>
      </c>
      <c r="N2746" s="31" t="s">
        <v>7580</v>
      </c>
      <c r="O2746" s="31" t="s">
        <v>7581</v>
      </c>
      <c r="P2746" s="7">
        <v>46000</v>
      </c>
      <c r="AB2746" s="31" t="s">
        <v>7580</v>
      </c>
      <c r="AC2746" s="31" t="s">
        <v>7581</v>
      </c>
      <c r="AD2746" s="31" t="s">
        <v>7581</v>
      </c>
      <c r="AE2746" s="31" t="s">
        <v>7581</v>
      </c>
      <c r="AF2746" s="31" t="s">
        <v>7581</v>
      </c>
      <c r="AJ2746" s="7">
        <v>46000</v>
      </c>
      <c r="AK2746" s="7">
        <v>46000</v>
      </c>
      <c r="AL2746" s="7">
        <v>46000</v>
      </c>
      <c r="AM2746" s="7">
        <v>46000</v>
      </c>
      <c r="AN2746" s="7">
        <v>46000</v>
      </c>
      <c r="AO2746" s="7">
        <f t="shared" si="90"/>
        <v>0</v>
      </c>
      <c r="BJ2746" s="32">
        <f t="shared" si="89"/>
        <v>0</v>
      </c>
      <c r="BK2746" s="32"/>
      <c r="BL2746" s="31"/>
    </row>
    <row r="2747" spans="1:64" x14ac:dyDescent="0.2">
      <c r="A2747" s="31">
        <v>2294</v>
      </c>
      <c r="B2747" s="31" t="s">
        <v>11379</v>
      </c>
      <c r="C2747" s="31" t="s">
        <v>11380</v>
      </c>
      <c r="D2747" s="31" t="s">
        <v>11381</v>
      </c>
      <c r="E2747" s="31" t="s">
        <v>332</v>
      </c>
      <c r="F2747" s="31">
        <v>323</v>
      </c>
      <c r="G2747" s="31">
        <v>0</v>
      </c>
      <c r="H2747" s="31" t="s">
        <v>305</v>
      </c>
      <c r="I2747" s="31" t="s">
        <v>11382</v>
      </c>
      <c r="J2747" s="31"/>
      <c r="K2747" s="31" t="s">
        <v>11375</v>
      </c>
      <c r="L2747" s="31" t="s">
        <v>308</v>
      </c>
      <c r="N2747" s="31" t="s">
        <v>7580</v>
      </c>
      <c r="O2747" s="31" t="s">
        <v>7581</v>
      </c>
      <c r="P2747" s="7">
        <v>50000</v>
      </c>
      <c r="AB2747" s="31" t="s">
        <v>7580</v>
      </c>
      <c r="AC2747" s="31" t="s">
        <v>7581</v>
      </c>
      <c r="AD2747" s="31" t="s">
        <v>7581</v>
      </c>
      <c r="AE2747" s="31" t="s">
        <v>7581</v>
      </c>
      <c r="AF2747" s="31" t="s">
        <v>7581</v>
      </c>
      <c r="AJ2747" s="7">
        <v>50000</v>
      </c>
      <c r="AK2747" s="7">
        <v>50000</v>
      </c>
      <c r="AL2747" s="7">
        <v>50000</v>
      </c>
      <c r="AM2747" s="7">
        <v>50000</v>
      </c>
      <c r="AN2747" s="7">
        <v>50000</v>
      </c>
      <c r="AO2747" s="7">
        <f t="shared" si="90"/>
        <v>0</v>
      </c>
      <c r="BJ2747" s="32">
        <f t="shared" si="89"/>
        <v>0</v>
      </c>
      <c r="BK2747" s="32"/>
      <c r="BL2747" s="31"/>
    </row>
    <row r="2748" spans="1:64" x14ac:dyDescent="0.2">
      <c r="A2748" s="31">
        <v>4024</v>
      </c>
      <c r="B2748" s="31" t="s">
        <v>11383</v>
      </c>
      <c r="D2748" s="31" t="s">
        <v>11384</v>
      </c>
      <c r="E2748" s="31" t="s">
        <v>304</v>
      </c>
      <c r="F2748" s="31">
        <v>324</v>
      </c>
      <c r="G2748" s="31">
        <v>0</v>
      </c>
      <c r="H2748" s="31" t="s">
        <v>305</v>
      </c>
      <c r="I2748" s="31" t="s">
        <v>11385</v>
      </c>
      <c r="J2748" s="31"/>
      <c r="K2748" s="31" t="s">
        <v>11354</v>
      </c>
      <c r="L2748" s="31" t="s">
        <v>308</v>
      </c>
      <c r="N2748" s="31" t="s">
        <v>7580</v>
      </c>
      <c r="O2748" s="31" t="s">
        <v>7581</v>
      </c>
      <c r="P2748" s="7">
        <v>46000</v>
      </c>
      <c r="AB2748" s="31" t="s">
        <v>7580</v>
      </c>
      <c r="AC2748" s="31" t="s">
        <v>7581</v>
      </c>
      <c r="AD2748" s="31" t="s">
        <v>7581</v>
      </c>
      <c r="AE2748" s="31" t="s">
        <v>7581</v>
      </c>
      <c r="AF2748" s="31" t="s">
        <v>7581</v>
      </c>
      <c r="AJ2748" s="7">
        <v>46000</v>
      </c>
      <c r="AK2748" s="7">
        <v>46000</v>
      </c>
      <c r="AL2748" s="7">
        <v>46000</v>
      </c>
      <c r="AM2748" s="7">
        <v>46000</v>
      </c>
      <c r="AN2748" s="7">
        <v>46000</v>
      </c>
      <c r="AO2748" s="7">
        <f t="shared" si="90"/>
        <v>0</v>
      </c>
      <c r="BJ2748" s="32">
        <f t="shared" si="89"/>
        <v>0</v>
      </c>
      <c r="BK2748" s="32"/>
      <c r="BL2748" s="31"/>
    </row>
    <row r="2749" spans="1:64" x14ac:dyDescent="0.2">
      <c r="A2749" s="31">
        <v>2295</v>
      </c>
      <c r="B2749" s="31" t="s">
        <v>11386</v>
      </c>
      <c r="C2749" s="31" t="s">
        <v>11387</v>
      </c>
      <c r="D2749" s="31" t="s">
        <v>11388</v>
      </c>
      <c r="E2749" s="31" t="s">
        <v>332</v>
      </c>
      <c r="F2749" s="31">
        <v>324</v>
      </c>
      <c r="G2749" s="31">
        <v>0</v>
      </c>
      <c r="H2749" s="31" t="s">
        <v>305</v>
      </c>
      <c r="I2749" s="31" t="s">
        <v>11389</v>
      </c>
      <c r="J2749" s="31"/>
      <c r="K2749" s="31" t="s">
        <v>11375</v>
      </c>
      <c r="L2749" s="31" t="s">
        <v>308</v>
      </c>
      <c r="N2749" s="31" t="s">
        <v>7580</v>
      </c>
      <c r="O2749" s="31" t="s">
        <v>7581</v>
      </c>
      <c r="P2749" s="7">
        <v>44000</v>
      </c>
      <c r="AB2749" s="31" t="s">
        <v>7580</v>
      </c>
      <c r="AC2749" s="31" t="s">
        <v>7581</v>
      </c>
      <c r="AD2749" s="31" t="s">
        <v>7581</v>
      </c>
      <c r="AE2749" s="31" t="s">
        <v>7581</v>
      </c>
      <c r="AF2749" s="31" t="s">
        <v>7581</v>
      </c>
      <c r="AJ2749" s="7">
        <v>44000</v>
      </c>
      <c r="AK2749" s="7">
        <v>44000</v>
      </c>
      <c r="AL2749" s="7">
        <v>44000</v>
      </c>
      <c r="AM2749" s="7">
        <v>44000</v>
      </c>
      <c r="AN2749" s="7">
        <v>44000</v>
      </c>
      <c r="AO2749" s="7">
        <f t="shared" si="90"/>
        <v>0</v>
      </c>
      <c r="BJ2749" s="32">
        <f t="shared" si="89"/>
        <v>0</v>
      </c>
      <c r="BK2749" s="32"/>
      <c r="BL2749" s="31"/>
    </row>
    <row r="2750" spans="1:64" x14ac:dyDescent="0.2">
      <c r="A2750" s="31">
        <v>4199</v>
      </c>
      <c r="B2750" s="31" t="s">
        <v>11390</v>
      </c>
      <c r="D2750" s="31" t="s">
        <v>11391</v>
      </c>
      <c r="E2750" s="31" t="s">
        <v>304</v>
      </c>
      <c r="F2750" s="31">
        <v>325</v>
      </c>
      <c r="G2750" s="31">
        <v>0</v>
      </c>
      <c r="H2750" s="31" t="s">
        <v>305</v>
      </c>
      <c r="I2750" s="31" t="s">
        <v>11392</v>
      </c>
      <c r="J2750" s="31"/>
      <c r="K2750" s="31" t="s">
        <v>9982</v>
      </c>
      <c r="L2750" s="31" t="s">
        <v>308</v>
      </c>
      <c r="N2750" s="31" t="s">
        <v>7580</v>
      </c>
      <c r="O2750" s="31" t="s">
        <v>7581</v>
      </c>
      <c r="P2750" s="7">
        <v>46000</v>
      </c>
      <c r="AB2750" s="31" t="s">
        <v>7580</v>
      </c>
      <c r="AC2750" s="31" t="s">
        <v>7581</v>
      </c>
      <c r="AD2750" s="31" t="s">
        <v>7581</v>
      </c>
      <c r="AE2750" s="31" t="s">
        <v>7581</v>
      </c>
      <c r="AF2750" s="31" t="s">
        <v>7581</v>
      </c>
      <c r="AJ2750" s="7">
        <v>46000</v>
      </c>
      <c r="AK2750" s="7">
        <v>46000</v>
      </c>
      <c r="AL2750" s="7">
        <v>46000</v>
      </c>
      <c r="AM2750" s="7">
        <v>46000</v>
      </c>
      <c r="AN2750" s="7">
        <v>46000</v>
      </c>
      <c r="AO2750" s="7">
        <f t="shared" si="90"/>
        <v>0</v>
      </c>
      <c r="BJ2750" s="32">
        <f t="shared" si="89"/>
        <v>0</v>
      </c>
      <c r="BK2750" s="32"/>
      <c r="BL2750" s="31"/>
    </row>
    <row r="2751" spans="1:64" x14ac:dyDescent="0.2">
      <c r="A2751" s="31">
        <v>2296</v>
      </c>
      <c r="B2751" s="31" t="s">
        <v>11393</v>
      </c>
      <c r="C2751" s="31" t="s">
        <v>11394</v>
      </c>
      <c r="D2751" s="31" t="s">
        <v>11395</v>
      </c>
      <c r="E2751" s="31" t="s">
        <v>332</v>
      </c>
      <c r="F2751" s="31">
        <v>325</v>
      </c>
      <c r="G2751" s="31">
        <v>0</v>
      </c>
      <c r="H2751" s="31" t="s">
        <v>305</v>
      </c>
      <c r="I2751" s="31" t="s">
        <v>11396</v>
      </c>
      <c r="J2751" s="31"/>
      <c r="K2751" s="31" t="s">
        <v>11375</v>
      </c>
      <c r="L2751" s="31" t="s">
        <v>308</v>
      </c>
      <c r="N2751" s="31" t="s">
        <v>7580</v>
      </c>
      <c r="O2751" s="31" t="s">
        <v>7581</v>
      </c>
      <c r="P2751" s="7">
        <v>44000</v>
      </c>
      <c r="AB2751" s="31" t="s">
        <v>7580</v>
      </c>
      <c r="AC2751" s="31" t="s">
        <v>7581</v>
      </c>
      <c r="AD2751" s="31" t="s">
        <v>7581</v>
      </c>
      <c r="AE2751" s="31" t="s">
        <v>7581</v>
      </c>
      <c r="AF2751" s="31" t="s">
        <v>7581</v>
      </c>
      <c r="AJ2751" s="7">
        <v>44000</v>
      </c>
      <c r="AK2751" s="7">
        <v>44000</v>
      </c>
      <c r="AL2751" s="7">
        <v>44000</v>
      </c>
      <c r="AM2751" s="7">
        <v>44000</v>
      </c>
      <c r="AN2751" s="7">
        <v>44000</v>
      </c>
      <c r="AO2751" s="7">
        <f t="shared" si="90"/>
        <v>0</v>
      </c>
      <c r="BJ2751" s="32">
        <f t="shared" si="89"/>
        <v>0</v>
      </c>
      <c r="BK2751" s="32"/>
      <c r="BL2751" s="31"/>
    </row>
    <row r="2752" spans="1:64" x14ac:dyDescent="0.2">
      <c r="A2752" s="31">
        <v>3932</v>
      </c>
      <c r="B2752" s="31" t="s">
        <v>11397</v>
      </c>
      <c r="D2752" s="31" t="s">
        <v>11398</v>
      </c>
      <c r="E2752" s="31" t="s">
        <v>304</v>
      </c>
      <c r="F2752" s="31">
        <v>326</v>
      </c>
      <c r="G2752" s="31">
        <v>0</v>
      </c>
      <c r="H2752" s="31" t="s">
        <v>305</v>
      </c>
      <c r="I2752" s="31" t="s">
        <v>11399</v>
      </c>
      <c r="J2752" s="31"/>
      <c r="K2752" s="31" t="s">
        <v>9982</v>
      </c>
      <c r="L2752" s="31" t="s">
        <v>308</v>
      </c>
      <c r="N2752" s="31" t="s">
        <v>7580</v>
      </c>
      <c r="O2752" s="31" t="s">
        <v>7581</v>
      </c>
      <c r="P2752" s="7">
        <v>46000</v>
      </c>
      <c r="AB2752" s="31" t="s">
        <v>7580</v>
      </c>
      <c r="AC2752" s="31" t="s">
        <v>7581</v>
      </c>
      <c r="AD2752" s="31" t="s">
        <v>7581</v>
      </c>
      <c r="AE2752" s="31" t="s">
        <v>7581</v>
      </c>
      <c r="AF2752" s="31" t="s">
        <v>7581</v>
      </c>
      <c r="AJ2752" s="7">
        <v>46000</v>
      </c>
      <c r="AK2752" s="7">
        <v>46000</v>
      </c>
      <c r="AL2752" s="7">
        <v>46000</v>
      </c>
      <c r="AM2752" s="7">
        <v>46000</v>
      </c>
      <c r="AN2752" s="7">
        <v>46000</v>
      </c>
      <c r="AO2752" s="7">
        <f t="shared" si="90"/>
        <v>0</v>
      </c>
      <c r="BJ2752" s="32">
        <f t="shared" si="89"/>
        <v>0</v>
      </c>
      <c r="BK2752" s="32"/>
      <c r="BL2752" s="31"/>
    </row>
    <row r="2753" spans="1:64" x14ac:dyDescent="0.2">
      <c r="A2753" s="31">
        <v>2297</v>
      </c>
      <c r="B2753" s="31" t="s">
        <v>11400</v>
      </c>
      <c r="C2753" s="31" t="s">
        <v>11401</v>
      </c>
      <c r="D2753" s="31" t="s">
        <v>11402</v>
      </c>
      <c r="E2753" s="31" t="s">
        <v>332</v>
      </c>
      <c r="F2753" s="31">
        <v>326</v>
      </c>
      <c r="G2753" s="31">
        <v>0</v>
      </c>
      <c r="H2753" s="31" t="s">
        <v>305</v>
      </c>
      <c r="I2753" s="31" t="s">
        <v>11403</v>
      </c>
      <c r="J2753" s="31"/>
      <c r="K2753" s="31" t="s">
        <v>11375</v>
      </c>
      <c r="L2753" s="31" t="s">
        <v>308</v>
      </c>
      <c r="N2753" s="31" t="s">
        <v>7580</v>
      </c>
      <c r="O2753" s="31" t="s">
        <v>7581</v>
      </c>
      <c r="P2753" s="7">
        <v>44000</v>
      </c>
      <c r="AB2753" s="31" t="s">
        <v>7580</v>
      </c>
      <c r="AC2753" s="31" t="s">
        <v>7581</v>
      </c>
      <c r="AD2753" s="31" t="s">
        <v>7581</v>
      </c>
      <c r="AE2753" s="31" t="s">
        <v>7581</v>
      </c>
      <c r="AF2753" s="31" t="s">
        <v>7581</v>
      </c>
      <c r="AJ2753" s="7">
        <v>44000</v>
      </c>
      <c r="AK2753" s="7">
        <v>44000</v>
      </c>
      <c r="AL2753" s="7">
        <v>44000</v>
      </c>
      <c r="AM2753" s="7">
        <v>44000</v>
      </c>
      <c r="AN2753" s="7">
        <v>44000</v>
      </c>
      <c r="AO2753" s="7">
        <f t="shared" si="90"/>
        <v>0</v>
      </c>
      <c r="BJ2753" s="32">
        <f t="shared" si="89"/>
        <v>0</v>
      </c>
      <c r="BK2753" s="32"/>
      <c r="BL2753" s="31"/>
    </row>
    <row r="2754" spans="1:64" x14ac:dyDescent="0.2">
      <c r="A2754" s="31">
        <v>3933</v>
      </c>
      <c r="B2754" s="31" t="s">
        <v>11404</v>
      </c>
      <c r="D2754" s="31" t="s">
        <v>11405</v>
      </c>
      <c r="E2754" s="31" t="s">
        <v>304</v>
      </c>
      <c r="F2754" s="31">
        <v>327</v>
      </c>
      <c r="G2754" s="31">
        <v>0</v>
      </c>
      <c r="H2754" s="31" t="s">
        <v>305</v>
      </c>
      <c r="I2754" s="31" t="s">
        <v>11406</v>
      </c>
      <c r="J2754" s="31"/>
      <c r="K2754" s="31" t="s">
        <v>9982</v>
      </c>
      <c r="L2754" s="31" t="s">
        <v>308</v>
      </c>
      <c r="N2754" s="31" t="s">
        <v>7580</v>
      </c>
      <c r="O2754" s="31" t="s">
        <v>7581</v>
      </c>
      <c r="P2754" s="7">
        <v>46000</v>
      </c>
      <c r="AB2754" s="31" t="s">
        <v>7580</v>
      </c>
      <c r="AC2754" s="31" t="s">
        <v>7581</v>
      </c>
      <c r="AD2754" s="31" t="s">
        <v>7581</v>
      </c>
      <c r="AE2754" s="31" t="s">
        <v>7581</v>
      </c>
      <c r="AF2754" s="31" t="s">
        <v>7581</v>
      </c>
      <c r="AJ2754" s="7">
        <v>46000</v>
      </c>
      <c r="AK2754" s="7">
        <v>46000</v>
      </c>
      <c r="AL2754" s="7">
        <v>46000</v>
      </c>
      <c r="AM2754" s="7">
        <v>46000</v>
      </c>
      <c r="AN2754" s="7">
        <v>46000</v>
      </c>
      <c r="AO2754" s="7">
        <f t="shared" si="90"/>
        <v>0</v>
      </c>
      <c r="BJ2754" s="32">
        <f t="shared" si="89"/>
        <v>0</v>
      </c>
      <c r="BK2754" s="32"/>
      <c r="BL2754" s="31"/>
    </row>
    <row r="2755" spans="1:64" x14ac:dyDescent="0.2">
      <c r="A2755" s="31">
        <v>2298</v>
      </c>
      <c r="B2755" s="31" t="s">
        <v>11407</v>
      </c>
      <c r="C2755" s="31" t="s">
        <v>11408</v>
      </c>
      <c r="D2755" s="31" t="s">
        <v>11409</v>
      </c>
      <c r="E2755" s="31" t="s">
        <v>332</v>
      </c>
      <c r="F2755" s="31">
        <v>327</v>
      </c>
      <c r="G2755" s="31">
        <v>0</v>
      </c>
      <c r="H2755" s="31" t="s">
        <v>305</v>
      </c>
      <c r="I2755" s="31" t="s">
        <v>11410</v>
      </c>
      <c r="J2755" s="31"/>
      <c r="K2755" s="31" t="s">
        <v>11375</v>
      </c>
      <c r="L2755" s="31" t="s">
        <v>308</v>
      </c>
      <c r="N2755" s="31" t="s">
        <v>7580</v>
      </c>
      <c r="O2755" s="31" t="s">
        <v>7581</v>
      </c>
      <c r="P2755" s="7">
        <v>44000</v>
      </c>
      <c r="AB2755" s="31" t="s">
        <v>7580</v>
      </c>
      <c r="AC2755" s="31" t="s">
        <v>7581</v>
      </c>
      <c r="AD2755" s="31" t="s">
        <v>7581</v>
      </c>
      <c r="AE2755" s="31" t="s">
        <v>7581</v>
      </c>
      <c r="AF2755" s="31" t="s">
        <v>7581</v>
      </c>
      <c r="AJ2755" s="7">
        <v>44000</v>
      </c>
      <c r="AK2755" s="7">
        <v>44000</v>
      </c>
      <c r="AL2755" s="7">
        <v>44000</v>
      </c>
      <c r="AM2755" s="7">
        <v>44000</v>
      </c>
      <c r="AN2755" s="7">
        <v>44000</v>
      </c>
      <c r="AO2755" s="7">
        <f t="shared" si="90"/>
        <v>0</v>
      </c>
      <c r="BJ2755" s="32">
        <f t="shared" si="89"/>
        <v>0</v>
      </c>
      <c r="BK2755" s="32"/>
      <c r="BL2755" s="31"/>
    </row>
    <row r="2756" spans="1:64" x14ac:dyDescent="0.2">
      <c r="A2756" s="31">
        <v>4094</v>
      </c>
      <c r="B2756" s="31" t="s">
        <v>11411</v>
      </c>
      <c r="D2756" s="31" t="s">
        <v>11412</v>
      </c>
      <c r="E2756" s="31" t="s">
        <v>304</v>
      </c>
      <c r="F2756" s="31">
        <v>328</v>
      </c>
      <c r="G2756" s="31">
        <v>0</v>
      </c>
      <c r="H2756" s="31" t="s">
        <v>305</v>
      </c>
      <c r="I2756" s="31" t="s">
        <v>11413</v>
      </c>
      <c r="J2756" s="31"/>
      <c r="K2756" s="31" t="s">
        <v>9982</v>
      </c>
      <c r="L2756" s="31" t="s">
        <v>308</v>
      </c>
      <c r="N2756" s="31" t="s">
        <v>7580</v>
      </c>
      <c r="O2756" s="31" t="s">
        <v>7581</v>
      </c>
      <c r="P2756" s="7">
        <v>46000</v>
      </c>
      <c r="AB2756" s="31" t="s">
        <v>7580</v>
      </c>
      <c r="AC2756" s="31" t="s">
        <v>7581</v>
      </c>
      <c r="AD2756" s="31" t="s">
        <v>7581</v>
      </c>
      <c r="AE2756" s="31" t="s">
        <v>7581</v>
      </c>
      <c r="AF2756" s="31" t="s">
        <v>7581</v>
      </c>
      <c r="AJ2756" s="7">
        <v>46000</v>
      </c>
      <c r="AK2756" s="7">
        <v>46000</v>
      </c>
      <c r="AL2756" s="7">
        <v>46000</v>
      </c>
      <c r="AM2756" s="7">
        <v>46000</v>
      </c>
      <c r="AN2756" s="7">
        <v>46000</v>
      </c>
      <c r="AO2756" s="7">
        <f t="shared" si="90"/>
        <v>0</v>
      </c>
      <c r="BJ2756" s="32">
        <f t="shared" ref="BJ2756:BJ2819" si="91">AK2756-AN2756</f>
        <v>0</v>
      </c>
      <c r="BK2756" s="32"/>
      <c r="BL2756" s="31"/>
    </row>
    <row r="2757" spans="1:64" x14ac:dyDescent="0.2">
      <c r="A2757" s="31">
        <v>2230</v>
      </c>
      <c r="B2757" s="31" t="s">
        <v>11414</v>
      </c>
      <c r="C2757" s="31" t="s">
        <v>11415</v>
      </c>
      <c r="D2757" s="31" t="s">
        <v>11416</v>
      </c>
      <c r="E2757" s="31" t="s">
        <v>332</v>
      </c>
      <c r="F2757" s="31">
        <v>328</v>
      </c>
      <c r="G2757" s="31">
        <v>0</v>
      </c>
      <c r="H2757" s="31" t="s">
        <v>305</v>
      </c>
      <c r="I2757" s="31" t="s">
        <v>11417</v>
      </c>
      <c r="J2757" s="31"/>
      <c r="K2757" s="31" t="s">
        <v>11375</v>
      </c>
      <c r="L2757" s="31" t="s">
        <v>308</v>
      </c>
      <c r="N2757" s="31" t="s">
        <v>7580</v>
      </c>
      <c r="O2757" s="31" t="s">
        <v>7581</v>
      </c>
      <c r="P2757" s="7">
        <v>44000</v>
      </c>
      <c r="AB2757" s="31" t="s">
        <v>7580</v>
      </c>
      <c r="AC2757" s="31" t="s">
        <v>7581</v>
      </c>
      <c r="AD2757" s="31" t="s">
        <v>7581</v>
      </c>
      <c r="AE2757" s="31" t="s">
        <v>7581</v>
      </c>
      <c r="AF2757" s="31" t="s">
        <v>7581</v>
      </c>
      <c r="AJ2757" s="7">
        <v>44000</v>
      </c>
      <c r="AK2757" s="7">
        <v>44000</v>
      </c>
      <c r="AL2757" s="7">
        <v>44000</v>
      </c>
      <c r="AM2757" s="7">
        <v>44000</v>
      </c>
      <c r="AN2757" s="7">
        <v>44000</v>
      </c>
      <c r="AO2757" s="7">
        <f t="shared" si="90"/>
        <v>0</v>
      </c>
      <c r="BJ2757" s="32">
        <f t="shared" si="91"/>
        <v>0</v>
      </c>
      <c r="BK2757" s="32"/>
      <c r="BL2757" s="31"/>
    </row>
    <row r="2758" spans="1:64" x14ac:dyDescent="0.2">
      <c r="A2758" s="31">
        <v>3934</v>
      </c>
      <c r="B2758" s="31" t="s">
        <v>11418</v>
      </c>
      <c r="D2758" s="31" t="s">
        <v>11419</v>
      </c>
      <c r="E2758" s="31" t="s">
        <v>304</v>
      </c>
      <c r="F2758" s="31">
        <v>329</v>
      </c>
      <c r="G2758" s="31">
        <v>0</v>
      </c>
      <c r="H2758" s="31" t="s">
        <v>305</v>
      </c>
      <c r="I2758" s="31" t="s">
        <v>11420</v>
      </c>
      <c r="J2758" s="31"/>
      <c r="K2758" s="31" t="s">
        <v>9982</v>
      </c>
      <c r="L2758" s="31" t="s">
        <v>308</v>
      </c>
      <c r="N2758" s="31" t="s">
        <v>7580</v>
      </c>
      <c r="O2758" s="31" t="s">
        <v>7581</v>
      </c>
      <c r="P2758" s="7">
        <v>46000</v>
      </c>
      <c r="AB2758" s="31" t="s">
        <v>7580</v>
      </c>
      <c r="AC2758" s="31" t="s">
        <v>7581</v>
      </c>
      <c r="AD2758" s="31" t="s">
        <v>7581</v>
      </c>
      <c r="AE2758" s="31" t="s">
        <v>7581</v>
      </c>
      <c r="AF2758" s="31" t="s">
        <v>7581</v>
      </c>
      <c r="AJ2758" s="7">
        <v>46000</v>
      </c>
      <c r="AK2758" s="7">
        <v>46000</v>
      </c>
      <c r="AL2758" s="7">
        <v>46000</v>
      </c>
      <c r="AM2758" s="7">
        <v>46000</v>
      </c>
      <c r="AN2758" s="7">
        <v>46000</v>
      </c>
      <c r="AO2758" s="7">
        <f t="shared" si="90"/>
        <v>0</v>
      </c>
      <c r="BJ2758" s="32">
        <f t="shared" si="91"/>
        <v>0</v>
      </c>
      <c r="BK2758" s="32"/>
      <c r="BL2758" s="31"/>
    </row>
    <row r="2759" spans="1:64" x14ac:dyDescent="0.2">
      <c r="A2759" s="31">
        <v>2231</v>
      </c>
      <c r="B2759" s="31" t="s">
        <v>11421</v>
      </c>
      <c r="C2759" s="31" t="s">
        <v>11422</v>
      </c>
      <c r="D2759" s="31" t="s">
        <v>11423</v>
      </c>
      <c r="E2759" s="31" t="s">
        <v>332</v>
      </c>
      <c r="F2759" s="31">
        <v>329</v>
      </c>
      <c r="G2759" s="31">
        <v>0</v>
      </c>
      <c r="H2759" s="31" t="s">
        <v>305</v>
      </c>
      <c r="I2759" s="31" t="s">
        <v>11424</v>
      </c>
      <c r="J2759" s="31"/>
      <c r="K2759" s="31" t="s">
        <v>11375</v>
      </c>
      <c r="L2759" s="31" t="s">
        <v>308</v>
      </c>
      <c r="N2759" s="31" t="s">
        <v>7580</v>
      </c>
      <c r="O2759" s="31" t="s">
        <v>7581</v>
      </c>
      <c r="P2759" s="7">
        <v>44000</v>
      </c>
      <c r="AB2759" s="31" t="s">
        <v>7580</v>
      </c>
      <c r="AC2759" s="31" t="s">
        <v>7581</v>
      </c>
      <c r="AD2759" s="31" t="s">
        <v>7581</v>
      </c>
      <c r="AE2759" s="31" t="s">
        <v>7581</v>
      </c>
      <c r="AF2759" s="31" t="s">
        <v>7581</v>
      </c>
      <c r="AJ2759" s="7">
        <v>44000</v>
      </c>
      <c r="AK2759" s="7">
        <v>44000</v>
      </c>
      <c r="AL2759" s="7">
        <v>44000</v>
      </c>
      <c r="AM2759" s="7">
        <v>44000</v>
      </c>
      <c r="AN2759" s="7">
        <v>44000</v>
      </c>
      <c r="AO2759" s="7">
        <f t="shared" si="90"/>
        <v>0</v>
      </c>
      <c r="BJ2759" s="32">
        <f t="shared" si="91"/>
        <v>0</v>
      </c>
      <c r="BK2759" s="32"/>
      <c r="BL2759" s="31"/>
    </row>
    <row r="2760" spans="1:64" x14ac:dyDescent="0.2">
      <c r="A2760" s="31">
        <v>4288</v>
      </c>
      <c r="B2760" s="31" t="s">
        <v>11425</v>
      </c>
      <c r="D2760" s="31" t="s">
        <v>11426</v>
      </c>
      <c r="E2760" s="31" t="s">
        <v>304</v>
      </c>
      <c r="F2760" s="31">
        <v>330</v>
      </c>
      <c r="G2760" s="31">
        <v>0</v>
      </c>
      <c r="H2760" s="31" t="s">
        <v>305</v>
      </c>
      <c r="I2760" s="31" t="s">
        <v>11427</v>
      </c>
      <c r="J2760" s="31"/>
      <c r="K2760" s="31" t="s">
        <v>9982</v>
      </c>
      <c r="L2760" s="31" t="s">
        <v>308</v>
      </c>
      <c r="N2760" s="31" t="s">
        <v>7580</v>
      </c>
      <c r="O2760" s="31" t="s">
        <v>7581</v>
      </c>
      <c r="P2760" s="7">
        <v>46000</v>
      </c>
      <c r="AB2760" s="31" t="s">
        <v>7580</v>
      </c>
      <c r="AC2760" s="31" t="s">
        <v>7581</v>
      </c>
      <c r="AD2760" s="31" t="s">
        <v>7581</v>
      </c>
      <c r="AE2760" s="31" t="s">
        <v>7581</v>
      </c>
      <c r="AF2760" s="31" t="s">
        <v>7581</v>
      </c>
      <c r="AJ2760" s="7">
        <v>46000</v>
      </c>
      <c r="AK2760" s="7">
        <v>46000</v>
      </c>
      <c r="AL2760" s="7">
        <v>46000</v>
      </c>
      <c r="AM2760" s="7">
        <v>46000</v>
      </c>
      <c r="AN2760" s="7">
        <v>46000</v>
      </c>
      <c r="AO2760" s="7">
        <f t="shared" si="90"/>
        <v>0</v>
      </c>
      <c r="BJ2760" s="32">
        <f t="shared" si="91"/>
        <v>0</v>
      </c>
      <c r="BK2760" s="32"/>
      <c r="BL2760" s="31"/>
    </row>
    <row r="2761" spans="1:64" x14ac:dyDescent="0.2">
      <c r="A2761" s="31">
        <v>3056</v>
      </c>
      <c r="B2761" s="31" t="s">
        <v>11428</v>
      </c>
      <c r="C2761" s="31" t="s">
        <v>11429</v>
      </c>
      <c r="D2761" s="31" t="s">
        <v>11430</v>
      </c>
      <c r="E2761" s="31" t="s">
        <v>332</v>
      </c>
      <c r="F2761" s="31">
        <v>330</v>
      </c>
      <c r="G2761" s="31">
        <v>0</v>
      </c>
      <c r="H2761" s="31" t="s">
        <v>305</v>
      </c>
      <c r="I2761" s="31" t="s">
        <v>11431</v>
      </c>
      <c r="J2761" s="31"/>
      <c r="K2761" s="31" t="s">
        <v>11375</v>
      </c>
      <c r="L2761" s="31" t="s">
        <v>308</v>
      </c>
      <c r="N2761" s="31" t="s">
        <v>7580</v>
      </c>
      <c r="O2761" s="31" t="s">
        <v>7581</v>
      </c>
      <c r="P2761" s="7">
        <v>44000</v>
      </c>
      <c r="AB2761" s="31" t="s">
        <v>7580</v>
      </c>
      <c r="AC2761" s="31" t="s">
        <v>7581</v>
      </c>
      <c r="AD2761" s="31" t="s">
        <v>7581</v>
      </c>
      <c r="AE2761" s="31" t="s">
        <v>7581</v>
      </c>
      <c r="AF2761" s="31" t="s">
        <v>7581</v>
      </c>
      <c r="AJ2761" s="7">
        <v>44000</v>
      </c>
      <c r="AK2761" s="7">
        <v>44000</v>
      </c>
      <c r="AL2761" s="7">
        <v>44000</v>
      </c>
      <c r="AM2761" s="7">
        <v>44000</v>
      </c>
      <c r="AN2761" s="7">
        <v>44000</v>
      </c>
      <c r="AO2761" s="7">
        <f t="shared" si="90"/>
        <v>0</v>
      </c>
      <c r="BJ2761" s="32">
        <f t="shared" si="91"/>
        <v>0</v>
      </c>
      <c r="BK2761" s="32"/>
      <c r="BL2761" s="31"/>
    </row>
    <row r="2762" spans="1:64" x14ac:dyDescent="0.2">
      <c r="A2762" s="31">
        <v>1345</v>
      </c>
      <c r="B2762" s="31" t="s">
        <v>11432</v>
      </c>
      <c r="C2762" s="31" t="s">
        <v>11433</v>
      </c>
      <c r="D2762" s="31" t="s">
        <v>11434</v>
      </c>
      <c r="E2762" s="31" t="s">
        <v>319</v>
      </c>
      <c r="F2762" s="31">
        <v>330</v>
      </c>
      <c r="G2762" s="31">
        <v>0</v>
      </c>
      <c r="H2762" s="31" t="s">
        <v>320</v>
      </c>
      <c r="I2762" s="31" t="s">
        <v>11435</v>
      </c>
      <c r="J2762" s="31"/>
      <c r="K2762" s="31" t="s">
        <v>11436</v>
      </c>
      <c r="L2762" s="31" t="s">
        <v>308</v>
      </c>
      <c r="N2762" s="31" t="s">
        <v>7580</v>
      </c>
      <c r="O2762" s="31" t="s">
        <v>7581</v>
      </c>
      <c r="P2762" s="7">
        <v>1250000</v>
      </c>
      <c r="AB2762" s="31" t="s">
        <v>7580</v>
      </c>
      <c r="AC2762" s="31" t="s">
        <v>7581</v>
      </c>
      <c r="AD2762" s="31" t="s">
        <v>7581</v>
      </c>
      <c r="AE2762" s="31" t="s">
        <v>7581</v>
      </c>
      <c r="AF2762" s="31" t="s">
        <v>7581</v>
      </c>
      <c r="AJ2762" s="7">
        <v>1250000</v>
      </c>
      <c r="AK2762" s="7">
        <v>1250000</v>
      </c>
      <c r="AL2762" s="7">
        <v>1250000</v>
      </c>
      <c r="AM2762" s="7">
        <v>1250000</v>
      </c>
      <c r="AN2762" s="7">
        <v>1250000</v>
      </c>
      <c r="AO2762" s="7">
        <f t="shared" si="90"/>
        <v>0</v>
      </c>
      <c r="BJ2762" s="32">
        <f t="shared" si="91"/>
        <v>0</v>
      </c>
      <c r="BK2762" s="32"/>
      <c r="BL2762" s="31"/>
    </row>
    <row r="2763" spans="1:64" x14ac:dyDescent="0.2">
      <c r="A2763" s="31">
        <v>1346</v>
      </c>
      <c r="B2763" s="31" t="s">
        <v>11437</v>
      </c>
      <c r="C2763" s="31" t="s">
        <v>11438</v>
      </c>
      <c r="D2763" s="31" t="s">
        <v>11439</v>
      </c>
      <c r="E2763" s="31" t="s">
        <v>319</v>
      </c>
      <c r="F2763" s="31">
        <v>330</v>
      </c>
      <c r="G2763" s="31">
        <v>1</v>
      </c>
      <c r="H2763" s="31" t="s">
        <v>305</v>
      </c>
      <c r="I2763" s="31" t="s">
        <v>11440</v>
      </c>
      <c r="J2763" s="31"/>
      <c r="K2763" s="31" t="s">
        <v>8432</v>
      </c>
      <c r="L2763" s="31" t="s">
        <v>308</v>
      </c>
      <c r="N2763" s="31" t="s">
        <v>7580</v>
      </c>
      <c r="O2763" s="31" t="s">
        <v>7581</v>
      </c>
      <c r="P2763" s="7">
        <v>1150000</v>
      </c>
      <c r="AB2763" s="31" t="s">
        <v>7580</v>
      </c>
      <c r="AC2763" s="31" t="s">
        <v>7581</v>
      </c>
      <c r="AD2763" s="31" t="s">
        <v>7581</v>
      </c>
      <c r="AE2763" s="31" t="s">
        <v>7581</v>
      </c>
      <c r="AF2763" s="31" t="s">
        <v>7581</v>
      </c>
      <c r="AJ2763" s="7">
        <v>1150000</v>
      </c>
      <c r="AK2763" s="7">
        <v>1150000</v>
      </c>
      <c r="AL2763" s="7">
        <v>1150000</v>
      </c>
      <c r="AM2763" s="7">
        <v>1150000</v>
      </c>
      <c r="AN2763" s="7">
        <v>1150000</v>
      </c>
      <c r="AO2763" s="7">
        <f t="shared" si="90"/>
        <v>0</v>
      </c>
      <c r="BJ2763" s="32">
        <f t="shared" si="91"/>
        <v>0</v>
      </c>
      <c r="BK2763" s="32"/>
      <c r="BL2763" s="31"/>
    </row>
    <row r="2764" spans="1:64" x14ac:dyDescent="0.2">
      <c r="A2764" s="31">
        <v>3936</v>
      </c>
      <c r="B2764" s="31" t="s">
        <v>11441</v>
      </c>
      <c r="D2764" s="31" t="s">
        <v>11442</v>
      </c>
      <c r="E2764" s="31" t="s">
        <v>304</v>
      </c>
      <c r="F2764" s="31">
        <v>331</v>
      </c>
      <c r="G2764" s="31">
        <v>0</v>
      </c>
      <c r="H2764" s="31" t="s">
        <v>305</v>
      </c>
      <c r="I2764" s="31" t="s">
        <v>11443</v>
      </c>
      <c r="J2764" s="31"/>
      <c r="K2764" s="31" t="s">
        <v>9982</v>
      </c>
      <c r="L2764" s="31" t="s">
        <v>308</v>
      </c>
      <c r="N2764" s="31" t="s">
        <v>7580</v>
      </c>
      <c r="O2764" s="31" t="s">
        <v>7581</v>
      </c>
      <c r="P2764" s="7">
        <v>46000</v>
      </c>
      <c r="AB2764" s="31" t="s">
        <v>7580</v>
      </c>
      <c r="AC2764" s="31" t="s">
        <v>7581</v>
      </c>
      <c r="AD2764" s="31" t="s">
        <v>7581</v>
      </c>
      <c r="AE2764" s="31" t="s">
        <v>7581</v>
      </c>
      <c r="AF2764" s="31" t="s">
        <v>7581</v>
      </c>
      <c r="AJ2764" s="7">
        <v>46000</v>
      </c>
      <c r="AK2764" s="7">
        <v>46000</v>
      </c>
      <c r="AL2764" s="7">
        <v>46000</v>
      </c>
      <c r="AM2764" s="7">
        <v>46000</v>
      </c>
      <c r="AN2764" s="7">
        <v>46000</v>
      </c>
      <c r="AO2764" s="7">
        <f t="shared" si="90"/>
        <v>0</v>
      </c>
      <c r="BJ2764" s="32">
        <f t="shared" si="91"/>
        <v>0</v>
      </c>
      <c r="BK2764" s="32"/>
      <c r="BL2764" s="31"/>
    </row>
    <row r="2765" spans="1:64" x14ac:dyDescent="0.2">
      <c r="A2765" s="31">
        <v>2773</v>
      </c>
      <c r="B2765" s="31" t="s">
        <v>11444</v>
      </c>
      <c r="C2765" s="31" t="s">
        <v>11445</v>
      </c>
      <c r="D2765" s="31" t="s">
        <v>11446</v>
      </c>
      <c r="E2765" s="31" t="s">
        <v>332</v>
      </c>
      <c r="F2765" s="31">
        <v>331</v>
      </c>
      <c r="G2765" s="31">
        <v>0</v>
      </c>
      <c r="H2765" s="31" t="s">
        <v>305</v>
      </c>
      <c r="I2765" s="31" t="s">
        <v>11447</v>
      </c>
      <c r="J2765" s="31"/>
      <c r="K2765" s="31" t="s">
        <v>11375</v>
      </c>
      <c r="L2765" s="31" t="s">
        <v>308</v>
      </c>
      <c r="N2765" s="31" t="s">
        <v>7580</v>
      </c>
      <c r="O2765" s="31" t="s">
        <v>7581</v>
      </c>
      <c r="P2765" s="7">
        <v>44000</v>
      </c>
      <c r="AB2765" s="31" t="s">
        <v>7580</v>
      </c>
      <c r="AC2765" s="31" t="s">
        <v>7581</v>
      </c>
      <c r="AD2765" s="31" t="s">
        <v>7581</v>
      </c>
      <c r="AE2765" s="31" t="s">
        <v>7581</v>
      </c>
      <c r="AF2765" s="31" t="s">
        <v>7581</v>
      </c>
      <c r="AJ2765" s="7">
        <v>44000</v>
      </c>
      <c r="AK2765" s="7">
        <v>44000</v>
      </c>
      <c r="AL2765" s="7">
        <v>44000</v>
      </c>
      <c r="AM2765" s="7">
        <v>44000</v>
      </c>
      <c r="AN2765" s="7">
        <v>44000</v>
      </c>
      <c r="AO2765" s="7">
        <f t="shared" si="90"/>
        <v>0</v>
      </c>
      <c r="BJ2765" s="32">
        <f t="shared" si="91"/>
        <v>0</v>
      </c>
      <c r="BK2765" s="32"/>
      <c r="BL2765" s="31"/>
    </row>
    <row r="2766" spans="1:64" x14ac:dyDescent="0.2">
      <c r="A2766" s="31">
        <v>2789</v>
      </c>
      <c r="B2766" s="31" t="s">
        <v>11448</v>
      </c>
      <c r="C2766" s="31" t="s">
        <v>11449</v>
      </c>
      <c r="D2766" s="31" t="s">
        <v>11450</v>
      </c>
      <c r="E2766" s="31" t="s">
        <v>319</v>
      </c>
      <c r="F2766" s="31">
        <v>331</v>
      </c>
      <c r="G2766" s="31">
        <v>0</v>
      </c>
      <c r="H2766" s="31" t="s">
        <v>320</v>
      </c>
      <c r="I2766" s="31" t="s">
        <v>11451</v>
      </c>
      <c r="J2766" s="31"/>
      <c r="K2766" s="31" t="s">
        <v>11452</v>
      </c>
      <c r="L2766" s="31" t="s">
        <v>308</v>
      </c>
      <c r="N2766" s="31" t="s">
        <v>7580</v>
      </c>
      <c r="O2766" s="31" t="s">
        <v>7581</v>
      </c>
      <c r="P2766" s="7">
        <v>1350000</v>
      </c>
      <c r="AB2766" s="31" t="s">
        <v>7580</v>
      </c>
      <c r="AC2766" s="31" t="s">
        <v>7581</v>
      </c>
      <c r="AD2766" s="31" t="s">
        <v>7581</v>
      </c>
      <c r="AE2766" s="31" t="s">
        <v>7581</v>
      </c>
      <c r="AF2766" s="31" t="s">
        <v>7581</v>
      </c>
      <c r="AJ2766" s="7">
        <v>1350000</v>
      </c>
      <c r="AK2766" s="7">
        <v>1350000</v>
      </c>
      <c r="AL2766" s="7">
        <v>1350000</v>
      </c>
      <c r="AM2766" s="7">
        <v>1350000</v>
      </c>
      <c r="AN2766" s="7">
        <v>1350000</v>
      </c>
      <c r="AO2766" s="7">
        <f t="shared" si="90"/>
        <v>0</v>
      </c>
      <c r="BJ2766" s="32">
        <f t="shared" si="91"/>
        <v>0</v>
      </c>
      <c r="BK2766" s="32"/>
      <c r="BL2766" s="31"/>
    </row>
    <row r="2767" spans="1:64" x14ac:dyDescent="0.2">
      <c r="A2767" s="31">
        <v>2451</v>
      </c>
      <c r="B2767" s="31" t="s">
        <v>11453</v>
      </c>
      <c r="C2767" s="31" t="s">
        <v>11454</v>
      </c>
      <c r="D2767" s="31" t="s">
        <v>11455</v>
      </c>
      <c r="E2767" s="31" t="s">
        <v>319</v>
      </c>
      <c r="F2767" s="31">
        <v>331</v>
      </c>
      <c r="G2767" s="31">
        <v>1</v>
      </c>
      <c r="H2767" s="31" t="s">
        <v>305</v>
      </c>
      <c r="I2767" s="31" t="s">
        <v>11456</v>
      </c>
      <c r="J2767" s="31"/>
      <c r="K2767" s="31" t="s">
        <v>11457</v>
      </c>
      <c r="L2767" s="31" t="s">
        <v>308</v>
      </c>
      <c r="N2767" s="31" t="s">
        <v>7580</v>
      </c>
      <c r="O2767" s="31" t="s">
        <v>7581</v>
      </c>
      <c r="P2767" s="7">
        <v>800000</v>
      </c>
      <c r="AB2767" s="31" t="s">
        <v>7580</v>
      </c>
      <c r="AC2767" s="31" t="s">
        <v>7581</v>
      </c>
      <c r="AD2767" s="31" t="s">
        <v>7581</v>
      </c>
      <c r="AE2767" s="31" t="s">
        <v>7581</v>
      </c>
      <c r="AF2767" s="31" t="s">
        <v>7581</v>
      </c>
      <c r="AJ2767" s="7">
        <v>800000</v>
      </c>
      <c r="AK2767" s="7">
        <v>800000</v>
      </c>
      <c r="AL2767" s="7">
        <v>800000</v>
      </c>
      <c r="AM2767" s="7">
        <v>800000</v>
      </c>
      <c r="AN2767" s="7">
        <v>800000</v>
      </c>
      <c r="AO2767" s="7">
        <f t="shared" si="90"/>
        <v>0</v>
      </c>
      <c r="BJ2767" s="32">
        <f t="shared" si="91"/>
        <v>0</v>
      </c>
      <c r="BK2767" s="32"/>
      <c r="BL2767" s="31"/>
    </row>
    <row r="2768" spans="1:64" x14ac:dyDescent="0.2">
      <c r="A2768" s="31">
        <v>1347</v>
      </c>
      <c r="B2768" s="31" t="s">
        <v>11458</v>
      </c>
      <c r="C2768" s="31" t="s">
        <v>11459</v>
      </c>
      <c r="D2768" s="31" t="s">
        <v>11460</v>
      </c>
      <c r="E2768" s="31" t="s">
        <v>319</v>
      </c>
      <c r="F2768" s="31">
        <v>331</v>
      </c>
      <c r="G2768" s="31">
        <v>2</v>
      </c>
      <c r="H2768" s="31" t="s">
        <v>305</v>
      </c>
      <c r="I2768" s="31" t="s">
        <v>11461</v>
      </c>
      <c r="J2768" s="31"/>
      <c r="K2768" s="31" t="s">
        <v>494</v>
      </c>
      <c r="L2768" s="31" t="s">
        <v>500</v>
      </c>
      <c r="N2768" s="31" t="s">
        <v>7596</v>
      </c>
      <c r="O2768" s="31" t="s">
        <v>7597</v>
      </c>
      <c r="P2768" s="7">
        <v>1300000</v>
      </c>
      <c r="V2768" s="32">
        <f>AN2768-P2768</f>
        <v>0</v>
      </c>
      <c r="Y2768" s="31" t="s">
        <v>7580</v>
      </c>
      <c r="Z2768" s="31" t="s">
        <v>7581</v>
      </c>
      <c r="AA2768" s="7">
        <v>1300000</v>
      </c>
      <c r="AB2768" s="31" t="s">
        <v>7580</v>
      </c>
      <c r="AC2768" s="31" t="s">
        <v>7581</v>
      </c>
      <c r="AD2768" s="31" t="s">
        <v>7581</v>
      </c>
      <c r="AE2768" s="31" t="s">
        <v>7581</v>
      </c>
      <c r="AF2768" s="31" t="str">
        <f>O2768</f>
        <v>Tourism &amp; Hospitality Urban</v>
      </c>
      <c r="AJ2768" s="7">
        <v>1300000</v>
      </c>
      <c r="AK2768" s="7">
        <v>1300000</v>
      </c>
      <c r="AL2768" s="7">
        <v>1300000</v>
      </c>
      <c r="AM2768" s="7">
        <v>1300000</v>
      </c>
      <c r="AN2768" s="7">
        <v>1300000</v>
      </c>
      <c r="AO2768" s="7">
        <f t="shared" si="90"/>
        <v>0</v>
      </c>
      <c r="AP2768" s="31" t="s">
        <v>1598</v>
      </c>
      <c r="BJ2768" s="32">
        <f t="shared" si="91"/>
        <v>0</v>
      </c>
      <c r="BK2768" s="32"/>
      <c r="BL2768" s="31"/>
    </row>
    <row r="2769" spans="1:64" x14ac:dyDescent="0.2">
      <c r="A2769" s="31">
        <v>1550</v>
      </c>
      <c r="B2769" s="31" t="s">
        <v>11462</v>
      </c>
      <c r="C2769" s="31" t="s">
        <v>11463</v>
      </c>
      <c r="D2769" s="31" t="s">
        <v>11464</v>
      </c>
      <c r="E2769" s="31" t="s">
        <v>319</v>
      </c>
      <c r="F2769" s="31">
        <v>331</v>
      </c>
      <c r="G2769" s="31">
        <v>3</v>
      </c>
      <c r="H2769" s="31" t="s">
        <v>305</v>
      </c>
      <c r="I2769" s="31" t="s">
        <v>11465</v>
      </c>
      <c r="J2769" s="31"/>
      <c r="K2769" s="31" t="s">
        <v>11466</v>
      </c>
      <c r="L2769" s="31" t="s">
        <v>308</v>
      </c>
      <c r="M2769" s="31" t="s">
        <v>308</v>
      </c>
      <c r="N2769" s="31" t="s">
        <v>7580</v>
      </c>
      <c r="O2769" s="31" t="s">
        <v>7581</v>
      </c>
      <c r="P2769" s="7">
        <v>1100000</v>
      </c>
      <c r="R2769" s="31" t="s">
        <v>7580</v>
      </c>
      <c r="S2769" s="31" t="s">
        <v>7581</v>
      </c>
      <c r="T2769" s="7">
        <v>750000</v>
      </c>
      <c r="AB2769" s="31" t="s">
        <v>7580</v>
      </c>
      <c r="AC2769" s="31" t="s">
        <v>7581</v>
      </c>
      <c r="AD2769" s="31" t="s">
        <v>7581</v>
      </c>
      <c r="AE2769" s="31" t="s">
        <v>7581</v>
      </c>
      <c r="AF2769" s="31" t="s">
        <v>7581</v>
      </c>
      <c r="AJ2769" s="7">
        <v>750000</v>
      </c>
      <c r="AK2769" s="7">
        <v>750000</v>
      </c>
      <c r="AL2769" s="7">
        <v>750000</v>
      </c>
      <c r="AM2769" s="7">
        <v>750000</v>
      </c>
      <c r="AN2769" s="7">
        <v>750000</v>
      </c>
      <c r="AO2769" s="7">
        <f t="shared" si="90"/>
        <v>0</v>
      </c>
      <c r="BJ2769" s="32">
        <f t="shared" si="91"/>
        <v>0</v>
      </c>
      <c r="BK2769" s="32"/>
      <c r="BL2769" s="31"/>
    </row>
    <row r="2770" spans="1:64" x14ac:dyDescent="0.2">
      <c r="A2770" s="31">
        <v>4375</v>
      </c>
      <c r="B2770" s="31" t="s">
        <v>11467</v>
      </c>
      <c r="D2770" s="31" t="s">
        <v>11468</v>
      </c>
      <c r="E2770" s="31" t="s">
        <v>304</v>
      </c>
      <c r="F2770" s="31">
        <v>332</v>
      </c>
      <c r="G2770" s="31">
        <v>0</v>
      </c>
      <c r="H2770" s="31" t="s">
        <v>305</v>
      </c>
      <c r="I2770" s="31" t="s">
        <v>11469</v>
      </c>
      <c r="J2770" s="31"/>
      <c r="K2770" s="31" t="s">
        <v>9982</v>
      </c>
      <c r="L2770" s="31" t="s">
        <v>308</v>
      </c>
      <c r="N2770" s="31" t="s">
        <v>7580</v>
      </c>
      <c r="O2770" s="31" t="s">
        <v>7581</v>
      </c>
      <c r="P2770" s="7">
        <v>46000</v>
      </c>
      <c r="AB2770" s="31" t="s">
        <v>7580</v>
      </c>
      <c r="AC2770" s="31" t="s">
        <v>7581</v>
      </c>
      <c r="AD2770" s="31" t="s">
        <v>7581</v>
      </c>
      <c r="AE2770" s="31" t="s">
        <v>7581</v>
      </c>
      <c r="AF2770" s="31" t="s">
        <v>7581</v>
      </c>
      <c r="AJ2770" s="7">
        <v>46000</v>
      </c>
      <c r="AK2770" s="7">
        <v>46000</v>
      </c>
      <c r="AL2770" s="7">
        <v>46000</v>
      </c>
      <c r="AM2770" s="7">
        <v>46000</v>
      </c>
      <c r="AN2770" s="7">
        <v>46000</v>
      </c>
      <c r="AO2770" s="7">
        <f t="shared" si="90"/>
        <v>0</v>
      </c>
      <c r="BJ2770" s="32">
        <f t="shared" si="91"/>
        <v>0</v>
      </c>
      <c r="BK2770" s="32"/>
      <c r="BL2770" s="31"/>
    </row>
    <row r="2771" spans="1:64" x14ac:dyDescent="0.2">
      <c r="A2771" s="31">
        <v>2299</v>
      </c>
      <c r="B2771" s="31" t="s">
        <v>11470</v>
      </c>
      <c r="C2771" s="31" t="s">
        <v>11471</v>
      </c>
      <c r="D2771" s="31" t="s">
        <v>11472</v>
      </c>
      <c r="E2771" s="31" t="s">
        <v>332</v>
      </c>
      <c r="F2771" s="31">
        <v>332</v>
      </c>
      <c r="G2771" s="31">
        <v>0</v>
      </c>
      <c r="H2771" s="31" t="s">
        <v>305</v>
      </c>
      <c r="I2771" s="31" t="s">
        <v>11473</v>
      </c>
      <c r="J2771" s="31"/>
      <c r="K2771" s="31" t="s">
        <v>11375</v>
      </c>
      <c r="L2771" s="31" t="s">
        <v>308</v>
      </c>
      <c r="N2771" s="31" t="s">
        <v>7580</v>
      </c>
      <c r="O2771" s="31" t="s">
        <v>7581</v>
      </c>
      <c r="P2771" s="7">
        <v>44000</v>
      </c>
      <c r="AB2771" s="31" t="s">
        <v>7580</v>
      </c>
      <c r="AC2771" s="31" t="s">
        <v>7581</v>
      </c>
      <c r="AD2771" s="31" t="s">
        <v>7581</v>
      </c>
      <c r="AE2771" s="31" t="s">
        <v>7581</v>
      </c>
      <c r="AF2771" s="31" t="s">
        <v>7581</v>
      </c>
      <c r="AJ2771" s="7">
        <v>44000</v>
      </c>
      <c r="AK2771" s="7">
        <v>44000</v>
      </c>
      <c r="AL2771" s="7">
        <v>44000</v>
      </c>
      <c r="AM2771" s="7">
        <v>44000</v>
      </c>
      <c r="AN2771" s="7">
        <v>44000</v>
      </c>
      <c r="AO2771" s="7">
        <f t="shared" si="90"/>
        <v>0</v>
      </c>
      <c r="BJ2771" s="32">
        <f t="shared" si="91"/>
        <v>0</v>
      </c>
      <c r="BK2771" s="32"/>
      <c r="BL2771" s="31"/>
    </row>
    <row r="2772" spans="1:64" x14ac:dyDescent="0.2">
      <c r="A2772" s="31">
        <v>4025</v>
      </c>
      <c r="B2772" s="31" t="s">
        <v>11474</v>
      </c>
      <c r="D2772" s="31" t="s">
        <v>11475</v>
      </c>
      <c r="E2772" s="31" t="s">
        <v>304</v>
      </c>
      <c r="F2772" s="31">
        <v>333</v>
      </c>
      <c r="G2772" s="31">
        <v>0</v>
      </c>
      <c r="H2772" s="31" t="s">
        <v>305</v>
      </c>
      <c r="I2772" s="31" t="s">
        <v>11476</v>
      </c>
      <c r="J2772" s="31"/>
      <c r="K2772" s="31" t="s">
        <v>9982</v>
      </c>
      <c r="L2772" s="31" t="s">
        <v>308</v>
      </c>
      <c r="N2772" s="31" t="s">
        <v>7580</v>
      </c>
      <c r="O2772" s="31" t="s">
        <v>7581</v>
      </c>
      <c r="P2772" s="7">
        <v>46000</v>
      </c>
      <c r="AB2772" s="31" t="s">
        <v>7580</v>
      </c>
      <c r="AC2772" s="31" t="s">
        <v>7581</v>
      </c>
      <c r="AD2772" s="31" t="s">
        <v>7581</v>
      </c>
      <c r="AE2772" s="31" t="s">
        <v>7581</v>
      </c>
      <c r="AF2772" s="31" t="s">
        <v>7581</v>
      </c>
      <c r="AJ2772" s="7">
        <v>46000</v>
      </c>
      <c r="AK2772" s="7">
        <v>46000</v>
      </c>
      <c r="AL2772" s="7">
        <v>46000</v>
      </c>
      <c r="AM2772" s="7">
        <v>46000</v>
      </c>
      <c r="AN2772" s="7">
        <v>46000</v>
      </c>
      <c r="AO2772" s="7">
        <f t="shared" si="90"/>
        <v>0</v>
      </c>
      <c r="BJ2772" s="32">
        <f t="shared" si="91"/>
        <v>0</v>
      </c>
      <c r="BK2772" s="32"/>
      <c r="BL2772" s="31"/>
    </row>
    <row r="2773" spans="1:64" x14ac:dyDescent="0.2">
      <c r="A2773" s="31">
        <v>3036</v>
      </c>
      <c r="B2773" s="31" t="s">
        <v>11477</v>
      </c>
      <c r="C2773" s="31" t="s">
        <v>11478</v>
      </c>
      <c r="D2773" s="31" t="s">
        <v>11479</v>
      </c>
      <c r="E2773" s="31" t="s">
        <v>332</v>
      </c>
      <c r="F2773" s="31">
        <v>333</v>
      </c>
      <c r="G2773" s="31">
        <v>0</v>
      </c>
      <c r="H2773" s="31" t="s">
        <v>305</v>
      </c>
      <c r="I2773" s="31" t="s">
        <v>11480</v>
      </c>
      <c r="J2773" s="31"/>
      <c r="K2773" s="31" t="s">
        <v>11375</v>
      </c>
      <c r="L2773" s="31" t="s">
        <v>308</v>
      </c>
      <c r="N2773" s="31" t="s">
        <v>7580</v>
      </c>
      <c r="O2773" s="31" t="s">
        <v>7581</v>
      </c>
      <c r="P2773" s="7">
        <v>44000</v>
      </c>
      <c r="AB2773" s="31" t="s">
        <v>7580</v>
      </c>
      <c r="AC2773" s="31" t="s">
        <v>7581</v>
      </c>
      <c r="AD2773" s="31" t="s">
        <v>7581</v>
      </c>
      <c r="AE2773" s="31" t="s">
        <v>7581</v>
      </c>
      <c r="AF2773" s="31" t="s">
        <v>7581</v>
      </c>
      <c r="AJ2773" s="7">
        <v>44000</v>
      </c>
      <c r="AK2773" s="7">
        <v>44000</v>
      </c>
      <c r="AL2773" s="7">
        <v>44000</v>
      </c>
      <c r="AM2773" s="7">
        <v>44000</v>
      </c>
      <c r="AN2773" s="7">
        <v>44000</v>
      </c>
      <c r="AO2773" s="7">
        <f t="shared" si="90"/>
        <v>0</v>
      </c>
      <c r="BJ2773" s="32">
        <f t="shared" si="91"/>
        <v>0</v>
      </c>
      <c r="BK2773" s="32"/>
      <c r="BL2773" s="31"/>
    </row>
    <row r="2774" spans="1:64" x14ac:dyDescent="0.2">
      <c r="A2774" s="31">
        <v>4026</v>
      </c>
      <c r="B2774" s="31" t="s">
        <v>11481</v>
      </c>
      <c r="D2774" s="31" t="s">
        <v>11482</v>
      </c>
      <c r="E2774" s="31" t="s">
        <v>304</v>
      </c>
      <c r="F2774" s="31">
        <v>334</v>
      </c>
      <c r="G2774" s="31">
        <v>0</v>
      </c>
      <c r="H2774" s="31" t="s">
        <v>305</v>
      </c>
      <c r="I2774" s="31" t="s">
        <v>11483</v>
      </c>
      <c r="J2774" s="31"/>
      <c r="K2774" s="31" t="s">
        <v>9982</v>
      </c>
      <c r="L2774" s="31" t="s">
        <v>308</v>
      </c>
      <c r="N2774" s="31" t="s">
        <v>7580</v>
      </c>
      <c r="O2774" s="31" t="s">
        <v>7581</v>
      </c>
      <c r="P2774" s="7">
        <v>46000</v>
      </c>
      <c r="AB2774" s="31" t="s">
        <v>7580</v>
      </c>
      <c r="AC2774" s="31" t="s">
        <v>7581</v>
      </c>
      <c r="AD2774" s="31" t="s">
        <v>7581</v>
      </c>
      <c r="AE2774" s="31" t="s">
        <v>7581</v>
      </c>
      <c r="AF2774" s="31" t="s">
        <v>7581</v>
      </c>
      <c r="AJ2774" s="7">
        <v>46000</v>
      </c>
      <c r="AK2774" s="7">
        <v>46000</v>
      </c>
      <c r="AL2774" s="7">
        <v>46000</v>
      </c>
      <c r="AM2774" s="7">
        <v>46000</v>
      </c>
      <c r="AN2774" s="7">
        <v>46000</v>
      </c>
      <c r="AO2774" s="7">
        <f t="shared" si="90"/>
        <v>0</v>
      </c>
      <c r="BJ2774" s="32">
        <f t="shared" si="91"/>
        <v>0</v>
      </c>
      <c r="BK2774" s="32"/>
      <c r="BL2774" s="31"/>
    </row>
    <row r="2775" spans="1:64" x14ac:dyDescent="0.2">
      <c r="A2775" s="31">
        <v>2232</v>
      </c>
      <c r="B2775" s="31" t="s">
        <v>11484</v>
      </c>
      <c r="C2775" s="31" t="s">
        <v>11485</v>
      </c>
      <c r="D2775" s="31" t="s">
        <v>11486</v>
      </c>
      <c r="E2775" s="31" t="s">
        <v>332</v>
      </c>
      <c r="F2775" s="31">
        <v>334</v>
      </c>
      <c r="G2775" s="31">
        <v>0</v>
      </c>
      <c r="H2775" s="31" t="s">
        <v>305</v>
      </c>
      <c r="I2775" s="31" t="s">
        <v>11487</v>
      </c>
      <c r="J2775" s="31"/>
      <c r="K2775" s="31" t="s">
        <v>11375</v>
      </c>
      <c r="L2775" s="31" t="s">
        <v>308</v>
      </c>
      <c r="N2775" s="31" t="s">
        <v>7580</v>
      </c>
      <c r="O2775" s="31" t="s">
        <v>7581</v>
      </c>
      <c r="P2775" s="7">
        <v>44000</v>
      </c>
      <c r="AB2775" s="31" t="s">
        <v>7580</v>
      </c>
      <c r="AC2775" s="31" t="s">
        <v>7581</v>
      </c>
      <c r="AD2775" s="31" t="s">
        <v>7581</v>
      </c>
      <c r="AE2775" s="31" t="s">
        <v>7581</v>
      </c>
      <c r="AF2775" s="31" t="s">
        <v>7581</v>
      </c>
      <c r="AJ2775" s="7">
        <v>44000</v>
      </c>
      <c r="AK2775" s="7">
        <v>44000</v>
      </c>
      <c r="AL2775" s="7">
        <v>44000</v>
      </c>
      <c r="AM2775" s="7">
        <v>44000</v>
      </c>
      <c r="AN2775" s="7">
        <v>44000</v>
      </c>
      <c r="AO2775" s="7">
        <f t="shared" si="90"/>
        <v>0</v>
      </c>
      <c r="BJ2775" s="32">
        <f t="shared" si="91"/>
        <v>0</v>
      </c>
      <c r="BK2775" s="32"/>
      <c r="BL2775" s="31"/>
    </row>
    <row r="2776" spans="1:64" x14ac:dyDescent="0.2">
      <c r="A2776" s="31">
        <v>4027</v>
      </c>
      <c r="B2776" s="31" t="s">
        <v>11488</v>
      </c>
      <c r="D2776" s="31" t="s">
        <v>11489</v>
      </c>
      <c r="E2776" s="31" t="s">
        <v>304</v>
      </c>
      <c r="F2776" s="31">
        <v>335</v>
      </c>
      <c r="G2776" s="31">
        <v>0</v>
      </c>
      <c r="H2776" s="31" t="s">
        <v>305</v>
      </c>
      <c r="I2776" s="31" t="s">
        <v>11490</v>
      </c>
      <c r="J2776" s="31"/>
      <c r="K2776" s="31" t="s">
        <v>11491</v>
      </c>
      <c r="L2776" s="31" t="s">
        <v>308</v>
      </c>
      <c r="N2776" s="31" t="s">
        <v>7580</v>
      </c>
      <c r="O2776" s="31" t="s">
        <v>7581</v>
      </c>
      <c r="P2776" s="7">
        <v>46000</v>
      </c>
      <c r="AB2776" s="31" t="s">
        <v>7580</v>
      </c>
      <c r="AC2776" s="31" t="s">
        <v>7581</v>
      </c>
      <c r="AD2776" s="31" t="s">
        <v>7581</v>
      </c>
      <c r="AE2776" s="31" t="s">
        <v>7581</v>
      </c>
      <c r="AF2776" s="31" t="s">
        <v>7581</v>
      </c>
      <c r="AJ2776" s="7">
        <v>46000</v>
      </c>
      <c r="AK2776" s="7">
        <v>46000</v>
      </c>
      <c r="AL2776" s="7">
        <v>46000</v>
      </c>
      <c r="AM2776" s="7">
        <v>46000</v>
      </c>
      <c r="AN2776" s="7">
        <v>46000</v>
      </c>
      <c r="AO2776" s="7">
        <f t="shared" si="90"/>
        <v>0</v>
      </c>
      <c r="BJ2776" s="32">
        <f t="shared" si="91"/>
        <v>0</v>
      </c>
      <c r="BK2776" s="32"/>
      <c r="BL2776" s="31"/>
    </row>
    <row r="2777" spans="1:64" x14ac:dyDescent="0.2">
      <c r="A2777" s="31">
        <v>2300</v>
      </c>
      <c r="B2777" s="31" t="s">
        <v>11492</v>
      </c>
      <c r="C2777" s="31" t="s">
        <v>11493</v>
      </c>
      <c r="D2777" s="31" t="s">
        <v>11494</v>
      </c>
      <c r="E2777" s="31" t="s">
        <v>332</v>
      </c>
      <c r="F2777" s="31">
        <v>335</v>
      </c>
      <c r="G2777" s="31">
        <v>0</v>
      </c>
      <c r="H2777" s="31" t="s">
        <v>305</v>
      </c>
      <c r="I2777" s="31" t="s">
        <v>11495</v>
      </c>
      <c r="J2777" s="31"/>
      <c r="K2777" s="31" t="s">
        <v>11496</v>
      </c>
      <c r="L2777" s="31" t="s">
        <v>308</v>
      </c>
      <c r="N2777" s="31" t="s">
        <v>7580</v>
      </c>
      <c r="O2777" s="31" t="s">
        <v>7581</v>
      </c>
      <c r="P2777" s="7">
        <v>44000</v>
      </c>
      <c r="AB2777" s="31" t="s">
        <v>7580</v>
      </c>
      <c r="AC2777" s="31" t="s">
        <v>7581</v>
      </c>
      <c r="AD2777" s="31" t="s">
        <v>7581</v>
      </c>
      <c r="AE2777" s="31" t="s">
        <v>7581</v>
      </c>
      <c r="AF2777" s="31" t="s">
        <v>7581</v>
      </c>
      <c r="AJ2777" s="7">
        <v>44000</v>
      </c>
      <c r="AK2777" s="7">
        <v>44000</v>
      </c>
      <c r="AL2777" s="7">
        <v>44000</v>
      </c>
      <c r="AM2777" s="7">
        <v>44000</v>
      </c>
      <c r="AN2777" s="7">
        <v>44000</v>
      </c>
      <c r="AO2777" s="7">
        <f t="shared" si="90"/>
        <v>0</v>
      </c>
      <c r="BJ2777" s="32">
        <f t="shared" si="91"/>
        <v>0</v>
      </c>
      <c r="BK2777" s="32"/>
      <c r="BL2777" s="31"/>
    </row>
    <row r="2778" spans="1:64" x14ac:dyDescent="0.2">
      <c r="A2778" s="31">
        <v>2616</v>
      </c>
      <c r="B2778" s="31" t="s">
        <v>11497</v>
      </c>
      <c r="C2778" s="31" t="s">
        <v>11498</v>
      </c>
      <c r="D2778" s="31" t="s">
        <v>11499</v>
      </c>
      <c r="E2778" s="31" t="s">
        <v>319</v>
      </c>
      <c r="F2778" s="31">
        <v>335</v>
      </c>
      <c r="G2778" s="31">
        <v>0</v>
      </c>
      <c r="H2778" s="31" t="s">
        <v>320</v>
      </c>
      <c r="I2778" s="31" t="s">
        <v>11500</v>
      </c>
      <c r="J2778" s="31"/>
      <c r="K2778" s="31" t="s">
        <v>11501</v>
      </c>
      <c r="L2778" s="31" t="s">
        <v>308</v>
      </c>
      <c r="N2778" s="31" t="s">
        <v>7580</v>
      </c>
      <c r="O2778" s="31" t="s">
        <v>7581</v>
      </c>
      <c r="P2778" s="7">
        <v>994000</v>
      </c>
      <c r="AB2778" s="31" t="s">
        <v>7580</v>
      </c>
      <c r="AC2778" s="31" t="s">
        <v>7581</v>
      </c>
      <c r="AD2778" s="31" t="s">
        <v>7581</v>
      </c>
      <c r="AE2778" s="31" t="s">
        <v>7581</v>
      </c>
      <c r="AF2778" s="31" t="s">
        <v>7581</v>
      </c>
      <c r="AJ2778" s="7">
        <v>994000</v>
      </c>
      <c r="AK2778" s="7">
        <v>994000</v>
      </c>
      <c r="AL2778" s="7">
        <v>994000</v>
      </c>
      <c r="AM2778" s="7">
        <v>994000</v>
      </c>
      <c r="AN2778" s="7">
        <v>994000</v>
      </c>
      <c r="AO2778" s="7">
        <f t="shared" si="90"/>
        <v>0</v>
      </c>
      <c r="BJ2778" s="32">
        <f t="shared" si="91"/>
        <v>0</v>
      </c>
      <c r="BK2778" s="32"/>
      <c r="BL2778" s="31"/>
    </row>
    <row r="2779" spans="1:64" x14ac:dyDescent="0.2">
      <c r="A2779" s="31">
        <v>4217</v>
      </c>
      <c r="B2779" s="31" t="s">
        <v>11502</v>
      </c>
      <c r="D2779" s="31" t="s">
        <v>11503</v>
      </c>
      <c r="E2779" s="31" t="s">
        <v>304</v>
      </c>
      <c r="F2779" s="31">
        <v>336</v>
      </c>
      <c r="G2779" s="31">
        <v>0</v>
      </c>
      <c r="H2779" s="31" t="s">
        <v>305</v>
      </c>
      <c r="I2779" s="31" t="s">
        <v>11504</v>
      </c>
      <c r="J2779" s="31"/>
      <c r="K2779" s="31" t="s">
        <v>11505</v>
      </c>
      <c r="L2779" s="31" t="s">
        <v>308</v>
      </c>
      <c r="N2779" s="31" t="s">
        <v>7580</v>
      </c>
      <c r="O2779" s="31" t="s">
        <v>7581</v>
      </c>
      <c r="P2779" s="7">
        <v>46000</v>
      </c>
      <c r="AB2779" s="31" t="s">
        <v>7580</v>
      </c>
      <c r="AC2779" s="31" t="s">
        <v>7581</v>
      </c>
      <c r="AD2779" s="31" t="s">
        <v>7581</v>
      </c>
      <c r="AE2779" s="31" t="s">
        <v>7581</v>
      </c>
      <c r="AF2779" s="31" t="s">
        <v>7581</v>
      </c>
      <c r="AJ2779" s="7">
        <v>46000</v>
      </c>
      <c r="AK2779" s="7">
        <v>46000</v>
      </c>
      <c r="AL2779" s="7">
        <v>46000</v>
      </c>
      <c r="AM2779" s="7">
        <v>46000</v>
      </c>
      <c r="AN2779" s="7">
        <v>46000</v>
      </c>
      <c r="AO2779" s="7">
        <f t="shared" si="90"/>
        <v>0</v>
      </c>
      <c r="BJ2779" s="32">
        <f t="shared" si="91"/>
        <v>0</v>
      </c>
      <c r="BK2779" s="32"/>
      <c r="BL2779" s="31"/>
    </row>
    <row r="2780" spans="1:64" x14ac:dyDescent="0.2">
      <c r="A2780" s="31">
        <v>2301</v>
      </c>
      <c r="B2780" s="31" t="s">
        <v>11506</v>
      </c>
      <c r="C2780" s="31" t="s">
        <v>11507</v>
      </c>
      <c r="D2780" s="31" t="s">
        <v>11508</v>
      </c>
      <c r="E2780" s="31" t="s">
        <v>332</v>
      </c>
      <c r="F2780" s="31">
        <v>336</v>
      </c>
      <c r="G2780" s="31">
        <v>0</v>
      </c>
      <c r="H2780" s="31" t="s">
        <v>305</v>
      </c>
      <c r="I2780" s="31" t="s">
        <v>11509</v>
      </c>
      <c r="J2780" s="31"/>
      <c r="K2780" s="31" t="s">
        <v>11510</v>
      </c>
      <c r="L2780" s="31" t="s">
        <v>308</v>
      </c>
      <c r="N2780" s="31" t="s">
        <v>7580</v>
      </c>
      <c r="O2780" s="31" t="s">
        <v>7581</v>
      </c>
      <c r="P2780" s="7">
        <v>44000</v>
      </c>
      <c r="AB2780" s="31" t="s">
        <v>7580</v>
      </c>
      <c r="AC2780" s="31" t="s">
        <v>7581</v>
      </c>
      <c r="AD2780" s="31" t="s">
        <v>7581</v>
      </c>
      <c r="AE2780" s="31" t="s">
        <v>7581</v>
      </c>
      <c r="AF2780" s="31" t="s">
        <v>7581</v>
      </c>
      <c r="AJ2780" s="7">
        <v>44000</v>
      </c>
      <c r="AK2780" s="7">
        <v>44000</v>
      </c>
      <c r="AL2780" s="7">
        <v>44000</v>
      </c>
      <c r="AM2780" s="7">
        <v>44000</v>
      </c>
      <c r="AN2780" s="7">
        <v>44000</v>
      </c>
      <c r="AO2780" s="7">
        <f t="shared" si="90"/>
        <v>0</v>
      </c>
      <c r="BJ2780" s="32">
        <f t="shared" si="91"/>
        <v>0</v>
      </c>
      <c r="BK2780" s="32"/>
      <c r="BL2780" s="31"/>
    </row>
    <row r="2781" spans="1:64" x14ac:dyDescent="0.2">
      <c r="A2781" s="31">
        <v>1348</v>
      </c>
      <c r="B2781" s="31" t="s">
        <v>11511</v>
      </c>
      <c r="C2781" s="31" t="s">
        <v>11512</v>
      </c>
      <c r="D2781" s="31" t="s">
        <v>11513</v>
      </c>
      <c r="E2781" s="31" t="s">
        <v>319</v>
      </c>
      <c r="F2781" s="31">
        <v>336</v>
      </c>
      <c r="G2781" s="31">
        <v>0</v>
      </c>
      <c r="H2781" s="31" t="s">
        <v>320</v>
      </c>
      <c r="I2781" s="31" t="s">
        <v>11514</v>
      </c>
      <c r="J2781" s="31"/>
      <c r="K2781" s="31" t="s">
        <v>11515</v>
      </c>
      <c r="L2781" s="31" t="s">
        <v>308</v>
      </c>
      <c r="N2781" s="31" t="s">
        <v>7617</v>
      </c>
      <c r="O2781" s="31" t="s">
        <v>7581</v>
      </c>
      <c r="P2781" s="7">
        <v>1380000</v>
      </c>
      <c r="AB2781" s="31" t="s">
        <v>7617</v>
      </c>
      <c r="AC2781" s="31" t="s">
        <v>7581</v>
      </c>
      <c r="AD2781" s="31" t="s">
        <v>7581</v>
      </c>
      <c r="AE2781" s="31" t="s">
        <v>7581</v>
      </c>
      <c r="AF2781" s="31" t="s">
        <v>7581</v>
      </c>
      <c r="AJ2781" s="7">
        <v>1380000</v>
      </c>
      <c r="AK2781" s="7">
        <v>1380000</v>
      </c>
      <c r="AL2781" s="7">
        <v>1380000</v>
      </c>
      <c r="AM2781" s="7">
        <v>1380000</v>
      </c>
      <c r="AN2781" s="7">
        <v>1380000</v>
      </c>
      <c r="AO2781" s="7">
        <f t="shared" si="90"/>
        <v>0</v>
      </c>
      <c r="BJ2781" s="32">
        <f t="shared" si="91"/>
        <v>0</v>
      </c>
      <c r="BK2781" s="32"/>
      <c r="BL2781" s="31"/>
    </row>
    <row r="2782" spans="1:64" x14ac:dyDescent="0.2">
      <c r="A2782" s="31">
        <v>2452</v>
      </c>
      <c r="B2782" s="31" t="s">
        <v>11516</v>
      </c>
      <c r="C2782" s="31" t="s">
        <v>11517</v>
      </c>
      <c r="D2782" s="31" t="s">
        <v>11518</v>
      </c>
      <c r="E2782" s="31" t="s">
        <v>319</v>
      </c>
      <c r="F2782" s="31">
        <v>336</v>
      </c>
      <c r="G2782" s="31">
        <v>1</v>
      </c>
      <c r="H2782" s="31" t="s">
        <v>305</v>
      </c>
      <c r="I2782" s="31" t="s">
        <v>11519</v>
      </c>
      <c r="J2782" s="31"/>
      <c r="K2782" s="31" t="s">
        <v>11520</v>
      </c>
      <c r="L2782" s="31" t="s">
        <v>308</v>
      </c>
      <c r="N2782" s="31" t="s">
        <v>7580</v>
      </c>
      <c r="O2782" s="31" t="s">
        <v>7581</v>
      </c>
      <c r="P2782" s="7">
        <v>550000</v>
      </c>
      <c r="AB2782" s="31" t="s">
        <v>7580</v>
      </c>
      <c r="AC2782" s="31" t="s">
        <v>7581</v>
      </c>
      <c r="AD2782" s="31" t="s">
        <v>7581</v>
      </c>
      <c r="AE2782" s="31" t="s">
        <v>7581</v>
      </c>
      <c r="AF2782" s="31" t="s">
        <v>7581</v>
      </c>
      <c r="AJ2782" s="7">
        <v>550000</v>
      </c>
      <c r="AK2782" s="7">
        <v>550000</v>
      </c>
      <c r="AL2782" s="7">
        <v>550000</v>
      </c>
      <c r="AM2782" s="7">
        <v>550000</v>
      </c>
      <c r="AN2782" s="7">
        <v>550000</v>
      </c>
      <c r="AO2782" s="7">
        <f t="shared" si="90"/>
        <v>0</v>
      </c>
      <c r="BJ2782" s="32">
        <f t="shared" si="91"/>
        <v>0</v>
      </c>
      <c r="BK2782" s="32"/>
      <c r="BL2782" s="31"/>
    </row>
    <row r="2783" spans="1:64" x14ac:dyDescent="0.2">
      <c r="A2783" s="31">
        <v>4389</v>
      </c>
      <c r="B2783" s="31" t="s">
        <v>11521</v>
      </c>
      <c r="D2783" s="31" t="s">
        <v>11522</v>
      </c>
      <c r="E2783" s="31" t="s">
        <v>304</v>
      </c>
      <c r="F2783" s="31">
        <v>337</v>
      </c>
      <c r="G2783" s="31">
        <v>0</v>
      </c>
      <c r="H2783" s="31" t="s">
        <v>305</v>
      </c>
      <c r="I2783" s="31" t="s">
        <v>11523</v>
      </c>
      <c r="J2783" s="31"/>
      <c r="K2783" s="31" t="s">
        <v>9982</v>
      </c>
      <c r="L2783" s="31" t="s">
        <v>308</v>
      </c>
      <c r="N2783" s="31" t="s">
        <v>7580</v>
      </c>
      <c r="O2783" s="31" t="s">
        <v>7581</v>
      </c>
      <c r="P2783" s="7">
        <v>46000</v>
      </c>
      <c r="AB2783" s="31" t="s">
        <v>7580</v>
      </c>
      <c r="AC2783" s="31" t="s">
        <v>7581</v>
      </c>
      <c r="AD2783" s="31" t="s">
        <v>7581</v>
      </c>
      <c r="AE2783" s="31" t="s">
        <v>7581</v>
      </c>
      <c r="AF2783" s="31" t="s">
        <v>7581</v>
      </c>
      <c r="AJ2783" s="7">
        <v>46000</v>
      </c>
      <c r="AK2783" s="7">
        <v>46000</v>
      </c>
      <c r="AL2783" s="7">
        <v>46000</v>
      </c>
      <c r="AM2783" s="7">
        <v>46000</v>
      </c>
      <c r="AN2783" s="7">
        <v>46000</v>
      </c>
      <c r="AO2783" s="7">
        <f t="shared" si="90"/>
        <v>0</v>
      </c>
      <c r="BJ2783" s="32">
        <f t="shared" si="91"/>
        <v>0</v>
      </c>
      <c r="BK2783" s="32"/>
      <c r="BL2783" s="31"/>
    </row>
    <row r="2784" spans="1:64" x14ac:dyDescent="0.2">
      <c r="A2784" s="31">
        <v>2302</v>
      </c>
      <c r="B2784" s="31" t="s">
        <v>11524</v>
      </c>
      <c r="C2784" s="31" t="s">
        <v>11525</v>
      </c>
      <c r="D2784" s="31" t="s">
        <v>11526</v>
      </c>
      <c r="E2784" s="31" t="s">
        <v>332</v>
      </c>
      <c r="F2784" s="31">
        <v>337</v>
      </c>
      <c r="G2784" s="31">
        <v>0</v>
      </c>
      <c r="H2784" s="31" t="s">
        <v>305</v>
      </c>
      <c r="I2784" s="31" t="s">
        <v>11527</v>
      </c>
      <c r="J2784" s="31"/>
      <c r="K2784" s="31" t="s">
        <v>5032</v>
      </c>
      <c r="L2784" s="31" t="s">
        <v>308</v>
      </c>
      <c r="N2784" s="31" t="s">
        <v>7580</v>
      </c>
      <c r="O2784" s="31" t="s">
        <v>7581</v>
      </c>
      <c r="P2784" s="7">
        <v>44000</v>
      </c>
      <c r="AB2784" s="31" t="s">
        <v>7580</v>
      </c>
      <c r="AC2784" s="31" t="s">
        <v>7581</v>
      </c>
      <c r="AD2784" s="31" t="s">
        <v>7581</v>
      </c>
      <c r="AE2784" s="31" t="s">
        <v>7581</v>
      </c>
      <c r="AF2784" s="31" t="s">
        <v>7581</v>
      </c>
      <c r="AJ2784" s="7">
        <v>44000</v>
      </c>
      <c r="AK2784" s="7">
        <v>44000</v>
      </c>
      <c r="AL2784" s="7">
        <v>44000</v>
      </c>
      <c r="AM2784" s="7">
        <v>44000</v>
      </c>
      <c r="AN2784" s="7">
        <v>44000</v>
      </c>
      <c r="AO2784" s="7">
        <f t="shared" si="90"/>
        <v>0</v>
      </c>
      <c r="BJ2784" s="32">
        <f t="shared" si="91"/>
        <v>0</v>
      </c>
      <c r="BK2784" s="32"/>
      <c r="BL2784" s="31"/>
    </row>
    <row r="2785" spans="1:64" x14ac:dyDescent="0.2">
      <c r="A2785" s="31">
        <v>2453</v>
      </c>
      <c r="B2785" s="31" t="s">
        <v>11528</v>
      </c>
      <c r="C2785" s="31" t="s">
        <v>11529</v>
      </c>
      <c r="D2785" s="31" t="s">
        <v>11530</v>
      </c>
      <c r="E2785" s="31" t="s">
        <v>319</v>
      </c>
      <c r="F2785" s="31">
        <v>337</v>
      </c>
      <c r="G2785" s="31">
        <v>1</v>
      </c>
      <c r="H2785" s="31" t="s">
        <v>305</v>
      </c>
      <c r="I2785" s="31" t="s">
        <v>11531</v>
      </c>
      <c r="J2785" s="31"/>
      <c r="K2785" s="31" t="s">
        <v>11532</v>
      </c>
      <c r="L2785" s="31" t="s">
        <v>308</v>
      </c>
      <c r="N2785" s="31" t="s">
        <v>7580</v>
      </c>
      <c r="O2785" s="31" t="s">
        <v>7581</v>
      </c>
      <c r="P2785" s="7">
        <v>780000</v>
      </c>
      <c r="AB2785" s="31" t="s">
        <v>7580</v>
      </c>
      <c r="AC2785" s="31" t="s">
        <v>7581</v>
      </c>
      <c r="AD2785" s="31" t="s">
        <v>7581</v>
      </c>
      <c r="AE2785" s="31" t="s">
        <v>7581</v>
      </c>
      <c r="AF2785" s="31" t="s">
        <v>7581</v>
      </c>
      <c r="AJ2785" s="7">
        <v>780000</v>
      </c>
      <c r="AK2785" s="7">
        <v>780000</v>
      </c>
      <c r="AL2785" s="7">
        <v>780000</v>
      </c>
      <c r="AM2785" s="7">
        <v>780000</v>
      </c>
      <c r="AN2785" s="7">
        <v>780000</v>
      </c>
      <c r="AO2785" s="7">
        <f t="shared" si="90"/>
        <v>0</v>
      </c>
      <c r="BJ2785" s="32">
        <f t="shared" si="91"/>
        <v>0</v>
      </c>
      <c r="BK2785" s="32"/>
      <c r="BL2785" s="31"/>
    </row>
    <row r="2786" spans="1:64" x14ac:dyDescent="0.2">
      <c r="A2786" s="31">
        <v>1801</v>
      </c>
      <c r="B2786" s="31" t="s">
        <v>11533</v>
      </c>
      <c r="C2786" s="31" t="s">
        <v>11534</v>
      </c>
      <c r="D2786" s="31" t="s">
        <v>11535</v>
      </c>
      <c r="E2786" s="31" t="s">
        <v>319</v>
      </c>
      <c r="F2786" s="31">
        <v>337</v>
      </c>
      <c r="G2786" s="31">
        <v>2</v>
      </c>
      <c r="H2786" s="31" t="s">
        <v>305</v>
      </c>
      <c r="I2786" s="31" t="s">
        <v>11536</v>
      </c>
      <c r="J2786" s="31"/>
      <c r="K2786" s="31" t="s">
        <v>11537</v>
      </c>
      <c r="L2786" s="31" t="s">
        <v>308</v>
      </c>
      <c r="N2786" s="31" t="s">
        <v>7580</v>
      </c>
      <c r="O2786" s="31" t="s">
        <v>7581</v>
      </c>
      <c r="P2786" s="7">
        <v>650000</v>
      </c>
      <c r="AB2786" s="31" t="s">
        <v>7580</v>
      </c>
      <c r="AC2786" s="31" t="s">
        <v>7581</v>
      </c>
      <c r="AD2786" s="31" t="s">
        <v>7581</v>
      </c>
      <c r="AE2786" s="31" t="s">
        <v>7581</v>
      </c>
      <c r="AF2786" s="31" t="s">
        <v>7581</v>
      </c>
      <c r="AJ2786" s="7">
        <v>650000</v>
      </c>
      <c r="AK2786" s="7">
        <v>650000</v>
      </c>
      <c r="AL2786" s="7">
        <v>650000</v>
      </c>
      <c r="AM2786" s="7">
        <v>650000</v>
      </c>
      <c r="AN2786" s="7">
        <v>650000</v>
      </c>
      <c r="AO2786" s="7">
        <f t="shared" si="90"/>
        <v>0</v>
      </c>
      <c r="BJ2786" s="32">
        <f t="shared" si="91"/>
        <v>0</v>
      </c>
      <c r="BK2786" s="32"/>
      <c r="BL2786" s="31"/>
    </row>
    <row r="2787" spans="1:64" x14ac:dyDescent="0.2">
      <c r="A2787" s="31">
        <v>3385</v>
      </c>
      <c r="B2787" s="31" t="s">
        <v>11538</v>
      </c>
      <c r="D2787" s="31" t="s">
        <v>11539</v>
      </c>
      <c r="E2787" s="31" t="s">
        <v>304</v>
      </c>
      <c r="F2787" s="31">
        <v>338</v>
      </c>
      <c r="G2787" s="31">
        <v>0</v>
      </c>
      <c r="H2787" s="31" t="s">
        <v>305</v>
      </c>
      <c r="I2787" s="31" t="s">
        <v>11540</v>
      </c>
      <c r="J2787" s="31"/>
      <c r="K2787" s="31" t="s">
        <v>9982</v>
      </c>
      <c r="L2787" s="31" t="s">
        <v>308</v>
      </c>
      <c r="N2787" s="31" t="s">
        <v>7580</v>
      </c>
      <c r="O2787" s="31" t="s">
        <v>7581</v>
      </c>
      <c r="P2787" s="7">
        <v>46000</v>
      </c>
      <c r="AB2787" s="31" t="s">
        <v>7580</v>
      </c>
      <c r="AC2787" s="31" t="s">
        <v>7581</v>
      </c>
      <c r="AD2787" s="31" t="s">
        <v>7581</v>
      </c>
      <c r="AE2787" s="31" t="s">
        <v>7581</v>
      </c>
      <c r="AF2787" s="31" t="s">
        <v>7581</v>
      </c>
      <c r="AJ2787" s="7">
        <v>46000</v>
      </c>
      <c r="AK2787" s="7">
        <v>46000</v>
      </c>
      <c r="AL2787" s="7">
        <v>46000</v>
      </c>
      <c r="AM2787" s="7">
        <v>46000</v>
      </c>
      <c r="AN2787" s="7">
        <v>46000</v>
      </c>
      <c r="AO2787" s="7">
        <f t="shared" si="90"/>
        <v>0</v>
      </c>
      <c r="BJ2787" s="32">
        <f t="shared" si="91"/>
        <v>0</v>
      </c>
      <c r="BK2787" s="32"/>
      <c r="BL2787" s="31"/>
    </row>
    <row r="2788" spans="1:64" x14ac:dyDescent="0.2">
      <c r="A2788" s="31">
        <v>2303</v>
      </c>
      <c r="B2788" s="31" t="s">
        <v>11541</v>
      </c>
      <c r="C2788" s="31" t="s">
        <v>11542</v>
      </c>
      <c r="D2788" s="31" t="s">
        <v>11543</v>
      </c>
      <c r="E2788" s="31" t="s">
        <v>332</v>
      </c>
      <c r="F2788" s="31">
        <v>338</v>
      </c>
      <c r="G2788" s="31">
        <v>0</v>
      </c>
      <c r="H2788" s="31" t="s">
        <v>305</v>
      </c>
      <c r="I2788" s="31" t="s">
        <v>11544</v>
      </c>
      <c r="J2788" s="31"/>
      <c r="K2788" s="31" t="s">
        <v>5032</v>
      </c>
      <c r="L2788" s="31" t="s">
        <v>308</v>
      </c>
      <c r="N2788" s="31" t="s">
        <v>7580</v>
      </c>
      <c r="O2788" s="31" t="s">
        <v>7581</v>
      </c>
      <c r="P2788" s="7">
        <v>44000</v>
      </c>
      <c r="AB2788" s="31" t="s">
        <v>7580</v>
      </c>
      <c r="AC2788" s="31" t="s">
        <v>7581</v>
      </c>
      <c r="AD2788" s="31" t="s">
        <v>7581</v>
      </c>
      <c r="AE2788" s="31" t="s">
        <v>7581</v>
      </c>
      <c r="AF2788" s="31" t="s">
        <v>7581</v>
      </c>
      <c r="AJ2788" s="7">
        <v>44000</v>
      </c>
      <c r="AK2788" s="7">
        <v>44000</v>
      </c>
      <c r="AL2788" s="7">
        <v>44000</v>
      </c>
      <c r="AM2788" s="7">
        <v>44000</v>
      </c>
      <c r="AN2788" s="7">
        <v>44000</v>
      </c>
      <c r="AO2788" s="7">
        <f t="shared" si="90"/>
        <v>0</v>
      </c>
      <c r="BJ2788" s="32">
        <f t="shared" si="91"/>
        <v>0</v>
      </c>
      <c r="BK2788" s="32"/>
      <c r="BL2788" s="31"/>
    </row>
    <row r="2789" spans="1:64" x14ac:dyDescent="0.2">
      <c r="A2789" s="31">
        <v>4028</v>
      </c>
      <c r="B2789" s="31" t="s">
        <v>11545</v>
      </c>
      <c r="D2789" s="31" t="s">
        <v>11546</v>
      </c>
      <c r="E2789" s="31" t="s">
        <v>304</v>
      </c>
      <c r="F2789" s="31">
        <v>339</v>
      </c>
      <c r="G2789" s="31">
        <v>0</v>
      </c>
      <c r="H2789" s="31" t="s">
        <v>305</v>
      </c>
      <c r="I2789" s="31" t="s">
        <v>11547</v>
      </c>
      <c r="J2789" s="31"/>
      <c r="K2789" s="31" t="s">
        <v>9982</v>
      </c>
      <c r="L2789" s="31" t="s">
        <v>308</v>
      </c>
      <c r="N2789" s="31" t="s">
        <v>7580</v>
      </c>
      <c r="O2789" s="31" t="s">
        <v>7581</v>
      </c>
      <c r="P2789" s="7">
        <v>46000</v>
      </c>
      <c r="AB2789" s="31" t="s">
        <v>7580</v>
      </c>
      <c r="AC2789" s="31" t="s">
        <v>7581</v>
      </c>
      <c r="AD2789" s="31" t="s">
        <v>7581</v>
      </c>
      <c r="AE2789" s="31" t="s">
        <v>7581</v>
      </c>
      <c r="AF2789" s="31" t="s">
        <v>7581</v>
      </c>
      <c r="AJ2789" s="7">
        <v>46000</v>
      </c>
      <c r="AK2789" s="7">
        <v>46000</v>
      </c>
      <c r="AL2789" s="7">
        <v>46000</v>
      </c>
      <c r="AM2789" s="7">
        <v>46000</v>
      </c>
      <c r="AN2789" s="7">
        <v>46000</v>
      </c>
      <c r="AO2789" s="7">
        <f t="shared" si="90"/>
        <v>0</v>
      </c>
      <c r="BJ2789" s="32">
        <f t="shared" si="91"/>
        <v>0</v>
      </c>
      <c r="BK2789" s="32"/>
      <c r="BL2789" s="31"/>
    </row>
    <row r="2790" spans="1:64" x14ac:dyDescent="0.2">
      <c r="A2790" s="31">
        <v>2304</v>
      </c>
      <c r="B2790" s="31" t="s">
        <v>11548</v>
      </c>
      <c r="C2790" s="31" t="s">
        <v>11549</v>
      </c>
      <c r="D2790" s="31" t="s">
        <v>11550</v>
      </c>
      <c r="E2790" s="31" t="s">
        <v>332</v>
      </c>
      <c r="F2790" s="31">
        <v>339</v>
      </c>
      <c r="G2790" s="31">
        <v>0</v>
      </c>
      <c r="H2790" s="31" t="s">
        <v>305</v>
      </c>
      <c r="I2790" s="31" t="s">
        <v>11551</v>
      </c>
      <c r="J2790" s="31"/>
      <c r="K2790" s="31" t="s">
        <v>5032</v>
      </c>
      <c r="L2790" s="31" t="s">
        <v>308</v>
      </c>
      <c r="N2790" s="31" t="s">
        <v>7580</v>
      </c>
      <c r="O2790" s="31" t="s">
        <v>7581</v>
      </c>
      <c r="P2790" s="7">
        <v>44000</v>
      </c>
      <c r="AB2790" s="31" t="s">
        <v>7580</v>
      </c>
      <c r="AC2790" s="31" t="s">
        <v>7581</v>
      </c>
      <c r="AD2790" s="31" t="s">
        <v>7581</v>
      </c>
      <c r="AE2790" s="31" t="s">
        <v>7581</v>
      </c>
      <c r="AF2790" s="31" t="s">
        <v>7581</v>
      </c>
      <c r="AJ2790" s="7">
        <v>44000</v>
      </c>
      <c r="AK2790" s="7">
        <v>44000</v>
      </c>
      <c r="AL2790" s="7">
        <v>44000</v>
      </c>
      <c r="AM2790" s="7">
        <v>44000</v>
      </c>
      <c r="AN2790" s="7">
        <v>44000</v>
      </c>
      <c r="AO2790" s="7">
        <f t="shared" si="90"/>
        <v>0</v>
      </c>
      <c r="BJ2790" s="32">
        <f t="shared" si="91"/>
        <v>0</v>
      </c>
      <c r="BK2790" s="32"/>
      <c r="BL2790" s="31"/>
    </row>
    <row r="2791" spans="1:64" x14ac:dyDescent="0.2">
      <c r="A2791" s="31">
        <v>4030</v>
      </c>
      <c r="B2791" s="31" t="s">
        <v>11552</v>
      </c>
      <c r="D2791" s="31" t="s">
        <v>11553</v>
      </c>
      <c r="E2791" s="31" t="s">
        <v>304</v>
      </c>
      <c r="F2791" s="31">
        <v>340</v>
      </c>
      <c r="G2791" s="31">
        <v>0</v>
      </c>
      <c r="H2791" s="31" t="s">
        <v>305</v>
      </c>
      <c r="I2791" s="31" t="s">
        <v>11554</v>
      </c>
      <c r="J2791" s="31"/>
      <c r="K2791" s="31" t="s">
        <v>9982</v>
      </c>
      <c r="L2791" s="31" t="s">
        <v>308</v>
      </c>
      <c r="N2791" s="31" t="s">
        <v>7580</v>
      </c>
      <c r="O2791" s="31" t="s">
        <v>7581</v>
      </c>
      <c r="P2791" s="7">
        <v>46000</v>
      </c>
      <c r="AB2791" s="31" t="s">
        <v>7580</v>
      </c>
      <c r="AC2791" s="31" t="s">
        <v>7581</v>
      </c>
      <c r="AD2791" s="31" t="s">
        <v>7581</v>
      </c>
      <c r="AE2791" s="31" t="s">
        <v>7581</v>
      </c>
      <c r="AF2791" s="31" t="s">
        <v>7581</v>
      </c>
      <c r="AJ2791" s="7">
        <v>46000</v>
      </c>
      <c r="AK2791" s="7">
        <v>46000</v>
      </c>
      <c r="AL2791" s="7">
        <v>46000</v>
      </c>
      <c r="AM2791" s="7">
        <v>46000</v>
      </c>
      <c r="AN2791" s="7">
        <v>46000</v>
      </c>
      <c r="AO2791" s="7">
        <f t="shared" si="90"/>
        <v>0</v>
      </c>
      <c r="BJ2791" s="32">
        <f t="shared" si="91"/>
        <v>0</v>
      </c>
      <c r="BK2791" s="32"/>
      <c r="BL2791" s="31"/>
    </row>
    <row r="2792" spans="1:64" x14ac:dyDescent="0.2">
      <c r="A2792" s="31">
        <v>2774</v>
      </c>
      <c r="B2792" s="31" t="s">
        <v>11555</v>
      </c>
      <c r="C2792" s="31" t="s">
        <v>11556</v>
      </c>
      <c r="D2792" s="31" t="s">
        <v>11557</v>
      </c>
      <c r="E2792" s="31" t="s">
        <v>332</v>
      </c>
      <c r="F2792" s="31">
        <v>340</v>
      </c>
      <c r="G2792" s="31">
        <v>0</v>
      </c>
      <c r="H2792" s="31" t="s">
        <v>305</v>
      </c>
      <c r="I2792" s="31" t="s">
        <v>11558</v>
      </c>
      <c r="J2792" s="31"/>
      <c r="K2792" s="31" t="s">
        <v>5032</v>
      </c>
      <c r="L2792" s="31" t="s">
        <v>308</v>
      </c>
      <c r="N2792" s="31" t="s">
        <v>7580</v>
      </c>
      <c r="O2792" s="31" t="s">
        <v>7581</v>
      </c>
      <c r="P2792" s="7">
        <v>44000</v>
      </c>
      <c r="AB2792" s="31" t="s">
        <v>7580</v>
      </c>
      <c r="AC2792" s="31" t="s">
        <v>7581</v>
      </c>
      <c r="AD2792" s="31" t="s">
        <v>7581</v>
      </c>
      <c r="AE2792" s="31" t="s">
        <v>7581</v>
      </c>
      <c r="AF2792" s="31" t="s">
        <v>7581</v>
      </c>
      <c r="AJ2792" s="7">
        <v>44000</v>
      </c>
      <c r="AK2792" s="7">
        <v>44000</v>
      </c>
      <c r="AL2792" s="7">
        <v>44000</v>
      </c>
      <c r="AM2792" s="7">
        <v>44000</v>
      </c>
      <c r="AN2792" s="7">
        <v>44000</v>
      </c>
      <c r="AO2792" s="7">
        <f t="shared" si="90"/>
        <v>0</v>
      </c>
      <c r="BJ2792" s="32">
        <f t="shared" si="91"/>
        <v>0</v>
      </c>
      <c r="BK2792" s="32"/>
      <c r="BL2792" s="31"/>
    </row>
    <row r="2793" spans="1:64" x14ac:dyDescent="0.2">
      <c r="A2793" s="31">
        <v>4031</v>
      </c>
      <c r="B2793" s="31" t="s">
        <v>11559</v>
      </c>
      <c r="D2793" s="31" t="s">
        <v>11560</v>
      </c>
      <c r="E2793" s="31" t="s">
        <v>304</v>
      </c>
      <c r="F2793" s="31">
        <v>341</v>
      </c>
      <c r="G2793" s="31">
        <v>0</v>
      </c>
      <c r="H2793" s="31" t="s">
        <v>305</v>
      </c>
      <c r="I2793" s="31" t="s">
        <v>11561</v>
      </c>
      <c r="J2793" s="31"/>
      <c r="K2793" s="31" t="s">
        <v>9982</v>
      </c>
      <c r="L2793" s="31" t="s">
        <v>308</v>
      </c>
      <c r="N2793" s="31" t="s">
        <v>7580</v>
      </c>
      <c r="O2793" s="31" t="s">
        <v>7581</v>
      </c>
      <c r="P2793" s="7">
        <v>46000</v>
      </c>
      <c r="AB2793" s="31" t="s">
        <v>7580</v>
      </c>
      <c r="AC2793" s="31" t="s">
        <v>7581</v>
      </c>
      <c r="AD2793" s="31" t="s">
        <v>7581</v>
      </c>
      <c r="AE2793" s="31" t="s">
        <v>7581</v>
      </c>
      <c r="AF2793" s="31" t="s">
        <v>7581</v>
      </c>
      <c r="AJ2793" s="7">
        <v>46000</v>
      </c>
      <c r="AK2793" s="7">
        <v>46000</v>
      </c>
      <c r="AL2793" s="7">
        <v>46000</v>
      </c>
      <c r="AM2793" s="7">
        <v>46000</v>
      </c>
      <c r="AN2793" s="7">
        <v>46000</v>
      </c>
      <c r="AO2793" s="7">
        <f t="shared" si="90"/>
        <v>0</v>
      </c>
      <c r="BJ2793" s="32">
        <f t="shared" si="91"/>
        <v>0</v>
      </c>
      <c r="BK2793" s="32"/>
      <c r="BL2793" s="31"/>
    </row>
    <row r="2794" spans="1:64" x14ac:dyDescent="0.2">
      <c r="A2794" s="31">
        <v>2305</v>
      </c>
      <c r="B2794" s="31" t="s">
        <v>11562</v>
      </c>
      <c r="C2794" s="31" t="s">
        <v>11563</v>
      </c>
      <c r="D2794" s="31" t="s">
        <v>11564</v>
      </c>
      <c r="E2794" s="31" t="s">
        <v>332</v>
      </c>
      <c r="F2794" s="31">
        <v>341</v>
      </c>
      <c r="G2794" s="31">
        <v>0</v>
      </c>
      <c r="H2794" s="31" t="s">
        <v>305</v>
      </c>
      <c r="I2794" s="31" t="s">
        <v>11565</v>
      </c>
      <c r="J2794" s="31"/>
      <c r="K2794" s="31" t="s">
        <v>5032</v>
      </c>
      <c r="L2794" s="31" t="s">
        <v>308</v>
      </c>
      <c r="N2794" s="31" t="s">
        <v>7580</v>
      </c>
      <c r="O2794" s="31" t="s">
        <v>7581</v>
      </c>
      <c r="P2794" s="7">
        <v>44000</v>
      </c>
      <c r="AB2794" s="31" t="s">
        <v>7580</v>
      </c>
      <c r="AC2794" s="31" t="s">
        <v>7581</v>
      </c>
      <c r="AD2794" s="31" t="s">
        <v>7581</v>
      </c>
      <c r="AE2794" s="31" t="s">
        <v>7581</v>
      </c>
      <c r="AF2794" s="31" t="s">
        <v>7581</v>
      </c>
      <c r="AJ2794" s="7">
        <v>44000</v>
      </c>
      <c r="AK2794" s="7">
        <v>44000</v>
      </c>
      <c r="AL2794" s="7">
        <v>44000</v>
      </c>
      <c r="AM2794" s="7">
        <v>44000</v>
      </c>
      <c r="AN2794" s="7">
        <v>44000</v>
      </c>
      <c r="AO2794" s="7">
        <f t="shared" si="90"/>
        <v>0</v>
      </c>
      <c r="BJ2794" s="32">
        <f t="shared" si="91"/>
        <v>0</v>
      </c>
      <c r="BK2794" s="32"/>
      <c r="BL2794" s="31"/>
    </row>
    <row r="2795" spans="1:64" x14ac:dyDescent="0.2">
      <c r="A2795" s="31">
        <v>4415</v>
      </c>
      <c r="B2795" s="31" t="s">
        <v>11566</v>
      </c>
      <c r="D2795" s="31" t="s">
        <v>11567</v>
      </c>
      <c r="E2795" s="31" t="s">
        <v>304</v>
      </c>
      <c r="F2795" s="31">
        <v>342</v>
      </c>
      <c r="G2795" s="31">
        <v>0</v>
      </c>
      <c r="H2795" s="31" t="s">
        <v>305</v>
      </c>
      <c r="I2795" s="31" t="s">
        <v>11568</v>
      </c>
      <c r="J2795" s="31"/>
      <c r="K2795" s="31" t="s">
        <v>9982</v>
      </c>
      <c r="L2795" s="31" t="s">
        <v>308</v>
      </c>
      <c r="N2795" s="31" t="s">
        <v>7580</v>
      </c>
      <c r="O2795" s="31" t="s">
        <v>7581</v>
      </c>
      <c r="P2795" s="7">
        <v>46000</v>
      </c>
      <c r="AB2795" s="31" t="s">
        <v>7580</v>
      </c>
      <c r="AC2795" s="31" t="s">
        <v>7581</v>
      </c>
      <c r="AD2795" s="31" t="s">
        <v>7581</v>
      </c>
      <c r="AE2795" s="31" t="s">
        <v>7581</v>
      </c>
      <c r="AF2795" s="31" t="s">
        <v>7581</v>
      </c>
      <c r="AJ2795" s="7">
        <v>46000</v>
      </c>
      <c r="AK2795" s="7">
        <v>46000</v>
      </c>
      <c r="AL2795" s="7">
        <v>46000</v>
      </c>
      <c r="AM2795" s="7">
        <v>46000</v>
      </c>
      <c r="AN2795" s="7">
        <v>46000</v>
      </c>
      <c r="AO2795" s="7">
        <f t="shared" si="90"/>
        <v>0</v>
      </c>
      <c r="BJ2795" s="32">
        <f t="shared" si="91"/>
        <v>0</v>
      </c>
      <c r="BK2795" s="32"/>
      <c r="BL2795" s="31"/>
    </row>
    <row r="2796" spans="1:64" x14ac:dyDescent="0.2">
      <c r="A2796" s="31">
        <v>2879</v>
      </c>
      <c r="B2796" s="31" t="s">
        <v>11569</v>
      </c>
      <c r="C2796" s="31" t="s">
        <v>11570</v>
      </c>
      <c r="D2796" s="31" t="s">
        <v>11571</v>
      </c>
      <c r="E2796" s="31" t="s">
        <v>332</v>
      </c>
      <c r="F2796" s="31">
        <v>342</v>
      </c>
      <c r="G2796" s="31">
        <v>0</v>
      </c>
      <c r="H2796" s="31" t="s">
        <v>305</v>
      </c>
      <c r="I2796" s="31" t="s">
        <v>11572</v>
      </c>
      <c r="J2796" s="31"/>
      <c r="K2796" s="31" t="s">
        <v>5032</v>
      </c>
      <c r="L2796" s="31" t="s">
        <v>308</v>
      </c>
      <c r="N2796" s="31" t="s">
        <v>7580</v>
      </c>
      <c r="O2796" s="31" t="s">
        <v>7581</v>
      </c>
      <c r="P2796" s="7">
        <v>44000</v>
      </c>
      <c r="AB2796" s="31" t="s">
        <v>7580</v>
      </c>
      <c r="AC2796" s="31" t="s">
        <v>7581</v>
      </c>
      <c r="AD2796" s="31" t="s">
        <v>7581</v>
      </c>
      <c r="AE2796" s="31" t="s">
        <v>7581</v>
      </c>
      <c r="AF2796" s="31" t="s">
        <v>7581</v>
      </c>
      <c r="AJ2796" s="7">
        <v>44000</v>
      </c>
      <c r="AK2796" s="7">
        <v>44000</v>
      </c>
      <c r="AL2796" s="7">
        <v>44000</v>
      </c>
      <c r="AM2796" s="7">
        <v>44000</v>
      </c>
      <c r="AN2796" s="7">
        <v>44000</v>
      </c>
      <c r="AO2796" s="7">
        <f t="shared" si="90"/>
        <v>0</v>
      </c>
      <c r="BJ2796" s="32">
        <f t="shared" si="91"/>
        <v>0</v>
      </c>
      <c r="BK2796" s="32"/>
      <c r="BL2796" s="31"/>
    </row>
    <row r="2797" spans="1:64" x14ac:dyDescent="0.2">
      <c r="A2797" s="31">
        <v>4032</v>
      </c>
      <c r="B2797" s="31" t="s">
        <v>11573</v>
      </c>
      <c r="D2797" s="31" t="s">
        <v>11574</v>
      </c>
      <c r="E2797" s="31" t="s">
        <v>304</v>
      </c>
      <c r="F2797" s="31">
        <v>343</v>
      </c>
      <c r="G2797" s="31">
        <v>0</v>
      </c>
      <c r="H2797" s="31" t="s">
        <v>305</v>
      </c>
      <c r="I2797" s="31" t="s">
        <v>11575</v>
      </c>
      <c r="J2797" s="31"/>
      <c r="K2797" s="31" t="s">
        <v>9982</v>
      </c>
      <c r="L2797" s="31" t="s">
        <v>308</v>
      </c>
      <c r="N2797" s="31" t="s">
        <v>7580</v>
      </c>
      <c r="O2797" s="31" t="s">
        <v>7581</v>
      </c>
      <c r="P2797" s="7">
        <v>46000</v>
      </c>
      <c r="AB2797" s="31" t="s">
        <v>7580</v>
      </c>
      <c r="AC2797" s="31" t="s">
        <v>7581</v>
      </c>
      <c r="AD2797" s="31" t="s">
        <v>7581</v>
      </c>
      <c r="AE2797" s="31" t="s">
        <v>7581</v>
      </c>
      <c r="AF2797" s="31" t="s">
        <v>7581</v>
      </c>
      <c r="AJ2797" s="7">
        <v>46000</v>
      </c>
      <c r="AK2797" s="7">
        <v>46000</v>
      </c>
      <c r="AL2797" s="7">
        <v>46000</v>
      </c>
      <c r="AM2797" s="7">
        <v>46000</v>
      </c>
      <c r="AN2797" s="7">
        <v>46000</v>
      </c>
      <c r="AO2797" s="7">
        <f t="shared" si="90"/>
        <v>0</v>
      </c>
      <c r="BJ2797" s="32">
        <f t="shared" si="91"/>
        <v>0</v>
      </c>
      <c r="BK2797" s="32"/>
      <c r="BL2797" s="31"/>
    </row>
    <row r="2798" spans="1:64" x14ac:dyDescent="0.2">
      <c r="A2798" s="31">
        <v>2306</v>
      </c>
      <c r="B2798" s="31" t="s">
        <v>11576</v>
      </c>
      <c r="C2798" s="31" t="s">
        <v>11577</v>
      </c>
      <c r="D2798" s="31" t="s">
        <v>11578</v>
      </c>
      <c r="E2798" s="31" t="s">
        <v>332</v>
      </c>
      <c r="F2798" s="31">
        <v>343</v>
      </c>
      <c r="G2798" s="31">
        <v>0</v>
      </c>
      <c r="H2798" s="31" t="s">
        <v>305</v>
      </c>
      <c r="I2798" s="31" t="s">
        <v>11579</v>
      </c>
      <c r="J2798" s="31"/>
      <c r="K2798" s="31" t="s">
        <v>5032</v>
      </c>
      <c r="L2798" s="31" t="s">
        <v>308</v>
      </c>
      <c r="N2798" s="31" t="s">
        <v>7580</v>
      </c>
      <c r="O2798" s="31" t="s">
        <v>7581</v>
      </c>
      <c r="P2798" s="7">
        <v>44000</v>
      </c>
      <c r="AB2798" s="31" t="s">
        <v>7580</v>
      </c>
      <c r="AC2798" s="31" t="s">
        <v>7581</v>
      </c>
      <c r="AD2798" s="31" t="s">
        <v>7581</v>
      </c>
      <c r="AE2798" s="31" t="s">
        <v>7581</v>
      </c>
      <c r="AF2798" s="31" t="s">
        <v>7581</v>
      </c>
      <c r="AJ2798" s="7">
        <v>44000</v>
      </c>
      <c r="AK2798" s="7">
        <v>44000</v>
      </c>
      <c r="AL2798" s="7">
        <v>44000</v>
      </c>
      <c r="AM2798" s="7">
        <v>44000</v>
      </c>
      <c r="AN2798" s="7">
        <v>44000</v>
      </c>
      <c r="AO2798" s="7">
        <f t="shared" si="90"/>
        <v>0</v>
      </c>
      <c r="BJ2798" s="32">
        <f t="shared" si="91"/>
        <v>0</v>
      </c>
      <c r="BK2798" s="32"/>
      <c r="BL2798" s="31"/>
    </row>
    <row r="2799" spans="1:64" x14ac:dyDescent="0.2">
      <c r="A2799" s="31">
        <v>3386</v>
      </c>
      <c r="B2799" s="31" t="s">
        <v>11580</v>
      </c>
      <c r="D2799" s="31" t="s">
        <v>11581</v>
      </c>
      <c r="E2799" s="31" t="s">
        <v>304</v>
      </c>
      <c r="F2799" s="31">
        <v>344</v>
      </c>
      <c r="G2799" s="31">
        <v>0</v>
      </c>
      <c r="H2799" s="31" t="s">
        <v>305</v>
      </c>
      <c r="I2799" s="31" t="s">
        <v>11582</v>
      </c>
      <c r="J2799" s="31"/>
      <c r="K2799" s="31" t="s">
        <v>9982</v>
      </c>
      <c r="L2799" s="31" t="s">
        <v>308</v>
      </c>
      <c r="N2799" s="31" t="s">
        <v>7580</v>
      </c>
      <c r="O2799" s="31" t="s">
        <v>7581</v>
      </c>
      <c r="P2799" s="7">
        <v>46000</v>
      </c>
      <c r="AB2799" s="31" t="s">
        <v>7580</v>
      </c>
      <c r="AC2799" s="31" t="s">
        <v>7581</v>
      </c>
      <c r="AD2799" s="31" t="s">
        <v>7581</v>
      </c>
      <c r="AE2799" s="31" t="s">
        <v>7581</v>
      </c>
      <c r="AF2799" s="31" t="s">
        <v>7581</v>
      </c>
      <c r="AJ2799" s="7">
        <v>46000</v>
      </c>
      <c r="AK2799" s="7">
        <v>46000</v>
      </c>
      <c r="AL2799" s="7">
        <v>46000</v>
      </c>
      <c r="AM2799" s="7">
        <v>46000</v>
      </c>
      <c r="AN2799" s="7">
        <v>46000</v>
      </c>
      <c r="AO2799" s="7">
        <f t="shared" si="90"/>
        <v>0</v>
      </c>
      <c r="BJ2799" s="32">
        <f t="shared" si="91"/>
        <v>0</v>
      </c>
      <c r="BK2799" s="32"/>
      <c r="BL2799" s="31"/>
    </row>
    <row r="2800" spans="1:64" x14ac:dyDescent="0.2">
      <c r="A2800" s="31">
        <v>2763</v>
      </c>
      <c r="B2800" s="31" t="s">
        <v>11583</v>
      </c>
      <c r="C2800" s="31" t="s">
        <v>11584</v>
      </c>
      <c r="D2800" s="31" t="s">
        <v>11585</v>
      </c>
      <c r="E2800" s="31" t="s">
        <v>332</v>
      </c>
      <c r="F2800" s="31">
        <v>344</v>
      </c>
      <c r="G2800" s="31">
        <v>0</v>
      </c>
      <c r="H2800" s="31" t="s">
        <v>305</v>
      </c>
      <c r="I2800" s="31" t="s">
        <v>11586</v>
      </c>
      <c r="J2800" s="31"/>
      <c r="K2800" s="31" t="s">
        <v>5032</v>
      </c>
      <c r="L2800" s="31" t="s">
        <v>308</v>
      </c>
      <c r="N2800" s="31" t="s">
        <v>7580</v>
      </c>
      <c r="O2800" s="31" t="s">
        <v>7581</v>
      </c>
      <c r="P2800" s="7">
        <v>47000</v>
      </c>
      <c r="AB2800" s="31" t="s">
        <v>7580</v>
      </c>
      <c r="AC2800" s="31" t="s">
        <v>7581</v>
      </c>
      <c r="AD2800" s="31" t="s">
        <v>7581</v>
      </c>
      <c r="AE2800" s="31" t="s">
        <v>7581</v>
      </c>
      <c r="AF2800" s="31" t="s">
        <v>7581</v>
      </c>
      <c r="AJ2800" s="7">
        <v>47000</v>
      </c>
      <c r="AK2800" s="7">
        <v>47000</v>
      </c>
      <c r="AL2800" s="7">
        <v>47000</v>
      </c>
      <c r="AM2800" s="7">
        <v>47000</v>
      </c>
      <c r="AN2800" s="7">
        <v>47000</v>
      </c>
      <c r="AO2800" s="7">
        <f t="shared" si="90"/>
        <v>0</v>
      </c>
      <c r="BJ2800" s="32">
        <f t="shared" si="91"/>
        <v>0</v>
      </c>
      <c r="BK2800" s="32"/>
      <c r="BL2800" s="31"/>
    </row>
    <row r="2801" spans="1:64" x14ac:dyDescent="0.2">
      <c r="A2801" s="31">
        <v>4033</v>
      </c>
      <c r="B2801" s="31" t="s">
        <v>11587</v>
      </c>
      <c r="D2801" s="31" t="s">
        <v>11588</v>
      </c>
      <c r="E2801" s="31" t="s">
        <v>304</v>
      </c>
      <c r="F2801" s="31">
        <v>345</v>
      </c>
      <c r="G2801" s="31">
        <v>0</v>
      </c>
      <c r="H2801" s="31" t="s">
        <v>305</v>
      </c>
      <c r="I2801" s="31" t="s">
        <v>11589</v>
      </c>
      <c r="J2801" s="31"/>
      <c r="K2801" s="31" t="s">
        <v>9982</v>
      </c>
      <c r="L2801" s="31" t="s">
        <v>308</v>
      </c>
      <c r="N2801" s="31" t="s">
        <v>7580</v>
      </c>
      <c r="O2801" s="31" t="s">
        <v>7581</v>
      </c>
      <c r="P2801" s="7">
        <v>46000</v>
      </c>
      <c r="AB2801" s="31" t="s">
        <v>7580</v>
      </c>
      <c r="AC2801" s="31" t="s">
        <v>7581</v>
      </c>
      <c r="AD2801" s="31" t="s">
        <v>7581</v>
      </c>
      <c r="AE2801" s="31" t="s">
        <v>7581</v>
      </c>
      <c r="AF2801" s="31" t="s">
        <v>7581</v>
      </c>
      <c r="AJ2801" s="7">
        <v>46000</v>
      </c>
      <c r="AK2801" s="7">
        <v>46000</v>
      </c>
      <c r="AL2801" s="7">
        <v>46000</v>
      </c>
      <c r="AM2801" s="7">
        <v>46000</v>
      </c>
      <c r="AN2801" s="7">
        <v>46000</v>
      </c>
      <c r="AO2801" s="7">
        <f t="shared" si="90"/>
        <v>0</v>
      </c>
      <c r="BJ2801" s="32">
        <f t="shared" si="91"/>
        <v>0</v>
      </c>
      <c r="BK2801" s="32"/>
      <c r="BL2801" s="31"/>
    </row>
    <row r="2802" spans="1:64" x14ac:dyDescent="0.2">
      <c r="A2802" s="31">
        <v>3057</v>
      </c>
      <c r="B2802" s="31" t="s">
        <v>11590</v>
      </c>
      <c r="C2802" s="31" t="s">
        <v>11591</v>
      </c>
      <c r="D2802" s="31" t="s">
        <v>11592</v>
      </c>
      <c r="E2802" s="31" t="s">
        <v>332</v>
      </c>
      <c r="F2802" s="31">
        <v>345</v>
      </c>
      <c r="G2802" s="31">
        <v>0</v>
      </c>
      <c r="H2802" s="31" t="s">
        <v>305</v>
      </c>
      <c r="I2802" s="31" t="s">
        <v>11593</v>
      </c>
      <c r="J2802" s="31"/>
      <c r="K2802" s="31" t="s">
        <v>5032</v>
      </c>
      <c r="L2802" s="31" t="s">
        <v>308</v>
      </c>
      <c r="N2802" s="31" t="s">
        <v>7580</v>
      </c>
      <c r="O2802" s="31" t="s">
        <v>7581</v>
      </c>
      <c r="P2802" s="7">
        <v>44000</v>
      </c>
      <c r="AB2802" s="31" t="s">
        <v>7580</v>
      </c>
      <c r="AC2802" s="31" t="s">
        <v>7581</v>
      </c>
      <c r="AD2802" s="31" t="s">
        <v>7581</v>
      </c>
      <c r="AE2802" s="31" t="s">
        <v>7581</v>
      </c>
      <c r="AF2802" s="31" t="s">
        <v>7581</v>
      </c>
      <c r="AJ2802" s="7">
        <v>44000</v>
      </c>
      <c r="AK2802" s="7">
        <v>44000</v>
      </c>
      <c r="AL2802" s="7">
        <v>44000</v>
      </c>
      <c r="AM2802" s="7">
        <v>44000</v>
      </c>
      <c r="AN2802" s="7">
        <v>44000</v>
      </c>
      <c r="AO2802" s="7">
        <f t="shared" si="90"/>
        <v>0</v>
      </c>
      <c r="BJ2802" s="32">
        <f t="shared" si="91"/>
        <v>0</v>
      </c>
      <c r="BK2802" s="32"/>
      <c r="BL2802" s="31"/>
    </row>
    <row r="2803" spans="1:64" x14ac:dyDescent="0.2">
      <c r="A2803" s="31">
        <v>2093</v>
      </c>
      <c r="B2803" s="31" t="s">
        <v>11594</v>
      </c>
      <c r="C2803" s="31" t="s">
        <v>11595</v>
      </c>
      <c r="D2803" s="31" t="s">
        <v>11596</v>
      </c>
      <c r="E2803" s="31" t="s">
        <v>319</v>
      </c>
      <c r="F2803" s="31">
        <v>345</v>
      </c>
      <c r="G2803" s="31">
        <v>0</v>
      </c>
      <c r="H2803" s="31" t="s">
        <v>320</v>
      </c>
      <c r="I2803" s="31" t="s">
        <v>11597</v>
      </c>
      <c r="J2803" s="31"/>
      <c r="K2803" s="31" t="s">
        <v>11598</v>
      </c>
      <c r="L2803" s="31" t="s">
        <v>308</v>
      </c>
      <c r="N2803" s="31" t="s">
        <v>7580</v>
      </c>
      <c r="O2803" s="31" t="s">
        <v>7581</v>
      </c>
      <c r="P2803" s="7">
        <v>1750000</v>
      </c>
      <c r="AB2803" s="31" t="s">
        <v>7580</v>
      </c>
      <c r="AC2803" s="31" t="s">
        <v>7581</v>
      </c>
      <c r="AD2803" s="31" t="s">
        <v>7581</v>
      </c>
      <c r="AE2803" s="31" t="s">
        <v>7581</v>
      </c>
      <c r="AF2803" s="31" t="s">
        <v>7581</v>
      </c>
      <c r="AJ2803" s="7">
        <v>1750000</v>
      </c>
      <c r="AK2803" s="7">
        <v>1750000</v>
      </c>
      <c r="AL2803" s="7">
        <v>1750000</v>
      </c>
      <c r="AM2803" s="7">
        <v>1750000</v>
      </c>
      <c r="AN2803" s="7">
        <v>1750000</v>
      </c>
      <c r="AO2803" s="7">
        <f t="shared" ref="AO2803:AO2866" si="92">AM2803-AN2803</f>
        <v>0</v>
      </c>
      <c r="BJ2803" s="32">
        <f t="shared" si="91"/>
        <v>0</v>
      </c>
      <c r="BK2803" s="32"/>
      <c r="BL2803" s="31"/>
    </row>
    <row r="2804" spans="1:64" x14ac:dyDescent="0.2">
      <c r="A2804" s="31">
        <v>4034</v>
      </c>
      <c r="B2804" s="31" t="s">
        <v>11599</v>
      </c>
      <c r="D2804" s="31" t="s">
        <v>11600</v>
      </c>
      <c r="E2804" s="31" t="s">
        <v>304</v>
      </c>
      <c r="F2804" s="31">
        <v>346</v>
      </c>
      <c r="G2804" s="31">
        <v>0</v>
      </c>
      <c r="H2804" s="31" t="s">
        <v>305</v>
      </c>
      <c r="I2804" s="31" t="s">
        <v>11601</v>
      </c>
      <c r="J2804" s="31"/>
      <c r="K2804" s="31" t="s">
        <v>9982</v>
      </c>
      <c r="L2804" s="31" t="s">
        <v>308</v>
      </c>
      <c r="N2804" s="31" t="s">
        <v>7580</v>
      </c>
      <c r="O2804" s="31" t="s">
        <v>7581</v>
      </c>
      <c r="P2804" s="7">
        <v>46000</v>
      </c>
      <c r="AB2804" s="31" t="s">
        <v>7580</v>
      </c>
      <c r="AC2804" s="31" t="s">
        <v>7581</v>
      </c>
      <c r="AD2804" s="31" t="s">
        <v>7581</v>
      </c>
      <c r="AE2804" s="31" t="s">
        <v>7581</v>
      </c>
      <c r="AF2804" s="31" t="s">
        <v>7581</v>
      </c>
      <c r="AJ2804" s="7">
        <v>46000</v>
      </c>
      <c r="AK2804" s="7">
        <v>46000</v>
      </c>
      <c r="AL2804" s="7">
        <v>46000</v>
      </c>
      <c r="AM2804" s="7">
        <v>46000</v>
      </c>
      <c r="AN2804" s="7">
        <v>46000</v>
      </c>
      <c r="AO2804" s="7">
        <f t="shared" si="92"/>
        <v>0</v>
      </c>
      <c r="BJ2804" s="32">
        <f t="shared" si="91"/>
        <v>0</v>
      </c>
      <c r="BK2804" s="32"/>
      <c r="BL2804" s="31"/>
    </row>
    <row r="2805" spans="1:64" x14ac:dyDescent="0.2">
      <c r="A2805" s="31">
        <v>2307</v>
      </c>
      <c r="B2805" s="31" t="s">
        <v>11602</v>
      </c>
      <c r="C2805" s="31" t="s">
        <v>11603</v>
      </c>
      <c r="D2805" s="31" t="s">
        <v>11604</v>
      </c>
      <c r="E2805" s="31" t="s">
        <v>332</v>
      </c>
      <c r="F2805" s="31">
        <v>346</v>
      </c>
      <c r="G2805" s="31">
        <v>0</v>
      </c>
      <c r="H2805" s="31" t="s">
        <v>305</v>
      </c>
      <c r="I2805" s="31" t="s">
        <v>11605</v>
      </c>
      <c r="J2805" s="31"/>
      <c r="K2805" s="31" t="s">
        <v>5032</v>
      </c>
      <c r="L2805" s="31" t="s">
        <v>308</v>
      </c>
      <c r="N2805" s="31" t="s">
        <v>7580</v>
      </c>
      <c r="O2805" s="31" t="s">
        <v>7581</v>
      </c>
      <c r="P2805" s="7">
        <v>44000</v>
      </c>
      <c r="AB2805" s="31" t="s">
        <v>7580</v>
      </c>
      <c r="AC2805" s="31" t="s">
        <v>7581</v>
      </c>
      <c r="AD2805" s="31" t="s">
        <v>7581</v>
      </c>
      <c r="AE2805" s="31" t="s">
        <v>7581</v>
      </c>
      <c r="AF2805" s="31" t="s">
        <v>7581</v>
      </c>
      <c r="AJ2805" s="7">
        <v>44000</v>
      </c>
      <c r="AK2805" s="7">
        <v>44000</v>
      </c>
      <c r="AL2805" s="7">
        <v>44000</v>
      </c>
      <c r="AM2805" s="7">
        <v>44000</v>
      </c>
      <c r="AN2805" s="7">
        <v>44000</v>
      </c>
      <c r="AO2805" s="7">
        <f t="shared" si="92"/>
        <v>0</v>
      </c>
      <c r="BJ2805" s="32">
        <f t="shared" si="91"/>
        <v>0</v>
      </c>
      <c r="BK2805" s="32"/>
      <c r="BL2805" s="31"/>
    </row>
    <row r="2806" spans="1:64" x14ac:dyDescent="0.2">
      <c r="A2806" s="31">
        <v>3387</v>
      </c>
      <c r="B2806" s="31" t="s">
        <v>11606</v>
      </c>
      <c r="D2806" s="31" t="s">
        <v>11607</v>
      </c>
      <c r="E2806" s="31" t="s">
        <v>304</v>
      </c>
      <c r="F2806" s="31">
        <v>347</v>
      </c>
      <c r="G2806" s="31">
        <v>0</v>
      </c>
      <c r="H2806" s="31" t="s">
        <v>305</v>
      </c>
      <c r="I2806" s="31" t="s">
        <v>11608</v>
      </c>
      <c r="J2806" s="31"/>
      <c r="K2806" s="31" t="s">
        <v>9982</v>
      </c>
      <c r="L2806" s="31" t="s">
        <v>308</v>
      </c>
      <c r="N2806" s="31" t="s">
        <v>7580</v>
      </c>
      <c r="O2806" s="31" t="s">
        <v>7581</v>
      </c>
      <c r="P2806" s="7">
        <v>46000</v>
      </c>
      <c r="AB2806" s="31" t="s">
        <v>7580</v>
      </c>
      <c r="AC2806" s="31" t="s">
        <v>7581</v>
      </c>
      <c r="AD2806" s="31" t="s">
        <v>7581</v>
      </c>
      <c r="AE2806" s="31" t="s">
        <v>7581</v>
      </c>
      <c r="AF2806" s="31" t="s">
        <v>7581</v>
      </c>
      <c r="AJ2806" s="7">
        <v>46000</v>
      </c>
      <c r="AK2806" s="7">
        <v>46000</v>
      </c>
      <c r="AL2806" s="7">
        <v>46000</v>
      </c>
      <c r="AM2806" s="7">
        <v>46000</v>
      </c>
      <c r="AN2806" s="7">
        <v>46000</v>
      </c>
      <c r="AO2806" s="7">
        <f t="shared" si="92"/>
        <v>0</v>
      </c>
      <c r="BJ2806" s="32">
        <f t="shared" si="91"/>
        <v>0</v>
      </c>
      <c r="BK2806" s="32"/>
      <c r="BL2806" s="31"/>
    </row>
    <row r="2807" spans="1:64" x14ac:dyDescent="0.2">
      <c r="A2807" s="31">
        <v>2205</v>
      </c>
      <c r="B2807" s="31" t="s">
        <v>11609</v>
      </c>
      <c r="C2807" s="31" t="s">
        <v>11610</v>
      </c>
      <c r="D2807" s="31" t="s">
        <v>11611</v>
      </c>
      <c r="E2807" s="31" t="s">
        <v>332</v>
      </c>
      <c r="F2807" s="31">
        <v>347</v>
      </c>
      <c r="G2807" s="31">
        <v>0</v>
      </c>
      <c r="H2807" s="31" t="s">
        <v>305</v>
      </c>
      <c r="I2807" s="31" t="s">
        <v>11612</v>
      </c>
      <c r="J2807" s="31"/>
      <c r="K2807" s="31" t="s">
        <v>5032</v>
      </c>
      <c r="L2807" s="31" t="s">
        <v>308</v>
      </c>
      <c r="N2807" s="31" t="s">
        <v>7580</v>
      </c>
      <c r="O2807" s="31" t="s">
        <v>7581</v>
      </c>
      <c r="P2807" s="7">
        <v>44000</v>
      </c>
      <c r="AB2807" s="31" t="s">
        <v>7580</v>
      </c>
      <c r="AC2807" s="31" t="s">
        <v>7581</v>
      </c>
      <c r="AD2807" s="31" t="s">
        <v>7581</v>
      </c>
      <c r="AE2807" s="31" t="s">
        <v>7581</v>
      </c>
      <c r="AF2807" s="31" t="s">
        <v>7581</v>
      </c>
      <c r="AJ2807" s="7">
        <v>44000</v>
      </c>
      <c r="AK2807" s="7">
        <v>44000</v>
      </c>
      <c r="AL2807" s="7">
        <v>44000</v>
      </c>
      <c r="AM2807" s="7">
        <v>44000</v>
      </c>
      <c r="AN2807" s="7">
        <v>44000</v>
      </c>
      <c r="AO2807" s="7">
        <f t="shared" si="92"/>
        <v>0</v>
      </c>
      <c r="BJ2807" s="32">
        <f t="shared" si="91"/>
        <v>0</v>
      </c>
      <c r="BK2807" s="32"/>
      <c r="BL2807" s="31"/>
    </row>
    <row r="2808" spans="1:64" x14ac:dyDescent="0.2">
      <c r="A2808" s="31">
        <v>4376</v>
      </c>
      <c r="B2808" s="31" t="s">
        <v>11613</v>
      </c>
      <c r="D2808" s="31" t="s">
        <v>11614</v>
      </c>
      <c r="E2808" s="31" t="s">
        <v>304</v>
      </c>
      <c r="F2808" s="31">
        <v>348</v>
      </c>
      <c r="G2808" s="31">
        <v>0</v>
      </c>
      <c r="H2808" s="31" t="s">
        <v>305</v>
      </c>
      <c r="I2808" s="31" t="s">
        <v>11615</v>
      </c>
      <c r="J2808" s="31"/>
      <c r="K2808" s="31" t="s">
        <v>9982</v>
      </c>
      <c r="L2808" s="31" t="s">
        <v>308</v>
      </c>
      <c r="N2808" s="31" t="s">
        <v>7580</v>
      </c>
      <c r="O2808" s="31" t="s">
        <v>7581</v>
      </c>
      <c r="P2808" s="7">
        <v>46000</v>
      </c>
      <c r="AB2808" s="31" t="s">
        <v>7580</v>
      </c>
      <c r="AC2808" s="31" t="s">
        <v>7581</v>
      </c>
      <c r="AD2808" s="31" t="s">
        <v>7581</v>
      </c>
      <c r="AE2808" s="31" t="s">
        <v>7581</v>
      </c>
      <c r="AF2808" s="31" t="s">
        <v>7581</v>
      </c>
      <c r="AJ2808" s="7">
        <v>46000</v>
      </c>
      <c r="AK2808" s="7">
        <v>46000</v>
      </c>
      <c r="AL2808" s="7">
        <v>46000</v>
      </c>
      <c r="AM2808" s="7">
        <v>46000</v>
      </c>
      <c r="AN2808" s="7">
        <v>46000</v>
      </c>
      <c r="AO2808" s="7">
        <f t="shared" si="92"/>
        <v>0</v>
      </c>
      <c r="BJ2808" s="32">
        <f t="shared" si="91"/>
        <v>0</v>
      </c>
      <c r="BK2808" s="32"/>
      <c r="BL2808" s="31"/>
    </row>
    <row r="2809" spans="1:64" x14ac:dyDescent="0.2">
      <c r="A2809" s="31">
        <v>2206</v>
      </c>
      <c r="B2809" s="31" t="s">
        <v>11616</v>
      </c>
      <c r="C2809" s="31" t="s">
        <v>11617</v>
      </c>
      <c r="D2809" s="31" t="s">
        <v>11618</v>
      </c>
      <c r="E2809" s="31" t="s">
        <v>332</v>
      </c>
      <c r="F2809" s="31">
        <v>348</v>
      </c>
      <c r="G2809" s="31">
        <v>0</v>
      </c>
      <c r="H2809" s="31" t="s">
        <v>305</v>
      </c>
      <c r="I2809" s="31" t="s">
        <v>11619</v>
      </c>
      <c r="J2809" s="31"/>
      <c r="K2809" s="31" t="s">
        <v>5032</v>
      </c>
      <c r="L2809" s="31" t="s">
        <v>308</v>
      </c>
      <c r="N2809" s="31" t="s">
        <v>7580</v>
      </c>
      <c r="O2809" s="31" t="s">
        <v>7581</v>
      </c>
      <c r="P2809" s="7">
        <v>44000</v>
      </c>
      <c r="AB2809" s="31" t="s">
        <v>7580</v>
      </c>
      <c r="AC2809" s="31" t="s">
        <v>7581</v>
      </c>
      <c r="AD2809" s="31" t="s">
        <v>7581</v>
      </c>
      <c r="AE2809" s="31" t="s">
        <v>7581</v>
      </c>
      <c r="AF2809" s="31" t="s">
        <v>7581</v>
      </c>
      <c r="AJ2809" s="7">
        <v>44000</v>
      </c>
      <c r="AK2809" s="7">
        <v>44000</v>
      </c>
      <c r="AL2809" s="7">
        <v>44000</v>
      </c>
      <c r="AM2809" s="7">
        <v>44000</v>
      </c>
      <c r="AN2809" s="7">
        <v>44000</v>
      </c>
      <c r="AO2809" s="7">
        <f t="shared" si="92"/>
        <v>0</v>
      </c>
      <c r="BJ2809" s="32">
        <f t="shared" si="91"/>
        <v>0</v>
      </c>
      <c r="BK2809" s="32"/>
      <c r="BL2809" s="31"/>
    </row>
    <row r="2810" spans="1:64" x14ac:dyDescent="0.2">
      <c r="A2810" s="31">
        <v>2753</v>
      </c>
      <c r="B2810" s="31" t="s">
        <v>11620</v>
      </c>
      <c r="C2810" s="31" t="s">
        <v>11621</v>
      </c>
      <c r="D2810" s="31" t="s">
        <v>11622</v>
      </c>
      <c r="E2810" s="31" t="s">
        <v>332</v>
      </c>
      <c r="F2810" s="31">
        <v>349</v>
      </c>
      <c r="G2810" s="31">
        <v>0</v>
      </c>
      <c r="H2810" s="31" t="s">
        <v>305</v>
      </c>
      <c r="I2810" s="31" t="s">
        <v>11623</v>
      </c>
      <c r="J2810" s="31"/>
      <c r="K2810" s="31" t="s">
        <v>5032</v>
      </c>
      <c r="L2810" s="31" t="s">
        <v>308</v>
      </c>
      <c r="N2810" s="31" t="s">
        <v>7580</v>
      </c>
      <c r="O2810" s="31" t="s">
        <v>7581</v>
      </c>
      <c r="P2810" s="7">
        <v>44000</v>
      </c>
      <c r="AB2810" s="31" t="s">
        <v>7580</v>
      </c>
      <c r="AC2810" s="31" t="s">
        <v>7581</v>
      </c>
      <c r="AD2810" s="31" t="s">
        <v>7581</v>
      </c>
      <c r="AE2810" s="31" t="s">
        <v>7581</v>
      </c>
      <c r="AF2810" s="31" t="s">
        <v>7581</v>
      </c>
      <c r="AJ2810" s="7">
        <v>44000</v>
      </c>
      <c r="AK2810" s="7">
        <v>44000</v>
      </c>
      <c r="AL2810" s="7">
        <v>44000</v>
      </c>
      <c r="AM2810" s="7">
        <v>44000</v>
      </c>
      <c r="AN2810" s="7">
        <v>44000</v>
      </c>
      <c r="AO2810" s="7">
        <f t="shared" si="92"/>
        <v>0</v>
      </c>
      <c r="BJ2810" s="32">
        <f t="shared" si="91"/>
        <v>0</v>
      </c>
      <c r="BK2810" s="32"/>
      <c r="BL2810" s="31"/>
    </row>
    <row r="2811" spans="1:64" x14ac:dyDescent="0.2">
      <c r="A2811" s="31">
        <v>3045</v>
      </c>
      <c r="B2811" s="31" t="s">
        <v>11624</v>
      </c>
      <c r="C2811" s="31" t="s">
        <v>11625</v>
      </c>
      <c r="D2811" s="31" t="s">
        <v>11626</v>
      </c>
      <c r="E2811" s="31" t="s">
        <v>332</v>
      </c>
      <c r="F2811" s="31">
        <v>350</v>
      </c>
      <c r="G2811" s="31">
        <v>0</v>
      </c>
      <c r="H2811" s="31" t="s">
        <v>305</v>
      </c>
      <c r="I2811" s="31" t="s">
        <v>11627</v>
      </c>
      <c r="J2811" s="31"/>
      <c r="K2811" s="31" t="s">
        <v>11359</v>
      </c>
      <c r="L2811" s="31" t="s">
        <v>308</v>
      </c>
      <c r="N2811" s="31" t="s">
        <v>7580</v>
      </c>
      <c r="O2811" s="31" t="s">
        <v>7581</v>
      </c>
      <c r="P2811" s="7">
        <v>50000</v>
      </c>
      <c r="AB2811" s="31" t="s">
        <v>7580</v>
      </c>
      <c r="AC2811" s="31" t="s">
        <v>7581</v>
      </c>
      <c r="AD2811" s="31" t="s">
        <v>7581</v>
      </c>
      <c r="AE2811" s="31" t="s">
        <v>7581</v>
      </c>
      <c r="AF2811" s="31" t="s">
        <v>7581</v>
      </c>
      <c r="AJ2811" s="7">
        <v>50000</v>
      </c>
      <c r="AK2811" s="7">
        <v>50000</v>
      </c>
      <c r="AL2811" s="7">
        <v>50000</v>
      </c>
      <c r="AM2811" s="7">
        <v>50000</v>
      </c>
      <c r="AN2811" s="7">
        <v>50000</v>
      </c>
      <c r="AO2811" s="7">
        <f t="shared" si="92"/>
        <v>0</v>
      </c>
      <c r="BJ2811" s="32">
        <f t="shared" si="91"/>
        <v>0</v>
      </c>
      <c r="BK2811" s="32"/>
      <c r="BL2811" s="31"/>
    </row>
    <row r="2812" spans="1:64" x14ac:dyDescent="0.2">
      <c r="A2812" s="31">
        <v>3937</v>
      </c>
      <c r="B2812" s="31" t="s">
        <v>11628</v>
      </c>
      <c r="D2812" s="31" t="s">
        <v>11629</v>
      </c>
      <c r="E2812" s="31" t="s">
        <v>304</v>
      </c>
      <c r="F2812" s="31">
        <v>351</v>
      </c>
      <c r="G2812" s="31">
        <v>0</v>
      </c>
      <c r="H2812" s="31" t="s">
        <v>305</v>
      </c>
      <c r="I2812" s="31" t="s">
        <v>11630</v>
      </c>
      <c r="J2812" s="31"/>
      <c r="K2812" s="31" t="s">
        <v>11631</v>
      </c>
      <c r="L2812" s="31" t="s">
        <v>308</v>
      </c>
      <c r="N2812" s="31" t="s">
        <v>7580</v>
      </c>
      <c r="O2812" s="31" t="s">
        <v>7581</v>
      </c>
      <c r="P2812" s="7">
        <v>48000</v>
      </c>
      <c r="AB2812" s="31" t="s">
        <v>7580</v>
      </c>
      <c r="AC2812" s="31" t="s">
        <v>7581</v>
      </c>
      <c r="AD2812" s="31" t="s">
        <v>7581</v>
      </c>
      <c r="AE2812" s="31" t="s">
        <v>7581</v>
      </c>
      <c r="AF2812" s="31" t="s">
        <v>7581</v>
      </c>
      <c r="AJ2812" s="7">
        <v>48000</v>
      </c>
      <c r="AK2812" s="7">
        <v>48000</v>
      </c>
      <c r="AL2812" s="7">
        <v>48000</v>
      </c>
      <c r="AM2812" s="7">
        <v>48000</v>
      </c>
      <c r="AN2812" s="7">
        <v>48000</v>
      </c>
      <c r="AO2812" s="7">
        <f t="shared" si="92"/>
        <v>0</v>
      </c>
      <c r="BJ2812" s="32">
        <f t="shared" si="91"/>
        <v>0</v>
      </c>
      <c r="BK2812" s="32"/>
      <c r="BL2812" s="31"/>
    </row>
    <row r="2813" spans="1:64" x14ac:dyDescent="0.2">
      <c r="A2813" s="31">
        <v>2207</v>
      </c>
      <c r="B2813" s="31" t="s">
        <v>11632</v>
      </c>
      <c r="C2813" s="31" t="s">
        <v>11633</v>
      </c>
      <c r="D2813" s="31" t="s">
        <v>11634</v>
      </c>
      <c r="E2813" s="31" t="s">
        <v>332</v>
      </c>
      <c r="F2813" s="31">
        <v>351</v>
      </c>
      <c r="G2813" s="31">
        <v>0</v>
      </c>
      <c r="H2813" s="31" t="s">
        <v>305</v>
      </c>
      <c r="I2813" s="31" t="s">
        <v>11635</v>
      </c>
      <c r="J2813" s="31"/>
      <c r="K2813" s="31" t="s">
        <v>11496</v>
      </c>
      <c r="L2813" s="31" t="s">
        <v>308</v>
      </c>
      <c r="N2813" s="31" t="s">
        <v>7580</v>
      </c>
      <c r="O2813" s="31" t="s">
        <v>7581</v>
      </c>
      <c r="P2813" s="7">
        <v>50000</v>
      </c>
      <c r="AB2813" s="31" t="s">
        <v>7580</v>
      </c>
      <c r="AC2813" s="31" t="s">
        <v>7581</v>
      </c>
      <c r="AD2813" s="31" t="s">
        <v>7581</v>
      </c>
      <c r="AE2813" s="31" t="s">
        <v>7581</v>
      </c>
      <c r="AF2813" s="31" t="s">
        <v>7581</v>
      </c>
      <c r="AJ2813" s="7">
        <v>50000</v>
      </c>
      <c r="AK2813" s="7">
        <v>50000</v>
      </c>
      <c r="AL2813" s="7">
        <v>50000</v>
      </c>
      <c r="AM2813" s="7">
        <v>50000</v>
      </c>
      <c r="AN2813" s="7">
        <v>50000</v>
      </c>
      <c r="AO2813" s="7">
        <f t="shared" si="92"/>
        <v>0</v>
      </c>
      <c r="BJ2813" s="32">
        <f t="shared" si="91"/>
        <v>0</v>
      </c>
      <c r="BK2813" s="32"/>
      <c r="BL2813" s="31"/>
    </row>
    <row r="2814" spans="1:64" x14ac:dyDescent="0.2">
      <c r="A2814" s="31">
        <v>3938</v>
      </c>
      <c r="B2814" s="31" t="s">
        <v>11636</v>
      </c>
      <c r="D2814" s="31" t="s">
        <v>11637</v>
      </c>
      <c r="E2814" s="31" t="s">
        <v>304</v>
      </c>
      <c r="F2814" s="31">
        <v>352</v>
      </c>
      <c r="G2814" s="31">
        <v>0</v>
      </c>
      <c r="H2814" s="31" t="s">
        <v>305</v>
      </c>
      <c r="I2814" s="31" t="s">
        <v>11638</v>
      </c>
      <c r="J2814" s="31"/>
      <c r="K2814" s="31" t="s">
        <v>9982</v>
      </c>
      <c r="L2814" s="31" t="s">
        <v>308</v>
      </c>
      <c r="N2814" s="31" t="s">
        <v>7580</v>
      </c>
      <c r="O2814" s="31" t="s">
        <v>7581</v>
      </c>
      <c r="P2814" s="7">
        <v>46000</v>
      </c>
      <c r="AB2814" s="31" t="s">
        <v>7580</v>
      </c>
      <c r="AC2814" s="31" t="s">
        <v>7581</v>
      </c>
      <c r="AD2814" s="31" t="s">
        <v>7581</v>
      </c>
      <c r="AE2814" s="31" t="s">
        <v>7581</v>
      </c>
      <c r="AF2814" s="31" t="s">
        <v>7581</v>
      </c>
      <c r="AJ2814" s="7">
        <v>46000</v>
      </c>
      <c r="AK2814" s="7">
        <v>46000</v>
      </c>
      <c r="AL2814" s="7">
        <v>46000</v>
      </c>
      <c r="AM2814" s="7">
        <v>46000</v>
      </c>
      <c r="AN2814" s="7">
        <v>46000</v>
      </c>
      <c r="AO2814" s="7">
        <f t="shared" si="92"/>
        <v>0</v>
      </c>
      <c r="BJ2814" s="32">
        <f t="shared" si="91"/>
        <v>0</v>
      </c>
      <c r="BK2814" s="32"/>
      <c r="BL2814" s="31"/>
    </row>
    <row r="2815" spans="1:64" x14ac:dyDescent="0.2">
      <c r="A2815" s="31">
        <v>2208</v>
      </c>
      <c r="B2815" s="31" t="s">
        <v>11639</v>
      </c>
      <c r="C2815" s="31" t="s">
        <v>11640</v>
      </c>
      <c r="D2815" s="31" t="s">
        <v>11641</v>
      </c>
      <c r="E2815" s="31" t="s">
        <v>332</v>
      </c>
      <c r="F2815" s="31">
        <v>352</v>
      </c>
      <c r="G2815" s="31">
        <v>0</v>
      </c>
      <c r="H2815" s="31" t="s">
        <v>305</v>
      </c>
      <c r="I2815" s="31" t="s">
        <v>11642</v>
      </c>
      <c r="J2815" s="31"/>
      <c r="K2815" s="31" t="s">
        <v>11375</v>
      </c>
      <c r="L2815" s="31" t="s">
        <v>308</v>
      </c>
      <c r="N2815" s="31" t="s">
        <v>7580</v>
      </c>
      <c r="O2815" s="31" t="s">
        <v>7581</v>
      </c>
      <c r="P2815" s="7">
        <v>44000</v>
      </c>
      <c r="AB2815" s="31" t="s">
        <v>7580</v>
      </c>
      <c r="AC2815" s="31" t="s">
        <v>7581</v>
      </c>
      <c r="AD2815" s="31" t="s">
        <v>7581</v>
      </c>
      <c r="AE2815" s="31" t="s">
        <v>7581</v>
      </c>
      <c r="AF2815" s="31" t="s">
        <v>7581</v>
      </c>
      <c r="AJ2815" s="7">
        <v>44000</v>
      </c>
      <c r="AK2815" s="7">
        <v>44000</v>
      </c>
      <c r="AL2815" s="7">
        <v>44000</v>
      </c>
      <c r="AM2815" s="7">
        <v>44000</v>
      </c>
      <c r="AN2815" s="7">
        <v>44000</v>
      </c>
      <c r="AO2815" s="7">
        <f t="shared" si="92"/>
        <v>0</v>
      </c>
      <c r="BJ2815" s="32">
        <f t="shared" si="91"/>
        <v>0</v>
      </c>
      <c r="BK2815" s="32"/>
      <c r="BL2815" s="31"/>
    </row>
    <row r="2816" spans="1:64" x14ac:dyDescent="0.2">
      <c r="A2816" s="31">
        <v>2456</v>
      </c>
      <c r="B2816" s="31" t="s">
        <v>11643</v>
      </c>
      <c r="C2816" s="31" t="s">
        <v>11644</v>
      </c>
      <c r="D2816" s="31" t="s">
        <v>11645</v>
      </c>
      <c r="E2816" s="31" t="s">
        <v>319</v>
      </c>
      <c r="F2816" s="31">
        <v>352</v>
      </c>
      <c r="G2816" s="31">
        <v>1</v>
      </c>
      <c r="H2816" s="31" t="s">
        <v>305</v>
      </c>
      <c r="I2816" s="31" t="s">
        <v>11646</v>
      </c>
      <c r="J2816" s="31"/>
      <c r="K2816" s="31" t="s">
        <v>11647</v>
      </c>
      <c r="L2816" s="31" t="s">
        <v>308</v>
      </c>
      <c r="N2816" s="31" t="s">
        <v>7580</v>
      </c>
      <c r="O2816" s="31" t="s">
        <v>7581</v>
      </c>
      <c r="P2816" s="7">
        <v>1500000</v>
      </c>
      <c r="AB2816" s="31" t="s">
        <v>7580</v>
      </c>
      <c r="AC2816" s="31" t="s">
        <v>7581</v>
      </c>
      <c r="AD2816" s="31" t="s">
        <v>7581</v>
      </c>
      <c r="AE2816" s="31" t="s">
        <v>7581</v>
      </c>
      <c r="AF2816" s="31" t="s">
        <v>7581</v>
      </c>
      <c r="AJ2816" s="7">
        <v>1500000</v>
      </c>
      <c r="AK2816" s="7">
        <v>1500000</v>
      </c>
      <c r="AL2816" s="7">
        <v>1500000</v>
      </c>
      <c r="AM2816" s="7">
        <v>1500000</v>
      </c>
      <c r="AN2816" s="7">
        <v>1500000</v>
      </c>
      <c r="AO2816" s="7">
        <f t="shared" si="92"/>
        <v>0</v>
      </c>
      <c r="BJ2816" s="32">
        <f t="shared" si="91"/>
        <v>0</v>
      </c>
      <c r="BK2816" s="32"/>
      <c r="BL2816" s="31"/>
    </row>
    <row r="2817" spans="1:64" x14ac:dyDescent="0.2">
      <c r="A2817" s="31">
        <v>3939</v>
      </c>
      <c r="B2817" s="31" t="s">
        <v>11648</v>
      </c>
      <c r="D2817" s="31" t="s">
        <v>11649</v>
      </c>
      <c r="E2817" s="31" t="s">
        <v>304</v>
      </c>
      <c r="F2817" s="31">
        <v>353</v>
      </c>
      <c r="G2817" s="31">
        <v>0</v>
      </c>
      <c r="H2817" s="31" t="s">
        <v>305</v>
      </c>
      <c r="I2817" s="31" t="s">
        <v>11650</v>
      </c>
      <c r="J2817" s="31"/>
      <c r="K2817" s="31" t="s">
        <v>9982</v>
      </c>
      <c r="L2817" s="31" t="s">
        <v>308</v>
      </c>
      <c r="N2817" s="31" t="s">
        <v>7580</v>
      </c>
      <c r="O2817" s="31" t="s">
        <v>7581</v>
      </c>
      <c r="P2817" s="7">
        <v>46000</v>
      </c>
      <c r="AB2817" s="31" t="s">
        <v>7580</v>
      </c>
      <c r="AC2817" s="31" t="s">
        <v>7581</v>
      </c>
      <c r="AD2817" s="31" t="s">
        <v>7581</v>
      </c>
      <c r="AE2817" s="31" t="s">
        <v>7581</v>
      </c>
      <c r="AF2817" s="31" t="s">
        <v>7581</v>
      </c>
      <c r="AJ2817" s="7">
        <v>46000</v>
      </c>
      <c r="AK2817" s="7">
        <v>46000</v>
      </c>
      <c r="AL2817" s="7">
        <v>46000</v>
      </c>
      <c r="AM2817" s="7">
        <v>46000</v>
      </c>
      <c r="AN2817" s="7">
        <v>46000</v>
      </c>
      <c r="AO2817" s="7">
        <f t="shared" si="92"/>
        <v>0</v>
      </c>
      <c r="BJ2817" s="32">
        <f t="shared" si="91"/>
        <v>0</v>
      </c>
      <c r="BK2817" s="32"/>
      <c r="BL2817" s="31"/>
    </row>
    <row r="2818" spans="1:64" x14ac:dyDescent="0.2">
      <c r="A2818" s="31">
        <v>2209</v>
      </c>
      <c r="B2818" s="31" t="s">
        <v>11651</v>
      </c>
      <c r="C2818" s="31" t="s">
        <v>11652</v>
      </c>
      <c r="D2818" s="31" t="s">
        <v>11653</v>
      </c>
      <c r="E2818" s="31" t="s">
        <v>332</v>
      </c>
      <c r="F2818" s="31">
        <v>353</v>
      </c>
      <c r="G2818" s="31">
        <v>0</v>
      </c>
      <c r="H2818" s="31" t="s">
        <v>305</v>
      </c>
      <c r="I2818" s="31" t="s">
        <v>11654</v>
      </c>
      <c r="J2818" s="31"/>
      <c r="K2818" s="31" t="s">
        <v>11375</v>
      </c>
      <c r="L2818" s="31" t="s">
        <v>308</v>
      </c>
      <c r="N2818" s="31" t="s">
        <v>7580</v>
      </c>
      <c r="O2818" s="31" t="s">
        <v>7581</v>
      </c>
      <c r="P2818" s="7">
        <v>44000</v>
      </c>
      <c r="AB2818" s="31" t="s">
        <v>7580</v>
      </c>
      <c r="AC2818" s="31" t="s">
        <v>7581</v>
      </c>
      <c r="AD2818" s="31" t="s">
        <v>7581</v>
      </c>
      <c r="AE2818" s="31" t="s">
        <v>7581</v>
      </c>
      <c r="AF2818" s="31" t="s">
        <v>7581</v>
      </c>
      <c r="AJ2818" s="7">
        <v>44000</v>
      </c>
      <c r="AK2818" s="7">
        <v>44000</v>
      </c>
      <c r="AL2818" s="7">
        <v>44000</v>
      </c>
      <c r="AM2818" s="7">
        <v>44000</v>
      </c>
      <c r="AN2818" s="7">
        <v>44000</v>
      </c>
      <c r="AO2818" s="7">
        <f t="shared" si="92"/>
        <v>0</v>
      </c>
      <c r="BJ2818" s="32">
        <f t="shared" si="91"/>
        <v>0</v>
      </c>
      <c r="BK2818" s="32"/>
      <c r="BL2818" s="31"/>
    </row>
    <row r="2819" spans="1:64" x14ac:dyDescent="0.2">
      <c r="A2819" s="31">
        <v>3940</v>
      </c>
      <c r="B2819" s="31" t="s">
        <v>11655</v>
      </c>
      <c r="D2819" s="31" t="s">
        <v>11656</v>
      </c>
      <c r="E2819" s="31" t="s">
        <v>304</v>
      </c>
      <c r="F2819" s="31">
        <v>354</v>
      </c>
      <c r="G2819" s="31">
        <v>0</v>
      </c>
      <c r="H2819" s="31" t="s">
        <v>305</v>
      </c>
      <c r="I2819" s="31" t="s">
        <v>11657</v>
      </c>
      <c r="J2819" s="31"/>
      <c r="K2819" s="31" t="s">
        <v>9982</v>
      </c>
      <c r="L2819" s="31" t="s">
        <v>308</v>
      </c>
      <c r="N2819" s="31" t="s">
        <v>7580</v>
      </c>
      <c r="O2819" s="31" t="s">
        <v>7581</v>
      </c>
      <c r="P2819" s="7">
        <v>46000</v>
      </c>
      <c r="AB2819" s="31" t="s">
        <v>7580</v>
      </c>
      <c r="AC2819" s="31" t="s">
        <v>7581</v>
      </c>
      <c r="AD2819" s="31" t="s">
        <v>7581</v>
      </c>
      <c r="AE2819" s="31" t="s">
        <v>7581</v>
      </c>
      <c r="AF2819" s="31" t="s">
        <v>7581</v>
      </c>
      <c r="AJ2819" s="7">
        <v>46000</v>
      </c>
      <c r="AK2819" s="7">
        <v>46000</v>
      </c>
      <c r="AL2819" s="7">
        <v>46000</v>
      </c>
      <c r="AM2819" s="7">
        <v>46000</v>
      </c>
      <c r="AN2819" s="7">
        <v>46000</v>
      </c>
      <c r="AO2819" s="7">
        <f t="shared" si="92"/>
        <v>0</v>
      </c>
      <c r="BJ2819" s="32">
        <f t="shared" si="91"/>
        <v>0</v>
      </c>
      <c r="BK2819" s="32"/>
      <c r="BL2819" s="31"/>
    </row>
    <row r="2820" spans="1:64" x14ac:dyDescent="0.2">
      <c r="A2820" s="31">
        <v>2210</v>
      </c>
      <c r="B2820" s="31" t="s">
        <v>11658</v>
      </c>
      <c r="C2820" s="31" t="s">
        <v>11659</v>
      </c>
      <c r="D2820" s="31" t="s">
        <v>11660</v>
      </c>
      <c r="E2820" s="31" t="s">
        <v>332</v>
      </c>
      <c r="F2820" s="31">
        <v>354</v>
      </c>
      <c r="G2820" s="31">
        <v>0</v>
      </c>
      <c r="H2820" s="31" t="s">
        <v>305</v>
      </c>
      <c r="I2820" s="31" t="s">
        <v>11661</v>
      </c>
      <c r="J2820" s="31"/>
      <c r="K2820" s="31" t="s">
        <v>11375</v>
      </c>
      <c r="L2820" s="31" t="s">
        <v>308</v>
      </c>
      <c r="N2820" s="31" t="s">
        <v>7580</v>
      </c>
      <c r="O2820" s="31" t="s">
        <v>7581</v>
      </c>
      <c r="P2820" s="7">
        <v>44000</v>
      </c>
      <c r="AB2820" s="31" t="s">
        <v>7580</v>
      </c>
      <c r="AC2820" s="31" t="s">
        <v>7581</v>
      </c>
      <c r="AD2820" s="31" t="s">
        <v>7581</v>
      </c>
      <c r="AE2820" s="31" t="s">
        <v>7581</v>
      </c>
      <c r="AF2820" s="31" t="s">
        <v>7581</v>
      </c>
      <c r="AJ2820" s="7">
        <v>44000</v>
      </c>
      <c r="AK2820" s="7">
        <v>44000</v>
      </c>
      <c r="AL2820" s="7">
        <v>44000</v>
      </c>
      <c r="AM2820" s="7">
        <v>44000</v>
      </c>
      <c r="AN2820" s="7">
        <v>44000</v>
      </c>
      <c r="AO2820" s="7">
        <f t="shared" si="92"/>
        <v>0</v>
      </c>
      <c r="BJ2820" s="32">
        <f t="shared" ref="BJ2820:BJ2883" si="93">AK2820-AN2820</f>
        <v>0</v>
      </c>
      <c r="BK2820" s="32"/>
      <c r="BL2820" s="31"/>
    </row>
    <row r="2821" spans="1:64" x14ac:dyDescent="0.2">
      <c r="A2821" s="31">
        <v>1586</v>
      </c>
      <c r="B2821" s="31" t="s">
        <v>11662</v>
      </c>
      <c r="C2821" s="31" t="s">
        <v>11663</v>
      </c>
      <c r="D2821" s="31" t="s">
        <v>11664</v>
      </c>
      <c r="E2821" s="31" t="s">
        <v>319</v>
      </c>
      <c r="F2821" s="31">
        <v>354</v>
      </c>
      <c r="G2821" s="31">
        <v>0</v>
      </c>
      <c r="H2821" s="31" t="s">
        <v>305</v>
      </c>
      <c r="I2821" s="31" t="s">
        <v>11665</v>
      </c>
      <c r="J2821" s="31"/>
      <c r="K2821" s="31" t="s">
        <v>425</v>
      </c>
      <c r="L2821" s="31" t="s">
        <v>308</v>
      </c>
      <c r="N2821" s="31" t="s">
        <v>7580</v>
      </c>
      <c r="O2821" s="31" t="s">
        <v>7581</v>
      </c>
      <c r="P2821" s="7">
        <v>680000</v>
      </c>
      <c r="AB2821" s="31" t="s">
        <v>7580</v>
      </c>
      <c r="AC2821" s="31" t="s">
        <v>7581</v>
      </c>
      <c r="AD2821" s="31" t="s">
        <v>7581</v>
      </c>
      <c r="AE2821" s="31" t="s">
        <v>7581</v>
      </c>
      <c r="AF2821" s="31" t="s">
        <v>7581</v>
      </c>
      <c r="AJ2821" s="7">
        <v>680000</v>
      </c>
      <c r="AK2821" s="7">
        <v>680000</v>
      </c>
      <c r="AL2821" s="7">
        <v>680000</v>
      </c>
      <c r="AM2821" s="7">
        <v>680000</v>
      </c>
      <c r="AN2821" s="7">
        <v>680000</v>
      </c>
      <c r="AO2821" s="7">
        <f t="shared" si="92"/>
        <v>0</v>
      </c>
      <c r="BJ2821" s="32">
        <f t="shared" si="93"/>
        <v>0</v>
      </c>
      <c r="BK2821" s="32"/>
      <c r="BL2821" s="31"/>
    </row>
    <row r="2822" spans="1:64" x14ac:dyDescent="0.2">
      <c r="A2822" s="31">
        <v>3941</v>
      </c>
      <c r="B2822" s="31" t="s">
        <v>11666</v>
      </c>
      <c r="D2822" s="31" t="s">
        <v>11667</v>
      </c>
      <c r="E2822" s="31" t="s">
        <v>304</v>
      </c>
      <c r="F2822" s="31">
        <v>355</v>
      </c>
      <c r="G2822" s="31">
        <v>0</v>
      </c>
      <c r="H2822" s="31" t="s">
        <v>305</v>
      </c>
      <c r="I2822" s="31" t="s">
        <v>11668</v>
      </c>
      <c r="J2822" s="31"/>
      <c r="K2822" s="31" t="s">
        <v>9982</v>
      </c>
      <c r="L2822" s="31" t="s">
        <v>308</v>
      </c>
      <c r="N2822" s="31" t="s">
        <v>7580</v>
      </c>
      <c r="O2822" s="31" t="s">
        <v>7581</v>
      </c>
      <c r="P2822" s="7">
        <v>46000</v>
      </c>
      <c r="AB2822" s="31" t="s">
        <v>7580</v>
      </c>
      <c r="AC2822" s="31" t="s">
        <v>7581</v>
      </c>
      <c r="AD2822" s="31" t="s">
        <v>7581</v>
      </c>
      <c r="AE2822" s="31" t="s">
        <v>7581</v>
      </c>
      <c r="AF2822" s="31" t="s">
        <v>7581</v>
      </c>
      <c r="AJ2822" s="7">
        <v>46000</v>
      </c>
      <c r="AK2822" s="7">
        <v>46000</v>
      </c>
      <c r="AL2822" s="7">
        <v>46000</v>
      </c>
      <c r="AM2822" s="7">
        <v>46000</v>
      </c>
      <c r="AN2822" s="7">
        <v>46000</v>
      </c>
      <c r="AO2822" s="7">
        <f t="shared" si="92"/>
        <v>0</v>
      </c>
      <c r="BJ2822" s="32">
        <f t="shared" si="93"/>
        <v>0</v>
      </c>
      <c r="BK2822" s="32"/>
      <c r="BL2822" s="31"/>
    </row>
    <row r="2823" spans="1:64" x14ac:dyDescent="0.2">
      <c r="A2823" s="31">
        <v>2832</v>
      </c>
      <c r="B2823" s="31" t="s">
        <v>11669</v>
      </c>
      <c r="C2823" s="31" t="s">
        <v>11670</v>
      </c>
      <c r="D2823" s="31" t="s">
        <v>11671</v>
      </c>
      <c r="E2823" s="31" t="s">
        <v>332</v>
      </c>
      <c r="F2823" s="31">
        <v>355</v>
      </c>
      <c r="G2823" s="31">
        <v>0</v>
      </c>
      <c r="H2823" s="31" t="s">
        <v>305</v>
      </c>
      <c r="I2823" s="31" t="s">
        <v>11672</v>
      </c>
      <c r="J2823" s="31"/>
      <c r="K2823" s="31" t="s">
        <v>11375</v>
      </c>
      <c r="L2823" s="31" t="s">
        <v>308</v>
      </c>
      <c r="N2823" s="31" t="s">
        <v>7580</v>
      </c>
      <c r="O2823" s="31" t="s">
        <v>7581</v>
      </c>
      <c r="P2823" s="7">
        <v>44000</v>
      </c>
      <c r="AB2823" s="31" t="s">
        <v>7580</v>
      </c>
      <c r="AC2823" s="31" t="s">
        <v>7581</v>
      </c>
      <c r="AD2823" s="31" t="s">
        <v>7581</v>
      </c>
      <c r="AE2823" s="31" t="s">
        <v>7581</v>
      </c>
      <c r="AF2823" s="31" t="s">
        <v>7581</v>
      </c>
      <c r="AJ2823" s="7">
        <v>44000</v>
      </c>
      <c r="AK2823" s="7">
        <v>44000</v>
      </c>
      <c r="AL2823" s="7">
        <v>44000</v>
      </c>
      <c r="AM2823" s="7">
        <v>44000</v>
      </c>
      <c r="AN2823" s="7">
        <v>44000</v>
      </c>
      <c r="AO2823" s="7">
        <f t="shared" si="92"/>
        <v>0</v>
      </c>
      <c r="BJ2823" s="32">
        <f t="shared" si="93"/>
        <v>0</v>
      </c>
      <c r="BK2823" s="32"/>
      <c r="BL2823" s="31"/>
    </row>
    <row r="2824" spans="1:64" x14ac:dyDescent="0.2">
      <c r="A2824" s="31">
        <v>3942</v>
      </c>
      <c r="B2824" s="31" t="s">
        <v>11673</v>
      </c>
      <c r="D2824" s="31" t="s">
        <v>11674</v>
      </c>
      <c r="E2824" s="31" t="s">
        <v>304</v>
      </c>
      <c r="F2824" s="31">
        <v>356</v>
      </c>
      <c r="G2824" s="31">
        <v>0</v>
      </c>
      <c r="H2824" s="31" t="s">
        <v>305</v>
      </c>
      <c r="I2824" s="31" t="s">
        <v>11675</v>
      </c>
      <c r="J2824" s="31"/>
      <c r="K2824" s="31" t="s">
        <v>9982</v>
      </c>
      <c r="L2824" s="31" t="s">
        <v>308</v>
      </c>
      <c r="N2824" s="31" t="s">
        <v>7580</v>
      </c>
      <c r="O2824" s="31" t="s">
        <v>7581</v>
      </c>
      <c r="P2824" s="7">
        <v>46000</v>
      </c>
      <c r="AB2824" s="31" t="s">
        <v>7580</v>
      </c>
      <c r="AC2824" s="31" t="s">
        <v>7581</v>
      </c>
      <c r="AD2824" s="31" t="s">
        <v>7581</v>
      </c>
      <c r="AE2824" s="31" t="s">
        <v>7581</v>
      </c>
      <c r="AF2824" s="31" t="s">
        <v>7581</v>
      </c>
      <c r="AJ2824" s="7">
        <v>46000</v>
      </c>
      <c r="AK2824" s="7">
        <v>46000</v>
      </c>
      <c r="AL2824" s="7">
        <v>46000</v>
      </c>
      <c r="AM2824" s="7">
        <v>46000</v>
      </c>
      <c r="AN2824" s="7">
        <v>46000</v>
      </c>
      <c r="AO2824" s="7">
        <f t="shared" si="92"/>
        <v>0</v>
      </c>
      <c r="BJ2824" s="32">
        <f t="shared" si="93"/>
        <v>0</v>
      </c>
      <c r="BK2824" s="32"/>
      <c r="BL2824" s="31"/>
    </row>
    <row r="2825" spans="1:64" x14ac:dyDescent="0.2">
      <c r="A2825" s="31">
        <v>2211</v>
      </c>
      <c r="B2825" s="31" t="s">
        <v>11676</v>
      </c>
      <c r="C2825" s="31" t="s">
        <v>11677</v>
      </c>
      <c r="D2825" s="31" t="s">
        <v>11678</v>
      </c>
      <c r="E2825" s="31" t="s">
        <v>332</v>
      </c>
      <c r="F2825" s="31">
        <v>356</v>
      </c>
      <c r="G2825" s="31">
        <v>0</v>
      </c>
      <c r="H2825" s="31" t="s">
        <v>305</v>
      </c>
      <c r="I2825" s="31" t="s">
        <v>11679</v>
      </c>
      <c r="J2825" s="31"/>
      <c r="K2825" s="31" t="s">
        <v>11375</v>
      </c>
      <c r="L2825" s="31" t="s">
        <v>308</v>
      </c>
      <c r="N2825" s="31" t="s">
        <v>7580</v>
      </c>
      <c r="O2825" s="31" t="s">
        <v>7581</v>
      </c>
      <c r="P2825" s="7">
        <v>50000</v>
      </c>
      <c r="AB2825" s="31" t="s">
        <v>7580</v>
      </c>
      <c r="AC2825" s="31" t="s">
        <v>7581</v>
      </c>
      <c r="AD2825" s="31" t="s">
        <v>7581</v>
      </c>
      <c r="AE2825" s="31" t="s">
        <v>7581</v>
      </c>
      <c r="AF2825" s="31" t="s">
        <v>7581</v>
      </c>
      <c r="AJ2825" s="7">
        <v>50000</v>
      </c>
      <c r="AK2825" s="7">
        <v>50000</v>
      </c>
      <c r="AL2825" s="7">
        <v>50000</v>
      </c>
      <c r="AM2825" s="7">
        <v>50000</v>
      </c>
      <c r="AN2825" s="7">
        <v>50000</v>
      </c>
      <c r="AO2825" s="7">
        <f t="shared" si="92"/>
        <v>0</v>
      </c>
      <c r="BJ2825" s="32">
        <f t="shared" si="93"/>
        <v>0</v>
      </c>
      <c r="BK2825" s="32"/>
      <c r="BL2825" s="31"/>
    </row>
    <row r="2826" spans="1:64" x14ac:dyDescent="0.2">
      <c r="A2826" s="31">
        <v>1697</v>
      </c>
      <c r="B2826" s="31" t="s">
        <v>11680</v>
      </c>
      <c r="C2826" s="31" t="s">
        <v>11681</v>
      </c>
      <c r="D2826" s="31" t="s">
        <v>11682</v>
      </c>
      <c r="E2826" s="31" t="s">
        <v>11683</v>
      </c>
      <c r="F2826" s="31">
        <v>356</v>
      </c>
      <c r="G2826" s="31">
        <v>0</v>
      </c>
      <c r="H2826" s="31" t="s">
        <v>305</v>
      </c>
      <c r="I2826" s="31" t="s">
        <v>11684</v>
      </c>
      <c r="J2826" s="31"/>
      <c r="K2826" s="31" t="s">
        <v>11685</v>
      </c>
      <c r="L2826" s="31" t="s">
        <v>308</v>
      </c>
      <c r="N2826" s="31" t="s">
        <v>7580</v>
      </c>
      <c r="O2826" s="31" t="s">
        <v>7581</v>
      </c>
      <c r="P2826" s="7">
        <v>650000</v>
      </c>
      <c r="AB2826" s="31" t="s">
        <v>7580</v>
      </c>
      <c r="AC2826" s="31" t="s">
        <v>7581</v>
      </c>
      <c r="AD2826" s="31" t="s">
        <v>7581</v>
      </c>
      <c r="AE2826" s="31" t="s">
        <v>7581</v>
      </c>
      <c r="AF2826" s="31" t="s">
        <v>7581</v>
      </c>
      <c r="AJ2826" s="7">
        <v>650000</v>
      </c>
      <c r="AK2826" s="7">
        <v>650000</v>
      </c>
      <c r="AL2826" s="7">
        <v>650000</v>
      </c>
      <c r="AM2826" s="7">
        <v>650000</v>
      </c>
      <c r="AN2826" s="7">
        <v>650000</v>
      </c>
      <c r="AO2826" s="7">
        <f t="shared" si="92"/>
        <v>0</v>
      </c>
      <c r="BJ2826" s="32">
        <f t="shared" si="93"/>
        <v>0</v>
      </c>
      <c r="BK2826" s="32"/>
      <c r="BL2826" s="31"/>
    </row>
    <row r="2827" spans="1:64" x14ac:dyDescent="0.2">
      <c r="A2827" s="31">
        <v>4200</v>
      </c>
      <c r="B2827" s="31" t="s">
        <v>11686</v>
      </c>
      <c r="D2827" s="31" t="s">
        <v>11687</v>
      </c>
      <c r="E2827" s="31" t="s">
        <v>304</v>
      </c>
      <c r="F2827" s="31">
        <v>357</v>
      </c>
      <c r="G2827" s="31">
        <v>0</v>
      </c>
      <c r="H2827" s="31" t="s">
        <v>305</v>
      </c>
      <c r="I2827" s="31" t="s">
        <v>11688</v>
      </c>
      <c r="J2827" s="31"/>
      <c r="K2827" s="31" t="s">
        <v>9982</v>
      </c>
      <c r="L2827" s="31" t="s">
        <v>308</v>
      </c>
      <c r="N2827" s="31" t="s">
        <v>7580</v>
      </c>
      <c r="O2827" s="31" t="s">
        <v>7581</v>
      </c>
      <c r="P2827" s="7">
        <v>46000</v>
      </c>
      <c r="AB2827" s="31" t="s">
        <v>7580</v>
      </c>
      <c r="AC2827" s="31" t="s">
        <v>7581</v>
      </c>
      <c r="AD2827" s="31" t="s">
        <v>7581</v>
      </c>
      <c r="AE2827" s="31" t="s">
        <v>7581</v>
      </c>
      <c r="AF2827" s="31" t="s">
        <v>7581</v>
      </c>
      <c r="AJ2827" s="7">
        <v>46000</v>
      </c>
      <c r="AK2827" s="7">
        <v>46000</v>
      </c>
      <c r="AL2827" s="7">
        <v>46000</v>
      </c>
      <c r="AM2827" s="7">
        <v>46000</v>
      </c>
      <c r="AN2827" s="7">
        <v>46000</v>
      </c>
      <c r="AO2827" s="7">
        <f t="shared" si="92"/>
        <v>0</v>
      </c>
      <c r="BJ2827" s="32">
        <f t="shared" si="93"/>
        <v>0</v>
      </c>
      <c r="BK2827" s="32"/>
      <c r="BL2827" s="31"/>
    </row>
    <row r="2828" spans="1:64" x14ac:dyDescent="0.2">
      <c r="A2828" s="31">
        <v>2308</v>
      </c>
      <c r="B2828" s="31" t="s">
        <v>11689</v>
      </c>
      <c r="C2828" s="31" t="s">
        <v>11690</v>
      </c>
      <c r="D2828" s="31" t="s">
        <v>11691</v>
      </c>
      <c r="E2828" s="31" t="s">
        <v>332</v>
      </c>
      <c r="F2828" s="31">
        <v>357</v>
      </c>
      <c r="G2828" s="31">
        <v>0</v>
      </c>
      <c r="H2828" s="31" t="s">
        <v>305</v>
      </c>
      <c r="I2828" s="31" t="s">
        <v>11692</v>
      </c>
      <c r="J2828" s="31"/>
      <c r="K2828" s="31" t="s">
        <v>11375</v>
      </c>
      <c r="L2828" s="31" t="s">
        <v>308</v>
      </c>
      <c r="N2828" s="31" t="s">
        <v>7580</v>
      </c>
      <c r="O2828" s="31" t="s">
        <v>7581</v>
      </c>
      <c r="P2828" s="7">
        <v>44000</v>
      </c>
      <c r="AB2828" s="31" t="s">
        <v>7580</v>
      </c>
      <c r="AC2828" s="31" t="s">
        <v>7581</v>
      </c>
      <c r="AD2828" s="31" t="s">
        <v>7581</v>
      </c>
      <c r="AE2828" s="31" t="s">
        <v>7581</v>
      </c>
      <c r="AF2828" s="31" t="s">
        <v>7581</v>
      </c>
      <c r="AJ2828" s="7">
        <v>44000</v>
      </c>
      <c r="AK2828" s="7">
        <v>44000</v>
      </c>
      <c r="AL2828" s="7">
        <v>44000</v>
      </c>
      <c r="AM2828" s="7">
        <v>44000</v>
      </c>
      <c r="AN2828" s="7">
        <v>44000</v>
      </c>
      <c r="AO2828" s="7">
        <f t="shared" si="92"/>
        <v>0</v>
      </c>
      <c r="BJ2828" s="32">
        <f t="shared" si="93"/>
        <v>0</v>
      </c>
      <c r="BK2828" s="32"/>
      <c r="BL2828" s="31"/>
    </row>
    <row r="2829" spans="1:64" x14ac:dyDescent="0.2">
      <c r="A2829" s="31">
        <v>3943</v>
      </c>
      <c r="B2829" s="31" t="s">
        <v>11693</v>
      </c>
      <c r="D2829" s="31" t="s">
        <v>11694</v>
      </c>
      <c r="E2829" s="31" t="s">
        <v>304</v>
      </c>
      <c r="F2829" s="31">
        <v>358</v>
      </c>
      <c r="G2829" s="31">
        <v>0</v>
      </c>
      <c r="H2829" s="31" t="s">
        <v>305</v>
      </c>
      <c r="I2829" s="31" t="s">
        <v>11695</v>
      </c>
      <c r="J2829" s="31"/>
      <c r="K2829" s="31" t="s">
        <v>11354</v>
      </c>
      <c r="L2829" s="31" t="s">
        <v>308</v>
      </c>
      <c r="N2829" s="31" t="s">
        <v>7580</v>
      </c>
      <c r="O2829" s="31" t="s">
        <v>7581</v>
      </c>
      <c r="P2829" s="7">
        <v>46000</v>
      </c>
      <c r="AB2829" s="31" t="s">
        <v>7580</v>
      </c>
      <c r="AC2829" s="31" t="s">
        <v>7581</v>
      </c>
      <c r="AD2829" s="31" t="s">
        <v>7581</v>
      </c>
      <c r="AE2829" s="31" t="s">
        <v>7581</v>
      </c>
      <c r="AF2829" s="31" t="s">
        <v>7581</v>
      </c>
      <c r="AJ2829" s="7">
        <v>46000</v>
      </c>
      <c r="AK2829" s="7">
        <v>46000</v>
      </c>
      <c r="AL2829" s="7">
        <v>46000</v>
      </c>
      <c r="AM2829" s="7">
        <v>46000</v>
      </c>
      <c r="AN2829" s="7">
        <v>46000</v>
      </c>
      <c r="AO2829" s="7">
        <f t="shared" si="92"/>
        <v>0</v>
      </c>
      <c r="BJ2829" s="32">
        <f t="shared" si="93"/>
        <v>0</v>
      </c>
      <c r="BK2829" s="32"/>
      <c r="BL2829" s="31"/>
    </row>
    <row r="2830" spans="1:64" ht="12.75" customHeight="1" x14ac:dyDescent="0.2">
      <c r="A2830" s="31">
        <v>2775</v>
      </c>
      <c r="B2830" s="31" t="s">
        <v>11696</v>
      </c>
      <c r="C2830" s="31" t="s">
        <v>11697</v>
      </c>
      <c r="D2830" s="31" t="s">
        <v>11698</v>
      </c>
      <c r="E2830" s="31" t="s">
        <v>332</v>
      </c>
      <c r="F2830" s="31">
        <v>358</v>
      </c>
      <c r="G2830" s="31">
        <v>0</v>
      </c>
      <c r="H2830" s="31" t="s">
        <v>305</v>
      </c>
      <c r="I2830" s="31" t="s">
        <v>11699</v>
      </c>
      <c r="J2830" s="31"/>
      <c r="K2830" s="31" t="s">
        <v>11375</v>
      </c>
      <c r="L2830" s="31" t="s">
        <v>308</v>
      </c>
      <c r="N2830" s="31" t="s">
        <v>7580</v>
      </c>
      <c r="O2830" s="31" t="s">
        <v>7581</v>
      </c>
      <c r="P2830" s="7">
        <v>50000</v>
      </c>
      <c r="AB2830" s="31" t="s">
        <v>7580</v>
      </c>
      <c r="AC2830" s="31" t="s">
        <v>7581</v>
      </c>
      <c r="AD2830" s="31" t="s">
        <v>7581</v>
      </c>
      <c r="AE2830" s="31" t="s">
        <v>7581</v>
      </c>
      <c r="AF2830" s="31" t="s">
        <v>7581</v>
      </c>
      <c r="AJ2830" s="7">
        <v>50000</v>
      </c>
      <c r="AK2830" s="7">
        <v>50000</v>
      </c>
      <c r="AL2830" s="7">
        <v>50000</v>
      </c>
      <c r="AM2830" s="7">
        <v>50000</v>
      </c>
      <c r="AN2830" s="7">
        <v>50000</v>
      </c>
      <c r="AO2830" s="7">
        <f t="shared" si="92"/>
        <v>0</v>
      </c>
      <c r="BJ2830" s="32">
        <f t="shared" si="93"/>
        <v>0</v>
      </c>
      <c r="BK2830" s="32"/>
      <c r="BL2830" s="31"/>
    </row>
    <row r="2831" spans="1:64" ht="12.75" customHeight="1" x14ac:dyDescent="0.2">
      <c r="A2831" s="31">
        <v>3944</v>
      </c>
      <c r="B2831" s="31" t="s">
        <v>11700</v>
      </c>
      <c r="D2831" s="31" t="s">
        <v>11701</v>
      </c>
      <c r="E2831" s="31" t="s">
        <v>304</v>
      </c>
      <c r="F2831" s="31">
        <v>359</v>
      </c>
      <c r="G2831" s="31">
        <v>0</v>
      </c>
      <c r="H2831" s="31" t="s">
        <v>305</v>
      </c>
      <c r="I2831" s="31" t="s">
        <v>11702</v>
      </c>
      <c r="J2831" s="31"/>
      <c r="K2831" s="31" t="s">
        <v>11703</v>
      </c>
      <c r="L2831" s="31" t="s">
        <v>308</v>
      </c>
      <c r="N2831" s="31" t="s">
        <v>7580</v>
      </c>
      <c r="O2831" s="31" t="s">
        <v>7581</v>
      </c>
      <c r="P2831" s="7">
        <v>46000</v>
      </c>
      <c r="AB2831" s="31" t="s">
        <v>7580</v>
      </c>
      <c r="AC2831" s="31" t="s">
        <v>7581</v>
      </c>
      <c r="AD2831" s="31" t="s">
        <v>7581</v>
      </c>
      <c r="AE2831" s="31" t="s">
        <v>7581</v>
      </c>
      <c r="AF2831" s="31" t="s">
        <v>7581</v>
      </c>
      <c r="AJ2831" s="7">
        <v>46000</v>
      </c>
      <c r="AK2831" s="7">
        <v>46000</v>
      </c>
      <c r="AL2831" s="7">
        <v>46000</v>
      </c>
      <c r="AM2831" s="7">
        <v>46000</v>
      </c>
      <c r="AN2831" s="7">
        <v>46000</v>
      </c>
      <c r="AO2831" s="7">
        <f t="shared" si="92"/>
        <v>0</v>
      </c>
      <c r="BJ2831" s="32">
        <f t="shared" si="93"/>
        <v>0</v>
      </c>
      <c r="BK2831" s="32"/>
      <c r="BL2831" s="31"/>
    </row>
    <row r="2832" spans="1:64" ht="15" customHeight="1" x14ac:dyDescent="0.2">
      <c r="A2832" s="31">
        <v>2309</v>
      </c>
      <c r="B2832" s="31" t="s">
        <v>11704</v>
      </c>
      <c r="C2832" s="31" t="s">
        <v>11705</v>
      </c>
      <c r="D2832" s="31" t="s">
        <v>11706</v>
      </c>
      <c r="E2832" s="31" t="s">
        <v>332</v>
      </c>
      <c r="F2832" s="31">
        <v>359</v>
      </c>
      <c r="G2832" s="31">
        <v>0</v>
      </c>
      <c r="H2832" s="31" t="s">
        <v>305</v>
      </c>
      <c r="I2832" s="31" t="s">
        <v>11707</v>
      </c>
      <c r="J2832" s="31"/>
      <c r="K2832" s="31" t="s">
        <v>11375</v>
      </c>
      <c r="L2832" s="31" t="s">
        <v>308</v>
      </c>
      <c r="N2832" s="31" t="s">
        <v>7580</v>
      </c>
      <c r="O2832" s="31" t="s">
        <v>7581</v>
      </c>
      <c r="P2832" s="7">
        <v>50000</v>
      </c>
      <c r="AB2832" s="31" t="s">
        <v>7580</v>
      </c>
      <c r="AC2832" s="31" t="s">
        <v>7581</v>
      </c>
      <c r="AD2832" s="31" t="s">
        <v>7581</v>
      </c>
      <c r="AE2832" s="31" t="s">
        <v>7581</v>
      </c>
      <c r="AF2832" s="31" t="s">
        <v>7581</v>
      </c>
      <c r="AJ2832" s="7">
        <v>50000</v>
      </c>
      <c r="AK2832" s="7">
        <v>50000</v>
      </c>
      <c r="AL2832" s="7">
        <v>50000</v>
      </c>
      <c r="AM2832" s="7">
        <v>50000</v>
      </c>
      <c r="AN2832" s="7">
        <v>50000</v>
      </c>
      <c r="AO2832" s="7">
        <f t="shared" si="92"/>
        <v>0</v>
      </c>
      <c r="BJ2832" s="32">
        <f t="shared" si="93"/>
        <v>0</v>
      </c>
      <c r="BK2832" s="32"/>
      <c r="BL2832" s="31"/>
    </row>
    <row r="2833" spans="1:64" ht="12.75" customHeight="1" x14ac:dyDescent="0.2">
      <c r="A2833" s="31">
        <v>1699</v>
      </c>
      <c r="B2833" s="31" t="s">
        <v>11708</v>
      </c>
      <c r="C2833" s="31" t="s">
        <v>11709</v>
      </c>
      <c r="D2833" s="31" t="s">
        <v>11710</v>
      </c>
      <c r="E2833" s="31" t="s">
        <v>11683</v>
      </c>
      <c r="F2833" s="31">
        <v>359</v>
      </c>
      <c r="G2833" s="31">
        <v>0</v>
      </c>
      <c r="H2833" s="31" t="s">
        <v>305</v>
      </c>
      <c r="I2833" s="31" t="s">
        <v>11711</v>
      </c>
      <c r="J2833" s="31"/>
      <c r="K2833" s="31" t="s">
        <v>7760</v>
      </c>
      <c r="L2833" s="31" t="s">
        <v>308</v>
      </c>
      <c r="N2833" s="31" t="s">
        <v>7580</v>
      </c>
      <c r="O2833" s="31" t="s">
        <v>7581</v>
      </c>
      <c r="P2833" s="7">
        <v>428000</v>
      </c>
      <c r="AB2833" s="31" t="s">
        <v>7580</v>
      </c>
      <c r="AC2833" s="31" t="s">
        <v>7581</v>
      </c>
      <c r="AD2833" s="31" t="s">
        <v>7581</v>
      </c>
      <c r="AE2833" s="31" t="s">
        <v>7581</v>
      </c>
      <c r="AF2833" s="31" t="s">
        <v>7581</v>
      </c>
      <c r="AJ2833" s="7">
        <v>428000</v>
      </c>
      <c r="AK2833" s="7">
        <v>428000</v>
      </c>
      <c r="AL2833" s="7">
        <v>428000</v>
      </c>
      <c r="AM2833" s="7">
        <v>428000</v>
      </c>
      <c r="AN2833" s="7">
        <v>428000</v>
      </c>
      <c r="AO2833" s="7">
        <f t="shared" si="92"/>
        <v>0</v>
      </c>
      <c r="BJ2833" s="32">
        <f t="shared" si="93"/>
        <v>0</v>
      </c>
      <c r="BK2833" s="32"/>
      <c r="BL2833" s="31"/>
    </row>
    <row r="2834" spans="1:64" x14ac:dyDescent="0.2">
      <c r="A2834" s="31">
        <v>4267</v>
      </c>
      <c r="B2834" s="31" t="s">
        <v>11712</v>
      </c>
      <c r="D2834" s="31" t="s">
        <v>11713</v>
      </c>
      <c r="E2834" s="31" t="s">
        <v>304</v>
      </c>
      <c r="F2834" s="31">
        <v>360</v>
      </c>
      <c r="G2834" s="31">
        <v>0</v>
      </c>
      <c r="H2834" s="31" t="s">
        <v>305</v>
      </c>
      <c r="I2834" s="31" t="s">
        <v>11714</v>
      </c>
      <c r="J2834" s="31"/>
      <c r="K2834" s="31" t="s">
        <v>9982</v>
      </c>
      <c r="L2834" s="31" t="s">
        <v>308</v>
      </c>
      <c r="N2834" s="31" t="s">
        <v>7580</v>
      </c>
      <c r="O2834" s="31" t="s">
        <v>7581</v>
      </c>
      <c r="P2834" s="7">
        <v>46000</v>
      </c>
      <c r="AB2834" s="31" t="s">
        <v>7580</v>
      </c>
      <c r="AC2834" s="31" t="s">
        <v>7581</v>
      </c>
      <c r="AD2834" s="31" t="s">
        <v>7581</v>
      </c>
      <c r="AE2834" s="31" t="s">
        <v>7581</v>
      </c>
      <c r="AF2834" s="31" t="s">
        <v>7581</v>
      </c>
      <c r="AJ2834" s="7">
        <v>46000</v>
      </c>
      <c r="AK2834" s="7">
        <v>46000</v>
      </c>
      <c r="AL2834" s="7">
        <v>46000</v>
      </c>
      <c r="AM2834" s="7">
        <v>46000</v>
      </c>
      <c r="AN2834" s="7">
        <v>46000</v>
      </c>
      <c r="AO2834" s="7">
        <f t="shared" si="92"/>
        <v>0</v>
      </c>
      <c r="BJ2834" s="32">
        <f t="shared" si="93"/>
        <v>0</v>
      </c>
      <c r="BK2834" s="32"/>
      <c r="BL2834" s="31"/>
    </row>
    <row r="2835" spans="1:64" ht="12.75" customHeight="1" x14ac:dyDescent="0.2">
      <c r="A2835" s="31">
        <v>2310</v>
      </c>
      <c r="B2835" s="31" t="s">
        <v>11715</v>
      </c>
      <c r="C2835" s="31" t="s">
        <v>11716</v>
      </c>
      <c r="D2835" s="31" t="s">
        <v>11717</v>
      </c>
      <c r="E2835" s="31" t="s">
        <v>332</v>
      </c>
      <c r="F2835" s="31">
        <v>360</v>
      </c>
      <c r="G2835" s="31">
        <v>0</v>
      </c>
      <c r="H2835" s="31" t="s">
        <v>305</v>
      </c>
      <c r="I2835" s="31" t="s">
        <v>11718</v>
      </c>
      <c r="J2835" s="31"/>
      <c r="K2835" s="31" t="s">
        <v>11375</v>
      </c>
      <c r="L2835" s="31" t="s">
        <v>308</v>
      </c>
      <c r="N2835" s="31" t="s">
        <v>7580</v>
      </c>
      <c r="O2835" s="31" t="s">
        <v>7581</v>
      </c>
      <c r="P2835" s="7">
        <v>44000</v>
      </c>
      <c r="AB2835" s="31" t="s">
        <v>7580</v>
      </c>
      <c r="AC2835" s="31" t="s">
        <v>7581</v>
      </c>
      <c r="AD2835" s="31" t="s">
        <v>7581</v>
      </c>
      <c r="AE2835" s="31" t="s">
        <v>7581</v>
      </c>
      <c r="AF2835" s="31" t="s">
        <v>7581</v>
      </c>
      <c r="AJ2835" s="7">
        <v>44000</v>
      </c>
      <c r="AK2835" s="7">
        <v>44000</v>
      </c>
      <c r="AL2835" s="7">
        <v>44000</v>
      </c>
      <c r="AM2835" s="7">
        <v>44000</v>
      </c>
      <c r="AN2835" s="7">
        <v>44000</v>
      </c>
      <c r="AO2835" s="7">
        <f t="shared" si="92"/>
        <v>0</v>
      </c>
      <c r="BJ2835" s="32">
        <f t="shared" si="93"/>
        <v>0</v>
      </c>
      <c r="BK2835" s="32"/>
      <c r="BL2835" s="31"/>
    </row>
    <row r="2836" spans="1:64" ht="12.75" customHeight="1" x14ac:dyDescent="0.2">
      <c r="A2836" s="31">
        <v>4416</v>
      </c>
      <c r="B2836" s="31" t="s">
        <v>11719</v>
      </c>
      <c r="D2836" s="31" t="s">
        <v>11720</v>
      </c>
      <c r="E2836" s="31" t="s">
        <v>304</v>
      </c>
      <c r="F2836" s="31">
        <v>361</v>
      </c>
      <c r="G2836" s="31">
        <v>0</v>
      </c>
      <c r="H2836" s="31" t="s">
        <v>305</v>
      </c>
      <c r="I2836" s="31" t="s">
        <v>11721</v>
      </c>
      <c r="J2836" s="31"/>
      <c r="K2836" s="31" t="s">
        <v>9982</v>
      </c>
      <c r="L2836" s="31" t="s">
        <v>308</v>
      </c>
      <c r="N2836" s="31" t="s">
        <v>7580</v>
      </c>
      <c r="O2836" s="31" t="s">
        <v>7581</v>
      </c>
      <c r="P2836" s="7">
        <v>46000</v>
      </c>
      <c r="AB2836" s="31" t="s">
        <v>7580</v>
      </c>
      <c r="AC2836" s="31" t="s">
        <v>7581</v>
      </c>
      <c r="AD2836" s="31" t="s">
        <v>7581</v>
      </c>
      <c r="AE2836" s="31" t="s">
        <v>7581</v>
      </c>
      <c r="AF2836" s="31" t="s">
        <v>7581</v>
      </c>
      <c r="AJ2836" s="7">
        <v>46000</v>
      </c>
      <c r="AK2836" s="7">
        <v>46000</v>
      </c>
      <c r="AL2836" s="7">
        <v>46000</v>
      </c>
      <c r="AM2836" s="7">
        <v>46000</v>
      </c>
      <c r="AN2836" s="7">
        <v>46000</v>
      </c>
      <c r="AO2836" s="7">
        <f t="shared" si="92"/>
        <v>0</v>
      </c>
      <c r="BJ2836" s="32">
        <f t="shared" si="93"/>
        <v>0</v>
      </c>
      <c r="BK2836" s="32"/>
      <c r="BL2836" s="31"/>
    </row>
    <row r="2837" spans="1:64" x14ac:dyDescent="0.2">
      <c r="A2837" s="31">
        <v>2311</v>
      </c>
      <c r="B2837" s="31" t="s">
        <v>11722</v>
      </c>
      <c r="C2837" s="31" t="s">
        <v>11723</v>
      </c>
      <c r="D2837" s="31" t="s">
        <v>11724</v>
      </c>
      <c r="E2837" s="31" t="s">
        <v>332</v>
      </c>
      <c r="F2837" s="31">
        <v>361</v>
      </c>
      <c r="G2837" s="31">
        <v>0</v>
      </c>
      <c r="H2837" s="31" t="s">
        <v>305</v>
      </c>
      <c r="I2837" s="31" t="s">
        <v>11725</v>
      </c>
      <c r="J2837" s="31"/>
      <c r="K2837" s="31" t="s">
        <v>11375</v>
      </c>
      <c r="L2837" s="31" t="s">
        <v>308</v>
      </c>
      <c r="N2837" s="31" t="s">
        <v>7580</v>
      </c>
      <c r="O2837" s="31" t="s">
        <v>7581</v>
      </c>
      <c r="P2837" s="7">
        <v>44000</v>
      </c>
      <c r="AB2837" s="31" t="s">
        <v>7580</v>
      </c>
      <c r="AC2837" s="31" t="s">
        <v>7581</v>
      </c>
      <c r="AD2837" s="31" t="s">
        <v>7581</v>
      </c>
      <c r="AE2837" s="31" t="s">
        <v>7581</v>
      </c>
      <c r="AF2837" s="31" t="s">
        <v>7581</v>
      </c>
      <c r="AJ2837" s="7">
        <v>44000</v>
      </c>
      <c r="AK2837" s="7">
        <v>44000</v>
      </c>
      <c r="AL2837" s="7">
        <v>44000</v>
      </c>
      <c r="AM2837" s="7">
        <v>44000</v>
      </c>
      <c r="AN2837" s="7">
        <v>44000</v>
      </c>
      <c r="AO2837" s="7">
        <f t="shared" si="92"/>
        <v>0</v>
      </c>
      <c r="BJ2837" s="32">
        <f t="shared" si="93"/>
        <v>0</v>
      </c>
      <c r="BK2837" s="32"/>
      <c r="BL2837" s="31"/>
    </row>
    <row r="2838" spans="1:64" x14ac:dyDescent="0.2">
      <c r="A2838" s="31">
        <v>1396</v>
      </c>
      <c r="B2838" s="31" t="s">
        <v>11726</v>
      </c>
      <c r="C2838" s="31" t="s">
        <v>11727</v>
      </c>
      <c r="D2838" s="31" t="s">
        <v>11728</v>
      </c>
      <c r="E2838" s="31" t="s">
        <v>11683</v>
      </c>
      <c r="F2838" s="31">
        <v>361</v>
      </c>
      <c r="G2838" s="31">
        <v>0</v>
      </c>
      <c r="H2838" s="31" t="s">
        <v>305</v>
      </c>
      <c r="I2838" s="31" t="s">
        <v>11729</v>
      </c>
      <c r="J2838" s="31"/>
      <c r="K2838" s="31" t="s">
        <v>11730</v>
      </c>
      <c r="L2838" s="31" t="s">
        <v>308</v>
      </c>
      <c r="N2838" s="31" t="s">
        <v>7580</v>
      </c>
      <c r="O2838" s="31" t="s">
        <v>7581</v>
      </c>
      <c r="P2838" s="7">
        <v>632000</v>
      </c>
      <c r="AB2838" s="31" t="s">
        <v>7580</v>
      </c>
      <c r="AC2838" s="31" t="s">
        <v>7581</v>
      </c>
      <c r="AD2838" s="31" t="s">
        <v>7581</v>
      </c>
      <c r="AE2838" s="31" t="s">
        <v>7581</v>
      </c>
      <c r="AF2838" s="31" t="s">
        <v>7581</v>
      </c>
      <c r="AJ2838" s="7">
        <v>632000</v>
      </c>
      <c r="AK2838" s="7">
        <v>632000</v>
      </c>
      <c r="AL2838" s="7">
        <v>632000</v>
      </c>
      <c r="AM2838" s="7">
        <v>632000</v>
      </c>
      <c r="AN2838" s="7">
        <v>632000</v>
      </c>
      <c r="AO2838" s="7">
        <f t="shared" si="92"/>
        <v>0</v>
      </c>
      <c r="BJ2838" s="32">
        <f t="shared" si="93"/>
        <v>0</v>
      </c>
      <c r="BK2838" s="32"/>
      <c r="BL2838" s="31"/>
    </row>
    <row r="2839" spans="1:64" x14ac:dyDescent="0.2">
      <c r="A2839" s="31">
        <v>4390</v>
      </c>
      <c r="B2839" s="31" t="s">
        <v>11731</v>
      </c>
      <c r="D2839" s="31" t="s">
        <v>11732</v>
      </c>
      <c r="E2839" s="31" t="s">
        <v>304</v>
      </c>
      <c r="F2839" s="31">
        <v>362</v>
      </c>
      <c r="G2839" s="31">
        <v>0</v>
      </c>
      <c r="H2839" s="31" t="s">
        <v>305</v>
      </c>
      <c r="I2839" s="31" t="s">
        <v>11733</v>
      </c>
      <c r="J2839" s="31"/>
      <c r="K2839" s="31" t="s">
        <v>9982</v>
      </c>
      <c r="L2839" s="31" t="s">
        <v>308</v>
      </c>
      <c r="N2839" s="31" t="s">
        <v>7580</v>
      </c>
      <c r="O2839" s="31" t="s">
        <v>7581</v>
      </c>
      <c r="P2839" s="7">
        <v>46000</v>
      </c>
      <c r="AB2839" s="31" t="s">
        <v>7580</v>
      </c>
      <c r="AC2839" s="31" t="s">
        <v>7581</v>
      </c>
      <c r="AD2839" s="31" t="s">
        <v>7581</v>
      </c>
      <c r="AE2839" s="31" t="s">
        <v>7581</v>
      </c>
      <c r="AF2839" s="31" t="s">
        <v>7581</v>
      </c>
      <c r="AJ2839" s="7">
        <v>46000</v>
      </c>
      <c r="AK2839" s="7">
        <v>46000</v>
      </c>
      <c r="AL2839" s="7">
        <v>46000</v>
      </c>
      <c r="AM2839" s="7">
        <v>46000</v>
      </c>
      <c r="AN2839" s="7">
        <v>46000</v>
      </c>
      <c r="AO2839" s="7">
        <f t="shared" si="92"/>
        <v>0</v>
      </c>
      <c r="BJ2839" s="32">
        <f t="shared" si="93"/>
        <v>0</v>
      </c>
      <c r="BK2839" s="32"/>
      <c r="BL2839" s="31"/>
    </row>
    <row r="2840" spans="1:64" x14ac:dyDescent="0.2">
      <c r="A2840" s="31">
        <v>2312</v>
      </c>
      <c r="B2840" s="31" t="s">
        <v>11734</v>
      </c>
      <c r="C2840" s="31" t="s">
        <v>11735</v>
      </c>
      <c r="D2840" s="31" t="s">
        <v>11736</v>
      </c>
      <c r="E2840" s="31" t="s">
        <v>332</v>
      </c>
      <c r="F2840" s="31">
        <v>362</v>
      </c>
      <c r="G2840" s="31">
        <v>0</v>
      </c>
      <c r="H2840" s="31" t="s">
        <v>305</v>
      </c>
      <c r="I2840" s="31" t="s">
        <v>11737</v>
      </c>
      <c r="J2840" s="31"/>
      <c r="K2840" s="31" t="s">
        <v>11375</v>
      </c>
      <c r="L2840" s="31" t="s">
        <v>308</v>
      </c>
      <c r="N2840" s="31" t="s">
        <v>7580</v>
      </c>
      <c r="O2840" s="31" t="s">
        <v>7581</v>
      </c>
      <c r="P2840" s="7">
        <v>44000</v>
      </c>
      <c r="AB2840" s="31" t="s">
        <v>7580</v>
      </c>
      <c r="AC2840" s="31" t="s">
        <v>7581</v>
      </c>
      <c r="AD2840" s="31" t="s">
        <v>7581</v>
      </c>
      <c r="AE2840" s="31" t="s">
        <v>7581</v>
      </c>
      <c r="AF2840" s="31" t="s">
        <v>7581</v>
      </c>
      <c r="AJ2840" s="7">
        <v>44000</v>
      </c>
      <c r="AK2840" s="7">
        <v>44000</v>
      </c>
      <c r="AL2840" s="7">
        <v>44000</v>
      </c>
      <c r="AM2840" s="7">
        <v>44000</v>
      </c>
      <c r="AN2840" s="7">
        <v>44000</v>
      </c>
      <c r="AO2840" s="7">
        <f t="shared" si="92"/>
        <v>0</v>
      </c>
      <c r="BJ2840" s="32">
        <f t="shared" si="93"/>
        <v>0</v>
      </c>
      <c r="BK2840" s="32"/>
      <c r="BL2840" s="31"/>
    </row>
    <row r="2841" spans="1:64" x14ac:dyDescent="0.2">
      <c r="A2841" s="31">
        <v>1397</v>
      </c>
      <c r="B2841" s="31" t="s">
        <v>11738</v>
      </c>
      <c r="C2841" s="31" t="s">
        <v>11739</v>
      </c>
      <c r="D2841" s="31" t="s">
        <v>11740</v>
      </c>
      <c r="E2841" s="31" t="s">
        <v>11683</v>
      </c>
      <c r="F2841" s="31">
        <v>362</v>
      </c>
      <c r="G2841" s="31">
        <v>0</v>
      </c>
      <c r="H2841" s="31" t="s">
        <v>305</v>
      </c>
      <c r="I2841" s="31" t="s">
        <v>11741</v>
      </c>
      <c r="J2841" s="31"/>
      <c r="K2841" s="31" t="s">
        <v>11742</v>
      </c>
      <c r="L2841" s="31" t="s">
        <v>308</v>
      </c>
      <c r="N2841" s="31" t="s">
        <v>7580</v>
      </c>
      <c r="O2841" s="31" t="s">
        <v>7581</v>
      </c>
      <c r="P2841" s="7">
        <v>906000</v>
      </c>
      <c r="AB2841" s="31" t="s">
        <v>7580</v>
      </c>
      <c r="AC2841" s="31" t="s">
        <v>7581</v>
      </c>
      <c r="AD2841" s="31" t="s">
        <v>7581</v>
      </c>
      <c r="AE2841" s="31" t="s">
        <v>7581</v>
      </c>
      <c r="AF2841" s="31" t="s">
        <v>7581</v>
      </c>
      <c r="AJ2841" s="7">
        <v>906000</v>
      </c>
      <c r="AK2841" s="7">
        <v>906000</v>
      </c>
      <c r="AL2841" s="7">
        <v>906000</v>
      </c>
      <c r="AM2841" s="7">
        <v>906000</v>
      </c>
      <c r="AN2841" s="7">
        <v>906000</v>
      </c>
      <c r="AO2841" s="7">
        <f t="shared" si="92"/>
        <v>0</v>
      </c>
      <c r="BJ2841" s="32">
        <f t="shared" si="93"/>
        <v>0</v>
      </c>
      <c r="BK2841" s="32"/>
      <c r="BL2841" s="31"/>
    </row>
    <row r="2842" spans="1:64" x14ac:dyDescent="0.2">
      <c r="A2842" s="31">
        <v>4036</v>
      </c>
      <c r="B2842" s="31" t="s">
        <v>11743</v>
      </c>
      <c r="D2842" s="31" t="s">
        <v>11744</v>
      </c>
      <c r="E2842" s="31" t="s">
        <v>304</v>
      </c>
      <c r="F2842" s="31">
        <v>363</v>
      </c>
      <c r="G2842" s="31">
        <v>0</v>
      </c>
      <c r="H2842" s="31" t="s">
        <v>305</v>
      </c>
      <c r="I2842" s="31" t="s">
        <v>11745</v>
      </c>
      <c r="J2842" s="31"/>
      <c r="K2842" s="31" t="s">
        <v>9982</v>
      </c>
      <c r="L2842" s="31" t="s">
        <v>308</v>
      </c>
      <c r="N2842" s="31" t="s">
        <v>7580</v>
      </c>
      <c r="O2842" s="31" t="s">
        <v>7581</v>
      </c>
      <c r="P2842" s="7">
        <v>46000</v>
      </c>
      <c r="AB2842" s="31" t="s">
        <v>7580</v>
      </c>
      <c r="AC2842" s="31" t="s">
        <v>7581</v>
      </c>
      <c r="AD2842" s="31" t="s">
        <v>7581</v>
      </c>
      <c r="AE2842" s="31" t="s">
        <v>7581</v>
      </c>
      <c r="AF2842" s="31" t="s">
        <v>7581</v>
      </c>
      <c r="AJ2842" s="7">
        <v>46000</v>
      </c>
      <c r="AK2842" s="7">
        <v>46000</v>
      </c>
      <c r="AL2842" s="7">
        <v>46000</v>
      </c>
      <c r="AM2842" s="7">
        <v>46000</v>
      </c>
      <c r="AN2842" s="7">
        <v>46000</v>
      </c>
      <c r="AO2842" s="7">
        <f t="shared" si="92"/>
        <v>0</v>
      </c>
      <c r="BJ2842" s="32">
        <f t="shared" si="93"/>
        <v>0</v>
      </c>
      <c r="BK2842" s="32"/>
      <c r="BL2842" s="31"/>
    </row>
    <row r="2843" spans="1:64" x14ac:dyDescent="0.2">
      <c r="A2843" s="31">
        <v>2248</v>
      </c>
      <c r="B2843" s="31" t="s">
        <v>11746</v>
      </c>
      <c r="C2843" s="31" t="s">
        <v>11747</v>
      </c>
      <c r="D2843" s="31" t="s">
        <v>11748</v>
      </c>
      <c r="E2843" s="31" t="s">
        <v>332</v>
      </c>
      <c r="F2843" s="31">
        <v>363</v>
      </c>
      <c r="G2843" s="31">
        <v>0</v>
      </c>
      <c r="H2843" s="31" t="s">
        <v>305</v>
      </c>
      <c r="I2843" s="31" t="s">
        <v>11749</v>
      </c>
      <c r="J2843" s="31"/>
      <c r="K2843" s="31" t="s">
        <v>11375</v>
      </c>
      <c r="L2843" s="31" t="s">
        <v>308</v>
      </c>
      <c r="N2843" s="31" t="s">
        <v>7580</v>
      </c>
      <c r="O2843" s="31" t="s">
        <v>7581</v>
      </c>
      <c r="P2843" s="7">
        <v>142000</v>
      </c>
      <c r="AB2843" s="31" t="s">
        <v>7580</v>
      </c>
      <c r="AC2843" s="31" t="s">
        <v>7581</v>
      </c>
      <c r="AD2843" s="31" t="s">
        <v>7581</v>
      </c>
      <c r="AE2843" s="31" t="s">
        <v>7581</v>
      </c>
      <c r="AF2843" s="31" t="s">
        <v>7581</v>
      </c>
      <c r="AJ2843" s="7">
        <v>142000</v>
      </c>
      <c r="AK2843" s="7">
        <v>142000</v>
      </c>
      <c r="AL2843" s="7">
        <v>142000</v>
      </c>
      <c r="AM2843" s="7">
        <v>142000</v>
      </c>
      <c r="AN2843" s="7">
        <v>142000</v>
      </c>
      <c r="AO2843" s="7">
        <f t="shared" si="92"/>
        <v>0</v>
      </c>
      <c r="BJ2843" s="32">
        <f t="shared" si="93"/>
        <v>0</v>
      </c>
      <c r="BK2843" s="32"/>
      <c r="BL2843" s="31"/>
    </row>
    <row r="2844" spans="1:64" x14ac:dyDescent="0.2">
      <c r="A2844" s="31">
        <v>4218</v>
      </c>
      <c r="B2844" s="31" t="s">
        <v>11750</v>
      </c>
      <c r="D2844" s="31" t="s">
        <v>11751</v>
      </c>
      <c r="E2844" s="31" t="s">
        <v>304</v>
      </c>
      <c r="F2844" s="31">
        <v>364</v>
      </c>
      <c r="G2844" s="31">
        <v>0</v>
      </c>
      <c r="H2844" s="31" t="s">
        <v>305</v>
      </c>
      <c r="I2844" s="31" t="s">
        <v>11752</v>
      </c>
      <c r="J2844" s="31"/>
      <c r="K2844" s="31" t="s">
        <v>11753</v>
      </c>
      <c r="L2844" s="31" t="s">
        <v>308</v>
      </c>
      <c r="N2844" s="31" t="s">
        <v>7580</v>
      </c>
      <c r="O2844" s="31" t="s">
        <v>7581</v>
      </c>
      <c r="P2844" s="7">
        <v>48000</v>
      </c>
      <c r="AB2844" s="31" t="s">
        <v>7580</v>
      </c>
      <c r="AC2844" s="31" t="s">
        <v>7581</v>
      </c>
      <c r="AD2844" s="31" t="s">
        <v>7581</v>
      </c>
      <c r="AE2844" s="31" t="s">
        <v>7581</v>
      </c>
      <c r="AF2844" s="31" t="s">
        <v>7581</v>
      </c>
      <c r="AJ2844" s="7">
        <v>48000</v>
      </c>
      <c r="AK2844" s="7">
        <v>48000</v>
      </c>
      <c r="AL2844" s="7">
        <v>48000</v>
      </c>
      <c r="AM2844" s="7">
        <v>48000</v>
      </c>
      <c r="AN2844" s="7">
        <v>48000</v>
      </c>
      <c r="AO2844" s="7">
        <f t="shared" si="92"/>
        <v>0</v>
      </c>
      <c r="BJ2844" s="32">
        <f t="shared" si="93"/>
        <v>0</v>
      </c>
      <c r="BK2844" s="32"/>
      <c r="BL2844" s="31"/>
    </row>
    <row r="2845" spans="1:64" x14ac:dyDescent="0.2">
      <c r="A2845" s="31">
        <v>2233</v>
      </c>
      <c r="B2845" s="31" t="s">
        <v>11754</v>
      </c>
      <c r="C2845" s="31" t="s">
        <v>11755</v>
      </c>
      <c r="D2845" s="31" t="s">
        <v>11756</v>
      </c>
      <c r="E2845" s="31" t="s">
        <v>332</v>
      </c>
      <c r="F2845" s="31">
        <v>364</v>
      </c>
      <c r="G2845" s="31">
        <v>0</v>
      </c>
      <c r="H2845" s="31" t="s">
        <v>305</v>
      </c>
      <c r="I2845" s="31" t="s">
        <v>11757</v>
      </c>
      <c r="J2845" s="31"/>
      <c r="K2845" s="31" t="s">
        <v>11375</v>
      </c>
      <c r="L2845" s="31" t="s">
        <v>308</v>
      </c>
      <c r="N2845" s="31" t="s">
        <v>7580</v>
      </c>
      <c r="O2845" s="31" t="s">
        <v>7581</v>
      </c>
      <c r="P2845" s="7">
        <v>44000</v>
      </c>
      <c r="AB2845" s="31" t="s">
        <v>7580</v>
      </c>
      <c r="AC2845" s="31" t="s">
        <v>7581</v>
      </c>
      <c r="AD2845" s="31" t="s">
        <v>7581</v>
      </c>
      <c r="AE2845" s="31" t="s">
        <v>7581</v>
      </c>
      <c r="AF2845" s="31" t="s">
        <v>7581</v>
      </c>
      <c r="AJ2845" s="7">
        <v>44000</v>
      </c>
      <c r="AK2845" s="7">
        <v>44000</v>
      </c>
      <c r="AL2845" s="7">
        <v>44000</v>
      </c>
      <c r="AM2845" s="7">
        <v>44000</v>
      </c>
      <c r="AN2845" s="7">
        <v>44000</v>
      </c>
      <c r="AO2845" s="7">
        <f t="shared" si="92"/>
        <v>0</v>
      </c>
      <c r="BJ2845" s="32">
        <f t="shared" si="93"/>
        <v>0</v>
      </c>
      <c r="BK2845" s="32"/>
      <c r="BL2845" s="31"/>
    </row>
    <row r="2846" spans="1:64" x14ac:dyDescent="0.2">
      <c r="A2846" s="31">
        <v>4037</v>
      </c>
      <c r="B2846" s="31" t="s">
        <v>11758</v>
      </c>
      <c r="D2846" s="31" t="s">
        <v>11759</v>
      </c>
      <c r="E2846" s="31" t="s">
        <v>304</v>
      </c>
      <c r="F2846" s="31">
        <v>365</v>
      </c>
      <c r="G2846" s="31">
        <v>0</v>
      </c>
      <c r="H2846" s="31" t="s">
        <v>305</v>
      </c>
      <c r="I2846" s="31" t="s">
        <v>11760</v>
      </c>
      <c r="J2846" s="31"/>
      <c r="K2846" s="31" t="s">
        <v>11761</v>
      </c>
      <c r="L2846" s="31" t="s">
        <v>308</v>
      </c>
      <c r="N2846" s="31" t="s">
        <v>7580</v>
      </c>
      <c r="O2846" s="31" t="s">
        <v>7581</v>
      </c>
      <c r="P2846" s="7">
        <v>49000</v>
      </c>
      <c r="AB2846" s="31" t="s">
        <v>7580</v>
      </c>
      <c r="AC2846" s="31" t="s">
        <v>7581</v>
      </c>
      <c r="AD2846" s="31" t="s">
        <v>7581</v>
      </c>
      <c r="AE2846" s="31" t="s">
        <v>7581</v>
      </c>
      <c r="AF2846" s="31" t="s">
        <v>7581</v>
      </c>
      <c r="AJ2846" s="7">
        <v>49000</v>
      </c>
      <c r="AK2846" s="7">
        <v>49000</v>
      </c>
      <c r="AL2846" s="7">
        <v>49000</v>
      </c>
      <c r="AM2846" s="7">
        <v>49000</v>
      </c>
      <c r="AN2846" s="7">
        <v>49000</v>
      </c>
      <c r="AO2846" s="7">
        <f t="shared" si="92"/>
        <v>0</v>
      </c>
      <c r="BJ2846" s="32">
        <f t="shared" si="93"/>
        <v>0</v>
      </c>
      <c r="BK2846" s="32"/>
      <c r="BL2846" s="31"/>
    </row>
    <row r="2847" spans="1:64" x14ac:dyDescent="0.2">
      <c r="A2847" s="31">
        <v>2234</v>
      </c>
      <c r="B2847" s="31" t="s">
        <v>11762</v>
      </c>
      <c r="C2847" s="31" t="s">
        <v>11763</v>
      </c>
      <c r="D2847" s="31" t="s">
        <v>11764</v>
      </c>
      <c r="E2847" s="31" t="s">
        <v>332</v>
      </c>
      <c r="F2847" s="31">
        <v>365</v>
      </c>
      <c r="G2847" s="31">
        <v>0</v>
      </c>
      <c r="H2847" s="31" t="s">
        <v>305</v>
      </c>
      <c r="I2847" s="31" t="s">
        <v>11765</v>
      </c>
      <c r="J2847" s="31"/>
      <c r="K2847" s="31" t="s">
        <v>11375</v>
      </c>
      <c r="L2847" s="31" t="s">
        <v>308</v>
      </c>
      <c r="N2847" s="31" t="s">
        <v>7580</v>
      </c>
      <c r="O2847" s="31" t="s">
        <v>7581</v>
      </c>
      <c r="P2847" s="7">
        <v>44000</v>
      </c>
      <c r="AB2847" s="31" t="s">
        <v>7580</v>
      </c>
      <c r="AC2847" s="31" t="s">
        <v>7581</v>
      </c>
      <c r="AD2847" s="31" t="s">
        <v>7581</v>
      </c>
      <c r="AE2847" s="31" t="s">
        <v>7581</v>
      </c>
      <c r="AF2847" s="31" t="s">
        <v>7581</v>
      </c>
      <c r="AJ2847" s="7">
        <v>44000</v>
      </c>
      <c r="AK2847" s="7">
        <v>44000</v>
      </c>
      <c r="AL2847" s="7">
        <v>44000</v>
      </c>
      <c r="AM2847" s="7">
        <v>44000</v>
      </c>
      <c r="AN2847" s="7">
        <v>44000</v>
      </c>
      <c r="AO2847" s="7">
        <f t="shared" si="92"/>
        <v>0</v>
      </c>
      <c r="BJ2847" s="32">
        <f t="shared" si="93"/>
        <v>0</v>
      </c>
      <c r="BK2847" s="32"/>
      <c r="BL2847" s="31"/>
    </row>
    <row r="2848" spans="1:64" x14ac:dyDescent="0.2">
      <c r="A2848" s="31">
        <v>1535</v>
      </c>
      <c r="B2848" s="31" t="s">
        <v>11766</v>
      </c>
      <c r="C2848" s="31" t="s">
        <v>11767</v>
      </c>
      <c r="D2848" s="31" t="s">
        <v>11768</v>
      </c>
      <c r="E2848" s="31" t="s">
        <v>11683</v>
      </c>
      <c r="F2848" s="31">
        <v>365</v>
      </c>
      <c r="G2848" s="31">
        <v>0</v>
      </c>
      <c r="H2848" s="31" t="s">
        <v>305</v>
      </c>
      <c r="I2848" s="31" t="s">
        <v>11769</v>
      </c>
      <c r="J2848" s="31"/>
      <c r="K2848" s="31" t="s">
        <v>11770</v>
      </c>
      <c r="L2848" s="31" t="s">
        <v>308</v>
      </c>
      <c r="N2848" s="31" t="s">
        <v>7580</v>
      </c>
      <c r="O2848" s="31" t="s">
        <v>7581</v>
      </c>
      <c r="P2848" s="7">
        <v>486000</v>
      </c>
      <c r="AB2848" s="31" t="s">
        <v>7580</v>
      </c>
      <c r="AC2848" s="31" t="s">
        <v>7581</v>
      </c>
      <c r="AD2848" s="31" t="s">
        <v>7581</v>
      </c>
      <c r="AE2848" s="31" t="s">
        <v>7581</v>
      </c>
      <c r="AF2848" s="31" t="s">
        <v>7581</v>
      </c>
      <c r="AJ2848" s="7">
        <v>486000</v>
      </c>
      <c r="AK2848" s="7">
        <v>486000</v>
      </c>
      <c r="AL2848" s="7">
        <v>486000</v>
      </c>
      <c r="AM2848" s="7">
        <v>486000</v>
      </c>
      <c r="AN2848" s="7">
        <v>486000</v>
      </c>
      <c r="AO2848" s="7">
        <f t="shared" si="92"/>
        <v>0</v>
      </c>
      <c r="BJ2848" s="32">
        <f t="shared" si="93"/>
        <v>0</v>
      </c>
      <c r="BK2848" s="32"/>
      <c r="BL2848" s="31"/>
    </row>
    <row r="2849" spans="1:64" x14ac:dyDescent="0.2">
      <c r="A2849" s="31">
        <v>4038</v>
      </c>
      <c r="B2849" s="31" t="s">
        <v>11771</v>
      </c>
      <c r="D2849" s="31" t="s">
        <v>11772</v>
      </c>
      <c r="E2849" s="31" t="s">
        <v>304</v>
      </c>
      <c r="F2849" s="31">
        <v>366</v>
      </c>
      <c r="G2849" s="31">
        <v>0</v>
      </c>
      <c r="H2849" s="31" t="s">
        <v>305</v>
      </c>
      <c r="I2849" s="31" t="s">
        <v>11773</v>
      </c>
      <c r="J2849" s="31"/>
      <c r="K2849" s="31" t="s">
        <v>11774</v>
      </c>
      <c r="L2849" s="31" t="s">
        <v>308</v>
      </c>
      <c r="N2849" s="31" t="s">
        <v>7580</v>
      </c>
      <c r="O2849" s="31" t="s">
        <v>7581</v>
      </c>
      <c r="P2849" s="7">
        <v>47000</v>
      </c>
      <c r="AB2849" s="31" t="s">
        <v>7580</v>
      </c>
      <c r="AC2849" s="31" t="s">
        <v>7581</v>
      </c>
      <c r="AD2849" s="31" t="s">
        <v>7581</v>
      </c>
      <c r="AE2849" s="31" t="s">
        <v>7581</v>
      </c>
      <c r="AF2849" s="31" t="s">
        <v>7581</v>
      </c>
      <c r="AJ2849" s="7">
        <v>47000</v>
      </c>
      <c r="AK2849" s="7">
        <v>47000</v>
      </c>
      <c r="AL2849" s="7">
        <v>47000</v>
      </c>
      <c r="AM2849" s="7">
        <v>47000</v>
      </c>
      <c r="AN2849" s="7">
        <v>47000</v>
      </c>
      <c r="AO2849" s="7">
        <f t="shared" si="92"/>
        <v>0</v>
      </c>
      <c r="BJ2849" s="32">
        <f t="shared" si="93"/>
        <v>0</v>
      </c>
      <c r="BK2849" s="32"/>
      <c r="BL2849" s="31"/>
    </row>
    <row r="2850" spans="1:64" x14ac:dyDescent="0.2">
      <c r="A2850" s="31">
        <v>1309</v>
      </c>
      <c r="B2850" s="31" t="s">
        <v>11775</v>
      </c>
      <c r="C2850" s="31" t="s">
        <v>11776</v>
      </c>
      <c r="D2850" s="31" t="s">
        <v>11777</v>
      </c>
      <c r="E2850" s="31" t="s">
        <v>332</v>
      </c>
      <c r="F2850" s="31">
        <v>366</v>
      </c>
      <c r="G2850" s="31">
        <v>0</v>
      </c>
      <c r="H2850" s="31" t="s">
        <v>305</v>
      </c>
      <c r="I2850" s="31" t="s">
        <v>11778</v>
      </c>
      <c r="J2850" s="31"/>
      <c r="K2850" s="31" t="s">
        <v>11779</v>
      </c>
      <c r="L2850" s="31" t="s">
        <v>308</v>
      </c>
      <c r="N2850" s="31" t="s">
        <v>7580</v>
      </c>
      <c r="O2850" s="31" t="s">
        <v>7581</v>
      </c>
      <c r="P2850" s="7">
        <v>120000</v>
      </c>
      <c r="AB2850" s="31" t="s">
        <v>7580</v>
      </c>
      <c r="AC2850" s="31" t="s">
        <v>7581</v>
      </c>
      <c r="AD2850" s="31" t="s">
        <v>7581</v>
      </c>
      <c r="AE2850" s="31" t="s">
        <v>7581</v>
      </c>
      <c r="AF2850" s="31" t="s">
        <v>7581</v>
      </c>
      <c r="AJ2850" s="7">
        <v>120000</v>
      </c>
      <c r="AK2850" s="7">
        <v>120000</v>
      </c>
      <c r="AL2850" s="7">
        <v>120000</v>
      </c>
      <c r="AM2850" s="7">
        <v>120000</v>
      </c>
      <c r="AN2850" s="7">
        <v>120000</v>
      </c>
      <c r="AO2850" s="7">
        <f t="shared" si="92"/>
        <v>0</v>
      </c>
      <c r="BJ2850" s="32">
        <f t="shared" si="93"/>
        <v>0</v>
      </c>
      <c r="BK2850" s="32"/>
      <c r="BL2850" s="31"/>
    </row>
    <row r="2851" spans="1:64" x14ac:dyDescent="0.2">
      <c r="A2851" s="31">
        <v>1536</v>
      </c>
      <c r="B2851" s="31" t="s">
        <v>11780</v>
      </c>
      <c r="C2851" s="31" t="s">
        <v>11781</v>
      </c>
      <c r="D2851" s="31" t="s">
        <v>11782</v>
      </c>
      <c r="E2851" s="31" t="s">
        <v>11683</v>
      </c>
      <c r="F2851" s="31">
        <v>366</v>
      </c>
      <c r="G2851" s="31">
        <v>0</v>
      </c>
      <c r="H2851" s="31" t="s">
        <v>305</v>
      </c>
      <c r="I2851" s="31" t="s">
        <v>11783</v>
      </c>
      <c r="J2851" s="31"/>
      <c r="K2851" s="31" t="s">
        <v>11784</v>
      </c>
      <c r="L2851" s="31" t="s">
        <v>308</v>
      </c>
      <c r="N2851" s="31" t="s">
        <v>7580</v>
      </c>
      <c r="O2851" s="31" t="s">
        <v>7581</v>
      </c>
      <c r="P2851" s="7">
        <v>574000</v>
      </c>
      <c r="AB2851" s="31" t="s">
        <v>7580</v>
      </c>
      <c r="AC2851" s="31" t="s">
        <v>7581</v>
      </c>
      <c r="AD2851" s="31" t="s">
        <v>7581</v>
      </c>
      <c r="AE2851" s="31" t="s">
        <v>7581</v>
      </c>
      <c r="AF2851" s="31" t="s">
        <v>7581</v>
      </c>
      <c r="AJ2851" s="7">
        <v>574000</v>
      </c>
      <c r="AK2851" s="7">
        <v>574000</v>
      </c>
      <c r="AL2851" s="7">
        <v>574000</v>
      </c>
      <c r="AM2851" s="7">
        <v>574000</v>
      </c>
      <c r="AN2851" s="7">
        <v>574000</v>
      </c>
      <c r="AO2851" s="7">
        <f t="shared" si="92"/>
        <v>0</v>
      </c>
      <c r="BJ2851" s="32">
        <f t="shared" si="93"/>
        <v>0</v>
      </c>
      <c r="BK2851" s="32"/>
      <c r="BL2851" s="31"/>
    </row>
    <row r="2852" spans="1:64" x14ac:dyDescent="0.2">
      <c r="A2852" s="31">
        <v>4039</v>
      </c>
      <c r="B2852" s="31" t="s">
        <v>11785</v>
      </c>
      <c r="D2852" s="31" t="s">
        <v>11786</v>
      </c>
      <c r="E2852" s="31" t="s">
        <v>304</v>
      </c>
      <c r="F2852" s="31">
        <v>367</v>
      </c>
      <c r="G2852" s="31">
        <v>0</v>
      </c>
      <c r="H2852" s="31" t="s">
        <v>305</v>
      </c>
      <c r="I2852" s="31" t="s">
        <v>11787</v>
      </c>
      <c r="J2852" s="31"/>
      <c r="K2852" s="31" t="s">
        <v>9982</v>
      </c>
      <c r="L2852" s="31" t="s">
        <v>308</v>
      </c>
      <c r="N2852" s="31" t="s">
        <v>7580</v>
      </c>
      <c r="O2852" s="31" t="s">
        <v>7581</v>
      </c>
      <c r="P2852" s="7">
        <v>46000</v>
      </c>
      <c r="AB2852" s="31" t="s">
        <v>7580</v>
      </c>
      <c r="AC2852" s="31" t="s">
        <v>7581</v>
      </c>
      <c r="AD2852" s="31" t="s">
        <v>7581</v>
      </c>
      <c r="AE2852" s="31" t="s">
        <v>7581</v>
      </c>
      <c r="AF2852" s="31" t="s">
        <v>7581</v>
      </c>
      <c r="AJ2852" s="7">
        <v>46000</v>
      </c>
      <c r="AK2852" s="7">
        <v>46000</v>
      </c>
      <c r="AL2852" s="7">
        <v>46000</v>
      </c>
      <c r="AM2852" s="7">
        <v>46000</v>
      </c>
      <c r="AN2852" s="7">
        <v>46000</v>
      </c>
      <c r="AO2852" s="7">
        <f t="shared" si="92"/>
        <v>0</v>
      </c>
      <c r="BJ2852" s="32">
        <f t="shared" si="93"/>
        <v>0</v>
      </c>
      <c r="BK2852" s="32"/>
      <c r="BL2852" s="31"/>
    </row>
    <row r="2853" spans="1:64" x14ac:dyDescent="0.2">
      <c r="A2853" s="31">
        <v>2331</v>
      </c>
      <c r="B2853" s="31" t="s">
        <v>11788</v>
      </c>
      <c r="C2853" s="31" t="s">
        <v>11789</v>
      </c>
      <c r="D2853" s="31" t="s">
        <v>11790</v>
      </c>
      <c r="E2853" s="31" t="s">
        <v>332</v>
      </c>
      <c r="F2853" s="31">
        <v>367</v>
      </c>
      <c r="G2853" s="31">
        <v>0</v>
      </c>
      <c r="H2853" s="31" t="s">
        <v>305</v>
      </c>
      <c r="I2853" s="31" t="s">
        <v>11791</v>
      </c>
      <c r="J2853" s="31"/>
      <c r="K2853" s="31" t="s">
        <v>11792</v>
      </c>
      <c r="L2853" s="31" t="s">
        <v>308</v>
      </c>
      <c r="N2853" s="31" t="s">
        <v>7580</v>
      </c>
      <c r="O2853" s="31" t="s">
        <v>7581</v>
      </c>
      <c r="P2853" s="7">
        <v>44000</v>
      </c>
      <c r="AB2853" s="31" t="s">
        <v>7580</v>
      </c>
      <c r="AC2853" s="31" t="s">
        <v>7581</v>
      </c>
      <c r="AD2853" s="31" t="s">
        <v>7581</v>
      </c>
      <c r="AE2853" s="31" t="s">
        <v>7581</v>
      </c>
      <c r="AF2853" s="31" t="s">
        <v>7581</v>
      </c>
      <c r="AJ2853" s="7">
        <v>44000</v>
      </c>
      <c r="AK2853" s="7">
        <v>44000</v>
      </c>
      <c r="AL2853" s="7">
        <v>44000</v>
      </c>
      <c r="AM2853" s="7">
        <v>44000</v>
      </c>
      <c r="AN2853" s="7">
        <v>44000</v>
      </c>
      <c r="AO2853" s="7">
        <f t="shared" si="92"/>
        <v>0</v>
      </c>
      <c r="BJ2853" s="32">
        <f t="shared" si="93"/>
        <v>0</v>
      </c>
      <c r="BK2853" s="32"/>
      <c r="BL2853" s="31"/>
    </row>
    <row r="2854" spans="1:64" x14ac:dyDescent="0.2">
      <c r="A2854" s="31">
        <v>5191</v>
      </c>
      <c r="B2854" s="31" t="s">
        <v>11793</v>
      </c>
      <c r="C2854" s="31" t="s">
        <v>11794</v>
      </c>
      <c r="D2854" s="31" t="s">
        <v>11795</v>
      </c>
      <c r="E2854" s="31" t="s">
        <v>319</v>
      </c>
      <c r="F2854" s="31">
        <v>367</v>
      </c>
      <c r="G2854" s="31">
        <v>0</v>
      </c>
      <c r="H2854" s="31" t="s">
        <v>305</v>
      </c>
      <c r="I2854" s="31" t="s">
        <v>11796</v>
      </c>
      <c r="J2854" s="31"/>
      <c r="K2854" s="31" t="s">
        <v>11797</v>
      </c>
      <c r="L2854" s="31" t="s">
        <v>308</v>
      </c>
      <c r="N2854" s="31" t="s">
        <v>7874</v>
      </c>
      <c r="O2854" s="31" t="s">
        <v>7581</v>
      </c>
      <c r="P2854" s="7">
        <v>0</v>
      </c>
      <c r="AB2854" s="31" t="s">
        <v>7874</v>
      </c>
      <c r="AC2854" s="31" t="s">
        <v>7581</v>
      </c>
      <c r="AD2854" s="31" t="s">
        <v>7581</v>
      </c>
      <c r="AE2854" s="31" t="s">
        <v>7581</v>
      </c>
      <c r="AF2854" s="31" t="s">
        <v>7581</v>
      </c>
      <c r="AJ2854" s="7">
        <v>0</v>
      </c>
      <c r="AK2854" s="7">
        <v>0</v>
      </c>
      <c r="AL2854" s="7">
        <v>0</v>
      </c>
      <c r="AM2854" s="7">
        <v>0</v>
      </c>
      <c r="AN2854" s="7">
        <v>0</v>
      </c>
      <c r="AO2854" s="7">
        <f t="shared" si="92"/>
        <v>0</v>
      </c>
      <c r="BJ2854" s="32">
        <f t="shared" si="93"/>
        <v>0</v>
      </c>
      <c r="BK2854" s="32"/>
      <c r="BL2854" s="31"/>
    </row>
    <row r="2855" spans="1:64" x14ac:dyDescent="0.2">
      <c r="A2855" s="31">
        <v>600063</v>
      </c>
      <c r="B2855" s="31" t="s">
        <v>11793</v>
      </c>
      <c r="D2855" s="31" t="s">
        <v>11798</v>
      </c>
      <c r="E2855" s="31" t="s">
        <v>319</v>
      </c>
      <c r="F2855" s="31">
        <v>367</v>
      </c>
      <c r="G2855" s="31">
        <v>0</v>
      </c>
      <c r="H2855" s="31" t="s">
        <v>305</v>
      </c>
      <c r="I2855" s="31" t="s">
        <v>11799</v>
      </c>
      <c r="J2855" s="31"/>
      <c r="K2855" s="31" t="s">
        <v>11800</v>
      </c>
      <c r="L2855" s="31" t="s">
        <v>308</v>
      </c>
      <c r="N2855" s="31" t="s">
        <v>7878</v>
      </c>
      <c r="O2855" s="31" t="s">
        <v>7581</v>
      </c>
      <c r="P2855" s="7">
        <v>720000</v>
      </c>
      <c r="AB2855" s="31" t="s">
        <v>7878</v>
      </c>
      <c r="AC2855" s="31" t="s">
        <v>7581</v>
      </c>
      <c r="AD2855" s="31" t="s">
        <v>7581</v>
      </c>
      <c r="AE2855" s="31" t="s">
        <v>7581</v>
      </c>
      <c r="AF2855" s="31" t="s">
        <v>7581</v>
      </c>
      <c r="AJ2855" s="7">
        <v>720000</v>
      </c>
      <c r="AK2855" s="7">
        <v>720000</v>
      </c>
      <c r="AL2855" s="7">
        <v>720000</v>
      </c>
      <c r="AM2855" s="7">
        <v>720000</v>
      </c>
      <c r="AN2855" s="7">
        <v>720000</v>
      </c>
      <c r="AO2855" s="7">
        <f t="shared" si="92"/>
        <v>0</v>
      </c>
      <c r="BJ2855" s="32">
        <f t="shared" si="93"/>
        <v>0</v>
      </c>
      <c r="BK2855" s="32"/>
      <c r="BL2855" s="31"/>
    </row>
    <row r="2856" spans="1:64" x14ac:dyDescent="0.2">
      <c r="A2856" s="31">
        <v>600049</v>
      </c>
      <c r="B2856" s="31" t="s">
        <v>11793</v>
      </c>
      <c r="D2856" s="31" t="s">
        <v>11801</v>
      </c>
      <c r="E2856" s="31" t="s">
        <v>319</v>
      </c>
      <c r="F2856" s="31">
        <v>367</v>
      </c>
      <c r="G2856" s="31">
        <v>0</v>
      </c>
      <c r="H2856" s="31" t="s">
        <v>305</v>
      </c>
      <c r="I2856" s="31" t="s">
        <v>11802</v>
      </c>
      <c r="J2856" s="31"/>
      <c r="K2856" s="31" t="s">
        <v>11803</v>
      </c>
      <c r="L2856" s="31" t="s">
        <v>308</v>
      </c>
      <c r="N2856" s="31" t="s">
        <v>7878</v>
      </c>
      <c r="O2856" s="31" t="s">
        <v>7581</v>
      </c>
      <c r="P2856" s="7">
        <v>670000</v>
      </c>
      <c r="AB2856" s="31" t="s">
        <v>7878</v>
      </c>
      <c r="AC2856" s="31" t="s">
        <v>7581</v>
      </c>
      <c r="AD2856" s="31" t="s">
        <v>7581</v>
      </c>
      <c r="AE2856" s="31" t="s">
        <v>7581</v>
      </c>
      <c r="AF2856" s="31" t="s">
        <v>7581</v>
      </c>
      <c r="AJ2856" s="7">
        <v>670000</v>
      </c>
      <c r="AK2856" s="7">
        <v>670000</v>
      </c>
      <c r="AL2856" s="7">
        <v>670000</v>
      </c>
      <c r="AM2856" s="7">
        <v>670000</v>
      </c>
      <c r="AN2856" s="7">
        <v>670000</v>
      </c>
      <c r="AO2856" s="7">
        <f t="shared" si="92"/>
        <v>0</v>
      </c>
      <c r="BJ2856" s="32">
        <f t="shared" si="93"/>
        <v>0</v>
      </c>
      <c r="BK2856" s="32"/>
      <c r="BL2856" s="31"/>
    </row>
    <row r="2857" spans="1:64" x14ac:dyDescent="0.2">
      <c r="A2857" s="31">
        <v>600064</v>
      </c>
      <c r="B2857" s="31" t="s">
        <v>11793</v>
      </c>
      <c r="D2857" s="31" t="s">
        <v>11804</v>
      </c>
      <c r="E2857" s="31" t="s">
        <v>319</v>
      </c>
      <c r="F2857" s="31">
        <v>367</v>
      </c>
      <c r="G2857" s="31">
        <v>0</v>
      </c>
      <c r="H2857" s="31" t="s">
        <v>305</v>
      </c>
      <c r="I2857" s="31" t="s">
        <v>11805</v>
      </c>
      <c r="J2857" s="31"/>
      <c r="K2857" s="31" t="s">
        <v>11806</v>
      </c>
      <c r="L2857" s="31" t="s">
        <v>308</v>
      </c>
      <c r="N2857" s="31" t="s">
        <v>7878</v>
      </c>
      <c r="O2857" s="31" t="s">
        <v>7581</v>
      </c>
      <c r="P2857" s="7">
        <v>665000</v>
      </c>
      <c r="AB2857" s="31" t="s">
        <v>7878</v>
      </c>
      <c r="AC2857" s="31" t="s">
        <v>7581</v>
      </c>
      <c r="AD2857" s="31" t="s">
        <v>7581</v>
      </c>
      <c r="AE2857" s="31" t="s">
        <v>7581</v>
      </c>
      <c r="AF2857" s="31" t="s">
        <v>7581</v>
      </c>
      <c r="AJ2857" s="7">
        <v>665000</v>
      </c>
      <c r="AK2857" s="7">
        <v>665000</v>
      </c>
      <c r="AL2857" s="7">
        <v>665000</v>
      </c>
      <c r="AM2857" s="7">
        <v>665000</v>
      </c>
      <c r="AN2857" s="7">
        <v>665000</v>
      </c>
      <c r="AO2857" s="7">
        <f t="shared" si="92"/>
        <v>0</v>
      </c>
      <c r="BJ2857" s="32">
        <f t="shared" si="93"/>
        <v>0</v>
      </c>
      <c r="BK2857" s="32"/>
      <c r="BL2857" s="31"/>
    </row>
    <row r="2858" spans="1:64" x14ac:dyDescent="0.2">
      <c r="A2858" s="31">
        <v>600065</v>
      </c>
      <c r="B2858" s="31" t="s">
        <v>11793</v>
      </c>
      <c r="D2858" s="31" t="s">
        <v>11807</v>
      </c>
      <c r="E2858" s="31" t="s">
        <v>319</v>
      </c>
      <c r="F2858" s="31">
        <v>367</v>
      </c>
      <c r="G2858" s="31">
        <v>0</v>
      </c>
      <c r="H2858" s="31" t="s">
        <v>305</v>
      </c>
      <c r="I2858" s="31" t="s">
        <v>11808</v>
      </c>
      <c r="J2858" s="31"/>
      <c r="K2858" s="31" t="s">
        <v>11809</v>
      </c>
      <c r="L2858" s="31" t="s">
        <v>308</v>
      </c>
      <c r="N2858" s="31" t="s">
        <v>7878</v>
      </c>
      <c r="O2858" s="31" t="s">
        <v>7581</v>
      </c>
      <c r="P2858" s="7">
        <v>725000</v>
      </c>
      <c r="AB2858" s="31" t="s">
        <v>7878</v>
      </c>
      <c r="AC2858" s="31" t="s">
        <v>7581</v>
      </c>
      <c r="AD2858" s="31" t="s">
        <v>7581</v>
      </c>
      <c r="AE2858" s="31" t="s">
        <v>7581</v>
      </c>
      <c r="AF2858" s="31" t="s">
        <v>7581</v>
      </c>
      <c r="AJ2858" s="7">
        <v>725000</v>
      </c>
      <c r="AK2858" s="7">
        <v>725000</v>
      </c>
      <c r="AL2858" s="7">
        <v>725000</v>
      </c>
      <c r="AM2858" s="7">
        <v>725000</v>
      </c>
      <c r="AN2858" s="7">
        <v>725000</v>
      </c>
      <c r="AO2858" s="7">
        <f t="shared" si="92"/>
        <v>0</v>
      </c>
      <c r="BJ2858" s="32">
        <f t="shared" si="93"/>
        <v>0</v>
      </c>
      <c r="BK2858" s="32"/>
      <c r="BL2858" s="31"/>
    </row>
    <row r="2859" spans="1:64" x14ac:dyDescent="0.2">
      <c r="A2859" s="31">
        <v>600075</v>
      </c>
      <c r="B2859" s="31" t="s">
        <v>11793</v>
      </c>
      <c r="C2859" s="31">
        <v>178775</v>
      </c>
      <c r="D2859" s="31" t="s">
        <v>11810</v>
      </c>
      <c r="E2859" s="31" t="s">
        <v>319</v>
      </c>
      <c r="F2859" s="31">
        <v>367</v>
      </c>
      <c r="G2859" s="31">
        <v>5</v>
      </c>
      <c r="H2859" s="31" t="s">
        <v>305</v>
      </c>
      <c r="I2859" s="31" t="s">
        <v>11796</v>
      </c>
      <c r="J2859" s="31">
        <v>3</v>
      </c>
      <c r="K2859" s="31" t="s">
        <v>11811</v>
      </c>
      <c r="L2859" s="31" t="s">
        <v>308</v>
      </c>
      <c r="M2859" s="31" t="s">
        <v>308</v>
      </c>
      <c r="N2859" s="31" t="s">
        <v>7878</v>
      </c>
      <c r="O2859" s="31" t="s">
        <v>7581</v>
      </c>
      <c r="P2859" s="7">
        <v>760000</v>
      </c>
      <c r="R2859" s="31" t="s">
        <v>7878</v>
      </c>
      <c r="S2859" s="31" t="s">
        <v>7581</v>
      </c>
      <c r="T2859" s="7">
        <v>700000</v>
      </c>
      <c r="AB2859" s="31" t="s">
        <v>7878</v>
      </c>
      <c r="AC2859" s="31" t="s">
        <v>7581</v>
      </c>
      <c r="AD2859" s="31" t="s">
        <v>7581</v>
      </c>
      <c r="AE2859" s="31" t="s">
        <v>7581</v>
      </c>
      <c r="AF2859" s="31" t="s">
        <v>7581</v>
      </c>
      <c r="AJ2859" s="7">
        <v>760000</v>
      </c>
      <c r="AK2859" s="7">
        <v>760000</v>
      </c>
      <c r="AL2859" s="7">
        <v>700000</v>
      </c>
      <c r="AM2859" s="7">
        <v>700000</v>
      </c>
      <c r="AN2859" s="7">
        <v>700000</v>
      </c>
      <c r="AO2859" s="7">
        <f t="shared" si="92"/>
        <v>0</v>
      </c>
      <c r="BJ2859" s="32">
        <f t="shared" si="93"/>
        <v>60000</v>
      </c>
      <c r="BK2859" s="32" t="s">
        <v>888</v>
      </c>
      <c r="BL2859" s="34">
        <v>43955</v>
      </c>
    </row>
    <row r="2860" spans="1:64" x14ac:dyDescent="0.2">
      <c r="A2860" s="31">
        <v>600027</v>
      </c>
      <c r="B2860" s="31" t="s">
        <v>11793</v>
      </c>
      <c r="D2860" s="31" t="s">
        <v>11812</v>
      </c>
      <c r="E2860" s="31" t="s">
        <v>319</v>
      </c>
      <c r="F2860" s="31">
        <v>367</v>
      </c>
      <c r="G2860" s="31">
        <v>0</v>
      </c>
      <c r="H2860" s="31" t="s">
        <v>305</v>
      </c>
      <c r="I2860" s="31" t="s">
        <v>11813</v>
      </c>
      <c r="J2860" s="31"/>
      <c r="K2860" s="31" t="s">
        <v>11814</v>
      </c>
      <c r="L2860" s="31" t="s">
        <v>308</v>
      </c>
      <c r="N2860" s="31" t="s">
        <v>7878</v>
      </c>
      <c r="O2860" s="31" t="s">
        <v>7581</v>
      </c>
      <c r="P2860" s="7">
        <v>700000</v>
      </c>
      <c r="AB2860" s="31" t="s">
        <v>7878</v>
      </c>
      <c r="AC2860" s="31" t="s">
        <v>7581</v>
      </c>
      <c r="AD2860" s="31" t="s">
        <v>7581</v>
      </c>
      <c r="AE2860" s="31" t="s">
        <v>7581</v>
      </c>
      <c r="AF2860" s="31" t="s">
        <v>7581</v>
      </c>
      <c r="AJ2860" s="7">
        <v>700000</v>
      </c>
      <c r="AK2860" s="7">
        <v>700000</v>
      </c>
      <c r="AL2860" s="7">
        <v>700000</v>
      </c>
      <c r="AM2860" s="7">
        <v>700000</v>
      </c>
      <c r="AN2860" s="7">
        <v>700000</v>
      </c>
      <c r="AO2860" s="7">
        <f t="shared" si="92"/>
        <v>0</v>
      </c>
      <c r="BJ2860" s="32">
        <f t="shared" si="93"/>
        <v>0</v>
      </c>
      <c r="BK2860" s="32"/>
      <c r="BL2860" s="31"/>
    </row>
    <row r="2861" spans="1:64" x14ac:dyDescent="0.2">
      <c r="A2861" s="31">
        <v>600028</v>
      </c>
      <c r="B2861" s="31" t="s">
        <v>11793</v>
      </c>
      <c r="D2861" s="31" t="s">
        <v>11815</v>
      </c>
      <c r="E2861" s="31" t="s">
        <v>319</v>
      </c>
      <c r="F2861" s="31">
        <v>367</v>
      </c>
      <c r="G2861" s="31">
        <v>0</v>
      </c>
      <c r="H2861" s="31" t="s">
        <v>305</v>
      </c>
      <c r="I2861" s="31" t="s">
        <v>11816</v>
      </c>
      <c r="J2861" s="31"/>
      <c r="K2861" s="31" t="s">
        <v>11814</v>
      </c>
      <c r="L2861" s="31" t="s">
        <v>308</v>
      </c>
      <c r="N2861" s="31" t="s">
        <v>7878</v>
      </c>
      <c r="O2861" s="31" t="s">
        <v>7581</v>
      </c>
      <c r="P2861" s="7">
        <v>700000</v>
      </c>
      <c r="AB2861" s="31" t="s">
        <v>7878</v>
      </c>
      <c r="AC2861" s="31" t="s">
        <v>7581</v>
      </c>
      <c r="AD2861" s="31" t="s">
        <v>7581</v>
      </c>
      <c r="AE2861" s="31" t="s">
        <v>7581</v>
      </c>
      <c r="AF2861" s="31" t="s">
        <v>7581</v>
      </c>
      <c r="AJ2861" s="7">
        <v>700000</v>
      </c>
      <c r="AK2861" s="7">
        <v>700000</v>
      </c>
      <c r="AL2861" s="7">
        <v>700000</v>
      </c>
      <c r="AM2861" s="7">
        <v>700000</v>
      </c>
      <c r="AN2861" s="7">
        <v>700000</v>
      </c>
      <c r="AO2861" s="7">
        <f t="shared" si="92"/>
        <v>0</v>
      </c>
      <c r="BJ2861" s="32">
        <f t="shared" si="93"/>
        <v>0</v>
      </c>
      <c r="BK2861" s="32"/>
      <c r="BL2861" s="31"/>
    </row>
    <row r="2862" spans="1:64" x14ac:dyDescent="0.2">
      <c r="A2862" s="31">
        <v>600029</v>
      </c>
      <c r="B2862" s="31" t="s">
        <v>11793</v>
      </c>
      <c r="D2862" s="31" t="s">
        <v>11817</v>
      </c>
      <c r="E2862" s="31" t="s">
        <v>319</v>
      </c>
      <c r="F2862" s="31">
        <v>367</v>
      </c>
      <c r="G2862" s="31">
        <v>0</v>
      </c>
      <c r="H2862" s="31" t="s">
        <v>305</v>
      </c>
      <c r="I2862" s="31" t="s">
        <v>11818</v>
      </c>
      <c r="J2862" s="31"/>
      <c r="K2862" s="31" t="s">
        <v>11814</v>
      </c>
      <c r="L2862" s="31" t="s">
        <v>308</v>
      </c>
      <c r="N2862" s="31" t="s">
        <v>7878</v>
      </c>
      <c r="O2862" s="31" t="s">
        <v>7581</v>
      </c>
      <c r="P2862" s="7">
        <v>700000</v>
      </c>
      <c r="AB2862" s="31" t="s">
        <v>7878</v>
      </c>
      <c r="AC2862" s="31" t="s">
        <v>7581</v>
      </c>
      <c r="AD2862" s="31" t="s">
        <v>7581</v>
      </c>
      <c r="AE2862" s="31" t="s">
        <v>7581</v>
      </c>
      <c r="AF2862" s="31" t="s">
        <v>7581</v>
      </c>
      <c r="AJ2862" s="7">
        <v>700000</v>
      </c>
      <c r="AK2862" s="7">
        <v>700000</v>
      </c>
      <c r="AL2862" s="7">
        <v>700000</v>
      </c>
      <c r="AM2862" s="7">
        <v>700000</v>
      </c>
      <c r="AN2862" s="7">
        <v>700000</v>
      </c>
      <c r="AO2862" s="7">
        <f t="shared" si="92"/>
        <v>0</v>
      </c>
      <c r="BJ2862" s="32">
        <f t="shared" si="93"/>
        <v>0</v>
      </c>
      <c r="BK2862" s="32"/>
      <c r="BL2862" s="31"/>
    </row>
    <row r="2863" spans="1:64" x14ac:dyDescent="0.2">
      <c r="A2863" s="31">
        <v>600030</v>
      </c>
      <c r="B2863" s="31" t="s">
        <v>11793</v>
      </c>
      <c r="D2863" s="31" t="s">
        <v>11819</v>
      </c>
      <c r="E2863" s="31" t="s">
        <v>319</v>
      </c>
      <c r="F2863" s="31">
        <v>367</v>
      </c>
      <c r="G2863" s="31">
        <v>0</v>
      </c>
      <c r="H2863" s="31" t="s">
        <v>305</v>
      </c>
      <c r="I2863" s="31" t="s">
        <v>11820</v>
      </c>
      <c r="J2863" s="31"/>
      <c r="K2863" s="31" t="s">
        <v>11814</v>
      </c>
      <c r="L2863" s="31" t="s">
        <v>308</v>
      </c>
      <c r="N2863" s="31" t="s">
        <v>7878</v>
      </c>
      <c r="O2863" s="31" t="s">
        <v>7581</v>
      </c>
      <c r="P2863" s="7">
        <v>700000</v>
      </c>
      <c r="AB2863" s="31" t="s">
        <v>7878</v>
      </c>
      <c r="AC2863" s="31" t="s">
        <v>7581</v>
      </c>
      <c r="AD2863" s="31" t="s">
        <v>7581</v>
      </c>
      <c r="AE2863" s="31" t="s">
        <v>7581</v>
      </c>
      <c r="AF2863" s="31" t="s">
        <v>7581</v>
      </c>
      <c r="AJ2863" s="7">
        <v>700000</v>
      </c>
      <c r="AK2863" s="7">
        <v>700000</v>
      </c>
      <c r="AL2863" s="7">
        <v>700000</v>
      </c>
      <c r="AM2863" s="7">
        <v>700000</v>
      </c>
      <c r="AN2863" s="7">
        <v>700000</v>
      </c>
      <c r="AO2863" s="7">
        <f t="shared" si="92"/>
        <v>0</v>
      </c>
      <c r="BJ2863" s="32">
        <f t="shared" si="93"/>
        <v>0</v>
      </c>
      <c r="BK2863" s="32"/>
      <c r="BL2863" s="31"/>
    </row>
    <row r="2864" spans="1:64" x14ac:dyDescent="0.2">
      <c r="A2864" s="31">
        <v>4040</v>
      </c>
      <c r="B2864" s="31" t="s">
        <v>11821</v>
      </c>
      <c r="D2864" s="31" t="s">
        <v>11822</v>
      </c>
      <c r="E2864" s="31" t="s">
        <v>304</v>
      </c>
      <c r="F2864" s="31">
        <v>368</v>
      </c>
      <c r="G2864" s="31">
        <v>0</v>
      </c>
      <c r="H2864" s="31" t="s">
        <v>305</v>
      </c>
      <c r="I2864" s="31" t="s">
        <v>11823</v>
      </c>
      <c r="J2864" s="31"/>
      <c r="K2864" s="31" t="s">
        <v>9982</v>
      </c>
      <c r="L2864" s="31" t="s">
        <v>308</v>
      </c>
      <c r="N2864" s="31" t="s">
        <v>7580</v>
      </c>
      <c r="O2864" s="31" t="s">
        <v>7581</v>
      </c>
      <c r="P2864" s="7">
        <v>46000</v>
      </c>
      <c r="AB2864" s="31" t="s">
        <v>7580</v>
      </c>
      <c r="AC2864" s="31" t="s">
        <v>7581</v>
      </c>
      <c r="AD2864" s="31" t="s">
        <v>7581</v>
      </c>
      <c r="AE2864" s="31" t="s">
        <v>7581</v>
      </c>
      <c r="AF2864" s="31" t="s">
        <v>7581</v>
      </c>
      <c r="AJ2864" s="7">
        <v>46000</v>
      </c>
      <c r="AK2864" s="7">
        <v>46000</v>
      </c>
      <c r="AL2864" s="7">
        <v>46000</v>
      </c>
      <c r="AM2864" s="7">
        <v>46000</v>
      </c>
      <c r="AN2864" s="7">
        <v>46000</v>
      </c>
      <c r="AO2864" s="7">
        <f t="shared" si="92"/>
        <v>0</v>
      </c>
      <c r="BJ2864" s="32">
        <f t="shared" si="93"/>
        <v>0</v>
      </c>
      <c r="BK2864" s="32"/>
      <c r="BL2864" s="31"/>
    </row>
    <row r="2865" spans="1:64" x14ac:dyDescent="0.2">
      <c r="A2865" s="31">
        <v>2313</v>
      </c>
      <c r="B2865" s="31" t="s">
        <v>11824</v>
      </c>
      <c r="C2865" s="31" t="s">
        <v>11825</v>
      </c>
      <c r="D2865" s="31" t="s">
        <v>11826</v>
      </c>
      <c r="E2865" s="31" t="s">
        <v>332</v>
      </c>
      <c r="F2865" s="31">
        <v>368</v>
      </c>
      <c r="G2865" s="31">
        <v>0</v>
      </c>
      <c r="H2865" s="31" t="s">
        <v>305</v>
      </c>
      <c r="I2865" s="31" t="s">
        <v>11827</v>
      </c>
      <c r="J2865" s="31"/>
      <c r="K2865" s="31" t="s">
        <v>8091</v>
      </c>
      <c r="L2865" s="31" t="s">
        <v>308</v>
      </c>
      <c r="N2865" s="31" t="s">
        <v>7580</v>
      </c>
      <c r="O2865" s="31" t="s">
        <v>7581</v>
      </c>
      <c r="P2865" s="7">
        <v>44000</v>
      </c>
      <c r="AB2865" s="31" t="s">
        <v>7580</v>
      </c>
      <c r="AC2865" s="31" t="s">
        <v>7581</v>
      </c>
      <c r="AD2865" s="31" t="s">
        <v>7581</v>
      </c>
      <c r="AE2865" s="31" t="s">
        <v>7581</v>
      </c>
      <c r="AF2865" s="31" t="s">
        <v>7581</v>
      </c>
      <c r="AJ2865" s="7">
        <v>44000</v>
      </c>
      <c r="AK2865" s="7">
        <v>44000</v>
      </c>
      <c r="AL2865" s="7">
        <v>44000</v>
      </c>
      <c r="AM2865" s="7">
        <v>44000</v>
      </c>
      <c r="AN2865" s="7">
        <v>44000</v>
      </c>
      <c r="AO2865" s="7">
        <f t="shared" si="92"/>
        <v>0</v>
      </c>
      <c r="BJ2865" s="32">
        <f t="shared" si="93"/>
        <v>0</v>
      </c>
      <c r="BK2865" s="32"/>
      <c r="BL2865" s="31"/>
    </row>
    <row r="2866" spans="1:64" x14ac:dyDescent="0.2">
      <c r="A2866" s="31">
        <v>3388</v>
      </c>
      <c r="B2866" s="31" t="s">
        <v>11828</v>
      </c>
      <c r="D2866" s="31" t="s">
        <v>11829</v>
      </c>
      <c r="E2866" s="31" t="s">
        <v>304</v>
      </c>
      <c r="F2866" s="31">
        <v>369</v>
      </c>
      <c r="G2866" s="31">
        <v>0</v>
      </c>
      <c r="H2866" s="31" t="s">
        <v>305</v>
      </c>
      <c r="I2866" s="31" t="s">
        <v>11830</v>
      </c>
      <c r="J2866" s="31"/>
      <c r="K2866" s="31" t="s">
        <v>9982</v>
      </c>
      <c r="L2866" s="31" t="s">
        <v>308</v>
      </c>
      <c r="N2866" s="31" t="s">
        <v>7580</v>
      </c>
      <c r="O2866" s="31" t="s">
        <v>7581</v>
      </c>
      <c r="P2866" s="7">
        <v>46000</v>
      </c>
      <c r="AB2866" s="31" t="s">
        <v>7580</v>
      </c>
      <c r="AC2866" s="31" t="s">
        <v>7581</v>
      </c>
      <c r="AD2866" s="31" t="s">
        <v>7581</v>
      </c>
      <c r="AE2866" s="31" t="s">
        <v>7581</v>
      </c>
      <c r="AF2866" s="31" t="s">
        <v>7581</v>
      </c>
      <c r="AJ2866" s="7">
        <v>46000</v>
      </c>
      <c r="AK2866" s="7">
        <v>46000</v>
      </c>
      <c r="AL2866" s="7">
        <v>46000</v>
      </c>
      <c r="AM2866" s="7">
        <v>46000</v>
      </c>
      <c r="AN2866" s="7">
        <v>46000</v>
      </c>
      <c r="AO2866" s="7">
        <f t="shared" si="92"/>
        <v>0</v>
      </c>
      <c r="BJ2866" s="32">
        <f t="shared" si="93"/>
        <v>0</v>
      </c>
      <c r="BK2866" s="32"/>
      <c r="BL2866" s="31"/>
    </row>
    <row r="2867" spans="1:64" x14ac:dyDescent="0.2">
      <c r="A2867" s="31">
        <v>2314</v>
      </c>
      <c r="B2867" s="31" t="s">
        <v>11831</v>
      </c>
      <c r="C2867" s="31" t="s">
        <v>11832</v>
      </c>
      <c r="D2867" s="31" t="s">
        <v>11833</v>
      </c>
      <c r="E2867" s="31" t="s">
        <v>332</v>
      </c>
      <c r="F2867" s="31">
        <v>369</v>
      </c>
      <c r="G2867" s="31">
        <v>0</v>
      </c>
      <c r="H2867" s="31" t="s">
        <v>305</v>
      </c>
      <c r="I2867" s="31" t="s">
        <v>11834</v>
      </c>
      <c r="J2867" s="31"/>
      <c r="K2867" s="31" t="s">
        <v>11835</v>
      </c>
      <c r="L2867" s="31" t="s">
        <v>308</v>
      </c>
      <c r="N2867" s="31" t="s">
        <v>7580</v>
      </c>
      <c r="O2867" s="31" t="s">
        <v>7581</v>
      </c>
      <c r="P2867" s="7">
        <v>44000</v>
      </c>
      <c r="AB2867" s="31" t="s">
        <v>7580</v>
      </c>
      <c r="AC2867" s="31" t="s">
        <v>7581</v>
      </c>
      <c r="AD2867" s="31" t="s">
        <v>7581</v>
      </c>
      <c r="AE2867" s="31" t="s">
        <v>7581</v>
      </c>
      <c r="AF2867" s="31" t="s">
        <v>7581</v>
      </c>
      <c r="AJ2867" s="7">
        <v>44000</v>
      </c>
      <c r="AK2867" s="7">
        <v>44000</v>
      </c>
      <c r="AL2867" s="7">
        <v>44000</v>
      </c>
      <c r="AM2867" s="7">
        <v>44000</v>
      </c>
      <c r="AN2867" s="7">
        <v>44000</v>
      </c>
      <c r="AO2867" s="7">
        <f t="shared" ref="AO2867:AO2930" si="94">AM2867-AN2867</f>
        <v>0</v>
      </c>
      <c r="BJ2867" s="32">
        <f t="shared" si="93"/>
        <v>0</v>
      </c>
      <c r="BK2867" s="32"/>
      <c r="BL2867" s="31"/>
    </row>
    <row r="2868" spans="1:64" x14ac:dyDescent="0.2">
      <c r="A2868" s="31">
        <v>4041</v>
      </c>
      <c r="B2868" s="31" t="s">
        <v>11836</v>
      </c>
      <c r="D2868" s="31" t="s">
        <v>11837</v>
      </c>
      <c r="E2868" s="31" t="s">
        <v>304</v>
      </c>
      <c r="F2868" s="31">
        <v>370</v>
      </c>
      <c r="G2868" s="31">
        <v>0</v>
      </c>
      <c r="H2868" s="31" t="s">
        <v>305</v>
      </c>
      <c r="I2868" s="31" t="s">
        <v>11838</v>
      </c>
      <c r="J2868" s="31"/>
      <c r="K2868" s="31" t="s">
        <v>9982</v>
      </c>
      <c r="L2868" s="31" t="s">
        <v>308</v>
      </c>
      <c r="N2868" s="31" t="s">
        <v>7580</v>
      </c>
      <c r="O2868" s="31" t="s">
        <v>7581</v>
      </c>
      <c r="P2868" s="7">
        <v>46000</v>
      </c>
      <c r="AB2868" s="31" t="s">
        <v>7580</v>
      </c>
      <c r="AC2868" s="31" t="s">
        <v>7581</v>
      </c>
      <c r="AD2868" s="31" t="s">
        <v>7581</v>
      </c>
      <c r="AE2868" s="31" t="s">
        <v>7581</v>
      </c>
      <c r="AF2868" s="31" t="s">
        <v>7581</v>
      </c>
      <c r="AJ2868" s="7">
        <v>46000</v>
      </c>
      <c r="AK2868" s="7">
        <v>46000</v>
      </c>
      <c r="AL2868" s="7">
        <v>46000</v>
      </c>
      <c r="AM2868" s="7">
        <v>46000</v>
      </c>
      <c r="AN2868" s="7">
        <v>46000</v>
      </c>
      <c r="AO2868" s="7">
        <f t="shared" si="94"/>
        <v>0</v>
      </c>
      <c r="BJ2868" s="32">
        <f t="shared" si="93"/>
        <v>0</v>
      </c>
      <c r="BK2868" s="32"/>
      <c r="BL2868" s="31"/>
    </row>
    <row r="2869" spans="1:64" x14ac:dyDescent="0.2">
      <c r="A2869" s="31">
        <v>2315</v>
      </c>
      <c r="B2869" s="31" t="s">
        <v>11839</v>
      </c>
      <c r="C2869" s="31" t="s">
        <v>11840</v>
      </c>
      <c r="D2869" s="31" t="s">
        <v>11841</v>
      </c>
      <c r="E2869" s="31" t="s">
        <v>332</v>
      </c>
      <c r="F2869" s="31">
        <v>370</v>
      </c>
      <c r="G2869" s="31">
        <v>0</v>
      </c>
      <c r="H2869" s="31" t="s">
        <v>305</v>
      </c>
      <c r="I2869" s="31" t="s">
        <v>11842</v>
      </c>
      <c r="J2869" s="31"/>
      <c r="K2869" s="31" t="s">
        <v>11835</v>
      </c>
      <c r="L2869" s="31" t="s">
        <v>308</v>
      </c>
      <c r="N2869" s="31" t="s">
        <v>7580</v>
      </c>
      <c r="O2869" s="31" t="s">
        <v>7581</v>
      </c>
      <c r="P2869" s="7">
        <v>45000</v>
      </c>
      <c r="AB2869" s="31" t="s">
        <v>7580</v>
      </c>
      <c r="AC2869" s="31" t="s">
        <v>7581</v>
      </c>
      <c r="AD2869" s="31" t="s">
        <v>7581</v>
      </c>
      <c r="AE2869" s="31" t="s">
        <v>7581</v>
      </c>
      <c r="AF2869" s="31" t="s">
        <v>7581</v>
      </c>
      <c r="AJ2869" s="7">
        <v>45000</v>
      </c>
      <c r="AK2869" s="7">
        <v>45000</v>
      </c>
      <c r="AL2869" s="7">
        <v>45000</v>
      </c>
      <c r="AM2869" s="7">
        <v>45000</v>
      </c>
      <c r="AN2869" s="7">
        <v>45000</v>
      </c>
      <c r="AO2869" s="7">
        <f t="shared" si="94"/>
        <v>0</v>
      </c>
      <c r="BJ2869" s="32">
        <f t="shared" si="93"/>
        <v>0</v>
      </c>
      <c r="BK2869" s="32"/>
      <c r="BL2869" s="31"/>
    </row>
    <row r="2870" spans="1:64" x14ac:dyDescent="0.2">
      <c r="A2870" s="31">
        <v>4042</v>
      </c>
      <c r="B2870" s="31" t="s">
        <v>11843</v>
      </c>
      <c r="D2870" s="31" t="s">
        <v>11844</v>
      </c>
      <c r="E2870" s="31" t="s">
        <v>304</v>
      </c>
      <c r="F2870" s="31">
        <v>371</v>
      </c>
      <c r="G2870" s="31">
        <v>0</v>
      </c>
      <c r="H2870" s="31" t="s">
        <v>305</v>
      </c>
      <c r="I2870" s="31" t="s">
        <v>11845</v>
      </c>
      <c r="J2870" s="31"/>
      <c r="K2870" s="31" t="s">
        <v>9982</v>
      </c>
      <c r="L2870" s="31" t="s">
        <v>308</v>
      </c>
      <c r="N2870" s="31" t="s">
        <v>7580</v>
      </c>
      <c r="O2870" s="31" t="s">
        <v>7581</v>
      </c>
      <c r="P2870" s="7">
        <v>46000</v>
      </c>
      <c r="AB2870" s="31" t="s">
        <v>7580</v>
      </c>
      <c r="AC2870" s="31" t="s">
        <v>7581</v>
      </c>
      <c r="AD2870" s="31" t="s">
        <v>7581</v>
      </c>
      <c r="AE2870" s="31" t="s">
        <v>7581</v>
      </c>
      <c r="AF2870" s="31" t="s">
        <v>7581</v>
      </c>
      <c r="AJ2870" s="7">
        <v>46000</v>
      </c>
      <c r="AK2870" s="7">
        <v>46000</v>
      </c>
      <c r="AL2870" s="7">
        <v>46000</v>
      </c>
      <c r="AM2870" s="7">
        <v>46000</v>
      </c>
      <c r="AN2870" s="7">
        <v>46000</v>
      </c>
      <c r="AO2870" s="7">
        <f t="shared" si="94"/>
        <v>0</v>
      </c>
      <c r="BJ2870" s="32">
        <f t="shared" si="93"/>
        <v>0</v>
      </c>
      <c r="BK2870" s="32"/>
      <c r="BL2870" s="31"/>
    </row>
    <row r="2871" spans="1:64" x14ac:dyDescent="0.2">
      <c r="A2871" s="31">
        <v>2776</v>
      </c>
      <c r="B2871" s="31" t="s">
        <v>11846</v>
      </c>
      <c r="C2871" s="31" t="s">
        <v>11847</v>
      </c>
      <c r="D2871" s="31" t="s">
        <v>11848</v>
      </c>
      <c r="E2871" s="31" t="s">
        <v>332</v>
      </c>
      <c r="F2871" s="31">
        <v>371</v>
      </c>
      <c r="G2871" s="31">
        <v>0</v>
      </c>
      <c r="H2871" s="31" t="s">
        <v>305</v>
      </c>
      <c r="I2871" s="31" t="s">
        <v>11849</v>
      </c>
      <c r="J2871" s="31"/>
      <c r="K2871" s="31" t="s">
        <v>11835</v>
      </c>
      <c r="L2871" s="31" t="s">
        <v>308</v>
      </c>
      <c r="N2871" s="31" t="s">
        <v>7580</v>
      </c>
      <c r="O2871" s="31" t="s">
        <v>7581</v>
      </c>
      <c r="P2871" s="7">
        <v>44000</v>
      </c>
      <c r="AB2871" s="31" t="s">
        <v>7580</v>
      </c>
      <c r="AC2871" s="31" t="s">
        <v>7581</v>
      </c>
      <c r="AD2871" s="31" t="s">
        <v>7581</v>
      </c>
      <c r="AE2871" s="31" t="s">
        <v>7581</v>
      </c>
      <c r="AF2871" s="31" t="s">
        <v>7581</v>
      </c>
      <c r="AJ2871" s="7">
        <v>44000</v>
      </c>
      <c r="AK2871" s="7">
        <v>44000</v>
      </c>
      <c r="AL2871" s="7">
        <v>44000</v>
      </c>
      <c r="AM2871" s="7">
        <v>44000</v>
      </c>
      <c r="AN2871" s="7">
        <v>44000</v>
      </c>
      <c r="AO2871" s="7">
        <f t="shared" si="94"/>
        <v>0</v>
      </c>
      <c r="BJ2871" s="32">
        <f t="shared" si="93"/>
        <v>0</v>
      </c>
      <c r="BK2871" s="32"/>
      <c r="BL2871" s="31"/>
    </row>
    <row r="2872" spans="1:64" x14ac:dyDescent="0.2">
      <c r="A2872" s="31">
        <v>2459</v>
      </c>
      <c r="B2872" s="31" t="s">
        <v>11850</v>
      </c>
      <c r="C2872" s="31" t="s">
        <v>11851</v>
      </c>
      <c r="D2872" s="31" t="s">
        <v>11852</v>
      </c>
      <c r="E2872" s="31" t="s">
        <v>319</v>
      </c>
      <c r="F2872" s="31">
        <v>371</v>
      </c>
      <c r="G2872" s="31">
        <v>0</v>
      </c>
      <c r="H2872" s="31" t="s">
        <v>305</v>
      </c>
      <c r="I2872" s="31" t="s">
        <v>11853</v>
      </c>
      <c r="J2872" s="31"/>
      <c r="K2872" s="31" t="s">
        <v>11854</v>
      </c>
      <c r="L2872" s="31" t="s">
        <v>308</v>
      </c>
      <c r="N2872" s="31" t="s">
        <v>7580</v>
      </c>
      <c r="O2872" s="31" t="s">
        <v>7581</v>
      </c>
      <c r="P2872" s="7">
        <v>1230000</v>
      </c>
      <c r="AB2872" s="31" t="s">
        <v>7580</v>
      </c>
      <c r="AC2872" s="31" t="s">
        <v>7581</v>
      </c>
      <c r="AD2872" s="31" t="s">
        <v>7581</v>
      </c>
      <c r="AE2872" s="31" t="s">
        <v>7581</v>
      </c>
      <c r="AF2872" s="31" t="s">
        <v>7581</v>
      </c>
      <c r="AJ2872" s="7">
        <v>1230000</v>
      </c>
      <c r="AK2872" s="7">
        <v>1230000</v>
      </c>
      <c r="AL2872" s="7">
        <v>1230000</v>
      </c>
      <c r="AM2872" s="7">
        <v>1230000</v>
      </c>
      <c r="AN2872" s="7">
        <v>1230000</v>
      </c>
      <c r="AO2872" s="7">
        <f t="shared" si="94"/>
        <v>0</v>
      </c>
      <c r="BJ2872" s="32">
        <f t="shared" si="93"/>
        <v>0</v>
      </c>
      <c r="BK2872" s="32"/>
      <c r="BL2872" s="31"/>
    </row>
    <row r="2873" spans="1:64" x14ac:dyDescent="0.2">
      <c r="A2873" s="31">
        <v>4043</v>
      </c>
      <c r="B2873" s="31" t="s">
        <v>11855</v>
      </c>
      <c r="D2873" s="31" t="s">
        <v>11856</v>
      </c>
      <c r="E2873" s="31" t="s">
        <v>304</v>
      </c>
      <c r="F2873" s="31">
        <v>372</v>
      </c>
      <c r="G2873" s="31">
        <v>0</v>
      </c>
      <c r="H2873" s="31" t="s">
        <v>305</v>
      </c>
      <c r="I2873" s="31" t="s">
        <v>11857</v>
      </c>
      <c r="J2873" s="31"/>
      <c r="K2873" s="31" t="s">
        <v>9982</v>
      </c>
      <c r="L2873" s="31" t="s">
        <v>308</v>
      </c>
      <c r="N2873" s="31" t="s">
        <v>7580</v>
      </c>
      <c r="O2873" s="31" t="s">
        <v>7581</v>
      </c>
      <c r="P2873" s="7">
        <v>46000</v>
      </c>
      <c r="AB2873" s="31" t="s">
        <v>7580</v>
      </c>
      <c r="AC2873" s="31" t="s">
        <v>7581</v>
      </c>
      <c r="AD2873" s="31" t="s">
        <v>7581</v>
      </c>
      <c r="AE2873" s="31" t="s">
        <v>7581</v>
      </c>
      <c r="AF2873" s="31" t="s">
        <v>7581</v>
      </c>
      <c r="AJ2873" s="7">
        <v>46000</v>
      </c>
      <c r="AK2873" s="7">
        <v>46000</v>
      </c>
      <c r="AL2873" s="7">
        <v>46000</v>
      </c>
      <c r="AM2873" s="7">
        <v>46000</v>
      </c>
      <c r="AN2873" s="7">
        <v>46000</v>
      </c>
      <c r="AO2873" s="7">
        <f t="shared" si="94"/>
        <v>0</v>
      </c>
      <c r="BJ2873" s="32">
        <f t="shared" si="93"/>
        <v>0</v>
      </c>
      <c r="BK2873" s="32"/>
      <c r="BL2873" s="31"/>
    </row>
    <row r="2874" spans="1:64" x14ac:dyDescent="0.2">
      <c r="A2874" s="31">
        <v>2332</v>
      </c>
      <c r="B2874" s="31" t="s">
        <v>11858</v>
      </c>
      <c r="C2874" s="31" t="s">
        <v>11859</v>
      </c>
      <c r="D2874" s="31" t="s">
        <v>11860</v>
      </c>
      <c r="E2874" s="31" t="s">
        <v>332</v>
      </c>
      <c r="F2874" s="31">
        <v>372</v>
      </c>
      <c r="G2874" s="31">
        <v>0</v>
      </c>
      <c r="H2874" s="31" t="s">
        <v>305</v>
      </c>
      <c r="I2874" s="31" t="s">
        <v>11861</v>
      </c>
      <c r="J2874" s="31"/>
      <c r="K2874" s="31" t="s">
        <v>11835</v>
      </c>
      <c r="L2874" s="31" t="s">
        <v>308</v>
      </c>
      <c r="N2874" s="31" t="s">
        <v>7580</v>
      </c>
      <c r="O2874" s="31" t="s">
        <v>7581</v>
      </c>
      <c r="P2874" s="7">
        <v>50000</v>
      </c>
      <c r="AB2874" s="31" t="s">
        <v>7580</v>
      </c>
      <c r="AC2874" s="31" t="s">
        <v>7581</v>
      </c>
      <c r="AD2874" s="31" t="s">
        <v>7581</v>
      </c>
      <c r="AE2874" s="31" t="s">
        <v>7581</v>
      </c>
      <c r="AF2874" s="31" t="s">
        <v>7581</v>
      </c>
      <c r="AJ2874" s="7">
        <v>50000</v>
      </c>
      <c r="AK2874" s="7">
        <v>50000</v>
      </c>
      <c r="AL2874" s="7">
        <v>50000</v>
      </c>
      <c r="AM2874" s="7">
        <v>50000</v>
      </c>
      <c r="AN2874" s="7">
        <v>50000</v>
      </c>
      <c r="AO2874" s="7">
        <f t="shared" si="94"/>
        <v>0</v>
      </c>
      <c r="BJ2874" s="32">
        <f t="shared" si="93"/>
        <v>0</v>
      </c>
      <c r="BK2874" s="32"/>
      <c r="BL2874" s="31"/>
    </row>
    <row r="2875" spans="1:64" x14ac:dyDescent="0.2">
      <c r="A2875" s="31">
        <v>4219</v>
      </c>
      <c r="B2875" s="31" t="s">
        <v>11862</v>
      </c>
      <c r="D2875" s="31" t="s">
        <v>11863</v>
      </c>
      <c r="E2875" s="31" t="s">
        <v>304</v>
      </c>
      <c r="F2875" s="31">
        <v>373</v>
      </c>
      <c r="G2875" s="31">
        <v>0</v>
      </c>
      <c r="H2875" s="31" t="s">
        <v>305</v>
      </c>
      <c r="I2875" s="31" t="s">
        <v>11864</v>
      </c>
      <c r="J2875" s="31"/>
      <c r="K2875" s="31" t="s">
        <v>9982</v>
      </c>
      <c r="L2875" s="31" t="s">
        <v>308</v>
      </c>
      <c r="N2875" s="31" t="s">
        <v>7580</v>
      </c>
      <c r="O2875" s="31" t="s">
        <v>7581</v>
      </c>
      <c r="P2875" s="7">
        <v>46000</v>
      </c>
      <c r="AB2875" s="31" t="s">
        <v>7580</v>
      </c>
      <c r="AC2875" s="31" t="s">
        <v>7581</v>
      </c>
      <c r="AD2875" s="31" t="s">
        <v>7581</v>
      </c>
      <c r="AE2875" s="31" t="s">
        <v>7581</v>
      </c>
      <c r="AF2875" s="31" t="s">
        <v>7581</v>
      </c>
      <c r="AJ2875" s="7">
        <v>46000</v>
      </c>
      <c r="AK2875" s="7">
        <v>46000</v>
      </c>
      <c r="AL2875" s="7">
        <v>46000</v>
      </c>
      <c r="AM2875" s="7">
        <v>46000</v>
      </c>
      <c r="AN2875" s="7">
        <v>46000</v>
      </c>
      <c r="AO2875" s="7">
        <f t="shared" si="94"/>
        <v>0</v>
      </c>
      <c r="BJ2875" s="32">
        <f t="shared" si="93"/>
        <v>0</v>
      </c>
      <c r="BK2875" s="32"/>
      <c r="BL2875" s="31"/>
    </row>
    <row r="2876" spans="1:64" x14ac:dyDescent="0.2">
      <c r="A2876" s="31">
        <v>2316</v>
      </c>
      <c r="B2876" s="31" t="s">
        <v>11865</v>
      </c>
      <c r="C2876" s="31" t="s">
        <v>11866</v>
      </c>
      <c r="D2876" s="31" t="s">
        <v>11867</v>
      </c>
      <c r="E2876" s="31" t="s">
        <v>332</v>
      </c>
      <c r="F2876" s="31">
        <v>373</v>
      </c>
      <c r="G2876" s="31">
        <v>0</v>
      </c>
      <c r="H2876" s="31" t="s">
        <v>305</v>
      </c>
      <c r="I2876" s="31" t="s">
        <v>11868</v>
      </c>
      <c r="J2876" s="31"/>
      <c r="K2876" s="31" t="s">
        <v>11835</v>
      </c>
      <c r="L2876" s="31" t="s">
        <v>308</v>
      </c>
      <c r="N2876" s="31" t="s">
        <v>7580</v>
      </c>
      <c r="O2876" s="31" t="s">
        <v>7581</v>
      </c>
      <c r="P2876" s="7">
        <v>44000</v>
      </c>
      <c r="AB2876" s="31" t="s">
        <v>7580</v>
      </c>
      <c r="AC2876" s="31" t="s">
        <v>7581</v>
      </c>
      <c r="AD2876" s="31" t="s">
        <v>7581</v>
      </c>
      <c r="AE2876" s="31" t="s">
        <v>7581</v>
      </c>
      <c r="AF2876" s="31" t="s">
        <v>7581</v>
      </c>
      <c r="AJ2876" s="7">
        <v>44000</v>
      </c>
      <c r="AK2876" s="7">
        <v>44000</v>
      </c>
      <c r="AL2876" s="7">
        <v>44000</v>
      </c>
      <c r="AM2876" s="7">
        <v>44000</v>
      </c>
      <c r="AN2876" s="7">
        <v>44000</v>
      </c>
      <c r="AO2876" s="7">
        <f t="shared" si="94"/>
        <v>0</v>
      </c>
      <c r="BJ2876" s="32">
        <f t="shared" si="93"/>
        <v>0</v>
      </c>
      <c r="BK2876" s="32"/>
      <c r="BL2876" s="31"/>
    </row>
    <row r="2877" spans="1:64" ht="12.75" customHeight="1" x14ac:dyDescent="0.2">
      <c r="A2877" s="31">
        <v>3945</v>
      </c>
      <c r="B2877" s="31" t="s">
        <v>11869</v>
      </c>
      <c r="D2877" s="31" t="s">
        <v>11870</v>
      </c>
      <c r="E2877" s="31" t="s">
        <v>304</v>
      </c>
      <c r="F2877" s="31">
        <v>374</v>
      </c>
      <c r="G2877" s="31">
        <v>0</v>
      </c>
      <c r="H2877" s="31" t="s">
        <v>305</v>
      </c>
      <c r="I2877" s="31" t="s">
        <v>11871</v>
      </c>
      <c r="J2877" s="31"/>
      <c r="K2877" s="31" t="s">
        <v>9982</v>
      </c>
      <c r="L2877" s="31" t="s">
        <v>308</v>
      </c>
      <c r="N2877" s="31" t="s">
        <v>7580</v>
      </c>
      <c r="O2877" s="31" t="s">
        <v>7581</v>
      </c>
      <c r="P2877" s="7">
        <v>46000</v>
      </c>
      <c r="AB2877" s="31" t="s">
        <v>7580</v>
      </c>
      <c r="AC2877" s="31" t="s">
        <v>7581</v>
      </c>
      <c r="AD2877" s="31" t="s">
        <v>7581</v>
      </c>
      <c r="AE2877" s="31" t="s">
        <v>7581</v>
      </c>
      <c r="AF2877" s="31" t="s">
        <v>7581</v>
      </c>
      <c r="AJ2877" s="7">
        <v>46000</v>
      </c>
      <c r="AK2877" s="7">
        <v>46000</v>
      </c>
      <c r="AL2877" s="7">
        <v>46000</v>
      </c>
      <c r="AM2877" s="7">
        <v>46000</v>
      </c>
      <c r="AN2877" s="7">
        <v>46000</v>
      </c>
      <c r="AO2877" s="7">
        <f t="shared" si="94"/>
        <v>0</v>
      </c>
      <c r="BJ2877" s="32">
        <f t="shared" si="93"/>
        <v>0</v>
      </c>
      <c r="BK2877" s="32"/>
      <c r="BL2877" s="31"/>
    </row>
    <row r="2878" spans="1:64" x14ac:dyDescent="0.2">
      <c r="A2878" s="31">
        <v>2317</v>
      </c>
      <c r="B2878" s="31" t="s">
        <v>11872</v>
      </c>
      <c r="C2878" s="31" t="s">
        <v>11873</v>
      </c>
      <c r="D2878" s="31" t="s">
        <v>11874</v>
      </c>
      <c r="E2878" s="31" t="s">
        <v>332</v>
      </c>
      <c r="F2878" s="31">
        <v>374</v>
      </c>
      <c r="G2878" s="31">
        <v>0</v>
      </c>
      <c r="H2878" s="31" t="s">
        <v>305</v>
      </c>
      <c r="I2878" s="31" t="s">
        <v>11875</v>
      </c>
      <c r="J2878" s="31"/>
      <c r="K2878" s="31" t="s">
        <v>11835</v>
      </c>
      <c r="L2878" s="31" t="s">
        <v>308</v>
      </c>
      <c r="N2878" s="31" t="s">
        <v>7580</v>
      </c>
      <c r="O2878" s="31" t="s">
        <v>7581</v>
      </c>
      <c r="P2878" s="7">
        <v>44000</v>
      </c>
      <c r="AB2878" s="31" t="s">
        <v>7580</v>
      </c>
      <c r="AC2878" s="31" t="s">
        <v>7581</v>
      </c>
      <c r="AD2878" s="31" t="s">
        <v>7581</v>
      </c>
      <c r="AE2878" s="31" t="s">
        <v>7581</v>
      </c>
      <c r="AF2878" s="31" t="s">
        <v>7581</v>
      </c>
      <c r="AJ2878" s="7">
        <v>44000</v>
      </c>
      <c r="AK2878" s="7">
        <v>44000</v>
      </c>
      <c r="AL2878" s="7">
        <v>44000</v>
      </c>
      <c r="AM2878" s="7">
        <v>44000</v>
      </c>
      <c r="AN2878" s="7">
        <v>44000</v>
      </c>
      <c r="AO2878" s="7">
        <f t="shared" si="94"/>
        <v>0</v>
      </c>
      <c r="BJ2878" s="32">
        <f t="shared" si="93"/>
        <v>0</v>
      </c>
      <c r="BK2878" s="32"/>
      <c r="BL2878" s="31"/>
    </row>
    <row r="2879" spans="1:64" x14ac:dyDescent="0.2">
      <c r="A2879" s="31">
        <v>3946</v>
      </c>
      <c r="B2879" s="31" t="s">
        <v>11876</v>
      </c>
      <c r="D2879" s="31" t="s">
        <v>11877</v>
      </c>
      <c r="E2879" s="31" t="s">
        <v>304</v>
      </c>
      <c r="F2879" s="31">
        <v>375</v>
      </c>
      <c r="G2879" s="31">
        <v>0</v>
      </c>
      <c r="H2879" s="31" t="s">
        <v>305</v>
      </c>
      <c r="I2879" s="31" t="s">
        <v>11878</v>
      </c>
      <c r="J2879" s="31"/>
      <c r="K2879" s="31" t="s">
        <v>9982</v>
      </c>
      <c r="L2879" s="31" t="s">
        <v>308</v>
      </c>
      <c r="N2879" s="31" t="s">
        <v>7580</v>
      </c>
      <c r="O2879" s="31" t="s">
        <v>7581</v>
      </c>
      <c r="P2879" s="7">
        <v>46000</v>
      </c>
      <c r="AB2879" s="31" t="s">
        <v>7580</v>
      </c>
      <c r="AC2879" s="31" t="s">
        <v>7581</v>
      </c>
      <c r="AD2879" s="31" t="s">
        <v>7581</v>
      </c>
      <c r="AE2879" s="31" t="s">
        <v>7581</v>
      </c>
      <c r="AF2879" s="31" t="s">
        <v>7581</v>
      </c>
      <c r="AJ2879" s="7">
        <v>46000</v>
      </c>
      <c r="AK2879" s="7">
        <v>46000</v>
      </c>
      <c r="AL2879" s="7">
        <v>46000</v>
      </c>
      <c r="AM2879" s="7">
        <v>46000</v>
      </c>
      <c r="AN2879" s="7">
        <v>46000</v>
      </c>
      <c r="AO2879" s="7">
        <f t="shared" si="94"/>
        <v>0</v>
      </c>
      <c r="BJ2879" s="32">
        <f t="shared" si="93"/>
        <v>0</v>
      </c>
      <c r="BK2879" s="32"/>
      <c r="BL2879" s="31"/>
    </row>
    <row r="2880" spans="1:64" x14ac:dyDescent="0.2">
      <c r="A2880" s="31">
        <v>3058</v>
      </c>
      <c r="B2880" s="31" t="s">
        <v>11879</v>
      </c>
      <c r="C2880" s="31" t="s">
        <v>11880</v>
      </c>
      <c r="D2880" s="31" t="s">
        <v>11881</v>
      </c>
      <c r="E2880" s="31" t="s">
        <v>332</v>
      </c>
      <c r="F2880" s="31">
        <v>375</v>
      </c>
      <c r="G2880" s="31">
        <v>0</v>
      </c>
      <c r="H2880" s="31" t="s">
        <v>305</v>
      </c>
      <c r="I2880" s="31" t="s">
        <v>11882</v>
      </c>
      <c r="J2880" s="31"/>
      <c r="K2880" s="31" t="s">
        <v>11835</v>
      </c>
      <c r="L2880" s="31" t="s">
        <v>308</v>
      </c>
      <c r="N2880" s="31" t="s">
        <v>7580</v>
      </c>
      <c r="O2880" s="31" t="s">
        <v>7581</v>
      </c>
      <c r="P2880" s="7">
        <v>44000</v>
      </c>
      <c r="AB2880" s="31" t="s">
        <v>7580</v>
      </c>
      <c r="AC2880" s="31" t="s">
        <v>7581</v>
      </c>
      <c r="AD2880" s="31" t="s">
        <v>7581</v>
      </c>
      <c r="AE2880" s="31" t="s">
        <v>7581</v>
      </c>
      <c r="AF2880" s="31" t="s">
        <v>7581</v>
      </c>
      <c r="AJ2880" s="7">
        <v>44000</v>
      </c>
      <c r="AK2880" s="7">
        <v>44000</v>
      </c>
      <c r="AL2880" s="7">
        <v>44000</v>
      </c>
      <c r="AM2880" s="7">
        <v>44000</v>
      </c>
      <c r="AN2880" s="7">
        <v>44000</v>
      </c>
      <c r="AO2880" s="7">
        <f t="shared" si="94"/>
        <v>0</v>
      </c>
      <c r="BJ2880" s="32">
        <f t="shared" si="93"/>
        <v>0</v>
      </c>
      <c r="BK2880" s="32"/>
      <c r="BL2880" s="31"/>
    </row>
    <row r="2881" spans="1:64" x14ac:dyDescent="0.2">
      <c r="A2881" s="31">
        <v>4377</v>
      </c>
      <c r="B2881" s="31" t="s">
        <v>11883</v>
      </c>
      <c r="D2881" s="31" t="s">
        <v>11884</v>
      </c>
      <c r="E2881" s="31" t="s">
        <v>304</v>
      </c>
      <c r="F2881" s="31">
        <v>376</v>
      </c>
      <c r="G2881" s="31">
        <v>0</v>
      </c>
      <c r="H2881" s="31" t="s">
        <v>305</v>
      </c>
      <c r="I2881" s="31" t="s">
        <v>11885</v>
      </c>
      <c r="J2881" s="31"/>
      <c r="K2881" s="31" t="s">
        <v>9982</v>
      </c>
      <c r="L2881" s="31" t="s">
        <v>308</v>
      </c>
      <c r="N2881" s="31" t="s">
        <v>7580</v>
      </c>
      <c r="O2881" s="31" t="s">
        <v>7581</v>
      </c>
      <c r="P2881" s="7">
        <v>46000</v>
      </c>
      <c r="AB2881" s="31" t="s">
        <v>7580</v>
      </c>
      <c r="AC2881" s="31" t="s">
        <v>7581</v>
      </c>
      <c r="AD2881" s="31" t="s">
        <v>7581</v>
      </c>
      <c r="AE2881" s="31" t="s">
        <v>7581</v>
      </c>
      <c r="AF2881" s="31" t="s">
        <v>7581</v>
      </c>
      <c r="AJ2881" s="7">
        <v>46000</v>
      </c>
      <c r="AK2881" s="7">
        <v>46000</v>
      </c>
      <c r="AL2881" s="7">
        <v>46000</v>
      </c>
      <c r="AM2881" s="7">
        <v>46000</v>
      </c>
      <c r="AN2881" s="7">
        <v>46000</v>
      </c>
      <c r="AO2881" s="7">
        <f t="shared" si="94"/>
        <v>0</v>
      </c>
      <c r="BJ2881" s="32">
        <f t="shared" si="93"/>
        <v>0</v>
      </c>
      <c r="BK2881" s="32"/>
      <c r="BL2881" s="31"/>
    </row>
    <row r="2882" spans="1:64" x14ac:dyDescent="0.2">
      <c r="A2882" s="31">
        <v>2318</v>
      </c>
      <c r="B2882" s="31" t="s">
        <v>11886</v>
      </c>
      <c r="C2882" s="31" t="s">
        <v>11887</v>
      </c>
      <c r="D2882" s="31" t="s">
        <v>11888</v>
      </c>
      <c r="E2882" s="31" t="s">
        <v>332</v>
      </c>
      <c r="F2882" s="31">
        <v>376</v>
      </c>
      <c r="G2882" s="31">
        <v>0</v>
      </c>
      <c r="H2882" s="31" t="s">
        <v>305</v>
      </c>
      <c r="I2882" s="31" t="s">
        <v>11889</v>
      </c>
      <c r="J2882" s="31"/>
      <c r="K2882" s="31" t="s">
        <v>11835</v>
      </c>
      <c r="L2882" s="31" t="s">
        <v>308</v>
      </c>
      <c r="N2882" s="31" t="s">
        <v>7580</v>
      </c>
      <c r="O2882" s="31" t="s">
        <v>7581</v>
      </c>
      <c r="P2882" s="7">
        <v>44000</v>
      </c>
      <c r="AB2882" s="31" t="s">
        <v>7580</v>
      </c>
      <c r="AC2882" s="31" t="s">
        <v>7581</v>
      </c>
      <c r="AD2882" s="31" t="s">
        <v>7581</v>
      </c>
      <c r="AE2882" s="31" t="s">
        <v>7581</v>
      </c>
      <c r="AF2882" s="31" t="s">
        <v>7581</v>
      </c>
      <c r="AJ2882" s="7">
        <v>44000</v>
      </c>
      <c r="AK2882" s="7">
        <v>44000</v>
      </c>
      <c r="AL2882" s="7">
        <v>44000</v>
      </c>
      <c r="AM2882" s="7">
        <v>44000</v>
      </c>
      <c r="AN2882" s="7">
        <v>44000</v>
      </c>
      <c r="AO2882" s="7">
        <f t="shared" si="94"/>
        <v>0</v>
      </c>
      <c r="BJ2882" s="32">
        <f t="shared" si="93"/>
        <v>0</v>
      </c>
      <c r="BK2882" s="32"/>
      <c r="BL2882" s="31"/>
    </row>
    <row r="2883" spans="1:64" x14ac:dyDescent="0.2">
      <c r="A2883" s="31">
        <v>3947</v>
      </c>
      <c r="B2883" s="31" t="s">
        <v>11890</v>
      </c>
      <c r="D2883" s="31" t="s">
        <v>11891</v>
      </c>
      <c r="E2883" s="31" t="s">
        <v>304</v>
      </c>
      <c r="F2883" s="31">
        <v>377</v>
      </c>
      <c r="G2883" s="31">
        <v>0</v>
      </c>
      <c r="H2883" s="31" t="s">
        <v>305</v>
      </c>
      <c r="I2883" s="31" t="s">
        <v>11892</v>
      </c>
      <c r="J2883" s="31"/>
      <c r="K2883" s="31" t="s">
        <v>9982</v>
      </c>
      <c r="L2883" s="31" t="s">
        <v>308</v>
      </c>
      <c r="N2883" s="31" t="s">
        <v>7580</v>
      </c>
      <c r="O2883" s="31" t="s">
        <v>7581</v>
      </c>
      <c r="P2883" s="7">
        <v>46000</v>
      </c>
      <c r="AB2883" s="31" t="s">
        <v>7580</v>
      </c>
      <c r="AC2883" s="31" t="s">
        <v>7581</v>
      </c>
      <c r="AD2883" s="31" t="s">
        <v>7581</v>
      </c>
      <c r="AE2883" s="31" t="s">
        <v>7581</v>
      </c>
      <c r="AF2883" s="31" t="s">
        <v>7581</v>
      </c>
      <c r="AJ2883" s="7">
        <v>46000</v>
      </c>
      <c r="AK2883" s="7">
        <v>46000</v>
      </c>
      <c r="AL2883" s="7">
        <v>46000</v>
      </c>
      <c r="AM2883" s="7">
        <v>46000</v>
      </c>
      <c r="AN2883" s="7">
        <v>46000</v>
      </c>
      <c r="AO2883" s="7">
        <f t="shared" si="94"/>
        <v>0</v>
      </c>
      <c r="BJ2883" s="32">
        <f t="shared" si="93"/>
        <v>0</v>
      </c>
      <c r="BK2883" s="32"/>
      <c r="BL2883" s="31"/>
    </row>
    <row r="2884" spans="1:64" x14ac:dyDescent="0.2">
      <c r="A2884" s="31">
        <v>2319</v>
      </c>
      <c r="B2884" s="31" t="s">
        <v>11893</v>
      </c>
      <c r="C2884" s="31" t="s">
        <v>11894</v>
      </c>
      <c r="D2884" s="31" t="s">
        <v>11895</v>
      </c>
      <c r="E2884" s="31" t="s">
        <v>332</v>
      </c>
      <c r="F2884" s="31">
        <v>377</v>
      </c>
      <c r="G2884" s="31">
        <v>0</v>
      </c>
      <c r="H2884" s="31" t="s">
        <v>305</v>
      </c>
      <c r="I2884" s="31" t="s">
        <v>11896</v>
      </c>
      <c r="J2884" s="31"/>
      <c r="K2884" s="31" t="s">
        <v>11835</v>
      </c>
      <c r="L2884" s="31" t="s">
        <v>308</v>
      </c>
      <c r="N2884" s="31" t="s">
        <v>7580</v>
      </c>
      <c r="O2884" s="31" t="s">
        <v>7581</v>
      </c>
      <c r="P2884" s="7">
        <v>44000</v>
      </c>
      <c r="AB2884" s="31" t="s">
        <v>7580</v>
      </c>
      <c r="AC2884" s="31" t="s">
        <v>7581</v>
      </c>
      <c r="AD2884" s="31" t="s">
        <v>7581</v>
      </c>
      <c r="AE2884" s="31" t="s">
        <v>7581</v>
      </c>
      <c r="AF2884" s="31" t="s">
        <v>7581</v>
      </c>
      <c r="AJ2884" s="7">
        <v>44000</v>
      </c>
      <c r="AK2884" s="7">
        <v>44000</v>
      </c>
      <c r="AL2884" s="7">
        <v>44000</v>
      </c>
      <c r="AM2884" s="7">
        <v>44000</v>
      </c>
      <c r="AN2884" s="7">
        <v>44000</v>
      </c>
      <c r="AO2884" s="7">
        <f t="shared" si="94"/>
        <v>0</v>
      </c>
      <c r="BJ2884" s="32">
        <f t="shared" ref="BJ2884:BJ2947" si="95">AK2884-AN2884</f>
        <v>0</v>
      </c>
      <c r="BK2884" s="32"/>
      <c r="BL2884" s="31"/>
    </row>
    <row r="2885" spans="1:64" x14ac:dyDescent="0.2">
      <c r="A2885" s="31">
        <v>4201</v>
      </c>
      <c r="B2885" s="31" t="s">
        <v>11897</v>
      </c>
      <c r="D2885" s="31" t="s">
        <v>11898</v>
      </c>
      <c r="E2885" s="31" t="s">
        <v>304</v>
      </c>
      <c r="F2885" s="31">
        <v>378</v>
      </c>
      <c r="G2885" s="31">
        <v>0</v>
      </c>
      <c r="H2885" s="31" t="s">
        <v>305</v>
      </c>
      <c r="I2885" s="31" t="s">
        <v>11899</v>
      </c>
      <c r="J2885" s="31"/>
      <c r="K2885" s="31" t="s">
        <v>9982</v>
      </c>
      <c r="L2885" s="31" t="s">
        <v>308</v>
      </c>
      <c r="N2885" s="31" t="s">
        <v>7580</v>
      </c>
      <c r="O2885" s="31" t="s">
        <v>7581</v>
      </c>
      <c r="P2885" s="7">
        <v>46000</v>
      </c>
      <c r="AB2885" s="31" t="s">
        <v>7580</v>
      </c>
      <c r="AC2885" s="31" t="s">
        <v>7581</v>
      </c>
      <c r="AD2885" s="31" t="s">
        <v>7581</v>
      </c>
      <c r="AE2885" s="31" t="s">
        <v>7581</v>
      </c>
      <c r="AF2885" s="31" t="s">
        <v>7581</v>
      </c>
      <c r="AJ2885" s="7">
        <v>46000</v>
      </c>
      <c r="AK2885" s="7">
        <v>46000</v>
      </c>
      <c r="AL2885" s="7">
        <v>46000</v>
      </c>
      <c r="AM2885" s="7">
        <v>46000</v>
      </c>
      <c r="AN2885" s="7">
        <v>46000</v>
      </c>
      <c r="AO2885" s="7">
        <f t="shared" si="94"/>
        <v>0</v>
      </c>
      <c r="BJ2885" s="32">
        <f t="shared" si="95"/>
        <v>0</v>
      </c>
      <c r="BK2885" s="32"/>
      <c r="BL2885" s="31"/>
    </row>
    <row r="2886" spans="1:64" x14ac:dyDescent="0.2">
      <c r="A2886" s="31">
        <v>2333</v>
      </c>
      <c r="B2886" s="31" t="s">
        <v>11900</v>
      </c>
      <c r="C2886" s="31" t="s">
        <v>11901</v>
      </c>
      <c r="D2886" s="31" t="s">
        <v>11902</v>
      </c>
      <c r="E2886" s="31" t="s">
        <v>332</v>
      </c>
      <c r="F2886" s="31">
        <v>378</v>
      </c>
      <c r="G2886" s="31">
        <v>0</v>
      </c>
      <c r="H2886" s="31" t="s">
        <v>305</v>
      </c>
      <c r="I2886" s="31" t="s">
        <v>11903</v>
      </c>
      <c r="J2886" s="31"/>
      <c r="K2886" s="31" t="s">
        <v>11835</v>
      </c>
      <c r="L2886" s="31" t="s">
        <v>308</v>
      </c>
      <c r="N2886" s="31" t="s">
        <v>7580</v>
      </c>
      <c r="O2886" s="31" t="s">
        <v>7581</v>
      </c>
      <c r="P2886" s="7">
        <v>50000</v>
      </c>
      <c r="AB2886" s="31" t="s">
        <v>7580</v>
      </c>
      <c r="AC2886" s="31" t="s">
        <v>7581</v>
      </c>
      <c r="AD2886" s="31" t="s">
        <v>7581</v>
      </c>
      <c r="AE2886" s="31" t="s">
        <v>7581</v>
      </c>
      <c r="AF2886" s="31" t="s">
        <v>7581</v>
      </c>
      <c r="AJ2886" s="7">
        <v>50000</v>
      </c>
      <c r="AK2886" s="7">
        <v>50000</v>
      </c>
      <c r="AL2886" s="7">
        <v>50000</v>
      </c>
      <c r="AM2886" s="7">
        <v>50000</v>
      </c>
      <c r="AN2886" s="7">
        <v>50000</v>
      </c>
      <c r="AO2886" s="7">
        <f t="shared" si="94"/>
        <v>0</v>
      </c>
      <c r="BJ2886" s="32">
        <f t="shared" si="95"/>
        <v>0</v>
      </c>
      <c r="BK2886" s="32"/>
      <c r="BL2886" s="31"/>
    </row>
    <row r="2887" spans="1:64" x14ac:dyDescent="0.2">
      <c r="A2887" s="31">
        <v>3948</v>
      </c>
      <c r="B2887" s="31" t="s">
        <v>11904</v>
      </c>
      <c r="D2887" s="31" t="s">
        <v>11905</v>
      </c>
      <c r="E2887" s="31" t="s">
        <v>304</v>
      </c>
      <c r="F2887" s="31">
        <v>379</v>
      </c>
      <c r="G2887" s="31">
        <v>0</v>
      </c>
      <c r="H2887" s="31" t="s">
        <v>305</v>
      </c>
      <c r="I2887" s="31" t="s">
        <v>11906</v>
      </c>
      <c r="J2887" s="31"/>
      <c r="K2887" s="31" t="s">
        <v>9982</v>
      </c>
      <c r="L2887" s="31" t="s">
        <v>308</v>
      </c>
      <c r="N2887" s="31" t="s">
        <v>7580</v>
      </c>
      <c r="O2887" s="31" t="s">
        <v>7581</v>
      </c>
      <c r="P2887" s="7">
        <v>46000</v>
      </c>
      <c r="AB2887" s="31" t="s">
        <v>7580</v>
      </c>
      <c r="AC2887" s="31" t="s">
        <v>7581</v>
      </c>
      <c r="AD2887" s="31" t="s">
        <v>7581</v>
      </c>
      <c r="AE2887" s="31" t="s">
        <v>7581</v>
      </c>
      <c r="AF2887" s="31" t="s">
        <v>7581</v>
      </c>
      <c r="AJ2887" s="7">
        <v>46000</v>
      </c>
      <c r="AK2887" s="7">
        <v>46000</v>
      </c>
      <c r="AL2887" s="7">
        <v>46000</v>
      </c>
      <c r="AM2887" s="7">
        <v>46000</v>
      </c>
      <c r="AN2887" s="7">
        <v>46000</v>
      </c>
      <c r="AO2887" s="7">
        <f t="shared" si="94"/>
        <v>0</v>
      </c>
      <c r="BJ2887" s="32">
        <f t="shared" si="95"/>
        <v>0</v>
      </c>
      <c r="BK2887" s="32"/>
      <c r="BL2887" s="31"/>
    </row>
    <row r="2888" spans="1:64" x14ac:dyDescent="0.2">
      <c r="A2888" s="31">
        <v>2857</v>
      </c>
      <c r="B2888" s="31" t="s">
        <v>11907</v>
      </c>
      <c r="C2888" s="31" t="s">
        <v>11908</v>
      </c>
      <c r="D2888" s="31" t="s">
        <v>11909</v>
      </c>
      <c r="E2888" s="31" t="s">
        <v>332</v>
      </c>
      <c r="F2888" s="31">
        <v>379</v>
      </c>
      <c r="G2888" s="31">
        <v>0</v>
      </c>
      <c r="H2888" s="31" t="s">
        <v>305</v>
      </c>
      <c r="I2888" s="31" t="s">
        <v>11910</v>
      </c>
      <c r="J2888" s="31"/>
      <c r="K2888" s="31" t="s">
        <v>11835</v>
      </c>
      <c r="L2888" s="31" t="s">
        <v>308</v>
      </c>
      <c r="N2888" s="31" t="s">
        <v>7580</v>
      </c>
      <c r="O2888" s="31" t="s">
        <v>7581</v>
      </c>
      <c r="P2888" s="7">
        <v>50000</v>
      </c>
      <c r="AB2888" s="31" t="s">
        <v>7580</v>
      </c>
      <c r="AC2888" s="31" t="s">
        <v>7581</v>
      </c>
      <c r="AD2888" s="31" t="s">
        <v>7581</v>
      </c>
      <c r="AE2888" s="31" t="s">
        <v>7581</v>
      </c>
      <c r="AF2888" s="31" t="s">
        <v>7581</v>
      </c>
      <c r="AJ2888" s="7">
        <v>50000</v>
      </c>
      <c r="AK2888" s="7">
        <v>50000</v>
      </c>
      <c r="AL2888" s="7">
        <v>50000</v>
      </c>
      <c r="AM2888" s="7">
        <v>50000</v>
      </c>
      <c r="AN2888" s="7">
        <v>50000</v>
      </c>
      <c r="AO2888" s="7">
        <f t="shared" si="94"/>
        <v>0</v>
      </c>
      <c r="BJ2888" s="32">
        <f t="shared" si="95"/>
        <v>0</v>
      </c>
      <c r="BK2888" s="32"/>
      <c r="BL2888" s="31"/>
    </row>
    <row r="2889" spans="1:64" x14ac:dyDescent="0.2">
      <c r="A2889" s="31">
        <v>3949</v>
      </c>
      <c r="B2889" s="31" t="s">
        <v>11911</v>
      </c>
      <c r="D2889" s="31" t="s">
        <v>11912</v>
      </c>
      <c r="E2889" s="31" t="s">
        <v>304</v>
      </c>
      <c r="F2889" s="31">
        <v>380</v>
      </c>
      <c r="G2889" s="31">
        <v>0</v>
      </c>
      <c r="H2889" s="31" t="s">
        <v>305</v>
      </c>
      <c r="I2889" s="31" t="s">
        <v>11913</v>
      </c>
      <c r="J2889" s="31"/>
      <c r="K2889" s="31" t="s">
        <v>9982</v>
      </c>
      <c r="L2889" s="31" t="s">
        <v>308</v>
      </c>
      <c r="N2889" s="31" t="s">
        <v>7580</v>
      </c>
      <c r="O2889" s="31" t="s">
        <v>7581</v>
      </c>
      <c r="P2889" s="7">
        <v>46000</v>
      </c>
      <c r="AB2889" s="31" t="s">
        <v>7580</v>
      </c>
      <c r="AC2889" s="31" t="s">
        <v>7581</v>
      </c>
      <c r="AD2889" s="31" t="s">
        <v>7581</v>
      </c>
      <c r="AE2889" s="31" t="s">
        <v>7581</v>
      </c>
      <c r="AF2889" s="31" t="s">
        <v>7581</v>
      </c>
      <c r="AJ2889" s="7">
        <v>46000</v>
      </c>
      <c r="AK2889" s="7">
        <v>46000</v>
      </c>
      <c r="AL2889" s="7">
        <v>46000</v>
      </c>
      <c r="AM2889" s="7">
        <v>46000</v>
      </c>
      <c r="AN2889" s="7">
        <v>46000</v>
      </c>
      <c r="AO2889" s="7">
        <f t="shared" si="94"/>
        <v>0</v>
      </c>
      <c r="BJ2889" s="32">
        <f t="shared" si="95"/>
        <v>0</v>
      </c>
      <c r="BK2889" s="32"/>
      <c r="BL2889" s="31"/>
    </row>
    <row r="2890" spans="1:64" x14ac:dyDescent="0.2">
      <c r="A2890" s="31">
        <v>2777</v>
      </c>
      <c r="B2890" s="31" t="s">
        <v>11914</v>
      </c>
      <c r="C2890" s="31" t="s">
        <v>11915</v>
      </c>
      <c r="D2890" s="31" t="s">
        <v>11916</v>
      </c>
      <c r="E2890" s="31" t="s">
        <v>332</v>
      </c>
      <c r="F2890" s="31">
        <v>380</v>
      </c>
      <c r="G2890" s="31">
        <v>0</v>
      </c>
      <c r="H2890" s="31" t="s">
        <v>305</v>
      </c>
      <c r="I2890" s="31" t="s">
        <v>11917</v>
      </c>
      <c r="J2890" s="31"/>
      <c r="K2890" s="31" t="s">
        <v>11835</v>
      </c>
      <c r="L2890" s="31" t="s">
        <v>308</v>
      </c>
      <c r="N2890" s="31" t="s">
        <v>7580</v>
      </c>
      <c r="O2890" s="31" t="s">
        <v>7581</v>
      </c>
      <c r="P2890" s="7">
        <v>44000</v>
      </c>
      <c r="AB2890" s="31" t="s">
        <v>7580</v>
      </c>
      <c r="AC2890" s="31" t="s">
        <v>7581</v>
      </c>
      <c r="AD2890" s="31" t="s">
        <v>7581</v>
      </c>
      <c r="AE2890" s="31" t="s">
        <v>7581</v>
      </c>
      <c r="AF2890" s="31" t="s">
        <v>7581</v>
      </c>
      <c r="AJ2890" s="7">
        <v>44000</v>
      </c>
      <c r="AK2890" s="7">
        <v>44000</v>
      </c>
      <c r="AL2890" s="7">
        <v>44000</v>
      </c>
      <c r="AM2890" s="7">
        <v>44000</v>
      </c>
      <c r="AN2890" s="7">
        <v>44000</v>
      </c>
      <c r="AO2890" s="7">
        <f t="shared" si="94"/>
        <v>0</v>
      </c>
      <c r="BJ2890" s="32">
        <f t="shared" si="95"/>
        <v>0</v>
      </c>
      <c r="BK2890" s="32"/>
      <c r="BL2890" s="31"/>
    </row>
    <row r="2891" spans="1:64" x14ac:dyDescent="0.2">
      <c r="A2891" s="31">
        <v>3950</v>
      </c>
      <c r="B2891" s="31" t="s">
        <v>11918</v>
      </c>
      <c r="D2891" s="31" t="s">
        <v>11919</v>
      </c>
      <c r="E2891" s="31" t="s">
        <v>304</v>
      </c>
      <c r="F2891" s="31">
        <v>381</v>
      </c>
      <c r="G2891" s="31">
        <v>0</v>
      </c>
      <c r="H2891" s="31" t="s">
        <v>305</v>
      </c>
      <c r="I2891" s="31" t="s">
        <v>11920</v>
      </c>
      <c r="J2891" s="31"/>
      <c r="K2891" s="31" t="s">
        <v>9982</v>
      </c>
      <c r="L2891" s="31" t="s">
        <v>308</v>
      </c>
      <c r="N2891" s="31" t="s">
        <v>7580</v>
      </c>
      <c r="O2891" s="31" t="s">
        <v>7581</v>
      </c>
      <c r="P2891" s="7">
        <v>46000</v>
      </c>
      <c r="AB2891" s="31" t="s">
        <v>7580</v>
      </c>
      <c r="AC2891" s="31" t="s">
        <v>7581</v>
      </c>
      <c r="AD2891" s="31" t="s">
        <v>7581</v>
      </c>
      <c r="AE2891" s="31" t="s">
        <v>7581</v>
      </c>
      <c r="AF2891" s="31" t="s">
        <v>7581</v>
      </c>
      <c r="AJ2891" s="7">
        <v>46000</v>
      </c>
      <c r="AK2891" s="7">
        <v>46000</v>
      </c>
      <c r="AL2891" s="7">
        <v>46000</v>
      </c>
      <c r="AM2891" s="7">
        <v>46000</v>
      </c>
      <c r="AN2891" s="7">
        <v>46000</v>
      </c>
      <c r="AO2891" s="7">
        <f t="shared" si="94"/>
        <v>0</v>
      </c>
      <c r="BJ2891" s="32">
        <f t="shared" si="95"/>
        <v>0</v>
      </c>
      <c r="BK2891" s="32"/>
      <c r="BL2891" s="31"/>
    </row>
    <row r="2892" spans="1:64" x14ac:dyDescent="0.2">
      <c r="A2892" s="31">
        <v>2320</v>
      </c>
      <c r="B2892" s="31" t="s">
        <v>11921</v>
      </c>
      <c r="C2892" s="31" t="s">
        <v>11922</v>
      </c>
      <c r="D2892" s="31" t="s">
        <v>11923</v>
      </c>
      <c r="E2892" s="31" t="s">
        <v>332</v>
      </c>
      <c r="F2892" s="31">
        <v>381</v>
      </c>
      <c r="G2892" s="31">
        <v>0</v>
      </c>
      <c r="H2892" s="31" t="s">
        <v>305</v>
      </c>
      <c r="I2892" s="31" t="s">
        <v>11924</v>
      </c>
      <c r="J2892" s="31"/>
      <c r="K2892" s="31" t="s">
        <v>11835</v>
      </c>
      <c r="L2892" s="31" t="s">
        <v>308</v>
      </c>
      <c r="N2892" s="31" t="s">
        <v>7580</v>
      </c>
      <c r="O2892" s="31" t="s">
        <v>7581</v>
      </c>
      <c r="P2892" s="7">
        <v>44000</v>
      </c>
      <c r="AB2892" s="31" t="s">
        <v>7580</v>
      </c>
      <c r="AC2892" s="31" t="s">
        <v>7581</v>
      </c>
      <c r="AD2892" s="31" t="s">
        <v>7581</v>
      </c>
      <c r="AE2892" s="31" t="s">
        <v>7581</v>
      </c>
      <c r="AF2892" s="31" t="s">
        <v>7581</v>
      </c>
      <c r="AJ2892" s="7">
        <v>44000</v>
      </c>
      <c r="AK2892" s="7">
        <v>44000</v>
      </c>
      <c r="AL2892" s="7">
        <v>44000</v>
      </c>
      <c r="AM2892" s="7">
        <v>44000</v>
      </c>
      <c r="AN2892" s="7">
        <v>44000</v>
      </c>
      <c r="AO2892" s="7">
        <f t="shared" si="94"/>
        <v>0</v>
      </c>
      <c r="BJ2892" s="32">
        <f t="shared" si="95"/>
        <v>0</v>
      </c>
      <c r="BK2892" s="32"/>
      <c r="BL2892" s="31"/>
    </row>
    <row r="2893" spans="1:64" x14ac:dyDescent="0.2">
      <c r="A2893" s="31">
        <v>4044</v>
      </c>
      <c r="B2893" s="31" t="s">
        <v>11925</v>
      </c>
      <c r="D2893" s="31" t="s">
        <v>11926</v>
      </c>
      <c r="E2893" s="31" t="s">
        <v>304</v>
      </c>
      <c r="F2893" s="31">
        <v>382</v>
      </c>
      <c r="G2893" s="31">
        <v>0</v>
      </c>
      <c r="H2893" s="31" t="s">
        <v>305</v>
      </c>
      <c r="I2893" s="31" t="s">
        <v>11927</v>
      </c>
      <c r="J2893" s="31"/>
      <c r="K2893" s="31" t="s">
        <v>9982</v>
      </c>
      <c r="L2893" s="31" t="s">
        <v>308</v>
      </c>
      <c r="N2893" s="31" t="s">
        <v>7580</v>
      </c>
      <c r="O2893" s="31" t="s">
        <v>7581</v>
      </c>
      <c r="P2893" s="7">
        <v>46000</v>
      </c>
      <c r="AB2893" s="31" t="s">
        <v>7580</v>
      </c>
      <c r="AC2893" s="31" t="s">
        <v>7581</v>
      </c>
      <c r="AD2893" s="31" t="s">
        <v>7581</v>
      </c>
      <c r="AE2893" s="31" t="s">
        <v>7581</v>
      </c>
      <c r="AF2893" s="31" t="s">
        <v>7581</v>
      </c>
      <c r="AJ2893" s="7">
        <v>46000</v>
      </c>
      <c r="AK2893" s="7">
        <v>46000</v>
      </c>
      <c r="AL2893" s="7">
        <v>46000</v>
      </c>
      <c r="AM2893" s="7">
        <v>46000</v>
      </c>
      <c r="AN2893" s="7">
        <v>46000</v>
      </c>
      <c r="AO2893" s="7">
        <f t="shared" si="94"/>
        <v>0</v>
      </c>
      <c r="BJ2893" s="32">
        <f t="shared" si="95"/>
        <v>0</v>
      </c>
      <c r="BK2893" s="32"/>
      <c r="BL2893" s="31"/>
    </row>
    <row r="2894" spans="1:64" x14ac:dyDescent="0.2">
      <c r="A2894" s="31">
        <v>2212</v>
      </c>
      <c r="B2894" s="31" t="s">
        <v>11928</v>
      </c>
      <c r="C2894" s="31" t="s">
        <v>11929</v>
      </c>
      <c r="D2894" s="31" t="s">
        <v>11930</v>
      </c>
      <c r="E2894" s="31" t="s">
        <v>332</v>
      </c>
      <c r="F2894" s="31">
        <v>382</v>
      </c>
      <c r="G2894" s="31">
        <v>0</v>
      </c>
      <c r="H2894" s="31" t="s">
        <v>305</v>
      </c>
      <c r="I2894" s="31" t="s">
        <v>11931</v>
      </c>
      <c r="J2894" s="31"/>
      <c r="K2894" s="31" t="s">
        <v>11835</v>
      </c>
      <c r="L2894" s="31" t="s">
        <v>308</v>
      </c>
      <c r="N2894" s="31" t="s">
        <v>7580</v>
      </c>
      <c r="O2894" s="31" t="s">
        <v>7581</v>
      </c>
      <c r="P2894" s="7">
        <v>44000</v>
      </c>
      <c r="AB2894" s="31" t="s">
        <v>7580</v>
      </c>
      <c r="AC2894" s="31" t="s">
        <v>7581</v>
      </c>
      <c r="AD2894" s="31" t="s">
        <v>7581</v>
      </c>
      <c r="AE2894" s="31" t="s">
        <v>7581</v>
      </c>
      <c r="AF2894" s="31" t="s">
        <v>7581</v>
      </c>
      <c r="AJ2894" s="7">
        <v>44000</v>
      </c>
      <c r="AK2894" s="7">
        <v>44000</v>
      </c>
      <c r="AL2894" s="7">
        <v>44000</v>
      </c>
      <c r="AM2894" s="7">
        <v>44000</v>
      </c>
      <c r="AN2894" s="7">
        <v>44000</v>
      </c>
      <c r="AO2894" s="7">
        <f t="shared" si="94"/>
        <v>0</v>
      </c>
      <c r="BJ2894" s="32">
        <f t="shared" si="95"/>
        <v>0</v>
      </c>
      <c r="BK2894" s="32"/>
      <c r="BL2894" s="31"/>
    </row>
    <row r="2895" spans="1:64" x14ac:dyDescent="0.2">
      <c r="A2895" s="31">
        <v>1588</v>
      </c>
      <c r="B2895" s="31" t="s">
        <v>11932</v>
      </c>
      <c r="C2895" s="31" t="s">
        <v>11933</v>
      </c>
      <c r="D2895" s="31" t="s">
        <v>11934</v>
      </c>
      <c r="E2895" s="31" t="s">
        <v>319</v>
      </c>
      <c r="F2895" s="31">
        <v>382</v>
      </c>
      <c r="G2895" s="31">
        <v>0</v>
      </c>
      <c r="H2895" s="31" t="s">
        <v>305</v>
      </c>
      <c r="I2895" s="31" t="s">
        <v>11935</v>
      </c>
      <c r="J2895" s="31"/>
      <c r="K2895" s="31" t="s">
        <v>11936</v>
      </c>
      <c r="L2895" s="31" t="s">
        <v>308</v>
      </c>
      <c r="N2895" s="31" t="s">
        <v>7580</v>
      </c>
      <c r="O2895" s="31" t="s">
        <v>7581</v>
      </c>
      <c r="P2895" s="7">
        <v>43000</v>
      </c>
      <c r="AB2895" s="31" t="s">
        <v>7580</v>
      </c>
      <c r="AC2895" s="31" t="s">
        <v>7581</v>
      </c>
      <c r="AD2895" s="31" t="s">
        <v>7581</v>
      </c>
      <c r="AE2895" s="31" t="s">
        <v>7581</v>
      </c>
      <c r="AF2895" s="31" t="s">
        <v>7581</v>
      </c>
      <c r="AJ2895" s="7">
        <v>43000</v>
      </c>
      <c r="AK2895" s="7">
        <v>43000</v>
      </c>
      <c r="AL2895" s="7">
        <v>43000</v>
      </c>
      <c r="AM2895" s="7">
        <v>43000</v>
      </c>
      <c r="AN2895" s="7">
        <v>43000</v>
      </c>
      <c r="AO2895" s="7">
        <f t="shared" si="94"/>
        <v>0</v>
      </c>
      <c r="BJ2895" s="32">
        <f t="shared" si="95"/>
        <v>0</v>
      </c>
      <c r="BK2895" s="32"/>
      <c r="BL2895" s="31"/>
    </row>
    <row r="2896" spans="1:64" x14ac:dyDescent="0.2">
      <c r="A2896" s="31">
        <v>4045</v>
      </c>
      <c r="B2896" s="31" t="s">
        <v>11937</v>
      </c>
      <c r="D2896" s="31" t="s">
        <v>11938</v>
      </c>
      <c r="E2896" s="31" t="s">
        <v>304</v>
      </c>
      <c r="F2896" s="31">
        <v>383</v>
      </c>
      <c r="G2896" s="31">
        <v>0</v>
      </c>
      <c r="H2896" s="31" t="s">
        <v>305</v>
      </c>
      <c r="I2896" s="31" t="s">
        <v>11939</v>
      </c>
      <c r="J2896" s="31"/>
      <c r="K2896" s="31" t="s">
        <v>9982</v>
      </c>
      <c r="L2896" s="31" t="s">
        <v>308</v>
      </c>
      <c r="N2896" s="31" t="s">
        <v>7580</v>
      </c>
      <c r="O2896" s="31" t="s">
        <v>7581</v>
      </c>
      <c r="P2896" s="7">
        <v>46000</v>
      </c>
      <c r="AB2896" s="31" t="s">
        <v>7580</v>
      </c>
      <c r="AC2896" s="31" t="s">
        <v>7581</v>
      </c>
      <c r="AD2896" s="31" t="s">
        <v>7581</v>
      </c>
      <c r="AE2896" s="31" t="s">
        <v>7581</v>
      </c>
      <c r="AF2896" s="31" t="s">
        <v>7581</v>
      </c>
      <c r="AJ2896" s="7">
        <v>46000</v>
      </c>
      <c r="AK2896" s="7">
        <v>46000</v>
      </c>
      <c r="AL2896" s="7">
        <v>46000</v>
      </c>
      <c r="AM2896" s="7">
        <v>46000</v>
      </c>
      <c r="AN2896" s="7">
        <v>46000</v>
      </c>
      <c r="AO2896" s="7">
        <f t="shared" si="94"/>
        <v>0</v>
      </c>
      <c r="BJ2896" s="32">
        <f t="shared" si="95"/>
        <v>0</v>
      </c>
      <c r="BK2896" s="32"/>
      <c r="BL2896" s="31"/>
    </row>
    <row r="2897" spans="1:64" x14ac:dyDescent="0.2">
      <c r="A2897" s="31">
        <v>2213</v>
      </c>
      <c r="B2897" s="31" t="s">
        <v>11940</v>
      </c>
      <c r="C2897" s="31" t="s">
        <v>11941</v>
      </c>
      <c r="D2897" s="31" t="s">
        <v>11942</v>
      </c>
      <c r="E2897" s="31" t="s">
        <v>332</v>
      </c>
      <c r="F2897" s="31">
        <v>383</v>
      </c>
      <c r="G2897" s="31">
        <v>0</v>
      </c>
      <c r="H2897" s="31" t="s">
        <v>305</v>
      </c>
      <c r="I2897" s="31" t="s">
        <v>11943</v>
      </c>
      <c r="J2897" s="31"/>
      <c r="K2897" s="31" t="s">
        <v>11835</v>
      </c>
      <c r="L2897" s="31" t="s">
        <v>308</v>
      </c>
      <c r="N2897" s="31" t="s">
        <v>7580</v>
      </c>
      <c r="O2897" s="31" t="s">
        <v>7581</v>
      </c>
      <c r="P2897" s="7">
        <v>50000</v>
      </c>
      <c r="AB2897" s="31" t="s">
        <v>7580</v>
      </c>
      <c r="AC2897" s="31" t="s">
        <v>7581</v>
      </c>
      <c r="AD2897" s="31" t="s">
        <v>7581</v>
      </c>
      <c r="AE2897" s="31" t="s">
        <v>7581</v>
      </c>
      <c r="AF2897" s="31" t="s">
        <v>7581</v>
      </c>
      <c r="AJ2897" s="7">
        <v>50000</v>
      </c>
      <c r="AK2897" s="7">
        <v>50000</v>
      </c>
      <c r="AL2897" s="7">
        <v>50000</v>
      </c>
      <c r="AM2897" s="7">
        <v>50000</v>
      </c>
      <c r="AN2897" s="7">
        <v>50000</v>
      </c>
      <c r="AO2897" s="7">
        <f t="shared" si="94"/>
        <v>0</v>
      </c>
      <c r="BJ2897" s="32">
        <f t="shared" si="95"/>
        <v>0</v>
      </c>
      <c r="BK2897" s="32"/>
      <c r="BL2897" s="31"/>
    </row>
    <row r="2898" spans="1:64" x14ac:dyDescent="0.2">
      <c r="A2898" s="31">
        <v>1589</v>
      </c>
      <c r="B2898" s="31" t="s">
        <v>11944</v>
      </c>
      <c r="C2898" s="31" t="s">
        <v>11945</v>
      </c>
      <c r="D2898" s="31" t="s">
        <v>11946</v>
      </c>
      <c r="E2898" s="31" t="s">
        <v>319</v>
      </c>
      <c r="F2898" s="31">
        <v>383</v>
      </c>
      <c r="G2898" s="31">
        <v>0</v>
      </c>
      <c r="H2898" s="31" t="s">
        <v>305</v>
      </c>
      <c r="I2898" s="31" t="s">
        <v>11947</v>
      </c>
      <c r="J2898" s="31"/>
      <c r="K2898" s="31" t="s">
        <v>11948</v>
      </c>
      <c r="L2898" s="31" t="s">
        <v>308</v>
      </c>
      <c r="N2898" s="31" t="s">
        <v>7580</v>
      </c>
      <c r="O2898" s="31" t="s">
        <v>7581</v>
      </c>
      <c r="P2898" s="7">
        <v>43000</v>
      </c>
      <c r="AB2898" s="31" t="s">
        <v>7580</v>
      </c>
      <c r="AC2898" s="31" t="s">
        <v>7581</v>
      </c>
      <c r="AD2898" s="31" t="s">
        <v>7581</v>
      </c>
      <c r="AE2898" s="31" t="s">
        <v>7581</v>
      </c>
      <c r="AF2898" s="31" t="s">
        <v>7581</v>
      </c>
      <c r="AJ2898" s="7">
        <v>43000</v>
      </c>
      <c r="AK2898" s="7">
        <v>43000</v>
      </c>
      <c r="AL2898" s="7">
        <v>43000</v>
      </c>
      <c r="AM2898" s="7">
        <v>43000</v>
      </c>
      <c r="AN2898" s="7">
        <v>43000</v>
      </c>
      <c r="AO2898" s="7">
        <f t="shared" si="94"/>
        <v>0</v>
      </c>
      <c r="BJ2898" s="32">
        <f t="shared" si="95"/>
        <v>0</v>
      </c>
      <c r="BK2898" s="32"/>
      <c r="BL2898" s="31"/>
    </row>
    <row r="2899" spans="1:64" x14ac:dyDescent="0.2">
      <c r="A2899" s="31">
        <v>2754</v>
      </c>
      <c r="B2899" s="31" t="s">
        <v>11949</v>
      </c>
      <c r="C2899" s="31" t="s">
        <v>11950</v>
      </c>
      <c r="D2899" s="31" t="s">
        <v>11951</v>
      </c>
      <c r="E2899" s="31" t="s">
        <v>332</v>
      </c>
      <c r="F2899" s="31">
        <v>384</v>
      </c>
      <c r="G2899" s="31">
        <v>0</v>
      </c>
      <c r="H2899" s="31" t="s">
        <v>305</v>
      </c>
      <c r="I2899" s="31" t="s">
        <v>11952</v>
      </c>
      <c r="J2899" s="31"/>
      <c r="K2899" s="31" t="s">
        <v>3628</v>
      </c>
      <c r="L2899" s="31" t="s">
        <v>308</v>
      </c>
      <c r="N2899" s="31" t="s">
        <v>7580</v>
      </c>
      <c r="O2899" s="31" t="s">
        <v>7581</v>
      </c>
      <c r="P2899" s="7">
        <v>44000</v>
      </c>
      <c r="AB2899" s="31" t="s">
        <v>7580</v>
      </c>
      <c r="AC2899" s="31" t="s">
        <v>7581</v>
      </c>
      <c r="AD2899" s="31" t="s">
        <v>7581</v>
      </c>
      <c r="AE2899" s="31" t="s">
        <v>7581</v>
      </c>
      <c r="AF2899" s="31" t="s">
        <v>7581</v>
      </c>
      <c r="AJ2899" s="7">
        <v>44000</v>
      </c>
      <c r="AK2899" s="7">
        <v>44000</v>
      </c>
      <c r="AL2899" s="7">
        <v>44000</v>
      </c>
      <c r="AM2899" s="7">
        <v>44000</v>
      </c>
      <c r="AN2899" s="7">
        <v>44000</v>
      </c>
      <c r="AO2899" s="7">
        <f t="shared" si="94"/>
        <v>0</v>
      </c>
      <c r="BJ2899" s="32">
        <f t="shared" si="95"/>
        <v>0</v>
      </c>
      <c r="BK2899" s="32"/>
      <c r="BL2899" s="31"/>
    </row>
    <row r="2900" spans="1:64" x14ac:dyDescent="0.2">
      <c r="A2900" s="31">
        <v>2856</v>
      </c>
      <c r="B2900" s="31" t="s">
        <v>11953</v>
      </c>
      <c r="C2900" s="31" t="s">
        <v>11954</v>
      </c>
      <c r="D2900" s="31" t="s">
        <v>11955</v>
      </c>
      <c r="E2900" s="31" t="s">
        <v>319</v>
      </c>
      <c r="F2900" s="31">
        <v>384</v>
      </c>
      <c r="G2900" s="31">
        <v>0</v>
      </c>
      <c r="H2900" s="31" t="s">
        <v>305</v>
      </c>
      <c r="I2900" s="31" t="s">
        <v>11956</v>
      </c>
      <c r="J2900" s="31"/>
      <c r="K2900" s="31" t="s">
        <v>4504</v>
      </c>
      <c r="L2900" s="31" t="s">
        <v>308</v>
      </c>
      <c r="N2900" s="31" t="s">
        <v>7580</v>
      </c>
      <c r="O2900" s="31" t="s">
        <v>7581</v>
      </c>
      <c r="P2900" s="7">
        <v>50000</v>
      </c>
      <c r="AB2900" s="31" t="s">
        <v>7580</v>
      </c>
      <c r="AC2900" s="31" t="s">
        <v>7581</v>
      </c>
      <c r="AD2900" s="31" t="s">
        <v>7581</v>
      </c>
      <c r="AE2900" s="31" t="s">
        <v>7581</v>
      </c>
      <c r="AF2900" s="31" t="s">
        <v>7581</v>
      </c>
      <c r="AJ2900" s="7">
        <v>50000</v>
      </c>
      <c r="AK2900" s="7">
        <v>50000</v>
      </c>
      <c r="AL2900" s="7">
        <v>50000</v>
      </c>
      <c r="AM2900" s="7">
        <v>50000</v>
      </c>
      <c r="AN2900" s="7">
        <v>50000</v>
      </c>
      <c r="AO2900" s="7">
        <f t="shared" si="94"/>
        <v>0</v>
      </c>
      <c r="BJ2900" s="32">
        <f t="shared" si="95"/>
        <v>0</v>
      </c>
      <c r="BK2900" s="32"/>
      <c r="BL2900" s="31"/>
    </row>
    <row r="2901" spans="1:64" x14ac:dyDescent="0.2">
      <c r="A2901" s="31">
        <v>4046</v>
      </c>
      <c r="B2901" s="31" t="s">
        <v>11957</v>
      </c>
      <c r="D2901" s="31" t="s">
        <v>11958</v>
      </c>
      <c r="E2901" s="31" t="s">
        <v>304</v>
      </c>
      <c r="F2901" s="31">
        <v>385</v>
      </c>
      <c r="G2901" s="31">
        <v>0</v>
      </c>
      <c r="H2901" s="31" t="s">
        <v>305</v>
      </c>
      <c r="I2901" s="31" t="s">
        <v>11959</v>
      </c>
      <c r="J2901" s="31"/>
      <c r="K2901" s="31" t="s">
        <v>9982</v>
      </c>
      <c r="L2901" s="31" t="s">
        <v>308</v>
      </c>
      <c r="N2901" s="31" t="s">
        <v>7580</v>
      </c>
      <c r="O2901" s="31" t="s">
        <v>7581</v>
      </c>
      <c r="P2901" s="7">
        <v>46000</v>
      </c>
      <c r="AB2901" s="31" t="s">
        <v>7580</v>
      </c>
      <c r="AC2901" s="31" t="s">
        <v>7581</v>
      </c>
      <c r="AD2901" s="31" t="s">
        <v>7581</v>
      </c>
      <c r="AE2901" s="31" t="s">
        <v>7581</v>
      </c>
      <c r="AF2901" s="31" t="s">
        <v>7581</v>
      </c>
      <c r="AJ2901" s="7">
        <v>46000</v>
      </c>
      <c r="AK2901" s="7">
        <v>46000</v>
      </c>
      <c r="AL2901" s="7">
        <v>46000</v>
      </c>
      <c r="AM2901" s="7">
        <v>46000</v>
      </c>
      <c r="AN2901" s="7">
        <v>46000</v>
      </c>
      <c r="AO2901" s="7">
        <f t="shared" si="94"/>
        <v>0</v>
      </c>
      <c r="BJ2901" s="32">
        <f t="shared" si="95"/>
        <v>0</v>
      </c>
      <c r="BK2901" s="32"/>
      <c r="BL2901" s="31"/>
    </row>
    <row r="2902" spans="1:64" x14ac:dyDescent="0.2">
      <c r="A2902" s="31">
        <v>2214</v>
      </c>
      <c r="B2902" s="31" t="s">
        <v>11960</v>
      </c>
      <c r="C2902" s="31" t="s">
        <v>11961</v>
      </c>
      <c r="D2902" s="31" t="s">
        <v>11962</v>
      </c>
      <c r="E2902" s="31" t="s">
        <v>332</v>
      </c>
      <c r="F2902" s="31">
        <v>385</v>
      </c>
      <c r="G2902" s="31">
        <v>0</v>
      </c>
      <c r="H2902" s="31" t="s">
        <v>305</v>
      </c>
      <c r="I2902" s="31" t="s">
        <v>11963</v>
      </c>
      <c r="J2902" s="31"/>
      <c r="K2902" s="31" t="s">
        <v>11835</v>
      </c>
      <c r="L2902" s="31" t="s">
        <v>308</v>
      </c>
      <c r="N2902" s="31" t="s">
        <v>7580</v>
      </c>
      <c r="O2902" s="31" t="s">
        <v>7581</v>
      </c>
      <c r="P2902" s="7">
        <v>44000</v>
      </c>
      <c r="AB2902" s="31" t="s">
        <v>7580</v>
      </c>
      <c r="AC2902" s="31" t="s">
        <v>7581</v>
      </c>
      <c r="AD2902" s="31" t="s">
        <v>7581</v>
      </c>
      <c r="AE2902" s="31" t="s">
        <v>7581</v>
      </c>
      <c r="AF2902" s="31" t="s">
        <v>7581</v>
      </c>
      <c r="AJ2902" s="7">
        <v>44000</v>
      </c>
      <c r="AK2902" s="7">
        <v>44000</v>
      </c>
      <c r="AL2902" s="7">
        <v>44000</v>
      </c>
      <c r="AM2902" s="7">
        <v>44000</v>
      </c>
      <c r="AN2902" s="7">
        <v>44000</v>
      </c>
      <c r="AO2902" s="7">
        <f t="shared" si="94"/>
        <v>0</v>
      </c>
      <c r="BJ2902" s="32">
        <f t="shared" si="95"/>
        <v>0</v>
      </c>
      <c r="BK2902" s="32"/>
      <c r="BL2902" s="31"/>
    </row>
    <row r="2903" spans="1:64" x14ac:dyDescent="0.2">
      <c r="A2903" s="31">
        <v>2619</v>
      </c>
      <c r="B2903" s="31" t="s">
        <v>11964</v>
      </c>
      <c r="C2903" s="31" t="s">
        <v>11965</v>
      </c>
      <c r="D2903" s="31" t="s">
        <v>11966</v>
      </c>
      <c r="E2903" s="31" t="s">
        <v>319</v>
      </c>
      <c r="F2903" s="31">
        <v>385</v>
      </c>
      <c r="G2903" s="31">
        <v>0</v>
      </c>
      <c r="H2903" s="31" t="s">
        <v>305</v>
      </c>
      <c r="I2903" s="31" t="s">
        <v>11967</v>
      </c>
      <c r="J2903" s="31"/>
      <c r="K2903" s="31" t="s">
        <v>11968</v>
      </c>
      <c r="L2903" s="31" t="s">
        <v>308</v>
      </c>
      <c r="N2903" s="31" t="s">
        <v>7580</v>
      </c>
      <c r="O2903" s="31" t="s">
        <v>7581</v>
      </c>
      <c r="P2903" s="7">
        <v>43000</v>
      </c>
      <c r="AB2903" s="31" t="s">
        <v>7580</v>
      </c>
      <c r="AC2903" s="31" t="s">
        <v>7581</v>
      </c>
      <c r="AD2903" s="31" t="s">
        <v>7581</v>
      </c>
      <c r="AE2903" s="31" t="s">
        <v>7581</v>
      </c>
      <c r="AF2903" s="31" t="s">
        <v>7581</v>
      </c>
      <c r="AJ2903" s="7">
        <v>43000</v>
      </c>
      <c r="AK2903" s="7">
        <v>43000</v>
      </c>
      <c r="AL2903" s="7">
        <v>43000</v>
      </c>
      <c r="AM2903" s="7">
        <v>43000</v>
      </c>
      <c r="AN2903" s="7">
        <v>43000</v>
      </c>
      <c r="AO2903" s="7">
        <f t="shared" si="94"/>
        <v>0</v>
      </c>
      <c r="BJ2903" s="32">
        <f t="shared" si="95"/>
        <v>0</v>
      </c>
      <c r="BK2903" s="32"/>
      <c r="BL2903" s="31"/>
    </row>
    <row r="2904" spans="1:64" x14ac:dyDescent="0.2">
      <c r="A2904" s="31">
        <v>4274</v>
      </c>
      <c r="B2904" s="31" t="s">
        <v>11969</v>
      </c>
      <c r="D2904" s="31" t="s">
        <v>11970</v>
      </c>
      <c r="E2904" s="31" t="s">
        <v>304</v>
      </c>
      <c r="F2904" s="31">
        <v>386</v>
      </c>
      <c r="G2904" s="31">
        <v>0</v>
      </c>
      <c r="H2904" s="31" t="s">
        <v>305</v>
      </c>
      <c r="I2904" s="31" t="s">
        <v>11971</v>
      </c>
      <c r="J2904" s="31"/>
      <c r="K2904" s="31" t="s">
        <v>9982</v>
      </c>
      <c r="L2904" s="31" t="s">
        <v>308</v>
      </c>
      <c r="N2904" s="31" t="s">
        <v>7580</v>
      </c>
      <c r="O2904" s="31" t="s">
        <v>7581</v>
      </c>
      <c r="P2904" s="7">
        <v>46000</v>
      </c>
      <c r="AB2904" s="31" t="s">
        <v>7580</v>
      </c>
      <c r="AC2904" s="31" t="s">
        <v>7581</v>
      </c>
      <c r="AD2904" s="31" t="s">
        <v>7581</v>
      </c>
      <c r="AE2904" s="31" t="s">
        <v>7581</v>
      </c>
      <c r="AF2904" s="31" t="s">
        <v>7581</v>
      </c>
      <c r="AJ2904" s="7">
        <v>46000</v>
      </c>
      <c r="AK2904" s="7">
        <v>46000</v>
      </c>
      <c r="AL2904" s="7">
        <v>46000</v>
      </c>
      <c r="AM2904" s="7">
        <v>46000</v>
      </c>
      <c r="AN2904" s="7">
        <v>46000</v>
      </c>
      <c r="AO2904" s="7">
        <f t="shared" si="94"/>
        <v>0</v>
      </c>
      <c r="BJ2904" s="32">
        <f t="shared" si="95"/>
        <v>0</v>
      </c>
      <c r="BK2904" s="32"/>
      <c r="BL2904" s="31"/>
    </row>
    <row r="2905" spans="1:64" x14ac:dyDescent="0.2">
      <c r="A2905" s="31">
        <v>2215</v>
      </c>
      <c r="B2905" s="31" t="s">
        <v>11972</v>
      </c>
      <c r="C2905" s="31" t="s">
        <v>11973</v>
      </c>
      <c r="D2905" s="31" t="s">
        <v>11974</v>
      </c>
      <c r="E2905" s="31" t="s">
        <v>332</v>
      </c>
      <c r="F2905" s="31">
        <v>386</v>
      </c>
      <c r="G2905" s="31">
        <v>0</v>
      </c>
      <c r="H2905" s="31" t="s">
        <v>305</v>
      </c>
      <c r="I2905" s="31" t="s">
        <v>11975</v>
      </c>
      <c r="J2905" s="31"/>
      <c r="K2905" s="31" t="s">
        <v>11835</v>
      </c>
      <c r="L2905" s="31" t="s">
        <v>308</v>
      </c>
      <c r="N2905" s="31" t="s">
        <v>7580</v>
      </c>
      <c r="O2905" s="31" t="s">
        <v>7581</v>
      </c>
      <c r="P2905" s="7">
        <v>50000</v>
      </c>
      <c r="AB2905" s="31" t="s">
        <v>7580</v>
      </c>
      <c r="AC2905" s="31" t="s">
        <v>7581</v>
      </c>
      <c r="AD2905" s="31" t="s">
        <v>7581</v>
      </c>
      <c r="AE2905" s="31" t="s">
        <v>7581</v>
      </c>
      <c r="AF2905" s="31" t="s">
        <v>7581</v>
      </c>
      <c r="AJ2905" s="7">
        <v>50000</v>
      </c>
      <c r="AK2905" s="7">
        <v>50000</v>
      </c>
      <c r="AL2905" s="7">
        <v>50000</v>
      </c>
      <c r="AM2905" s="7">
        <v>50000</v>
      </c>
      <c r="AN2905" s="7">
        <v>50000</v>
      </c>
      <c r="AO2905" s="7">
        <f t="shared" si="94"/>
        <v>0</v>
      </c>
      <c r="BJ2905" s="32">
        <f t="shared" si="95"/>
        <v>0</v>
      </c>
      <c r="BK2905" s="32"/>
      <c r="BL2905" s="31"/>
    </row>
    <row r="2906" spans="1:64" x14ac:dyDescent="0.2">
      <c r="A2906" s="31">
        <v>1590</v>
      </c>
      <c r="B2906" s="31" t="s">
        <v>11976</v>
      </c>
      <c r="C2906" s="31" t="s">
        <v>11977</v>
      </c>
      <c r="D2906" s="31" t="s">
        <v>11978</v>
      </c>
      <c r="E2906" s="31" t="s">
        <v>319</v>
      </c>
      <c r="F2906" s="31">
        <v>386</v>
      </c>
      <c r="G2906" s="31">
        <v>0</v>
      </c>
      <c r="H2906" s="31" t="s">
        <v>305</v>
      </c>
      <c r="I2906" s="31" t="s">
        <v>11979</v>
      </c>
      <c r="J2906" s="31"/>
      <c r="K2906" s="31" t="s">
        <v>11980</v>
      </c>
      <c r="L2906" s="31" t="s">
        <v>308</v>
      </c>
      <c r="N2906" s="31" t="s">
        <v>7580</v>
      </c>
      <c r="O2906" s="31" t="s">
        <v>7581</v>
      </c>
      <c r="P2906" s="7">
        <v>50000</v>
      </c>
      <c r="AB2906" s="31" t="s">
        <v>7580</v>
      </c>
      <c r="AC2906" s="31" t="s">
        <v>7581</v>
      </c>
      <c r="AD2906" s="31" t="s">
        <v>7581</v>
      </c>
      <c r="AE2906" s="31" t="s">
        <v>7581</v>
      </c>
      <c r="AF2906" s="31" t="s">
        <v>7581</v>
      </c>
      <c r="AJ2906" s="7">
        <v>50000</v>
      </c>
      <c r="AK2906" s="7">
        <v>50000</v>
      </c>
      <c r="AL2906" s="7">
        <v>50000</v>
      </c>
      <c r="AM2906" s="7">
        <v>50000</v>
      </c>
      <c r="AN2906" s="7">
        <v>50000</v>
      </c>
      <c r="AO2906" s="7">
        <f t="shared" si="94"/>
        <v>0</v>
      </c>
      <c r="BJ2906" s="32">
        <f t="shared" si="95"/>
        <v>0</v>
      </c>
      <c r="BK2906" s="32"/>
      <c r="BL2906" s="31"/>
    </row>
    <row r="2907" spans="1:64" x14ac:dyDescent="0.2">
      <c r="A2907" s="31">
        <v>4047</v>
      </c>
      <c r="B2907" s="31" t="s">
        <v>11981</v>
      </c>
      <c r="D2907" s="31" t="s">
        <v>11982</v>
      </c>
      <c r="E2907" s="31" t="s">
        <v>304</v>
      </c>
      <c r="F2907" s="31">
        <v>387</v>
      </c>
      <c r="G2907" s="31">
        <v>0</v>
      </c>
      <c r="H2907" s="31" t="s">
        <v>305</v>
      </c>
      <c r="I2907" s="31" t="s">
        <v>11983</v>
      </c>
      <c r="J2907" s="31"/>
      <c r="K2907" s="31" t="s">
        <v>9982</v>
      </c>
      <c r="L2907" s="31" t="s">
        <v>308</v>
      </c>
      <c r="N2907" s="31" t="s">
        <v>7580</v>
      </c>
      <c r="O2907" s="31" t="s">
        <v>7581</v>
      </c>
      <c r="P2907" s="7">
        <v>46000</v>
      </c>
      <c r="AB2907" s="31" t="s">
        <v>7580</v>
      </c>
      <c r="AC2907" s="31" t="s">
        <v>7581</v>
      </c>
      <c r="AD2907" s="31" t="s">
        <v>7581</v>
      </c>
      <c r="AE2907" s="31" t="s">
        <v>7581</v>
      </c>
      <c r="AF2907" s="31" t="s">
        <v>7581</v>
      </c>
      <c r="AJ2907" s="7">
        <v>46000</v>
      </c>
      <c r="AK2907" s="7">
        <v>46000</v>
      </c>
      <c r="AL2907" s="7">
        <v>46000</v>
      </c>
      <c r="AM2907" s="7">
        <v>46000</v>
      </c>
      <c r="AN2907" s="7">
        <v>46000</v>
      </c>
      <c r="AO2907" s="7">
        <f t="shared" si="94"/>
        <v>0</v>
      </c>
      <c r="BJ2907" s="32">
        <f t="shared" si="95"/>
        <v>0</v>
      </c>
      <c r="BK2907" s="32"/>
      <c r="BL2907" s="31"/>
    </row>
    <row r="2908" spans="1:64" x14ac:dyDescent="0.2">
      <c r="A2908" s="31">
        <v>2216</v>
      </c>
      <c r="B2908" s="31" t="s">
        <v>11984</v>
      </c>
      <c r="C2908" s="31" t="s">
        <v>11985</v>
      </c>
      <c r="D2908" s="31" t="s">
        <v>11986</v>
      </c>
      <c r="E2908" s="31" t="s">
        <v>332</v>
      </c>
      <c r="F2908" s="31">
        <v>387</v>
      </c>
      <c r="G2908" s="31">
        <v>0</v>
      </c>
      <c r="H2908" s="31" t="s">
        <v>305</v>
      </c>
      <c r="I2908" s="31" t="s">
        <v>11987</v>
      </c>
      <c r="J2908" s="31"/>
      <c r="K2908" s="31" t="s">
        <v>11988</v>
      </c>
      <c r="L2908" s="31" t="s">
        <v>308</v>
      </c>
      <c r="N2908" s="31" t="s">
        <v>7580</v>
      </c>
      <c r="O2908" s="31" t="s">
        <v>7581</v>
      </c>
      <c r="P2908" s="7">
        <v>45000</v>
      </c>
      <c r="AB2908" s="31" t="s">
        <v>7580</v>
      </c>
      <c r="AC2908" s="31" t="s">
        <v>7581</v>
      </c>
      <c r="AD2908" s="31" t="s">
        <v>7581</v>
      </c>
      <c r="AE2908" s="31" t="s">
        <v>7581</v>
      </c>
      <c r="AF2908" s="31" t="s">
        <v>7581</v>
      </c>
      <c r="AJ2908" s="7">
        <v>45000</v>
      </c>
      <c r="AK2908" s="7">
        <v>45000</v>
      </c>
      <c r="AL2908" s="7">
        <v>45000</v>
      </c>
      <c r="AM2908" s="7">
        <v>45000</v>
      </c>
      <c r="AN2908" s="7">
        <v>45000</v>
      </c>
      <c r="AO2908" s="7">
        <f t="shared" si="94"/>
        <v>0</v>
      </c>
      <c r="BJ2908" s="32">
        <f t="shared" si="95"/>
        <v>0</v>
      </c>
      <c r="BK2908" s="32"/>
      <c r="BL2908" s="31"/>
    </row>
    <row r="2909" spans="1:64" x14ac:dyDescent="0.2">
      <c r="A2909" s="31">
        <v>2975</v>
      </c>
      <c r="B2909" s="31" t="s">
        <v>11989</v>
      </c>
      <c r="C2909" s="31" t="s">
        <v>11990</v>
      </c>
      <c r="D2909" s="31" t="s">
        <v>11991</v>
      </c>
      <c r="E2909" s="31" t="s">
        <v>319</v>
      </c>
      <c r="F2909" s="31">
        <v>387</v>
      </c>
      <c r="G2909" s="31">
        <v>0</v>
      </c>
      <c r="H2909" s="31" t="s">
        <v>305</v>
      </c>
      <c r="I2909" s="31" t="s">
        <v>11992</v>
      </c>
      <c r="J2909" s="31"/>
      <c r="K2909" s="31" t="s">
        <v>3167</v>
      </c>
      <c r="L2909" s="31" t="s">
        <v>308</v>
      </c>
      <c r="N2909" s="31" t="s">
        <v>7580</v>
      </c>
      <c r="O2909" s="31" t="s">
        <v>7581</v>
      </c>
      <c r="P2909" s="7">
        <v>43000</v>
      </c>
      <c r="AB2909" s="31" t="s">
        <v>7580</v>
      </c>
      <c r="AC2909" s="31" t="s">
        <v>7581</v>
      </c>
      <c r="AD2909" s="31" t="s">
        <v>7581</v>
      </c>
      <c r="AE2909" s="31" t="s">
        <v>7581</v>
      </c>
      <c r="AF2909" s="31" t="s">
        <v>7581</v>
      </c>
      <c r="AJ2909" s="7">
        <v>43000</v>
      </c>
      <c r="AK2909" s="7">
        <v>43000</v>
      </c>
      <c r="AL2909" s="7">
        <v>43000</v>
      </c>
      <c r="AM2909" s="7">
        <v>43000</v>
      </c>
      <c r="AN2909" s="7">
        <v>43000</v>
      </c>
      <c r="AO2909" s="7">
        <f t="shared" si="94"/>
        <v>0</v>
      </c>
      <c r="BJ2909" s="32">
        <f t="shared" si="95"/>
        <v>0</v>
      </c>
      <c r="BK2909" s="32"/>
      <c r="BL2909" s="31"/>
    </row>
    <row r="2910" spans="1:64" x14ac:dyDescent="0.2">
      <c r="A2910" s="31">
        <v>4220</v>
      </c>
      <c r="B2910" s="31" t="s">
        <v>11993</v>
      </c>
      <c r="D2910" s="31" t="s">
        <v>11994</v>
      </c>
      <c r="E2910" s="31" t="s">
        <v>304</v>
      </c>
      <c r="F2910" s="31">
        <v>388</v>
      </c>
      <c r="G2910" s="31">
        <v>0</v>
      </c>
      <c r="H2910" s="31" t="s">
        <v>305</v>
      </c>
      <c r="I2910" s="31" t="s">
        <v>11995</v>
      </c>
      <c r="J2910" s="31"/>
      <c r="K2910" s="31" t="s">
        <v>9982</v>
      </c>
      <c r="L2910" s="31" t="s">
        <v>308</v>
      </c>
      <c r="N2910" s="31" t="s">
        <v>7580</v>
      </c>
      <c r="O2910" s="31" t="s">
        <v>7581</v>
      </c>
      <c r="P2910" s="7">
        <v>46000</v>
      </c>
      <c r="AB2910" s="31" t="s">
        <v>7580</v>
      </c>
      <c r="AC2910" s="31" t="s">
        <v>7581</v>
      </c>
      <c r="AD2910" s="31" t="s">
        <v>7581</v>
      </c>
      <c r="AE2910" s="31" t="s">
        <v>7581</v>
      </c>
      <c r="AF2910" s="31" t="s">
        <v>7581</v>
      </c>
      <c r="AJ2910" s="7">
        <v>46000</v>
      </c>
      <c r="AK2910" s="7">
        <v>46000</v>
      </c>
      <c r="AL2910" s="7">
        <v>46000</v>
      </c>
      <c r="AM2910" s="7">
        <v>46000</v>
      </c>
      <c r="AN2910" s="7">
        <v>46000</v>
      </c>
      <c r="AO2910" s="7">
        <f t="shared" si="94"/>
        <v>0</v>
      </c>
      <c r="BJ2910" s="32">
        <f t="shared" si="95"/>
        <v>0</v>
      </c>
      <c r="BK2910" s="32"/>
      <c r="BL2910" s="31"/>
    </row>
    <row r="2911" spans="1:64" x14ac:dyDescent="0.2">
      <c r="A2911" s="31">
        <v>2217</v>
      </c>
      <c r="B2911" s="31" t="s">
        <v>11996</v>
      </c>
      <c r="C2911" s="31" t="s">
        <v>11997</v>
      </c>
      <c r="D2911" s="31" t="s">
        <v>11998</v>
      </c>
      <c r="E2911" s="31" t="s">
        <v>332</v>
      </c>
      <c r="F2911" s="31">
        <v>388</v>
      </c>
      <c r="G2911" s="31">
        <v>0</v>
      </c>
      <c r="H2911" s="31" t="s">
        <v>305</v>
      </c>
      <c r="I2911" s="31" t="s">
        <v>11999</v>
      </c>
      <c r="J2911" s="31"/>
      <c r="K2911" s="31" t="s">
        <v>12000</v>
      </c>
      <c r="L2911" s="31" t="s">
        <v>308</v>
      </c>
      <c r="N2911" s="31" t="s">
        <v>7580</v>
      </c>
      <c r="O2911" s="31" t="s">
        <v>7581</v>
      </c>
      <c r="P2911" s="7">
        <v>48000</v>
      </c>
      <c r="AB2911" s="31" t="s">
        <v>7580</v>
      </c>
      <c r="AC2911" s="31" t="s">
        <v>7581</v>
      </c>
      <c r="AD2911" s="31" t="s">
        <v>7581</v>
      </c>
      <c r="AE2911" s="31" t="s">
        <v>7581</v>
      </c>
      <c r="AF2911" s="31" t="s">
        <v>7581</v>
      </c>
      <c r="AJ2911" s="7">
        <v>48000</v>
      </c>
      <c r="AK2911" s="7">
        <v>48000</v>
      </c>
      <c r="AL2911" s="7">
        <v>48000</v>
      </c>
      <c r="AM2911" s="7">
        <v>48000</v>
      </c>
      <c r="AN2911" s="7">
        <v>48000</v>
      </c>
      <c r="AO2911" s="7">
        <f t="shared" si="94"/>
        <v>0</v>
      </c>
      <c r="BJ2911" s="32">
        <f t="shared" si="95"/>
        <v>0</v>
      </c>
      <c r="BK2911" s="32"/>
      <c r="BL2911" s="31"/>
    </row>
    <row r="2912" spans="1:64" x14ac:dyDescent="0.2">
      <c r="A2912" s="31">
        <v>2863</v>
      </c>
      <c r="B2912" s="31" t="s">
        <v>12001</v>
      </c>
      <c r="C2912" s="31" t="s">
        <v>12002</v>
      </c>
      <c r="D2912" s="31" t="s">
        <v>12003</v>
      </c>
      <c r="E2912" s="31" t="s">
        <v>319</v>
      </c>
      <c r="F2912" s="31">
        <v>388</v>
      </c>
      <c r="G2912" s="31">
        <v>0</v>
      </c>
      <c r="H2912" s="31" t="s">
        <v>305</v>
      </c>
      <c r="I2912" s="31" t="s">
        <v>12004</v>
      </c>
      <c r="J2912" s="31"/>
      <c r="K2912" s="31" t="s">
        <v>1616</v>
      </c>
      <c r="L2912" s="31" t="s">
        <v>308</v>
      </c>
      <c r="N2912" s="31" t="s">
        <v>7580</v>
      </c>
      <c r="O2912" s="31" t="s">
        <v>7581</v>
      </c>
      <c r="P2912" s="7">
        <v>45000</v>
      </c>
      <c r="AB2912" s="31" t="s">
        <v>7580</v>
      </c>
      <c r="AC2912" s="31" t="s">
        <v>7581</v>
      </c>
      <c r="AD2912" s="31" t="s">
        <v>7581</v>
      </c>
      <c r="AE2912" s="31" t="s">
        <v>7581</v>
      </c>
      <c r="AF2912" s="31" t="s">
        <v>7581</v>
      </c>
      <c r="AJ2912" s="7">
        <v>45000</v>
      </c>
      <c r="AK2912" s="7">
        <v>45000</v>
      </c>
      <c r="AL2912" s="7">
        <v>45000</v>
      </c>
      <c r="AM2912" s="7">
        <v>45000</v>
      </c>
      <c r="AN2912" s="7">
        <v>45000</v>
      </c>
      <c r="AO2912" s="7">
        <f t="shared" si="94"/>
        <v>0</v>
      </c>
      <c r="BJ2912" s="32">
        <f t="shared" si="95"/>
        <v>0</v>
      </c>
      <c r="BK2912" s="32"/>
      <c r="BL2912" s="31"/>
    </row>
    <row r="2913" spans="1:64" x14ac:dyDescent="0.2">
      <c r="A2913" s="31">
        <v>4048</v>
      </c>
      <c r="B2913" s="31" t="s">
        <v>12005</v>
      </c>
      <c r="D2913" s="31" t="s">
        <v>12006</v>
      </c>
      <c r="E2913" s="31" t="s">
        <v>304</v>
      </c>
      <c r="F2913" s="31">
        <v>389</v>
      </c>
      <c r="G2913" s="31">
        <v>0</v>
      </c>
      <c r="H2913" s="31" t="s">
        <v>305</v>
      </c>
      <c r="I2913" s="31" t="s">
        <v>12007</v>
      </c>
      <c r="J2913" s="31"/>
      <c r="K2913" s="31" t="s">
        <v>9982</v>
      </c>
      <c r="L2913" s="31" t="s">
        <v>308</v>
      </c>
      <c r="N2913" s="31" t="s">
        <v>7580</v>
      </c>
      <c r="O2913" s="31" t="s">
        <v>7581</v>
      </c>
      <c r="P2913" s="7">
        <v>46000</v>
      </c>
      <c r="AB2913" s="31" t="s">
        <v>7580</v>
      </c>
      <c r="AC2913" s="31" t="s">
        <v>7581</v>
      </c>
      <c r="AD2913" s="31" t="s">
        <v>7581</v>
      </c>
      <c r="AE2913" s="31" t="s">
        <v>7581</v>
      </c>
      <c r="AF2913" s="31" t="s">
        <v>7581</v>
      </c>
      <c r="AJ2913" s="7">
        <v>46000</v>
      </c>
      <c r="AK2913" s="7">
        <v>46000</v>
      </c>
      <c r="AL2913" s="7">
        <v>46000</v>
      </c>
      <c r="AM2913" s="7">
        <v>46000</v>
      </c>
      <c r="AN2913" s="7">
        <v>46000</v>
      </c>
      <c r="AO2913" s="7">
        <f t="shared" si="94"/>
        <v>0</v>
      </c>
      <c r="BJ2913" s="32">
        <f t="shared" si="95"/>
        <v>0</v>
      </c>
      <c r="BK2913" s="32"/>
      <c r="BL2913" s="31"/>
    </row>
    <row r="2914" spans="1:64" x14ac:dyDescent="0.2">
      <c r="A2914" s="31">
        <v>2334</v>
      </c>
      <c r="B2914" s="31" t="s">
        <v>12008</v>
      </c>
      <c r="C2914" s="31" t="s">
        <v>12009</v>
      </c>
      <c r="D2914" s="31" t="s">
        <v>12010</v>
      </c>
      <c r="E2914" s="31" t="s">
        <v>332</v>
      </c>
      <c r="F2914" s="31">
        <v>389</v>
      </c>
      <c r="G2914" s="31">
        <v>0</v>
      </c>
      <c r="H2914" s="31" t="s">
        <v>305</v>
      </c>
      <c r="I2914" s="31" t="s">
        <v>12011</v>
      </c>
      <c r="J2914" s="31"/>
      <c r="K2914" s="31" t="s">
        <v>11835</v>
      </c>
      <c r="L2914" s="31" t="s">
        <v>308</v>
      </c>
      <c r="N2914" s="31" t="s">
        <v>7580</v>
      </c>
      <c r="O2914" s="31" t="s">
        <v>7581</v>
      </c>
      <c r="P2914" s="7">
        <v>44000</v>
      </c>
      <c r="AB2914" s="31" t="s">
        <v>7580</v>
      </c>
      <c r="AC2914" s="31" t="s">
        <v>7581</v>
      </c>
      <c r="AD2914" s="31" t="s">
        <v>7581</v>
      </c>
      <c r="AE2914" s="31" t="s">
        <v>7581</v>
      </c>
      <c r="AF2914" s="31" t="s">
        <v>7581</v>
      </c>
      <c r="AJ2914" s="7">
        <v>44000</v>
      </c>
      <c r="AK2914" s="7">
        <v>44000</v>
      </c>
      <c r="AL2914" s="7">
        <v>44000</v>
      </c>
      <c r="AM2914" s="7">
        <v>44000</v>
      </c>
      <c r="AN2914" s="7">
        <v>44000</v>
      </c>
      <c r="AO2914" s="7">
        <f t="shared" si="94"/>
        <v>0</v>
      </c>
      <c r="BJ2914" s="32">
        <f t="shared" si="95"/>
        <v>0</v>
      </c>
      <c r="BK2914" s="32"/>
      <c r="BL2914" s="31"/>
    </row>
    <row r="2915" spans="1:64" x14ac:dyDescent="0.2">
      <c r="A2915" s="31">
        <v>1430</v>
      </c>
      <c r="B2915" s="31" t="s">
        <v>12012</v>
      </c>
      <c r="C2915" s="31" t="s">
        <v>12013</v>
      </c>
      <c r="D2915" s="31" t="s">
        <v>12014</v>
      </c>
      <c r="E2915" s="31" t="s">
        <v>319</v>
      </c>
      <c r="F2915" s="31">
        <v>389</v>
      </c>
      <c r="G2915" s="31">
        <v>0</v>
      </c>
      <c r="H2915" s="31" t="s">
        <v>305</v>
      </c>
      <c r="I2915" s="31" t="s">
        <v>12015</v>
      </c>
      <c r="J2915" s="31"/>
      <c r="K2915" s="31" t="s">
        <v>11491</v>
      </c>
      <c r="L2915" s="31" t="s">
        <v>308</v>
      </c>
      <c r="N2915" s="31" t="s">
        <v>7580</v>
      </c>
      <c r="O2915" s="31" t="s">
        <v>7581</v>
      </c>
      <c r="P2915" s="7">
        <v>43000</v>
      </c>
      <c r="AB2915" s="31" t="s">
        <v>7580</v>
      </c>
      <c r="AC2915" s="31" t="s">
        <v>7581</v>
      </c>
      <c r="AD2915" s="31" t="s">
        <v>7581</v>
      </c>
      <c r="AE2915" s="31" t="s">
        <v>7581</v>
      </c>
      <c r="AF2915" s="31" t="s">
        <v>7581</v>
      </c>
      <c r="AJ2915" s="7">
        <v>43000</v>
      </c>
      <c r="AK2915" s="7">
        <v>43000</v>
      </c>
      <c r="AL2915" s="7">
        <v>43000</v>
      </c>
      <c r="AM2915" s="7">
        <v>43000</v>
      </c>
      <c r="AN2915" s="7">
        <v>43000</v>
      </c>
      <c r="AO2915" s="7">
        <f t="shared" si="94"/>
        <v>0</v>
      </c>
      <c r="BJ2915" s="32">
        <f t="shared" si="95"/>
        <v>0</v>
      </c>
      <c r="BK2915" s="32"/>
      <c r="BL2915" s="31"/>
    </row>
    <row r="2916" spans="1:64" x14ac:dyDescent="0.2">
      <c r="A2916" s="31">
        <v>4049</v>
      </c>
      <c r="B2916" s="31" t="s">
        <v>12016</v>
      </c>
      <c r="D2916" s="31" t="s">
        <v>12017</v>
      </c>
      <c r="E2916" s="31" t="s">
        <v>304</v>
      </c>
      <c r="F2916" s="31">
        <v>390</v>
      </c>
      <c r="G2916" s="31">
        <v>0</v>
      </c>
      <c r="H2916" s="31" t="s">
        <v>305</v>
      </c>
      <c r="I2916" s="31" t="s">
        <v>12018</v>
      </c>
      <c r="J2916" s="31"/>
      <c r="K2916" s="31" t="s">
        <v>9982</v>
      </c>
      <c r="L2916" s="31" t="s">
        <v>308</v>
      </c>
      <c r="N2916" s="31" t="s">
        <v>7580</v>
      </c>
      <c r="O2916" s="31" t="s">
        <v>7581</v>
      </c>
      <c r="P2916" s="7">
        <v>46000</v>
      </c>
      <c r="AB2916" s="31" t="s">
        <v>7580</v>
      </c>
      <c r="AC2916" s="31" t="s">
        <v>7581</v>
      </c>
      <c r="AD2916" s="31" t="s">
        <v>7581</v>
      </c>
      <c r="AE2916" s="31" t="s">
        <v>7581</v>
      </c>
      <c r="AF2916" s="31" t="s">
        <v>7581</v>
      </c>
      <c r="AJ2916" s="7">
        <v>46000</v>
      </c>
      <c r="AK2916" s="7">
        <v>46000</v>
      </c>
      <c r="AL2916" s="7">
        <v>46000</v>
      </c>
      <c r="AM2916" s="7">
        <v>46000</v>
      </c>
      <c r="AN2916" s="7">
        <v>46000</v>
      </c>
      <c r="AO2916" s="7">
        <f t="shared" si="94"/>
        <v>0</v>
      </c>
      <c r="BJ2916" s="32">
        <f t="shared" si="95"/>
        <v>0</v>
      </c>
      <c r="BK2916" s="32"/>
      <c r="BL2916" s="31"/>
    </row>
    <row r="2917" spans="1:64" ht="12.75" customHeight="1" x14ac:dyDescent="0.2">
      <c r="A2917" s="31">
        <v>2218</v>
      </c>
      <c r="B2917" s="31" t="s">
        <v>12019</v>
      </c>
      <c r="C2917" s="31" t="s">
        <v>12020</v>
      </c>
      <c r="D2917" s="31" t="s">
        <v>12021</v>
      </c>
      <c r="E2917" s="31" t="s">
        <v>332</v>
      </c>
      <c r="F2917" s="31">
        <v>390</v>
      </c>
      <c r="G2917" s="31">
        <v>0</v>
      </c>
      <c r="H2917" s="31" t="s">
        <v>305</v>
      </c>
      <c r="I2917" s="31" t="s">
        <v>12022</v>
      </c>
      <c r="J2917" s="31"/>
      <c r="K2917" s="31" t="s">
        <v>1939</v>
      </c>
      <c r="L2917" s="31" t="s">
        <v>308</v>
      </c>
      <c r="N2917" s="31" t="s">
        <v>7580</v>
      </c>
      <c r="O2917" s="31" t="s">
        <v>7581</v>
      </c>
      <c r="P2917" s="7">
        <v>50000</v>
      </c>
      <c r="AB2917" s="31" t="s">
        <v>7580</v>
      </c>
      <c r="AC2917" s="31" t="s">
        <v>7581</v>
      </c>
      <c r="AD2917" s="31" t="s">
        <v>7581</v>
      </c>
      <c r="AE2917" s="31" t="s">
        <v>7581</v>
      </c>
      <c r="AF2917" s="31" t="s">
        <v>7581</v>
      </c>
      <c r="AJ2917" s="7">
        <v>50000</v>
      </c>
      <c r="AK2917" s="7">
        <v>50000</v>
      </c>
      <c r="AL2917" s="7">
        <v>50000</v>
      </c>
      <c r="AM2917" s="7">
        <v>50000</v>
      </c>
      <c r="AN2917" s="7">
        <v>50000</v>
      </c>
      <c r="AO2917" s="7">
        <f t="shared" si="94"/>
        <v>0</v>
      </c>
      <c r="BJ2917" s="32">
        <f t="shared" si="95"/>
        <v>0</v>
      </c>
      <c r="BK2917" s="32"/>
      <c r="BL2917" s="31"/>
    </row>
    <row r="2918" spans="1:64" x14ac:dyDescent="0.2">
      <c r="A2918" s="31">
        <v>1431</v>
      </c>
      <c r="B2918" s="31" t="s">
        <v>12023</v>
      </c>
      <c r="C2918" s="31" t="s">
        <v>12024</v>
      </c>
      <c r="D2918" s="31" t="s">
        <v>12025</v>
      </c>
      <c r="E2918" s="31" t="s">
        <v>319</v>
      </c>
      <c r="F2918" s="31">
        <v>390</v>
      </c>
      <c r="G2918" s="31">
        <v>0</v>
      </c>
      <c r="H2918" s="31" t="s">
        <v>305</v>
      </c>
      <c r="I2918" s="31" t="s">
        <v>12026</v>
      </c>
      <c r="J2918" s="31"/>
      <c r="K2918" s="31" t="s">
        <v>12027</v>
      </c>
      <c r="L2918" s="31" t="s">
        <v>308</v>
      </c>
      <c r="N2918" s="31" t="s">
        <v>7580</v>
      </c>
      <c r="O2918" s="31" t="s">
        <v>7581</v>
      </c>
      <c r="P2918" s="7">
        <v>43000</v>
      </c>
      <c r="AB2918" s="31" t="s">
        <v>7580</v>
      </c>
      <c r="AC2918" s="31" t="s">
        <v>7581</v>
      </c>
      <c r="AD2918" s="31" t="s">
        <v>7581</v>
      </c>
      <c r="AE2918" s="31" t="s">
        <v>7581</v>
      </c>
      <c r="AF2918" s="31" t="s">
        <v>7581</v>
      </c>
      <c r="AJ2918" s="7">
        <v>43000</v>
      </c>
      <c r="AK2918" s="7">
        <v>43000</v>
      </c>
      <c r="AL2918" s="7">
        <v>43000</v>
      </c>
      <c r="AM2918" s="7">
        <v>43000</v>
      </c>
      <c r="AN2918" s="7">
        <v>43000</v>
      </c>
      <c r="AO2918" s="7">
        <f t="shared" si="94"/>
        <v>0</v>
      </c>
      <c r="BJ2918" s="32">
        <f t="shared" si="95"/>
        <v>0</v>
      </c>
      <c r="BK2918" s="32"/>
      <c r="BL2918" s="31"/>
    </row>
    <row r="2919" spans="1:64" x14ac:dyDescent="0.2">
      <c r="A2919" s="31">
        <v>4391</v>
      </c>
      <c r="B2919" s="31" t="s">
        <v>12028</v>
      </c>
      <c r="D2919" s="31" t="s">
        <v>12029</v>
      </c>
      <c r="E2919" s="31" t="s">
        <v>304</v>
      </c>
      <c r="F2919" s="31">
        <v>391</v>
      </c>
      <c r="G2919" s="31">
        <v>0</v>
      </c>
      <c r="H2919" s="31" t="s">
        <v>305</v>
      </c>
      <c r="I2919" s="31" t="s">
        <v>12030</v>
      </c>
      <c r="J2919" s="31"/>
      <c r="K2919" s="31" t="s">
        <v>9982</v>
      </c>
      <c r="L2919" s="31" t="s">
        <v>308</v>
      </c>
      <c r="N2919" s="31" t="s">
        <v>7580</v>
      </c>
      <c r="O2919" s="31" t="s">
        <v>7581</v>
      </c>
      <c r="P2919" s="7">
        <v>46000</v>
      </c>
      <c r="AB2919" s="31" t="s">
        <v>7580</v>
      </c>
      <c r="AC2919" s="31" t="s">
        <v>7581</v>
      </c>
      <c r="AD2919" s="31" t="s">
        <v>7581</v>
      </c>
      <c r="AE2919" s="31" t="s">
        <v>7581</v>
      </c>
      <c r="AF2919" s="31" t="s">
        <v>7581</v>
      </c>
      <c r="AJ2919" s="7">
        <v>46000</v>
      </c>
      <c r="AK2919" s="7">
        <v>46000</v>
      </c>
      <c r="AL2919" s="7">
        <v>46000</v>
      </c>
      <c r="AM2919" s="7">
        <v>46000</v>
      </c>
      <c r="AN2919" s="7">
        <v>46000</v>
      </c>
      <c r="AO2919" s="7">
        <f t="shared" si="94"/>
        <v>0</v>
      </c>
      <c r="BJ2919" s="32">
        <f t="shared" si="95"/>
        <v>0</v>
      </c>
      <c r="BK2919" s="32"/>
      <c r="BL2919" s="31"/>
    </row>
    <row r="2920" spans="1:64" x14ac:dyDescent="0.2">
      <c r="A2920" s="31">
        <v>2219</v>
      </c>
      <c r="B2920" s="31" t="s">
        <v>12031</v>
      </c>
      <c r="C2920" s="31" t="s">
        <v>12032</v>
      </c>
      <c r="D2920" s="31" t="s">
        <v>12033</v>
      </c>
      <c r="E2920" s="31" t="s">
        <v>332</v>
      </c>
      <c r="F2920" s="31">
        <v>391</v>
      </c>
      <c r="G2920" s="31">
        <v>0</v>
      </c>
      <c r="H2920" s="31" t="s">
        <v>305</v>
      </c>
      <c r="I2920" s="31" t="s">
        <v>12034</v>
      </c>
      <c r="J2920" s="31"/>
      <c r="K2920" s="31" t="s">
        <v>1939</v>
      </c>
      <c r="L2920" s="31" t="s">
        <v>308</v>
      </c>
      <c r="N2920" s="31" t="s">
        <v>7580</v>
      </c>
      <c r="O2920" s="31" t="s">
        <v>7581</v>
      </c>
      <c r="P2920" s="7">
        <v>46000</v>
      </c>
      <c r="AB2920" s="31" t="s">
        <v>7580</v>
      </c>
      <c r="AC2920" s="31" t="s">
        <v>7581</v>
      </c>
      <c r="AD2920" s="31" t="s">
        <v>7581</v>
      </c>
      <c r="AE2920" s="31" t="s">
        <v>7581</v>
      </c>
      <c r="AF2920" s="31" t="s">
        <v>7581</v>
      </c>
      <c r="AJ2920" s="7">
        <v>46000</v>
      </c>
      <c r="AK2920" s="7">
        <v>46000</v>
      </c>
      <c r="AL2920" s="7">
        <v>46000</v>
      </c>
      <c r="AM2920" s="7">
        <v>46000</v>
      </c>
      <c r="AN2920" s="7">
        <v>46000</v>
      </c>
      <c r="AO2920" s="7">
        <f t="shared" si="94"/>
        <v>0</v>
      </c>
      <c r="BJ2920" s="32">
        <f t="shared" si="95"/>
        <v>0</v>
      </c>
      <c r="BK2920" s="32"/>
      <c r="BL2920" s="31"/>
    </row>
    <row r="2921" spans="1:64" x14ac:dyDescent="0.2">
      <c r="A2921" s="31">
        <v>1432</v>
      </c>
      <c r="B2921" s="31" t="s">
        <v>12035</v>
      </c>
      <c r="C2921" s="31" t="s">
        <v>12036</v>
      </c>
      <c r="D2921" s="31" t="s">
        <v>12037</v>
      </c>
      <c r="E2921" s="31" t="s">
        <v>319</v>
      </c>
      <c r="F2921" s="31">
        <v>391</v>
      </c>
      <c r="G2921" s="31">
        <v>0</v>
      </c>
      <c r="H2921" s="31" t="s">
        <v>305</v>
      </c>
      <c r="I2921" s="31" t="s">
        <v>12038</v>
      </c>
      <c r="J2921" s="31"/>
      <c r="K2921" s="31" t="s">
        <v>10355</v>
      </c>
      <c r="L2921" s="31" t="s">
        <v>308</v>
      </c>
      <c r="N2921" s="31" t="s">
        <v>7580</v>
      </c>
      <c r="O2921" s="31" t="s">
        <v>7581</v>
      </c>
      <c r="P2921" s="7">
        <v>43000</v>
      </c>
      <c r="AB2921" s="31" t="s">
        <v>7580</v>
      </c>
      <c r="AC2921" s="31" t="s">
        <v>7581</v>
      </c>
      <c r="AD2921" s="31" t="s">
        <v>7581</v>
      </c>
      <c r="AE2921" s="31" t="s">
        <v>7581</v>
      </c>
      <c r="AF2921" s="31" t="s">
        <v>7581</v>
      </c>
      <c r="AJ2921" s="7">
        <v>43000</v>
      </c>
      <c r="AK2921" s="7">
        <v>43000</v>
      </c>
      <c r="AL2921" s="7">
        <v>43000</v>
      </c>
      <c r="AM2921" s="7">
        <v>43000</v>
      </c>
      <c r="AN2921" s="7">
        <v>43000</v>
      </c>
      <c r="AO2921" s="7">
        <f t="shared" si="94"/>
        <v>0</v>
      </c>
      <c r="BJ2921" s="32">
        <f t="shared" si="95"/>
        <v>0</v>
      </c>
      <c r="BK2921" s="32"/>
      <c r="BL2921" s="31"/>
    </row>
    <row r="2922" spans="1:64" x14ac:dyDescent="0.2">
      <c r="A2922" s="31">
        <v>4050</v>
      </c>
      <c r="B2922" s="31" t="s">
        <v>12039</v>
      </c>
      <c r="D2922" s="31" t="s">
        <v>12040</v>
      </c>
      <c r="E2922" s="31" t="s">
        <v>304</v>
      </c>
      <c r="F2922" s="31">
        <v>392</v>
      </c>
      <c r="G2922" s="31">
        <v>0</v>
      </c>
      <c r="H2922" s="31" t="s">
        <v>305</v>
      </c>
      <c r="I2922" s="31" t="s">
        <v>12041</v>
      </c>
      <c r="J2922" s="31"/>
      <c r="K2922" s="31" t="s">
        <v>12042</v>
      </c>
      <c r="L2922" s="31" t="s">
        <v>308</v>
      </c>
      <c r="N2922" s="31" t="s">
        <v>7580</v>
      </c>
      <c r="O2922" s="31" t="s">
        <v>7581</v>
      </c>
      <c r="P2922" s="7">
        <v>45000</v>
      </c>
      <c r="AB2922" s="31" t="s">
        <v>7580</v>
      </c>
      <c r="AC2922" s="31" t="s">
        <v>7581</v>
      </c>
      <c r="AD2922" s="31" t="s">
        <v>7581</v>
      </c>
      <c r="AE2922" s="31" t="s">
        <v>7581</v>
      </c>
      <c r="AF2922" s="31" t="s">
        <v>7581</v>
      </c>
      <c r="AJ2922" s="7">
        <v>45000</v>
      </c>
      <c r="AK2922" s="7">
        <v>45000</v>
      </c>
      <c r="AL2922" s="7">
        <v>45000</v>
      </c>
      <c r="AM2922" s="7">
        <v>45000</v>
      </c>
      <c r="AN2922" s="7">
        <v>45000</v>
      </c>
      <c r="AO2922" s="7">
        <f t="shared" si="94"/>
        <v>0</v>
      </c>
      <c r="BJ2922" s="32">
        <f t="shared" si="95"/>
        <v>0</v>
      </c>
      <c r="BK2922" s="32"/>
      <c r="BL2922" s="31"/>
    </row>
    <row r="2923" spans="1:64" x14ac:dyDescent="0.2">
      <c r="A2923" s="31">
        <v>2220</v>
      </c>
      <c r="B2923" s="31" t="s">
        <v>12043</v>
      </c>
      <c r="C2923" s="31" t="s">
        <v>12044</v>
      </c>
      <c r="D2923" s="31" t="s">
        <v>12045</v>
      </c>
      <c r="E2923" s="31" t="s">
        <v>332</v>
      </c>
      <c r="F2923" s="31">
        <v>392</v>
      </c>
      <c r="G2923" s="31">
        <v>0</v>
      </c>
      <c r="H2923" s="31" t="s">
        <v>305</v>
      </c>
      <c r="I2923" s="31" t="s">
        <v>12046</v>
      </c>
      <c r="J2923" s="31"/>
      <c r="K2923" s="31" t="s">
        <v>1939</v>
      </c>
      <c r="L2923" s="31" t="s">
        <v>308</v>
      </c>
      <c r="N2923" s="31" t="s">
        <v>7580</v>
      </c>
      <c r="O2923" s="31" t="s">
        <v>7581</v>
      </c>
      <c r="P2923" s="7">
        <v>50000</v>
      </c>
      <c r="AB2923" s="31" t="s">
        <v>7580</v>
      </c>
      <c r="AC2923" s="31" t="s">
        <v>7581</v>
      </c>
      <c r="AD2923" s="31" t="s">
        <v>7581</v>
      </c>
      <c r="AE2923" s="31" t="s">
        <v>7581</v>
      </c>
      <c r="AF2923" s="31" t="s">
        <v>7581</v>
      </c>
      <c r="AJ2923" s="7">
        <v>50000</v>
      </c>
      <c r="AK2923" s="7">
        <v>50000</v>
      </c>
      <c r="AL2923" s="7">
        <v>50000</v>
      </c>
      <c r="AM2923" s="7">
        <v>50000</v>
      </c>
      <c r="AN2923" s="7">
        <v>50000</v>
      </c>
      <c r="AO2923" s="7">
        <f t="shared" si="94"/>
        <v>0</v>
      </c>
      <c r="BJ2923" s="32">
        <f t="shared" si="95"/>
        <v>0</v>
      </c>
      <c r="BK2923" s="32"/>
      <c r="BL2923" s="31"/>
    </row>
    <row r="2924" spans="1:64" x14ac:dyDescent="0.2">
      <c r="A2924" s="31">
        <v>2596</v>
      </c>
      <c r="B2924" s="31" t="s">
        <v>12047</v>
      </c>
      <c r="C2924" s="31" t="s">
        <v>12048</v>
      </c>
      <c r="D2924" s="31" t="s">
        <v>12049</v>
      </c>
      <c r="E2924" s="31" t="s">
        <v>319</v>
      </c>
      <c r="F2924" s="31">
        <v>392</v>
      </c>
      <c r="G2924" s="31">
        <v>0</v>
      </c>
      <c r="H2924" s="31" t="s">
        <v>305</v>
      </c>
      <c r="I2924" s="31" t="s">
        <v>12050</v>
      </c>
      <c r="J2924" s="31"/>
      <c r="K2924" s="31" t="s">
        <v>12051</v>
      </c>
      <c r="L2924" s="31" t="s">
        <v>308</v>
      </c>
      <c r="N2924" s="31" t="s">
        <v>7580</v>
      </c>
      <c r="O2924" s="31" t="s">
        <v>7581</v>
      </c>
      <c r="P2924" s="7">
        <v>43000</v>
      </c>
      <c r="AB2924" s="31" t="s">
        <v>7580</v>
      </c>
      <c r="AC2924" s="31" t="s">
        <v>7581</v>
      </c>
      <c r="AD2924" s="31" t="s">
        <v>7581</v>
      </c>
      <c r="AE2924" s="31" t="s">
        <v>7581</v>
      </c>
      <c r="AF2924" s="31" t="s">
        <v>7581</v>
      </c>
      <c r="AJ2924" s="7">
        <v>43000</v>
      </c>
      <c r="AK2924" s="7">
        <v>43000</v>
      </c>
      <c r="AL2924" s="7">
        <v>43000</v>
      </c>
      <c r="AM2924" s="7">
        <v>43000</v>
      </c>
      <c r="AN2924" s="7">
        <v>43000</v>
      </c>
      <c r="AO2924" s="7">
        <f t="shared" si="94"/>
        <v>0</v>
      </c>
      <c r="BJ2924" s="32">
        <f t="shared" si="95"/>
        <v>0</v>
      </c>
      <c r="BK2924" s="32"/>
      <c r="BL2924" s="31"/>
    </row>
    <row r="2925" spans="1:64" ht="12.75" customHeight="1" x14ac:dyDescent="0.2">
      <c r="A2925" s="31">
        <v>4051</v>
      </c>
      <c r="B2925" s="31" t="s">
        <v>12052</v>
      </c>
      <c r="D2925" s="31" t="s">
        <v>12053</v>
      </c>
      <c r="E2925" s="31" t="s">
        <v>304</v>
      </c>
      <c r="F2925" s="31">
        <v>393</v>
      </c>
      <c r="G2925" s="31">
        <v>0</v>
      </c>
      <c r="H2925" s="31" t="s">
        <v>305</v>
      </c>
      <c r="I2925" s="31" t="s">
        <v>12054</v>
      </c>
      <c r="J2925" s="31"/>
      <c r="K2925" s="31" t="s">
        <v>12042</v>
      </c>
      <c r="L2925" s="31" t="s">
        <v>308</v>
      </c>
      <c r="N2925" s="31" t="s">
        <v>7580</v>
      </c>
      <c r="O2925" s="31" t="s">
        <v>7581</v>
      </c>
      <c r="P2925" s="7">
        <v>45000</v>
      </c>
      <c r="AB2925" s="31" t="s">
        <v>7580</v>
      </c>
      <c r="AC2925" s="31" t="s">
        <v>7581</v>
      </c>
      <c r="AD2925" s="31" t="s">
        <v>7581</v>
      </c>
      <c r="AE2925" s="31" t="s">
        <v>7581</v>
      </c>
      <c r="AF2925" s="31" t="s">
        <v>7581</v>
      </c>
      <c r="AJ2925" s="7">
        <v>45000</v>
      </c>
      <c r="AK2925" s="7">
        <v>45000</v>
      </c>
      <c r="AL2925" s="7">
        <v>45000</v>
      </c>
      <c r="AM2925" s="7">
        <v>45000</v>
      </c>
      <c r="AN2925" s="7">
        <v>45000</v>
      </c>
      <c r="AO2925" s="7">
        <f t="shared" si="94"/>
        <v>0</v>
      </c>
      <c r="BJ2925" s="32">
        <f t="shared" si="95"/>
        <v>0</v>
      </c>
      <c r="BK2925" s="32"/>
      <c r="BL2925" s="31"/>
    </row>
    <row r="2926" spans="1:64" x14ac:dyDescent="0.2">
      <c r="A2926" s="31">
        <v>2755</v>
      </c>
      <c r="B2926" s="31" t="s">
        <v>12055</v>
      </c>
      <c r="C2926" s="31" t="s">
        <v>12056</v>
      </c>
      <c r="D2926" s="31" t="s">
        <v>12057</v>
      </c>
      <c r="E2926" s="31" t="s">
        <v>332</v>
      </c>
      <c r="F2926" s="31">
        <v>393</v>
      </c>
      <c r="G2926" s="31">
        <v>0</v>
      </c>
      <c r="H2926" s="31" t="s">
        <v>305</v>
      </c>
      <c r="I2926" s="31" t="s">
        <v>12058</v>
      </c>
      <c r="J2926" s="31"/>
      <c r="K2926" s="31" t="s">
        <v>1939</v>
      </c>
      <c r="L2926" s="31" t="s">
        <v>308</v>
      </c>
      <c r="N2926" s="31" t="s">
        <v>7580</v>
      </c>
      <c r="O2926" s="31" t="s">
        <v>7581</v>
      </c>
      <c r="P2926" s="7">
        <v>44000</v>
      </c>
      <c r="AB2926" s="31" t="s">
        <v>7580</v>
      </c>
      <c r="AC2926" s="31" t="s">
        <v>7581</v>
      </c>
      <c r="AD2926" s="31" t="s">
        <v>7581</v>
      </c>
      <c r="AE2926" s="31" t="s">
        <v>7581</v>
      </c>
      <c r="AF2926" s="31" t="s">
        <v>7581</v>
      </c>
      <c r="AJ2926" s="7">
        <v>44000</v>
      </c>
      <c r="AK2926" s="7">
        <v>44000</v>
      </c>
      <c r="AL2926" s="7">
        <v>44000</v>
      </c>
      <c r="AM2926" s="7">
        <v>44000</v>
      </c>
      <c r="AN2926" s="7">
        <v>44000</v>
      </c>
      <c r="AO2926" s="7">
        <f t="shared" si="94"/>
        <v>0</v>
      </c>
      <c r="BJ2926" s="32">
        <f t="shared" si="95"/>
        <v>0</v>
      </c>
      <c r="BK2926" s="32"/>
      <c r="BL2926" s="31"/>
    </row>
    <row r="2927" spans="1:64" x14ac:dyDescent="0.2">
      <c r="A2927" s="31">
        <v>1433</v>
      </c>
      <c r="B2927" s="31" t="s">
        <v>12059</v>
      </c>
      <c r="C2927" s="31" t="s">
        <v>12060</v>
      </c>
      <c r="D2927" s="31" t="s">
        <v>12061</v>
      </c>
      <c r="E2927" s="31" t="s">
        <v>319</v>
      </c>
      <c r="F2927" s="31">
        <v>393</v>
      </c>
      <c r="G2927" s="31">
        <v>0</v>
      </c>
      <c r="H2927" s="31" t="s">
        <v>305</v>
      </c>
      <c r="I2927" s="31" t="s">
        <v>12062</v>
      </c>
      <c r="J2927" s="31"/>
      <c r="K2927" s="31" t="s">
        <v>12063</v>
      </c>
      <c r="L2927" s="31" t="s">
        <v>308</v>
      </c>
      <c r="N2927" s="31" t="s">
        <v>7580</v>
      </c>
      <c r="O2927" s="31" t="s">
        <v>7581</v>
      </c>
      <c r="P2927" s="7">
        <v>45000</v>
      </c>
      <c r="AB2927" s="31" t="s">
        <v>7580</v>
      </c>
      <c r="AC2927" s="31" t="s">
        <v>7581</v>
      </c>
      <c r="AD2927" s="31" t="s">
        <v>7581</v>
      </c>
      <c r="AE2927" s="31" t="s">
        <v>7581</v>
      </c>
      <c r="AF2927" s="31" t="s">
        <v>7581</v>
      </c>
      <c r="AJ2927" s="7">
        <v>45000</v>
      </c>
      <c r="AK2927" s="7">
        <v>45000</v>
      </c>
      <c r="AL2927" s="7">
        <v>45000</v>
      </c>
      <c r="AM2927" s="7">
        <v>45000</v>
      </c>
      <c r="AN2927" s="7">
        <v>45000</v>
      </c>
      <c r="AO2927" s="7">
        <f t="shared" si="94"/>
        <v>0</v>
      </c>
      <c r="BJ2927" s="32">
        <f t="shared" si="95"/>
        <v>0</v>
      </c>
      <c r="BK2927" s="32"/>
      <c r="BL2927" s="31"/>
    </row>
    <row r="2928" spans="1:64" x14ac:dyDescent="0.2">
      <c r="A2928" s="31">
        <v>4052</v>
      </c>
      <c r="B2928" s="31" t="s">
        <v>12064</v>
      </c>
      <c r="D2928" s="31" t="s">
        <v>12065</v>
      </c>
      <c r="E2928" s="31" t="s">
        <v>304</v>
      </c>
      <c r="F2928" s="31">
        <v>394</v>
      </c>
      <c r="G2928" s="31">
        <v>0</v>
      </c>
      <c r="H2928" s="31" t="s">
        <v>305</v>
      </c>
      <c r="I2928" s="31" t="s">
        <v>12066</v>
      </c>
      <c r="J2928" s="31"/>
      <c r="K2928" s="31" t="s">
        <v>9982</v>
      </c>
      <c r="L2928" s="31" t="s">
        <v>308</v>
      </c>
      <c r="N2928" s="31" t="s">
        <v>7580</v>
      </c>
      <c r="O2928" s="31" t="s">
        <v>7581</v>
      </c>
      <c r="P2928" s="7">
        <v>46000</v>
      </c>
      <c r="AB2928" s="31" t="s">
        <v>7580</v>
      </c>
      <c r="AC2928" s="31" t="s">
        <v>7581</v>
      </c>
      <c r="AD2928" s="31" t="s">
        <v>7581</v>
      </c>
      <c r="AE2928" s="31" t="s">
        <v>7581</v>
      </c>
      <c r="AF2928" s="31" t="s">
        <v>7581</v>
      </c>
      <c r="AJ2928" s="7">
        <v>46000</v>
      </c>
      <c r="AK2928" s="7">
        <v>46000</v>
      </c>
      <c r="AL2928" s="7">
        <v>46000</v>
      </c>
      <c r="AM2928" s="7">
        <v>46000</v>
      </c>
      <c r="AN2928" s="7">
        <v>46000</v>
      </c>
      <c r="AO2928" s="7">
        <f t="shared" si="94"/>
        <v>0</v>
      </c>
      <c r="BJ2928" s="32">
        <f t="shared" si="95"/>
        <v>0</v>
      </c>
      <c r="BK2928" s="32"/>
      <c r="BL2928" s="31"/>
    </row>
    <row r="2929" spans="1:64" x14ac:dyDescent="0.2">
      <c r="A2929" s="31">
        <v>2221</v>
      </c>
      <c r="B2929" s="31" t="s">
        <v>12067</v>
      </c>
      <c r="C2929" s="31" t="s">
        <v>12068</v>
      </c>
      <c r="D2929" s="31" t="s">
        <v>12069</v>
      </c>
      <c r="E2929" s="31" t="s">
        <v>332</v>
      </c>
      <c r="F2929" s="31">
        <v>394</v>
      </c>
      <c r="G2929" s="31">
        <v>0</v>
      </c>
      <c r="H2929" s="31" t="s">
        <v>305</v>
      </c>
      <c r="I2929" s="31" t="s">
        <v>12070</v>
      </c>
      <c r="J2929" s="31"/>
      <c r="K2929" s="31" t="s">
        <v>1939</v>
      </c>
      <c r="L2929" s="31" t="s">
        <v>308</v>
      </c>
      <c r="N2929" s="31" t="s">
        <v>7580</v>
      </c>
      <c r="O2929" s="31" t="s">
        <v>7581</v>
      </c>
      <c r="P2929" s="7">
        <v>44000</v>
      </c>
      <c r="AB2929" s="31" t="s">
        <v>7580</v>
      </c>
      <c r="AC2929" s="31" t="s">
        <v>7581</v>
      </c>
      <c r="AD2929" s="31" t="s">
        <v>7581</v>
      </c>
      <c r="AE2929" s="31" t="s">
        <v>7581</v>
      </c>
      <c r="AF2929" s="31" t="s">
        <v>7581</v>
      </c>
      <c r="AJ2929" s="7">
        <v>44000</v>
      </c>
      <c r="AK2929" s="7">
        <v>44000</v>
      </c>
      <c r="AL2929" s="7">
        <v>44000</v>
      </c>
      <c r="AM2929" s="7">
        <v>44000</v>
      </c>
      <c r="AN2929" s="7">
        <v>44000</v>
      </c>
      <c r="AO2929" s="7">
        <f t="shared" si="94"/>
        <v>0</v>
      </c>
      <c r="BJ2929" s="32">
        <f t="shared" si="95"/>
        <v>0</v>
      </c>
      <c r="BK2929" s="32"/>
      <c r="BL2929" s="31"/>
    </row>
    <row r="2930" spans="1:64" x14ac:dyDescent="0.2">
      <c r="A2930" s="31">
        <v>1434</v>
      </c>
      <c r="B2930" s="31" t="s">
        <v>12071</v>
      </c>
      <c r="C2930" s="31" t="s">
        <v>12072</v>
      </c>
      <c r="D2930" s="31" t="s">
        <v>12073</v>
      </c>
      <c r="E2930" s="31" t="s">
        <v>319</v>
      </c>
      <c r="F2930" s="31">
        <v>394</v>
      </c>
      <c r="G2930" s="31">
        <v>0</v>
      </c>
      <c r="H2930" s="31" t="s">
        <v>305</v>
      </c>
      <c r="I2930" s="31" t="s">
        <v>12074</v>
      </c>
      <c r="J2930" s="31"/>
      <c r="K2930" s="31" t="s">
        <v>5641</v>
      </c>
      <c r="L2930" s="31" t="s">
        <v>308</v>
      </c>
      <c r="N2930" s="31" t="s">
        <v>7580</v>
      </c>
      <c r="O2930" s="31" t="s">
        <v>7581</v>
      </c>
      <c r="P2930" s="7">
        <v>47000</v>
      </c>
      <c r="AB2930" s="31" t="s">
        <v>7580</v>
      </c>
      <c r="AC2930" s="31" t="s">
        <v>7581</v>
      </c>
      <c r="AD2930" s="31" t="s">
        <v>7581</v>
      </c>
      <c r="AE2930" s="31" t="s">
        <v>7581</v>
      </c>
      <c r="AF2930" s="31" t="s">
        <v>7581</v>
      </c>
      <c r="AJ2930" s="7">
        <v>47000</v>
      </c>
      <c r="AK2930" s="7">
        <v>47000</v>
      </c>
      <c r="AL2930" s="7">
        <v>47000</v>
      </c>
      <c r="AM2930" s="7">
        <v>47000</v>
      </c>
      <c r="AN2930" s="7">
        <v>47000</v>
      </c>
      <c r="AO2930" s="7">
        <f t="shared" si="94"/>
        <v>0</v>
      </c>
      <c r="BJ2930" s="32">
        <f t="shared" si="95"/>
        <v>0</v>
      </c>
      <c r="BK2930" s="32"/>
      <c r="BL2930" s="31"/>
    </row>
    <row r="2931" spans="1:64" x14ac:dyDescent="0.2">
      <c r="A2931" s="31">
        <v>3389</v>
      </c>
      <c r="B2931" s="31" t="s">
        <v>12075</v>
      </c>
      <c r="D2931" s="31" t="s">
        <v>12076</v>
      </c>
      <c r="E2931" s="31" t="s">
        <v>304</v>
      </c>
      <c r="F2931" s="31">
        <v>395</v>
      </c>
      <c r="G2931" s="31">
        <v>0</v>
      </c>
      <c r="H2931" s="31" t="s">
        <v>305</v>
      </c>
      <c r="I2931" s="31" t="s">
        <v>12077</v>
      </c>
      <c r="J2931" s="31"/>
      <c r="K2931" s="31" t="s">
        <v>9982</v>
      </c>
      <c r="L2931" s="31" t="s">
        <v>308</v>
      </c>
      <c r="N2931" s="31" t="s">
        <v>7580</v>
      </c>
      <c r="O2931" s="31" t="s">
        <v>7581</v>
      </c>
      <c r="P2931" s="7">
        <v>46000</v>
      </c>
      <c r="AB2931" s="31" t="s">
        <v>7580</v>
      </c>
      <c r="AC2931" s="31" t="s">
        <v>7581</v>
      </c>
      <c r="AD2931" s="31" t="s">
        <v>7581</v>
      </c>
      <c r="AE2931" s="31" t="s">
        <v>7581</v>
      </c>
      <c r="AF2931" s="31" t="s">
        <v>7581</v>
      </c>
      <c r="AJ2931" s="7">
        <v>46000</v>
      </c>
      <c r="AK2931" s="7">
        <v>46000</v>
      </c>
      <c r="AL2931" s="7">
        <v>46000</v>
      </c>
      <c r="AM2931" s="7">
        <v>46000</v>
      </c>
      <c r="AN2931" s="7">
        <v>46000</v>
      </c>
      <c r="AO2931" s="7">
        <f t="shared" ref="AO2931:AO2994" si="96">AM2931-AN2931</f>
        <v>0</v>
      </c>
      <c r="BJ2931" s="32">
        <f t="shared" si="95"/>
        <v>0</v>
      </c>
      <c r="BK2931" s="32"/>
      <c r="BL2931" s="31"/>
    </row>
    <row r="2932" spans="1:64" x14ac:dyDescent="0.2">
      <c r="A2932" s="31">
        <v>2222</v>
      </c>
      <c r="B2932" s="31" t="s">
        <v>12078</v>
      </c>
      <c r="C2932" s="31" t="s">
        <v>12079</v>
      </c>
      <c r="D2932" s="31" t="s">
        <v>12080</v>
      </c>
      <c r="E2932" s="31" t="s">
        <v>332</v>
      </c>
      <c r="F2932" s="31">
        <v>395</v>
      </c>
      <c r="G2932" s="31">
        <v>0</v>
      </c>
      <c r="H2932" s="31" t="s">
        <v>305</v>
      </c>
      <c r="I2932" s="31" t="s">
        <v>12081</v>
      </c>
      <c r="J2932" s="31"/>
      <c r="K2932" s="31" t="s">
        <v>1939</v>
      </c>
      <c r="L2932" s="31" t="s">
        <v>308</v>
      </c>
      <c r="N2932" s="31" t="s">
        <v>7580</v>
      </c>
      <c r="O2932" s="31" t="s">
        <v>7581</v>
      </c>
      <c r="P2932" s="7">
        <v>44000</v>
      </c>
      <c r="AB2932" s="31" t="s">
        <v>7580</v>
      </c>
      <c r="AC2932" s="31" t="s">
        <v>7581</v>
      </c>
      <c r="AD2932" s="31" t="s">
        <v>7581</v>
      </c>
      <c r="AE2932" s="31" t="s">
        <v>7581</v>
      </c>
      <c r="AF2932" s="31" t="s">
        <v>7581</v>
      </c>
      <c r="AJ2932" s="7">
        <v>44000</v>
      </c>
      <c r="AK2932" s="7">
        <v>44000</v>
      </c>
      <c r="AL2932" s="7">
        <v>44000</v>
      </c>
      <c r="AM2932" s="7">
        <v>44000</v>
      </c>
      <c r="AN2932" s="7">
        <v>44000</v>
      </c>
      <c r="AO2932" s="7">
        <f t="shared" si="96"/>
        <v>0</v>
      </c>
      <c r="BJ2932" s="32">
        <f t="shared" si="95"/>
        <v>0</v>
      </c>
      <c r="BK2932" s="32"/>
      <c r="BL2932" s="31"/>
    </row>
    <row r="2933" spans="1:64" x14ac:dyDescent="0.2">
      <c r="A2933" s="31">
        <v>2563</v>
      </c>
      <c r="B2933" s="31" t="s">
        <v>12082</v>
      </c>
      <c r="C2933" s="31" t="s">
        <v>12083</v>
      </c>
      <c r="D2933" s="31" t="s">
        <v>12084</v>
      </c>
      <c r="E2933" s="31" t="s">
        <v>319</v>
      </c>
      <c r="F2933" s="31">
        <v>395</v>
      </c>
      <c r="G2933" s="31">
        <v>0</v>
      </c>
      <c r="H2933" s="31" t="s">
        <v>305</v>
      </c>
      <c r="I2933" s="31" t="s">
        <v>12085</v>
      </c>
      <c r="J2933" s="31"/>
      <c r="K2933" s="31" t="s">
        <v>3167</v>
      </c>
      <c r="L2933" s="31" t="s">
        <v>308</v>
      </c>
      <c r="N2933" s="31" t="s">
        <v>7580</v>
      </c>
      <c r="O2933" s="31" t="s">
        <v>7581</v>
      </c>
      <c r="P2933" s="7">
        <v>42000</v>
      </c>
      <c r="AB2933" s="31" t="s">
        <v>7580</v>
      </c>
      <c r="AC2933" s="31" t="s">
        <v>7581</v>
      </c>
      <c r="AD2933" s="31" t="s">
        <v>7581</v>
      </c>
      <c r="AE2933" s="31" t="s">
        <v>7581</v>
      </c>
      <c r="AF2933" s="31" t="s">
        <v>7581</v>
      </c>
      <c r="AJ2933" s="7">
        <v>42000</v>
      </c>
      <c r="AK2933" s="7">
        <v>42000</v>
      </c>
      <c r="AL2933" s="7">
        <v>42000</v>
      </c>
      <c r="AM2933" s="7">
        <v>42000</v>
      </c>
      <c r="AN2933" s="7">
        <v>42000</v>
      </c>
      <c r="AO2933" s="7">
        <f t="shared" si="96"/>
        <v>0</v>
      </c>
      <c r="BJ2933" s="32">
        <f t="shared" si="95"/>
        <v>0</v>
      </c>
      <c r="BK2933" s="32"/>
      <c r="BL2933" s="31"/>
    </row>
    <row r="2934" spans="1:64" x14ac:dyDescent="0.2">
      <c r="A2934" s="31">
        <v>4053</v>
      </c>
      <c r="B2934" s="31" t="s">
        <v>12086</v>
      </c>
      <c r="D2934" s="31" t="s">
        <v>12087</v>
      </c>
      <c r="E2934" s="31" t="s">
        <v>304</v>
      </c>
      <c r="F2934" s="31">
        <v>396</v>
      </c>
      <c r="G2934" s="31">
        <v>0</v>
      </c>
      <c r="H2934" s="31" t="s">
        <v>305</v>
      </c>
      <c r="I2934" s="31" t="s">
        <v>12088</v>
      </c>
      <c r="J2934" s="31"/>
      <c r="K2934" s="31" t="s">
        <v>9982</v>
      </c>
      <c r="L2934" s="31" t="s">
        <v>308</v>
      </c>
      <c r="N2934" s="31" t="s">
        <v>7580</v>
      </c>
      <c r="O2934" s="31" t="s">
        <v>7581</v>
      </c>
      <c r="P2934" s="7">
        <v>46000</v>
      </c>
      <c r="AB2934" s="31" t="s">
        <v>7580</v>
      </c>
      <c r="AC2934" s="31" t="s">
        <v>7581</v>
      </c>
      <c r="AD2934" s="31" t="s">
        <v>7581</v>
      </c>
      <c r="AE2934" s="31" t="s">
        <v>7581</v>
      </c>
      <c r="AF2934" s="31" t="s">
        <v>7581</v>
      </c>
      <c r="AJ2934" s="7">
        <v>46000</v>
      </c>
      <c r="AK2934" s="7">
        <v>46000</v>
      </c>
      <c r="AL2934" s="7">
        <v>46000</v>
      </c>
      <c r="AM2934" s="7">
        <v>46000</v>
      </c>
      <c r="AN2934" s="7">
        <v>46000</v>
      </c>
      <c r="AO2934" s="7">
        <f t="shared" si="96"/>
        <v>0</v>
      </c>
      <c r="BJ2934" s="32">
        <f t="shared" si="95"/>
        <v>0</v>
      </c>
      <c r="BK2934" s="32"/>
      <c r="BL2934" s="31"/>
    </row>
    <row r="2935" spans="1:64" x14ac:dyDescent="0.2">
      <c r="A2935" s="31">
        <v>1310</v>
      </c>
      <c r="B2935" s="31" t="s">
        <v>12089</v>
      </c>
      <c r="C2935" s="31" t="s">
        <v>12090</v>
      </c>
      <c r="D2935" s="31" t="s">
        <v>12091</v>
      </c>
      <c r="E2935" s="31" t="s">
        <v>332</v>
      </c>
      <c r="F2935" s="31">
        <v>396</v>
      </c>
      <c r="G2935" s="31">
        <v>0</v>
      </c>
      <c r="H2935" s="31" t="s">
        <v>305</v>
      </c>
      <c r="I2935" s="31" t="s">
        <v>12092</v>
      </c>
      <c r="J2935" s="31"/>
      <c r="K2935" s="31" t="s">
        <v>1939</v>
      </c>
      <c r="L2935" s="31" t="s">
        <v>308</v>
      </c>
      <c r="N2935" s="31" t="s">
        <v>7580</v>
      </c>
      <c r="O2935" s="31" t="s">
        <v>7581</v>
      </c>
      <c r="P2935" s="7">
        <v>65000</v>
      </c>
      <c r="AB2935" s="31" t="s">
        <v>7580</v>
      </c>
      <c r="AC2935" s="31" t="s">
        <v>7581</v>
      </c>
      <c r="AD2935" s="31" t="s">
        <v>7581</v>
      </c>
      <c r="AE2935" s="31" t="s">
        <v>7581</v>
      </c>
      <c r="AF2935" s="31" t="s">
        <v>7581</v>
      </c>
      <c r="AJ2935" s="7">
        <v>65000</v>
      </c>
      <c r="AK2935" s="7">
        <v>65000</v>
      </c>
      <c r="AL2935" s="7">
        <v>65000</v>
      </c>
      <c r="AM2935" s="7">
        <v>65000</v>
      </c>
      <c r="AN2935" s="7">
        <v>65000</v>
      </c>
      <c r="AO2935" s="7">
        <f t="shared" si="96"/>
        <v>0</v>
      </c>
      <c r="BJ2935" s="32">
        <f t="shared" si="95"/>
        <v>0</v>
      </c>
      <c r="BK2935" s="32"/>
      <c r="BL2935" s="31"/>
    </row>
    <row r="2936" spans="1:64" x14ac:dyDescent="0.2">
      <c r="A2936" s="31">
        <v>1435</v>
      </c>
      <c r="B2936" s="31" t="s">
        <v>12093</v>
      </c>
      <c r="C2936" s="31" t="s">
        <v>12094</v>
      </c>
      <c r="D2936" s="31" t="s">
        <v>12095</v>
      </c>
      <c r="E2936" s="31" t="s">
        <v>319</v>
      </c>
      <c r="F2936" s="31">
        <v>396</v>
      </c>
      <c r="G2936" s="31">
        <v>0</v>
      </c>
      <c r="H2936" s="31" t="s">
        <v>305</v>
      </c>
      <c r="I2936" s="31" t="s">
        <v>12096</v>
      </c>
      <c r="J2936" s="31"/>
      <c r="K2936" s="31" t="s">
        <v>12097</v>
      </c>
      <c r="L2936" s="31" t="s">
        <v>308</v>
      </c>
      <c r="N2936" s="31" t="s">
        <v>7580</v>
      </c>
      <c r="O2936" s="31" t="s">
        <v>7581</v>
      </c>
      <c r="P2936" s="7">
        <v>45000</v>
      </c>
      <c r="AB2936" s="31" t="s">
        <v>7580</v>
      </c>
      <c r="AC2936" s="31" t="s">
        <v>7581</v>
      </c>
      <c r="AD2936" s="31" t="s">
        <v>7581</v>
      </c>
      <c r="AE2936" s="31" t="s">
        <v>7581</v>
      </c>
      <c r="AF2936" s="31" t="s">
        <v>7581</v>
      </c>
      <c r="AJ2936" s="7">
        <v>45000</v>
      </c>
      <c r="AK2936" s="7">
        <v>45000</v>
      </c>
      <c r="AL2936" s="7">
        <v>45000</v>
      </c>
      <c r="AM2936" s="7">
        <v>45000</v>
      </c>
      <c r="AN2936" s="7">
        <v>45000</v>
      </c>
      <c r="AO2936" s="7">
        <f t="shared" si="96"/>
        <v>0</v>
      </c>
      <c r="BJ2936" s="32">
        <f t="shared" si="95"/>
        <v>0</v>
      </c>
      <c r="BK2936" s="32"/>
      <c r="BL2936" s="31"/>
    </row>
    <row r="2937" spans="1:64" x14ac:dyDescent="0.2">
      <c r="A2937" s="31">
        <v>4054</v>
      </c>
      <c r="B2937" s="31" t="s">
        <v>12098</v>
      </c>
      <c r="D2937" s="31" t="s">
        <v>12099</v>
      </c>
      <c r="E2937" s="31" t="s">
        <v>304</v>
      </c>
      <c r="F2937" s="31">
        <v>397</v>
      </c>
      <c r="G2937" s="31">
        <v>0</v>
      </c>
      <c r="H2937" s="31" t="s">
        <v>305</v>
      </c>
      <c r="I2937" s="31" t="s">
        <v>12100</v>
      </c>
      <c r="J2937" s="31"/>
      <c r="K2937" s="31" t="s">
        <v>9982</v>
      </c>
      <c r="L2937" s="31" t="s">
        <v>308</v>
      </c>
      <c r="N2937" s="31" t="s">
        <v>7580</v>
      </c>
      <c r="O2937" s="31" t="s">
        <v>7581</v>
      </c>
      <c r="P2937" s="7">
        <v>46000</v>
      </c>
      <c r="AB2937" s="31" t="s">
        <v>7580</v>
      </c>
      <c r="AC2937" s="31" t="s">
        <v>7581</v>
      </c>
      <c r="AD2937" s="31" t="s">
        <v>7581</v>
      </c>
      <c r="AE2937" s="31" t="s">
        <v>7581</v>
      </c>
      <c r="AF2937" s="31" t="s">
        <v>7581</v>
      </c>
      <c r="AJ2937" s="7">
        <v>46000</v>
      </c>
      <c r="AK2937" s="7">
        <v>46000</v>
      </c>
      <c r="AL2937" s="7">
        <v>46000</v>
      </c>
      <c r="AM2937" s="7">
        <v>46000</v>
      </c>
      <c r="AN2937" s="7">
        <v>46000</v>
      </c>
      <c r="AO2937" s="7">
        <f t="shared" si="96"/>
        <v>0</v>
      </c>
      <c r="BJ2937" s="32">
        <f t="shared" si="95"/>
        <v>0</v>
      </c>
      <c r="BK2937" s="32"/>
      <c r="BL2937" s="31"/>
    </row>
    <row r="2938" spans="1:64" x14ac:dyDescent="0.2">
      <c r="A2938" s="31">
        <v>2778</v>
      </c>
      <c r="B2938" s="31" t="s">
        <v>12101</v>
      </c>
      <c r="C2938" s="31" t="s">
        <v>12102</v>
      </c>
      <c r="D2938" s="31" t="s">
        <v>12103</v>
      </c>
      <c r="E2938" s="31" t="s">
        <v>332</v>
      </c>
      <c r="F2938" s="31">
        <v>397</v>
      </c>
      <c r="G2938" s="31">
        <v>0</v>
      </c>
      <c r="H2938" s="31" t="s">
        <v>305</v>
      </c>
      <c r="I2938" s="31" t="s">
        <v>12104</v>
      </c>
      <c r="J2938" s="31"/>
      <c r="K2938" s="31" t="s">
        <v>3628</v>
      </c>
      <c r="L2938" s="31" t="s">
        <v>308</v>
      </c>
      <c r="N2938" s="31" t="s">
        <v>7580</v>
      </c>
      <c r="O2938" s="31" t="s">
        <v>7581</v>
      </c>
      <c r="P2938" s="7">
        <v>50000</v>
      </c>
      <c r="AB2938" s="31" t="s">
        <v>7580</v>
      </c>
      <c r="AC2938" s="31" t="s">
        <v>7581</v>
      </c>
      <c r="AD2938" s="31" t="s">
        <v>7581</v>
      </c>
      <c r="AE2938" s="31" t="s">
        <v>7581</v>
      </c>
      <c r="AF2938" s="31" t="s">
        <v>7581</v>
      </c>
      <c r="AJ2938" s="7">
        <v>50000</v>
      </c>
      <c r="AK2938" s="7">
        <v>50000</v>
      </c>
      <c r="AL2938" s="7">
        <v>50000</v>
      </c>
      <c r="AM2938" s="7">
        <v>50000</v>
      </c>
      <c r="AN2938" s="7">
        <v>50000</v>
      </c>
      <c r="AO2938" s="7">
        <f t="shared" si="96"/>
        <v>0</v>
      </c>
      <c r="BJ2938" s="32">
        <f t="shared" si="95"/>
        <v>0</v>
      </c>
      <c r="BK2938" s="32"/>
      <c r="BL2938" s="31"/>
    </row>
    <row r="2939" spans="1:64" x14ac:dyDescent="0.2">
      <c r="A2939" s="31">
        <v>1436</v>
      </c>
      <c r="B2939" s="31" t="s">
        <v>12105</v>
      </c>
      <c r="C2939" s="31" t="s">
        <v>12106</v>
      </c>
      <c r="D2939" s="31" t="s">
        <v>12107</v>
      </c>
      <c r="E2939" s="31" t="s">
        <v>319</v>
      </c>
      <c r="F2939" s="31">
        <v>397</v>
      </c>
      <c r="G2939" s="31">
        <v>0</v>
      </c>
      <c r="H2939" s="31" t="s">
        <v>305</v>
      </c>
      <c r="I2939" s="31" t="s">
        <v>12108</v>
      </c>
      <c r="J2939" s="31"/>
      <c r="K2939" s="31" t="s">
        <v>11208</v>
      </c>
      <c r="L2939" s="31" t="s">
        <v>308</v>
      </c>
      <c r="N2939" s="31" t="s">
        <v>7580</v>
      </c>
      <c r="O2939" s="31" t="s">
        <v>7581</v>
      </c>
      <c r="P2939" s="7">
        <v>43000</v>
      </c>
      <c r="AB2939" s="31" t="s">
        <v>7580</v>
      </c>
      <c r="AC2939" s="31" t="s">
        <v>7581</v>
      </c>
      <c r="AD2939" s="31" t="s">
        <v>7581</v>
      </c>
      <c r="AE2939" s="31" t="s">
        <v>7581</v>
      </c>
      <c r="AF2939" s="31" t="s">
        <v>7581</v>
      </c>
      <c r="AJ2939" s="7">
        <v>43000</v>
      </c>
      <c r="AK2939" s="7">
        <v>43000</v>
      </c>
      <c r="AL2939" s="7">
        <v>43000</v>
      </c>
      <c r="AM2939" s="7">
        <v>43000</v>
      </c>
      <c r="AN2939" s="7">
        <v>43000</v>
      </c>
      <c r="AO2939" s="7">
        <f t="shared" si="96"/>
        <v>0</v>
      </c>
      <c r="BJ2939" s="32">
        <f t="shared" si="95"/>
        <v>0</v>
      </c>
      <c r="BK2939" s="32"/>
      <c r="BL2939" s="31"/>
    </row>
    <row r="2940" spans="1:64" x14ac:dyDescent="0.2">
      <c r="A2940" s="31">
        <v>3390</v>
      </c>
      <c r="B2940" s="31" t="s">
        <v>12109</v>
      </c>
      <c r="D2940" s="31" t="s">
        <v>12110</v>
      </c>
      <c r="E2940" s="31" t="s">
        <v>304</v>
      </c>
      <c r="F2940" s="31">
        <v>398</v>
      </c>
      <c r="G2940" s="31">
        <v>0</v>
      </c>
      <c r="H2940" s="31" t="s">
        <v>305</v>
      </c>
      <c r="I2940" s="31" t="s">
        <v>12111</v>
      </c>
      <c r="J2940" s="31"/>
      <c r="K2940" s="31" t="s">
        <v>9982</v>
      </c>
      <c r="L2940" s="31" t="s">
        <v>308</v>
      </c>
      <c r="N2940" s="31" t="s">
        <v>7580</v>
      </c>
      <c r="O2940" s="31" t="s">
        <v>7581</v>
      </c>
      <c r="P2940" s="7">
        <v>46000</v>
      </c>
      <c r="AB2940" s="31" t="s">
        <v>7580</v>
      </c>
      <c r="AC2940" s="31" t="s">
        <v>7581</v>
      </c>
      <c r="AD2940" s="31" t="s">
        <v>7581</v>
      </c>
      <c r="AE2940" s="31" t="s">
        <v>7581</v>
      </c>
      <c r="AF2940" s="31" t="s">
        <v>7581</v>
      </c>
      <c r="AJ2940" s="7">
        <v>46000</v>
      </c>
      <c r="AK2940" s="7">
        <v>46000</v>
      </c>
      <c r="AL2940" s="7">
        <v>46000</v>
      </c>
      <c r="AM2940" s="7">
        <v>46000</v>
      </c>
      <c r="AN2940" s="7">
        <v>46000</v>
      </c>
      <c r="AO2940" s="7">
        <f t="shared" si="96"/>
        <v>0</v>
      </c>
      <c r="BJ2940" s="32">
        <f t="shared" si="95"/>
        <v>0</v>
      </c>
      <c r="BK2940" s="32"/>
      <c r="BL2940" s="31"/>
    </row>
    <row r="2941" spans="1:64" x14ac:dyDescent="0.2">
      <c r="A2941" s="31">
        <v>2321</v>
      </c>
      <c r="B2941" s="31" t="s">
        <v>12112</v>
      </c>
      <c r="C2941" s="31" t="s">
        <v>12113</v>
      </c>
      <c r="D2941" s="31" t="s">
        <v>12114</v>
      </c>
      <c r="E2941" s="31" t="s">
        <v>332</v>
      </c>
      <c r="F2941" s="31">
        <v>398</v>
      </c>
      <c r="G2941" s="31">
        <v>0</v>
      </c>
      <c r="H2941" s="31" t="s">
        <v>305</v>
      </c>
      <c r="I2941" s="31" t="s">
        <v>12115</v>
      </c>
      <c r="J2941" s="31"/>
      <c r="K2941" s="31" t="s">
        <v>3628</v>
      </c>
      <c r="L2941" s="31" t="s">
        <v>308</v>
      </c>
      <c r="N2941" s="31" t="s">
        <v>7580</v>
      </c>
      <c r="O2941" s="31" t="s">
        <v>7581</v>
      </c>
      <c r="P2941" s="7">
        <v>44000</v>
      </c>
      <c r="AB2941" s="31" t="s">
        <v>7580</v>
      </c>
      <c r="AC2941" s="31" t="s">
        <v>7581</v>
      </c>
      <c r="AD2941" s="31" t="s">
        <v>7581</v>
      </c>
      <c r="AE2941" s="31" t="s">
        <v>7581</v>
      </c>
      <c r="AF2941" s="31" t="s">
        <v>7581</v>
      </c>
      <c r="AJ2941" s="7">
        <v>44000</v>
      </c>
      <c r="AK2941" s="7">
        <v>44000</v>
      </c>
      <c r="AL2941" s="7">
        <v>44000</v>
      </c>
      <c r="AM2941" s="7">
        <v>44000</v>
      </c>
      <c r="AN2941" s="7">
        <v>44000</v>
      </c>
      <c r="AO2941" s="7">
        <f t="shared" si="96"/>
        <v>0</v>
      </c>
      <c r="BJ2941" s="32">
        <f t="shared" si="95"/>
        <v>0</v>
      </c>
      <c r="BK2941" s="32"/>
      <c r="BL2941" s="31"/>
    </row>
    <row r="2942" spans="1:64" x14ac:dyDescent="0.2">
      <c r="A2942" s="31">
        <v>1519</v>
      </c>
      <c r="B2942" s="31" t="s">
        <v>12116</v>
      </c>
      <c r="C2942" s="31" t="s">
        <v>12117</v>
      </c>
      <c r="D2942" s="31" t="s">
        <v>12118</v>
      </c>
      <c r="E2942" s="31" t="s">
        <v>319</v>
      </c>
      <c r="F2942" s="31">
        <v>398</v>
      </c>
      <c r="G2942" s="31">
        <v>0</v>
      </c>
      <c r="H2942" s="31" t="s">
        <v>305</v>
      </c>
      <c r="I2942" s="31" t="s">
        <v>12119</v>
      </c>
      <c r="J2942" s="31"/>
      <c r="K2942" s="31" t="s">
        <v>12051</v>
      </c>
      <c r="L2942" s="31" t="s">
        <v>308</v>
      </c>
      <c r="N2942" s="31" t="s">
        <v>7580</v>
      </c>
      <c r="O2942" s="31" t="s">
        <v>7581</v>
      </c>
      <c r="P2942" s="7">
        <v>43000</v>
      </c>
      <c r="AB2942" s="31" t="s">
        <v>7580</v>
      </c>
      <c r="AC2942" s="31" t="s">
        <v>7581</v>
      </c>
      <c r="AD2942" s="31" t="s">
        <v>7581</v>
      </c>
      <c r="AE2942" s="31" t="s">
        <v>7581</v>
      </c>
      <c r="AF2942" s="31" t="s">
        <v>7581</v>
      </c>
      <c r="AJ2942" s="7">
        <v>43000</v>
      </c>
      <c r="AK2942" s="7">
        <v>43000</v>
      </c>
      <c r="AL2942" s="7">
        <v>43000</v>
      </c>
      <c r="AM2942" s="7">
        <v>43000</v>
      </c>
      <c r="AN2942" s="7">
        <v>43000</v>
      </c>
      <c r="AO2942" s="7">
        <f t="shared" si="96"/>
        <v>0</v>
      </c>
      <c r="BJ2942" s="32">
        <f t="shared" si="95"/>
        <v>0</v>
      </c>
      <c r="BK2942" s="32"/>
      <c r="BL2942" s="31"/>
    </row>
    <row r="2943" spans="1:64" x14ac:dyDescent="0.2">
      <c r="A2943" s="31">
        <v>4417</v>
      </c>
      <c r="B2943" s="31" t="s">
        <v>12120</v>
      </c>
      <c r="D2943" s="31" t="s">
        <v>12121</v>
      </c>
      <c r="E2943" s="31" t="s">
        <v>304</v>
      </c>
      <c r="F2943" s="31">
        <v>399</v>
      </c>
      <c r="G2943" s="31">
        <v>0</v>
      </c>
      <c r="H2943" s="31" t="s">
        <v>305</v>
      </c>
      <c r="I2943" s="31" t="s">
        <v>12122</v>
      </c>
      <c r="J2943" s="31"/>
      <c r="K2943" s="31" t="s">
        <v>9982</v>
      </c>
      <c r="L2943" s="31" t="s">
        <v>308</v>
      </c>
      <c r="N2943" s="31" t="s">
        <v>7580</v>
      </c>
      <c r="O2943" s="31" t="s">
        <v>7581</v>
      </c>
      <c r="P2943" s="7">
        <v>46000</v>
      </c>
      <c r="AB2943" s="31" t="s">
        <v>7580</v>
      </c>
      <c r="AC2943" s="31" t="s">
        <v>7581</v>
      </c>
      <c r="AD2943" s="31" t="s">
        <v>7581</v>
      </c>
      <c r="AE2943" s="31" t="s">
        <v>7581</v>
      </c>
      <c r="AF2943" s="31" t="s">
        <v>7581</v>
      </c>
      <c r="AJ2943" s="7">
        <v>46000</v>
      </c>
      <c r="AK2943" s="7">
        <v>46000</v>
      </c>
      <c r="AL2943" s="7">
        <v>46000</v>
      </c>
      <c r="AM2943" s="7">
        <v>46000</v>
      </c>
      <c r="AN2943" s="7">
        <v>46000</v>
      </c>
      <c r="AO2943" s="7">
        <f t="shared" si="96"/>
        <v>0</v>
      </c>
      <c r="BJ2943" s="32">
        <f t="shared" si="95"/>
        <v>0</v>
      </c>
      <c r="BK2943" s="32"/>
      <c r="BL2943" s="31"/>
    </row>
    <row r="2944" spans="1:64" x14ac:dyDescent="0.2">
      <c r="A2944" s="31">
        <v>2322</v>
      </c>
      <c r="B2944" s="31" t="s">
        <v>12123</v>
      </c>
      <c r="C2944" s="31" t="s">
        <v>12124</v>
      </c>
      <c r="D2944" s="31" t="s">
        <v>12125</v>
      </c>
      <c r="E2944" s="31" t="s">
        <v>332</v>
      </c>
      <c r="F2944" s="31">
        <v>399</v>
      </c>
      <c r="G2944" s="31">
        <v>0</v>
      </c>
      <c r="H2944" s="31" t="s">
        <v>305</v>
      </c>
      <c r="I2944" s="31" t="s">
        <v>12126</v>
      </c>
      <c r="J2944" s="31"/>
      <c r="K2944" s="31" t="s">
        <v>1939</v>
      </c>
      <c r="L2944" s="31" t="s">
        <v>308</v>
      </c>
      <c r="N2944" s="31" t="s">
        <v>7580</v>
      </c>
      <c r="O2944" s="31" t="s">
        <v>7581</v>
      </c>
      <c r="P2944" s="7">
        <v>45000</v>
      </c>
      <c r="AB2944" s="31" t="s">
        <v>7580</v>
      </c>
      <c r="AC2944" s="31" t="s">
        <v>7581</v>
      </c>
      <c r="AD2944" s="31" t="s">
        <v>7581</v>
      </c>
      <c r="AE2944" s="31" t="s">
        <v>7581</v>
      </c>
      <c r="AF2944" s="31" t="s">
        <v>7581</v>
      </c>
      <c r="AJ2944" s="7">
        <v>45000</v>
      </c>
      <c r="AK2944" s="7">
        <v>45000</v>
      </c>
      <c r="AL2944" s="7">
        <v>45000</v>
      </c>
      <c r="AM2944" s="7">
        <v>45000</v>
      </c>
      <c r="AN2944" s="7">
        <v>45000</v>
      </c>
      <c r="AO2944" s="7">
        <f t="shared" si="96"/>
        <v>0</v>
      </c>
      <c r="BJ2944" s="32">
        <f t="shared" si="95"/>
        <v>0</v>
      </c>
      <c r="BK2944" s="32"/>
      <c r="BL2944" s="31"/>
    </row>
    <row r="2945" spans="1:64" x14ac:dyDescent="0.2">
      <c r="A2945" s="31">
        <v>2961</v>
      </c>
      <c r="B2945" s="31" t="s">
        <v>12127</v>
      </c>
      <c r="C2945" s="31" t="s">
        <v>12128</v>
      </c>
      <c r="D2945" s="31" t="s">
        <v>12129</v>
      </c>
      <c r="E2945" s="31" t="s">
        <v>319</v>
      </c>
      <c r="F2945" s="31">
        <v>399</v>
      </c>
      <c r="G2945" s="31">
        <v>0</v>
      </c>
      <c r="H2945" s="31" t="s">
        <v>305</v>
      </c>
      <c r="I2945" s="31" t="s">
        <v>12130</v>
      </c>
      <c r="J2945" s="31"/>
      <c r="K2945" s="31" t="s">
        <v>11792</v>
      </c>
      <c r="L2945" s="31" t="s">
        <v>308</v>
      </c>
      <c r="N2945" s="31" t="s">
        <v>7580</v>
      </c>
      <c r="O2945" s="31" t="s">
        <v>7581</v>
      </c>
      <c r="P2945" s="7">
        <v>43000</v>
      </c>
      <c r="AB2945" s="31" t="s">
        <v>7580</v>
      </c>
      <c r="AC2945" s="31" t="s">
        <v>7581</v>
      </c>
      <c r="AD2945" s="31" t="s">
        <v>7581</v>
      </c>
      <c r="AE2945" s="31" t="s">
        <v>7581</v>
      </c>
      <c r="AF2945" s="31" t="s">
        <v>7581</v>
      </c>
      <c r="AJ2945" s="7">
        <v>43000</v>
      </c>
      <c r="AK2945" s="7">
        <v>43000</v>
      </c>
      <c r="AL2945" s="7">
        <v>43000</v>
      </c>
      <c r="AM2945" s="7">
        <v>43000</v>
      </c>
      <c r="AN2945" s="7">
        <v>43000</v>
      </c>
      <c r="AO2945" s="7">
        <f t="shared" si="96"/>
        <v>0</v>
      </c>
      <c r="BJ2945" s="32">
        <f t="shared" si="95"/>
        <v>0</v>
      </c>
      <c r="BK2945" s="32"/>
      <c r="BL2945" s="31"/>
    </row>
    <row r="2946" spans="1:64" x14ac:dyDescent="0.2">
      <c r="A2946" s="31">
        <v>3951</v>
      </c>
      <c r="B2946" s="31" t="s">
        <v>12131</v>
      </c>
      <c r="D2946" s="31" t="s">
        <v>12132</v>
      </c>
      <c r="E2946" s="31" t="s">
        <v>304</v>
      </c>
      <c r="F2946" s="31">
        <v>400</v>
      </c>
      <c r="G2946" s="31">
        <v>0</v>
      </c>
      <c r="H2946" s="31" t="s">
        <v>305</v>
      </c>
      <c r="I2946" s="31" t="s">
        <v>12133</v>
      </c>
      <c r="J2946" s="31"/>
      <c r="K2946" s="31" t="s">
        <v>9982</v>
      </c>
      <c r="L2946" s="31" t="s">
        <v>308</v>
      </c>
      <c r="N2946" s="31" t="s">
        <v>7580</v>
      </c>
      <c r="O2946" s="31" t="s">
        <v>7581</v>
      </c>
      <c r="P2946" s="7">
        <v>46000</v>
      </c>
      <c r="AB2946" s="31" t="s">
        <v>7580</v>
      </c>
      <c r="AC2946" s="31" t="s">
        <v>7581</v>
      </c>
      <c r="AD2946" s="31" t="s">
        <v>7581</v>
      </c>
      <c r="AE2946" s="31" t="s">
        <v>7581</v>
      </c>
      <c r="AF2946" s="31" t="s">
        <v>7581</v>
      </c>
      <c r="AJ2946" s="7">
        <v>46000</v>
      </c>
      <c r="AK2946" s="7">
        <v>46000</v>
      </c>
      <c r="AL2946" s="7">
        <v>46000</v>
      </c>
      <c r="AM2946" s="7">
        <v>46000</v>
      </c>
      <c r="AN2946" s="7">
        <v>46000</v>
      </c>
      <c r="AO2946" s="7">
        <f t="shared" si="96"/>
        <v>0</v>
      </c>
      <c r="BJ2946" s="32">
        <f t="shared" si="95"/>
        <v>0</v>
      </c>
      <c r="BK2946" s="32"/>
      <c r="BL2946" s="31"/>
    </row>
    <row r="2947" spans="1:64" x14ac:dyDescent="0.2">
      <c r="A2947" s="31">
        <v>2323</v>
      </c>
      <c r="B2947" s="31" t="s">
        <v>12134</v>
      </c>
      <c r="C2947" s="31" t="s">
        <v>12135</v>
      </c>
      <c r="D2947" s="31" t="s">
        <v>12136</v>
      </c>
      <c r="E2947" s="31" t="s">
        <v>332</v>
      </c>
      <c r="F2947" s="31">
        <v>400</v>
      </c>
      <c r="G2947" s="31">
        <v>0</v>
      </c>
      <c r="H2947" s="31" t="s">
        <v>305</v>
      </c>
      <c r="I2947" s="31" t="s">
        <v>12137</v>
      </c>
      <c r="J2947" s="31"/>
      <c r="K2947" s="31" t="s">
        <v>1939</v>
      </c>
      <c r="L2947" s="31" t="s">
        <v>308</v>
      </c>
      <c r="N2947" s="31" t="s">
        <v>7580</v>
      </c>
      <c r="O2947" s="31" t="s">
        <v>7581</v>
      </c>
      <c r="P2947" s="7">
        <v>44000</v>
      </c>
      <c r="AB2947" s="31" t="s">
        <v>7580</v>
      </c>
      <c r="AC2947" s="31" t="s">
        <v>7581</v>
      </c>
      <c r="AD2947" s="31" t="s">
        <v>7581</v>
      </c>
      <c r="AE2947" s="31" t="s">
        <v>7581</v>
      </c>
      <c r="AF2947" s="31" t="s">
        <v>7581</v>
      </c>
      <c r="AJ2947" s="7">
        <v>44000</v>
      </c>
      <c r="AK2947" s="7">
        <v>44000</v>
      </c>
      <c r="AL2947" s="7">
        <v>44000</v>
      </c>
      <c r="AM2947" s="7">
        <v>44000</v>
      </c>
      <c r="AN2947" s="7">
        <v>44000</v>
      </c>
      <c r="AO2947" s="7">
        <f t="shared" si="96"/>
        <v>0</v>
      </c>
      <c r="BJ2947" s="32">
        <f t="shared" si="95"/>
        <v>0</v>
      </c>
      <c r="BK2947" s="32"/>
      <c r="BL2947" s="31"/>
    </row>
    <row r="2948" spans="1:64" x14ac:dyDescent="0.2">
      <c r="A2948" s="31">
        <v>1437</v>
      </c>
      <c r="B2948" s="31" t="s">
        <v>12138</v>
      </c>
      <c r="C2948" s="31" t="s">
        <v>12139</v>
      </c>
      <c r="D2948" s="31" t="s">
        <v>12140</v>
      </c>
      <c r="E2948" s="31" t="s">
        <v>319</v>
      </c>
      <c r="F2948" s="31">
        <v>400</v>
      </c>
      <c r="G2948" s="31">
        <v>0</v>
      </c>
      <c r="H2948" s="31" t="s">
        <v>305</v>
      </c>
      <c r="I2948" s="31" t="s">
        <v>12141</v>
      </c>
      <c r="J2948" s="31"/>
      <c r="K2948" s="31" t="s">
        <v>3628</v>
      </c>
      <c r="L2948" s="31" t="s">
        <v>308</v>
      </c>
      <c r="N2948" s="31" t="s">
        <v>7580</v>
      </c>
      <c r="O2948" s="31" t="s">
        <v>7581</v>
      </c>
      <c r="P2948" s="7">
        <v>44000</v>
      </c>
      <c r="AB2948" s="31" t="s">
        <v>7580</v>
      </c>
      <c r="AC2948" s="31" t="s">
        <v>7581</v>
      </c>
      <c r="AD2948" s="31" t="s">
        <v>7581</v>
      </c>
      <c r="AE2948" s="31" t="s">
        <v>7581</v>
      </c>
      <c r="AF2948" s="31" t="s">
        <v>7581</v>
      </c>
      <c r="AJ2948" s="7">
        <v>44000</v>
      </c>
      <c r="AK2948" s="7">
        <v>44000</v>
      </c>
      <c r="AL2948" s="7">
        <v>44000</v>
      </c>
      <c r="AM2948" s="7">
        <v>44000</v>
      </c>
      <c r="AN2948" s="7">
        <v>44000</v>
      </c>
      <c r="AO2948" s="7">
        <f t="shared" si="96"/>
        <v>0</v>
      </c>
      <c r="BJ2948" s="32">
        <f t="shared" ref="BJ2948:BJ3011" si="97">AK2948-AN2948</f>
        <v>0</v>
      </c>
      <c r="BK2948" s="32"/>
      <c r="BL2948" s="31"/>
    </row>
    <row r="2949" spans="1:64" x14ac:dyDescent="0.2">
      <c r="A2949" s="31">
        <v>4189</v>
      </c>
      <c r="B2949" s="31" t="s">
        <v>12142</v>
      </c>
      <c r="D2949" s="31" t="s">
        <v>12143</v>
      </c>
      <c r="E2949" s="31" t="s">
        <v>304</v>
      </c>
      <c r="F2949" s="31">
        <v>401</v>
      </c>
      <c r="G2949" s="31">
        <v>0</v>
      </c>
      <c r="H2949" s="31" t="s">
        <v>305</v>
      </c>
      <c r="I2949" s="31" t="s">
        <v>12144</v>
      </c>
      <c r="J2949" s="31"/>
      <c r="K2949" s="31" t="s">
        <v>9982</v>
      </c>
      <c r="L2949" s="31" t="s">
        <v>308</v>
      </c>
      <c r="N2949" s="31" t="s">
        <v>7580</v>
      </c>
      <c r="O2949" s="31" t="s">
        <v>7581</v>
      </c>
      <c r="P2949" s="7">
        <v>46000</v>
      </c>
      <c r="AB2949" s="31" t="s">
        <v>7580</v>
      </c>
      <c r="AC2949" s="31" t="s">
        <v>7581</v>
      </c>
      <c r="AD2949" s="31" t="s">
        <v>7581</v>
      </c>
      <c r="AE2949" s="31" t="s">
        <v>7581</v>
      </c>
      <c r="AF2949" s="31" t="s">
        <v>7581</v>
      </c>
      <c r="AJ2949" s="7">
        <v>46000</v>
      </c>
      <c r="AK2949" s="7">
        <v>46000</v>
      </c>
      <c r="AL2949" s="7">
        <v>46000</v>
      </c>
      <c r="AM2949" s="7">
        <v>46000</v>
      </c>
      <c r="AN2949" s="7">
        <v>46000</v>
      </c>
      <c r="AO2949" s="7">
        <f t="shared" si="96"/>
        <v>0</v>
      </c>
      <c r="BJ2949" s="32">
        <f t="shared" si="97"/>
        <v>0</v>
      </c>
      <c r="BK2949" s="32"/>
      <c r="BL2949" s="31"/>
    </row>
    <row r="2950" spans="1:64" x14ac:dyDescent="0.2">
      <c r="A2950" s="31">
        <v>2324</v>
      </c>
      <c r="B2950" s="31" t="s">
        <v>12145</v>
      </c>
      <c r="C2950" s="31" t="s">
        <v>12146</v>
      </c>
      <c r="D2950" s="31" t="s">
        <v>12147</v>
      </c>
      <c r="E2950" s="31" t="s">
        <v>332</v>
      </c>
      <c r="F2950" s="31">
        <v>401</v>
      </c>
      <c r="G2950" s="31">
        <v>0</v>
      </c>
      <c r="H2950" s="31" t="s">
        <v>305</v>
      </c>
      <c r="I2950" s="31" t="s">
        <v>12148</v>
      </c>
      <c r="J2950" s="31"/>
      <c r="K2950" s="31" t="s">
        <v>1939</v>
      </c>
      <c r="L2950" s="31" t="s">
        <v>308</v>
      </c>
      <c r="N2950" s="31" t="s">
        <v>7580</v>
      </c>
      <c r="O2950" s="31" t="s">
        <v>7581</v>
      </c>
      <c r="P2950" s="7">
        <v>44000</v>
      </c>
      <c r="AB2950" s="31" t="s">
        <v>7580</v>
      </c>
      <c r="AC2950" s="31" t="s">
        <v>7581</v>
      </c>
      <c r="AD2950" s="31" t="s">
        <v>7581</v>
      </c>
      <c r="AE2950" s="31" t="s">
        <v>7581</v>
      </c>
      <c r="AF2950" s="31" t="s">
        <v>7581</v>
      </c>
      <c r="AJ2950" s="7">
        <v>44000</v>
      </c>
      <c r="AK2950" s="7">
        <v>44000</v>
      </c>
      <c r="AL2950" s="7">
        <v>44000</v>
      </c>
      <c r="AM2950" s="7">
        <v>44000</v>
      </c>
      <c r="AN2950" s="7">
        <v>44000</v>
      </c>
      <c r="AO2950" s="7">
        <f t="shared" si="96"/>
        <v>0</v>
      </c>
      <c r="BJ2950" s="32">
        <f t="shared" si="97"/>
        <v>0</v>
      </c>
      <c r="BK2950" s="32"/>
      <c r="BL2950" s="31"/>
    </row>
    <row r="2951" spans="1:64" x14ac:dyDescent="0.2">
      <c r="A2951" s="31">
        <v>2597</v>
      </c>
      <c r="B2951" s="31" t="s">
        <v>12149</v>
      </c>
      <c r="C2951" s="31" t="s">
        <v>12150</v>
      </c>
      <c r="D2951" s="31" t="s">
        <v>12151</v>
      </c>
      <c r="E2951" s="31" t="s">
        <v>319</v>
      </c>
      <c r="F2951" s="31">
        <v>401</v>
      </c>
      <c r="G2951" s="31">
        <v>0</v>
      </c>
      <c r="H2951" s="31" t="s">
        <v>305</v>
      </c>
      <c r="I2951" s="31" t="s">
        <v>12152</v>
      </c>
      <c r="J2951" s="31"/>
      <c r="K2951" s="31" t="s">
        <v>12153</v>
      </c>
      <c r="L2951" s="31" t="s">
        <v>308</v>
      </c>
      <c r="N2951" s="31" t="s">
        <v>7580</v>
      </c>
      <c r="O2951" s="31" t="s">
        <v>7581</v>
      </c>
      <c r="P2951" s="7">
        <v>43000</v>
      </c>
      <c r="AB2951" s="31" t="s">
        <v>7580</v>
      </c>
      <c r="AC2951" s="31" t="s">
        <v>7581</v>
      </c>
      <c r="AD2951" s="31" t="s">
        <v>7581</v>
      </c>
      <c r="AE2951" s="31" t="s">
        <v>7581</v>
      </c>
      <c r="AF2951" s="31" t="s">
        <v>7581</v>
      </c>
      <c r="AJ2951" s="7">
        <v>43000</v>
      </c>
      <c r="AK2951" s="7">
        <v>43000</v>
      </c>
      <c r="AL2951" s="7">
        <v>43000</v>
      </c>
      <c r="AM2951" s="7">
        <v>43000</v>
      </c>
      <c r="AN2951" s="7">
        <v>43000</v>
      </c>
      <c r="AO2951" s="7">
        <f t="shared" si="96"/>
        <v>0</v>
      </c>
      <c r="BJ2951" s="32">
        <f t="shared" si="97"/>
        <v>0</v>
      </c>
      <c r="BK2951" s="32"/>
      <c r="BL2951" s="31"/>
    </row>
    <row r="2952" spans="1:64" x14ac:dyDescent="0.2">
      <c r="A2952" s="31">
        <v>3952</v>
      </c>
      <c r="B2952" s="31" t="s">
        <v>12154</v>
      </c>
      <c r="D2952" s="31" t="s">
        <v>12155</v>
      </c>
      <c r="E2952" s="31" t="s">
        <v>304</v>
      </c>
      <c r="F2952" s="31">
        <v>402</v>
      </c>
      <c r="G2952" s="31">
        <v>0</v>
      </c>
      <c r="H2952" s="31" t="s">
        <v>305</v>
      </c>
      <c r="I2952" s="31" t="s">
        <v>12156</v>
      </c>
      <c r="J2952" s="31"/>
      <c r="K2952" s="31" t="s">
        <v>9982</v>
      </c>
      <c r="L2952" s="31" t="s">
        <v>308</v>
      </c>
      <c r="N2952" s="31" t="s">
        <v>7580</v>
      </c>
      <c r="O2952" s="31" t="s">
        <v>7581</v>
      </c>
      <c r="P2952" s="7">
        <v>46000</v>
      </c>
      <c r="AB2952" s="31" t="s">
        <v>7580</v>
      </c>
      <c r="AC2952" s="31" t="s">
        <v>7581</v>
      </c>
      <c r="AD2952" s="31" t="s">
        <v>7581</v>
      </c>
      <c r="AE2952" s="31" t="s">
        <v>7581</v>
      </c>
      <c r="AF2952" s="31" t="s">
        <v>7581</v>
      </c>
      <c r="AJ2952" s="7">
        <v>46000</v>
      </c>
      <c r="AK2952" s="7">
        <v>46000</v>
      </c>
      <c r="AL2952" s="7">
        <v>46000</v>
      </c>
      <c r="AM2952" s="7">
        <v>46000</v>
      </c>
      <c r="AN2952" s="7">
        <v>46000</v>
      </c>
      <c r="AO2952" s="7">
        <f t="shared" si="96"/>
        <v>0</v>
      </c>
      <c r="BJ2952" s="32">
        <f t="shared" si="97"/>
        <v>0</v>
      </c>
      <c r="BK2952" s="32"/>
      <c r="BL2952" s="31"/>
    </row>
    <row r="2953" spans="1:64" x14ac:dyDescent="0.2">
      <c r="A2953" s="31">
        <v>3059</v>
      </c>
      <c r="B2953" s="31" t="s">
        <v>12157</v>
      </c>
      <c r="C2953" s="31" t="s">
        <v>12158</v>
      </c>
      <c r="D2953" s="31" t="s">
        <v>12159</v>
      </c>
      <c r="E2953" s="31" t="s">
        <v>332</v>
      </c>
      <c r="F2953" s="31">
        <v>402</v>
      </c>
      <c r="G2953" s="31">
        <v>0</v>
      </c>
      <c r="H2953" s="31" t="s">
        <v>305</v>
      </c>
      <c r="I2953" s="31" t="s">
        <v>12160</v>
      </c>
      <c r="J2953" s="31"/>
      <c r="K2953" s="31" t="s">
        <v>1939</v>
      </c>
      <c r="L2953" s="31" t="s">
        <v>308</v>
      </c>
      <c r="N2953" s="31" t="s">
        <v>7580</v>
      </c>
      <c r="O2953" s="31" t="s">
        <v>7581</v>
      </c>
      <c r="P2953" s="7">
        <v>44000</v>
      </c>
      <c r="AB2953" s="31" t="s">
        <v>7580</v>
      </c>
      <c r="AC2953" s="31" t="s">
        <v>7581</v>
      </c>
      <c r="AD2953" s="31" t="s">
        <v>7581</v>
      </c>
      <c r="AE2953" s="31" t="s">
        <v>7581</v>
      </c>
      <c r="AF2953" s="31" t="s">
        <v>7581</v>
      </c>
      <c r="AJ2953" s="7">
        <v>44000</v>
      </c>
      <c r="AK2953" s="7">
        <v>44000</v>
      </c>
      <c r="AL2953" s="7">
        <v>44000</v>
      </c>
      <c r="AM2953" s="7">
        <v>44000</v>
      </c>
      <c r="AN2953" s="7">
        <v>44000</v>
      </c>
      <c r="AO2953" s="7">
        <f t="shared" si="96"/>
        <v>0</v>
      </c>
      <c r="BJ2953" s="32">
        <f t="shared" si="97"/>
        <v>0</v>
      </c>
      <c r="BK2953" s="32"/>
      <c r="BL2953" s="31"/>
    </row>
    <row r="2954" spans="1:64" x14ac:dyDescent="0.2">
      <c r="A2954" s="31">
        <v>1329</v>
      </c>
      <c r="B2954" s="31" t="s">
        <v>12161</v>
      </c>
      <c r="C2954" s="31" t="s">
        <v>12162</v>
      </c>
      <c r="D2954" s="31" t="s">
        <v>12163</v>
      </c>
      <c r="E2954" s="31" t="s">
        <v>319</v>
      </c>
      <c r="F2954" s="31">
        <v>402</v>
      </c>
      <c r="G2954" s="31">
        <v>0</v>
      </c>
      <c r="H2954" s="31" t="s">
        <v>305</v>
      </c>
      <c r="I2954" s="31" t="s">
        <v>11194</v>
      </c>
      <c r="J2954" s="31"/>
      <c r="K2954" s="31" t="s">
        <v>10648</v>
      </c>
      <c r="L2954" s="31" t="s">
        <v>308</v>
      </c>
      <c r="N2954" s="31" t="s">
        <v>7580</v>
      </c>
      <c r="O2954" s="31" t="s">
        <v>7581</v>
      </c>
      <c r="P2954" s="7">
        <v>43000</v>
      </c>
      <c r="AB2954" s="31" t="s">
        <v>7580</v>
      </c>
      <c r="AC2954" s="31" t="s">
        <v>7581</v>
      </c>
      <c r="AD2954" s="31" t="s">
        <v>7581</v>
      </c>
      <c r="AE2954" s="31" t="s">
        <v>7581</v>
      </c>
      <c r="AF2954" s="31" t="s">
        <v>7581</v>
      </c>
      <c r="AJ2954" s="7">
        <v>43000</v>
      </c>
      <c r="AK2954" s="7">
        <v>43000</v>
      </c>
      <c r="AL2954" s="7">
        <v>43000</v>
      </c>
      <c r="AM2954" s="7">
        <v>43000</v>
      </c>
      <c r="AN2954" s="7">
        <v>43000</v>
      </c>
      <c r="AO2954" s="7">
        <f t="shared" si="96"/>
        <v>0</v>
      </c>
      <c r="BJ2954" s="32">
        <f t="shared" si="97"/>
        <v>0</v>
      </c>
      <c r="BK2954" s="32"/>
      <c r="BL2954" s="31"/>
    </row>
    <row r="2955" spans="1:64" x14ac:dyDescent="0.2">
      <c r="A2955" s="31">
        <v>3953</v>
      </c>
      <c r="B2955" s="31" t="s">
        <v>12164</v>
      </c>
      <c r="D2955" s="31" t="s">
        <v>12165</v>
      </c>
      <c r="E2955" s="31" t="s">
        <v>304</v>
      </c>
      <c r="F2955" s="31">
        <v>403</v>
      </c>
      <c r="G2955" s="31">
        <v>0</v>
      </c>
      <c r="H2955" s="31" t="s">
        <v>305</v>
      </c>
      <c r="I2955" s="31" t="s">
        <v>12166</v>
      </c>
      <c r="J2955" s="31"/>
      <c r="K2955" s="31" t="s">
        <v>9982</v>
      </c>
      <c r="L2955" s="31" t="s">
        <v>308</v>
      </c>
      <c r="N2955" s="31" t="s">
        <v>7580</v>
      </c>
      <c r="O2955" s="31" t="s">
        <v>7581</v>
      </c>
      <c r="P2955" s="7">
        <v>46000</v>
      </c>
      <c r="AB2955" s="31" t="s">
        <v>7580</v>
      </c>
      <c r="AC2955" s="31" t="s">
        <v>7581</v>
      </c>
      <c r="AD2955" s="31" t="s">
        <v>7581</v>
      </c>
      <c r="AE2955" s="31" t="s">
        <v>7581</v>
      </c>
      <c r="AF2955" s="31" t="s">
        <v>7581</v>
      </c>
      <c r="AJ2955" s="7">
        <v>46000</v>
      </c>
      <c r="AK2955" s="7">
        <v>46000</v>
      </c>
      <c r="AL2955" s="7">
        <v>46000</v>
      </c>
      <c r="AM2955" s="7">
        <v>46000</v>
      </c>
      <c r="AN2955" s="7">
        <v>46000</v>
      </c>
      <c r="AO2955" s="7">
        <f t="shared" si="96"/>
        <v>0</v>
      </c>
      <c r="BJ2955" s="32">
        <f t="shared" si="97"/>
        <v>0</v>
      </c>
      <c r="BK2955" s="32"/>
      <c r="BL2955" s="31"/>
    </row>
    <row r="2956" spans="1:64" x14ac:dyDescent="0.2">
      <c r="A2956" s="31">
        <v>2325</v>
      </c>
      <c r="B2956" s="31" t="s">
        <v>12167</v>
      </c>
      <c r="C2956" s="31" t="s">
        <v>12168</v>
      </c>
      <c r="D2956" s="31" t="s">
        <v>12169</v>
      </c>
      <c r="E2956" s="31" t="s">
        <v>332</v>
      </c>
      <c r="F2956" s="31">
        <v>403</v>
      </c>
      <c r="G2956" s="31">
        <v>0</v>
      </c>
      <c r="H2956" s="31" t="s">
        <v>305</v>
      </c>
      <c r="I2956" s="31" t="s">
        <v>12170</v>
      </c>
      <c r="J2956" s="31"/>
      <c r="K2956" s="31" t="s">
        <v>1939</v>
      </c>
      <c r="L2956" s="31" t="s">
        <v>308</v>
      </c>
      <c r="N2956" s="31" t="s">
        <v>7580</v>
      </c>
      <c r="O2956" s="31" t="s">
        <v>7581</v>
      </c>
      <c r="P2956" s="7">
        <v>83000</v>
      </c>
      <c r="AB2956" s="31" t="s">
        <v>7580</v>
      </c>
      <c r="AC2956" s="31" t="s">
        <v>7581</v>
      </c>
      <c r="AD2956" s="31" t="s">
        <v>7581</v>
      </c>
      <c r="AE2956" s="31" t="s">
        <v>7581</v>
      </c>
      <c r="AF2956" s="31" t="s">
        <v>7581</v>
      </c>
      <c r="AJ2956" s="7">
        <v>83000</v>
      </c>
      <c r="AK2956" s="7">
        <v>83000</v>
      </c>
      <c r="AL2956" s="7">
        <v>83000</v>
      </c>
      <c r="AM2956" s="7">
        <v>83000</v>
      </c>
      <c r="AN2956" s="7">
        <v>83000</v>
      </c>
      <c r="AO2956" s="7">
        <f t="shared" si="96"/>
        <v>0</v>
      </c>
      <c r="BJ2956" s="32">
        <f t="shared" si="97"/>
        <v>0</v>
      </c>
      <c r="BK2956" s="32"/>
      <c r="BL2956" s="31"/>
    </row>
    <row r="2957" spans="1:64" x14ac:dyDescent="0.2">
      <c r="A2957" s="31">
        <v>1520</v>
      </c>
      <c r="B2957" s="31" t="s">
        <v>12171</v>
      </c>
      <c r="C2957" s="31" t="s">
        <v>12172</v>
      </c>
      <c r="D2957" s="31" t="s">
        <v>12173</v>
      </c>
      <c r="E2957" s="31" t="s">
        <v>319</v>
      </c>
      <c r="F2957" s="31">
        <v>403</v>
      </c>
      <c r="G2957" s="31">
        <v>0</v>
      </c>
      <c r="H2957" s="31" t="s">
        <v>305</v>
      </c>
      <c r="I2957" s="31" t="s">
        <v>12174</v>
      </c>
      <c r="J2957" s="31"/>
      <c r="K2957" s="31" t="s">
        <v>12175</v>
      </c>
      <c r="L2957" s="31" t="s">
        <v>308</v>
      </c>
      <c r="N2957" s="31" t="s">
        <v>7580</v>
      </c>
      <c r="O2957" s="31" t="s">
        <v>7581</v>
      </c>
      <c r="P2957" s="7">
        <v>43000</v>
      </c>
      <c r="AB2957" s="31" t="s">
        <v>7580</v>
      </c>
      <c r="AC2957" s="31" t="s">
        <v>7581</v>
      </c>
      <c r="AD2957" s="31" t="s">
        <v>7581</v>
      </c>
      <c r="AE2957" s="31" t="s">
        <v>7581</v>
      </c>
      <c r="AF2957" s="31" t="s">
        <v>7581</v>
      </c>
      <c r="AJ2957" s="7">
        <v>43000</v>
      </c>
      <c r="AK2957" s="7">
        <v>43000</v>
      </c>
      <c r="AL2957" s="7">
        <v>43000</v>
      </c>
      <c r="AM2957" s="7">
        <v>43000</v>
      </c>
      <c r="AN2957" s="7">
        <v>43000</v>
      </c>
      <c r="AO2957" s="7">
        <f t="shared" si="96"/>
        <v>0</v>
      </c>
      <c r="BJ2957" s="32">
        <f t="shared" si="97"/>
        <v>0</v>
      </c>
      <c r="BK2957" s="32"/>
      <c r="BL2957" s="31"/>
    </row>
    <row r="2958" spans="1:64" x14ac:dyDescent="0.2">
      <c r="A2958" s="31">
        <v>3954</v>
      </c>
      <c r="B2958" s="31" t="s">
        <v>12176</v>
      </c>
      <c r="D2958" s="31" t="s">
        <v>12177</v>
      </c>
      <c r="E2958" s="31" t="s">
        <v>304</v>
      </c>
      <c r="F2958" s="31">
        <v>404</v>
      </c>
      <c r="G2958" s="31">
        <v>0</v>
      </c>
      <c r="H2958" s="31" t="s">
        <v>305</v>
      </c>
      <c r="I2958" s="31" t="s">
        <v>12178</v>
      </c>
      <c r="J2958" s="31"/>
      <c r="K2958" s="31" t="s">
        <v>9982</v>
      </c>
      <c r="L2958" s="31" t="s">
        <v>308</v>
      </c>
      <c r="N2958" s="31" t="s">
        <v>7580</v>
      </c>
      <c r="O2958" s="31" t="s">
        <v>7581</v>
      </c>
      <c r="P2958" s="7">
        <v>46000</v>
      </c>
      <c r="AB2958" s="31" t="s">
        <v>7580</v>
      </c>
      <c r="AC2958" s="31" t="s">
        <v>7581</v>
      </c>
      <c r="AD2958" s="31" t="s">
        <v>7581</v>
      </c>
      <c r="AE2958" s="31" t="s">
        <v>7581</v>
      </c>
      <c r="AF2958" s="31" t="s">
        <v>7581</v>
      </c>
      <c r="AJ2958" s="7">
        <v>46000</v>
      </c>
      <c r="AK2958" s="7">
        <v>46000</v>
      </c>
      <c r="AL2958" s="7">
        <v>46000</v>
      </c>
      <c r="AM2958" s="7">
        <v>46000</v>
      </c>
      <c r="AN2958" s="7">
        <v>46000</v>
      </c>
      <c r="AO2958" s="7">
        <f t="shared" si="96"/>
        <v>0</v>
      </c>
      <c r="BJ2958" s="32">
        <f t="shared" si="97"/>
        <v>0</v>
      </c>
      <c r="BK2958" s="32"/>
      <c r="BL2958" s="31"/>
    </row>
    <row r="2959" spans="1:64" x14ac:dyDescent="0.2">
      <c r="A2959" s="31">
        <v>2326</v>
      </c>
      <c r="B2959" s="31" t="s">
        <v>12179</v>
      </c>
      <c r="C2959" s="31" t="s">
        <v>12180</v>
      </c>
      <c r="D2959" s="31" t="s">
        <v>12181</v>
      </c>
      <c r="E2959" s="31" t="s">
        <v>332</v>
      </c>
      <c r="F2959" s="31">
        <v>404</v>
      </c>
      <c r="G2959" s="31">
        <v>0</v>
      </c>
      <c r="H2959" s="31" t="s">
        <v>305</v>
      </c>
      <c r="I2959" s="31" t="s">
        <v>12182</v>
      </c>
      <c r="J2959" s="31"/>
      <c r="K2959" s="31" t="s">
        <v>1939</v>
      </c>
      <c r="L2959" s="31" t="s">
        <v>308</v>
      </c>
      <c r="N2959" s="31" t="s">
        <v>7580</v>
      </c>
      <c r="O2959" s="31" t="s">
        <v>7581</v>
      </c>
      <c r="P2959" s="7">
        <v>84000</v>
      </c>
      <c r="AB2959" s="31" t="s">
        <v>7580</v>
      </c>
      <c r="AC2959" s="31" t="s">
        <v>7581</v>
      </c>
      <c r="AD2959" s="31" t="s">
        <v>7581</v>
      </c>
      <c r="AE2959" s="31" t="s">
        <v>7581</v>
      </c>
      <c r="AF2959" s="31" t="s">
        <v>7581</v>
      </c>
      <c r="AJ2959" s="7">
        <v>84000</v>
      </c>
      <c r="AK2959" s="7">
        <v>84000</v>
      </c>
      <c r="AL2959" s="7">
        <v>84000</v>
      </c>
      <c r="AM2959" s="7">
        <v>84000</v>
      </c>
      <c r="AN2959" s="7">
        <v>84000</v>
      </c>
      <c r="AO2959" s="7">
        <f t="shared" si="96"/>
        <v>0</v>
      </c>
      <c r="BJ2959" s="32">
        <f t="shared" si="97"/>
        <v>0</v>
      </c>
      <c r="BK2959" s="32"/>
      <c r="BL2959" s="31"/>
    </row>
    <row r="2960" spans="1:64" x14ac:dyDescent="0.2">
      <c r="A2960" s="31">
        <v>1595</v>
      </c>
      <c r="B2960" s="31" t="s">
        <v>12183</v>
      </c>
      <c r="C2960" s="31" t="s">
        <v>12184</v>
      </c>
      <c r="D2960" s="31" t="s">
        <v>12185</v>
      </c>
      <c r="E2960" s="31" t="s">
        <v>319</v>
      </c>
      <c r="F2960" s="31">
        <v>404</v>
      </c>
      <c r="G2960" s="31">
        <v>0</v>
      </c>
      <c r="H2960" s="31" t="s">
        <v>305</v>
      </c>
      <c r="I2960" s="31" t="s">
        <v>12186</v>
      </c>
      <c r="J2960" s="31"/>
      <c r="K2960" s="31" t="s">
        <v>8037</v>
      </c>
      <c r="L2960" s="31" t="s">
        <v>308</v>
      </c>
      <c r="N2960" s="31" t="s">
        <v>7580</v>
      </c>
      <c r="O2960" s="31" t="s">
        <v>7581</v>
      </c>
      <c r="P2960" s="7">
        <v>43000</v>
      </c>
      <c r="AB2960" s="31" t="s">
        <v>7580</v>
      </c>
      <c r="AC2960" s="31" t="s">
        <v>7581</v>
      </c>
      <c r="AD2960" s="31" t="s">
        <v>7581</v>
      </c>
      <c r="AE2960" s="31" t="s">
        <v>7581</v>
      </c>
      <c r="AF2960" s="31" t="s">
        <v>7581</v>
      </c>
      <c r="AJ2960" s="7">
        <v>43000</v>
      </c>
      <c r="AK2960" s="7">
        <v>43000</v>
      </c>
      <c r="AL2960" s="7">
        <v>43000</v>
      </c>
      <c r="AM2960" s="7">
        <v>43000</v>
      </c>
      <c r="AN2960" s="7">
        <v>43000</v>
      </c>
      <c r="AO2960" s="7">
        <f t="shared" si="96"/>
        <v>0</v>
      </c>
      <c r="BJ2960" s="32">
        <f t="shared" si="97"/>
        <v>0</v>
      </c>
      <c r="BK2960" s="32"/>
      <c r="BL2960" s="31"/>
    </row>
    <row r="2961" spans="1:64" x14ac:dyDescent="0.2">
      <c r="A2961" s="31">
        <v>3955</v>
      </c>
      <c r="B2961" s="31" t="s">
        <v>12187</v>
      </c>
      <c r="D2961" s="31" t="s">
        <v>12188</v>
      </c>
      <c r="E2961" s="31" t="s">
        <v>304</v>
      </c>
      <c r="F2961" s="31">
        <v>405</v>
      </c>
      <c r="G2961" s="31">
        <v>0</v>
      </c>
      <c r="H2961" s="31" t="s">
        <v>305</v>
      </c>
      <c r="I2961" s="31" t="s">
        <v>12189</v>
      </c>
      <c r="J2961" s="31"/>
      <c r="K2961" s="31" t="s">
        <v>9982</v>
      </c>
      <c r="L2961" s="31" t="s">
        <v>308</v>
      </c>
      <c r="N2961" s="31" t="s">
        <v>7580</v>
      </c>
      <c r="O2961" s="31" t="s">
        <v>7581</v>
      </c>
      <c r="P2961" s="7">
        <v>46000</v>
      </c>
      <c r="AB2961" s="31" t="s">
        <v>7580</v>
      </c>
      <c r="AC2961" s="31" t="s">
        <v>7581</v>
      </c>
      <c r="AD2961" s="31" t="s">
        <v>7581</v>
      </c>
      <c r="AE2961" s="31" t="s">
        <v>7581</v>
      </c>
      <c r="AF2961" s="31" t="s">
        <v>7581</v>
      </c>
      <c r="AJ2961" s="7">
        <v>46000</v>
      </c>
      <c r="AK2961" s="7">
        <v>46000</v>
      </c>
      <c r="AL2961" s="7">
        <v>46000</v>
      </c>
      <c r="AM2961" s="7">
        <v>46000</v>
      </c>
      <c r="AN2961" s="7">
        <v>46000</v>
      </c>
      <c r="AO2961" s="7">
        <f t="shared" si="96"/>
        <v>0</v>
      </c>
      <c r="BJ2961" s="32">
        <f t="shared" si="97"/>
        <v>0</v>
      </c>
      <c r="BK2961" s="32"/>
      <c r="BL2961" s="31"/>
    </row>
    <row r="2962" spans="1:64" x14ac:dyDescent="0.2">
      <c r="A2962" s="31">
        <v>2779</v>
      </c>
      <c r="B2962" s="31" t="s">
        <v>12190</v>
      </c>
      <c r="C2962" s="31" t="s">
        <v>12191</v>
      </c>
      <c r="D2962" s="31" t="s">
        <v>12192</v>
      </c>
      <c r="E2962" s="31" t="s">
        <v>332</v>
      </c>
      <c r="F2962" s="31">
        <v>405</v>
      </c>
      <c r="G2962" s="31">
        <v>0</v>
      </c>
      <c r="H2962" s="31" t="s">
        <v>305</v>
      </c>
      <c r="I2962" s="31" t="s">
        <v>12193</v>
      </c>
      <c r="J2962" s="31"/>
      <c r="K2962" s="31" t="s">
        <v>1939</v>
      </c>
      <c r="L2962" s="31" t="s">
        <v>308</v>
      </c>
      <c r="N2962" s="31" t="s">
        <v>7580</v>
      </c>
      <c r="O2962" s="31" t="s">
        <v>7581</v>
      </c>
      <c r="P2962" s="7">
        <v>87000</v>
      </c>
      <c r="AB2962" s="31" t="s">
        <v>7580</v>
      </c>
      <c r="AC2962" s="31" t="s">
        <v>7581</v>
      </c>
      <c r="AD2962" s="31" t="s">
        <v>7581</v>
      </c>
      <c r="AE2962" s="31" t="s">
        <v>7581</v>
      </c>
      <c r="AF2962" s="31" t="s">
        <v>7581</v>
      </c>
      <c r="AJ2962" s="7">
        <v>87000</v>
      </c>
      <c r="AK2962" s="7">
        <v>87000</v>
      </c>
      <c r="AL2962" s="7">
        <v>87000</v>
      </c>
      <c r="AM2962" s="7">
        <v>87000</v>
      </c>
      <c r="AN2962" s="7">
        <v>87000</v>
      </c>
      <c r="AO2962" s="7">
        <f t="shared" si="96"/>
        <v>0</v>
      </c>
      <c r="BJ2962" s="32">
        <f t="shared" si="97"/>
        <v>0</v>
      </c>
      <c r="BK2962" s="32"/>
      <c r="BL2962" s="31"/>
    </row>
    <row r="2963" spans="1:64" x14ac:dyDescent="0.2">
      <c r="A2963" s="31">
        <v>1596</v>
      </c>
      <c r="B2963" s="31" t="s">
        <v>12194</v>
      </c>
      <c r="C2963" s="31" t="s">
        <v>12195</v>
      </c>
      <c r="D2963" s="31" t="s">
        <v>12196</v>
      </c>
      <c r="E2963" s="31" t="s">
        <v>319</v>
      </c>
      <c r="F2963" s="31">
        <v>405</v>
      </c>
      <c r="G2963" s="31">
        <v>0</v>
      </c>
      <c r="H2963" s="31" t="s">
        <v>305</v>
      </c>
      <c r="I2963" s="31" t="s">
        <v>12197</v>
      </c>
      <c r="J2963" s="31"/>
      <c r="K2963" s="31" t="s">
        <v>12198</v>
      </c>
      <c r="L2963" s="31" t="s">
        <v>308</v>
      </c>
      <c r="N2963" s="31" t="s">
        <v>7580</v>
      </c>
      <c r="O2963" s="31" t="s">
        <v>7581</v>
      </c>
      <c r="P2963" s="7">
        <v>50000</v>
      </c>
      <c r="AB2963" s="31" t="s">
        <v>7580</v>
      </c>
      <c r="AC2963" s="31" t="s">
        <v>7581</v>
      </c>
      <c r="AD2963" s="31" t="s">
        <v>7581</v>
      </c>
      <c r="AE2963" s="31" t="s">
        <v>7581</v>
      </c>
      <c r="AF2963" s="31" t="s">
        <v>7581</v>
      </c>
      <c r="AJ2963" s="7">
        <v>50000</v>
      </c>
      <c r="AK2963" s="7">
        <v>50000</v>
      </c>
      <c r="AL2963" s="7">
        <v>50000</v>
      </c>
      <c r="AM2963" s="7">
        <v>50000</v>
      </c>
      <c r="AN2963" s="7">
        <v>50000</v>
      </c>
      <c r="AO2963" s="7">
        <f t="shared" si="96"/>
        <v>0</v>
      </c>
      <c r="BJ2963" s="32">
        <f t="shared" si="97"/>
        <v>0</v>
      </c>
      <c r="BK2963" s="32"/>
      <c r="BL2963" s="31"/>
    </row>
    <row r="2964" spans="1:64" x14ac:dyDescent="0.2">
      <c r="A2964" s="31">
        <v>3956</v>
      </c>
      <c r="B2964" s="31" t="s">
        <v>12199</v>
      </c>
      <c r="D2964" s="31" t="s">
        <v>12200</v>
      </c>
      <c r="E2964" s="31" t="s">
        <v>304</v>
      </c>
      <c r="F2964" s="31">
        <v>406</v>
      </c>
      <c r="G2964" s="31">
        <v>0</v>
      </c>
      <c r="H2964" s="31" t="s">
        <v>305</v>
      </c>
      <c r="I2964" s="31" t="s">
        <v>12201</v>
      </c>
      <c r="J2964" s="31"/>
      <c r="K2964" s="31" t="s">
        <v>9982</v>
      </c>
      <c r="L2964" s="31" t="s">
        <v>308</v>
      </c>
      <c r="N2964" s="31" t="s">
        <v>7580</v>
      </c>
      <c r="O2964" s="31" t="s">
        <v>7581</v>
      </c>
      <c r="P2964" s="7">
        <v>46000</v>
      </c>
      <c r="AB2964" s="31" t="s">
        <v>7580</v>
      </c>
      <c r="AC2964" s="31" t="s">
        <v>7581</v>
      </c>
      <c r="AD2964" s="31" t="s">
        <v>7581</v>
      </c>
      <c r="AE2964" s="31" t="s">
        <v>7581</v>
      </c>
      <c r="AF2964" s="31" t="s">
        <v>7581</v>
      </c>
      <c r="AJ2964" s="7">
        <v>46000</v>
      </c>
      <c r="AK2964" s="7">
        <v>46000</v>
      </c>
      <c r="AL2964" s="7">
        <v>46000</v>
      </c>
      <c r="AM2964" s="7">
        <v>46000</v>
      </c>
      <c r="AN2964" s="7">
        <v>46000</v>
      </c>
      <c r="AO2964" s="7">
        <f t="shared" si="96"/>
        <v>0</v>
      </c>
      <c r="BJ2964" s="32">
        <f t="shared" si="97"/>
        <v>0</v>
      </c>
      <c r="BK2964" s="32"/>
      <c r="BL2964" s="31"/>
    </row>
    <row r="2965" spans="1:64" x14ac:dyDescent="0.2">
      <c r="A2965" s="31">
        <v>2327</v>
      </c>
      <c r="B2965" s="31" t="s">
        <v>12202</v>
      </c>
      <c r="C2965" s="31" t="s">
        <v>12203</v>
      </c>
      <c r="D2965" s="31" t="s">
        <v>12204</v>
      </c>
      <c r="E2965" s="31" t="s">
        <v>332</v>
      </c>
      <c r="F2965" s="31">
        <v>406</v>
      </c>
      <c r="G2965" s="31">
        <v>0</v>
      </c>
      <c r="H2965" s="31" t="s">
        <v>305</v>
      </c>
      <c r="I2965" s="31" t="s">
        <v>12205</v>
      </c>
      <c r="J2965" s="31"/>
      <c r="K2965" s="31" t="s">
        <v>11835</v>
      </c>
      <c r="L2965" s="31" t="s">
        <v>308</v>
      </c>
      <c r="N2965" s="31" t="s">
        <v>7580</v>
      </c>
      <c r="O2965" s="31" t="s">
        <v>7581</v>
      </c>
      <c r="P2965" s="7">
        <v>50000</v>
      </c>
      <c r="AB2965" s="31" t="s">
        <v>7580</v>
      </c>
      <c r="AC2965" s="31" t="s">
        <v>7581</v>
      </c>
      <c r="AD2965" s="31" t="s">
        <v>7581</v>
      </c>
      <c r="AE2965" s="31" t="s">
        <v>7581</v>
      </c>
      <c r="AF2965" s="31" t="s">
        <v>7581</v>
      </c>
      <c r="AJ2965" s="7">
        <v>50000</v>
      </c>
      <c r="AK2965" s="7">
        <v>50000</v>
      </c>
      <c r="AL2965" s="7">
        <v>50000</v>
      </c>
      <c r="AM2965" s="7">
        <v>50000</v>
      </c>
      <c r="AN2965" s="7">
        <v>50000</v>
      </c>
      <c r="AO2965" s="7">
        <f t="shared" si="96"/>
        <v>0</v>
      </c>
      <c r="BJ2965" s="32">
        <f t="shared" si="97"/>
        <v>0</v>
      </c>
      <c r="BK2965" s="32"/>
      <c r="BL2965" s="31"/>
    </row>
    <row r="2966" spans="1:64" x14ac:dyDescent="0.2">
      <c r="A2966" s="31">
        <v>1330</v>
      </c>
      <c r="B2966" s="31" t="s">
        <v>12206</v>
      </c>
      <c r="C2966" s="31" t="s">
        <v>12207</v>
      </c>
      <c r="D2966" s="31" t="s">
        <v>12208</v>
      </c>
      <c r="E2966" s="31" t="s">
        <v>319</v>
      </c>
      <c r="F2966" s="31">
        <v>406</v>
      </c>
      <c r="G2966" s="31">
        <v>0</v>
      </c>
      <c r="H2966" s="31" t="s">
        <v>305</v>
      </c>
      <c r="I2966" s="31" t="s">
        <v>12209</v>
      </c>
      <c r="J2966" s="31"/>
      <c r="K2966" s="31" t="s">
        <v>12210</v>
      </c>
      <c r="L2966" s="31" t="s">
        <v>308</v>
      </c>
      <c r="N2966" s="31" t="s">
        <v>7580</v>
      </c>
      <c r="O2966" s="31" t="s">
        <v>7581</v>
      </c>
      <c r="P2966" s="7">
        <v>47000</v>
      </c>
      <c r="AB2966" s="31" t="s">
        <v>7580</v>
      </c>
      <c r="AC2966" s="31" t="s">
        <v>7581</v>
      </c>
      <c r="AD2966" s="31" t="s">
        <v>7581</v>
      </c>
      <c r="AE2966" s="31" t="s">
        <v>7581</v>
      </c>
      <c r="AF2966" s="31" t="s">
        <v>7581</v>
      </c>
      <c r="AJ2966" s="7">
        <v>47000</v>
      </c>
      <c r="AK2966" s="7">
        <v>47000</v>
      </c>
      <c r="AL2966" s="7">
        <v>47000</v>
      </c>
      <c r="AM2966" s="7">
        <v>47000</v>
      </c>
      <c r="AN2966" s="7">
        <v>47000</v>
      </c>
      <c r="AO2966" s="7">
        <f t="shared" si="96"/>
        <v>0</v>
      </c>
      <c r="BJ2966" s="32">
        <f t="shared" si="97"/>
        <v>0</v>
      </c>
      <c r="BK2966" s="32"/>
      <c r="BL2966" s="31"/>
    </row>
    <row r="2967" spans="1:64" x14ac:dyDescent="0.2">
      <c r="A2967" s="31">
        <v>3957</v>
      </c>
      <c r="B2967" s="31" t="s">
        <v>12211</v>
      </c>
      <c r="D2967" s="31" t="s">
        <v>12212</v>
      </c>
      <c r="E2967" s="31" t="s">
        <v>304</v>
      </c>
      <c r="F2967" s="31">
        <v>407</v>
      </c>
      <c r="G2967" s="31">
        <v>0</v>
      </c>
      <c r="H2967" s="31" t="s">
        <v>305</v>
      </c>
      <c r="I2967" s="31" t="s">
        <v>12213</v>
      </c>
      <c r="J2967" s="31"/>
      <c r="K2967" s="31" t="s">
        <v>9982</v>
      </c>
      <c r="L2967" s="31" t="s">
        <v>308</v>
      </c>
      <c r="N2967" s="31" t="s">
        <v>7580</v>
      </c>
      <c r="O2967" s="31" t="s">
        <v>7581</v>
      </c>
      <c r="P2967" s="7">
        <v>46000</v>
      </c>
      <c r="AB2967" s="31" t="s">
        <v>7580</v>
      </c>
      <c r="AC2967" s="31" t="s">
        <v>7581</v>
      </c>
      <c r="AD2967" s="31" t="s">
        <v>7581</v>
      </c>
      <c r="AE2967" s="31" t="s">
        <v>7581</v>
      </c>
      <c r="AF2967" s="31" t="s">
        <v>7581</v>
      </c>
      <c r="AJ2967" s="7">
        <v>46000</v>
      </c>
      <c r="AK2967" s="7">
        <v>46000</v>
      </c>
      <c r="AL2967" s="7">
        <v>46000</v>
      </c>
      <c r="AM2967" s="7">
        <v>46000</v>
      </c>
      <c r="AN2967" s="7">
        <v>46000</v>
      </c>
      <c r="AO2967" s="7">
        <f t="shared" si="96"/>
        <v>0</v>
      </c>
      <c r="BJ2967" s="32">
        <f t="shared" si="97"/>
        <v>0</v>
      </c>
      <c r="BK2967" s="32"/>
      <c r="BL2967" s="31"/>
    </row>
    <row r="2968" spans="1:64" x14ac:dyDescent="0.2">
      <c r="A2968" s="31">
        <v>2976</v>
      </c>
      <c r="B2968" s="31" t="s">
        <v>12214</v>
      </c>
      <c r="C2968" s="31" t="s">
        <v>12215</v>
      </c>
      <c r="D2968" s="31" t="s">
        <v>12216</v>
      </c>
      <c r="E2968" s="31" t="s">
        <v>319</v>
      </c>
      <c r="F2968" s="31">
        <v>407</v>
      </c>
      <c r="G2968" s="31">
        <v>0</v>
      </c>
      <c r="H2968" s="31" t="s">
        <v>305</v>
      </c>
      <c r="I2968" s="31" t="s">
        <v>12217</v>
      </c>
      <c r="J2968" s="31"/>
      <c r="K2968" s="31" t="s">
        <v>12218</v>
      </c>
      <c r="L2968" s="31" t="s">
        <v>308</v>
      </c>
      <c r="N2968" s="31" t="s">
        <v>7580</v>
      </c>
      <c r="O2968" s="31" t="s">
        <v>7581</v>
      </c>
      <c r="P2968" s="7">
        <v>46000</v>
      </c>
      <c r="AB2968" s="31" t="s">
        <v>7580</v>
      </c>
      <c r="AC2968" s="31" t="s">
        <v>7581</v>
      </c>
      <c r="AD2968" s="31" t="s">
        <v>7581</v>
      </c>
      <c r="AE2968" s="31" t="s">
        <v>7581</v>
      </c>
      <c r="AF2968" s="31" t="s">
        <v>7581</v>
      </c>
      <c r="AJ2968" s="7">
        <v>46000</v>
      </c>
      <c r="AK2968" s="7">
        <v>46000</v>
      </c>
      <c r="AL2968" s="7">
        <v>46000</v>
      </c>
      <c r="AM2968" s="7">
        <v>46000</v>
      </c>
      <c r="AN2968" s="7">
        <v>46000</v>
      </c>
      <c r="AO2968" s="7">
        <f t="shared" si="96"/>
        <v>0</v>
      </c>
      <c r="BJ2968" s="32">
        <f t="shared" si="97"/>
        <v>0</v>
      </c>
      <c r="BK2968" s="32"/>
      <c r="BL2968" s="31"/>
    </row>
    <row r="2969" spans="1:64" x14ac:dyDescent="0.2">
      <c r="A2969" s="31">
        <v>4378</v>
      </c>
      <c r="B2969" s="31" t="s">
        <v>12219</v>
      </c>
      <c r="D2969" s="31" t="s">
        <v>12220</v>
      </c>
      <c r="E2969" s="31" t="s">
        <v>304</v>
      </c>
      <c r="F2969" s="31">
        <v>408</v>
      </c>
      <c r="G2969" s="31">
        <v>0</v>
      </c>
      <c r="H2969" s="31" t="s">
        <v>305</v>
      </c>
      <c r="I2969" s="31" t="s">
        <v>12221</v>
      </c>
      <c r="J2969" s="31"/>
      <c r="K2969" s="31" t="s">
        <v>9982</v>
      </c>
      <c r="L2969" s="31" t="s">
        <v>308</v>
      </c>
      <c r="N2969" s="31" t="s">
        <v>7580</v>
      </c>
      <c r="O2969" s="31" t="s">
        <v>7581</v>
      </c>
      <c r="P2969" s="7">
        <v>46000</v>
      </c>
      <c r="AB2969" s="31" t="s">
        <v>7580</v>
      </c>
      <c r="AC2969" s="31" t="s">
        <v>7581</v>
      </c>
      <c r="AD2969" s="31" t="s">
        <v>7581</v>
      </c>
      <c r="AE2969" s="31" t="s">
        <v>7581</v>
      </c>
      <c r="AF2969" s="31" t="s">
        <v>7581</v>
      </c>
      <c r="AJ2969" s="7">
        <v>46000</v>
      </c>
      <c r="AK2969" s="7">
        <v>46000</v>
      </c>
      <c r="AL2969" s="7">
        <v>46000</v>
      </c>
      <c r="AM2969" s="7">
        <v>46000</v>
      </c>
      <c r="AN2969" s="7">
        <v>46000</v>
      </c>
      <c r="AO2969" s="7">
        <f t="shared" si="96"/>
        <v>0</v>
      </c>
      <c r="BJ2969" s="32">
        <f t="shared" si="97"/>
        <v>0</v>
      </c>
      <c r="BK2969" s="32"/>
      <c r="BL2969" s="31"/>
    </row>
    <row r="2970" spans="1:64" x14ac:dyDescent="0.2">
      <c r="A2970" s="31">
        <v>1597</v>
      </c>
      <c r="B2970" s="31" t="s">
        <v>12222</v>
      </c>
      <c r="C2970" s="31" t="s">
        <v>12223</v>
      </c>
      <c r="D2970" s="31" t="s">
        <v>12224</v>
      </c>
      <c r="E2970" s="31" t="s">
        <v>319</v>
      </c>
      <c r="F2970" s="31">
        <v>408</v>
      </c>
      <c r="G2970" s="31">
        <v>0</v>
      </c>
      <c r="H2970" s="31" t="s">
        <v>305</v>
      </c>
      <c r="I2970" s="31" t="s">
        <v>12225</v>
      </c>
      <c r="J2970" s="31"/>
      <c r="K2970" s="31" t="s">
        <v>12226</v>
      </c>
      <c r="L2970" s="31" t="s">
        <v>308</v>
      </c>
      <c r="N2970" s="31" t="s">
        <v>7580</v>
      </c>
      <c r="O2970" s="31" t="s">
        <v>7581</v>
      </c>
      <c r="P2970" s="7">
        <v>110000</v>
      </c>
      <c r="AB2970" s="31" t="s">
        <v>7580</v>
      </c>
      <c r="AC2970" s="31" t="s">
        <v>7581</v>
      </c>
      <c r="AD2970" s="31" t="s">
        <v>7581</v>
      </c>
      <c r="AE2970" s="31" t="s">
        <v>7581</v>
      </c>
      <c r="AF2970" s="31" t="s">
        <v>7581</v>
      </c>
      <c r="AJ2970" s="7">
        <v>110000</v>
      </c>
      <c r="AK2970" s="7">
        <v>110000</v>
      </c>
      <c r="AL2970" s="7">
        <v>110000</v>
      </c>
      <c r="AM2970" s="7">
        <v>110000</v>
      </c>
      <c r="AN2970" s="7">
        <v>110000</v>
      </c>
      <c r="AO2970" s="7">
        <f t="shared" si="96"/>
        <v>0</v>
      </c>
      <c r="BJ2970" s="32">
        <f t="shared" si="97"/>
        <v>0</v>
      </c>
      <c r="BK2970" s="32"/>
      <c r="BL2970" s="31"/>
    </row>
    <row r="2971" spans="1:64" x14ac:dyDescent="0.2">
      <c r="A2971" s="31">
        <v>3958</v>
      </c>
      <c r="B2971" s="31" t="s">
        <v>12227</v>
      </c>
      <c r="D2971" s="31" t="s">
        <v>12228</v>
      </c>
      <c r="E2971" s="31" t="s">
        <v>304</v>
      </c>
      <c r="F2971" s="31">
        <v>409</v>
      </c>
      <c r="G2971" s="31">
        <v>0</v>
      </c>
      <c r="H2971" s="31" t="s">
        <v>305</v>
      </c>
      <c r="I2971" s="31" t="s">
        <v>12229</v>
      </c>
      <c r="J2971" s="31"/>
      <c r="K2971" s="31" t="s">
        <v>9982</v>
      </c>
      <c r="L2971" s="31" t="s">
        <v>308</v>
      </c>
      <c r="N2971" s="31" t="s">
        <v>7580</v>
      </c>
      <c r="O2971" s="31" t="s">
        <v>7581</v>
      </c>
      <c r="P2971" s="7">
        <v>46000</v>
      </c>
      <c r="AB2971" s="31" t="s">
        <v>7580</v>
      </c>
      <c r="AC2971" s="31" t="s">
        <v>7581</v>
      </c>
      <c r="AD2971" s="31" t="s">
        <v>7581</v>
      </c>
      <c r="AE2971" s="31" t="s">
        <v>7581</v>
      </c>
      <c r="AF2971" s="31" t="s">
        <v>7581</v>
      </c>
      <c r="AJ2971" s="7">
        <v>46000</v>
      </c>
      <c r="AK2971" s="7">
        <v>46000</v>
      </c>
      <c r="AL2971" s="7">
        <v>46000</v>
      </c>
      <c r="AM2971" s="7">
        <v>46000</v>
      </c>
      <c r="AN2971" s="7">
        <v>46000</v>
      </c>
      <c r="AO2971" s="7">
        <f t="shared" si="96"/>
        <v>0</v>
      </c>
      <c r="BJ2971" s="32">
        <f t="shared" si="97"/>
        <v>0</v>
      </c>
      <c r="BK2971" s="32"/>
      <c r="BL2971" s="31"/>
    </row>
    <row r="2972" spans="1:64" x14ac:dyDescent="0.2">
      <c r="A2972" s="31">
        <v>2612</v>
      </c>
      <c r="B2972" s="31" t="s">
        <v>12230</v>
      </c>
      <c r="C2972" s="31" t="s">
        <v>12231</v>
      </c>
      <c r="D2972" s="31" t="s">
        <v>12232</v>
      </c>
      <c r="E2972" s="31" t="s">
        <v>319</v>
      </c>
      <c r="F2972" s="31">
        <v>409</v>
      </c>
      <c r="G2972" s="31">
        <v>0</v>
      </c>
      <c r="H2972" s="31" t="s">
        <v>305</v>
      </c>
      <c r="I2972" s="31" t="s">
        <v>12233</v>
      </c>
      <c r="J2972" s="31"/>
      <c r="K2972" s="31" t="s">
        <v>8037</v>
      </c>
      <c r="L2972" s="31" t="s">
        <v>308</v>
      </c>
      <c r="N2972" s="31" t="s">
        <v>7580</v>
      </c>
      <c r="O2972" s="31" t="s">
        <v>7581</v>
      </c>
      <c r="P2972" s="7">
        <v>43000</v>
      </c>
      <c r="AB2972" s="31" t="s">
        <v>7580</v>
      </c>
      <c r="AC2972" s="31" t="s">
        <v>7581</v>
      </c>
      <c r="AD2972" s="31" t="s">
        <v>7581</v>
      </c>
      <c r="AE2972" s="31" t="s">
        <v>7581</v>
      </c>
      <c r="AF2972" s="31" t="s">
        <v>7581</v>
      </c>
      <c r="AJ2972" s="7">
        <v>43000</v>
      </c>
      <c r="AK2972" s="7">
        <v>43000</v>
      </c>
      <c r="AL2972" s="7">
        <v>43000</v>
      </c>
      <c r="AM2972" s="7">
        <v>43000</v>
      </c>
      <c r="AN2972" s="7">
        <v>43000</v>
      </c>
      <c r="AO2972" s="7">
        <f t="shared" si="96"/>
        <v>0</v>
      </c>
      <c r="BJ2972" s="32">
        <f t="shared" si="97"/>
        <v>0</v>
      </c>
      <c r="BK2972" s="32"/>
      <c r="BL2972" s="31"/>
    </row>
    <row r="2973" spans="1:64" x14ac:dyDescent="0.2">
      <c r="A2973" s="31">
        <v>4225</v>
      </c>
      <c r="B2973" s="31" t="s">
        <v>12234</v>
      </c>
      <c r="D2973" s="31" t="s">
        <v>12235</v>
      </c>
      <c r="E2973" s="31" t="s">
        <v>304</v>
      </c>
      <c r="F2973" s="31">
        <v>410</v>
      </c>
      <c r="G2973" s="31">
        <v>0</v>
      </c>
      <c r="H2973" s="31" t="s">
        <v>305</v>
      </c>
      <c r="I2973" s="31" t="s">
        <v>12236</v>
      </c>
      <c r="J2973" s="31"/>
      <c r="K2973" s="31" t="s">
        <v>9982</v>
      </c>
      <c r="L2973" s="31" t="s">
        <v>308</v>
      </c>
      <c r="N2973" s="31" t="s">
        <v>7580</v>
      </c>
      <c r="O2973" s="31" t="s">
        <v>7581</v>
      </c>
      <c r="P2973" s="7">
        <v>46000</v>
      </c>
      <c r="AB2973" s="31" t="s">
        <v>7580</v>
      </c>
      <c r="AC2973" s="31" t="s">
        <v>7581</v>
      </c>
      <c r="AD2973" s="31" t="s">
        <v>7581</v>
      </c>
      <c r="AE2973" s="31" t="s">
        <v>7581</v>
      </c>
      <c r="AF2973" s="31" t="s">
        <v>7581</v>
      </c>
      <c r="AJ2973" s="7">
        <v>46000</v>
      </c>
      <c r="AK2973" s="7">
        <v>46000</v>
      </c>
      <c r="AL2973" s="7">
        <v>46000</v>
      </c>
      <c r="AM2973" s="7">
        <v>46000</v>
      </c>
      <c r="AN2973" s="7">
        <v>46000</v>
      </c>
      <c r="AO2973" s="7">
        <f t="shared" si="96"/>
        <v>0</v>
      </c>
      <c r="BJ2973" s="32">
        <f t="shared" si="97"/>
        <v>0</v>
      </c>
      <c r="BK2973" s="32"/>
      <c r="BL2973" s="31"/>
    </row>
    <row r="2974" spans="1:64" x14ac:dyDescent="0.2">
      <c r="A2974" s="31">
        <v>2621</v>
      </c>
      <c r="B2974" s="31" t="s">
        <v>12237</v>
      </c>
      <c r="C2974" s="31" t="s">
        <v>12238</v>
      </c>
      <c r="D2974" s="31" t="s">
        <v>12239</v>
      </c>
      <c r="E2974" s="31" t="s">
        <v>319</v>
      </c>
      <c r="F2974" s="31">
        <v>410</v>
      </c>
      <c r="G2974" s="31">
        <v>0</v>
      </c>
      <c r="H2974" s="31" t="s">
        <v>305</v>
      </c>
      <c r="I2974" s="31" t="s">
        <v>12240</v>
      </c>
      <c r="J2974" s="31"/>
      <c r="K2974" s="31" t="s">
        <v>6392</v>
      </c>
      <c r="L2974" s="31" t="s">
        <v>308</v>
      </c>
      <c r="N2974" s="31" t="s">
        <v>7580</v>
      </c>
      <c r="O2974" s="31" t="s">
        <v>7581</v>
      </c>
      <c r="P2974" s="7">
        <v>97000</v>
      </c>
      <c r="AB2974" s="31" t="s">
        <v>7580</v>
      </c>
      <c r="AC2974" s="31" t="s">
        <v>7581</v>
      </c>
      <c r="AD2974" s="31" t="s">
        <v>7581</v>
      </c>
      <c r="AE2974" s="31" t="s">
        <v>7581</v>
      </c>
      <c r="AF2974" s="31" t="s">
        <v>7581</v>
      </c>
      <c r="AJ2974" s="7">
        <v>97000</v>
      </c>
      <c r="AK2974" s="7">
        <v>97000</v>
      </c>
      <c r="AL2974" s="7">
        <v>97000</v>
      </c>
      <c r="AM2974" s="7">
        <v>97000</v>
      </c>
      <c r="AN2974" s="7">
        <v>97000</v>
      </c>
      <c r="AO2974" s="7">
        <f t="shared" si="96"/>
        <v>0</v>
      </c>
      <c r="BJ2974" s="32">
        <f t="shared" si="97"/>
        <v>0</v>
      </c>
      <c r="BK2974" s="32"/>
      <c r="BL2974" s="31"/>
    </row>
    <row r="2975" spans="1:64" x14ac:dyDescent="0.2">
      <c r="A2975" s="31">
        <v>4055</v>
      </c>
      <c r="B2975" s="31" t="s">
        <v>12241</v>
      </c>
      <c r="D2975" s="31" t="s">
        <v>12242</v>
      </c>
      <c r="E2975" s="31" t="s">
        <v>304</v>
      </c>
      <c r="F2975" s="31">
        <v>411</v>
      </c>
      <c r="G2975" s="31">
        <v>0</v>
      </c>
      <c r="H2975" s="31" t="s">
        <v>305</v>
      </c>
      <c r="I2975" s="31" t="s">
        <v>12243</v>
      </c>
      <c r="J2975" s="31"/>
      <c r="K2975" s="31" t="s">
        <v>9982</v>
      </c>
      <c r="L2975" s="31" t="s">
        <v>308</v>
      </c>
      <c r="N2975" s="31" t="s">
        <v>7580</v>
      </c>
      <c r="O2975" s="31" t="s">
        <v>7581</v>
      </c>
      <c r="P2975" s="7">
        <v>46000</v>
      </c>
      <c r="AB2975" s="31" t="s">
        <v>7580</v>
      </c>
      <c r="AC2975" s="31" t="s">
        <v>7581</v>
      </c>
      <c r="AD2975" s="31" t="s">
        <v>7581</v>
      </c>
      <c r="AE2975" s="31" t="s">
        <v>7581</v>
      </c>
      <c r="AF2975" s="31" t="s">
        <v>7581</v>
      </c>
      <c r="AJ2975" s="7">
        <v>46000</v>
      </c>
      <c r="AK2975" s="7">
        <v>46000</v>
      </c>
      <c r="AL2975" s="7">
        <v>46000</v>
      </c>
      <c r="AM2975" s="7">
        <v>46000</v>
      </c>
      <c r="AN2975" s="7">
        <v>46000</v>
      </c>
      <c r="AO2975" s="7">
        <f t="shared" si="96"/>
        <v>0</v>
      </c>
      <c r="BJ2975" s="32">
        <f t="shared" si="97"/>
        <v>0</v>
      </c>
      <c r="BK2975" s="32"/>
      <c r="BL2975" s="31"/>
    </row>
    <row r="2976" spans="1:64" x14ac:dyDescent="0.2">
      <c r="A2976" s="31">
        <v>1521</v>
      </c>
      <c r="B2976" s="31" t="s">
        <v>12244</v>
      </c>
      <c r="C2976" s="31" t="s">
        <v>12245</v>
      </c>
      <c r="D2976" s="31" t="s">
        <v>12246</v>
      </c>
      <c r="E2976" s="31" t="s">
        <v>319</v>
      </c>
      <c r="F2976" s="31">
        <v>411</v>
      </c>
      <c r="G2976" s="31">
        <v>0</v>
      </c>
      <c r="H2976" s="31" t="s">
        <v>305</v>
      </c>
      <c r="I2976" s="31" t="s">
        <v>12247</v>
      </c>
      <c r="J2976" s="31"/>
      <c r="K2976" s="31" t="s">
        <v>11968</v>
      </c>
      <c r="L2976" s="31" t="s">
        <v>308</v>
      </c>
      <c r="N2976" s="31" t="s">
        <v>7580</v>
      </c>
      <c r="O2976" s="31" t="s">
        <v>7581</v>
      </c>
      <c r="P2976" s="7">
        <v>43000</v>
      </c>
      <c r="AB2976" s="31" t="s">
        <v>7580</v>
      </c>
      <c r="AC2976" s="31" t="s">
        <v>7581</v>
      </c>
      <c r="AD2976" s="31" t="s">
        <v>7581</v>
      </c>
      <c r="AE2976" s="31" t="s">
        <v>7581</v>
      </c>
      <c r="AF2976" s="31" t="s">
        <v>7581</v>
      </c>
      <c r="AJ2976" s="7">
        <v>43000</v>
      </c>
      <c r="AK2976" s="7">
        <v>43000</v>
      </c>
      <c r="AL2976" s="7">
        <v>43000</v>
      </c>
      <c r="AM2976" s="7">
        <v>43000</v>
      </c>
      <c r="AN2976" s="7">
        <v>43000</v>
      </c>
      <c r="AO2976" s="7">
        <f t="shared" si="96"/>
        <v>0</v>
      </c>
      <c r="BJ2976" s="32">
        <f t="shared" si="97"/>
        <v>0</v>
      </c>
      <c r="BK2976" s="32"/>
      <c r="BL2976" s="31"/>
    </row>
    <row r="2977" spans="1:64" x14ac:dyDescent="0.2">
      <c r="A2977" s="31">
        <v>4392</v>
      </c>
      <c r="B2977" s="31" t="s">
        <v>12248</v>
      </c>
      <c r="D2977" s="31" t="s">
        <v>12249</v>
      </c>
      <c r="E2977" s="31" t="s">
        <v>304</v>
      </c>
      <c r="F2977" s="31">
        <v>412</v>
      </c>
      <c r="G2977" s="31">
        <v>0</v>
      </c>
      <c r="H2977" s="31" t="s">
        <v>305</v>
      </c>
      <c r="I2977" s="31" t="s">
        <v>12250</v>
      </c>
      <c r="J2977" s="31"/>
      <c r="K2977" s="31" t="s">
        <v>9982</v>
      </c>
      <c r="L2977" s="31" t="s">
        <v>308</v>
      </c>
      <c r="N2977" s="31" t="s">
        <v>7580</v>
      </c>
      <c r="O2977" s="31" t="s">
        <v>7581</v>
      </c>
      <c r="P2977" s="7">
        <v>46000</v>
      </c>
      <c r="AB2977" s="31" t="s">
        <v>7580</v>
      </c>
      <c r="AC2977" s="31" t="s">
        <v>7581</v>
      </c>
      <c r="AD2977" s="31" t="s">
        <v>7581</v>
      </c>
      <c r="AE2977" s="31" t="s">
        <v>7581</v>
      </c>
      <c r="AF2977" s="31" t="s">
        <v>7581</v>
      </c>
      <c r="AJ2977" s="7">
        <v>46000</v>
      </c>
      <c r="AK2977" s="7">
        <v>46000</v>
      </c>
      <c r="AL2977" s="7">
        <v>46000</v>
      </c>
      <c r="AM2977" s="7">
        <v>46000</v>
      </c>
      <c r="AN2977" s="7">
        <v>46000</v>
      </c>
      <c r="AO2977" s="7">
        <f t="shared" si="96"/>
        <v>0</v>
      </c>
      <c r="BJ2977" s="32">
        <f t="shared" si="97"/>
        <v>0</v>
      </c>
      <c r="BK2977" s="32"/>
      <c r="BL2977" s="31"/>
    </row>
    <row r="2978" spans="1:64" ht="13.5" customHeight="1" x14ac:dyDescent="0.2">
      <c r="A2978" s="31">
        <v>1598</v>
      </c>
      <c r="B2978" s="31" t="s">
        <v>12251</v>
      </c>
      <c r="C2978" s="31" t="s">
        <v>12252</v>
      </c>
      <c r="D2978" s="31" t="s">
        <v>12253</v>
      </c>
      <c r="E2978" s="31" t="s">
        <v>319</v>
      </c>
      <c r="F2978" s="31">
        <v>412</v>
      </c>
      <c r="G2978" s="31">
        <v>0</v>
      </c>
      <c r="H2978" s="31" t="s">
        <v>305</v>
      </c>
      <c r="I2978" s="31" t="s">
        <v>12254</v>
      </c>
      <c r="J2978" s="31"/>
      <c r="K2978" s="31" t="s">
        <v>12255</v>
      </c>
      <c r="L2978" s="31" t="s">
        <v>308</v>
      </c>
      <c r="N2978" s="31" t="s">
        <v>7580</v>
      </c>
      <c r="O2978" s="31" t="s">
        <v>7581</v>
      </c>
      <c r="P2978" s="7">
        <v>43000</v>
      </c>
      <c r="AB2978" s="31" t="s">
        <v>7580</v>
      </c>
      <c r="AC2978" s="31" t="s">
        <v>7581</v>
      </c>
      <c r="AD2978" s="31" t="s">
        <v>7581</v>
      </c>
      <c r="AE2978" s="31" t="s">
        <v>7581</v>
      </c>
      <c r="AF2978" s="31" t="s">
        <v>7581</v>
      </c>
      <c r="AJ2978" s="7">
        <v>43000</v>
      </c>
      <c r="AK2978" s="7">
        <v>43000</v>
      </c>
      <c r="AL2978" s="7">
        <v>43000</v>
      </c>
      <c r="AM2978" s="7">
        <v>43000</v>
      </c>
      <c r="AN2978" s="7">
        <v>43000</v>
      </c>
      <c r="AO2978" s="7">
        <f t="shared" si="96"/>
        <v>0</v>
      </c>
      <c r="BJ2978" s="32">
        <f t="shared" si="97"/>
        <v>0</v>
      </c>
      <c r="BK2978" s="32"/>
      <c r="BL2978" s="31"/>
    </row>
    <row r="2979" spans="1:64" x14ac:dyDescent="0.2">
      <c r="A2979" s="31">
        <v>4056</v>
      </c>
      <c r="B2979" s="31" t="s">
        <v>12256</v>
      </c>
      <c r="D2979" s="31" t="s">
        <v>12257</v>
      </c>
      <c r="E2979" s="31" t="s">
        <v>304</v>
      </c>
      <c r="F2979" s="31">
        <v>413</v>
      </c>
      <c r="G2979" s="31">
        <v>0</v>
      </c>
      <c r="H2979" s="31" t="s">
        <v>305</v>
      </c>
      <c r="I2979" s="31" t="s">
        <v>12258</v>
      </c>
      <c r="J2979" s="31"/>
      <c r="K2979" s="31" t="s">
        <v>9982</v>
      </c>
      <c r="L2979" s="31" t="s">
        <v>308</v>
      </c>
      <c r="N2979" s="31" t="s">
        <v>7580</v>
      </c>
      <c r="O2979" s="31" t="s">
        <v>7581</v>
      </c>
      <c r="P2979" s="7">
        <v>46000</v>
      </c>
      <c r="AB2979" s="31" t="s">
        <v>7580</v>
      </c>
      <c r="AC2979" s="31" t="s">
        <v>7581</v>
      </c>
      <c r="AD2979" s="31" t="s">
        <v>7581</v>
      </c>
      <c r="AE2979" s="31" t="s">
        <v>7581</v>
      </c>
      <c r="AF2979" s="31" t="s">
        <v>7581</v>
      </c>
      <c r="AJ2979" s="7">
        <v>46000</v>
      </c>
      <c r="AK2979" s="7">
        <v>46000</v>
      </c>
      <c r="AL2979" s="7">
        <v>46000</v>
      </c>
      <c r="AM2979" s="7">
        <v>46000</v>
      </c>
      <c r="AN2979" s="7">
        <v>46000</v>
      </c>
      <c r="AO2979" s="7">
        <f t="shared" si="96"/>
        <v>0</v>
      </c>
      <c r="BJ2979" s="32">
        <f t="shared" si="97"/>
        <v>0</v>
      </c>
      <c r="BK2979" s="32"/>
      <c r="BL2979" s="31"/>
    </row>
    <row r="2980" spans="1:64" x14ac:dyDescent="0.2">
      <c r="A2980" s="31">
        <v>1522</v>
      </c>
      <c r="B2980" s="31" t="s">
        <v>12259</v>
      </c>
      <c r="C2980" s="31" t="s">
        <v>12260</v>
      </c>
      <c r="D2980" s="31" t="s">
        <v>12261</v>
      </c>
      <c r="E2980" s="31" t="s">
        <v>319</v>
      </c>
      <c r="F2980" s="31">
        <v>413</v>
      </c>
      <c r="G2980" s="31">
        <v>0</v>
      </c>
      <c r="H2980" s="31" t="s">
        <v>305</v>
      </c>
      <c r="I2980" s="31" t="s">
        <v>12262</v>
      </c>
      <c r="J2980" s="31"/>
      <c r="K2980" s="31" t="s">
        <v>10355</v>
      </c>
      <c r="L2980" s="31" t="s">
        <v>308</v>
      </c>
      <c r="N2980" s="31" t="s">
        <v>7580</v>
      </c>
      <c r="O2980" s="31" t="s">
        <v>7581</v>
      </c>
      <c r="P2980" s="7">
        <v>43000</v>
      </c>
      <c r="AB2980" s="31" t="s">
        <v>7580</v>
      </c>
      <c r="AC2980" s="31" t="s">
        <v>7581</v>
      </c>
      <c r="AD2980" s="31" t="s">
        <v>7581</v>
      </c>
      <c r="AE2980" s="31" t="s">
        <v>7581</v>
      </c>
      <c r="AF2980" s="31" t="s">
        <v>7581</v>
      </c>
      <c r="AJ2980" s="7">
        <v>43000</v>
      </c>
      <c r="AK2980" s="7">
        <v>43000</v>
      </c>
      <c r="AL2980" s="7">
        <v>43000</v>
      </c>
      <c r="AM2980" s="7">
        <v>43000</v>
      </c>
      <c r="AN2980" s="7">
        <v>43000</v>
      </c>
      <c r="AO2980" s="7">
        <f t="shared" si="96"/>
        <v>0</v>
      </c>
      <c r="BJ2980" s="32">
        <f t="shared" si="97"/>
        <v>0</v>
      </c>
      <c r="BK2980" s="32"/>
      <c r="BL2980" s="31"/>
    </row>
    <row r="2981" spans="1:64" x14ac:dyDescent="0.2">
      <c r="A2981" s="31">
        <v>4057</v>
      </c>
      <c r="B2981" s="31" t="s">
        <v>12263</v>
      </c>
      <c r="D2981" s="31" t="s">
        <v>12264</v>
      </c>
      <c r="E2981" s="31" t="s">
        <v>304</v>
      </c>
      <c r="F2981" s="31">
        <v>414</v>
      </c>
      <c r="G2981" s="31">
        <v>0</v>
      </c>
      <c r="H2981" s="31" t="s">
        <v>305</v>
      </c>
      <c r="I2981" s="31" t="s">
        <v>12265</v>
      </c>
      <c r="J2981" s="31"/>
      <c r="K2981" s="31" t="s">
        <v>9982</v>
      </c>
      <c r="L2981" s="31" t="s">
        <v>308</v>
      </c>
      <c r="N2981" s="31" t="s">
        <v>7580</v>
      </c>
      <c r="O2981" s="31" t="s">
        <v>7581</v>
      </c>
      <c r="P2981" s="7">
        <v>46000</v>
      </c>
      <c r="AB2981" s="31" t="s">
        <v>7580</v>
      </c>
      <c r="AC2981" s="31" t="s">
        <v>7581</v>
      </c>
      <c r="AD2981" s="31" t="s">
        <v>7581</v>
      </c>
      <c r="AE2981" s="31" t="s">
        <v>7581</v>
      </c>
      <c r="AF2981" s="31" t="s">
        <v>7581</v>
      </c>
      <c r="AJ2981" s="7">
        <v>46000</v>
      </c>
      <c r="AK2981" s="7">
        <v>46000</v>
      </c>
      <c r="AL2981" s="7">
        <v>46000</v>
      </c>
      <c r="AM2981" s="7">
        <v>46000</v>
      </c>
      <c r="AN2981" s="7">
        <v>46000</v>
      </c>
      <c r="AO2981" s="7">
        <f t="shared" si="96"/>
        <v>0</v>
      </c>
      <c r="BJ2981" s="32">
        <f t="shared" si="97"/>
        <v>0</v>
      </c>
      <c r="BK2981" s="32"/>
      <c r="BL2981" s="31"/>
    </row>
    <row r="2982" spans="1:64" x14ac:dyDescent="0.2">
      <c r="A2982" s="31">
        <v>1311</v>
      </c>
      <c r="B2982" s="31" t="s">
        <v>12266</v>
      </c>
      <c r="C2982" s="31" t="s">
        <v>12267</v>
      </c>
      <c r="D2982" s="31" t="s">
        <v>12268</v>
      </c>
      <c r="E2982" s="31" t="s">
        <v>332</v>
      </c>
      <c r="F2982" s="31">
        <v>414</v>
      </c>
      <c r="G2982" s="31">
        <v>0</v>
      </c>
      <c r="H2982" s="31" t="s">
        <v>305</v>
      </c>
      <c r="I2982" s="31" t="s">
        <v>12269</v>
      </c>
      <c r="J2982" s="31"/>
      <c r="K2982" s="31" t="s">
        <v>740</v>
      </c>
      <c r="L2982" s="31" t="s">
        <v>308</v>
      </c>
      <c r="N2982" s="31" t="s">
        <v>7580</v>
      </c>
      <c r="O2982" s="31" t="s">
        <v>7581</v>
      </c>
      <c r="P2982" s="7">
        <v>1269000</v>
      </c>
      <c r="AB2982" s="31" t="s">
        <v>7580</v>
      </c>
      <c r="AC2982" s="31" t="s">
        <v>7581</v>
      </c>
      <c r="AD2982" s="31" t="s">
        <v>7581</v>
      </c>
      <c r="AE2982" s="31" t="s">
        <v>7581</v>
      </c>
      <c r="AF2982" s="31" t="s">
        <v>7581</v>
      </c>
      <c r="AJ2982" s="7">
        <v>1269000</v>
      </c>
      <c r="AK2982" s="7">
        <v>1269000</v>
      </c>
      <c r="AL2982" s="7">
        <v>1269000</v>
      </c>
      <c r="AM2982" s="7">
        <v>1269000</v>
      </c>
      <c r="AN2982" s="7">
        <v>1269000</v>
      </c>
      <c r="AO2982" s="7">
        <f t="shared" si="96"/>
        <v>0</v>
      </c>
      <c r="BJ2982" s="32">
        <f t="shared" si="97"/>
        <v>0</v>
      </c>
      <c r="BK2982" s="32"/>
      <c r="BL2982" s="31"/>
    </row>
    <row r="2983" spans="1:64" x14ac:dyDescent="0.2">
      <c r="A2983" s="31">
        <v>1599</v>
      </c>
      <c r="B2983" s="31" t="s">
        <v>12270</v>
      </c>
      <c r="C2983" s="31" t="s">
        <v>12271</v>
      </c>
      <c r="D2983" s="31" t="s">
        <v>12272</v>
      </c>
      <c r="E2983" s="31" t="s">
        <v>319</v>
      </c>
      <c r="F2983" s="31">
        <v>414</v>
      </c>
      <c r="G2983" s="31">
        <v>0</v>
      </c>
      <c r="H2983" s="31" t="s">
        <v>305</v>
      </c>
      <c r="I2983" s="31" t="s">
        <v>12273</v>
      </c>
      <c r="J2983" s="31"/>
      <c r="K2983" s="31" t="s">
        <v>10773</v>
      </c>
      <c r="L2983" s="31" t="s">
        <v>308</v>
      </c>
      <c r="N2983" s="31" t="s">
        <v>7580</v>
      </c>
      <c r="O2983" s="31" t="s">
        <v>7581</v>
      </c>
      <c r="P2983" s="7">
        <v>46000</v>
      </c>
      <c r="AB2983" s="31" t="s">
        <v>7580</v>
      </c>
      <c r="AC2983" s="31" t="s">
        <v>7581</v>
      </c>
      <c r="AD2983" s="31" t="s">
        <v>7581</v>
      </c>
      <c r="AE2983" s="31" t="s">
        <v>7581</v>
      </c>
      <c r="AF2983" s="31" t="s">
        <v>7581</v>
      </c>
      <c r="AJ2983" s="7">
        <v>46000</v>
      </c>
      <c r="AK2983" s="7">
        <v>46000</v>
      </c>
      <c r="AL2983" s="7">
        <v>46000</v>
      </c>
      <c r="AM2983" s="7">
        <v>46000</v>
      </c>
      <c r="AN2983" s="7">
        <v>46000</v>
      </c>
      <c r="AO2983" s="7">
        <f t="shared" si="96"/>
        <v>0</v>
      </c>
      <c r="BJ2983" s="32">
        <f t="shared" si="97"/>
        <v>0</v>
      </c>
      <c r="BK2983" s="32"/>
      <c r="BL2983" s="31"/>
    </row>
    <row r="2984" spans="1:64" x14ac:dyDescent="0.2">
      <c r="A2984" s="31">
        <v>4058</v>
      </c>
      <c r="B2984" s="31" t="s">
        <v>12274</v>
      </c>
      <c r="D2984" s="31" t="s">
        <v>12275</v>
      </c>
      <c r="E2984" s="31" t="s">
        <v>304</v>
      </c>
      <c r="F2984" s="31">
        <v>415</v>
      </c>
      <c r="G2984" s="31">
        <v>0</v>
      </c>
      <c r="H2984" s="31" t="s">
        <v>305</v>
      </c>
      <c r="I2984" s="31" t="s">
        <v>12276</v>
      </c>
      <c r="J2984" s="31"/>
      <c r="K2984" s="31" t="s">
        <v>9982</v>
      </c>
      <c r="L2984" s="31" t="s">
        <v>308</v>
      </c>
      <c r="N2984" s="31" t="s">
        <v>7580</v>
      </c>
      <c r="O2984" s="31" t="s">
        <v>7581</v>
      </c>
      <c r="P2984" s="7">
        <v>46000</v>
      </c>
      <c r="AB2984" s="31" t="s">
        <v>7580</v>
      </c>
      <c r="AC2984" s="31" t="s">
        <v>7581</v>
      </c>
      <c r="AD2984" s="31" t="s">
        <v>7581</v>
      </c>
      <c r="AE2984" s="31" t="s">
        <v>7581</v>
      </c>
      <c r="AF2984" s="31" t="s">
        <v>7581</v>
      </c>
      <c r="AJ2984" s="7">
        <v>46000</v>
      </c>
      <c r="AK2984" s="7">
        <v>46000</v>
      </c>
      <c r="AL2984" s="7">
        <v>46000</v>
      </c>
      <c r="AM2984" s="7">
        <v>46000</v>
      </c>
      <c r="AN2984" s="7">
        <v>46000</v>
      </c>
      <c r="AO2984" s="7">
        <f t="shared" si="96"/>
        <v>0</v>
      </c>
      <c r="BJ2984" s="32">
        <f t="shared" si="97"/>
        <v>0</v>
      </c>
      <c r="BK2984" s="32"/>
      <c r="BL2984" s="31"/>
    </row>
    <row r="2985" spans="1:64" x14ac:dyDescent="0.2">
      <c r="A2985" s="31">
        <v>1600</v>
      </c>
      <c r="B2985" s="31" t="s">
        <v>12277</v>
      </c>
      <c r="C2985" s="31" t="s">
        <v>12278</v>
      </c>
      <c r="D2985" s="31" t="s">
        <v>12279</v>
      </c>
      <c r="E2985" s="31" t="s">
        <v>319</v>
      </c>
      <c r="F2985" s="31">
        <v>415</v>
      </c>
      <c r="G2985" s="31">
        <v>0</v>
      </c>
      <c r="H2985" s="31" t="s">
        <v>305</v>
      </c>
      <c r="I2985" s="31" t="s">
        <v>12280</v>
      </c>
      <c r="J2985" s="31"/>
      <c r="K2985" s="31" t="s">
        <v>12281</v>
      </c>
      <c r="L2985" s="31" t="s">
        <v>308</v>
      </c>
      <c r="N2985" s="31" t="s">
        <v>7580</v>
      </c>
      <c r="O2985" s="31" t="s">
        <v>7581</v>
      </c>
      <c r="P2985" s="7">
        <v>43000</v>
      </c>
      <c r="AB2985" s="31" t="s">
        <v>7580</v>
      </c>
      <c r="AC2985" s="31" t="s">
        <v>7581</v>
      </c>
      <c r="AD2985" s="31" t="s">
        <v>7581</v>
      </c>
      <c r="AE2985" s="31" t="s">
        <v>7581</v>
      </c>
      <c r="AF2985" s="31" t="s">
        <v>7581</v>
      </c>
      <c r="AJ2985" s="7">
        <v>43000</v>
      </c>
      <c r="AK2985" s="7">
        <v>43000</v>
      </c>
      <c r="AL2985" s="7">
        <v>43000</v>
      </c>
      <c r="AM2985" s="7">
        <v>43000</v>
      </c>
      <c r="AN2985" s="7">
        <v>43000</v>
      </c>
      <c r="AO2985" s="7">
        <f t="shared" si="96"/>
        <v>0</v>
      </c>
      <c r="BJ2985" s="32">
        <f t="shared" si="97"/>
        <v>0</v>
      </c>
      <c r="BK2985" s="32"/>
      <c r="BL2985" s="31"/>
    </row>
    <row r="2986" spans="1:64" x14ac:dyDescent="0.2">
      <c r="A2986" s="31">
        <v>4059</v>
      </c>
      <c r="B2986" s="31" t="s">
        <v>12282</v>
      </c>
      <c r="D2986" s="31" t="s">
        <v>12283</v>
      </c>
      <c r="E2986" s="31" t="s">
        <v>304</v>
      </c>
      <c r="F2986" s="31">
        <v>416</v>
      </c>
      <c r="G2986" s="31">
        <v>0</v>
      </c>
      <c r="H2986" s="31" t="s">
        <v>305</v>
      </c>
      <c r="I2986" s="31" t="s">
        <v>12284</v>
      </c>
      <c r="J2986" s="31"/>
      <c r="K2986" s="31" t="s">
        <v>9982</v>
      </c>
      <c r="L2986" s="31" t="s">
        <v>308</v>
      </c>
      <c r="N2986" s="31" t="s">
        <v>7580</v>
      </c>
      <c r="O2986" s="31" t="s">
        <v>7581</v>
      </c>
      <c r="P2986" s="7">
        <v>46000</v>
      </c>
      <c r="AB2986" s="31" t="s">
        <v>7580</v>
      </c>
      <c r="AC2986" s="31" t="s">
        <v>7581</v>
      </c>
      <c r="AD2986" s="31" t="s">
        <v>7581</v>
      </c>
      <c r="AE2986" s="31" t="s">
        <v>7581</v>
      </c>
      <c r="AF2986" s="31" t="s">
        <v>7581</v>
      </c>
      <c r="AJ2986" s="7">
        <v>46000</v>
      </c>
      <c r="AK2986" s="7">
        <v>46000</v>
      </c>
      <c r="AL2986" s="7">
        <v>46000</v>
      </c>
      <c r="AM2986" s="7">
        <v>46000</v>
      </c>
      <c r="AN2986" s="7">
        <v>46000</v>
      </c>
      <c r="AO2986" s="7">
        <f t="shared" si="96"/>
        <v>0</v>
      </c>
      <c r="BJ2986" s="32">
        <f t="shared" si="97"/>
        <v>0</v>
      </c>
      <c r="BK2986" s="32"/>
      <c r="BL2986" s="31"/>
    </row>
    <row r="2987" spans="1:64" x14ac:dyDescent="0.2">
      <c r="A2987" s="31">
        <v>1601</v>
      </c>
      <c r="B2987" s="31" t="s">
        <v>12285</v>
      </c>
      <c r="C2987" s="31" t="s">
        <v>12286</v>
      </c>
      <c r="D2987" s="31" t="s">
        <v>12287</v>
      </c>
      <c r="E2987" s="31" t="s">
        <v>319</v>
      </c>
      <c r="F2987" s="31">
        <v>416</v>
      </c>
      <c r="G2987" s="31">
        <v>0</v>
      </c>
      <c r="H2987" s="31" t="s">
        <v>305</v>
      </c>
      <c r="I2987" s="31" t="s">
        <v>12288</v>
      </c>
      <c r="J2987" s="31"/>
      <c r="K2987" s="31" t="s">
        <v>2700</v>
      </c>
      <c r="L2987" s="31" t="s">
        <v>308</v>
      </c>
      <c r="N2987" s="31" t="s">
        <v>7580</v>
      </c>
      <c r="O2987" s="31" t="s">
        <v>7581</v>
      </c>
      <c r="P2987" s="7">
        <v>43000</v>
      </c>
      <c r="AB2987" s="31" t="s">
        <v>7580</v>
      </c>
      <c r="AC2987" s="31" t="s">
        <v>7581</v>
      </c>
      <c r="AD2987" s="31" t="s">
        <v>7581</v>
      </c>
      <c r="AE2987" s="31" t="s">
        <v>7581</v>
      </c>
      <c r="AF2987" s="31" t="s">
        <v>7581</v>
      </c>
      <c r="AJ2987" s="7">
        <v>43000</v>
      </c>
      <c r="AK2987" s="7">
        <v>43000</v>
      </c>
      <c r="AL2987" s="7">
        <v>43000</v>
      </c>
      <c r="AM2987" s="7">
        <v>43000</v>
      </c>
      <c r="AN2987" s="7">
        <v>43000</v>
      </c>
      <c r="AO2987" s="7">
        <f t="shared" si="96"/>
        <v>0</v>
      </c>
      <c r="BJ2987" s="32">
        <f t="shared" si="97"/>
        <v>0</v>
      </c>
      <c r="BK2987" s="32"/>
      <c r="BL2987" s="31"/>
    </row>
    <row r="2988" spans="1:64" ht="12.75" customHeight="1" x14ac:dyDescent="0.2">
      <c r="A2988" s="31">
        <v>4060</v>
      </c>
      <c r="B2988" s="31" t="s">
        <v>12289</v>
      </c>
      <c r="D2988" s="31" t="s">
        <v>12290</v>
      </c>
      <c r="E2988" s="31" t="s">
        <v>304</v>
      </c>
      <c r="F2988" s="31">
        <v>417</v>
      </c>
      <c r="G2988" s="31">
        <v>0</v>
      </c>
      <c r="H2988" s="31" t="s">
        <v>305</v>
      </c>
      <c r="I2988" s="31" t="s">
        <v>12291</v>
      </c>
      <c r="J2988" s="31"/>
      <c r="K2988" s="31" t="s">
        <v>9982</v>
      </c>
      <c r="L2988" s="31" t="s">
        <v>308</v>
      </c>
      <c r="N2988" s="31" t="s">
        <v>7580</v>
      </c>
      <c r="O2988" s="31" t="s">
        <v>7581</v>
      </c>
      <c r="P2988" s="7">
        <v>46000</v>
      </c>
      <c r="AB2988" s="31" t="s">
        <v>7580</v>
      </c>
      <c r="AC2988" s="31" t="s">
        <v>7581</v>
      </c>
      <c r="AD2988" s="31" t="s">
        <v>7581</v>
      </c>
      <c r="AE2988" s="31" t="s">
        <v>7581</v>
      </c>
      <c r="AF2988" s="31" t="s">
        <v>7581</v>
      </c>
      <c r="AJ2988" s="7">
        <v>46000</v>
      </c>
      <c r="AK2988" s="7">
        <v>46000</v>
      </c>
      <c r="AL2988" s="7">
        <v>46000</v>
      </c>
      <c r="AM2988" s="7">
        <v>46000</v>
      </c>
      <c r="AN2988" s="7">
        <v>46000</v>
      </c>
      <c r="AO2988" s="7">
        <f t="shared" si="96"/>
        <v>0</v>
      </c>
      <c r="BJ2988" s="32">
        <f t="shared" si="97"/>
        <v>0</v>
      </c>
      <c r="BK2988" s="32"/>
      <c r="BL2988" s="31"/>
    </row>
    <row r="2989" spans="1:64" x14ac:dyDescent="0.2">
      <c r="A2989" s="31">
        <v>2970</v>
      </c>
      <c r="B2989" s="31" t="s">
        <v>12292</v>
      </c>
      <c r="C2989" s="31" t="s">
        <v>12293</v>
      </c>
      <c r="D2989" s="31" t="s">
        <v>12294</v>
      </c>
      <c r="E2989" s="31" t="s">
        <v>319</v>
      </c>
      <c r="F2989" s="31">
        <v>417</v>
      </c>
      <c r="G2989" s="31">
        <v>0</v>
      </c>
      <c r="H2989" s="31" t="s">
        <v>305</v>
      </c>
      <c r="I2989" s="31" t="s">
        <v>12295</v>
      </c>
      <c r="J2989" s="31"/>
      <c r="K2989" s="31" t="s">
        <v>12296</v>
      </c>
      <c r="L2989" s="31" t="s">
        <v>308</v>
      </c>
      <c r="N2989" s="31" t="s">
        <v>7580</v>
      </c>
      <c r="O2989" s="31" t="s">
        <v>7581</v>
      </c>
      <c r="P2989" s="7">
        <v>43000</v>
      </c>
      <c r="AB2989" s="31" t="s">
        <v>7580</v>
      </c>
      <c r="AC2989" s="31" t="s">
        <v>7581</v>
      </c>
      <c r="AD2989" s="31" t="s">
        <v>7581</v>
      </c>
      <c r="AE2989" s="31" t="s">
        <v>7581</v>
      </c>
      <c r="AF2989" s="31" t="s">
        <v>7581</v>
      </c>
      <c r="AJ2989" s="7">
        <v>43000</v>
      </c>
      <c r="AK2989" s="7">
        <v>43000</v>
      </c>
      <c r="AL2989" s="7">
        <v>43000</v>
      </c>
      <c r="AM2989" s="7">
        <v>43000</v>
      </c>
      <c r="AN2989" s="7">
        <v>43000</v>
      </c>
      <c r="AO2989" s="7">
        <f t="shared" si="96"/>
        <v>0</v>
      </c>
      <c r="BJ2989" s="32">
        <f t="shared" si="97"/>
        <v>0</v>
      </c>
      <c r="BK2989" s="32"/>
      <c r="BL2989" s="31"/>
    </row>
    <row r="2990" spans="1:64" x14ac:dyDescent="0.2">
      <c r="A2990" s="31">
        <v>2907</v>
      </c>
      <c r="B2990" s="31" t="s">
        <v>12297</v>
      </c>
      <c r="C2990" s="31" t="s">
        <v>12298</v>
      </c>
      <c r="D2990" s="31" t="s">
        <v>12299</v>
      </c>
      <c r="E2990" s="31" t="s">
        <v>319</v>
      </c>
      <c r="F2990" s="31">
        <v>418</v>
      </c>
      <c r="G2990" s="31">
        <v>0</v>
      </c>
      <c r="H2990" s="31" t="s">
        <v>305</v>
      </c>
      <c r="I2990" s="31" t="s">
        <v>12300</v>
      </c>
      <c r="J2990" s="31"/>
      <c r="K2990" s="31" t="s">
        <v>12301</v>
      </c>
      <c r="L2990" s="31" t="s">
        <v>308</v>
      </c>
      <c r="N2990" s="31" t="s">
        <v>7580</v>
      </c>
      <c r="O2990" s="31" t="s">
        <v>7581</v>
      </c>
      <c r="P2990" s="7">
        <v>43000</v>
      </c>
      <c r="AB2990" s="31" t="s">
        <v>7580</v>
      </c>
      <c r="AC2990" s="31" t="s">
        <v>7581</v>
      </c>
      <c r="AD2990" s="31" t="s">
        <v>7581</v>
      </c>
      <c r="AE2990" s="31" t="s">
        <v>7581</v>
      </c>
      <c r="AF2990" s="31" t="s">
        <v>7581</v>
      </c>
      <c r="AJ2990" s="7">
        <v>43000</v>
      </c>
      <c r="AK2990" s="7">
        <v>43000</v>
      </c>
      <c r="AL2990" s="7">
        <v>43000</v>
      </c>
      <c r="AM2990" s="7">
        <v>43000</v>
      </c>
      <c r="AN2990" s="7">
        <v>43000</v>
      </c>
      <c r="AO2990" s="7">
        <f t="shared" si="96"/>
        <v>0</v>
      </c>
      <c r="BJ2990" s="32">
        <f t="shared" si="97"/>
        <v>0</v>
      </c>
      <c r="BK2990" s="32"/>
      <c r="BL2990" s="31"/>
    </row>
    <row r="2991" spans="1:64" x14ac:dyDescent="0.2">
      <c r="A2991" s="31">
        <v>3391</v>
      </c>
      <c r="B2991" s="31" t="s">
        <v>12302</v>
      </c>
      <c r="D2991" s="31" t="s">
        <v>12303</v>
      </c>
      <c r="E2991" s="31" t="s">
        <v>304</v>
      </c>
      <c r="F2991" s="31">
        <v>419</v>
      </c>
      <c r="G2991" s="31">
        <v>0</v>
      </c>
      <c r="H2991" s="31" t="s">
        <v>305</v>
      </c>
      <c r="I2991" s="31" t="s">
        <v>12304</v>
      </c>
      <c r="J2991" s="31"/>
      <c r="K2991" s="31" t="s">
        <v>9982</v>
      </c>
      <c r="L2991" s="31" t="s">
        <v>308</v>
      </c>
      <c r="N2991" s="31" t="s">
        <v>7580</v>
      </c>
      <c r="O2991" s="31" t="s">
        <v>7581</v>
      </c>
      <c r="P2991" s="7">
        <v>46000</v>
      </c>
      <c r="AB2991" s="31" t="s">
        <v>7580</v>
      </c>
      <c r="AC2991" s="31" t="s">
        <v>7581</v>
      </c>
      <c r="AD2991" s="31" t="s">
        <v>7581</v>
      </c>
      <c r="AE2991" s="31" t="s">
        <v>7581</v>
      </c>
      <c r="AF2991" s="31" t="s">
        <v>7581</v>
      </c>
      <c r="AJ2991" s="7">
        <v>46000</v>
      </c>
      <c r="AK2991" s="7">
        <v>46000</v>
      </c>
      <c r="AL2991" s="7">
        <v>46000</v>
      </c>
      <c r="AM2991" s="7">
        <v>46000</v>
      </c>
      <c r="AN2991" s="7">
        <v>46000</v>
      </c>
      <c r="AO2991" s="7">
        <f t="shared" si="96"/>
        <v>0</v>
      </c>
      <c r="BJ2991" s="32">
        <f t="shared" si="97"/>
        <v>0</v>
      </c>
      <c r="BK2991" s="32"/>
      <c r="BL2991" s="31"/>
    </row>
    <row r="2992" spans="1:64" x14ac:dyDescent="0.2">
      <c r="A2992" s="31">
        <v>2875</v>
      </c>
      <c r="B2992" s="31" t="s">
        <v>12305</v>
      </c>
      <c r="C2992" s="31" t="s">
        <v>12306</v>
      </c>
      <c r="D2992" s="31" t="s">
        <v>12307</v>
      </c>
      <c r="E2992" s="31" t="s">
        <v>319</v>
      </c>
      <c r="F2992" s="31">
        <v>419</v>
      </c>
      <c r="G2992" s="31">
        <v>0</v>
      </c>
      <c r="H2992" s="31" t="s">
        <v>305</v>
      </c>
      <c r="I2992" s="31" t="s">
        <v>12308</v>
      </c>
      <c r="J2992" s="31"/>
      <c r="K2992" s="31" t="s">
        <v>12309</v>
      </c>
      <c r="L2992" s="31" t="s">
        <v>308</v>
      </c>
      <c r="N2992" s="31" t="s">
        <v>7580</v>
      </c>
      <c r="O2992" s="31" t="s">
        <v>7581</v>
      </c>
      <c r="P2992" s="7">
        <v>44000</v>
      </c>
      <c r="AB2992" s="31" t="s">
        <v>7580</v>
      </c>
      <c r="AC2992" s="31" t="s">
        <v>7581</v>
      </c>
      <c r="AD2992" s="31" t="s">
        <v>7581</v>
      </c>
      <c r="AE2992" s="31" t="s">
        <v>7581</v>
      </c>
      <c r="AF2992" s="31" t="s">
        <v>7581</v>
      </c>
      <c r="AJ2992" s="7">
        <v>44000</v>
      </c>
      <c r="AK2992" s="7">
        <v>44000</v>
      </c>
      <c r="AL2992" s="7">
        <v>44000</v>
      </c>
      <c r="AM2992" s="7">
        <v>44000</v>
      </c>
      <c r="AN2992" s="7">
        <v>44000</v>
      </c>
      <c r="AO2992" s="7">
        <f t="shared" si="96"/>
        <v>0</v>
      </c>
      <c r="BJ2992" s="32">
        <f t="shared" si="97"/>
        <v>0</v>
      </c>
      <c r="BK2992" s="32"/>
      <c r="BL2992" s="31"/>
    </row>
    <row r="2993" spans="1:64" x14ac:dyDescent="0.2">
      <c r="A2993" s="31">
        <v>4061</v>
      </c>
      <c r="B2993" s="31" t="s">
        <v>12310</v>
      </c>
      <c r="D2993" s="31" t="s">
        <v>12311</v>
      </c>
      <c r="E2993" s="31" t="s">
        <v>304</v>
      </c>
      <c r="F2993" s="31">
        <v>420</v>
      </c>
      <c r="G2993" s="31">
        <v>0</v>
      </c>
      <c r="H2993" s="31" t="s">
        <v>305</v>
      </c>
      <c r="I2993" s="31" t="s">
        <v>12312</v>
      </c>
      <c r="J2993" s="31"/>
      <c r="K2993" s="31" t="s">
        <v>9982</v>
      </c>
      <c r="L2993" s="31" t="s">
        <v>308</v>
      </c>
      <c r="N2993" s="31" t="s">
        <v>7580</v>
      </c>
      <c r="O2993" s="31" t="s">
        <v>7581</v>
      </c>
      <c r="P2993" s="7">
        <v>46000</v>
      </c>
      <c r="AB2993" s="31" t="s">
        <v>7580</v>
      </c>
      <c r="AC2993" s="31" t="s">
        <v>7581</v>
      </c>
      <c r="AD2993" s="31" t="s">
        <v>7581</v>
      </c>
      <c r="AE2993" s="31" t="s">
        <v>7581</v>
      </c>
      <c r="AF2993" s="31" t="s">
        <v>7581</v>
      </c>
      <c r="AJ2993" s="7">
        <v>46000</v>
      </c>
      <c r="AK2993" s="7">
        <v>46000</v>
      </c>
      <c r="AL2993" s="7">
        <v>46000</v>
      </c>
      <c r="AM2993" s="7">
        <v>46000</v>
      </c>
      <c r="AN2993" s="7">
        <v>46000</v>
      </c>
      <c r="AO2993" s="7">
        <f t="shared" si="96"/>
        <v>0</v>
      </c>
      <c r="BJ2993" s="32">
        <f t="shared" si="97"/>
        <v>0</v>
      </c>
      <c r="BK2993" s="32"/>
      <c r="BL2993" s="31"/>
    </row>
    <row r="2994" spans="1:64" x14ac:dyDescent="0.2">
      <c r="A2994" s="31">
        <v>1602</v>
      </c>
      <c r="B2994" s="31" t="s">
        <v>12313</v>
      </c>
      <c r="C2994" s="31" t="s">
        <v>12314</v>
      </c>
      <c r="D2994" s="31" t="s">
        <v>12315</v>
      </c>
      <c r="E2994" s="31" t="s">
        <v>319</v>
      </c>
      <c r="F2994" s="31">
        <v>420</v>
      </c>
      <c r="G2994" s="31">
        <v>0</v>
      </c>
      <c r="H2994" s="31" t="s">
        <v>305</v>
      </c>
      <c r="I2994" s="31" t="s">
        <v>12316</v>
      </c>
      <c r="J2994" s="31"/>
      <c r="K2994" s="31" t="s">
        <v>12317</v>
      </c>
      <c r="L2994" s="31" t="s">
        <v>308</v>
      </c>
      <c r="N2994" s="31" t="s">
        <v>7580</v>
      </c>
      <c r="O2994" s="31" t="s">
        <v>7581</v>
      </c>
      <c r="P2994" s="7">
        <v>43000</v>
      </c>
      <c r="AB2994" s="31" t="s">
        <v>7580</v>
      </c>
      <c r="AC2994" s="31" t="s">
        <v>7581</v>
      </c>
      <c r="AD2994" s="31" t="s">
        <v>7581</v>
      </c>
      <c r="AE2994" s="31" t="s">
        <v>7581</v>
      </c>
      <c r="AF2994" s="31" t="s">
        <v>7581</v>
      </c>
      <c r="AJ2994" s="7">
        <v>43000</v>
      </c>
      <c r="AK2994" s="7">
        <v>43000</v>
      </c>
      <c r="AL2994" s="7">
        <v>43000</v>
      </c>
      <c r="AM2994" s="7">
        <v>43000</v>
      </c>
      <c r="AN2994" s="7">
        <v>43000</v>
      </c>
      <c r="AO2994" s="7">
        <f t="shared" si="96"/>
        <v>0</v>
      </c>
      <c r="BJ2994" s="32">
        <f t="shared" si="97"/>
        <v>0</v>
      </c>
      <c r="BK2994" s="32"/>
      <c r="BL2994" s="31"/>
    </row>
    <row r="2995" spans="1:64" x14ac:dyDescent="0.2">
      <c r="A2995" s="31">
        <v>4226</v>
      </c>
      <c r="B2995" s="31" t="s">
        <v>12318</v>
      </c>
      <c r="D2995" s="31" t="s">
        <v>12319</v>
      </c>
      <c r="E2995" s="31" t="s">
        <v>304</v>
      </c>
      <c r="F2995" s="31">
        <v>421</v>
      </c>
      <c r="G2995" s="31">
        <v>0</v>
      </c>
      <c r="H2995" s="31" t="s">
        <v>305</v>
      </c>
      <c r="I2995" s="31" t="s">
        <v>12320</v>
      </c>
      <c r="J2995" s="31"/>
      <c r="K2995" s="31" t="s">
        <v>9982</v>
      </c>
      <c r="L2995" s="31" t="s">
        <v>308</v>
      </c>
      <c r="N2995" s="31" t="s">
        <v>7580</v>
      </c>
      <c r="O2995" s="31" t="s">
        <v>7581</v>
      </c>
      <c r="P2995" s="7">
        <v>46000</v>
      </c>
      <c r="AB2995" s="31" t="s">
        <v>7580</v>
      </c>
      <c r="AC2995" s="31" t="s">
        <v>7581</v>
      </c>
      <c r="AD2995" s="31" t="s">
        <v>7581</v>
      </c>
      <c r="AE2995" s="31" t="s">
        <v>7581</v>
      </c>
      <c r="AF2995" s="31" t="s">
        <v>7581</v>
      </c>
      <c r="AJ2995" s="7">
        <v>46000</v>
      </c>
      <c r="AK2995" s="7">
        <v>46000</v>
      </c>
      <c r="AL2995" s="7">
        <v>46000</v>
      </c>
      <c r="AM2995" s="7">
        <v>46000</v>
      </c>
      <c r="AN2995" s="7">
        <v>46000</v>
      </c>
      <c r="AO2995" s="7">
        <f t="shared" ref="AO2995:AO3058" si="98">AM2995-AN2995</f>
        <v>0</v>
      </c>
      <c r="BJ2995" s="32">
        <f t="shared" si="97"/>
        <v>0</v>
      </c>
      <c r="BK2995" s="32"/>
      <c r="BL2995" s="31"/>
    </row>
    <row r="2996" spans="1:64" x14ac:dyDescent="0.2">
      <c r="A2996" s="31">
        <v>2622</v>
      </c>
      <c r="B2996" s="31" t="s">
        <v>12321</v>
      </c>
      <c r="C2996" s="31" t="s">
        <v>12322</v>
      </c>
      <c r="D2996" s="31" t="s">
        <v>12323</v>
      </c>
      <c r="E2996" s="31" t="s">
        <v>319</v>
      </c>
      <c r="F2996" s="31">
        <v>421</v>
      </c>
      <c r="G2996" s="31">
        <v>0</v>
      </c>
      <c r="H2996" s="31" t="s">
        <v>305</v>
      </c>
      <c r="I2996" s="31" t="s">
        <v>12324</v>
      </c>
      <c r="J2996" s="31"/>
      <c r="K2996" s="31" t="s">
        <v>11703</v>
      </c>
      <c r="L2996" s="31" t="s">
        <v>308</v>
      </c>
      <c r="N2996" s="31" t="s">
        <v>7580</v>
      </c>
      <c r="O2996" s="31" t="s">
        <v>7581</v>
      </c>
      <c r="P2996" s="7">
        <v>46000</v>
      </c>
      <c r="AB2996" s="31" t="s">
        <v>7580</v>
      </c>
      <c r="AC2996" s="31" t="s">
        <v>7581</v>
      </c>
      <c r="AD2996" s="31" t="s">
        <v>7581</v>
      </c>
      <c r="AE2996" s="31" t="s">
        <v>7581</v>
      </c>
      <c r="AF2996" s="31" t="s">
        <v>7581</v>
      </c>
      <c r="AJ2996" s="7">
        <v>46000</v>
      </c>
      <c r="AK2996" s="7">
        <v>46000</v>
      </c>
      <c r="AL2996" s="7">
        <v>46000</v>
      </c>
      <c r="AM2996" s="7">
        <v>46000</v>
      </c>
      <c r="AN2996" s="7">
        <v>46000</v>
      </c>
      <c r="AO2996" s="7">
        <f t="shared" si="98"/>
        <v>0</v>
      </c>
      <c r="BJ2996" s="32">
        <f t="shared" si="97"/>
        <v>0</v>
      </c>
      <c r="BK2996" s="32"/>
      <c r="BL2996" s="31"/>
    </row>
    <row r="2997" spans="1:64" x14ac:dyDescent="0.2">
      <c r="A2997" s="31">
        <v>4062</v>
      </c>
      <c r="B2997" s="31" t="s">
        <v>12325</v>
      </c>
      <c r="D2997" s="31" t="s">
        <v>12326</v>
      </c>
      <c r="E2997" s="31" t="s">
        <v>304</v>
      </c>
      <c r="F2997" s="31">
        <v>422</v>
      </c>
      <c r="G2997" s="31">
        <v>0</v>
      </c>
      <c r="H2997" s="31" t="s">
        <v>305</v>
      </c>
      <c r="I2997" s="31" t="s">
        <v>12327</v>
      </c>
      <c r="J2997" s="31"/>
      <c r="K2997" s="31" t="s">
        <v>9982</v>
      </c>
      <c r="L2997" s="31" t="s">
        <v>308</v>
      </c>
      <c r="N2997" s="31" t="s">
        <v>7580</v>
      </c>
      <c r="O2997" s="31" t="s">
        <v>7581</v>
      </c>
      <c r="P2997" s="7">
        <v>46000</v>
      </c>
      <c r="AB2997" s="31" t="s">
        <v>7580</v>
      </c>
      <c r="AC2997" s="31" t="s">
        <v>7581</v>
      </c>
      <c r="AD2997" s="31" t="s">
        <v>7581</v>
      </c>
      <c r="AE2997" s="31" t="s">
        <v>7581</v>
      </c>
      <c r="AF2997" s="31" t="s">
        <v>7581</v>
      </c>
      <c r="AJ2997" s="7">
        <v>46000</v>
      </c>
      <c r="AK2997" s="7">
        <v>46000</v>
      </c>
      <c r="AL2997" s="7">
        <v>46000</v>
      </c>
      <c r="AM2997" s="7">
        <v>46000</v>
      </c>
      <c r="AN2997" s="7">
        <v>46000</v>
      </c>
      <c r="AO2997" s="7">
        <f t="shared" si="98"/>
        <v>0</v>
      </c>
      <c r="BJ2997" s="32">
        <f t="shared" si="97"/>
        <v>0</v>
      </c>
      <c r="BK2997" s="32"/>
      <c r="BL2997" s="31"/>
    </row>
    <row r="2998" spans="1:64" x14ac:dyDescent="0.2">
      <c r="A2998" s="31">
        <v>1603</v>
      </c>
      <c r="B2998" s="31" t="s">
        <v>12328</v>
      </c>
      <c r="C2998" s="31" t="s">
        <v>12329</v>
      </c>
      <c r="D2998" s="31" t="s">
        <v>12330</v>
      </c>
      <c r="E2998" s="31" t="s">
        <v>319</v>
      </c>
      <c r="F2998" s="31">
        <v>422</v>
      </c>
      <c r="G2998" s="31">
        <v>0</v>
      </c>
      <c r="H2998" s="31" t="s">
        <v>305</v>
      </c>
      <c r="I2998" s="31" t="s">
        <v>12331</v>
      </c>
      <c r="J2998" s="31"/>
      <c r="K2998" s="31" t="s">
        <v>12332</v>
      </c>
      <c r="L2998" s="31" t="s">
        <v>308</v>
      </c>
      <c r="N2998" s="31" t="s">
        <v>7580</v>
      </c>
      <c r="O2998" s="31" t="s">
        <v>7581</v>
      </c>
      <c r="P2998" s="7">
        <v>43000</v>
      </c>
      <c r="AB2998" s="31" t="s">
        <v>7580</v>
      </c>
      <c r="AC2998" s="31" t="s">
        <v>7581</v>
      </c>
      <c r="AD2998" s="31" t="s">
        <v>7581</v>
      </c>
      <c r="AE2998" s="31" t="s">
        <v>7581</v>
      </c>
      <c r="AF2998" s="31" t="s">
        <v>7581</v>
      </c>
      <c r="AJ2998" s="7">
        <v>43000</v>
      </c>
      <c r="AK2998" s="7">
        <v>43000</v>
      </c>
      <c r="AL2998" s="7">
        <v>43000</v>
      </c>
      <c r="AM2998" s="7">
        <v>43000</v>
      </c>
      <c r="AN2998" s="7">
        <v>43000</v>
      </c>
      <c r="AO2998" s="7">
        <f t="shared" si="98"/>
        <v>0</v>
      </c>
      <c r="BJ2998" s="32">
        <f t="shared" si="97"/>
        <v>0</v>
      </c>
      <c r="BK2998" s="32"/>
      <c r="BL2998" s="31"/>
    </row>
    <row r="2999" spans="1:64" x14ac:dyDescent="0.2">
      <c r="A2999" s="31">
        <v>4063</v>
      </c>
      <c r="B2999" s="31" t="s">
        <v>12333</v>
      </c>
      <c r="D2999" s="31" t="s">
        <v>12334</v>
      </c>
      <c r="E2999" s="31" t="s">
        <v>304</v>
      </c>
      <c r="F2999" s="31">
        <v>423</v>
      </c>
      <c r="G2999" s="31">
        <v>0</v>
      </c>
      <c r="H2999" s="31" t="s">
        <v>305</v>
      </c>
      <c r="I2999" s="31" t="s">
        <v>12335</v>
      </c>
      <c r="J2999" s="31"/>
      <c r="K2999" s="31" t="s">
        <v>9982</v>
      </c>
      <c r="L2999" s="31" t="s">
        <v>308</v>
      </c>
      <c r="N2999" s="31" t="s">
        <v>7580</v>
      </c>
      <c r="O2999" s="31" t="s">
        <v>7581</v>
      </c>
      <c r="P2999" s="7">
        <v>46000</v>
      </c>
      <c r="AB2999" s="31" t="s">
        <v>7580</v>
      </c>
      <c r="AC2999" s="31" t="s">
        <v>7581</v>
      </c>
      <c r="AD2999" s="31" t="s">
        <v>7581</v>
      </c>
      <c r="AE2999" s="31" t="s">
        <v>7581</v>
      </c>
      <c r="AF2999" s="31" t="s">
        <v>7581</v>
      </c>
      <c r="AJ2999" s="7">
        <v>46000</v>
      </c>
      <c r="AK2999" s="7">
        <v>46000</v>
      </c>
      <c r="AL2999" s="7">
        <v>46000</v>
      </c>
      <c r="AM2999" s="7">
        <v>46000</v>
      </c>
      <c r="AN2999" s="7">
        <v>46000</v>
      </c>
      <c r="AO2999" s="7">
        <f t="shared" si="98"/>
        <v>0</v>
      </c>
      <c r="BJ2999" s="32">
        <f t="shared" si="97"/>
        <v>0</v>
      </c>
      <c r="BK2999" s="32"/>
      <c r="BL2999" s="31"/>
    </row>
    <row r="3000" spans="1:64" x14ac:dyDescent="0.2">
      <c r="A3000" s="31">
        <v>1604</v>
      </c>
      <c r="B3000" s="31" t="s">
        <v>12336</v>
      </c>
      <c r="C3000" s="31" t="s">
        <v>12337</v>
      </c>
      <c r="D3000" s="31" t="s">
        <v>12338</v>
      </c>
      <c r="E3000" s="31" t="s">
        <v>319</v>
      </c>
      <c r="F3000" s="31">
        <v>423</v>
      </c>
      <c r="G3000" s="31">
        <v>0</v>
      </c>
      <c r="H3000" s="31" t="s">
        <v>305</v>
      </c>
      <c r="I3000" s="31" t="s">
        <v>12339</v>
      </c>
      <c r="J3000" s="31"/>
      <c r="K3000" s="31" t="s">
        <v>11774</v>
      </c>
      <c r="L3000" s="31" t="s">
        <v>308</v>
      </c>
      <c r="N3000" s="31" t="s">
        <v>7580</v>
      </c>
      <c r="O3000" s="31" t="s">
        <v>7581</v>
      </c>
      <c r="P3000" s="7">
        <v>43000</v>
      </c>
      <c r="AB3000" s="31" t="s">
        <v>7580</v>
      </c>
      <c r="AC3000" s="31" t="s">
        <v>7581</v>
      </c>
      <c r="AD3000" s="31" t="s">
        <v>7581</v>
      </c>
      <c r="AE3000" s="31" t="s">
        <v>7581</v>
      </c>
      <c r="AF3000" s="31" t="s">
        <v>7581</v>
      </c>
      <c r="AJ3000" s="7">
        <v>43000</v>
      </c>
      <c r="AK3000" s="7">
        <v>43000</v>
      </c>
      <c r="AL3000" s="7">
        <v>43000</v>
      </c>
      <c r="AM3000" s="7">
        <v>43000</v>
      </c>
      <c r="AN3000" s="7">
        <v>43000</v>
      </c>
      <c r="AO3000" s="7">
        <f t="shared" si="98"/>
        <v>0</v>
      </c>
      <c r="BJ3000" s="32">
        <f t="shared" si="97"/>
        <v>0</v>
      </c>
      <c r="BK3000" s="32"/>
      <c r="BL3000" s="31"/>
    </row>
    <row r="3001" spans="1:64" x14ac:dyDescent="0.2">
      <c r="A3001" s="31">
        <v>4064</v>
      </c>
      <c r="B3001" s="31" t="s">
        <v>12340</v>
      </c>
      <c r="D3001" s="31" t="s">
        <v>12341</v>
      </c>
      <c r="E3001" s="31" t="s">
        <v>304</v>
      </c>
      <c r="F3001" s="31">
        <v>424</v>
      </c>
      <c r="G3001" s="31">
        <v>0</v>
      </c>
      <c r="H3001" s="31" t="s">
        <v>305</v>
      </c>
      <c r="I3001" s="31" t="s">
        <v>12342</v>
      </c>
      <c r="J3001" s="31"/>
      <c r="K3001" s="31" t="s">
        <v>9982</v>
      </c>
      <c r="L3001" s="31" t="s">
        <v>308</v>
      </c>
      <c r="N3001" s="31" t="s">
        <v>7580</v>
      </c>
      <c r="O3001" s="31" t="s">
        <v>7581</v>
      </c>
      <c r="P3001" s="7">
        <v>46000</v>
      </c>
      <c r="AB3001" s="31" t="s">
        <v>7580</v>
      </c>
      <c r="AC3001" s="31" t="s">
        <v>7581</v>
      </c>
      <c r="AD3001" s="31" t="s">
        <v>7581</v>
      </c>
      <c r="AE3001" s="31" t="s">
        <v>7581</v>
      </c>
      <c r="AF3001" s="31" t="s">
        <v>7581</v>
      </c>
      <c r="AJ3001" s="7">
        <v>46000</v>
      </c>
      <c r="AK3001" s="7">
        <v>46000</v>
      </c>
      <c r="AL3001" s="7">
        <v>46000</v>
      </c>
      <c r="AM3001" s="7">
        <v>46000</v>
      </c>
      <c r="AN3001" s="7">
        <v>46000</v>
      </c>
      <c r="AO3001" s="7">
        <f t="shared" si="98"/>
        <v>0</v>
      </c>
      <c r="BJ3001" s="32">
        <f t="shared" si="97"/>
        <v>0</v>
      </c>
      <c r="BK3001" s="32"/>
      <c r="BL3001" s="31"/>
    </row>
    <row r="3002" spans="1:64" x14ac:dyDescent="0.2">
      <c r="A3002" s="31">
        <v>1438</v>
      </c>
      <c r="B3002" s="31" t="s">
        <v>12343</v>
      </c>
      <c r="C3002" s="31" t="s">
        <v>12344</v>
      </c>
      <c r="D3002" s="31" t="s">
        <v>12345</v>
      </c>
      <c r="E3002" s="31" t="s">
        <v>319</v>
      </c>
      <c r="F3002" s="31">
        <v>424</v>
      </c>
      <c r="G3002" s="31">
        <v>0</v>
      </c>
      <c r="H3002" s="31" t="s">
        <v>305</v>
      </c>
      <c r="I3002" s="31" t="s">
        <v>12346</v>
      </c>
      <c r="J3002" s="31"/>
      <c r="K3002" s="31" t="s">
        <v>9513</v>
      </c>
      <c r="L3002" s="31" t="s">
        <v>308</v>
      </c>
      <c r="N3002" s="31" t="s">
        <v>7580</v>
      </c>
      <c r="O3002" s="31" t="s">
        <v>7581</v>
      </c>
      <c r="P3002" s="7">
        <v>46000</v>
      </c>
      <c r="AB3002" s="31" t="s">
        <v>7580</v>
      </c>
      <c r="AC3002" s="31" t="s">
        <v>7581</v>
      </c>
      <c r="AD3002" s="31" t="s">
        <v>7581</v>
      </c>
      <c r="AE3002" s="31" t="s">
        <v>7581</v>
      </c>
      <c r="AF3002" s="31" t="s">
        <v>7581</v>
      </c>
      <c r="AJ3002" s="7">
        <v>46000</v>
      </c>
      <c r="AK3002" s="7">
        <v>46000</v>
      </c>
      <c r="AL3002" s="7">
        <v>46000</v>
      </c>
      <c r="AM3002" s="7">
        <v>46000</v>
      </c>
      <c r="AN3002" s="7">
        <v>46000</v>
      </c>
      <c r="AO3002" s="7">
        <f t="shared" si="98"/>
        <v>0</v>
      </c>
      <c r="BJ3002" s="32">
        <f t="shared" si="97"/>
        <v>0</v>
      </c>
      <c r="BK3002" s="32"/>
      <c r="BL3002" s="31"/>
    </row>
    <row r="3003" spans="1:64" x14ac:dyDescent="0.2">
      <c r="A3003" s="31">
        <v>4251</v>
      </c>
      <c r="B3003" s="31" t="s">
        <v>12347</v>
      </c>
      <c r="D3003" s="31" t="s">
        <v>12348</v>
      </c>
      <c r="E3003" s="31" t="s">
        <v>304</v>
      </c>
      <c r="F3003" s="31">
        <v>425</v>
      </c>
      <c r="G3003" s="31">
        <v>0</v>
      </c>
      <c r="H3003" s="31" t="s">
        <v>305</v>
      </c>
      <c r="I3003" s="31" t="s">
        <v>12349</v>
      </c>
      <c r="J3003" s="31"/>
      <c r="K3003" s="31" t="s">
        <v>9982</v>
      </c>
      <c r="L3003" s="31" t="s">
        <v>308</v>
      </c>
      <c r="N3003" s="31" t="s">
        <v>7580</v>
      </c>
      <c r="O3003" s="31" t="s">
        <v>7581</v>
      </c>
      <c r="P3003" s="7">
        <v>46000</v>
      </c>
      <c r="AB3003" s="31" t="s">
        <v>7580</v>
      </c>
      <c r="AC3003" s="31" t="s">
        <v>7581</v>
      </c>
      <c r="AD3003" s="31" t="s">
        <v>7581</v>
      </c>
      <c r="AE3003" s="31" t="s">
        <v>7581</v>
      </c>
      <c r="AF3003" s="31" t="s">
        <v>7581</v>
      </c>
      <c r="AJ3003" s="7">
        <v>46000</v>
      </c>
      <c r="AK3003" s="7">
        <v>46000</v>
      </c>
      <c r="AL3003" s="7">
        <v>46000</v>
      </c>
      <c r="AM3003" s="7">
        <v>46000</v>
      </c>
      <c r="AN3003" s="7">
        <v>46000</v>
      </c>
      <c r="AO3003" s="7">
        <f t="shared" si="98"/>
        <v>0</v>
      </c>
      <c r="BJ3003" s="32">
        <f t="shared" si="97"/>
        <v>0</v>
      </c>
      <c r="BK3003" s="32"/>
      <c r="BL3003" s="31"/>
    </row>
    <row r="3004" spans="1:64" x14ac:dyDescent="0.2">
      <c r="A3004" s="31">
        <v>1439</v>
      </c>
      <c r="B3004" s="31" t="s">
        <v>12350</v>
      </c>
      <c r="C3004" s="31" t="s">
        <v>12351</v>
      </c>
      <c r="D3004" s="31" t="s">
        <v>12352</v>
      </c>
      <c r="E3004" s="31" t="s">
        <v>319</v>
      </c>
      <c r="F3004" s="31">
        <v>425</v>
      </c>
      <c r="G3004" s="31">
        <v>0</v>
      </c>
      <c r="H3004" s="31" t="s">
        <v>305</v>
      </c>
      <c r="I3004" s="31" t="s">
        <v>12353</v>
      </c>
      <c r="J3004" s="31"/>
      <c r="K3004" s="31" t="s">
        <v>9513</v>
      </c>
      <c r="L3004" s="31" t="s">
        <v>308</v>
      </c>
      <c r="N3004" s="31" t="s">
        <v>7580</v>
      </c>
      <c r="O3004" s="31" t="s">
        <v>7581</v>
      </c>
      <c r="P3004" s="7">
        <v>43000</v>
      </c>
      <c r="AB3004" s="31" t="s">
        <v>7580</v>
      </c>
      <c r="AC3004" s="31" t="s">
        <v>7581</v>
      </c>
      <c r="AD3004" s="31" t="s">
        <v>7581</v>
      </c>
      <c r="AE3004" s="31" t="s">
        <v>7581</v>
      </c>
      <c r="AF3004" s="31" t="s">
        <v>7581</v>
      </c>
      <c r="AJ3004" s="7">
        <v>43000</v>
      </c>
      <c r="AK3004" s="7">
        <v>43000</v>
      </c>
      <c r="AL3004" s="7">
        <v>43000</v>
      </c>
      <c r="AM3004" s="7">
        <v>43000</v>
      </c>
      <c r="AN3004" s="7">
        <v>43000</v>
      </c>
      <c r="AO3004" s="7">
        <f t="shared" si="98"/>
        <v>0</v>
      </c>
      <c r="BJ3004" s="32">
        <f t="shared" si="97"/>
        <v>0</v>
      </c>
      <c r="BK3004" s="32"/>
      <c r="BL3004" s="31"/>
    </row>
    <row r="3005" spans="1:64" x14ac:dyDescent="0.2">
      <c r="A3005" s="31">
        <v>3959</v>
      </c>
      <c r="B3005" s="31" t="s">
        <v>12354</v>
      </c>
      <c r="D3005" s="31" t="s">
        <v>12355</v>
      </c>
      <c r="E3005" s="31" t="s">
        <v>304</v>
      </c>
      <c r="F3005" s="31">
        <v>426</v>
      </c>
      <c r="G3005" s="31">
        <v>0</v>
      </c>
      <c r="H3005" s="31" t="s">
        <v>305</v>
      </c>
      <c r="I3005" s="31" t="s">
        <v>12356</v>
      </c>
      <c r="J3005" s="31"/>
      <c r="K3005" s="31" t="s">
        <v>9982</v>
      </c>
      <c r="L3005" s="31" t="s">
        <v>308</v>
      </c>
      <c r="N3005" s="31" t="s">
        <v>7580</v>
      </c>
      <c r="O3005" s="31" t="s">
        <v>7581</v>
      </c>
      <c r="P3005" s="7">
        <v>46000</v>
      </c>
      <c r="AB3005" s="31" t="s">
        <v>7580</v>
      </c>
      <c r="AC3005" s="31" t="s">
        <v>7581</v>
      </c>
      <c r="AD3005" s="31" t="s">
        <v>7581</v>
      </c>
      <c r="AE3005" s="31" t="s">
        <v>7581</v>
      </c>
      <c r="AF3005" s="31" t="s">
        <v>7581</v>
      </c>
      <c r="AJ3005" s="7">
        <v>46000</v>
      </c>
      <c r="AK3005" s="7">
        <v>46000</v>
      </c>
      <c r="AL3005" s="7">
        <v>46000</v>
      </c>
      <c r="AM3005" s="7">
        <v>46000</v>
      </c>
      <c r="AN3005" s="7">
        <v>46000</v>
      </c>
      <c r="AO3005" s="7">
        <f t="shared" si="98"/>
        <v>0</v>
      </c>
      <c r="BJ3005" s="32">
        <f t="shared" si="97"/>
        <v>0</v>
      </c>
      <c r="BK3005" s="32"/>
      <c r="BL3005" s="31"/>
    </row>
    <row r="3006" spans="1:64" x14ac:dyDescent="0.2">
      <c r="A3006" s="31">
        <v>2548</v>
      </c>
      <c r="B3006" s="31" t="s">
        <v>12357</v>
      </c>
      <c r="C3006" s="31" t="s">
        <v>12358</v>
      </c>
      <c r="D3006" s="31" t="s">
        <v>12359</v>
      </c>
      <c r="E3006" s="31" t="s">
        <v>332</v>
      </c>
      <c r="F3006" s="31">
        <v>426</v>
      </c>
      <c r="G3006" s="31">
        <v>0</v>
      </c>
      <c r="H3006" s="31" t="s">
        <v>305</v>
      </c>
      <c r="I3006" s="31" t="s">
        <v>12360</v>
      </c>
      <c r="J3006" s="31"/>
      <c r="K3006" s="31" t="s">
        <v>12361</v>
      </c>
      <c r="L3006" s="31" t="s">
        <v>308</v>
      </c>
      <c r="N3006" s="31" t="s">
        <v>7580</v>
      </c>
      <c r="O3006" s="31" t="s">
        <v>7581</v>
      </c>
      <c r="P3006" s="7">
        <v>775000</v>
      </c>
      <c r="AB3006" s="31" t="s">
        <v>7580</v>
      </c>
      <c r="AC3006" s="31" t="s">
        <v>7581</v>
      </c>
      <c r="AD3006" s="31" t="s">
        <v>7581</v>
      </c>
      <c r="AE3006" s="31" t="s">
        <v>7581</v>
      </c>
      <c r="AF3006" s="31" t="s">
        <v>7581</v>
      </c>
      <c r="AJ3006" s="7">
        <v>775000</v>
      </c>
      <c r="AK3006" s="7">
        <v>775000</v>
      </c>
      <c r="AL3006" s="7">
        <v>775000</v>
      </c>
      <c r="AM3006" s="7">
        <v>775000</v>
      </c>
      <c r="AN3006" s="7">
        <v>775000</v>
      </c>
      <c r="AO3006" s="7">
        <f t="shared" si="98"/>
        <v>0</v>
      </c>
      <c r="BJ3006" s="32">
        <f t="shared" si="97"/>
        <v>0</v>
      </c>
      <c r="BK3006" s="32"/>
      <c r="BL3006" s="31"/>
    </row>
    <row r="3007" spans="1:64" x14ac:dyDescent="0.2">
      <c r="A3007" s="31">
        <v>1523</v>
      </c>
      <c r="B3007" s="31" t="s">
        <v>12362</v>
      </c>
      <c r="C3007" s="31" t="s">
        <v>12363</v>
      </c>
      <c r="D3007" s="31" t="s">
        <v>12364</v>
      </c>
      <c r="E3007" s="31" t="s">
        <v>319</v>
      </c>
      <c r="F3007" s="31">
        <v>426</v>
      </c>
      <c r="G3007" s="31">
        <v>0</v>
      </c>
      <c r="H3007" s="31" t="s">
        <v>305</v>
      </c>
      <c r="I3007" s="31" t="s">
        <v>12365</v>
      </c>
      <c r="J3007" s="31"/>
      <c r="K3007" s="31" t="s">
        <v>12317</v>
      </c>
      <c r="L3007" s="31" t="s">
        <v>308</v>
      </c>
      <c r="N3007" s="31" t="s">
        <v>7580</v>
      </c>
      <c r="O3007" s="31" t="s">
        <v>7581</v>
      </c>
      <c r="P3007" s="7">
        <v>47000</v>
      </c>
      <c r="AB3007" s="31" t="s">
        <v>7580</v>
      </c>
      <c r="AC3007" s="31" t="s">
        <v>7581</v>
      </c>
      <c r="AD3007" s="31" t="s">
        <v>7581</v>
      </c>
      <c r="AE3007" s="31" t="s">
        <v>7581</v>
      </c>
      <c r="AF3007" s="31" t="s">
        <v>7581</v>
      </c>
      <c r="AJ3007" s="7">
        <v>47000</v>
      </c>
      <c r="AK3007" s="7">
        <v>47000</v>
      </c>
      <c r="AL3007" s="7">
        <v>47000</v>
      </c>
      <c r="AM3007" s="7">
        <v>47000</v>
      </c>
      <c r="AN3007" s="7">
        <v>47000</v>
      </c>
      <c r="AO3007" s="7">
        <f t="shared" si="98"/>
        <v>0</v>
      </c>
      <c r="BJ3007" s="32">
        <f t="shared" si="97"/>
        <v>0</v>
      </c>
      <c r="BK3007" s="32"/>
      <c r="BL3007" s="31"/>
    </row>
    <row r="3008" spans="1:64" x14ac:dyDescent="0.2">
      <c r="A3008" s="31">
        <v>4379</v>
      </c>
      <c r="B3008" s="31" t="s">
        <v>12366</v>
      </c>
      <c r="D3008" s="31" t="s">
        <v>12367</v>
      </c>
      <c r="E3008" s="31" t="s">
        <v>304</v>
      </c>
      <c r="F3008" s="31">
        <v>427</v>
      </c>
      <c r="G3008" s="31">
        <v>0</v>
      </c>
      <c r="H3008" s="31" t="s">
        <v>305</v>
      </c>
      <c r="I3008" s="31" t="s">
        <v>12368</v>
      </c>
      <c r="J3008" s="31"/>
      <c r="K3008" s="31" t="s">
        <v>9982</v>
      </c>
      <c r="L3008" s="31" t="s">
        <v>308</v>
      </c>
      <c r="N3008" s="31" t="s">
        <v>7580</v>
      </c>
      <c r="O3008" s="31" t="s">
        <v>7581</v>
      </c>
      <c r="P3008" s="7">
        <v>46000</v>
      </c>
      <c r="AB3008" s="31" t="s">
        <v>7580</v>
      </c>
      <c r="AC3008" s="31" t="s">
        <v>7581</v>
      </c>
      <c r="AD3008" s="31" t="s">
        <v>7581</v>
      </c>
      <c r="AE3008" s="31" t="s">
        <v>7581</v>
      </c>
      <c r="AF3008" s="31" t="s">
        <v>7581</v>
      </c>
      <c r="AJ3008" s="7">
        <v>46000</v>
      </c>
      <c r="AK3008" s="7">
        <v>46000</v>
      </c>
      <c r="AL3008" s="7">
        <v>46000</v>
      </c>
      <c r="AM3008" s="7">
        <v>46000</v>
      </c>
      <c r="AN3008" s="7">
        <v>46000</v>
      </c>
      <c r="AO3008" s="7">
        <f t="shared" si="98"/>
        <v>0</v>
      </c>
      <c r="BJ3008" s="32">
        <f t="shared" si="97"/>
        <v>0</v>
      </c>
      <c r="BK3008" s="32"/>
      <c r="BL3008" s="31"/>
    </row>
    <row r="3009" spans="1:64" x14ac:dyDescent="0.2">
      <c r="A3009" s="31">
        <v>2730</v>
      </c>
      <c r="B3009" s="31" t="s">
        <v>12369</v>
      </c>
      <c r="C3009" s="31" t="s">
        <v>12370</v>
      </c>
      <c r="D3009" s="31" t="s">
        <v>12371</v>
      </c>
      <c r="E3009" s="31" t="s">
        <v>332</v>
      </c>
      <c r="F3009" s="31">
        <v>427</v>
      </c>
      <c r="G3009" s="31">
        <v>0</v>
      </c>
      <c r="H3009" s="31" t="s">
        <v>305</v>
      </c>
      <c r="I3009" s="31" t="s">
        <v>12372</v>
      </c>
      <c r="J3009" s="31"/>
      <c r="K3009" s="31" t="s">
        <v>12373</v>
      </c>
      <c r="L3009" s="31" t="s">
        <v>308</v>
      </c>
      <c r="N3009" s="31" t="s">
        <v>7580</v>
      </c>
      <c r="O3009" s="31" t="s">
        <v>7581</v>
      </c>
      <c r="P3009" s="7">
        <v>790000</v>
      </c>
      <c r="AB3009" s="31" t="s">
        <v>7580</v>
      </c>
      <c r="AC3009" s="31" t="s">
        <v>7581</v>
      </c>
      <c r="AD3009" s="31" t="s">
        <v>7581</v>
      </c>
      <c r="AE3009" s="31" t="s">
        <v>7581</v>
      </c>
      <c r="AF3009" s="31" t="s">
        <v>7581</v>
      </c>
      <c r="AJ3009" s="7">
        <v>790000</v>
      </c>
      <c r="AK3009" s="7">
        <v>790000</v>
      </c>
      <c r="AL3009" s="7">
        <v>790000</v>
      </c>
      <c r="AM3009" s="7">
        <v>790000</v>
      </c>
      <c r="AN3009" s="7">
        <v>790000</v>
      </c>
      <c r="AO3009" s="7">
        <f t="shared" si="98"/>
        <v>0</v>
      </c>
      <c r="BJ3009" s="32">
        <f t="shared" si="97"/>
        <v>0</v>
      </c>
      <c r="BK3009" s="32"/>
      <c r="BL3009" s="31"/>
    </row>
    <row r="3010" spans="1:64" x14ac:dyDescent="0.2">
      <c r="A3010" s="31">
        <v>1440</v>
      </c>
      <c r="B3010" s="31" t="s">
        <v>12374</v>
      </c>
      <c r="C3010" s="31" t="s">
        <v>12375</v>
      </c>
      <c r="D3010" s="31" t="s">
        <v>12376</v>
      </c>
      <c r="E3010" s="31" t="s">
        <v>319</v>
      </c>
      <c r="F3010" s="31">
        <v>427</v>
      </c>
      <c r="G3010" s="31">
        <v>0</v>
      </c>
      <c r="H3010" s="31" t="s">
        <v>305</v>
      </c>
      <c r="I3010" s="31" t="s">
        <v>12377</v>
      </c>
      <c r="J3010" s="31"/>
      <c r="K3010" s="31" t="s">
        <v>12317</v>
      </c>
      <c r="L3010" s="31" t="s">
        <v>308</v>
      </c>
      <c r="N3010" s="31" t="s">
        <v>7580</v>
      </c>
      <c r="O3010" s="31" t="s">
        <v>7581</v>
      </c>
      <c r="P3010" s="7">
        <v>43000</v>
      </c>
      <c r="AB3010" s="31" t="s">
        <v>7580</v>
      </c>
      <c r="AC3010" s="31" t="s">
        <v>7581</v>
      </c>
      <c r="AD3010" s="31" t="s">
        <v>7581</v>
      </c>
      <c r="AE3010" s="31" t="s">
        <v>7581</v>
      </c>
      <c r="AF3010" s="31" t="s">
        <v>7581</v>
      </c>
      <c r="AJ3010" s="7">
        <v>43000</v>
      </c>
      <c r="AK3010" s="7">
        <v>43000</v>
      </c>
      <c r="AL3010" s="7">
        <v>43000</v>
      </c>
      <c r="AM3010" s="7">
        <v>43000</v>
      </c>
      <c r="AN3010" s="7">
        <v>43000</v>
      </c>
      <c r="AO3010" s="7">
        <f t="shared" si="98"/>
        <v>0</v>
      </c>
      <c r="BJ3010" s="32">
        <f t="shared" si="97"/>
        <v>0</v>
      </c>
      <c r="BK3010" s="32"/>
      <c r="BL3010" s="31"/>
    </row>
    <row r="3011" spans="1:64" x14ac:dyDescent="0.2">
      <c r="A3011" s="31">
        <v>3960</v>
      </c>
      <c r="B3011" s="31" t="s">
        <v>12378</v>
      </c>
      <c r="D3011" s="31" t="s">
        <v>12379</v>
      </c>
      <c r="E3011" s="31" t="s">
        <v>304</v>
      </c>
      <c r="F3011" s="31">
        <v>428</v>
      </c>
      <c r="G3011" s="31">
        <v>0</v>
      </c>
      <c r="H3011" s="31" t="s">
        <v>305</v>
      </c>
      <c r="I3011" s="31" t="s">
        <v>12380</v>
      </c>
      <c r="J3011" s="31"/>
      <c r="K3011" s="31" t="s">
        <v>9982</v>
      </c>
      <c r="L3011" s="31" t="s">
        <v>308</v>
      </c>
      <c r="N3011" s="31" t="s">
        <v>7580</v>
      </c>
      <c r="O3011" s="31" t="s">
        <v>7581</v>
      </c>
      <c r="P3011" s="7">
        <v>46000</v>
      </c>
      <c r="AB3011" s="31" t="s">
        <v>7580</v>
      </c>
      <c r="AC3011" s="31" t="s">
        <v>7581</v>
      </c>
      <c r="AD3011" s="31" t="s">
        <v>7581</v>
      </c>
      <c r="AE3011" s="31" t="s">
        <v>7581</v>
      </c>
      <c r="AF3011" s="31" t="s">
        <v>7581</v>
      </c>
      <c r="AJ3011" s="7">
        <v>46000</v>
      </c>
      <c r="AK3011" s="7">
        <v>46000</v>
      </c>
      <c r="AL3011" s="7">
        <v>46000</v>
      </c>
      <c r="AM3011" s="7">
        <v>46000</v>
      </c>
      <c r="AN3011" s="7">
        <v>46000</v>
      </c>
      <c r="AO3011" s="7">
        <f t="shared" si="98"/>
        <v>0</v>
      </c>
      <c r="BJ3011" s="32">
        <f t="shared" si="97"/>
        <v>0</v>
      </c>
      <c r="BK3011" s="32"/>
      <c r="BL3011" s="31"/>
    </row>
    <row r="3012" spans="1:64" x14ac:dyDescent="0.2">
      <c r="A3012" s="31">
        <v>1441</v>
      </c>
      <c r="B3012" s="31" t="s">
        <v>12381</v>
      </c>
      <c r="C3012" s="31" t="s">
        <v>12382</v>
      </c>
      <c r="D3012" s="31" t="s">
        <v>12383</v>
      </c>
      <c r="E3012" s="31" t="s">
        <v>319</v>
      </c>
      <c r="F3012" s="31">
        <v>428</v>
      </c>
      <c r="G3012" s="31">
        <v>0</v>
      </c>
      <c r="H3012" s="31" t="s">
        <v>305</v>
      </c>
      <c r="I3012" s="31" t="s">
        <v>12384</v>
      </c>
      <c r="J3012" s="31"/>
      <c r="K3012" s="31" t="s">
        <v>12385</v>
      </c>
      <c r="L3012" s="31" t="s">
        <v>308</v>
      </c>
      <c r="N3012" s="31" t="s">
        <v>7580</v>
      </c>
      <c r="O3012" s="31" t="s">
        <v>7581</v>
      </c>
      <c r="P3012" s="7">
        <v>43000</v>
      </c>
      <c r="AB3012" s="31" t="s">
        <v>7580</v>
      </c>
      <c r="AC3012" s="31" t="s">
        <v>7581</v>
      </c>
      <c r="AD3012" s="31" t="s">
        <v>7581</v>
      </c>
      <c r="AE3012" s="31" t="s">
        <v>7581</v>
      </c>
      <c r="AF3012" s="31" t="s">
        <v>7581</v>
      </c>
      <c r="AJ3012" s="7">
        <v>43000</v>
      </c>
      <c r="AK3012" s="7">
        <v>43000</v>
      </c>
      <c r="AL3012" s="7">
        <v>43000</v>
      </c>
      <c r="AM3012" s="7">
        <v>43000</v>
      </c>
      <c r="AN3012" s="7">
        <v>43000</v>
      </c>
      <c r="AO3012" s="7">
        <f t="shared" si="98"/>
        <v>0</v>
      </c>
      <c r="BJ3012" s="32">
        <f t="shared" ref="BJ3012:BJ3075" si="99">AK3012-AN3012</f>
        <v>0</v>
      </c>
      <c r="BK3012" s="32"/>
      <c r="BL3012" s="31"/>
    </row>
    <row r="3013" spans="1:64" x14ac:dyDescent="0.2">
      <c r="A3013" s="31">
        <v>3961</v>
      </c>
      <c r="B3013" s="31" t="s">
        <v>12386</v>
      </c>
      <c r="D3013" s="31" t="s">
        <v>12387</v>
      </c>
      <c r="E3013" s="31" t="s">
        <v>304</v>
      </c>
      <c r="F3013" s="31">
        <v>429</v>
      </c>
      <c r="G3013" s="31">
        <v>0</v>
      </c>
      <c r="H3013" s="31" t="s">
        <v>305</v>
      </c>
      <c r="I3013" s="31" t="s">
        <v>12388</v>
      </c>
      <c r="J3013" s="31"/>
      <c r="K3013" s="31" t="s">
        <v>9982</v>
      </c>
      <c r="L3013" s="31" t="s">
        <v>308</v>
      </c>
      <c r="N3013" s="31" t="s">
        <v>7580</v>
      </c>
      <c r="O3013" s="31" t="s">
        <v>7581</v>
      </c>
      <c r="P3013" s="7">
        <v>46000</v>
      </c>
      <c r="AB3013" s="31" t="s">
        <v>7580</v>
      </c>
      <c r="AC3013" s="31" t="s">
        <v>7581</v>
      </c>
      <c r="AD3013" s="31" t="s">
        <v>7581</v>
      </c>
      <c r="AE3013" s="31" t="s">
        <v>7581</v>
      </c>
      <c r="AF3013" s="31" t="s">
        <v>7581</v>
      </c>
      <c r="AJ3013" s="7">
        <v>46000</v>
      </c>
      <c r="AK3013" s="7">
        <v>46000</v>
      </c>
      <c r="AL3013" s="7">
        <v>46000</v>
      </c>
      <c r="AM3013" s="7">
        <v>46000</v>
      </c>
      <c r="AN3013" s="7">
        <v>46000</v>
      </c>
      <c r="AO3013" s="7">
        <f t="shared" si="98"/>
        <v>0</v>
      </c>
      <c r="BJ3013" s="32">
        <f t="shared" si="99"/>
        <v>0</v>
      </c>
      <c r="BK3013" s="32"/>
      <c r="BL3013" s="31"/>
    </row>
    <row r="3014" spans="1:64" x14ac:dyDescent="0.2">
      <c r="A3014" s="31">
        <v>2550</v>
      </c>
      <c r="B3014" s="31" t="s">
        <v>12389</v>
      </c>
      <c r="C3014" s="31" t="s">
        <v>12390</v>
      </c>
      <c r="D3014" s="31" t="s">
        <v>12391</v>
      </c>
      <c r="E3014" s="31" t="s">
        <v>332</v>
      </c>
      <c r="F3014" s="31">
        <v>429</v>
      </c>
      <c r="G3014" s="31">
        <v>0</v>
      </c>
      <c r="H3014" s="31" t="s">
        <v>305</v>
      </c>
      <c r="I3014" s="31" t="s">
        <v>12392</v>
      </c>
      <c r="J3014" s="31"/>
      <c r="K3014" s="31" t="s">
        <v>12393</v>
      </c>
      <c r="L3014" s="31" t="s">
        <v>308</v>
      </c>
      <c r="N3014" s="31" t="s">
        <v>7580</v>
      </c>
      <c r="O3014" s="31" t="s">
        <v>7581</v>
      </c>
      <c r="P3014" s="7">
        <v>875000</v>
      </c>
      <c r="AB3014" s="31" t="s">
        <v>7580</v>
      </c>
      <c r="AC3014" s="31" t="s">
        <v>7581</v>
      </c>
      <c r="AD3014" s="31" t="s">
        <v>7581</v>
      </c>
      <c r="AE3014" s="31" t="s">
        <v>7581</v>
      </c>
      <c r="AF3014" s="31" t="s">
        <v>7581</v>
      </c>
      <c r="AJ3014" s="7">
        <v>875000</v>
      </c>
      <c r="AK3014" s="7">
        <v>875000</v>
      </c>
      <c r="AL3014" s="7">
        <v>875000</v>
      </c>
      <c r="AM3014" s="7">
        <v>875000</v>
      </c>
      <c r="AN3014" s="7">
        <v>875000</v>
      </c>
      <c r="AO3014" s="7">
        <f t="shared" si="98"/>
        <v>0</v>
      </c>
      <c r="BJ3014" s="32">
        <f t="shared" si="99"/>
        <v>0</v>
      </c>
      <c r="BK3014" s="32"/>
      <c r="BL3014" s="31"/>
    </row>
    <row r="3015" spans="1:64" x14ac:dyDescent="0.2">
      <c r="A3015" s="31">
        <v>2962</v>
      </c>
      <c r="B3015" s="31" t="s">
        <v>12394</v>
      </c>
      <c r="C3015" s="31" t="s">
        <v>12395</v>
      </c>
      <c r="D3015" s="31" t="s">
        <v>12396</v>
      </c>
      <c r="E3015" s="31" t="s">
        <v>319</v>
      </c>
      <c r="F3015" s="31">
        <v>429</v>
      </c>
      <c r="G3015" s="31">
        <v>0</v>
      </c>
      <c r="H3015" s="31" t="s">
        <v>305</v>
      </c>
      <c r="I3015" s="31" t="s">
        <v>12397</v>
      </c>
      <c r="J3015" s="31"/>
      <c r="K3015" s="31" t="s">
        <v>12385</v>
      </c>
      <c r="L3015" s="31" t="s">
        <v>308</v>
      </c>
      <c r="N3015" s="31" t="s">
        <v>7580</v>
      </c>
      <c r="O3015" s="31" t="s">
        <v>7581</v>
      </c>
      <c r="P3015" s="7">
        <v>43000</v>
      </c>
      <c r="AB3015" s="31" t="s">
        <v>7580</v>
      </c>
      <c r="AC3015" s="31" t="s">
        <v>7581</v>
      </c>
      <c r="AD3015" s="31" t="s">
        <v>7581</v>
      </c>
      <c r="AE3015" s="31" t="s">
        <v>7581</v>
      </c>
      <c r="AF3015" s="31" t="s">
        <v>7581</v>
      </c>
      <c r="AJ3015" s="7">
        <v>43000</v>
      </c>
      <c r="AK3015" s="7">
        <v>43000</v>
      </c>
      <c r="AL3015" s="7">
        <v>43000</v>
      </c>
      <c r="AM3015" s="7">
        <v>43000</v>
      </c>
      <c r="AN3015" s="7">
        <v>43000</v>
      </c>
      <c r="AO3015" s="7">
        <f t="shared" si="98"/>
        <v>0</v>
      </c>
      <c r="BJ3015" s="32">
        <f t="shared" si="99"/>
        <v>0</v>
      </c>
      <c r="BK3015" s="32"/>
      <c r="BL3015" s="31"/>
    </row>
    <row r="3016" spans="1:64" x14ac:dyDescent="0.2">
      <c r="A3016" s="31">
        <v>3963</v>
      </c>
      <c r="B3016" s="31" t="s">
        <v>12398</v>
      </c>
      <c r="D3016" s="31" t="s">
        <v>12399</v>
      </c>
      <c r="E3016" s="31" t="s">
        <v>304</v>
      </c>
      <c r="F3016" s="31">
        <v>430</v>
      </c>
      <c r="G3016" s="31">
        <v>0</v>
      </c>
      <c r="H3016" s="31" t="s">
        <v>305</v>
      </c>
      <c r="I3016" s="31" t="s">
        <v>12400</v>
      </c>
      <c r="J3016" s="31"/>
      <c r="K3016" s="31" t="s">
        <v>9982</v>
      </c>
      <c r="L3016" s="31" t="s">
        <v>308</v>
      </c>
      <c r="N3016" s="31" t="s">
        <v>7580</v>
      </c>
      <c r="O3016" s="31" t="s">
        <v>7581</v>
      </c>
      <c r="P3016" s="7">
        <v>46000</v>
      </c>
      <c r="AB3016" s="31" t="s">
        <v>7580</v>
      </c>
      <c r="AC3016" s="31" t="s">
        <v>7581</v>
      </c>
      <c r="AD3016" s="31" t="s">
        <v>7581</v>
      </c>
      <c r="AE3016" s="31" t="s">
        <v>7581</v>
      </c>
      <c r="AF3016" s="31" t="s">
        <v>7581</v>
      </c>
      <c r="AJ3016" s="7">
        <v>46000</v>
      </c>
      <c r="AK3016" s="7">
        <v>46000</v>
      </c>
      <c r="AL3016" s="7">
        <v>46000</v>
      </c>
      <c r="AM3016" s="7">
        <v>46000</v>
      </c>
      <c r="AN3016" s="7">
        <v>46000</v>
      </c>
      <c r="AO3016" s="7">
        <f t="shared" si="98"/>
        <v>0</v>
      </c>
      <c r="BJ3016" s="32">
        <f t="shared" si="99"/>
        <v>0</v>
      </c>
      <c r="BK3016" s="32"/>
      <c r="BL3016" s="31"/>
    </row>
    <row r="3017" spans="1:64" x14ac:dyDescent="0.2">
      <c r="A3017" s="31">
        <v>1442</v>
      </c>
      <c r="B3017" s="31" t="s">
        <v>12401</v>
      </c>
      <c r="C3017" s="31" t="s">
        <v>12402</v>
      </c>
      <c r="D3017" s="31" t="s">
        <v>12403</v>
      </c>
      <c r="E3017" s="31" t="s">
        <v>319</v>
      </c>
      <c r="F3017" s="31">
        <v>430</v>
      </c>
      <c r="G3017" s="31">
        <v>0</v>
      </c>
      <c r="H3017" s="31" t="s">
        <v>305</v>
      </c>
      <c r="I3017" s="31" t="s">
        <v>12404</v>
      </c>
      <c r="J3017" s="31"/>
      <c r="K3017" s="31" t="s">
        <v>10252</v>
      </c>
      <c r="L3017" s="31" t="s">
        <v>308</v>
      </c>
      <c r="N3017" s="31" t="s">
        <v>7580</v>
      </c>
      <c r="O3017" s="31" t="s">
        <v>7581</v>
      </c>
      <c r="P3017" s="7">
        <v>43000</v>
      </c>
      <c r="AB3017" s="31" t="s">
        <v>7580</v>
      </c>
      <c r="AC3017" s="31" t="s">
        <v>7581</v>
      </c>
      <c r="AD3017" s="31" t="s">
        <v>7581</v>
      </c>
      <c r="AE3017" s="31" t="s">
        <v>7581</v>
      </c>
      <c r="AF3017" s="31" t="s">
        <v>7581</v>
      </c>
      <c r="AJ3017" s="7">
        <v>43000</v>
      </c>
      <c r="AK3017" s="7">
        <v>43000</v>
      </c>
      <c r="AL3017" s="7">
        <v>43000</v>
      </c>
      <c r="AM3017" s="7">
        <v>43000</v>
      </c>
      <c r="AN3017" s="7">
        <v>43000</v>
      </c>
      <c r="AO3017" s="7">
        <f t="shared" si="98"/>
        <v>0</v>
      </c>
      <c r="BJ3017" s="32">
        <f t="shared" si="99"/>
        <v>0</v>
      </c>
      <c r="BK3017" s="32"/>
      <c r="BL3017" s="31"/>
    </row>
    <row r="3018" spans="1:64" x14ac:dyDescent="0.2">
      <c r="A3018" s="31">
        <v>4202</v>
      </c>
      <c r="B3018" s="31" t="s">
        <v>12405</v>
      </c>
      <c r="D3018" s="31" t="s">
        <v>12406</v>
      </c>
      <c r="E3018" s="31" t="s">
        <v>304</v>
      </c>
      <c r="F3018" s="31">
        <v>431</v>
      </c>
      <c r="G3018" s="31">
        <v>0</v>
      </c>
      <c r="H3018" s="31" t="s">
        <v>305</v>
      </c>
      <c r="I3018" s="31" t="s">
        <v>12407</v>
      </c>
      <c r="J3018" s="31"/>
      <c r="K3018" s="31" t="s">
        <v>9982</v>
      </c>
      <c r="L3018" s="31" t="s">
        <v>308</v>
      </c>
      <c r="N3018" s="31" t="s">
        <v>7580</v>
      </c>
      <c r="O3018" s="31" t="s">
        <v>7581</v>
      </c>
      <c r="P3018" s="7">
        <v>46000</v>
      </c>
      <c r="AB3018" s="31" t="s">
        <v>7580</v>
      </c>
      <c r="AC3018" s="31" t="s">
        <v>7581</v>
      </c>
      <c r="AD3018" s="31" t="s">
        <v>7581</v>
      </c>
      <c r="AE3018" s="31" t="s">
        <v>7581</v>
      </c>
      <c r="AF3018" s="31" t="s">
        <v>7581</v>
      </c>
      <c r="AJ3018" s="7">
        <v>46000</v>
      </c>
      <c r="AK3018" s="7">
        <v>46000</v>
      </c>
      <c r="AL3018" s="7">
        <v>46000</v>
      </c>
      <c r="AM3018" s="7">
        <v>46000</v>
      </c>
      <c r="AN3018" s="7">
        <v>46000</v>
      </c>
      <c r="AO3018" s="7">
        <f t="shared" si="98"/>
        <v>0</v>
      </c>
      <c r="BJ3018" s="32">
        <f t="shared" si="99"/>
        <v>0</v>
      </c>
      <c r="BK3018" s="32"/>
      <c r="BL3018" s="31"/>
    </row>
    <row r="3019" spans="1:64" x14ac:dyDescent="0.2">
      <c r="A3019" s="31">
        <v>2552</v>
      </c>
      <c r="B3019" s="31" t="s">
        <v>12408</v>
      </c>
      <c r="C3019" s="31" t="s">
        <v>12409</v>
      </c>
      <c r="D3019" s="31" t="s">
        <v>12410</v>
      </c>
      <c r="E3019" s="31" t="s">
        <v>332</v>
      </c>
      <c r="F3019" s="31">
        <v>431</v>
      </c>
      <c r="G3019" s="31">
        <v>0</v>
      </c>
      <c r="H3019" s="31" t="s">
        <v>305</v>
      </c>
      <c r="I3019" s="31" t="s">
        <v>12411</v>
      </c>
      <c r="J3019" s="31"/>
      <c r="K3019" s="31" t="s">
        <v>12412</v>
      </c>
      <c r="L3019" s="31" t="s">
        <v>308</v>
      </c>
      <c r="N3019" s="31" t="s">
        <v>7580</v>
      </c>
      <c r="O3019" s="31" t="s">
        <v>7581</v>
      </c>
      <c r="P3019" s="7">
        <v>1057000</v>
      </c>
      <c r="AB3019" s="31" t="s">
        <v>7580</v>
      </c>
      <c r="AC3019" s="31" t="s">
        <v>7581</v>
      </c>
      <c r="AD3019" s="31" t="s">
        <v>7581</v>
      </c>
      <c r="AE3019" s="31" t="s">
        <v>7581</v>
      </c>
      <c r="AF3019" s="31" t="s">
        <v>7581</v>
      </c>
      <c r="AJ3019" s="7">
        <v>1057000</v>
      </c>
      <c r="AK3019" s="7">
        <v>1057000</v>
      </c>
      <c r="AL3019" s="7">
        <v>1057000</v>
      </c>
      <c r="AM3019" s="7">
        <v>1057000</v>
      </c>
      <c r="AN3019" s="7">
        <v>1057000</v>
      </c>
      <c r="AO3019" s="7">
        <f t="shared" si="98"/>
        <v>0</v>
      </c>
      <c r="BJ3019" s="32">
        <f t="shared" si="99"/>
        <v>0</v>
      </c>
      <c r="BK3019" s="32"/>
      <c r="BL3019" s="31"/>
    </row>
    <row r="3020" spans="1:64" x14ac:dyDescent="0.2">
      <c r="A3020" s="31">
        <v>1443</v>
      </c>
      <c r="B3020" s="31" t="s">
        <v>12413</v>
      </c>
      <c r="C3020" s="31" t="s">
        <v>12414</v>
      </c>
      <c r="D3020" s="31" t="s">
        <v>12415</v>
      </c>
      <c r="E3020" s="31" t="s">
        <v>319</v>
      </c>
      <c r="F3020" s="31">
        <v>431</v>
      </c>
      <c r="G3020" s="31">
        <v>0</v>
      </c>
      <c r="H3020" s="31" t="s">
        <v>305</v>
      </c>
      <c r="I3020" s="31" t="s">
        <v>12416</v>
      </c>
      <c r="J3020" s="31"/>
      <c r="K3020" s="31" t="s">
        <v>10252</v>
      </c>
      <c r="L3020" s="31" t="s">
        <v>308</v>
      </c>
      <c r="N3020" s="31" t="s">
        <v>7580</v>
      </c>
      <c r="O3020" s="31" t="s">
        <v>7581</v>
      </c>
      <c r="P3020" s="7">
        <v>43000</v>
      </c>
      <c r="AB3020" s="31" t="s">
        <v>7580</v>
      </c>
      <c r="AC3020" s="31" t="s">
        <v>7581</v>
      </c>
      <c r="AD3020" s="31" t="s">
        <v>7581</v>
      </c>
      <c r="AE3020" s="31" t="s">
        <v>7581</v>
      </c>
      <c r="AF3020" s="31" t="s">
        <v>7581</v>
      </c>
      <c r="AJ3020" s="7">
        <v>43000</v>
      </c>
      <c r="AK3020" s="7">
        <v>43000</v>
      </c>
      <c r="AL3020" s="7">
        <v>43000</v>
      </c>
      <c r="AM3020" s="7">
        <v>43000</v>
      </c>
      <c r="AN3020" s="7">
        <v>43000</v>
      </c>
      <c r="AO3020" s="7">
        <f t="shared" si="98"/>
        <v>0</v>
      </c>
      <c r="BJ3020" s="32">
        <f t="shared" si="99"/>
        <v>0</v>
      </c>
      <c r="BK3020" s="32"/>
      <c r="BL3020" s="31"/>
    </row>
    <row r="3021" spans="1:64" x14ac:dyDescent="0.2">
      <c r="A3021" s="31">
        <v>3964</v>
      </c>
      <c r="B3021" s="31" t="s">
        <v>12417</v>
      </c>
      <c r="D3021" s="31" t="s">
        <v>12418</v>
      </c>
      <c r="E3021" s="31" t="s">
        <v>304</v>
      </c>
      <c r="F3021" s="31">
        <v>432</v>
      </c>
      <c r="G3021" s="31">
        <v>0</v>
      </c>
      <c r="H3021" s="31" t="s">
        <v>305</v>
      </c>
      <c r="I3021" s="31" t="s">
        <v>12419</v>
      </c>
      <c r="J3021" s="31"/>
      <c r="K3021" s="31" t="s">
        <v>9982</v>
      </c>
      <c r="L3021" s="31" t="s">
        <v>308</v>
      </c>
      <c r="N3021" s="31" t="s">
        <v>7580</v>
      </c>
      <c r="O3021" s="31" t="s">
        <v>7581</v>
      </c>
      <c r="P3021" s="7">
        <v>46000</v>
      </c>
      <c r="AB3021" s="31" t="s">
        <v>7580</v>
      </c>
      <c r="AC3021" s="31" t="s">
        <v>7581</v>
      </c>
      <c r="AD3021" s="31" t="s">
        <v>7581</v>
      </c>
      <c r="AE3021" s="31" t="s">
        <v>7581</v>
      </c>
      <c r="AF3021" s="31" t="s">
        <v>7581</v>
      </c>
      <c r="AJ3021" s="7">
        <v>46000</v>
      </c>
      <c r="AK3021" s="7">
        <v>46000</v>
      </c>
      <c r="AL3021" s="7">
        <v>46000</v>
      </c>
      <c r="AM3021" s="7">
        <v>46000</v>
      </c>
      <c r="AN3021" s="7">
        <v>46000</v>
      </c>
      <c r="AO3021" s="7">
        <f t="shared" si="98"/>
        <v>0</v>
      </c>
      <c r="BJ3021" s="32">
        <f t="shared" si="99"/>
        <v>0</v>
      </c>
      <c r="BK3021" s="32"/>
      <c r="BL3021" s="31"/>
    </row>
    <row r="3022" spans="1:64" x14ac:dyDescent="0.2">
      <c r="A3022" s="31">
        <v>2598</v>
      </c>
      <c r="B3022" s="31" t="s">
        <v>12420</v>
      </c>
      <c r="C3022" s="31" t="s">
        <v>12421</v>
      </c>
      <c r="D3022" s="31" t="s">
        <v>12422</v>
      </c>
      <c r="E3022" s="31" t="s">
        <v>319</v>
      </c>
      <c r="F3022" s="31">
        <v>432</v>
      </c>
      <c r="G3022" s="31">
        <v>0</v>
      </c>
      <c r="H3022" s="31" t="s">
        <v>305</v>
      </c>
      <c r="I3022" s="31" t="s">
        <v>12423</v>
      </c>
      <c r="J3022" s="31"/>
      <c r="K3022" s="31" t="s">
        <v>12424</v>
      </c>
      <c r="L3022" s="31" t="s">
        <v>308</v>
      </c>
      <c r="N3022" s="31" t="s">
        <v>7580</v>
      </c>
      <c r="O3022" s="31" t="s">
        <v>7581</v>
      </c>
      <c r="P3022" s="7">
        <v>47000</v>
      </c>
      <c r="AB3022" s="31" t="s">
        <v>7580</v>
      </c>
      <c r="AC3022" s="31" t="s">
        <v>7581</v>
      </c>
      <c r="AD3022" s="31" t="s">
        <v>7581</v>
      </c>
      <c r="AE3022" s="31" t="s">
        <v>7581</v>
      </c>
      <c r="AF3022" s="31" t="s">
        <v>7581</v>
      </c>
      <c r="AJ3022" s="7">
        <v>47000</v>
      </c>
      <c r="AK3022" s="7">
        <v>47000</v>
      </c>
      <c r="AL3022" s="7">
        <v>47000</v>
      </c>
      <c r="AM3022" s="7">
        <v>47000</v>
      </c>
      <c r="AN3022" s="7">
        <v>47000</v>
      </c>
      <c r="AO3022" s="7">
        <f t="shared" si="98"/>
        <v>0</v>
      </c>
      <c r="BJ3022" s="32">
        <f t="shared" si="99"/>
        <v>0</v>
      </c>
      <c r="BK3022" s="32"/>
      <c r="BL3022" s="31"/>
    </row>
    <row r="3023" spans="1:64" x14ac:dyDescent="0.2">
      <c r="A3023" s="31">
        <v>3965</v>
      </c>
      <c r="B3023" s="31" t="s">
        <v>12425</v>
      </c>
      <c r="D3023" s="31" t="s">
        <v>12426</v>
      </c>
      <c r="E3023" s="31" t="s">
        <v>304</v>
      </c>
      <c r="F3023" s="31">
        <v>433</v>
      </c>
      <c r="G3023" s="31">
        <v>0</v>
      </c>
      <c r="H3023" s="31" t="s">
        <v>305</v>
      </c>
      <c r="I3023" s="31" t="s">
        <v>12427</v>
      </c>
      <c r="J3023" s="31"/>
      <c r="K3023" s="31" t="s">
        <v>9982</v>
      </c>
      <c r="L3023" s="31" t="s">
        <v>308</v>
      </c>
      <c r="N3023" s="31" t="s">
        <v>7580</v>
      </c>
      <c r="O3023" s="31" t="s">
        <v>7581</v>
      </c>
      <c r="P3023" s="7">
        <v>46000</v>
      </c>
      <c r="AB3023" s="31" t="s">
        <v>7580</v>
      </c>
      <c r="AC3023" s="31" t="s">
        <v>7581</v>
      </c>
      <c r="AD3023" s="31" t="s">
        <v>7581</v>
      </c>
      <c r="AE3023" s="31" t="s">
        <v>7581</v>
      </c>
      <c r="AF3023" s="31" t="s">
        <v>7581</v>
      </c>
      <c r="AJ3023" s="7">
        <v>46000</v>
      </c>
      <c r="AK3023" s="7">
        <v>46000</v>
      </c>
      <c r="AL3023" s="7">
        <v>46000</v>
      </c>
      <c r="AM3023" s="7">
        <v>46000</v>
      </c>
      <c r="AN3023" s="7">
        <v>46000</v>
      </c>
      <c r="AO3023" s="7">
        <f t="shared" si="98"/>
        <v>0</v>
      </c>
      <c r="BJ3023" s="32">
        <f t="shared" si="99"/>
        <v>0</v>
      </c>
      <c r="BK3023" s="32"/>
      <c r="BL3023" s="31"/>
    </row>
    <row r="3024" spans="1:64" x14ac:dyDescent="0.2">
      <c r="A3024" s="31">
        <v>1444</v>
      </c>
      <c r="B3024" s="31" t="s">
        <v>12428</v>
      </c>
      <c r="C3024" s="31" t="s">
        <v>12429</v>
      </c>
      <c r="D3024" s="31" t="s">
        <v>12430</v>
      </c>
      <c r="E3024" s="31" t="s">
        <v>319</v>
      </c>
      <c r="F3024" s="31">
        <v>433</v>
      </c>
      <c r="G3024" s="31">
        <v>0</v>
      </c>
      <c r="H3024" s="31" t="s">
        <v>305</v>
      </c>
      <c r="I3024" s="31" t="s">
        <v>12431</v>
      </c>
      <c r="J3024" s="31"/>
      <c r="K3024" s="31" t="s">
        <v>12153</v>
      </c>
      <c r="L3024" s="31" t="s">
        <v>308</v>
      </c>
      <c r="N3024" s="31" t="s">
        <v>7580</v>
      </c>
      <c r="O3024" s="31" t="s">
        <v>7581</v>
      </c>
      <c r="P3024" s="7">
        <v>43000</v>
      </c>
      <c r="AB3024" s="31" t="s">
        <v>7580</v>
      </c>
      <c r="AC3024" s="31" t="s">
        <v>7581</v>
      </c>
      <c r="AD3024" s="31" t="s">
        <v>7581</v>
      </c>
      <c r="AE3024" s="31" t="s">
        <v>7581</v>
      </c>
      <c r="AF3024" s="31" t="s">
        <v>7581</v>
      </c>
      <c r="AJ3024" s="7">
        <v>43000</v>
      </c>
      <c r="AK3024" s="7">
        <v>43000</v>
      </c>
      <c r="AL3024" s="7">
        <v>43000</v>
      </c>
      <c r="AM3024" s="7">
        <v>43000</v>
      </c>
      <c r="AN3024" s="7">
        <v>43000</v>
      </c>
      <c r="AO3024" s="7">
        <f t="shared" si="98"/>
        <v>0</v>
      </c>
      <c r="BJ3024" s="32">
        <f t="shared" si="99"/>
        <v>0</v>
      </c>
      <c r="BK3024" s="32"/>
      <c r="BL3024" s="31"/>
    </row>
    <row r="3025" spans="1:64" ht="12.75" customHeight="1" x14ac:dyDescent="0.2">
      <c r="A3025" s="31">
        <v>3966</v>
      </c>
      <c r="B3025" s="31" t="s">
        <v>12432</v>
      </c>
      <c r="D3025" s="31" t="s">
        <v>12433</v>
      </c>
      <c r="E3025" s="31" t="s">
        <v>304</v>
      </c>
      <c r="F3025" s="31">
        <v>434</v>
      </c>
      <c r="G3025" s="31">
        <v>0</v>
      </c>
      <c r="H3025" s="31" t="s">
        <v>305</v>
      </c>
      <c r="I3025" s="31" t="s">
        <v>12434</v>
      </c>
      <c r="J3025" s="31"/>
      <c r="K3025" s="31" t="s">
        <v>9982</v>
      </c>
      <c r="L3025" s="31" t="s">
        <v>308</v>
      </c>
      <c r="N3025" s="31" t="s">
        <v>7580</v>
      </c>
      <c r="O3025" s="31" t="s">
        <v>7581</v>
      </c>
      <c r="P3025" s="7">
        <v>46000</v>
      </c>
      <c r="AB3025" s="31" t="s">
        <v>7580</v>
      </c>
      <c r="AC3025" s="31" t="s">
        <v>7581</v>
      </c>
      <c r="AD3025" s="31" t="s">
        <v>7581</v>
      </c>
      <c r="AE3025" s="31" t="s">
        <v>7581</v>
      </c>
      <c r="AF3025" s="31" t="s">
        <v>7581</v>
      </c>
      <c r="AJ3025" s="7">
        <v>46000</v>
      </c>
      <c r="AK3025" s="7">
        <v>46000</v>
      </c>
      <c r="AL3025" s="7">
        <v>46000</v>
      </c>
      <c r="AM3025" s="7">
        <v>46000</v>
      </c>
      <c r="AN3025" s="7">
        <v>46000</v>
      </c>
      <c r="AO3025" s="7">
        <f t="shared" si="98"/>
        <v>0</v>
      </c>
      <c r="BJ3025" s="32">
        <f t="shared" si="99"/>
        <v>0</v>
      </c>
      <c r="BK3025" s="32"/>
      <c r="BL3025" s="31"/>
    </row>
    <row r="3026" spans="1:64" x14ac:dyDescent="0.2">
      <c r="A3026" s="31">
        <v>1445</v>
      </c>
      <c r="B3026" s="31" t="s">
        <v>12435</v>
      </c>
      <c r="C3026" s="31" t="s">
        <v>12436</v>
      </c>
      <c r="D3026" s="31" t="s">
        <v>12437</v>
      </c>
      <c r="E3026" s="31" t="s">
        <v>319</v>
      </c>
      <c r="F3026" s="31">
        <v>434</v>
      </c>
      <c r="G3026" s="31">
        <v>0</v>
      </c>
      <c r="H3026" s="31" t="s">
        <v>305</v>
      </c>
      <c r="I3026" s="31" t="s">
        <v>12438</v>
      </c>
      <c r="J3026" s="31"/>
      <c r="K3026" s="31" t="s">
        <v>12439</v>
      </c>
      <c r="L3026" s="31" t="s">
        <v>308</v>
      </c>
      <c r="N3026" s="31" t="s">
        <v>7580</v>
      </c>
      <c r="O3026" s="31" t="s">
        <v>7581</v>
      </c>
      <c r="P3026" s="7">
        <v>43000</v>
      </c>
      <c r="AB3026" s="31" t="s">
        <v>7580</v>
      </c>
      <c r="AC3026" s="31" t="s">
        <v>7581</v>
      </c>
      <c r="AD3026" s="31" t="s">
        <v>7581</v>
      </c>
      <c r="AE3026" s="31" t="s">
        <v>7581</v>
      </c>
      <c r="AF3026" s="31" t="s">
        <v>7581</v>
      </c>
      <c r="AJ3026" s="7">
        <v>43000</v>
      </c>
      <c r="AK3026" s="7">
        <v>43000</v>
      </c>
      <c r="AL3026" s="7">
        <v>43000</v>
      </c>
      <c r="AM3026" s="7">
        <v>43000</v>
      </c>
      <c r="AN3026" s="7">
        <v>43000</v>
      </c>
      <c r="AO3026" s="7">
        <f t="shared" si="98"/>
        <v>0</v>
      </c>
      <c r="BJ3026" s="32">
        <f t="shared" si="99"/>
        <v>0</v>
      </c>
      <c r="BK3026" s="32"/>
      <c r="BL3026" s="31"/>
    </row>
    <row r="3027" spans="1:64" x14ac:dyDescent="0.2">
      <c r="A3027" s="31">
        <v>3967</v>
      </c>
      <c r="B3027" s="31" t="s">
        <v>12440</v>
      </c>
      <c r="D3027" s="31" t="s">
        <v>12441</v>
      </c>
      <c r="E3027" s="31" t="s">
        <v>304</v>
      </c>
      <c r="F3027" s="31">
        <v>435</v>
      </c>
      <c r="G3027" s="31">
        <v>0</v>
      </c>
      <c r="H3027" s="31" t="s">
        <v>305</v>
      </c>
      <c r="I3027" s="31" t="s">
        <v>12442</v>
      </c>
      <c r="J3027" s="31"/>
      <c r="K3027" s="31" t="s">
        <v>9982</v>
      </c>
      <c r="L3027" s="31" t="s">
        <v>308</v>
      </c>
      <c r="N3027" s="31" t="s">
        <v>7580</v>
      </c>
      <c r="O3027" s="31" t="s">
        <v>7581</v>
      </c>
      <c r="P3027" s="7">
        <v>46000</v>
      </c>
      <c r="AB3027" s="31" t="s">
        <v>7580</v>
      </c>
      <c r="AC3027" s="31" t="s">
        <v>7581</v>
      </c>
      <c r="AD3027" s="31" t="s">
        <v>7581</v>
      </c>
      <c r="AE3027" s="31" t="s">
        <v>7581</v>
      </c>
      <c r="AF3027" s="31" t="s">
        <v>7581</v>
      </c>
      <c r="AJ3027" s="7">
        <v>46000</v>
      </c>
      <c r="AK3027" s="7">
        <v>46000</v>
      </c>
      <c r="AL3027" s="7">
        <v>46000</v>
      </c>
      <c r="AM3027" s="7">
        <v>46000</v>
      </c>
      <c r="AN3027" s="7">
        <v>46000</v>
      </c>
      <c r="AO3027" s="7">
        <f t="shared" si="98"/>
        <v>0</v>
      </c>
      <c r="BJ3027" s="32">
        <f t="shared" si="99"/>
        <v>0</v>
      </c>
      <c r="BK3027" s="32"/>
      <c r="BL3027" s="31"/>
    </row>
    <row r="3028" spans="1:64" x14ac:dyDescent="0.2">
      <c r="A3028" s="31">
        <v>1446</v>
      </c>
      <c r="B3028" s="31" t="s">
        <v>12443</v>
      </c>
      <c r="C3028" s="31" t="s">
        <v>12444</v>
      </c>
      <c r="D3028" s="31" t="s">
        <v>12445</v>
      </c>
      <c r="E3028" s="31" t="s">
        <v>319</v>
      </c>
      <c r="F3028" s="31">
        <v>435</v>
      </c>
      <c r="G3028" s="31">
        <v>0</v>
      </c>
      <c r="H3028" s="31" t="s">
        <v>305</v>
      </c>
      <c r="I3028" s="31" t="s">
        <v>12446</v>
      </c>
      <c r="J3028" s="31"/>
      <c r="K3028" s="31" t="s">
        <v>12447</v>
      </c>
      <c r="L3028" s="31" t="s">
        <v>308</v>
      </c>
      <c r="N3028" s="31" t="s">
        <v>7580</v>
      </c>
      <c r="O3028" s="31" t="s">
        <v>7581</v>
      </c>
      <c r="P3028" s="7">
        <v>43000</v>
      </c>
      <c r="AB3028" s="31" t="s">
        <v>7580</v>
      </c>
      <c r="AC3028" s="31" t="s">
        <v>7581</v>
      </c>
      <c r="AD3028" s="31" t="s">
        <v>7581</v>
      </c>
      <c r="AE3028" s="31" t="s">
        <v>7581</v>
      </c>
      <c r="AF3028" s="31" t="s">
        <v>7581</v>
      </c>
      <c r="AJ3028" s="7">
        <v>43000</v>
      </c>
      <c r="AK3028" s="7">
        <v>43000</v>
      </c>
      <c r="AL3028" s="7">
        <v>43000</v>
      </c>
      <c r="AM3028" s="7">
        <v>43000</v>
      </c>
      <c r="AN3028" s="7">
        <v>43000</v>
      </c>
      <c r="AO3028" s="7">
        <f t="shared" si="98"/>
        <v>0</v>
      </c>
      <c r="BJ3028" s="32">
        <f t="shared" si="99"/>
        <v>0</v>
      </c>
      <c r="BK3028" s="32"/>
      <c r="BL3028" s="31"/>
    </row>
    <row r="3029" spans="1:64" x14ac:dyDescent="0.2">
      <c r="A3029" s="31">
        <v>1447</v>
      </c>
      <c r="B3029" s="31" t="s">
        <v>12448</v>
      </c>
      <c r="C3029" s="31" t="s">
        <v>12449</v>
      </c>
      <c r="D3029" s="31" t="s">
        <v>12450</v>
      </c>
      <c r="E3029" s="31" t="s">
        <v>319</v>
      </c>
      <c r="F3029" s="31">
        <v>436</v>
      </c>
      <c r="G3029" s="31">
        <v>0</v>
      </c>
      <c r="H3029" s="31" t="s">
        <v>305</v>
      </c>
      <c r="I3029" s="31" t="s">
        <v>12451</v>
      </c>
      <c r="J3029" s="31"/>
      <c r="K3029" s="31" t="s">
        <v>10638</v>
      </c>
      <c r="L3029" s="31" t="s">
        <v>308</v>
      </c>
      <c r="N3029" s="31" t="s">
        <v>7580</v>
      </c>
      <c r="O3029" s="31" t="s">
        <v>7581</v>
      </c>
      <c r="P3029" s="7">
        <v>43000</v>
      </c>
      <c r="AB3029" s="31" t="s">
        <v>7580</v>
      </c>
      <c r="AC3029" s="31" t="s">
        <v>7581</v>
      </c>
      <c r="AD3029" s="31" t="s">
        <v>7581</v>
      </c>
      <c r="AE3029" s="31" t="s">
        <v>7581</v>
      </c>
      <c r="AF3029" s="31" t="s">
        <v>7581</v>
      </c>
      <c r="AJ3029" s="7">
        <v>43000</v>
      </c>
      <c r="AK3029" s="7">
        <v>43000</v>
      </c>
      <c r="AL3029" s="7">
        <v>43000</v>
      </c>
      <c r="AM3029" s="7">
        <v>43000</v>
      </c>
      <c r="AN3029" s="7">
        <v>43000</v>
      </c>
      <c r="AO3029" s="7">
        <f t="shared" si="98"/>
        <v>0</v>
      </c>
      <c r="BJ3029" s="32">
        <f t="shared" si="99"/>
        <v>0</v>
      </c>
      <c r="BK3029" s="32"/>
      <c r="BL3029" s="31"/>
    </row>
    <row r="3030" spans="1:64" x14ac:dyDescent="0.2">
      <c r="A3030" s="31">
        <v>3968</v>
      </c>
      <c r="B3030" s="31" t="s">
        <v>12452</v>
      </c>
      <c r="D3030" s="31" t="s">
        <v>12453</v>
      </c>
      <c r="E3030" s="31" t="s">
        <v>304</v>
      </c>
      <c r="F3030" s="31">
        <v>437</v>
      </c>
      <c r="G3030" s="31">
        <v>0</v>
      </c>
      <c r="H3030" s="31" t="s">
        <v>305</v>
      </c>
      <c r="I3030" s="31" t="s">
        <v>12454</v>
      </c>
      <c r="J3030" s="31"/>
      <c r="K3030" s="31" t="s">
        <v>9982</v>
      </c>
      <c r="L3030" s="31" t="s">
        <v>308</v>
      </c>
      <c r="N3030" s="31" t="s">
        <v>7580</v>
      </c>
      <c r="O3030" s="31" t="s">
        <v>7581</v>
      </c>
      <c r="P3030" s="7">
        <v>46000</v>
      </c>
      <c r="AB3030" s="31" t="s">
        <v>7580</v>
      </c>
      <c r="AC3030" s="31" t="s">
        <v>7581</v>
      </c>
      <c r="AD3030" s="31" t="s">
        <v>7581</v>
      </c>
      <c r="AE3030" s="31" t="s">
        <v>7581</v>
      </c>
      <c r="AF3030" s="31" t="s">
        <v>7581</v>
      </c>
      <c r="AJ3030" s="7">
        <v>46000</v>
      </c>
      <c r="AK3030" s="7">
        <v>46000</v>
      </c>
      <c r="AL3030" s="7">
        <v>46000</v>
      </c>
      <c r="AM3030" s="7">
        <v>46000</v>
      </c>
      <c r="AN3030" s="7">
        <v>46000</v>
      </c>
      <c r="AO3030" s="7">
        <f t="shared" si="98"/>
        <v>0</v>
      </c>
      <c r="BJ3030" s="32">
        <f t="shared" si="99"/>
        <v>0</v>
      </c>
      <c r="BK3030" s="32"/>
      <c r="BL3030" s="31"/>
    </row>
    <row r="3031" spans="1:64" x14ac:dyDescent="0.2">
      <c r="A3031" s="31">
        <v>1448</v>
      </c>
      <c r="B3031" s="31" t="s">
        <v>12455</v>
      </c>
      <c r="C3031" s="31" t="s">
        <v>12456</v>
      </c>
      <c r="D3031" s="31" t="s">
        <v>12457</v>
      </c>
      <c r="E3031" s="31" t="s">
        <v>319</v>
      </c>
      <c r="F3031" s="31">
        <v>437</v>
      </c>
      <c r="G3031" s="31">
        <v>0</v>
      </c>
      <c r="H3031" s="31" t="s">
        <v>305</v>
      </c>
      <c r="I3031" s="31" t="s">
        <v>12458</v>
      </c>
      <c r="J3031" s="31"/>
      <c r="K3031" s="31" t="s">
        <v>10638</v>
      </c>
      <c r="L3031" s="31" t="s">
        <v>308</v>
      </c>
      <c r="N3031" s="31" t="s">
        <v>7580</v>
      </c>
      <c r="O3031" s="31" t="s">
        <v>7581</v>
      </c>
      <c r="P3031" s="7">
        <v>43000</v>
      </c>
      <c r="AB3031" s="31" t="s">
        <v>7580</v>
      </c>
      <c r="AC3031" s="31" t="s">
        <v>7581</v>
      </c>
      <c r="AD3031" s="31" t="s">
        <v>7581</v>
      </c>
      <c r="AE3031" s="31" t="s">
        <v>7581</v>
      </c>
      <c r="AF3031" s="31" t="s">
        <v>7581</v>
      </c>
      <c r="AJ3031" s="7">
        <v>43000</v>
      </c>
      <c r="AK3031" s="7">
        <v>43000</v>
      </c>
      <c r="AL3031" s="7">
        <v>43000</v>
      </c>
      <c r="AM3031" s="7">
        <v>43000</v>
      </c>
      <c r="AN3031" s="7">
        <v>43000</v>
      </c>
      <c r="AO3031" s="7">
        <f t="shared" si="98"/>
        <v>0</v>
      </c>
      <c r="BJ3031" s="32">
        <f t="shared" si="99"/>
        <v>0</v>
      </c>
      <c r="BK3031" s="32"/>
      <c r="BL3031" s="31"/>
    </row>
    <row r="3032" spans="1:64" x14ac:dyDescent="0.2">
      <c r="A3032" s="31">
        <v>4227</v>
      </c>
      <c r="B3032" s="31" t="s">
        <v>12459</v>
      </c>
      <c r="D3032" s="31" t="s">
        <v>12460</v>
      </c>
      <c r="E3032" s="31" t="s">
        <v>304</v>
      </c>
      <c r="F3032" s="31">
        <v>438</v>
      </c>
      <c r="G3032" s="31">
        <v>0</v>
      </c>
      <c r="H3032" s="31" t="s">
        <v>305</v>
      </c>
      <c r="I3032" s="31" t="s">
        <v>12461</v>
      </c>
      <c r="J3032" s="31"/>
      <c r="K3032" s="31" t="s">
        <v>9982</v>
      </c>
      <c r="L3032" s="31" t="s">
        <v>308</v>
      </c>
      <c r="N3032" s="31" t="s">
        <v>7580</v>
      </c>
      <c r="O3032" s="31" t="s">
        <v>7581</v>
      </c>
      <c r="P3032" s="7">
        <v>46000</v>
      </c>
      <c r="AB3032" s="31" t="s">
        <v>7580</v>
      </c>
      <c r="AC3032" s="31" t="s">
        <v>7581</v>
      </c>
      <c r="AD3032" s="31" t="s">
        <v>7581</v>
      </c>
      <c r="AE3032" s="31" t="s">
        <v>7581</v>
      </c>
      <c r="AF3032" s="31" t="s">
        <v>7581</v>
      </c>
      <c r="AJ3032" s="7">
        <v>46000</v>
      </c>
      <c r="AK3032" s="7">
        <v>46000</v>
      </c>
      <c r="AL3032" s="7">
        <v>46000</v>
      </c>
      <c r="AM3032" s="7">
        <v>46000</v>
      </c>
      <c r="AN3032" s="7">
        <v>46000</v>
      </c>
      <c r="AO3032" s="7">
        <f t="shared" si="98"/>
        <v>0</v>
      </c>
      <c r="BJ3032" s="32">
        <f t="shared" si="99"/>
        <v>0</v>
      </c>
      <c r="BK3032" s="32"/>
      <c r="BL3032" s="31"/>
    </row>
    <row r="3033" spans="1:64" x14ac:dyDescent="0.2">
      <c r="A3033" s="31">
        <v>1352</v>
      </c>
      <c r="B3033" s="31" t="s">
        <v>12462</v>
      </c>
      <c r="C3033" s="31" t="s">
        <v>12463</v>
      </c>
      <c r="D3033" s="31" t="s">
        <v>12464</v>
      </c>
      <c r="E3033" s="31" t="s">
        <v>319</v>
      </c>
      <c r="F3033" s="31">
        <v>438</v>
      </c>
      <c r="G3033" s="31">
        <v>0</v>
      </c>
      <c r="H3033" s="31" t="s">
        <v>305</v>
      </c>
      <c r="I3033" s="31" t="s">
        <v>12465</v>
      </c>
      <c r="J3033" s="31"/>
      <c r="K3033" s="31" t="s">
        <v>10638</v>
      </c>
      <c r="L3033" s="31" t="s">
        <v>308</v>
      </c>
      <c r="N3033" s="31" t="s">
        <v>7580</v>
      </c>
      <c r="O3033" s="31" t="s">
        <v>7581</v>
      </c>
      <c r="P3033" s="7">
        <v>104000</v>
      </c>
      <c r="AB3033" s="31" t="s">
        <v>7580</v>
      </c>
      <c r="AC3033" s="31" t="s">
        <v>7581</v>
      </c>
      <c r="AD3033" s="31" t="s">
        <v>7581</v>
      </c>
      <c r="AE3033" s="31" t="s">
        <v>7581</v>
      </c>
      <c r="AF3033" s="31" t="s">
        <v>7581</v>
      </c>
      <c r="AJ3033" s="7">
        <v>104000</v>
      </c>
      <c r="AK3033" s="7">
        <v>104000</v>
      </c>
      <c r="AL3033" s="7">
        <v>104000</v>
      </c>
      <c r="AM3033" s="7">
        <v>104000</v>
      </c>
      <c r="AN3033" s="7">
        <v>104000</v>
      </c>
      <c r="AO3033" s="7">
        <f t="shared" si="98"/>
        <v>0</v>
      </c>
      <c r="BJ3033" s="32">
        <f t="shared" si="99"/>
        <v>0</v>
      </c>
      <c r="BK3033" s="32"/>
      <c r="BL3033" s="31"/>
    </row>
    <row r="3034" spans="1:64" x14ac:dyDescent="0.2">
      <c r="A3034" s="31">
        <v>4065</v>
      </c>
      <c r="B3034" s="31" t="s">
        <v>12466</v>
      </c>
      <c r="D3034" s="31" t="s">
        <v>12467</v>
      </c>
      <c r="E3034" s="31" t="s">
        <v>304</v>
      </c>
      <c r="F3034" s="31">
        <v>439</v>
      </c>
      <c r="G3034" s="31">
        <v>0</v>
      </c>
      <c r="H3034" s="31" t="s">
        <v>305</v>
      </c>
      <c r="I3034" s="31" t="s">
        <v>12468</v>
      </c>
      <c r="J3034" s="31"/>
      <c r="K3034" s="31" t="s">
        <v>9982</v>
      </c>
      <c r="L3034" s="31" t="s">
        <v>308</v>
      </c>
      <c r="N3034" s="31" t="s">
        <v>7580</v>
      </c>
      <c r="O3034" s="31" t="s">
        <v>7581</v>
      </c>
      <c r="P3034" s="7">
        <v>46000</v>
      </c>
      <c r="AB3034" s="31" t="s">
        <v>7580</v>
      </c>
      <c r="AC3034" s="31" t="s">
        <v>7581</v>
      </c>
      <c r="AD3034" s="31" t="s">
        <v>7581</v>
      </c>
      <c r="AE3034" s="31" t="s">
        <v>7581</v>
      </c>
      <c r="AF3034" s="31" t="s">
        <v>7581</v>
      </c>
      <c r="AJ3034" s="7">
        <v>46000</v>
      </c>
      <c r="AK3034" s="7">
        <v>46000</v>
      </c>
      <c r="AL3034" s="7">
        <v>46000</v>
      </c>
      <c r="AM3034" s="7">
        <v>46000</v>
      </c>
      <c r="AN3034" s="7">
        <v>46000</v>
      </c>
      <c r="AO3034" s="7">
        <f t="shared" si="98"/>
        <v>0</v>
      </c>
      <c r="BJ3034" s="32">
        <f t="shared" si="99"/>
        <v>0</v>
      </c>
      <c r="BK3034" s="32"/>
      <c r="BL3034" s="31"/>
    </row>
    <row r="3035" spans="1:64" x14ac:dyDescent="0.2">
      <c r="A3035" s="31">
        <v>1449</v>
      </c>
      <c r="B3035" s="31" t="s">
        <v>12469</v>
      </c>
      <c r="C3035" s="31" t="s">
        <v>12470</v>
      </c>
      <c r="D3035" s="31" t="s">
        <v>12471</v>
      </c>
      <c r="E3035" s="31" t="s">
        <v>319</v>
      </c>
      <c r="F3035" s="31">
        <v>439</v>
      </c>
      <c r="G3035" s="31">
        <v>0</v>
      </c>
      <c r="H3035" s="31" t="s">
        <v>305</v>
      </c>
      <c r="I3035" s="31" t="s">
        <v>12472</v>
      </c>
      <c r="J3035" s="31"/>
      <c r="K3035" s="31" t="s">
        <v>11077</v>
      </c>
      <c r="L3035" s="31" t="s">
        <v>308</v>
      </c>
      <c r="N3035" s="31" t="s">
        <v>7580</v>
      </c>
      <c r="O3035" s="31" t="s">
        <v>7581</v>
      </c>
      <c r="P3035" s="7">
        <v>43000</v>
      </c>
      <c r="AB3035" s="31" t="s">
        <v>7580</v>
      </c>
      <c r="AC3035" s="31" t="s">
        <v>7581</v>
      </c>
      <c r="AD3035" s="31" t="s">
        <v>7581</v>
      </c>
      <c r="AE3035" s="31" t="s">
        <v>7581</v>
      </c>
      <c r="AF3035" s="31" t="s">
        <v>7581</v>
      </c>
      <c r="AJ3035" s="7">
        <v>43000</v>
      </c>
      <c r="AK3035" s="7">
        <v>43000</v>
      </c>
      <c r="AL3035" s="7">
        <v>43000</v>
      </c>
      <c r="AM3035" s="7">
        <v>43000</v>
      </c>
      <c r="AN3035" s="7">
        <v>43000</v>
      </c>
      <c r="AO3035" s="7">
        <f t="shared" si="98"/>
        <v>0</v>
      </c>
      <c r="BJ3035" s="32">
        <f t="shared" si="99"/>
        <v>0</v>
      </c>
      <c r="BK3035" s="32"/>
      <c r="BL3035" s="31"/>
    </row>
    <row r="3036" spans="1:64" x14ac:dyDescent="0.2">
      <c r="A3036" s="31">
        <v>4393</v>
      </c>
      <c r="B3036" s="31" t="s">
        <v>12473</v>
      </c>
      <c r="D3036" s="31" t="s">
        <v>12474</v>
      </c>
      <c r="E3036" s="31" t="s">
        <v>304</v>
      </c>
      <c r="F3036" s="31">
        <v>440</v>
      </c>
      <c r="G3036" s="31">
        <v>0</v>
      </c>
      <c r="H3036" s="31" t="s">
        <v>305</v>
      </c>
      <c r="I3036" s="31" t="s">
        <v>12475</v>
      </c>
      <c r="J3036" s="31"/>
      <c r="K3036" s="31" t="s">
        <v>9982</v>
      </c>
      <c r="L3036" s="31" t="s">
        <v>308</v>
      </c>
      <c r="N3036" s="31" t="s">
        <v>7580</v>
      </c>
      <c r="O3036" s="31" t="s">
        <v>7581</v>
      </c>
      <c r="P3036" s="7">
        <v>46000</v>
      </c>
      <c r="AB3036" s="31" t="s">
        <v>7580</v>
      </c>
      <c r="AC3036" s="31" t="s">
        <v>7581</v>
      </c>
      <c r="AD3036" s="31" t="s">
        <v>7581</v>
      </c>
      <c r="AE3036" s="31" t="s">
        <v>7581</v>
      </c>
      <c r="AF3036" s="31" t="s">
        <v>7581</v>
      </c>
      <c r="AJ3036" s="7">
        <v>46000</v>
      </c>
      <c r="AK3036" s="7">
        <v>46000</v>
      </c>
      <c r="AL3036" s="7">
        <v>46000</v>
      </c>
      <c r="AM3036" s="7">
        <v>46000</v>
      </c>
      <c r="AN3036" s="7">
        <v>46000</v>
      </c>
      <c r="AO3036" s="7">
        <f t="shared" si="98"/>
        <v>0</v>
      </c>
      <c r="BJ3036" s="32">
        <f t="shared" si="99"/>
        <v>0</v>
      </c>
      <c r="BK3036" s="32"/>
      <c r="BL3036" s="31"/>
    </row>
    <row r="3037" spans="1:64" x14ac:dyDescent="0.2">
      <c r="A3037" s="31">
        <v>2599</v>
      </c>
      <c r="B3037" s="31" t="s">
        <v>12476</v>
      </c>
      <c r="C3037" s="31" t="s">
        <v>12477</v>
      </c>
      <c r="D3037" s="31" t="s">
        <v>12478</v>
      </c>
      <c r="E3037" s="31" t="s">
        <v>319</v>
      </c>
      <c r="F3037" s="31">
        <v>440</v>
      </c>
      <c r="G3037" s="31">
        <v>0</v>
      </c>
      <c r="H3037" s="31" t="s">
        <v>305</v>
      </c>
      <c r="I3037" s="31" t="s">
        <v>12479</v>
      </c>
      <c r="J3037" s="31"/>
      <c r="K3037" s="31" t="s">
        <v>12480</v>
      </c>
      <c r="L3037" s="31" t="s">
        <v>308</v>
      </c>
      <c r="N3037" s="31" t="s">
        <v>7580</v>
      </c>
      <c r="O3037" s="31" t="s">
        <v>7581</v>
      </c>
      <c r="P3037" s="7">
        <v>43000</v>
      </c>
      <c r="AB3037" s="31" t="s">
        <v>7580</v>
      </c>
      <c r="AC3037" s="31" t="s">
        <v>7581</v>
      </c>
      <c r="AD3037" s="31" t="s">
        <v>7581</v>
      </c>
      <c r="AE3037" s="31" t="s">
        <v>7581</v>
      </c>
      <c r="AF3037" s="31" t="s">
        <v>7581</v>
      </c>
      <c r="AJ3037" s="7">
        <v>43000</v>
      </c>
      <c r="AK3037" s="7">
        <v>43000</v>
      </c>
      <c r="AL3037" s="7">
        <v>43000</v>
      </c>
      <c r="AM3037" s="7">
        <v>43000</v>
      </c>
      <c r="AN3037" s="7">
        <v>43000</v>
      </c>
      <c r="AO3037" s="7">
        <f t="shared" si="98"/>
        <v>0</v>
      </c>
      <c r="BJ3037" s="32">
        <f t="shared" si="99"/>
        <v>0</v>
      </c>
      <c r="BK3037" s="32"/>
      <c r="BL3037" s="31"/>
    </row>
    <row r="3038" spans="1:64" x14ac:dyDescent="0.2">
      <c r="A3038" s="31">
        <v>4067</v>
      </c>
      <c r="B3038" s="31" t="s">
        <v>12481</v>
      </c>
      <c r="D3038" s="31" t="s">
        <v>12482</v>
      </c>
      <c r="E3038" s="31" t="s">
        <v>304</v>
      </c>
      <c r="F3038" s="31">
        <v>441</v>
      </c>
      <c r="G3038" s="31">
        <v>0</v>
      </c>
      <c r="H3038" s="31" t="s">
        <v>305</v>
      </c>
      <c r="I3038" s="31" t="s">
        <v>12483</v>
      </c>
      <c r="J3038" s="31"/>
      <c r="K3038" s="31" t="s">
        <v>9982</v>
      </c>
      <c r="L3038" s="31" t="s">
        <v>308</v>
      </c>
      <c r="N3038" s="31" t="s">
        <v>7580</v>
      </c>
      <c r="O3038" s="31" t="s">
        <v>7581</v>
      </c>
      <c r="P3038" s="7">
        <v>46000</v>
      </c>
      <c r="AB3038" s="31" t="s">
        <v>7580</v>
      </c>
      <c r="AC3038" s="31" t="s">
        <v>7581</v>
      </c>
      <c r="AD3038" s="31" t="s">
        <v>7581</v>
      </c>
      <c r="AE3038" s="31" t="s">
        <v>7581</v>
      </c>
      <c r="AF3038" s="31" t="s">
        <v>7581</v>
      </c>
      <c r="AJ3038" s="7">
        <v>46000</v>
      </c>
      <c r="AK3038" s="7">
        <v>46000</v>
      </c>
      <c r="AL3038" s="7">
        <v>46000</v>
      </c>
      <c r="AM3038" s="7">
        <v>46000</v>
      </c>
      <c r="AN3038" s="7">
        <v>46000</v>
      </c>
      <c r="AO3038" s="7">
        <f t="shared" si="98"/>
        <v>0</v>
      </c>
      <c r="BJ3038" s="32">
        <f t="shared" si="99"/>
        <v>0</v>
      </c>
      <c r="BK3038" s="32"/>
      <c r="BL3038" s="31"/>
    </row>
    <row r="3039" spans="1:64" x14ac:dyDescent="0.2">
      <c r="A3039" s="31">
        <v>2963</v>
      </c>
      <c r="B3039" s="31" t="s">
        <v>12484</v>
      </c>
      <c r="C3039" s="31" t="s">
        <v>12485</v>
      </c>
      <c r="D3039" s="31" t="s">
        <v>12486</v>
      </c>
      <c r="E3039" s="31" t="s">
        <v>319</v>
      </c>
      <c r="F3039" s="31">
        <v>441</v>
      </c>
      <c r="G3039" s="31">
        <v>0</v>
      </c>
      <c r="H3039" s="31" t="s">
        <v>305</v>
      </c>
      <c r="I3039" s="31" t="s">
        <v>12487</v>
      </c>
      <c r="J3039" s="31"/>
      <c r="K3039" s="31" t="s">
        <v>12175</v>
      </c>
      <c r="L3039" s="31" t="s">
        <v>308</v>
      </c>
      <c r="N3039" s="31" t="s">
        <v>7580</v>
      </c>
      <c r="O3039" s="31" t="s">
        <v>7581</v>
      </c>
      <c r="P3039" s="7">
        <v>43000</v>
      </c>
      <c r="AB3039" s="31" t="s">
        <v>7580</v>
      </c>
      <c r="AC3039" s="31" t="s">
        <v>7581</v>
      </c>
      <c r="AD3039" s="31" t="s">
        <v>7581</v>
      </c>
      <c r="AE3039" s="31" t="s">
        <v>7581</v>
      </c>
      <c r="AF3039" s="31" t="s">
        <v>7581</v>
      </c>
      <c r="AJ3039" s="7">
        <v>43000</v>
      </c>
      <c r="AK3039" s="7">
        <v>43000</v>
      </c>
      <c r="AL3039" s="7">
        <v>43000</v>
      </c>
      <c r="AM3039" s="7">
        <v>43000</v>
      </c>
      <c r="AN3039" s="7">
        <v>43000</v>
      </c>
      <c r="AO3039" s="7">
        <f t="shared" si="98"/>
        <v>0</v>
      </c>
      <c r="BJ3039" s="32">
        <f t="shared" si="99"/>
        <v>0</v>
      </c>
      <c r="BK3039" s="32"/>
      <c r="BL3039" s="31"/>
    </row>
    <row r="3040" spans="1:64" x14ac:dyDescent="0.2">
      <c r="A3040" s="31">
        <v>4068</v>
      </c>
      <c r="B3040" s="31" t="s">
        <v>12488</v>
      </c>
      <c r="D3040" s="31" t="s">
        <v>12489</v>
      </c>
      <c r="E3040" s="31" t="s">
        <v>304</v>
      </c>
      <c r="F3040" s="31">
        <v>442</v>
      </c>
      <c r="G3040" s="31">
        <v>0</v>
      </c>
      <c r="H3040" s="31" t="s">
        <v>305</v>
      </c>
      <c r="I3040" s="31" t="s">
        <v>12490</v>
      </c>
      <c r="J3040" s="31"/>
      <c r="K3040" s="31" t="s">
        <v>9982</v>
      </c>
      <c r="L3040" s="31" t="s">
        <v>308</v>
      </c>
      <c r="N3040" s="31" t="s">
        <v>7580</v>
      </c>
      <c r="O3040" s="31" t="s">
        <v>7581</v>
      </c>
      <c r="P3040" s="7">
        <v>46000</v>
      </c>
      <c r="AB3040" s="31" t="s">
        <v>7580</v>
      </c>
      <c r="AC3040" s="31" t="s">
        <v>7581</v>
      </c>
      <c r="AD3040" s="31" t="s">
        <v>7581</v>
      </c>
      <c r="AE3040" s="31" t="s">
        <v>7581</v>
      </c>
      <c r="AF3040" s="31" t="s">
        <v>7581</v>
      </c>
      <c r="AJ3040" s="7">
        <v>46000</v>
      </c>
      <c r="AK3040" s="7">
        <v>46000</v>
      </c>
      <c r="AL3040" s="7">
        <v>46000</v>
      </c>
      <c r="AM3040" s="7">
        <v>46000</v>
      </c>
      <c r="AN3040" s="7">
        <v>46000</v>
      </c>
      <c r="AO3040" s="7">
        <f t="shared" si="98"/>
        <v>0</v>
      </c>
      <c r="BJ3040" s="32">
        <f t="shared" si="99"/>
        <v>0</v>
      </c>
      <c r="BK3040" s="32"/>
      <c r="BL3040" s="31"/>
    </row>
    <row r="3041" spans="1:64" x14ac:dyDescent="0.2">
      <c r="A3041" s="31">
        <v>1353</v>
      </c>
      <c r="B3041" s="31" t="s">
        <v>12491</v>
      </c>
      <c r="C3041" s="31" t="s">
        <v>12492</v>
      </c>
      <c r="D3041" s="31" t="s">
        <v>12493</v>
      </c>
      <c r="E3041" s="31" t="s">
        <v>319</v>
      </c>
      <c r="F3041" s="31">
        <v>442</v>
      </c>
      <c r="G3041" s="31">
        <v>0</v>
      </c>
      <c r="H3041" s="31" t="s">
        <v>305</v>
      </c>
      <c r="I3041" s="31" t="s">
        <v>12494</v>
      </c>
      <c r="J3041" s="31"/>
      <c r="K3041" s="31" t="s">
        <v>12480</v>
      </c>
      <c r="L3041" s="31" t="s">
        <v>308</v>
      </c>
      <c r="N3041" s="31" t="s">
        <v>7580</v>
      </c>
      <c r="O3041" s="31" t="s">
        <v>7581</v>
      </c>
      <c r="P3041" s="7">
        <v>46000</v>
      </c>
      <c r="AB3041" s="31" t="s">
        <v>7580</v>
      </c>
      <c r="AC3041" s="31" t="s">
        <v>7581</v>
      </c>
      <c r="AD3041" s="31" t="s">
        <v>7581</v>
      </c>
      <c r="AE3041" s="31" t="s">
        <v>7581</v>
      </c>
      <c r="AF3041" s="31" t="s">
        <v>7581</v>
      </c>
      <c r="AJ3041" s="7">
        <v>46000</v>
      </c>
      <c r="AK3041" s="7">
        <v>46000</v>
      </c>
      <c r="AL3041" s="7">
        <v>46000</v>
      </c>
      <c r="AM3041" s="7">
        <v>46000</v>
      </c>
      <c r="AN3041" s="7">
        <v>46000</v>
      </c>
      <c r="AO3041" s="7">
        <f t="shared" si="98"/>
        <v>0</v>
      </c>
      <c r="BJ3041" s="32">
        <f t="shared" si="99"/>
        <v>0</v>
      </c>
      <c r="BK3041" s="32"/>
      <c r="BL3041" s="31"/>
    </row>
    <row r="3042" spans="1:64" x14ac:dyDescent="0.2">
      <c r="A3042" s="31">
        <v>4069</v>
      </c>
      <c r="B3042" s="31" t="s">
        <v>12495</v>
      </c>
      <c r="D3042" s="31" t="s">
        <v>12496</v>
      </c>
      <c r="E3042" s="31" t="s">
        <v>304</v>
      </c>
      <c r="F3042" s="31">
        <v>443</v>
      </c>
      <c r="G3042" s="31">
        <v>0</v>
      </c>
      <c r="H3042" s="31" t="s">
        <v>305</v>
      </c>
      <c r="I3042" s="31" t="s">
        <v>12497</v>
      </c>
      <c r="J3042" s="31"/>
      <c r="K3042" s="31" t="s">
        <v>9982</v>
      </c>
      <c r="L3042" s="31" t="s">
        <v>308</v>
      </c>
      <c r="N3042" s="31" t="s">
        <v>7580</v>
      </c>
      <c r="O3042" s="31" t="s">
        <v>7581</v>
      </c>
      <c r="P3042" s="7">
        <v>46000</v>
      </c>
      <c r="AB3042" s="31" t="s">
        <v>7580</v>
      </c>
      <c r="AC3042" s="31" t="s">
        <v>7581</v>
      </c>
      <c r="AD3042" s="31" t="s">
        <v>7581</v>
      </c>
      <c r="AE3042" s="31" t="s">
        <v>7581</v>
      </c>
      <c r="AF3042" s="31" t="s">
        <v>7581</v>
      </c>
      <c r="AJ3042" s="7">
        <v>46000</v>
      </c>
      <c r="AK3042" s="7">
        <v>46000</v>
      </c>
      <c r="AL3042" s="7">
        <v>46000</v>
      </c>
      <c r="AM3042" s="7">
        <v>46000</v>
      </c>
      <c r="AN3042" s="7">
        <v>46000</v>
      </c>
      <c r="AO3042" s="7">
        <f t="shared" si="98"/>
        <v>0</v>
      </c>
      <c r="BJ3042" s="32">
        <f t="shared" si="99"/>
        <v>0</v>
      </c>
      <c r="BK3042" s="32"/>
      <c r="BL3042" s="31"/>
    </row>
    <row r="3043" spans="1:64" x14ac:dyDescent="0.2">
      <c r="A3043" s="31">
        <v>1450</v>
      </c>
      <c r="B3043" s="31" t="s">
        <v>12498</v>
      </c>
      <c r="C3043" s="31" t="s">
        <v>12499</v>
      </c>
      <c r="D3043" s="31" t="s">
        <v>12500</v>
      </c>
      <c r="E3043" s="31" t="s">
        <v>319</v>
      </c>
      <c r="F3043" s="31">
        <v>443</v>
      </c>
      <c r="G3043" s="31">
        <v>0</v>
      </c>
      <c r="H3043" s="31" t="s">
        <v>305</v>
      </c>
      <c r="I3043" s="31" t="s">
        <v>12501</v>
      </c>
      <c r="J3043" s="31"/>
      <c r="K3043" s="31" t="s">
        <v>11761</v>
      </c>
      <c r="L3043" s="31" t="s">
        <v>308</v>
      </c>
      <c r="N3043" s="31" t="s">
        <v>7580</v>
      </c>
      <c r="O3043" s="31" t="s">
        <v>7581</v>
      </c>
      <c r="P3043" s="7">
        <v>43000</v>
      </c>
      <c r="AB3043" s="31" t="s">
        <v>7580</v>
      </c>
      <c r="AC3043" s="31" t="s">
        <v>7581</v>
      </c>
      <c r="AD3043" s="31" t="s">
        <v>7581</v>
      </c>
      <c r="AE3043" s="31" t="s">
        <v>7581</v>
      </c>
      <c r="AF3043" s="31" t="s">
        <v>7581</v>
      </c>
      <c r="AJ3043" s="7">
        <v>43000</v>
      </c>
      <c r="AK3043" s="7">
        <v>43000</v>
      </c>
      <c r="AL3043" s="7">
        <v>43000</v>
      </c>
      <c r="AM3043" s="7">
        <v>43000</v>
      </c>
      <c r="AN3043" s="7">
        <v>43000</v>
      </c>
      <c r="AO3043" s="7">
        <f t="shared" si="98"/>
        <v>0</v>
      </c>
      <c r="BJ3043" s="32">
        <f t="shared" si="99"/>
        <v>0</v>
      </c>
      <c r="BK3043" s="32"/>
      <c r="BL3043" s="31"/>
    </row>
    <row r="3044" spans="1:64" x14ac:dyDescent="0.2">
      <c r="A3044" s="31">
        <v>4070</v>
      </c>
      <c r="B3044" s="31" t="s">
        <v>12502</v>
      </c>
      <c r="D3044" s="31" t="s">
        <v>12503</v>
      </c>
      <c r="E3044" s="31" t="s">
        <v>304</v>
      </c>
      <c r="F3044" s="31">
        <v>444</v>
      </c>
      <c r="G3044" s="31">
        <v>0</v>
      </c>
      <c r="H3044" s="31" t="s">
        <v>305</v>
      </c>
      <c r="I3044" s="31" t="s">
        <v>12504</v>
      </c>
      <c r="J3044" s="31"/>
      <c r="K3044" s="31" t="s">
        <v>12042</v>
      </c>
      <c r="L3044" s="31" t="s">
        <v>308</v>
      </c>
      <c r="N3044" s="31" t="s">
        <v>7580</v>
      </c>
      <c r="O3044" s="31" t="s">
        <v>7581</v>
      </c>
      <c r="P3044" s="7">
        <v>45000</v>
      </c>
      <c r="AB3044" s="31" t="s">
        <v>7580</v>
      </c>
      <c r="AC3044" s="31" t="s">
        <v>7581</v>
      </c>
      <c r="AD3044" s="31" t="s">
        <v>7581</v>
      </c>
      <c r="AE3044" s="31" t="s">
        <v>7581</v>
      </c>
      <c r="AF3044" s="31" t="s">
        <v>7581</v>
      </c>
      <c r="AJ3044" s="7">
        <v>45000</v>
      </c>
      <c r="AK3044" s="7">
        <v>45000</v>
      </c>
      <c r="AL3044" s="7">
        <v>45000</v>
      </c>
      <c r="AM3044" s="7">
        <v>45000</v>
      </c>
      <c r="AN3044" s="7">
        <v>45000</v>
      </c>
      <c r="AO3044" s="7">
        <f t="shared" si="98"/>
        <v>0</v>
      </c>
      <c r="BJ3044" s="32">
        <f t="shared" si="99"/>
        <v>0</v>
      </c>
      <c r="BK3044" s="32"/>
      <c r="BL3044" s="31"/>
    </row>
    <row r="3045" spans="1:64" x14ac:dyDescent="0.2">
      <c r="A3045" s="31">
        <v>1524</v>
      </c>
      <c r="B3045" s="31" t="s">
        <v>12505</v>
      </c>
      <c r="C3045" s="31" t="s">
        <v>12506</v>
      </c>
      <c r="D3045" s="31" t="s">
        <v>12507</v>
      </c>
      <c r="E3045" s="31" t="s">
        <v>319</v>
      </c>
      <c r="F3045" s="31">
        <v>444</v>
      </c>
      <c r="G3045" s="31">
        <v>0</v>
      </c>
      <c r="H3045" s="31" t="s">
        <v>305</v>
      </c>
      <c r="I3045" s="31" t="s">
        <v>12508</v>
      </c>
      <c r="J3045" s="31"/>
      <c r="K3045" s="31" t="s">
        <v>9513</v>
      </c>
      <c r="L3045" s="31" t="s">
        <v>308</v>
      </c>
      <c r="N3045" s="31" t="s">
        <v>7580</v>
      </c>
      <c r="O3045" s="31" t="s">
        <v>7581</v>
      </c>
      <c r="P3045" s="7">
        <v>44000</v>
      </c>
      <c r="AB3045" s="31" t="s">
        <v>7580</v>
      </c>
      <c r="AC3045" s="31" t="s">
        <v>7581</v>
      </c>
      <c r="AD3045" s="31" t="s">
        <v>7581</v>
      </c>
      <c r="AE3045" s="31" t="s">
        <v>7581</v>
      </c>
      <c r="AF3045" s="31" t="s">
        <v>7581</v>
      </c>
      <c r="AJ3045" s="7">
        <v>44000</v>
      </c>
      <c r="AK3045" s="7">
        <v>44000</v>
      </c>
      <c r="AL3045" s="7">
        <v>44000</v>
      </c>
      <c r="AM3045" s="7">
        <v>44000</v>
      </c>
      <c r="AN3045" s="7">
        <v>44000</v>
      </c>
      <c r="AO3045" s="7">
        <f t="shared" si="98"/>
        <v>0</v>
      </c>
      <c r="BJ3045" s="32">
        <f t="shared" si="99"/>
        <v>0</v>
      </c>
      <c r="BK3045" s="32"/>
      <c r="BL3045" s="31"/>
    </row>
    <row r="3046" spans="1:64" x14ac:dyDescent="0.2">
      <c r="A3046" s="31">
        <v>4071</v>
      </c>
      <c r="B3046" s="31" t="s">
        <v>12509</v>
      </c>
      <c r="D3046" s="31" t="s">
        <v>12510</v>
      </c>
      <c r="E3046" s="31" t="s">
        <v>304</v>
      </c>
      <c r="F3046" s="31">
        <v>445</v>
      </c>
      <c r="G3046" s="31">
        <v>0</v>
      </c>
      <c r="H3046" s="31" t="s">
        <v>305</v>
      </c>
      <c r="I3046" s="31" t="s">
        <v>12511</v>
      </c>
      <c r="J3046" s="31"/>
      <c r="K3046" s="31" t="s">
        <v>9982</v>
      </c>
      <c r="L3046" s="31" t="s">
        <v>308</v>
      </c>
      <c r="N3046" s="31" t="s">
        <v>7580</v>
      </c>
      <c r="O3046" s="31" t="s">
        <v>7581</v>
      </c>
      <c r="P3046" s="7">
        <v>46000</v>
      </c>
      <c r="AB3046" s="31" t="s">
        <v>7580</v>
      </c>
      <c r="AC3046" s="31" t="s">
        <v>7581</v>
      </c>
      <c r="AD3046" s="31" t="s">
        <v>7581</v>
      </c>
      <c r="AE3046" s="31" t="s">
        <v>7581</v>
      </c>
      <c r="AF3046" s="31" t="s">
        <v>7581</v>
      </c>
      <c r="AJ3046" s="7">
        <v>46000</v>
      </c>
      <c r="AK3046" s="7">
        <v>46000</v>
      </c>
      <c r="AL3046" s="7">
        <v>46000</v>
      </c>
      <c r="AM3046" s="7">
        <v>46000</v>
      </c>
      <c r="AN3046" s="7">
        <v>46000</v>
      </c>
      <c r="AO3046" s="7">
        <f t="shared" si="98"/>
        <v>0</v>
      </c>
      <c r="BJ3046" s="32">
        <f t="shared" si="99"/>
        <v>0</v>
      </c>
      <c r="BK3046" s="32"/>
      <c r="BL3046" s="31"/>
    </row>
    <row r="3047" spans="1:64" x14ac:dyDescent="0.2">
      <c r="A3047" s="31">
        <v>1525</v>
      </c>
      <c r="B3047" s="31" t="s">
        <v>12512</v>
      </c>
      <c r="C3047" s="31" t="s">
        <v>12513</v>
      </c>
      <c r="D3047" s="31" t="s">
        <v>12514</v>
      </c>
      <c r="E3047" s="31" t="s">
        <v>319</v>
      </c>
      <c r="F3047" s="31">
        <v>445</v>
      </c>
      <c r="G3047" s="31">
        <v>0</v>
      </c>
      <c r="H3047" s="31" t="s">
        <v>305</v>
      </c>
      <c r="I3047" s="31" t="s">
        <v>12515</v>
      </c>
      <c r="J3047" s="31"/>
      <c r="K3047" s="31" t="s">
        <v>11761</v>
      </c>
      <c r="L3047" s="31" t="s">
        <v>308</v>
      </c>
      <c r="N3047" s="31" t="s">
        <v>7580</v>
      </c>
      <c r="O3047" s="31" t="s">
        <v>7581</v>
      </c>
      <c r="P3047" s="7">
        <v>43000</v>
      </c>
      <c r="AB3047" s="31" t="s">
        <v>7580</v>
      </c>
      <c r="AC3047" s="31" t="s">
        <v>7581</v>
      </c>
      <c r="AD3047" s="31" t="s">
        <v>7581</v>
      </c>
      <c r="AE3047" s="31" t="s">
        <v>7581</v>
      </c>
      <c r="AF3047" s="31" t="s">
        <v>7581</v>
      </c>
      <c r="AJ3047" s="7">
        <v>43000</v>
      </c>
      <c r="AK3047" s="7">
        <v>43000</v>
      </c>
      <c r="AL3047" s="7">
        <v>43000</v>
      </c>
      <c r="AM3047" s="7">
        <v>43000</v>
      </c>
      <c r="AN3047" s="7">
        <v>43000</v>
      </c>
      <c r="AO3047" s="7">
        <f t="shared" si="98"/>
        <v>0</v>
      </c>
      <c r="BJ3047" s="32">
        <f t="shared" si="99"/>
        <v>0</v>
      </c>
      <c r="BK3047" s="32"/>
      <c r="BL3047" s="31"/>
    </row>
    <row r="3048" spans="1:64" x14ac:dyDescent="0.2">
      <c r="A3048" s="31">
        <v>4072</v>
      </c>
      <c r="B3048" s="31" t="s">
        <v>12516</v>
      </c>
      <c r="D3048" s="31" t="s">
        <v>12517</v>
      </c>
      <c r="E3048" s="31" t="s">
        <v>304</v>
      </c>
      <c r="F3048" s="31">
        <v>446</v>
      </c>
      <c r="G3048" s="31">
        <v>0</v>
      </c>
      <c r="H3048" s="31" t="s">
        <v>305</v>
      </c>
      <c r="I3048" s="31" t="s">
        <v>12518</v>
      </c>
      <c r="J3048" s="31"/>
      <c r="K3048" s="31" t="s">
        <v>9982</v>
      </c>
      <c r="L3048" s="31" t="s">
        <v>308</v>
      </c>
      <c r="N3048" s="31" t="s">
        <v>7580</v>
      </c>
      <c r="O3048" s="31" t="s">
        <v>7581</v>
      </c>
      <c r="P3048" s="7">
        <v>46000</v>
      </c>
      <c r="AB3048" s="31" t="s">
        <v>7580</v>
      </c>
      <c r="AC3048" s="31" t="s">
        <v>7581</v>
      </c>
      <c r="AD3048" s="31" t="s">
        <v>7581</v>
      </c>
      <c r="AE3048" s="31" t="s">
        <v>7581</v>
      </c>
      <c r="AF3048" s="31" t="s">
        <v>7581</v>
      </c>
      <c r="AJ3048" s="7">
        <v>46000</v>
      </c>
      <c r="AK3048" s="7">
        <v>46000</v>
      </c>
      <c r="AL3048" s="7">
        <v>46000</v>
      </c>
      <c r="AM3048" s="7">
        <v>46000</v>
      </c>
      <c r="AN3048" s="7">
        <v>46000</v>
      </c>
      <c r="AO3048" s="7">
        <f t="shared" si="98"/>
        <v>0</v>
      </c>
      <c r="BJ3048" s="32">
        <f t="shared" si="99"/>
        <v>0</v>
      </c>
      <c r="BK3048" s="32"/>
      <c r="BL3048" s="31"/>
    </row>
    <row r="3049" spans="1:64" x14ac:dyDescent="0.2">
      <c r="A3049" s="31">
        <v>1605</v>
      </c>
      <c r="B3049" s="31" t="s">
        <v>12519</v>
      </c>
      <c r="C3049" s="31" t="s">
        <v>12520</v>
      </c>
      <c r="D3049" s="31" t="s">
        <v>12521</v>
      </c>
      <c r="E3049" s="31" t="s">
        <v>319</v>
      </c>
      <c r="F3049" s="31">
        <v>446</v>
      </c>
      <c r="G3049" s="31">
        <v>0</v>
      </c>
      <c r="H3049" s="31" t="s">
        <v>305</v>
      </c>
      <c r="I3049" s="31" t="s">
        <v>12522</v>
      </c>
      <c r="J3049" s="31"/>
      <c r="K3049" s="31" t="s">
        <v>9513</v>
      </c>
      <c r="L3049" s="31" t="s">
        <v>308</v>
      </c>
      <c r="N3049" s="31" t="s">
        <v>7580</v>
      </c>
      <c r="O3049" s="31" t="s">
        <v>7581</v>
      </c>
      <c r="P3049" s="7">
        <v>45000</v>
      </c>
      <c r="AB3049" s="31" t="s">
        <v>7580</v>
      </c>
      <c r="AC3049" s="31" t="s">
        <v>7581</v>
      </c>
      <c r="AD3049" s="31" t="s">
        <v>7581</v>
      </c>
      <c r="AE3049" s="31" t="s">
        <v>7581</v>
      </c>
      <c r="AF3049" s="31" t="s">
        <v>7581</v>
      </c>
      <c r="AJ3049" s="7">
        <v>45000</v>
      </c>
      <c r="AK3049" s="7">
        <v>45000</v>
      </c>
      <c r="AL3049" s="7">
        <v>45000</v>
      </c>
      <c r="AM3049" s="7">
        <v>45000</v>
      </c>
      <c r="AN3049" s="7">
        <v>45000</v>
      </c>
      <c r="AO3049" s="7">
        <f t="shared" si="98"/>
        <v>0</v>
      </c>
      <c r="BJ3049" s="32">
        <f t="shared" si="99"/>
        <v>0</v>
      </c>
      <c r="BK3049" s="32"/>
      <c r="BL3049" s="31"/>
    </row>
    <row r="3050" spans="1:64" x14ac:dyDescent="0.2">
      <c r="A3050" s="31">
        <v>4228</v>
      </c>
      <c r="B3050" s="31" t="s">
        <v>12523</v>
      </c>
      <c r="D3050" s="31" t="s">
        <v>12524</v>
      </c>
      <c r="E3050" s="31" t="s">
        <v>304</v>
      </c>
      <c r="F3050" s="31">
        <v>447</v>
      </c>
      <c r="G3050" s="31">
        <v>0</v>
      </c>
      <c r="H3050" s="31" t="s">
        <v>305</v>
      </c>
      <c r="I3050" s="31" t="s">
        <v>12525</v>
      </c>
      <c r="J3050" s="31"/>
      <c r="K3050" s="31" t="s">
        <v>9982</v>
      </c>
      <c r="L3050" s="31" t="s">
        <v>308</v>
      </c>
      <c r="N3050" s="31" t="s">
        <v>7580</v>
      </c>
      <c r="O3050" s="31" t="s">
        <v>7581</v>
      </c>
      <c r="P3050" s="7">
        <v>46000</v>
      </c>
      <c r="AB3050" s="31" t="s">
        <v>7580</v>
      </c>
      <c r="AC3050" s="31" t="s">
        <v>7581</v>
      </c>
      <c r="AD3050" s="31" t="s">
        <v>7581</v>
      </c>
      <c r="AE3050" s="31" t="s">
        <v>7581</v>
      </c>
      <c r="AF3050" s="31" t="s">
        <v>7581</v>
      </c>
      <c r="AJ3050" s="7">
        <v>46000</v>
      </c>
      <c r="AK3050" s="7">
        <v>46000</v>
      </c>
      <c r="AL3050" s="7">
        <v>46000</v>
      </c>
      <c r="AM3050" s="7">
        <v>46000</v>
      </c>
      <c r="AN3050" s="7">
        <v>46000</v>
      </c>
      <c r="AO3050" s="7">
        <f t="shared" si="98"/>
        <v>0</v>
      </c>
      <c r="BJ3050" s="32">
        <f t="shared" si="99"/>
        <v>0</v>
      </c>
      <c r="BK3050" s="32"/>
      <c r="BL3050" s="31"/>
    </row>
    <row r="3051" spans="1:64" x14ac:dyDescent="0.2">
      <c r="A3051" s="31">
        <v>1606</v>
      </c>
      <c r="B3051" s="31" t="s">
        <v>12526</v>
      </c>
      <c r="C3051" s="31" t="s">
        <v>12527</v>
      </c>
      <c r="D3051" s="31" t="s">
        <v>12528</v>
      </c>
      <c r="E3051" s="31" t="s">
        <v>319</v>
      </c>
      <c r="F3051" s="31">
        <v>447</v>
      </c>
      <c r="G3051" s="31">
        <v>0</v>
      </c>
      <c r="H3051" s="31" t="s">
        <v>305</v>
      </c>
      <c r="I3051" s="31" t="s">
        <v>12529</v>
      </c>
      <c r="J3051" s="31"/>
      <c r="K3051" s="31" t="s">
        <v>11208</v>
      </c>
      <c r="L3051" s="31" t="s">
        <v>308</v>
      </c>
      <c r="N3051" s="31" t="s">
        <v>7580</v>
      </c>
      <c r="O3051" s="31" t="s">
        <v>7581</v>
      </c>
      <c r="P3051" s="7">
        <v>47000</v>
      </c>
      <c r="AB3051" s="31" t="s">
        <v>7580</v>
      </c>
      <c r="AC3051" s="31" t="s">
        <v>7581</v>
      </c>
      <c r="AD3051" s="31" t="s">
        <v>7581</v>
      </c>
      <c r="AE3051" s="31" t="s">
        <v>7581</v>
      </c>
      <c r="AF3051" s="31" t="s">
        <v>7581</v>
      </c>
      <c r="AJ3051" s="7">
        <v>47000</v>
      </c>
      <c r="AK3051" s="7">
        <v>47000</v>
      </c>
      <c r="AL3051" s="7">
        <v>47000</v>
      </c>
      <c r="AM3051" s="7">
        <v>47000</v>
      </c>
      <c r="AN3051" s="7">
        <v>47000</v>
      </c>
      <c r="AO3051" s="7">
        <f t="shared" si="98"/>
        <v>0</v>
      </c>
      <c r="BJ3051" s="32">
        <f t="shared" si="99"/>
        <v>0</v>
      </c>
      <c r="BK3051" s="32"/>
      <c r="BL3051" s="31"/>
    </row>
    <row r="3052" spans="1:64" x14ac:dyDescent="0.2">
      <c r="A3052" s="31">
        <v>4073</v>
      </c>
      <c r="B3052" s="31" t="s">
        <v>12530</v>
      </c>
      <c r="D3052" s="31" t="s">
        <v>12531</v>
      </c>
      <c r="E3052" s="31" t="s">
        <v>304</v>
      </c>
      <c r="F3052" s="31">
        <v>448</v>
      </c>
      <c r="G3052" s="31">
        <v>0</v>
      </c>
      <c r="H3052" s="31" t="s">
        <v>305</v>
      </c>
      <c r="I3052" s="31" t="s">
        <v>12532</v>
      </c>
      <c r="J3052" s="31"/>
      <c r="K3052" s="31" t="s">
        <v>9982</v>
      </c>
      <c r="L3052" s="31" t="s">
        <v>308</v>
      </c>
      <c r="N3052" s="31" t="s">
        <v>7580</v>
      </c>
      <c r="O3052" s="31" t="s">
        <v>7581</v>
      </c>
      <c r="P3052" s="7">
        <v>46000</v>
      </c>
      <c r="AB3052" s="31" t="s">
        <v>7580</v>
      </c>
      <c r="AC3052" s="31" t="s">
        <v>7581</v>
      </c>
      <c r="AD3052" s="31" t="s">
        <v>7581</v>
      </c>
      <c r="AE3052" s="31" t="s">
        <v>7581</v>
      </c>
      <c r="AF3052" s="31" t="s">
        <v>7581</v>
      </c>
      <c r="AJ3052" s="7">
        <v>46000</v>
      </c>
      <c r="AK3052" s="7">
        <v>46000</v>
      </c>
      <c r="AL3052" s="7">
        <v>46000</v>
      </c>
      <c r="AM3052" s="7">
        <v>46000</v>
      </c>
      <c r="AN3052" s="7">
        <v>46000</v>
      </c>
      <c r="AO3052" s="7">
        <f t="shared" si="98"/>
        <v>0</v>
      </c>
      <c r="BJ3052" s="32">
        <f t="shared" si="99"/>
        <v>0</v>
      </c>
      <c r="BK3052" s="32"/>
      <c r="BL3052" s="31"/>
    </row>
    <row r="3053" spans="1:64" ht="13.5" customHeight="1" x14ac:dyDescent="0.2">
      <c r="A3053" s="31">
        <v>1607</v>
      </c>
      <c r="B3053" s="31" t="s">
        <v>12533</v>
      </c>
      <c r="C3053" s="31" t="s">
        <v>12534</v>
      </c>
      <c r="D3053" s="31" t="s">
        <v>12535</v>
      </c>
      <c r="E3053" s="31" t="s">
        <v>319</v>
      </c>
      <c r="F3053" s="31">
        <v>448</v>
      </c>
      <c r="G3053" s="31">
        <v>0</v>
      </c>
      <c r="H3053" s="31" t="s">
        <v>305</v>
      </c>
      <c r="I3053" s="31" t="s">
        <v>12536</v>
      </c>
      <c r="J3053" s="31"/>
      <c r="K3053" s="31" t="s">
        <v>12218</v>
      </c>
      <c r="L3053" s="31" t="s">
        <v>308</v>
      </c>
      <c r="N3053" s="31" t="s">
        <v>7580</v>
      </c>
      <c r="O3053" s="31" t="s">
        <v>7581</v>
      </c>
      <c r="P3053" s="7">
        <v>50000</v>
      </c>
      <c r="AB3053" s="31" t="s">
        <v>7580</v>
      </c>
      <c r="AC3053" s="31" t="s">
        <v>7581</v>
      </c>
      <c r="AD3053" s="31" t="s">
        <v>7581</v>
      </c>
      <c r="AE3053" s="31" t="s">
        <v>7581</v>
      </c>
      <c r="AF3053" s="31" t="s">
        <v>7581</v>
      </c>
      <c r="AJ3053" s="7">
        <v>50000</v>
      </c>
      <c r="AK3053" s="7">
        <v>50000</v>
      </c>
      <c r="AL3053" s="7">
        <v>50000</v>
      </c>
      <c r="AM3053" s="7">
        <v>50000</v>
      </c>
      <c r="AN3053" s="7">
        <v>50000</v>
      </c>
      <c r="AO3053" s="7">
        <f t="shared" si="98"/>
        <v>0</v>
      </c>
      <c r="BJ3053" s="32">
        <f t="shared" si="99"/>
        <v>0</v>
      </c>
      <c r="BK3053" s="32"/>
      <c r="BL3053" s="31"/>
    </row>
    <row r="3054" spans="1:64" x14ac:dyDescent="0.2">
      <c r="A3054" s="31">
        <v>4074</v>
      </c>
      <c r="B3054" s="31" t="s">
        <v>12537</v>
      </c>
      <c r="D3054" s="31" t="s">
        <v>12538</v>
      </c>
      <c r="E3054" s="31" t="s">
        <v>304</v>
      </c>
      <c r="F3054" s="31">
        <v>449</v>
      </c>
      <c r="G3054" s="31">
        <v>0</v>
      </c>
      <c r="H3054" s="31" t="s">
        <v>305</v>
      </c>
      <c r="I3054" s="31" t="s">
        <v>12539</v>
      </c>
      <c r="J3054" s="31"/>
      <c r="K3054" s="31" t="s">
        <v>9982</v>
      </c>
      <c r="L3054" s="31" t="s">
        <v>308</v>
      </c>
      <c r="N3054" s="31" t="s">
        <v>7580</v>
      </c>
      <c r="O3054" s="31" t="s">
        <v>7581</v>
      </c>
      <c r="P3054" s="7">
        <v>46000</v>
      </c>
      <c r="AB3054" s="31" t="s">
        <v>7580</v>
      </c>
      <c r="AC3054" s="31" t="s">
        <v>7581</v>
      </c>
      <c r="AD3054" s="31" t="s">
        <v>7581</v>
      </c>
      <c r="AE3054" s="31" t="s">
        <v>7581</v>
      </c>
      <c r="AF3054" s="31" t="s">
        <v>7581</v>
      </c>
      <c r="AJ3054" s="7">
        <v>46000</v>
      </c>
      <c r="AK3054" s="7">
        <v>46000</v>
      </c>
      <c r="AL3054" s="7">
        <v>46000</v>
      </c>
      <c r="AM3054" s="7">
        <v>46000</v>
      </c>
      <c r="AN3054" s="7">
        <v>46000</v>
      </c>
      <c r="AO3054" s="7">
        <f t="shared" si="98"/>
        <v>0</v>
      </c>
      <c r="BJ3054" s="32">
        <f t="shared" si="99"/>
        <v>0</v>
      </c>
      <c r="BK3054" s="32"/>
      <c r="BL3054" s="31"/>
    </row>
    <row r="3055" spans="1:64" x14ac:dyDescent="0.2">
      <c r="A3055" s="31">
        <v>1608</v>
      </c>
      <c r="B3055" s="31" t="s">
        <v>12540</v>
      </c>
      <c r="C3055" s="31" t="s">
        <v>12541</v>
      </c>
      <c r="D3055" s="31" t="s">
        <v>12542</v>
      </c>
      <c r="E3055" s="31" t="s">
        <v>319</v>
      </c>
      <c r="F3055" s="31">
        <v>449</v>
      </c>
      <c r="G3055" s="31">
        <v>0</v>
      </c>
      <c r="H3055" s="31" t="s">
        <v>305</v>
      </c>
      <c r="I3055" s="31" t="s">
        <v>12543</v>
      </c>
      <c r="J3055" s="31"/>
      <c r="K3055" s="31" t="s">
        <v>12544</v>
      </c>
      <c r="L3055" s="31" t="s">
        <v>308</v>
      </c>
      <c r="N3055" s="31" t="s">
        <v>7580</v>
      </c>
      <c r="O3055" s="31" t="s">
        <v>7581</v>
      </c>
      <c r="P3055" s="7">
        <v>47000</v>
      </c>
      <c r="AB3055" s="31" t="s">
        <v>7580</v>
      </c>
      <c r="AC3055" s="31" t="s">
        <v>7581</v>
      </c>
      <c r="AD3055" s="31" t="s">
        <v>7581</v>
      </c>
      <c r="AE3055" s="31" t="s">
        <v>7581</v>
      </c>
      <c r="AF3055" s="31" t="s">
        <v>7581</v>
      </c>
      <c r="AJ3055" s="7">
        <v>47000</v>
      </c>
      <c r="AK3055" s="7">
        <v>47000</v>
      </c>
      <c r="AL3055" s="7">
        <v>47000</v>
      </c>
      <c r="AM3055" s="7">
        <v>47000</v>
      </c>
      <c r="AN3055" s="7">
        <v>47000</v>
      </c>
      <c r="AO3055" s="7">
        <f t="shared" si="98"/>
        <v>0</v>
      </c>
      <c r="BJ3055" s="32">
        <f t="shared" si="99"/>
        <v>0</v>
      </c>
      <c r="BK3055" s="32"/>
      <c r="BL3055" s="31"/>
    </row>
    <row r="3056" spans="1:64" x14ac:dyDescent="0.2">
      <c r="A3056" s="31">
        <v>4380</v>
      </c>
      <c r="B3056" s="31" t="s">
        <v>12545</v>
      </c>
      <c r="D3056" s="31" t="s">
        <v>12546</v>
      </c>
      <c r="E3056" s="31" t="s">
        <v>304</v>
      </c>
      <c r="F3056" s="31">
        <v>450</v>
      </c>
      <c r="G3056" s="31">
        <v>0</v>
      </c>
      <c r="H3056" s="31" t="s">
        <v>305</v>
      </c>
      <c r="I3056" s="31" t="s">
        <v>12547</v>
      </c>
      <c r="J3056" s="31"/>
      <c r="K3056" s="31" t="s">
        <v>9982</v>
      </c>
      <c r="L3056" s="31" t="s">
        <v>308</v>
      </c>
      <c r="N3056" s="31" t="s">
        <v>7580</v>
      </c>
      <c r="O3056" s="31" t="s">
        <v>7581</v>
      </c>
      <c r="P3056" s="7">
        <v>46000</v>
      </c>
      <c r="AB3056" s="31" t="s">
        <v>7580</v>
      </c>
      <c r="AC3056" s="31" t="s">
        <v>7581</v>
      </c>
      <c r="AD3056" s="31" t="s">
        <v>7581</v>
      </c>
      <c r="AE3056" s="31" t="s">
        <v>7581</v>
      </c>
      <c r="AF3056" s="31" t="s">
        <v>7581</v>
      </c>
      <c r="AJ3056" s="7">
        <v>46000</v>
      </c>
      <c r="AK3056" s="7">
        <v>46000</v>
      </c>
      <c r="AL3056" s="7">
        <v>46000</v>
      </c>
      <c r="AM3056" s="7">
        <v>46000</v>
      </c>
      <c r="AN3056" s="7">
        <v>46000</v>
      </c>
      <c r="AO3056" s="7">
        <f t="shared" si="98"/>
        <v>0</v>
      </c>
      <c r="BJ3056" s="32">
        <f t="shared" si="99"/>
        <v>0</v>
      </c>
      <c r="BK3056" s="32"/>
      <c r="BL3056" s="31"/>
    </row>
    <row r="3057" spans="1:64" x14ac:dyDescent="0.2">
      <c r="A3057" s="31">
        <v>1609</v>
      </c>
      <c r="B3057" s="31" t="s">
        <v>12548</v>
      </c>
      <c r="C3057" s="31" t="s">
        <v>12549</v>
      </c>
      <c r="D3057" s="31" t="s">
        <v>12550</v>
      </c>
      <c r="E3057" s="31" t="s">
        <v>319</v>
      </c>
      <c r="F3057" s="31">
        <v>450</v>
      </c>
      <c r="G3057" s="31">
        <v>0</v>
      </c>
      <c r="H3057" s="31" t="s">
        <v>305</v>
      </c>
      <c r="I3057" s="31" t="s">
        <v>12551</v>
      </c>
      <c r="J3057" s="31"/>
      <c r="K3057" s="31" t="s">
        <v>10648</v>
      </c>
      <c r="L3057" s="31" t="s">
        <v>308</v>
      </c>
      <c r="N3057" s="31" t="s">
        <v>7580</v>
      </c>
      <c r="O3057" s="31" t="s">
        <v>7581</v>
      </c>
      <c r="P3057" s="7">
        <v>43000</v>
      </c>
      <c r="AB3057" s="31" t="s">
        <v>7580</v>
      </c>
      <c r="AC3057" s="31" t="s">
        <v>7581</v>
      </c>
      <c r="AD3057" s="31" t="s">
        <v>7581</v>
      </c>
      <c r="AE3057" s="31" t="s">
        <v>7581</v>
      </c>
      <c r="AF3057" s="31" t="s">
        <v>7581</v>
      </c>
      <c r="AJ3057" s="7">
        <v>43000</v>
      </c>
      <c r="AK3057" s="7">
        <v>43000</v>
      </c>
      <c r="AL3057" s="7">
        <v>43000</v>
      </c>
      <c r="AM3057" s="7">
        <v>43000</v>
      </c>
      <c r="AN3057" s="7">
        <v>43000</v>
      </c>
      <c r="AO3057" s="7">
        <f t="shared" si="98"/>
        <v>0</v>
      </c>
      <c r="BJ3057" s="32">
        <f t="shared" si="99"/>
        <v>0</v>
      </c>
      <c r="BK3057" s="32"/>
      <c r="BL3057" s="31"/>
    </row>
    <row r="3058" spans="1:64" x14ac:dyDescent="0.2">
      <c r="A3058" s="31">
        <v>3969</v>
      </c>
      <c r="B3058" s="31" t="s">
        <v>12552</v>
      </c>
      <c r="D3058" s="31" t="s">
        <v>12553</v>
      </c>
      <c r="E3058" s="31" t="s">
        <v>304</v>
      </c>
      <c r="F3058" s="31">
        <v>451</v>
      </c>
      <c r="G3058" s="31">
        <v>0</v>
      </c>
      <c r="H3058" s="31" t="s">
        <v>305</v>
      </c>
      <c r="I3058" s="31" t="s">
        <v>12554</v>
      </c>
      <c r="J3058" s="31"/>
      <c r="K3058" s="31" t="s">
        <v>9982</v>
      </c>
      <c r="L3058" s="31" t="s">
        <v>308</v>
      </c>
      <c r="N3058" s="31" t="s">
        <v>7580</v>
      </c>
      <c r="O3058" s="31" t="s">
        <v>7581</v>
      </c>
      <c r="P3058" s="7">
        <v>46000</v>
      </c>
      <c r="AB3058" s="31" t="s">
        <v>7580</v>
      </c>
      <c r="AC3058" s="31" t="s">
        <v>7581</v>
      </c>
      <c r="AD3058" s="31" t="s">
        <v>7581</v>
      </c>
      <c r="AE3058" s="31" t="s">
        <v>7581</v>
      </c>
      <c r="AF3058" s="31" t="s">
        <v>7581</v>
      </c>
      <c r="AJ3058" s="7">
        <v>46000</v>
      </c>
      <c r="AK3058" s="7">
        <v>46000</v>
      </c>
      <c r="AL3058" s="7">
        <v>46000</v>
      </c>
      <c r="AM3058" s="7">
        <v>46000</v>
      </c>
      <c r="AN3058" s="7">
        <v>46000</v>
      </c>
      <c r="AO3058" s="7">
        <f t="shared" si="98"/>
        <v>0</v>
      </c>
      <c r="BJ3058" s="32">
        <f t="shared" si="99"/>
        <v>0</v>
      </c>
      <c r="BK3058" s="32"/>
      <c r="BL3058" s="31"/>
    </row>
    <row r="3059" spans="1:64" x14ac:dyDescent="0.2">
      <c r="A3059" s="31">
        <v>3031</v>
      </c>
      <c r="B3059" s="31" t="s">
        <v>12555</v>
      </c>
      <c r="C3059" s="31" t="s">
        <v>12556</v>
      </c>
      <c r="D3059" s="31" t="s">
        <v>12557</v>
      </c>
      <c r="E3059" s="31" t="s">
        <v>319</v>
      </c>
      <c r="F3059" s="31">
        <v>451</v>
      </c>
      <c r="G3059" s="31">
        <v>0</v>
      </c>
      <c r="H3059" s="31" t="s">
        <v>305</v>
      </c>
      <c r="I3059" s="31" t="s">
        <v>12558</v>
      </c>
      <c r="J3059" s="31"/>
      <c r="K3059" s="31" t="s">
        <v>12559</v>
      </c>
      <c r="L3059" s="31" t="s">
        <v>308</v>
      </c>
      <c r="N3059" s="31" t="s">
        <v>7580</v>
      </c>
      <c r="O3059" s="31" t="s">
        <v>7581</v>
      </c>
      <c r="P3059" s="7">
        <v>44000</v>
      </c>
      <c r="AB3059" s="31" t="s">
        <v>7580</v>
      </c>
      <c r="AC3059" s="31" t="s">
        <v>7581</v>
      </c>
      <c r="AD3059" s="31" t="s">
        <v>7581</v>
      </c>
      <c r="AE3059" s="31" t="s">
        <v>7581</v>
      </c>
      <c r="AF3059" s="31" t="s">
        <v>7581</v>
      </c>
      <c r="AJ3059" s="7">
        <v>44000</v>
      </c>
      <c r="AK3059" s="7">
        <v>44000</v>
      </c>
      <c r="AL3059" s="7">
        <v>44000</v>
      </c>
      <c r="AM3059" s="7">
        <v>44000</v>
      </c>
      <c r="AN3059" s="7">
        <v>44000</v>
      </c>
      <c r="AO3059" s="7">
        <f t="shared" ref="AO3059:AO3122" si="100">AM3059-AN3059</f>
        <v>0</v>
      </c>
      <c r="BJ3059" s="32">
        <f t="shared" si="99"/>
        <v>0</v>
      </c>
      <c r="BK3059" s="32"/>
      <c r="BL3059" s="31"/>
    </row>
    <row r="3060" spans="1:64" x14ac:dyDescent="0.2">
      <c r="A3060" s="31">
        <v>3970</v>
      </c>
      <c r="B3060" s="31" t="s">
        <v>12560</v>
      </c>
      <c r="D3060" s="31" t="s">
        <v>12561</v>
      </c>
      <c r="E3060" s="31" t="s">
        <v>304</v>
      </c>
      <c r="F3060" s="31">
        <v>452</v>
      </c>
      <c r="G3060" s="31">
        <v>0</v>
      </c>
      <c r="H3060" s="31" t="s">
        <v>305</v>
      </c>
      <c r="I3060" s="31" t="s">
        <v>12562</v>
      </c>
      <c r="J3060" s="31"/>
      <c r="K3060" s="31" t="s">
        <v>9982</v>
      </c>
      <c r="L3060" s="31" t="s">
        <v>308</v>
      </c>
      <c r="N3060" s="31" t="s">
        <v>7580</v>
      </c>
      <c r="O3060" s="31" t="s">
        <v>7581</v>
      </c>
      <c r="P3060" s="7">
        <v>46000</v>
      </c>
      <c r="AB3060" s="31" t="s">
        <v>7580</v>
      </c>
      <c r="AC3060" s="31" t="s">
        <v>7581</v>
      </c>
      <c r="AD3060" s="31" t="s">
        <v>7581</v>
      </c>
      <c r="AE3060" s="31" t="s">
        <v>7581</v>
      </c>
      <c r="AF3060" s="31" t="s">
        <v>7581</v>
      </c>
      <c r="AJ3060" s="7">
        <v>46000</v>
      </c>
      <c r="AK3060" s="7">
        <v>46000</v>
      </c>
      <c r="AL3060" s="7">
        <v>46000</v>
      </c>
      <c r="AM3060" s="7">
        <v>46000</v>
      </c>
      <c r="AN3060" s="7">
        <v>46000</v>
      </c>
      <c r="AO3060" s="7">
        <f t="shared" si="100"/>
        <v>0</v>
      </c>
      <c r="BJ3060" s="32">
        <f t="shared" si="99"/>
        <v>0</v>
      </c>
      <c r="BK3060" s="32"/>
      <c r="BL3060" s="31"/>
    </row>
    <row r="3061" spans="1:64" x14ac:dyDescent="0.2">
      <c r="A3061" s="31">
        <v>1610</v>
      </c>
      <c r="B3061" s="31" t="s">
        <v>12563</v>
      </c>
      <c r="C3061" s="31" t="s">
        <v>12564</v>
      </c>
      <c r="D3061" s="31" t="s">
        <v>12565</v>
      </c>
      <c r="E3061" s="31" t="s">
        <v>319</v>
      </c>
      <c r="F3061" s="31">
        <v>452</v>
      </c>
      <c r="G3061" s="31">
        <v>0</v>
      </c>
      <c r="H3061" s="31" t="s">
        <v>305</v>
      </c>
      <c r="I3061" s="31" t="s">
        <v>12566</v>
      </c>
      <c r="J3061" s="31"/>
      <c r="K3061" s="31" t="s">
        <v>12567</v>
      </c>
      <c r="L3061" s="31" t="s">
        <v>308</v>
      </c>
      <c r="N3061" s="31" t="s">
        <v>7580</v>
      </c>
      <c r="O3061" s="31" t="s">
        <v>7581</v>
      </c>
      <c r="P3061" s="7">
        <v>43000</v>
      </c>
      <c r="AB3061" s="31" t="s">
        <v>7580</v>
      </c>
      <c r="AC3061" s="31" t="s">
        <v>7581</v>
      </c>
      <c r="AD3061" s="31" t="s">
        <v>7581</v>
      </c>
      <c r="AE3061" s="31" t="s">
        <v>7581</v>
      </c>
      <c r="AF3061" s="31" t="s">
        <v>7581</v>
      </c>
      <c r="AJ3061" s="7">
        <v>43000</v>
      </c>
      <c r="AK3061" s="7">
        <v>43000</v>
      </c>
      <c r="AL3061" s="7">
        <v>43000</v>
      </c>
      <c r="AM3061" s="7">
        <v>43000</v>
      </c>
      <c r="AN3061" s="7">
        <v>43000</v>
      </c>
      <c r="AO3061" s="7">
        <f t="shared" si="100"/>
        <v>0</v>
      </c>
      <c r="BJ3061" s="32">
        <f t="shared" si="99"/>
        <v>0</v>
      </c>
      <c r="BK3061" s="32"/>
      <c r="BL3061" s="31"/>
    </row>
    <row r="3062" spans="1:64" x14ac:dyDescent="0.2">
      <c r="A3062" s="31">
        <v>3971</v>
      </c>
      <c r="B3062" s="31" t="s">
        <v>12568</v>
      </c>
      <c r="D3062" s="31" t="s">
        <v>12569</v>
      </c>
      <c r="E3062" s="31" t="s">
        <v>304</v>
      </c>
      <c r="F3062" s="31">
        <v>453</v>
      </c>
      <c r="G3062" s="31">
        <v>0</v>
      </c>
      <c r="H3062" s="31" t="s">
        <v>305</v>
      </c>
      <c r="I3062" s="31" t="s">
        <v>12570</v>
      </c>
      <c r="J3062" s="31"/>
      <c r="K3062" s="31" t="s">
        <v>9982</v>
      </c>
      <c r="L3062" s="31" t="s">
        <v>308</v>
      </c>
      <c r="N3062" s="31" t="s">
        <v>7580</v>
      </c>
      <c r="O3062" s="31" t="s">
        <v>7581</v>
      </c>
      <c r="P3062" s="7">
        <v>46000</v>
      </c>
      <c r="AB3062" s="31" t="s">
        <v>7580</v>
      </c>
      <c r="AC3062" s="31" t="s">
        <v>7581</v>
      </c>
      <c r="AD3062" s="31" t="s">
        <v>7581</v>
      </c>
      <c r="AE3062" s="31" t="s">
        <v>7581</v>
      </c>
      <c r="AF3062" s="31" t="s">
        <v>7581</v>
      </c>
      <c r="AJ3062" s="7">
        <v>46000</v>
      </c>
      <c r="AK3062" s="7">
        <v>46000</v>
      </c>
      <c r="AL3062" s="7">
        <v>46000</v>
      </c>
      <c r="AM3062" s="7">
        <v>46000</v>
      </c>
      <c r="AN3062" s="7">
        <v>46000</v>
      </c>
      <c r="AO3062" s="7">
        <f t="shared" si="100"/>
        <v>0</v>
      </c>
      <c r="BJ3062" s="32">
        <f t="shared" si="99"/>
        <v>0</v>
      </c>
      <c r="BK3062" s="32"/>
      <c r="BL3062" s="31"/>
    </row>
    <row r="3063" spans="1:64" x14ac:dyDescent="0.2">
      <c r="A3063" s="31">
        <v>1611</v>
      </c>
      <c r="B3063" s="31" t="s">
        <v>12571</v>
      </c>
      <c r="C3063" s="31" t="s">
        <v>12572</v>
      </c>
      <c r="D3063" s="31" t="s">
        <v>12573</v>
      </c>
      <c r="E3063" s="31" t="s">
        <v>319</v>
      </c>
      <c r="F3063" s="31">
        <v>453</v>
      </c>
      <c r="G3063" s="31">
        <v>0</v>
      </c>
      <c r="H3063" s="31" t="s">
        <v>305</v>
      </c>
      <c r="I3063" s="31" t="s">
        <v>12574</v>
      </c>
      <c r="J3063" s="31"/>
      <c r="K3063" s="31" t="s">
        <v>12575</v>
      </c>
      <c r="L3063" s="31" t="s">
        <v>308</v>
      </c>
      <c r="N3063" s="31" t="s">
        <v>7580</v>
      </c>
      <c r="O3063" s="31" t="s">
        <v>7581</v>
      </c>
      <c r="P3063" s="7">
        <v>46000</v>
      </c>
      <c r="AB3063" s="31" t="s">
        <v>7580</v>
      </c>
      <c r="AC3063" s="31" t="s">
        <v>7581</v>
      </c>
      <c r="AD3063" s="31" t="s">
        <v>7581</v>
      </c>
      <c r="AE3063" s="31" t="s">
        <v>7581</v>
      </c>
      <c r="AF3063" s="31" t="s">
        <v>7581</v>
      </c>
      <c r="AJ3063" s="7">
        <v>46000</v>
      </c>
      <c r="AK3063" s="7">
        <v>46000</v>
      </c>
      <c r="AL3063" s="7">
        <v>46000</v>
      </c>
      <c r="AM3063" s="7">
        <v>46000</v>
      </c>
      <c r="AN3063" s="7">
        <v>46000</v>
      </c>
      <c r="AO3063" s="7">
        <f t="shared" si="100"/>
        <v>0</v>
      </c>
      <c r="BJ3063" s="32">
        <f t="shared" si="99"/>
        <v>0</v>
      </c>
      <c r="BK3063" s="32"/>
      <c r="BL3063" s="31"/>
    </row>
    <row r="3064" spans="1:64" x14ac:dyDescent="0.2">
      <c r="A3064" s="31">
        <v>4405</v>
      </c>
      <c r="B3064" s="31" t="s">
        <v>12576</v>
      </c>
      <c r="D3064" s="31" t="s">
        <v>12577</v>
      </c>
      <c r="E3064" s="31" t="s">
        <v>304</v>
      </c>
      <c r="F3064" s="31">
        <v>454</v>
      </c>
      <c r="G3064" s="31">
        <v>0</v>
      </c>
      <c r="H3064" s="31" t="s">
        <v>305</v>
      </c>
      <c r="I3064" s="31" t="s">
        <v>12578</v>
      </c>
      <c r="J3064" s="31"/>
      <c r="K3064" s="31" t="s">
        <v>9982</v>
      </c>
      <c r="L3064" s="31" t="s">
        <v>308</v>
      </c>
      <c r="N3064" s="31" t="s">
        <v>7580</v>
      </c>
      <c r="O3064" s="31" t="s">
        <v>7581</v>
      </c>
      <c r="P3064" s="7">
        <v>46000</v>
      </c>
      <c r="AB3064" s="31" t="s">
        <v>7580</v>
      </c>
      <c r="AC3064" s="31" t="s">
        <v>7581</v>
      </c>
      <c r="AD3064" s="31" t="s">
        <v>7581</v>
      </c>
      <c r="AE3064" s="31" t="s">
        <v>7581</v>
      </c>
      <c r="AF3064" s="31" t="s">
        <v>7581</v>
      </c>
      <c r="AJ3064" s="7">
        <v>46000</v>
      </c>
      <c r="AK3064" s="7">
        <v>46000</v>
      </c>
      <c r="AL3064" s="7">
        <v>46000</v>
      </c>
      <c r="AM3064" s="7">
        <v>46000</v>
      </c>
      <c r="AN3064" s="7">
        <v>46000</v>
      </c>
      <c r="AO3064" s="7">
        <f t="shared" si="100"/>
        <v>0</v>
      </c>
      <c r="BJ3064" s="32">
        <f t="shared" si="99"/>
        <v>0</v>
      </c>
      <c r="BK3064" s="32"/>
      <c r="BL3064" s="31"/>
    </row>
    <row r="3065" spans="1:64" x14ac:dyDescent="0.2">
      <c r="A3065" s="31">
        <v>1612</v>
      </c>
      <c r="B3065" s="31" t="s">
        <v>12579</v>
      </c>
      <c r="C3065" s="31" t="s">
        <v>12580</v>
      </c>
      <c r="D3065" s="31" t="s">
        <v>12581</v>
      </c>
      <c r="E3065" s="31" t="s">
        <v>319</v>
      </c>
      <c r="F3065" s="31">
        <v>454</v>
      </c>
      <c r="G3065" s="31">
        <v>0</v>
      </c>
      <c r="H3065" s="31" t="s">
        <v>305</v>
      </c>
      <c r="I3065" s="31" t="s">
        <v>12582</v>
      </c>
      <c r="J3065" s="31"/>
      <c r="K3065" s="31" t="s">
        <v>12583</v>
      </c>
      <c r="L3065" s="31" t="s">
        <v>308</v>
      </c>
      <c r="N3065" s="31" t="s">
        <v>7580</v>
      </c>
      <c r="O3065" s="31" t="s">
        <v>7581</v>
      </c>
      <c r="P3065" s="7">
        <v>43000</v>
      </c>
      <c r="AB3065" s="31" t="s">
        <v>7580</v>
      </c>
      <c r="AC3065" s="31" t="s">
        <v>7581</v>
      </c>
      <c r="AD3065" s="31" t="s">
        <v>7581</v>
      </c>
      <c r="AE3065" s="31" t="s">
        <v>7581</v>
      </c>
      <c r="AF3065" s="31" t="s">
        <v>7581</v>
      </c>
      <c r="AJ3065" s="7">
        <v>43000</v>
      </c>
      <c r="AK3065" s="7">
        <v>43000</v>
      </c>
      <c r="AL3065" s="7">
        <v>43000</v>
      </c>
      <c r="AM3065" s="7">
        <v>43000</v>
      </c>
      <c r="AN3065" s="7">
        <v>43000</v>
      </c>
      <c r="AO3065" s="7">
        <f t="shared" si="100"/>
        <v>0</v>
      </c>
      <c r="BJ3065" s="32">
        <f t="shared" si="99"/>
        <v>0</v>
      </c>
      <c r="BK3065" s="32"/>
      <c r="BL3065" s="31"/>
    </row>
    <row r="3066" spans="1:64" x14ac:dyDescent="0.2">
      <c r="A3066" s="31">
        <v>3972</v>
      </c>
      <c r="B3066" s="31" t="s">
        <v>12584</v>
      </c>
      <c r="D3066" s="31" t="s">
        <v>12585</v>
      </c>
      <c r="E3066" s="31" t="s">
        <v>304</v>
      </c>
      <c r="F3066" s="31">
        <v>455</v>
      </c>
      <c r="G3066" s="31">
        <v>0</v>
      </c>
      <c r="H3066" s="31" t="s">
        <v>305</v>
      </c>
      <c r="I3066" s="31" t="s">
        <v>12586</v>
      </c>
      <c r="J3066" s="31"/>
      <c r="K3066" s="31" t="s">
        <v>9982</v>
      </c>
      <c r="L3066" s="31" t="s">
        <v>308</v>
      </c>
      <c r="N3066" s="31" t="s">
        <v>7580</v>
      </c>
      <c r="O3066" s="31" t="s">
        <v>7581</v>
      </c>
      <c r="P3066" s="7">
        <v>46000</v>
      </c>
      <c r="AB3066" s="31" t="s">
        <v>7580</v>
      </c>
      <c r="AC3066" s="31" t="s">
        <v>7581</v>
      </c>
      <c r="AD3066" s="31" t="s">
        <v>7581</v>
      </c>
      <c r="AE3066" s="31" t="s">
        <v>7581</v>
      </c>
      <c r="AF3066" s="31" t="s">
        <v>7581</v>
      </c>
      <c r="AJ3066" s="7">
        <v>46000</v>
      </c>
      <c r="AK3066" s="7">
        <v>46000</v>
      </c>
      <c r="AL3066" s="7">
        <v>46000</v>
      </c>
      <c r="AM3066" s="7">
        <v>46000</v>
      </c>
      <c r="AN3066" s="7">
        <v>46000</v>
      </c>
      <c r="AO3066" s="7">
        <f t="shared" si="100"/>
        <v>0</v>
      </c>
      <c r="BJ3066" s="32">
        <f t="shared" si="99"/>
        <v>0</v>
      </c>
      <c r="BK3066" s="32"/>
      <c r="BL3066" s="31"/>
    </row>
    <row r="3067" spans="1:64" x14ac:dyDescent="0.2">
      <c r="A3067" s="31">
        <v>1613</v>
      </c>
      <c r="B3067" s="31" t="s">
        <v>12587</v>
      </c>
      <c r="C3067" s="31" t="s">
        <v>12588</v>
      </c>
      <c r="D3067" s="31" t="s">
        <v>12589</v>
      </c>
      <c r="E3067" s="31" t="s">
        <v>319</v>
      </c>
      <c r="F3067" s="31">
        <v>455</v>
      </c>
      <c r="G3067" s="31">
        <v>0</v>
      </c>
      <c r="H3067" s="31" t="s">
        <v>305</v>
      </c>
      <c r="I3067" s="31" t="s">
        <v>12590</v>
      </c>
      <c r="J3067" s="31"/>
      <c r="K3067" s="31" t="s">
        <v>5641</v>
      </c>
      <c r="L3067" s="31" t="s">
        <v>308</v>
      </c>
      <c r="N3067" s="31" t="s">
        <v>7580</v>
      </c>
      <c r="O3067" s="31" t="s">
        <v>7581</v>
      </c>
      <c r="P3067" s="7">
        <v>43000</v>
      </c>
      <c r="AB3067" s="31" t="s">
        <v>7580</v>
      </c>
      <c r="AC3067" s="31" t="s">
        <v>7581</v>
      </c>
      <c r="AD3067" s="31" t="s">
        <v>7581</v>
      </c>
      <c r="AE3067" s="31" t="s">
        <v>7581</v>
      </c>
      <c r="AF3067" s="31" t="s">
        <v>7581</v>
      </c>
      <c r="AJ3067" s="7">
        <v>43000</v>
      </c>
      <c r="AK3067" s="7">
        <v>43000</v>
      </c>
      <c r="AL3067" s="7">
        <v>43000</v>
      </c>
      <c r="AM3067" s="7">
        <v>43000</v>
      </c>
      <c r="AN3067" s="7">
        <v>43000</v>
      </c>
      <c r="AO3067" s="7">
        <f t="shared" si="100"/>
        <v>0</v>
      </c>
      <c r="BJ3067" s="32">
        <f t="shared" si="99"/>
        <v>0</v>
      </c>
      <c r="BK3067" s="32"/>
      <c r="BL3067" s="31"/>
    </row>
    <row r="3068" spans="1:64" x14ac:dyDescent="0.2">
      <c r="A3068" s="31">
        <v>3973</v>
      </c>
      <c r="B3068" s="31" t="s">
        <v>12591</v>
      </c>
      <c r="D3068" s="31" t="s">
        <v>12592</v>
      </c>
      <c r="E3068" s="31" t="s">
        <v>304</v>
      </c>
      <c r="F3068" s="31">
        <v>456</v>
      </c>
      <c r="G3068" s="31">
        <v>0</v>
      </c>
      <c r="H3068" s="31" t="s">
        <v>305</v>
      </c>
      <c r="I3068" s="31" t="s">
        <v>12593</v>
      </c>
      <c r="J3068" s="31"/>
      <c r="K3068" s="31" t="s">
        <v>9982</v>
      </c>
      <c r="L3068" s="31" t="s">
        <v>308</v>
      </c>
      <c r="N3068" s="31" t="s">
        <v>7580</v>
      </c>
      <c r="O3068" s="31" t="s">
        <v>7581</v>
      </c>
      <c r="P3068" s="7">
        <v>46000</v>
      </c>
      <c r="AB3068" s="31" t="s">
        <v>7580</v>
      </c>
      <c r="AC3068" s="31" t="s">
        <v>7581</v>
      </c>
      <c r="AD3068" s="31" t="s">
        <v>7581</v>
      </c>
      <c r="AE3068" s="31" t="s">
        <v>7581</v>
      </c>
      <c r="AF3068" s="31" t="s">
        <v>7581</v>
      </c>
      <c r="AJ3068" s="7">
        <v>46000</v>
      </c>
      <c r="AK3068" s="7">
        <v>46000</v>
      </c>
      <c r="AL3068" s="7">
        <v>46000</v>
      </c>
      <c r="AM3068" s="7">
        <v>46000</v>
      </c>
      <c r="AN3068" s="7">
        <v>46000</v>
      </c>
      <c r="AO3068" s="7">
        <f t="shared" si="100"/>
        <v>0</v>
      </c>
      <c r="BJ3068" s="32">
        <f t="shared" si="99"/>
        <v>0</v>
      </c>
      <c r="BK3068" s="32"/>
      <c r="BL3068" s="31"/>
    </row>
    <row r="3069" spans="1:64" x14ac:dyDescent="0.2">
      <c r="A3069" s="31">
        <v>2977</v>
      </c>
      <c r="B3069" s="31" t="s">
        <v>12594</v>
      </c>
      <c r="C3069" s="31" t="s">
        <v>12595</v>
      </c>
      <c r="D3069" s="31" t="s">
        <v>12596</v>
      </c>
      <c r="E3069" s="31" t="s">
        <v>319</v>
      </c>
      <c r="F3069" s="31">
        <v>456</v>
      </c>
      <c r="G3069" s="31">
        <v>0</v>
      </c>
      <c r="H3069" s="31" t="s">
        <v>305</v>
      </c>
      <c r="I3069" s="31" t="s">
        <v>12597</v>
      </c>
      <c r="J3069" s="31"/>
      <c r="K3069" s="31" t="s">
        <v>12598</v>
      </c>
      <c r="L3069" s="31" t="s">
        <v>308</v>
      </c>
      <c r="N3069" s="31" t="s">
        <v>7580</v>
      </c>
      <c r="O3069" s="31" t="s">
        <v>7581</v>
      </c>
      <c r="P3069" s="7">
        <v>49000</v>
      </c>
      <c r="AB3069" s="31" t="s">
        <v>7580</v>
      </c>
      <c r="AC3069" s="31" t="s">
        <v>7581</v>
      </c>
      <c r="AD3069" s="31" t="s">
        <v>7581</v>
      </c>
      <c r="AE3069" s="31" t="s">
        <v>7581</v>
      </c>
      <c r="AF3069" s="31" t="s">
        <v>7581</v>
      </c>
      <c r="AJ3069" s="7">
        <v>49000</v>
      </c>
      <c r="AK3069" s="7">
        <v>49000</v>
      </c>
      <c r="AL3069" s="7">
        <v>49000</v>
      </c>
      <c r="AM3069" s="7">
        <v>49000</v>
      </c>
      <c r="AN3069" s="7">
        <v>49000</v>
      </c>
      <c r="AO3069" s="7">
        <f t="shared" si="100"/>
        <v>0</v>
      </c>
      <c r="BJ3069" s="32">
        <f t="shared" si="99"/>
        <v>0</v>
      </c>
      <c r="BK3069" s="32"/>
      <c r="BL3069" s="31"/>
    </row>
    <row r="3070" spans="1:64" x14ac:dyDescent="0.2">
      <c r="A3070" s="31">
        <v>3974</v>
      </c>
      <c r="B3070" s="31" t="s">
        <v>12599</v>
      </c>
      <c r="D3070" s="31" t="s">
        <v>12600</v>
      </c>
      <c r="E3070" s="31" t="s">
        <v>304</v>
      </c>
      <c r="F3070" s="31">
        <v>457</v>
      </c>
      <c r="G3070" s="31">
        <v>0</v>
      </c>
      <c r="H3070" s="31" t="s">
        <v>305</v>
      </c>
      <c r="I3070" s="31" t="s">
        <v>12601</v>
      </c>
      <c r="J3070" s="31"/>
      <c r="K3070" s="31" t="s">
        <v>9982</v>
      </c>
      <c r="L3070" s="31" t="s">
        <v>308</v>
      </c>
      <c r="N3070" s="31" t="s">
        <v>7580</v>
      </c>
      <c r="O3070" s="31" t="s">
        <v>7581</v>
      </c>
      <c r="P3070" s="7">
        <v>46000</v>
      </c>
      <c r="AB3070" s="31" t="s">
        <v>7580</v>
      </c>
      <c r="AC3070" s="31" t="s">
        <v>7581</v>
      </c>
      <c r="AD3070" s="31" t="s">
        <v>7581</v>
      </c>
      <c r="AE3070" s="31" t="s">
        <v>7581</v>
      </c>
      <c r="AF3070" s="31" t="s">
        <v>7581</v>
      </c>
      <c r="AJ3070" s="7">
        <v>46000</v>
      </c>
      <c r="AK3070" s="7">
        <v>46000</v>
      </c>
      <c r="AL3070" s="7">
        <v>46000</v>
      </c>
      <c r="AM3070" s="7">
        <v>46000</v>
      </c>
      <c r="AN3070" s="7">
        <v>46000</v>
      </c>
      <c r="AO3070" s="7">
        <f t="shared" si="100"/>
        <v>0</v>
      </c>
      <c r="BJ3070" s="32">
        <f t="shared" si="99"/>
        <v>0</v>
      </c>
      <c r="BK3070" s="32"/>
      <c r="BL3070" s="31"/>
    </row>
    <row r="3071" spans="1:64" x14ac:dyDescent="0.2">
      <c r="A3071" s="31">
        <v>2560</v>
      </c>
      <c r="B3071" s="31" t="s">
        <v>12602</v>
      </c>
      <c r="C3071" s="31" t="s">
        <v>12603</v>
      </c>
      <c r="D3071" s="31" t="s">
        <v>12604</v>
      </c>
      <c r="E3071" s="31" t="s">
        <v>319</v>
      </c>
      <c r="F3071" s="31">
        <v>457</v>
      </c>
      <c r="G3071" s="31">
        <v>0</v>
      </c>
      <c r="H3071" s="31" t="s">
        <v>305</v>
      </c>
      <c r="I3071" s="31" t="s">
        <v>12605</v>
      </c>
      <c r="J3071" s="31"/>
      <c r="K3071" s="31" t="s">
        <v>12606</v>
      </c>
      <c r="L3071" s="31" t="s">
        <v>308</v>
      </c>
      <c r="N3071" s="31" t="s">
        <v>7580</v>
      </c>
      <c r="O3071" s="31" t="s">
        <v>7581</v>
      </c>
      <c r="P3071" s="7">
        <v>101000</v>
      </c>
      <c r="AB3071" s="31" t="s">
        <v>7580</v>
      </c>
      <c r="AC3071" s="31" t="s">
        <v>7581</v>
      </c>
      <c r="AD3071" s="31" t="s">
        <v>7581</v>
      </c>
      <c r="AE3071" s="31" t="s">
        <v>7581</v>
      </c>
      <c r="AF3071" s="31" t="s">
        <v>7581</v>
      </c>
      <c r="AJ3071" s="7">
        <v>101000</v>
      </c>
      <c r="AK3071" s="7">
        <v>101000</v>
      </c>
      <c r="AL3071" s="7">
        <v>101000</v>
      </c>
      <c r="AM3071" s="7">
        <v>101000</v>
      </c>
      <c r="AN3071" s="7">
        <v>101000</v>
      </c>
      <c r="AO3071" s="7">
        <f t="shared" si="100"/>
        <v>0</v>
      </c>
      <c r="BJ3071" s="32">
        <f t="shared" si="99"/>
        <v>0</v>
      </c>
      <c r="BK3071" s="32"/>
      <c r="BL3071" s="31"/>
    </row>
    <row r="3072" spans="1:64" x14ac:dyDescent="0.2">
      <c r="A3072" s="31">
        <v>3975</v>
      </c>
      <c r="B3072" s="31" t="s">
        <v>12607</v>
      </c>
      <c r="D3072" s="31" t="s">
        <v>12608</v>
      </c>
      <c r="E3072" s="31" t="s">
        <v>304</v>
      </c>
      <c r="F3072" s="31">
        <v>458</v>
      </c>
      <c r="G3072" s="31">
        <v>0</v>
      </c>
      <c r="H3072" s="31" t="s">
        <v>305</v>
      </c>
      <c r="I3072" s="31" t="s">
        <v>12609</v>
      </c>
      <c r="J3072" s="31"/>
      <c r="K3072" s="31" t="s">
        <v>9982</v>
      </c>
      <c r="L3072" s="31" t="s">
        <v>308</v>
      </c>
      <c r="N3072" s="31" t="s">
        <v>7580</v>
      </c>
      <c r="O3072" s="31" t="s">
        <v>7581</v>
      </c>
      <c r="P3072" s="7">
        <v>46000</v>
      </c>
      <c r="AB3072" s="31" t="s">
        <v>7580</v>
      </c>
      <c r="AC3072" s="31" t="s">
        <v>7581</v>
      </c>
      <c r="AD3072" s="31" t="s">
        <v>7581</v>
      </c>
      <c r="AE3072" s="31" t="s">
        <v>7581</v>
      </c>
      <c r="AF3072" s="31" t="s">
        <v>7581</v>
      </c>
      <c r="AJ3072" s="7">
        <v>46000</v>
      </c>
      <c r="AK3072" s="7">
        <v>46000</v>
      </c>
      <c r="AL3072" s="7">
        <v>46000</v>
      </c>
      <c r="AM3072" s="7">
        <v>46000</v>
      </c>
      <c r="AN3072" s="7">
        <v>46000</v>
      </c>
      <c r="AO3072" s="7">
        <f t="shared" si="100"/>
        <v>0</v>
      </c>
      <c r="BJ3072" s="32">
        <f t="shared" si="99"/>
        <v>0</v>
      </c>
      <c r="BK3072" s="32"/>
      <c r="BL3072" s="31"/>
    </row>
    <row r="3073" spans="1:64" x14ac:dyDescent="0.2">
      <c r="A3073" s="31">
        <v>2873</v>
      </c>
      <c r="B3073" s="31" t="s">
        <v>12610</v>
      </c>
      <c r="C3073" s="31" t="s">
        <v>12611</v>
      </c>
      <c r="D3073" s="31" t="s">
        <v>12612</v>
      </c>
      <c r="E3073" s="31" t="s">
        <v>319</v>
      </c>
      <c r="F3073" s="31">
        <v>458</v>
      </c>
      <c r="G3073" s="31">
        <v>0</v>
      </c>
      <c r="H3073" s="31" t="s">
        <v>305</v>
      </c>
      <c r="I3073" s="31" t="s">
        <v>12613</v>
      </c>
      <c r="J3073" s="31"/>
      <c r="K3073" s="31" t="s">
        <v>12614</v>
      </c>
      <c r="L3073" s="31" t="s">
        <v>308</v>
      </c>
      <c r="N3073" s="31" t="s">
        <v>7580</v>
      </c>
      <c r="O3073" s="31" t="s">
        <v>7581</v>
      </c>
      <c r="P3073" s="7">
        <v>47000</v>
      </c>
      <c r="AB3073" s="31" t="s">
        <v>7580</v>
      </c>
      <c r="AC3073" s="31" t="s">
        <v>7581</v>
      </c>
      <c r="AD3073" s="31" t="s">
        <v>7581</v>
      </c>
      <c r="AE3073" s="31" t="s">
        <v>7581</v>
      </c>
      <c r="AF3073" s="31" t="s">
        <v>7581</v>
      </c>
      <c r="AJ3073" s="7">
        <v>47000</v>
      </c>
      <c r="AK3073" s="7">
        <v>47000</v>
      </c>
      <c r="AL3073" s="7">
        <v>47000</v>
      </c>
      <c r="AM3073" s="7">
        <v>47000</v>
      </c>
      <c r="AN3073" s="7">
        <v>47000</v>
      </c>
      <c r="AO3073" s="7">
        <f t="shared" si="100"/>
        <v>0</v>
      </c>
      <c r="BJ3073" s="32">
        <f t="shared" si="99"/>
        <v>0</v>
      </c>
      <c r="BK3073" s="32"/>
      <c r="BL3073" s="31"/>
    </row>
    <row r="3074" spans="1:64" x14ac:dyDescent="0.2">
      <c r="A3074" s="31">
        <v>3976</v>
      </c>
      <c r="B3074" s="31" t="s">
        <v>12615</v>
      </c>
      <c r="D3074" s="31" t="s">
        <v>12616</v>
      </c>
      <c r="E3074" s="31" t="s">
        <v>304</v>
      </c>
      <c r="F3074" s="31">
        <v>459</v>
      </c>
      <c r="G3074" s="31">
        <v>0</v>
      </c>
      <c r="H3074" s="31" t="s">
        <v>305</v>
      </c>
      <c r="I3074" s="31" t="s">
        <v>12617</v>
      </c>
      <c r="J3074" s="31"/>
      <c r="K3074" s="31" t="s">
        <v>9982</v>
      </c>
      <c r="L3074" s="31" t="s">
        <v>308</v>
      </c>
      <c r="N3074" s="31" t="s">
        <v>7580</v>
      </c>
      <c r="O3074" s="31" t="s">
        <v>7581</v>
      </c>
      <c r="P3074" s="7">
        <v>46000</v>
      </c>
      <c r="AB3074" s="31" t="s">
        <v>7580</v>
      </c>
      <c r="AC3074" s="31" t="s">
        <v>7581</v>
      </c>
      <c r="AD3074" s="31" t="s">
        <v>7581</v>
      </c>
      <c r="AE3074" s="31" t="s">
        <v>7581</v>
      </c>
      <c r="AF3074" s="31" t="s">
        <v>7581</v>
      </c>
      <c r="AJ3074" s="7">
        <v>46000</v>
      </c>
      <c r="AK3074" s="7">
        <v>46000</v>
      </c>
      <c r="AL3074" s="7">
        <v>46000</v>
      </c>
      <c r="AM3074" s="7">
        <v>46000</v>
      </c>
      <c r="AN3074" s="7">
        <v>46000</v>
      </c>
      <c r="AO3074" s="7">
        <f t="shared" si="100"/>
        <v>0</v>
      </c>
      <c r="BJ3074" s="32">
        <f t="shared" si="99"/>
        <v>0</v>
      </c>
      <c r="BK3074" s="32"/>
      <c r="BL3074" s="31"/>
    </row>
    <row r="3075" spans="1:64" x14ac:dyDescent="0.2">
      <c r="A3075" s="31">
        <v>1451</v>
      </c>
      <c r="B3075" s="31" t="s">
        <v>12618</v>
      </c>
      <c r="C3075" s="31" t="s">
        <v>12619</v>
      </c>
      <c r="D3075" s="31" t="s">
        <v>12620</v>
      </c>
      <c r="E3075" s="31" t="s">
        <v>319</v>
      </c>
      <c r="F3075" s="31">
        <v>459</v>
      </c>
      <c r="G3075" s="31">
        <v>0</v>
      </c>
      <c r="H3075" s="31" t="s">
        <v>305</v>
      </c>
      <c r="I3075" s="31" t="s">
        <v>12621</v>
      </c>
      <c r="J3075" s="31"/>
      <c r="K3075" s="31" t="s">
        <v>12622</v>
      </c>
      <c r="L3075" s="31" t="s">
        <v>308</v>
      </c>
      <c r="N3075" s="31" t="s">
        <v>7580</v>
      </c>
      <c r="O3075" s="31" t="s">
        <v>7581</v>
      </c>
      <c r="P3075" s="7">
        <v>43000</v>
      </c>
      <c r="AB3075" s="31" t="s">
        <v>7580</v>
      </c>
      <c r="AC3075" s="31" t="s">
        <v>7581</v>
      </c>
      <c r="AD3075" s="31" t="s">
        <v>7581</v>
      </c>
      <c r="AE3075" s="31" t="s">
        <v>7581</v>
      </c>
      <c r="AF3075" s="31" t="s">
        <v>7581</v>
      </c>
      <c r="AJ3075" s="7">
        <v>43000</v>
      </c>
      <c r="AK3075" s="7">
        <v>43000</v>
      </c>
      <c r="AL3075" s="7">
        <v>43000</v>
      </c>
      <c r="AM3075" s="7">
        <v>43000</v>
      </c>
      <c r="AN3075" s="7">
        <v>43000</v>
      </c>
      <c r="AO3075" s="7">
        <f t="shared" si="100"/>
        <v>0</v>
      </c>
      <c r="BJ3075" s="32">
        <f t="shared" si="99"/>
        <v>0</v>
      </c>
      <c r="BK3075" s="32"/>
      <c r="BL3075" s="31"/>
    </row>
    <row r="3076" spans="1:64" x14ac:dyDescent="0.2">
      <c r="A3076" s="31">
        <v>4075</v>
      </c>
      <c r="B3076" s="31" t="s">
        <v>12623</v>
      </c>
      <c r="D3076" s="31" t="s">
        <v>12624</v>
      </c>
      <c r="E3076" s="31" t="s">
        <v>304</v>
      </c>
      <c r="F3076" s="31">
        <v>460</v>
      </c>
      <c r="G3076" s="31">
        <v>0</v>
      </c>
      <c r="H3076" s="31" t="s">
        <v>305</v>
      </c>
      <c r="I3076" s="31" t="s">
        <v>12625</v>
      </c>
      <c r="J3076" s="31"/>
      <c r="K3076" s="31" t="s">
        <v>9982</v>
      </c>
      <c r="L3076" s="31" t="s">
        <v>308</v>
      </c>
      <c r="N3076" s="31" t="s">
        <v>7580</v>
      </c>
      <c r="O3076" s="31" t="s">
        <v>7581</v>
      </c>
      <c r="P3076" s="7">
        <v>46000</v>
      </c>
      <c r="AB3076" s="31" t="s">
        <v>7580</v>
      </c>
      <c r="AC3076" s="31" t="s">
        <v>7581</v>
      </c>
      <c r="AD3076" s="31" t="s">
        <v>7581</v>
      </c>
      <c r="AE3076" s="31" t="s">
        <v>7581</v>
      </c>
      <c r="AF3076" s="31" t="s">
        <v>7581</v>
      </c>
      <c r="AJ3076" s="7">
        <v>46000</v>
      </c>
      <c r="AK3076" s="7">
        <v>46000</v>
      </c>
      <c r="AL3076" s="7">
        <v>46000</v>
      </c>
      <c r="AM3076" s="7">
        <v>46000</v>
      </c>
      <c r="AN3076" s="7">
        <v>46000</v>
      </c>
      <c r="AO3076" s="7">
        <f t="shared" si="100"/>
        <v>0</v>
      </c>
      <c r="BJ3076" s="32">
        <f t="shared" ref="BJ3076:BJ3139" si="101">AK3076-AN3076</f>
        <v>0</v>
      </c>
      <c r="BK3076" s="32"/>
      <c r="BL3076" s="31"/>
    </row>
    <row r="3077" spans="1:64" x14ac:dyDescent="0.2">
      <c r="A3077" s="31">
        <v>1452</v>
      </c>
      <c r="B3077" s="31" t="s">
        <v>12626</v>
      </c>
      <c r="C3077" s="31" t="s">
        <v>12627</v>
      </c>
      <c r="D3077" s="31" t="s">
        <v>12628</v>
      </c>
      <c r="E3077" s="31" t="s">
        <v>319</v>
      </c>
      <c r="F3077" s="31">
        <v>460</v>
      </c>
      <c r="G3077" s="31">
        <v>0</v>
      </c>
      <c r="H3077" s="31" t="s">
        <v>305</v>
      </c>
      <c r="I3077" s="31" t="s">
        <v>12629</v>
      </c>
      <c r="J3077" s="31"/>
      <c r="K3077" s="31" t="s">
        <v>10797</v>
      </c>
      <c r="L3077" s="31" t="s">
        <v>308</v>
      </c>
      <c r="N3077" s="31" t="s">
        <v>7580</v>
      </c>
      <c r="O3077" s="31" t="s">
        <v>7581</v>
      </c>
      <c r="P3077" s="7">
        <v>48000</v>
      </c>
      <c r="AB3077" s="31" t="s">
        <v>7580</v>
      </c>
      <c r="AC3077" s="31" t="s">
        <v>7581</v>
      </c>
      <c r="AD3077" s="31" t="s">
        <v>7581</v>
      </c>
      <c r="AE3077" s="31" t="s">
        <v>7581</v>
      </c>
      <c r="AF3077" s="31" t="s">
        <v>7581</v>
      </c>
      <c r="AJ3077" s="7">
        <v>48000</v>
      </c>
      <c r="AK3077" s="7">
        <v>48000</v>
      </c>
      <c r="AL3077" s="7">
        <v>48000</v>
      </c>
      <c r="AM3077" s="7">
        <v>48000</v>
      </c>
      <c r="AN3077" s="7">
        <v>48000</v>
      </c>
      <c r="AO3077" s="7">
        <f t="shared" si="100"/>
        <v>0</v>
      </c>
      <c r="BJ3077" s="32">
        <f t="shared" si="101"/>
        <v>0</v>
      </c>
      <c r="BK3077" s="32"/>
      <c r="BL3077" s="31"/>
    </row>
    <row r="3078" spans="1:64" x14ac:dyDescent="0.2">
      <c r="A3078" s="31">
        <v>4268</v>
      </c>
      <c r="B3078" s="31" t="s">
        <v>12630</v>
      </c>
      <c r="D3078" s="31" t="s">
        <v>12631</v>
      </c>
      <c r="E3078" s="31" t="s">
        <v>304</v>
      </c>
      <c r="F3078" s="31">
        <v>461</v>
      </c>
      <c r="G3078" s="31">
        <v>0</v>
      </c>
      <c r="H3078" s="31" t="s">
        <v>305</v>
      </c>
      <c r="I3078" s="31" t="s">
        <v>12632</v>
      </c>
      <c r="J3078" s="31"/>
      <c r="K3078" s="31" t="s">
        <v>9982</v>
      </c>
      <c r="L3078" s="31" t="s">
        <v>308</v>
      </c>
      <c r="N3078" s="31" t="s">
        <v>7580</v>
      </c>
      <c r="O3078" s="31" t="s">
        <v>7581</v>
      </c>
      <c r="P3078" s="7">
        <v>46000</v>
      </c>
      <c r="AB3078" s="31" t="s">
        <v>7580</v>
      </c>
      <c r="AC3078" s="31" t="s">
        <v>7581</v>
      </c>
      <c r="AD3078" s="31" t="s">
        <v>7581</v>
      </c>
      <c r="AE3078" s="31" t="s">
        <v>7581</v>
      </c>
      <c r="AF3078" s="31" t="s">
        <v>7581</v>
      </c>
      <c r="AJ3078" s="7">
        <v>46000</v>
      </c>
      <c r="AK3078" s="7">
        <v>46000</v>
      </c>
      <c r="AL3078" s="7">
        <v>46000</v>
      </c>
      <c r="AM3078" s="7">
        <v>46000</v>
      </c>
      <c r="AN3078" s="7">
        <v>46000</v>
      </c>
      <c r="AO3078" s="7">
        <f t="shared" si="100"/>
        <v>0</v>
      </c>
      <c r="BJ3078" s="32">
        <f t="shared" si="101"/>
        <v>0</v>
      </c>
      <c r="BK3078" s="32"/>
      <c r="BL3078" s="31"/>
    </row>
    <row r="3079" spans="1:64" x14ac:dyDescent="0.2">
      <c r="A3079" s="31">
        <v>1453</v>
      </c>
      <c r="B3079" s="31" t="s">
        <v>12633</v>
      </c>
      <c r="C3079" s="31" t="s">
        <v>12634</v>
      </c>
      <c r="D3079" s="31" t="s">
        <v>12635</v>
      </c>
      <c r="E3079" s="31" t="s">
        <v>319</v>
      </c>
      <c r="F3079" s="31">
        <v>461</v>
      </c>
      <c r="G3079" s="31">
        <v>0</v>
      </c>
      <c r="H3079" s="31" t="s">
        <v>305</v>
      </c>
      <c r="I3079" s="31" t="s">
        <v>12636</v>
      </c>
      <c r="J3079" s="31"/>
      <c r="K3079" s="31" t="s">
        <v>12637</v>
      </c>
      <c r="L3079" s="31" t="s">
        <v>308</v>
      </c>
      <c r="N3079" s="31" t="s">
        <v>7580</v>
      </c>
      <c r="O3079" s="31" t="s">
        <v>7581</v>
      </c>
      <c r="P3079" s="7">
        <v>45000</v>
      </c>
      <c r="AB3079" s="31" t="s">
        <v>7580</v>
      </c>
      <c r="AC3079" s="31" t="s">
        <v>7581</v>
      </c>
      <c r="AD3079" s="31" t="s">
        <v>7581</v>
      </c>
      <c r="AE3079" s="31" t="s">
        <v>7581</v>
      </c>
      <c r="AF3079" s="31" t="s">
        <v>7581</v>
      </c>
      <c r="AJ3079" s="7">
        <v>45000</v>
      </c>
      <c r="AK3079" s="7">
        <v>45000</v>
      </c>
      <c r="AL3079" s="7">
        <v>45000</v>
      </c>
      <c r="AM3079" s="7">
        <v>45000</v>
      </c>
      <c r="AN3079" s="7">
        <v>45000</v>
      </c>
      <c r="AO3079" s="7">
        <f t="shared" si="100"/>
        <v>0</v>
      </c>
      <c r="BJ3079" s="32">
        <f t="shared" si="101"/>
        <v>0</v>
      </c>
      <c r="BK3079" s="32"/>
      <c r="BL3079" s="31"/>
    </row>
    <row r="3080" spans="1:64" x14ac:dyDescent="0.2">
      <c r="A3080" s="31">
        <v>4076</v>
      </c>
      <c r="B3080" s="31" t="s">
        <v>12638</v>
      </c>
      <c r="D3080" s="31" t="s">
        <v>12639</v>
      </c>
      <c r="E3080" s="31" t="s">
        <v>304</v>
      </c>
      <c r="F3080" s="31">
        <v>462</v>
      </c>
      <c r="G3080" s="31">
        <v>0</v>
      </c>
      <c r="H3080" s="31" t="s">
        <v>305</v>
      </c>
      <c r="I3080" s="31" t="s">
        <v>12640</v>
      </c>
      <c r="J3080" s="31"/>
      <c r="K3080" s="31" t="s">
        <v>9982</v>
      </c>
      <c r="L3080" s="31" t="s">
        <v>308</v>
      </c>
      <c r="N3080" s="31" t="s">
        <v>7580</v>
      </c>
      <c r="O3080" s="31" t="s">
        <v>7581</v>
      </c>
      <c r="P3080" s="7">
        <v>46000</v>
      </c>
      <c r="AB3080" s="31" t="s">
        <v>7580</v>
      </c>
      <c r="AC3080" s="31" t="s">
        <v>7581</v>
      </c>
      <c r="AD3080" s="31" t="s">
        <v>7581</v>
      </c>
      <c r="AE3080" s="31" t="s">
        <v>7581</v>
      </c>
      <c r="AF3080" s="31" t="s">
        <v>7581</v>
      </c>
      <c r="AJ3080" s="7">
        <v>46000</v>
      </c>
      <c r="AK3080" s="7">
        <v>46000</v>
      </c>
      <c r="AL3080" s="7">
        <v>46000</v>
      </c>
      <c r="AM3080" s="7">
        <v>46000</v>
      </c>
      <c r="AN3080" s="7">
        <v>46000</v>
      </c>
      <c r="AO3080" s="7">
        <f t="shared" si="100"/>
        <v>0</v>
      </c>
      <c r="BJ3080" s="32">
        <f t="shared" si="101"/>
        <v>0</v>
      </c>
      <c r="BK3080" s="32"/>
      <c r="BL3080" s="31"/>
    </row>
    <row r="3081" spans="1:64" x14ac:dyDescent="0.2">
      <c r="A3081" s="31">
        <v>2600</v>
      </c>
      <c r="B3081" s="31" t="s">
        <v>12641</v>
      </c>
      <c r="C3081" s="31" t="s">
        <v>12642</v>
      </c>
      <c r="D3081" s="31" t="s">
        <v>12643</v>
      </c>
      <c r="E3081" s="31" t="s">
        <v>319</v>
      </c>
      <c r="F3081" s="31">
        <v>462</v>
      </c>
      <c r="G3081" s="31">
        <v>0</v>
      </c>
      <c r="H3081" s="31" t="s">
        <v>305</v>
      </c>
      <c r="I3081" s="31" t="s">
        <v>12644</v>
      </c>
      <c r="J3081" s="31"/>
      <c r="K3081" s="31" t="s">
        <v>1751</v>
      </c>
      <c r="L3081" s="31" t="s">
        <v>308</v>
      </c>
      <c r="N3081" s="31" t="s">
        <v>7580</v>
      </c>
      <c r="O3081" s="31" t="s">
        <v>7581</v>
      </c>
      <c r="P3081" s="7">
        <v>50000</v>
      </c>
      <c r="AB3081" s="31" t="s">
        <v>7580</v>
      </c>
      <c r="AC3081" s="31" t="s">
        <v>7581</v>
      </c>
      <c r="AD3081" s="31" t="s">
        <v>7581</v>
      </c>
      <c r="AE3081" s="31" t="s">
        <v>7581</v>
      </c>
      <c r="AF3081" s="31" t="s">
        <v>7581</v>
      </c>
      <c r="AJ3081" s="7">
        <v>50000</v>
      </c>
      <c r="AK3081" s="7">
        <v>50000</v>
      </c>
      <c r="AL3081" s="7">
        <v>50000</v>
      </c>
      <c r="AM3081" s="7">
        <v>50000</v>
      </c>
      <c r="AN3081" s="7">
        <v>50000</v>
      </c>
      <c r="AO3081" s="7">
        <f t="shared" si="100"/>
        <v>0</v>
      </c>
      <c r="BJ3081" s="32">
        <f t="shared" si="101"/>
        <v>0</v>
      </c>
      <c r="BK3081" s="32"/>
      <c r="BL3081" s="31"/>
    </row>
    <row r="3082" spans="1:64" x14ac:dyDescent="0.2">
      <c r="A3082" s="31">
        <v>4229</v>
      </c>
      <c r="B3082" s="31" t="s">
        <v>12645</v>
      </c>
      <c r="D3082" s="31" t="s">
        <v>12646</v>
      </c>
      <c r="E3082" s="31" t="s">
        <v>304</v>
      </c>
      <c r="F3082" s="31">
        <v>463</v>
      </c>
      <c r="G3082" s="31">
        <v>0</v>
      </c>
      <c r="H3082" s="31" t="s">
        <v>305</v>
      </c>
      <c r="I3082" s="31" t="s">
        <v>12647</v>
      </c>
      <c r="J3082" s="31"/>
      <c r="K3082" s="31" t="s">
        <v>9982</v>
      </c>
      <c r="L3082" s="31" t="s">
        <v>308</v>
      </c>
      <c r="N3082" s="31" t="s">
        <v>7580</v>
      </c>
      <c r="O3082" s="31" t="s">
        <v>7581</v>
      </c>
      <c r="P3082" s="7">
        <v>46000</v>
      </c>
      <c r="AB3082" s="31" t="s">
        <v>7580</v>
      </c>
      <c r="AC3082" s="31" t="s">
        <v>7581</v>
      </c>
      <c r="AD3082" s="31" t="s">
        <v>7581</v>
      </c>
      <c r="AE3082" s="31" t="s">
        <v>7581</v>
      </c>
      <c r="AF3082" s="31" t="s">
        <v>7581</v>
      </c>
      <c r="AJ3082" s="7">
        <v>46000</v>
      </c>
      <c r="AK3082" s="7">
        <v>46000</v>
      </c>
      <c r="AL3082" s="7">
        <v>46000</v>
      </c>
      <c r="AM3082" s="7">
        <v>46000</v>
      </c>
      <c r="AN3082" s="7">
        <v>46000</v>
      </c>
      <c r="AO3082" s="7">
        <f t="shared" si="100"/>
        <v>0</v>
      </c>
      <c r="BJ3082" s="32">
        <f t="shared" si="101"/>
        <v>0</v>
      </c>
      <c r="BK3082" s="32"/>
      <c r="BL3082" s="31"/>
    </row>
    <row r="3083" spans="1:64" x14ac:dyDescent="0.2">
      <c r="A3083" s="31">
        <v>1526</v>
      </c>
      <c r="B3083" s="31" t="s">
        <v>12648</v>
      </c>
      <c r="C3083" s="31" t="s">
        <v>12649</v>
      </c>
      <c r="D3083" s="31" t="s">
        <v>12650</v>
      </c>
      <c r="E3083" s="31" t="s">
        <v>319</v>
      </c>
      <c r="F3083" s="31">
        <v>463</v>
      </c>
      <c r="G3083" s="31">
        <v>0</v>
      </c>
      <c r="H3083" s="31" t="s">
        <v>305</v>
      </c>
      <c r="I3083" s="31" t="s">
        <v>12651</v>
      </c>
      <c r="J3083" s="31"/>
      <c r="K3083" s="31" t="s">
        <v>11077</v>
      </c>
      <c r="L3083" s="31" t="s">
        <v>308</v>
      </c>
      <c r="N3083" s="31" t="s">
        <v>7580</v>
      </c>
      <c r="O3083" s="31" t="s">
        <v>7581</v>
      </c>
      <c r="P3083" s="7">
        <v>43000</v>
      </c>
      <c r="AB3083" s="31" t="s">
        <v>7580</v>
      </c>
      <c r="AC3083" s="31" t="s">
        <v>7581</v>
      </c>
      <c r="AD3083" s="31" t="s">
        <v>7581</v>
      </c>
      <c r="AE3083" s="31" t="s">
        <v>7581</v>
      </c>
      <c r="AF3083" s="31" t="s">
        <v>7581</v>
      </c>
      <c r="AJ3083" s="7">
        <v>43000</v>
      </c>
      <c r="AK3083" s="7">
        <v>43000</v>
      </c>
      <c r="AL3083" s="7">
        <v>43000</v>
      </c>
      <c r="AM3083" s="7">
        <v>43000</v>
      </c>
      <c r="AN3083" s="7">
        <v>43000</v>
      </c>
      <c r="AO3083" s="7">
        <f t="shared" si="100"/>
        <v>0</v>
      </c>
      <c r="BJ3083" s="32">
        <f t="shared" si="101"/>
        <v>0</v>
      </c>
      <c r="BK3083" s="32"/>
      <c r="BL3083" s="31"/>
    </row>
    <row r="3084" spans="1:64" x14ac:dyDescent="0.2">
      <c r="A3084" s="31">
        <v>4394</v>
      </c>
      <c r="B3084" s="31" t="s">
        <v>12652</v>
      </c>
      <c r="D3084" s="31" t="s">
        <v>12653</v>
      </c>
      <c r="E3084" s="31" t="s">
        <v>304</v>
      </c>
      <c r="F3084" s="31">
        <v>464</v>
      </c>
      <c r="G3084" s="31">
        <v>0</v>
      </c>
      <c r="H3084" s="31" t="s">
        <v>305</v>
      </c>
      <c r="I3084" s="31" t="s">
        <v>12654</v>
      </c>
      <c r="J3084" s="31"/>
      <c r="K3084" s="31" t="s">
        <v>9982</v>
      </c>
      <c r="L3084" s="31" t="s">
        <v>308</v>
      </c>
      <c r="N3084" s="31" t="s">
        <v>7580</v>
      </c>
      <c r="O3084" s="31" t="s">
        <v>7581</v>
      </c>
      <c r="P3084" s="7">
        <v>46000</v>
      </c>
      <c r="AB3084" s="31" t="s">
        <v>7580</v>
      </c>
      <c r="AC3084" s="31" t="s">
        <v>7581</v>
      </c>
      <c r="AD3084" s="31" t="s">
        <v>7581</v>
      </c>
      <c r="AE3084" s="31" t="s">
        <v>7581</v>
      </c>
      <c r="AF3084" s="31" t="s">
        <v>7581</v>
      </c>
      <c r="AJ3084" s="7">
        <v>46000</v>
      </c>
      <c r="AK3084" s="7">
        <v>46000</v>
      </c>
      <c r="AL3084" s="7">
        <v>46000</v>
      </c>
      <c r="AM3084" s="7">
        <v>46000</v>
      </c>
      <c r="AN3084" s="7">
        <v>46000</v>
      </c>
      <c r="AO3084" s="7">
        <f t="shared" si="100"/>
        <v>0</v>
      </c>
      <c r="BJ3084" s="32">
        <f t="shared" si="101"/>
        <v>0</v>
      </c>
      <c r="BK3084" s="32"/>
      <c r="BL3084" s="31"/>
    </row>
    <row r="3085" spans="1:64" x14ac:dyDescent="0.2">
      <c r="A3085" s="31">
        <v>2613</v>
      </c>
      <c r="B3085" s="31" t="s">
        <v>12655</v>
      </c>
      <c r="C3085" s="31" t="s">
        <v>12656</v>
      </c>
      <c r="D3085" s="31" t="s">
        <v>12657</v>
      </c>
      <c r="E3085" s="31" t="s">
        <v>319</v>
      </c>
      <c r="F3085" s="31">
        <v>464</v>
      </c>
      <c r="G3085" s="31">
        <v>0</v>
      </c>
      <c r="H3085" s="31" t="s">
        <v>305</v>
      </c>
      <c r="I3085" s="31" t="s">
        <v>12658</v>
      </c>
      <c r="J3085" s="31"/>
      <c r="K3085" s="31" t="s">
        <v>12659</v>
      </c>
      <c r="L3085" s="31" t="s">
        <v>308</v>
      </c>
      <c r="N3085" s="31" t="s">
        <v>7580</v>
      </c>
      <c r="O3085" s="31" t="s">
        <v>7581</v>
      </c>
      <c r="P3085" s="7">
        <v>43000</v>
      </c>
      <c r="AB3085" s="31" t="s">
        <v>7580</v>
      </c>
      <c r="AC3085" s="31" t="s">
        <v>7581</v>
      </c>
      <c r="AD3085" s="31" t="s">
        <v>7581</v>
      </c>
      <c r="AE3085" s="31" t="s">
        <v>7581</v>
      </c>
      <c r="AF3085" s="31" t="s">
        <v>7581</v>
      </c>
      <c r="AJ3085" s="7">
        <v>43000</v>
      </c>
      <c r="AK3085" s="7">
        <v>43000</v>
      </c>
      <c r="AL3085" s="7">
        <v>43000</v>
      </c>
      <c r="AM3085" s="7">
        <v>43000</v>
      </c>
      <c r="AN3085" s="7">
        <v>43000</v>
      </c>
      <c r="AO3085" s="7">
        <f t="shared" si="100"/>
        <v>0</v>
      </c>
      <c r="BJ3085" s="32">
        <f t="shared" si="101"/>
        <v>0</v>
      </c>
      <c r="BK3085" s="32"/>
      <c r="BL3085" s="31"/>
    </row>
    <row r="3086" spans="1:64" x14ac:dyDescent="0.2">
      <c r="A3086" s="31">
        <v>4077</v>
      </c>
      <c r="B3086" s="31" t="s">
        <v>12660</v>
      </c>
      <c r="D3086" s="31" t="s">
        <v>12661</v>
      </c>
      <c r="E3086" s="31" t="s">
        <v>304</v>
      </c>
      <c r="F3086" s="31">
        <v>465</v>
      </c>
      <c r="G3086" s="31">
        <v>0</v>
      </c>
      <c r="H3086" s="31" t="s">
        <v>305</v>
      </c>
      <c r="I3086" s="31" t="s">
        <v>12662</v>
      </c>
      <c r="J3086" s="31"/>
      <c r="K3086" s="31" t="s">
        <v>9982</v>
      </c>
      <c r="L3086" s="31" t="s">
        <v>308</v>
      </c>
      <c r="N3086" s="31" t="s">
        <v>7580</v>
      </c>
      <c r="O3086" s="31" t="s">
        <v>7581</v>
      </c>
      <c r="P3086" s="7">
        <v>46000</v>
      </c>
      <c r="AB3086" s="31" t="s">
        <v>7580</v>
      </c>
      <c r="AC3086" s="31" t="s">
        <v>7581</v>
      </c>
      <c r="AD3086" s="31" t="s">
        <v>7581</v>
      </c>
      <c r="AE3086" s="31" t="s">
        <v>7581</v>
      </c>
      <c r="AF3086" s="31" t="s">
        <v>7581</v>
      </c>
      <c r="AJ3086" s="7">
        <v>46000</v>
      </c>
      <c r="AK3086" s="7">
        <v>46000</v>
      </c>
      <c r="AL3086" s="7">
        <v>46000</v>
      </c>
      <c r="AM3086" s="7">
        <v>46000</v>
      </c>
      <c r="AN3086" s="7">
        <v>46000</v>
      </c>
      <c r="AO3086" s="7">
        <f t="shared" si="100"/>
        <v>0</v>
      </c>
      <c r="BJ3086" s="32">
        <f t="shared" si="101"/>
        <v>0</v>
      </c>
      <c r="BK3086" s="32"/>
      <c r="BL3086" s="31"/>
    </row>
    <row r="3087" spans="1:64" x14ac:dyDescent="0.2">
      <c r="A3087" s="31">
        <v>1454</v>
      </c>
      <c r="B3087" s="31" t="s">
        <v>12663</v>
      </c>
      <c r="C3087" s="31" t="s">
        <v>12664</v>
      </c>
      <c r="D3087" s="31" t="s">
        <v>12665</v>
      </c>
      <c r="E3087" s="31" t="s">
        <v>319</v>
      </c>
      <c r="F3087" s="31">
        <v>465</v>
      </c>
      <c r="G3087" s="31">
        <v>0</v>
      </c>
      <c r="H3087" s="31" t="s">
        <v>305</v>
      </c>
      <c r="I3087" s="31" t="s">
        <v>12666</v>
      </c>
      <c r="J3087" s="31"/>
      <c r="K3087" s="31" t="s">
        <v>12439</v>
      </c>
      <c r="L3087" s="31" t="s">
        <v>308</v>
      </c>
      <c r="N3087" s="31" t="s">
        <v>7580</v>
      </c>
      <c r="O3087" s="31" t="s">
        <v>7581</v>
      </c>
      <c r="P3087" s="7">
        <v>43000</v>
      </c>
      <c r="AB3087" s="31" t="s">
        <v>7580</v>
      </c>
      <c r="AC3087" s="31" t="s">
        <v>7581</v>
      </c>
      <c r="AD3087" s="31" t="s">
        <v>7581</v>
      </c>
      <c r="AE3087" s="31" t="s">
        <v>7581</v>
      </c>
      <c r="AF3087" s="31" t="s">
        <v>7581</v>
      </c>
      <c r="AJ3087" s="7">
        <v>43000</v>
      </c>
      <c r="AK3087" s="7">
        <v>43000</v>
      </c>
      <c r="AL3087" s="7">
        <v>43000</v>
      </c>
      <c r="AM3087" s="7">
        <v>43000</v>
      </c>
      <c r="AN3087" s="7">
        <v>43000</v>
      </c>
      <c r="AO3087" s="7">
        <f t="shared" si="100"/>
        <v>0</v>
      </c>
      <c r="BJ3087" s="32">
        <f t="shared" si="101"/>
        <v>0</v>
      </c>
      <c r="BK3087" s="32"/>
      <c r="BL3087" s="31"/>
    </row>
    <row r="3088" spans="1:64" x14ac:dyDescent="0.2">
      <c r="A3088" s="31">
        <v>4078</v>
      </c>
      <c r="B3088" s="31" t="s">
        <v>12667</v>
      </c>
      <c r="D3088" s="31" t="s">
        <v>12668</v>
      </c>
      <c r="E3088" s="31" t="s">
        <v>304</v>
      </c>
      <c r="F3088" s="31">
        <v>466</v>
      </c>
      <c r="G3088" s="31">
        <v>0</v>
      </c>
      <c r="H3088" s="31" t="s">
        <v>305</v>
      </c>
      <c r="I3088" s="31" t="s">
        <v>12669</v>
      </c>
      <c r="J3088" s="31"/>
      <c r="K3088" s="31" t="s">
        <v>9982</v>
      </c>
      <c r="L3088" s="31" t="s">
        <v>308</v>
      </c>
      <c r="N3088" s="31" t="s">
        <v>7580</v>
      </c>
      <c r="O3088" s="31" t="s">
        <v>7581</v>
      </c>
      <c r="P3088" s="7">
        <v>46000</v>
      </c>
      <c r="AB3088" s="31" t="s">
        <v>7580</v>
      </c>
      <c r="AC3088" s="31" t="s">
        <v>7581</v>
      </c>
      <c r="AD3088" s="31" t="s">
        <v>7581</v>
      </c>
      <c r="AE3088" s="31" t="s">
        <v>7581</v>
      </c>
      <c r="AF3088" s="31" t="s">
        <v>7581</v>
      </c>
      <c r="AJ3088" s="7">
        <v>46000</v>
      </c>
      <c r="AK3088" s="7">
        <v>46000</v>
      </c>
      <c r="AL3088" s="7">
        <v>46000</v>
      </c>
      <c r="AM3088" s="7">
        <v>46000</v>
      </c>
      <c r="AN3088" s="7">
        <v>46000</v>
      </c>
      <c r="AO3088" s="7">
        <f t="shared" si="100"/>
        <v>0</v>
      </c>
      <c r="BJ3088" s="32">
        <f t="shared" si="101"/>
        <v>0</v>
      </c>
      <c r="BK3088" s="32"/>
      <c r="BL3088" s="31"/>
    </row>
    <row r="3089" spans="1:64" x14ac:dyDescent="0.2">
      <c r="A3089" s="31">
        <v>1455</v>
      </c>
      <c r="B3089" s="31" t="s">
        <v>12670</v>
      </c>
      <c r="C3089" s="31" t="s">
        <v>12671</v>
      </c>
      <c r="D3089" s="31" t="s">
        <v>12672</v>
      </c>
      <c r="E3089" s="31" t="s">
        <v>319</v>
      </c>
      <c r="F3089" s="31">
        <v>466</v>
      </c>
      <c r="G3089" s="31">
        <v>0</v>
      </c>
      <c r="H3089" s="31" t="s">
        <v>305</v>
      </c>
      <c r="I3089" s="31" t="s">
        <v>12673</v>
      </c>
      <c r="J3089" s="31"/>
      <c r="K3089" s="31" t="s">
        <v>12385</v>
      </c>
      <c r="L3089" s="31" t="s">
        <v>308</v>
      </c>
      <c r="N3089" s="31" t="s">
        <v>7580</v>
      </c>
      <c r="O3089" s="31" t="s">
        <v>7581</v>
      </c>
      <c r="P3089" s="7">
        <v>46000</v>
      </c>
      <c r="AB3089" s="31" t="s">
        <v>7580</v>
      </c>
      <c r="AC3089" s="31" t="s">
        <v>7581</v>
      </c>
      <c r="AD3089" s="31" t="s">
        <v>7581</v>
      </c>
      <c r="AE3089" s="31" t="s">
        <v>7581</v>
      </c>
      <c r="AF3089" s="31" t="s">
        <v>7581</v>
      </c>
      <c r="AJ3089" s="7">
        <v>46000</v>
      </c>
      <c r="AK3089" s="7">
        <v>46000</v>
      </c>
      <c r="AL3089" s="7">
        <v>46000</v>
      </c>
      <c r="AM3089" s="7">
        <v>46000</v>
      </c>
      <c r="AN3089" s="7">
        <v>46000</v>
      </c>
      <c r="AO3089" s="7">
        <f t="shared" si="100"/>
        <v>0</v>
      </c>
      <c r="BJ3089" s="32">
        <f t="shared" si="101"/>
        <v>0</v>
      </c>
      <c r="BK3089" s="32"/>
      <c r="BL3089" s="31"/>
    </row>
    <row r="3090" spans="1:64" x14ac:dyDescent="0.2">
      <c r="A3090" s="31">
        <v>4079</v>
      </c>
      <c r="B3090" s="31" t="s">
        <v>12674</v>
      </c>
      <c r="D3090" s="31" t="s">
        <v>12675</v>
      </c>
      <c r="E3090" s="31" t="s">
        <v>304</v>
      </c>
      <c r="F3090" s="31">
        <v>467</v>
      </c>
      <c r="G3090" s="31">
        <v>0</v>
      </c>
      <c r="H3090" s="31" t="s">
        <v>305</v>
      </c>
      <c r="I3090" s="31" t="s">
        <v>12676</v>
      </c>
      <c r="J3090" s="31"/>
      <c r="K3090" s="31" t="s">
        <v>9982</v>
      </c>
      <c r="L3090" s="31" t="s">
        <v>308</v>
      </c>
      <c r="N3090" s="31" t="s">
        <v>7580</v>
      </c>
      <c r="O3090" s="31" t="s">
        <v>7581</v>
      </c>
      <c r="P3090" s="7">
        <v>46000</v>
      </c>
      <c r="AB3090" s="31" t="s">
        <v>7580</v>
      </c>
      <c r="AC3090" s="31" t="s">
        <v>7581</v>
      </c>
      <c r="AD3090" s="31" t="s">
        <v>7581</v>
      </c>
      <c r="AE3090" s="31" t="s">
        <v>7581</v>
      </c>
      <c r="AF3090" s="31" t="s">
        <v>7581</v>
      </c>
      <c r="AJ3090" s="7">
        <v>46000</v>
      </c>
      <c r="AK3090" s="7">
        <v>46000</v>
      </c>
      <c r="AL3090" s="7">
        <v>46000</v>
      </c>
      <c r="AM3090" s="7">
        <v>46000</v>
      </c>
      <c r="AN3090" s="7">
        <v>46000</v>
      </c>
      <c r="AO3090" s="7">
        <f t="shared" si="100"/>
        <v>0</v>
      </c>
      <c r="BJ3090" s="32">
        <f t="shared" si="101"/>
        <v>0</v>
      </c>
      <c r="BK3090" s="32"/>
      <c r="BL3090" s="31"/>
    </row>
    <row r="3091" spans="1:64" x14ac:dyDescent="0.2">
      <c r="A3091" s="31">
        <v>1456</v>
      </c>
      <c r="B3091" s="31" t="s">
        <v>12677</v>
      </c>
      <c r="C3091" s="31" t="s">
        <v>12678</v>
      </c>
      <c r="D3091" s="31" t="s">
        <v>12679</v>
      </c>
      <c r="E3091" s="31" t="s">
        <v>319</v>
      </c>
      <c r="F3091" s="31">
        <v>467</v>
      </c>
      <c r="G3091" s="31">
        <v>0</v>
      </c>
      <c r="H3091" s="31" t="s">
        <v>305</v>
      </c>
      <c r="I3091" s="31" t="s">
        <v>12680</v>
      </c>
      <c r="J3091" s="31"/>
      <c r="K3091" s="31" t="s">
        <v>12637</v>
      </c>
      <c r="L3091" s="31" t="s">
        <v>308</v>
      </c>
      <c r="N3091" s="31" t="s">
        <v>7580</v>
      </c>
      <c r="O3091" s="31" t="s">
        <v>7581</v>
      </c>
      <c r="P3091" s="7">
        <v>43000</v>
      </c>
      <c r="AB3091" s="31" t="s">
        <v>7580</v>
      </c>
      <c r="AC3091" s="31" t="s">
        <v>7581</v>
      </c>
      <c r="AD3091" s="31" t="s">
        <v>7581</v>
      </c>
      <c r="AE3091" s="31" t="s">
        <v>7581</v>
      </c>
      <c r="AF3091" s="31" t="s">
        <v>7581</v>
      </c>
      <c r="AJ3091" s="7">
        <v>43000</v>
      </c>
      <c r="AK3091" s="7">
        <v>43000</v>
      </c>
      <c r="AL3091" s="7">
        <v>43000</v>
      </c>
      <c r="AM3091" s="7">
        <v>43000</v>
      </c>
      <c r="AN3091" s="7">
        <v>43000</v>
      </c>
      <c r="AO3091" s="7">
        <f t="shared" si="100"/>
        <v>0</v>
      </c>
      <c r="BJ3091" s="32">
        <f t="shared" si="101"/>
        <v>0</v>
      </c>
      <c r="BK3091" s="32"/>
      <c r="BL3091" s="31"/>
    </row>
    <row r="3092" spans="1:64" x14ac:dyDescent="0.2">
      <c r="A3092" s="31">
        <v>4080</v>
      </c>
      <c r="B3092" s="31" t="s">
        <v>12681</v>
      </c>
      <c r="D3092" s="31" t="s">
        <v>12682</v>
      </c>
      <c r="E3092" s="31" t="s">
        <v>304</v>
      </c>
      <c r="F3092" s="31">
        <v>468</v>
      </c>
      <c r="G3092" s="31">
        <v>0</v>
      </c>
      <c r="H3092" s="31" t="s">
        <v>305</v>
      </c>
      <c r="I3092" s="31" t="s">
        <v>12683</v>
      </c>
      <c r="J3092" s="31"/>
      <c r="K3092" s="31" t="s">
        <v>9982</v>
      </c>
      <c r="L3092" s="31" t="s">
        <v>308</v>
      </c>
      <c r="N3092" s="31" t="s">
        <v>7580</v>
      </c>
      <c r="O3092" s="31" t="s">
        <v>7581</v>
      </c>
      <c r="P3092" s="7">
        <v>46000</v>
      </c>
      <c r="AB3092" s="31" t="s">
        <v>7580</v>
      </c>
      <c r="AC3092" s="31" t="s">
        <v>7581</v>
      </c>
      <c r="AD3092" s="31" t="s">
        <v>7581</v>
      </c>
      <c r="AE3092" s="31" t="s">
        <v>7581</v>
      </c>
      <c r="AF3092" s="31" t="s">
        <v>7581</v>
      </c>
      <c r="AJ3092" s="7">
        <v>46000</v>
      </c>
      <c r="AK3092" s="7">
        <v>46000</v>
      </c>
      <c r="AL3092" s="7">
        <v>46000</v>
      </c>
      <c r="AM3092" s="7">
        <v>46000</v>
      </c>
      <c r="AN3092" s="7">
        <v>46000</v>
      </c>
      <c r="AO3092" s="7">
        <f t="shared" si="100"/>
        <v>0</v>
      </c>
      <c r="BJ3092" s="32">
        <f t="shared" si="101"/>
        <v>0</v>
      </c>
      <c r="BK3092" s="32"/>
      <c r="BL3092" s="31"/>
    </row>
    <row r="3093" spans="1:64" x14ac:dyDescent="0.2">
      <c r="A3093" s="31">
        <v>1457</v>
      </c>
      <c r="B3093" s="31" t="s">
        <v>12684</v>
      </c>
      <c r="C3093" s="31" t="s">
        <v>12685</v>
      </c>
      <c r="D3093" s="31" t="s">
        <v>12686</v>
      </c>
      <c r="E3093" s="31" t="s">
        <v>319</v>
      </c>
      <c r="F3093" s="31">
        <v>468</v>
      </c>
      <c r="G3093" s="31">
        <v>0</v>
      </c>
      <c r="H3093" s="31" t="s">
        <v>305</v>
      </c>
      <c r="I3093" s="31" t="s">
        <v>12687</v>
      </c>
      <c r="J3093" s="31"/>
      <c r="K3093" s="31" t="s">
        <v>11077</v>
      </c>
      <c r="L3093" s="31" t="s">
        <v>308</v>
      </c>
      <c r="N3093" s="31" t="s">
        <v>7580</v>
      </c>
      <c r="O3093" s="31" t="s">
        <v>7581</v>
      </c>
      <c r="P3093" s="7">
        <v>49000</v>
      </c>
      <c r="AB3093" s="31" t="s">
        <v>7580</v>
      </c>
      <c r="AC3093" s="31" t="s">
        <v>7581</v>
      </c>
      <c r="AD3093" s="31" t="s">
        <v>7581</v>
      </c>
      <c r="AE3093" s="31" t="s">
        <v>7581</v>
      </c>
      <c r="AF3093" s="31" t="s">
        <v>7581</v>
      </c>
      <c r="AJ3093" s="7">
        <v>49000</v>
      </c>
      <c r="AK3093" s="7">
        <v>49000</v>
      </c>
      <c r="AL3093" s="7">
        <v>49000</v>
      </c>
      <c r="AM3093" s="7">
        <v>49000</v>
      </c>
      <c r="AN3093" s="7">
        <v>49000</v>
      </c>
      <c r="AO3093" s="7">
        <f t="shared" si="100"/>
        <v>0</v>
      </c>
      <c r="BJ3093" s="32">
        <f t="shared" si="101"/>
        <v>0</v>
      </c>
      <c r="BK3093" s="32"/>
      <c r="BL3093" s="31"/>
    </row>
    <row r="3094" spans="1:64" x14ac:dyDescent="0.2">
      <c r="A3094" s="31">
        <v>4081</v>
      </c>
      <c r="B3094" s="31" t="s">
        <v>12688</v>
      </c>
      <c r="D3094" s="31" t="s">
        <v>12689</v>
      </c>
      <c r="E3094" s="31" t="s">
        <v>304</v>
      </c>
      <c r="F3094" s="31">
        <v>469</v>
      </c>
      <c r="G3094" s="31">
        <v>0</v>
      </c>
      <c r="H3094" s="31" t="s">
        <v>305</v>
      </c>
      <c r="I3094" s="31" t="s">
        <v>12690</v>
      </c>
      <c r="J3094" s="31"/>
      <c r="K3094" s="31" t="s">
        <v>9982</v>
      </c>
      <c r="L3094" s="31" t="s">
        <v>308</v>
      </c>
      <c r="N3094" s="31" t="s">
        <v>7580</v>
      </c>
      <c r="O3094" s="31" t="s">
        <v>7581</v>
      </c>
      <c r="P3094" s="7">
        <v>46000</v>
      </c>
      <c r="AB3094" s="31" t="s">
        <v>7580</v>
      </c>
      <c r="AC3094" s="31" t="s">
        <v>7581</v>
      </c>
      <c r="AD3094" s="31" t="s">
        <v>7581</v>
      </c>
      <c r="AE3094" s="31" t="s">
        <v>7581</v>
      </c>
      <c r="AF3094" s="31" t="s">
        <v>7581</v>
      </c>
      <c r="AJ3094" s="7">
        <v>46000</v>
      </c>
      <c r="AK3094" s="7">
        <v>46000</v>
      </c>
      <c r="AL3094" s="7">
        <v>46000</v>
      </c>
      <c r="AM3094" s="7">
        <v>46000</v>
      </c>
      <c r="AN3094" s="7">
        <v>46000</v>
      </c>
      <c r="AO3094" s="7">
        <f t="shared" si="100"/>
        <v>0</v>
      </c>
      <c r="BJ3094" s="32">
        <f t="shared" si="101"/>
        <v>0</v>
      </c>
      <c r="BK3094" s="32"/>
      <c r="BL3094" s="31"/>
    </row>
    <row r="3095" spans="1:64" x14ac:dyDescent="0.2">
      <c r="A3095" s="31">
        <v>2964</v>
      </c>
      <c r="B3095" s="31" t="s">
        <v>12691</v>
      </c>
      <c r="C3095" s="31" t="s">
        <v>12692</v>
      </c>
      <c r="D3095" s="31" t="s">
        <v>12693</v>
      </c>
      <c r="E3095" s="31" t="s">
        <v>319</v>
      </c>
      <c r="F3095" s="31">
        <v>469</v>
      </c>
      <c r="G3095" s="31">
        <v>0</v>
      </c>
      <c r="H3095" s="31" t="s">
        <v>305</v>
      </c>
      <c r="I3095" s="31" t="s">
        <v>12694</v>
      </c>
      <c r="J3095" s="31"/>
      <c r="K3095" s="31" t="s">
        <v>5903</v>
      </c>
      <c r="L3095" s="31" t="s">
        <v>308</v>
      </c>
      <c r="N3095" s="31" t="s">
        <v>7580</v>
      </c>
      <c r="O3095" s="31" t="s">
        <v>7581</v>
      </c>
      <c r="P3095" s="7">
        <v>43000</v>
      </c>
      <c r="AB3095" s="31" t="s">
        <v>7580</v>
      </c>
      <c r="AC3095" s="31" t="s">
        <v>7581</v>
      </c>
      <c r="AD3095" s="31" t="s">
        <v>7581</v>
      </c>
      <c r="AE3095" s="31" t="s">
        <v>7581</v>
      </c>
      <c r="AF3095" s="31" t="s">
        <v>7581</v>
      </c>
      <c r="AJ3095" s="7">
        <v>43000</v>
      </c>
      <c r="AK3095" s="7">
        <v>43000</v>
      </c>
      <c r="AL3095" s="7">
        <v>43000</v>
      </c>
      <c r="AM3095" s="7">
        <v>43000</v>
      </c>
      <c r="AN3095" s="7">
        <v>43000</v>
      </c>
      <c r="AO3095" s="7">
        <f t="shared" si="100"/>
        <v>0</v>
      </c>
      <c r="BJ3095" s="32">
        <f t="shared" si="101"/>
        <v>0</v>
      </c>
      <c r="BK3095" s="32"/>
      <c r="BL3095" s="31"/>
    </row>
    <row r="3096" spans="1:64" x14ac:dyDescent="0.2">
      <c r="A3096" s="31">
        <v>4082</v>
      </c>
      <c r="B3096" s="31" t="s">
        <v>12695</v>
      </c>
      <c r="D3096" s="31" t="s">
        <v>12696</v>
      </c>
      <c r="E3096" s="31" t="s">
        <v>304</v>
      </c>
      <c r="F3096" s="31">
        <v>470</v>
      </c>
      <c r="G3096" s="31">
        <v>0</v>
      </c>
      <c r="H3096" s="31" t="s">
        <v>305</v>
      </c>
      <c r="I3096" s="31" t="s">
        <v>12697</v>
      </c>
      <c r="J3096" s="31"/>
      <c r="K3096" s="31" t="s">
        <v>11496</v>
      </c>
      <c r="L3096" s="31" t="s">
        <v>308</v>
      </c>
      <c r="N3096" s="31" t="s">
        <v>7580</v>
      </c>
      <c r="O3096" s="31" t="s">
        <v>7581</v>
      </c>
      <c r="P3096" s="7">
        <v>46000</v>
      </c>
      <c r="AB3096" s="31" t="s">
        <v>7580</v>
      </c>
      <c r="AC3096" s="31" t="s">
        <v>7581</v>
      </c>
      <c r="AD3096" s="31" t="s">
        <v>7581</v>
      </c>
      <c r="AE3096" s="31" t="s">
        <v>7581</v>
      </c>
      <c r="AF3096" s="31" t="s">
        <v>7581</v>
      </c>
      <c r="AJ3096" s="7">
        <v>46000</v>
      </c>
      <c r="AK3096" s="7">
        <v>46000</v>
      </c>
      <c r="AL3096" s="7">
        <v>46000</v>
      </c>
      <c r="AM3096" s="7">
        <v>46000</v>
      </c>
      <c r="AN3096" s="7">
        <v>46000</v>
      </c>
      <c r="AO3096" s="7">
        <f t="shared" si="100"/>
        <v>0</v>
      </c>
      <c r="BJ3096" s="32">
        <f t="shared" si="101"/>
        <v>0</v>
      </c>
      <c r="BK3096" s="32"/>
      <c r="BL3096" s="31"/>
    </row>
    <row r="3097" spans="1:64" x14ac:dyDescent="0.2">
      <c r="A3097" s="31">
        <v>1458</v>
      </c>
      <c r="B3097" s="31" t="s">
        <v>12698</v>
      </c>
      <c r="C3097" s="31" t="s">
        <v>12699</v>
      </c>
      <c r="D3097" s="31" t="s">
        <v>12700</v>
      </c>
      <c r="E3097" s="31" t="s">
        <v>319</v>
      </c>
      <c r="F3097" s="31">
        <v>470</v>
      </c>
      <c r="G3097" s="31">
        <v>0</v>
      </c>
      <c r="H3097" s="31" t="s">
        <v>305</v>
      </c>
      <c r="I3097" s="31" t="s">
        <v>12701</v>
      </c>
      <c r="J3097" s="31"/>
      <c r="K3097" s="31" t="s">
        <v>10749</v>
      </c>
      <c r="L3097" s="31" t="s">
        <v>308</v>
      </c>
      <c r="N3097" s="31" t="s">
        <v>7580</v>
      </c>
      <c r="O3097" s="31" t="s">
        <v>7581</v>
      </c>
      <c r="P3097" s="7">
        <v>43000</v>
      </c>
      <c r="AB3097" s="31" t="s">
        <v>7580</v>
      </c>
      <c r="AC3097" s="31" t="s">
        <v>7581</v>
      </c>
      <c r="AD3097" s="31" t="s">
        <v>7581</v>
      </c>
      <c r="AE3097" s="31" t="s">
        <v>7581</v>
      </c>
      <c r="AF3097" s="31" t="s">
        <v>7581</v>
      </c>
      <c r="AJ3097" s="7">
        <v>43000</v>
      </c>
      <c r="AK3097" s="7">
        <v>43000</v>
      </c>
      <c r="AL3097" s="7">
        <v>43000</v>
      </c>
      <c r="AM3097" s="7">
        <v>43000</v>
      </c>
      <c r="AN3097" s="7">
        <v>43000</v>
      </c>
      <c r="AO3097" s="7">
        <f t="shared" si="100"/>
        <v>0</v>
      </c>
      <c r="BJ3097" s="32">
        <f t="shared" si="101"/>
        <v>0</v>
      </c>
      <c r="BK3097" s="32"/>
      <c r="BL3097" s="31"/>
    </row>
    <row r="3098" spans="1:64" x14ac:dyDescent="0.2">
      <c r="A3098" s="31">
        <v>4230</v>
      </c>
      <c r="B3098" s="31" t="s">
        <v>12702</v>
      </c>
      <c r="D3098" s="31" t="s">
        <v>12703</v>
      </c>
      <c r="E3098" s="31" t="s">
        <v>304</v>
      </c>
      <c r="F3098" s="31">
        <v>471</v>
      </c>
      <c r="G3098" s="31">
        <v>0</v>
      </c>
      <c r="H3098" s="31" t="s">
        <v>305</v>
      </c>
      <c r="I3098" s="31" t="s">
        <v>12704</v>
      </c>
      <c r="J3098" s="31"/>
      <c r="K3098" s="31" t="s">
        <v>12622</v>
      </c>
      <c r="L3098" s="31" t="s">
        <v>308</v>
      </c>
      <c r="N3098" s="31" t="s">
        <v>7580</v>
      </c>
      <c r="O3098" s="31" t="s">
        <v>7581</v>
      </c>
      <c r="P3098" s="7">
        <v>48000</v>
      </c>
      <c r="AB3098" s="31" t="s">
        <v>7580</v>
      </c>
      <c r="AC3098" s="31" t="s">
        <v>7581</v>
      </c>
      <c r="AD3098" s="31" t="s">
        <v>7581</v>
      </c>
      <c r="AE3098" s="31" t="s">
        <v>7581</v>
      </c>
      <c r="AF3098" s="31" t="s">
        <v>7581</v>
      </c>
      <c r="AJ3098" s="7">
        <v>48000</v>
      </c>
      <c r="AK3098" s="7">
        <v>48000</v>
      </c>
      <c r="AL3098" s="7">
        <v>48000</v>
      </c>
      <c r="AM3098" s="7">
        <v>48000</v>
      </c>
      <c r="AN3098" s="7">
        <v>48000</v>
      </c>
      <c r="AO3098" s="7">
        <f t="shared" si="100"/>
        <v>0</v>
      </c>
      <c r="BJ3098" s="32">
        <f t="shared" si="101"/>
        <v>0</v>
      </c>
      <c r="BK3098" s="32"/>
      <c r="BL3098" s="31"/>
    </row>
    <row r="3099" spans="1:64" x14ac:dyDescent="0.2">
      <c r="A3099" s="31">
        <v>2601</v>
      </c>
      <c r="B3099" s="31" t="s">
        <v>12705</v>
      </c>
      <c r="C3099" s="31" t="s">
        <v>12706</v>
      </c>
      <c r="D3099" s="31" t="s">
        <v>12707</v>
      </c>
      <c r="E3099" s="31" t="s">
        <v>319</v>
      </c>
      <c r="F3099" s="31">
        <v>471</v>
      </c>
      <c r="G3099" s="31">
        <v>0</v>
      </c>
      <c r="H3099" s="31" t="s">
        <v>305</v>
      </c>
      <c r="I3099" s="31" t="s">
        <v>12708</v>
      </c>
      <c r="J3099" s="31"/>
      <c r="K3099" s="31" t="s">
        <v>12709</v>
      </c>
      <c r="L3099" s="31" t="s">
        <v>308</v>
      </c>
      <c r="N3099" s="31" t="s">
        <v>7580</v>
      </c>
      <c r="O3099" s="31" t="s">
        <v>7581</v>
      </c>
      <c r="P3099" s="7">
        <v>50000</v>
      </c>
      <c r="AB3099" s="31" t="s">
        <v>7580</v>
      </c>
      <c r="AC3099" s="31" t="s">
        <v>7581</v>
      </c>
      <c r="AD3099" s="31" t="s">
        <v>7581</v>
      </c>
      <c r="AE3099" s="31" t="s">
        <v>7581</v>
      </c>
      <c r="AF3099" s="31" t="s">
        <v>7581</v>
      </c>
      <c r="AJ3099" s="7">
        <v>50000</v>
      </c>
      <c r="AK3099" s="7">
        <v>50000</v>
      </c>
      <c r="AL3099" s="7">
        <v>50000</v>
      </c>
      <c r="AM3099" s="7">
        <v>50000</v>
      </c>
      <c r="AN3099" s="7">
        <v>50000</v>
      </c>
      <c r="AO3099" s="7">
        <f t="shared" si="100"/>
        <v>0</v>
      </c>
      <c r="BJ3099" s="32">
        <f t="shared" si="101"/>
        <v>0</v>
      </c>
      <c r="BK3099" s="32"/>
      <c r="BL3099" s="31"/>
    </row>
    <row r="3100" spans="1:64" x14ac:dyDescent="0.2">
      <c r="A3100" s="31">
        <v>3977</v>
      </c>
      <c r="B3100" s="31" t="s">
        <v>12710</v>
      </c>
      <c r="D3100" s="31" t="s">
        <v>12711</v>
      </c>
      <c r="E3100" s="31" t="s">
        <v>304</v>
      </c>
      <c r="F3100" s="31">
        <v>472</v>
      </c>
      <c r="G3100" s="31">
        <v>0</v>
      </c>
      <c r="H3100" s="31" t="s">
        <v>305</v>
      </c>
      <c r="I3100" s="31" t="s">
        <v>12712</v>
      </c>
      <c r="J3100" s="31"/>
      <c r="K3100" s="31" t="s">
        <v>9982</v>
      </c>
      <c r="L3100" s="31" t="s">
        <v>308</v>
      </c>
      <c r="N3100" s="31" t="s">
        <v>7580</v>
      </c>
      <c r="O3100" s="31" t="s">
        <v>7581</v>
      </c>
      <c r="P3100" s="7">
        <v>46000</v>
      </c>
      <c r="AB3100" s="31" t="s">
        <v>7580</v>
      </c>
      <c r="AC3100" s="31" t="s">
        <v>7581</v>
      </c>
      <c r="AD3100" s="31" t="s">
        <v>7581</v>
      </c>
      <c r="AE3100" s="31" t="s">
        <v>7581</v>
      </c>
      <c r="AF3100" s="31" t="s">
        <v>7581</v>
      </c>
      <c r="AJ3100" s="7">
        <v>46000</v>
      </c>
      <c r="AK3100" s="7">
        <v>46000</v>
      </c>
      <c r="AL3100" s="7">
        <v>46000</v>
      </c>
      <c r="AM3100" s="7">
        <v>46000</v>
      </c>
      <c r="AN3100" s="7">
        <v>46000</v>
      </c>
      <c r="AO3100" s="7">
        <f t="shared" si="100"/>
        <v>0</v>
      </c>
      <c r="BJ3100" s="32">
        <f t="shared" si="101"/>
        <v>0</v>
      </c>
      <c r="BK3100" s="32"/>
      <c r="BL3100" s="31"/>
    </row>
    <row r="3101" spans="1:64" ht="12.75" customHeight="1" x14ac:dyDescent="0.2">
      <c r="A3101" s="31">
        <v>1459</v>
      </c>
      <c r="B3101" s="31" t="s">
        <v>12713</v>
      </c>
      <c r="C3101" s="31" t="s">
        <v>12714</v>
      </c>
      <c r="D3101" s="31" t="s">
        <v>12715</v>
      </c>
      <c r="E3101" s="31" t="s">
        <v>319</v>
      </c>
      <c r="F3101" s="31">
        <v>472</v>
      </c>
      <c r="G3101" s="31">
        <v>0</v>
      </c>
      <c r="H3101" s="31" t="s">
        <v>305</v>
      </c>
      <c r="I3101" s="31" t="s">
        <v>12716</v>
      </c>
      <c r="J3101" s="31"/>
      <c r="K3101" s="31" t="s">
        <v>12717</v>
      </c>
      <c r="L3101" s="31" t="s">
        <v>308</v>
      </c>
      <c r="N3101" s="31" t="s">
        <v>7580</v>
      </c>
      <c r="O3101" s="31" t="s">
        <v>7581</v>
      </c>
      <c r="P3101" s="7">
        <v>44000</v>
      </c>
      <c r="AB3101" s="31" t="s">
        <v>7580</v>
      </c>
      <c r="AC3101" s="31" t="s">
        <v>7581</v>
      </c>
      <c r="AD3101" s="31" t="s">
        <v>7581</v>
      </c>
      <c r="AE3101" s="31" t="s">
        <v>7581</v>
      </c>
      <c r="AF3101" s="31" t="s">
        <v>7581</v>
      </c>
      <c r="AJ3101" s="7">
        <v>44000</v>
      </c>
      <c r="AK3101" s="7">
        <v>44000</v>
      </c>
      <c r="AL3101" s="7">
        <v>44000</v>
      </c>
      <c r="AM3101" s="7">
        <v>44000</v>
      </c>
      <c r="AN3101" s="7">
        <v>44000</v>
      </c>
      <c r="AO3101" s="7">
        <f t="shared" si="100"/>
        <v>0</v>
      </c>
      <c r="BJ3101" s="32">
        <f t="shared" si="101"/>
        <v>0</v>
      </c>
      <c r="BK3101" s="32"/>
      <c r="BL3101" s="31"/>
    </row>
    <row r="3102" spans="1:64" x14ac:dyDescent="0.2">
      <c r="A3102" s="31">
        <v>3978</v>
      </c>
      <c r="B3102" s="31" t="s">
        <v>12718</v>
      </c>
      <c r="D3102" s="31" t="s">
        <v>12719</v>
      </c>
      <c r="E3102" s="31" t="s">
        <v>304</v>
      </c>
      <c r="F3102" s="31">
        <v>473</v>
      </c>
      <c r="G3102" s="31">
        <v>0</v>
      </c>
      <c r="H3102" s="31" t="s">
        <v>305</v>
      </c>
      <c r="I3102" s="31" t="s">
        <v>12720</v>
      </c>
      <c r="J3102" s="31"/>
      <c r="K3102" s="31" t="s">
        <v>9982</v>
      </c>
      <c r="L3102" s="31" t="s">
        <v>308</v>
      </c>
      <c r="N3102" s="31" t="s">
        <v>7580</v>
      </c>
      <c r="O3102" s="31" t="s">
        <v>7581</v>
      </c>
      <c r="P3102" s="7">
        <v>46000</v>
      </c>
      <c r="AB3102" s="31" t="s">
        <v>7580</v>
      </c>
      <c r="AC3102" s="31" t="s">
        <v>7581</v>
      </c>
      <c r="AD3102" s="31" t="s">
        <v>7581</v>
      </c>
      <c r="AE3102" s="31" t="s">
        <v>7581</v>
      </c>
      <c r="AF3102" s="31" t="s">
        <v>7581</v>
      </c>
      <c r="AJ3102" s="7">
        <v>46000</v>
      </c>
      <c r="AK3102" s="7">
        <v>46000</v>
      </c>
      <c r="AL3102" s="7">
        <v>46000</v>
      </c>
      <c r="AM3102" s="7">
        <v>46000</v>
      </c>
      <c r="AN3102" s="7">
        <v>46000</v>
      </c>
      <c r="AO3102" s="7">
        <f t="shared" si="100"/>
        <v>0</v>
      </c>
      <c r="BJ3102" s="32">
        <f t="shared" si="101"/>
        <v>0</v>
      </c>
      <c r="BK3102" s="32"/>
      <c r="BL3102" s="31"/>
    </row>
    <row r="3103" spans="1:64" x14ac:dyDescent="0.2">
      <c r="A3103" s="31">
        <v>1460</v>
      </c>
      <c r="B3103" s="31" t="s">
        <v>12721</v>
      </c>
      <c r="C3103" s="31" t="s">
        <v>12722</v>
      </c>
      <c r="D3103" s="31" t="s">
        <v>12723</v>
      </c>
      <c r="E3103" s="31" t="s">
        <v>319</v>
      </c>
      <c r="F3103" s="31">
        <v>473</v>
      </c>
      <c r="G3103" s="31">
        <v>0</v>
      </c>
      <c r="H3103" s="31" t="s">
        <v>305</v>
      </c>
      <c r="I3103" s="31" t="s">
        <v>12724</v>
      </c>
      <c r="J3103" s="31"/>
      <c r="K3103" s="31" t="s">
        <v>12725</v>
      </c>
      <c r="L3103" s="31" t="s">
        <v>308</v>
      </c>
      <c r="N3103" s="31" t="s">
        <v>7580</v>
      </c>
      <c r="O3103" s="31" t="s">
        <v>7581</v>
      </c>
      <c r="P3103" s="7">
        <v>47000</v>
      </c>
      <c r="AB3103" s="31" t="s">
        <v>7580</v>
      </c>
      <c r="AC3103" s="31" t="s">
        <v>7581</v>
      </c>
      <c r="AD3103" s="31" t="s">
        <v>7581</v>
      </c>
      <c r="AE3103" s="31" t="s">
        <v>7581</v>
      </c>
      <c r="AF3103" s="31" t="s">
        <v>7581</v>
      </c>
      <c r="AJ3103" s="7">
        <v>47000</v>
      </c>
      <c r="AK3103" s="7">
        <v>47000</v>
      </c>
      <c r="AL3103" s="7">
        <v>47000</v>
      </c>
      <c r="AM3103" s="7">
        <v>47000</v>
      </c>
      <c r="AN3103" s="7">
        <v>47000</v>
      </c>
      <c r="AO3103" s="7">
        <f t="shared" si="100"/>
        <v>0</v>
      </c>
      <c r="BJ3103" s="32">
        <f t="shared" si="101"/>
        <v>0</v>
      </c>
      <c r="BK3103" s="32"/>
      <c r="BL3103" s="31"/>
    </row>
    <row r="3104" spans="1:64" x14ac:dyDescent="0.2">
      <c r="A3104" s="31">
        <v>4249</v>
      </c>
      <c r="B3104" s="31" t="s">
        <v>12726</v>
      </c>
      <c r="D3104" s="31" t="s">
        <v>12727</v>
      </c>
      <c r="E3104" s="31" t="s">
        <v>304</v>
      </c>
      <c r="F3104" s="31">
        <v>474</v>
      </c>
      <c r="G3104" s="31">
        <v>0</v>
      </c>
      <c r="H3104" s="31" t="s">
        <v>305</v>
      </c>
      <c r="I3104" s="31" t="s">
        <v>12728</v>
      </c>
      <c r="J3104" s="31"/>
      <c r="K3104" s="31" t="s">
        <v>9982</v>
      </c>
      <c r="L3104" s="31" t="s">
        <v>308</v>
      </c>
      <c r="N3104" s="31" t="s">
        <v>7580</v>
      </c>
      <c r="O3104" s="31" t="s">
        <v>7581</v>
      </c>
      <c r="P3104" s="7">
        <v>46000</v>
      </c>
      <c r="AB3104" s="31" t="s">
        <v>7580</v>
      </c>
      <c r="AC3104" s="31" t="s">
        <v>7581</v>
      </c>
      <c r="AD3104" s="31" t="s">
        <v>7581</v>
      </c>
      <c r="AE3104" s="31" t="s">
        <v>7581</v>
      </c>
      <c r="AF3104" s="31" t="s">
        <v>7581</v>
      </c>
      <c r="AJ3104" s="7">
        <v>46000</v>
      </c>
      <c r="AK3104" s="7">
        <v>46000</v>
      </c>
      <c r="AL3104" s="7">
        <v>46000</v>
      </c>
      <c r="AM3104" s="7">
        <v>46000</v>
      </c>
      <c r="AN3104" s="7">
        <v>46000</v>
      </c>
      <c r="AO3104" s="7">
        <f t="shared" si="100"/>
        <v>0</v>
      </c>
      <c r="BJ3104" s="32">
        <f t="shared" si="101"/>
        <v>0</v>
      </c>
      <c r="BK3104" s="32"/>
      <c r="BL3104" s="31"/>
    </row>
    <row r="3105" spans="1:64" x14ac:dyDescent="0.2">
      <c r="A3105" s="31">
        <v>1461</v>
      </c>
      <c r="B3105" s="31" t="s">
        <v>12729</v>
      </c>
      <c r="C3105" s="31" t="s">
        <v>12730</v>
      </c>
      <c r="D3105" s="31" t="s">
        <v>12731</v>
      </c>
      <c r="E3105" s="31" t="s">
        <v>319</v>
      </c>
      <c r="F3105" s="31">
        <v>474</v>
      </c>
      <c r="G3105" s="31">
        <v>0</v>
      </c>
      <c r="H3105" s="31" t="s">
        <v>305</v>
      </c>
      <c r="I3105" s="31" t="s">
        <v>12732</v>
      </c>
      <c r="J3105" s="31"/>
      <c r="K3105" s="31" t="s">
        <v>12733</v>
      </c>
      <c r="L3105" s="31" t="s">
        <v>308</v>
      </c>
      <c r="N3105" s="31" t="s">
        <v>7580</v>
      </c>
      <c r="O3105" s="31" t="s">
        <v>7581</v>
      </c>
      <c r="P3105" s="7">
        <v>47000</v>
      </c>
      <c r="AB3105" s="31" t="s">
        <v>7580</v>
      </c>
      <c r="AC3105" s="31" t="s">
        <v>7581</v>
      </c>
      <c r="AD3105" s="31" t="s">
        <v>7581</v>
      </c>
      <c r="AE3105" s="31" t="s">
        <v>7581</v>
      </c>
      <c r="AF3105" s="31" t="s">
        <v>7581</v>
      </c>
      <c r="AJ3105" s="7">
        <v>47000</v>
      </c>
      <c r="AK3105" s="7">
        <v>47000</v>
      </c>
      <c r="AL3105" s="7">
        <v>47000</v>
      </c>
      <c r="AM3105" s="7">
        <v>47000</v>
      </c>
      <c r="AN3105" s="7">
        <v>47000</v>
      </c>
      <c r="AO3105" s="7">
        <f t="shared" si="100"/>
        <v>0</v>
      </c>
      <c r="BJ3105" s="32">
        <f t="shared" si="101"/>
        <v>0</v>
      </c>
      <c r="BK3105" s="32"/>
      <c r="BL3105" s="31"/>
    </row>
    <row r="3106" spans="1:64" x14ac:dyDescent="0.2">
      <c r="A3106" s="31">
        <v>4208</v>
      </c>
      <c r="B3106" s="31" t="s">
        <v>12734</v>
      </c>
      <c r="D3106" s="31" t="s">
        <v>12735</v>
      </c>
      <c r="E3106" s="31" t="s">
        <v>304</v>
      </c>
      <c r="F3106" s="31">
        <v>475</v>
      </c>
      <c r="G3106" s="31">
        <v>0</v>
      </c>
      <c r="H3106" s="31" t="s">
        <v>305</v>
      </c>
      <c r="I3106" s="31" t="s">
        <v>12736</v>
      </c>
      <c r="J3106" s="31"/>
      <c r="K3106" s="31" t="s">
        <v>9982</v>
      </c>
      <c r="L3106" s="31" t="s">
        <v>308</v>
      </c>
      <c r="N3106" s="31" t="s">
        <v>7580</v>
      </c>
      <c r="O3106" s="31" t="s">
        <v>7581</v>
      </c>
      <c r="P3106" s="7">
        <v>46000</v>
      </c>
      <c r="AB3106" s="31" t="s">
        <v>7580</v>
      </c>
      <c r="AC3106" s="31" t="s">
        <v>7581</v>
      </c>
      <c r="AD3106" s="31" t="s">
        <v>7581</v>
      </c>
      <c r="AE3106" s="31" t="s">
        <v>7581</v>
      </c>
      <c r="AF3106" s="31" t="s">
        <v>7581</v>
      </c>
      <c r="AJ3106" s="7">
        <v>46000</v>
      </c>
      <c r="AK3106" s="7">
        <v>46000</v>
      </c>
      <c r="AL3106" s="7">
        <v>46000</v>
      </c>
      <c r="AM3106" s="7">
        <v>46000</v>
      </c>
      <c r="AN3106" s="7">
        <v>46000</v>
      </c>
      <c r="AO3106" s="7">
        <f t="shared" si="100"/>
        <v>0</v>
      </c>
      <c r="BJ3106" s="32">
        <f t="shared" si="101"/>
        <v>0</v>
      </c>
      <c r="BK3106" s="32"/>
      <c r="BL3106" s="31"/>
    </row>
    <row r="3107" spans="1:64" x14ac:dyDescent="0.2">
      <c r="A3107" s="31">
        <v>1527</v>
      </c>
      <c r="B3107" s="31" t="s">
        <v>12737</v>
      </c>
      <c r="C3107" s="31" t="s">
        <v>12738</v>
      </c>
      <c r="D3107" s="31" t="s">
        <v>12739</v>
      </c>
      <c r="E3107" s="31" t="s">
        <v>319</v>
      </c>
      <c r="F3107" s="31">
        <v>475</v>
      </c>
      <c r="G3107" s="31">
        <v>0</v>
      </c>
      <c r="H3107" s="31" t="s">
        <v>305</v>
      </c>
      <c r="I3107" s="31" t="s">
        <v>12740</v>
      </c>
      <c r="J3107" s="31"/>
      <c r="K3107" s="31" t="s">
        <v>9506</v>
      </c>
      <c r="L3107" s="31" t="s">
        <v>308</v>
      </c>
      <c r="N3107" s="31" t="s">
        <v>7580</v>
      </c>
      <c r="O3107" s="31" t="s">
        <v>7581</v>
      </c>
      <c r="P3107" s="7">
        <v>48000</v>
      </c>
      <c r="AB3107" s="31" t="s">
        <v>7580</v>
      </c>
      <c r="AC3107" s="31" t="s">
        <v>7581</v>
      </c>
      <c r="AD3107" s="31" t="s">
        <v>7581</v>
      </c>
      <c r="AE3107" s="31" t="s">
        <v>7581</v>
      </c>
      <c r="AF3107" s="31" t="s">
        <v>7581</v>
      </c>
      <c r="AJ3107" s="7">
        <v>48000</v>
      </c>
      <c r="AK3107" s="7">
        <v>48000</v>
      </c>
      <c r="AL3107" s="7">
        <v>48000</v>
      </c>
      <c r="AM3107" s="7">
        <v>48000</v>
      </c>
      <c r="AN3107" s="7">
        <v>48000</v>
      </c>
      <c r="AO3107" s="7">
        <f t="shared" si="100"/>
        <v>0</v>
      </c>
      <c r="BJ3107" s="32">
        <f t="shared" si="101"/>
        <v>0</v>
      </c>
      <c r="BK3107" s="32"/>
      <c r="BL3107" s="31"/>
    </row>
    <row r="3108" spans="1:64" x14ac:dyDescent="0.2">
      <c r="A3108" s="31">
        <v>3979</v>
      </c>
      <c r="B3108" s="31" t="s">
        <v>12741</v>
      </c>
      <c r="D3108" s="31" t="s">
        <v>12742</v>
      </c>
      <c r="E3108" s="31" t="s">
        <v>304</v>
      </c>
      <c r="F3108" s="31">
        <v>476</v>
      </c>
      <c r="G3108" s="31">
        <v>0</v>
      </c>
      <c r="H3108" s="31" t="s">
        <v>305</v>
      </c>
      <c r="I3108" s="31" t="s">
        <v>12743</v>
      </c>
      <c r="J3108" s="31"/>
      <c r="K3108" s="31" t="s">
        <v>9982</v>
      </c>
      <c r="L3108" s="31" t="s">
        <v>308</v>
      </c>
      <c r="N3108" s="31" t="s">
        <v>7580</v>
      </c>
      <c r="O3108" s="31" t="s">
        <v>7581</v>
      </c>
      <c r="P3108" s="7">
        <v>46000</v>
      </c>
      <c r="AB3108" s="31" t="s">
        <v>7580</v>
      </c>
      <c r="AC3108" s="31" t="s">
        <v>7581</v>
      </c>
      <c r="AD3108" s="31" t="s">
        <v>7581</v>
      </c>
      <c r="AE3108" s="31" t="s">
        <v>7581</v>
      </c>
      <c r="AF3108" s="31" t="s">
        <v>7581</v>
      </c>
      <c r="AJ3108" s="7">
        <v>46000</v>
      </c>
      <c r="AK3108" s="7">
        <v>46000</v>
      </c>
      <c r="AL3108" s="7">
        <v>46000</v>
      </c>
      <c r="AM3108" s="7">
        <v>46000</v>
      </c>
      <c r="AN3108" s="7">
        <v>46000</v>
      </c>
      <c r="AO3108" s="7">
        <f t="shared" si="100"/>
        <v>0</v>
      </c>
      <c r="BJ3108" s="32">
        <f t="shared" si="101"/>
        <v>0</v>
      </c>
      <c r="BK3108" s="32"/>
      <c r="BL3108" s="31"/>
    </row>
    <row r="3109" spans="1:64" x14ac:dyDescent="0.2">
      <c r="A3109" s="31">
        <v>1462</v>
      </c>
      <c r="B3109" s="31" t="s">
        <v>12744</v>
      </c>
      <c r="C3109" s="31" t="s">
        <v>12745</v>
      </c>
      <c r="D3109" s="31" t="s">
        <v>12746</v>
      </c>
      <c r="E3109" s="31" t="s">
        <v>319</v>
      </c>
      <c r="F3109" s="31">
        <v>476</v>
      </c>
      <c r="G3109" s="31">
        <v>0</v>
      </c>
      <c r="H3109" s="31" t="s">
        <v>305</v>
      </c>
      <c r="I3109" s="31" t="s">
        <v>12747</v>
      </c>
      <c r="J3109" s="31"/>
      <c r="K3109" s="31" t="s">
        <v>9506</v>
      </c>
      <c r="L3109" s="31" t="s">
        <v>308</v>
      </c>
      <c r="N3109" s="31" t="s">
        <v>7580</v>
      </c>
      <c r="O3109" s="31" t="s">
        <v>7581</v>
      </c>
      <c r="P3109" s="7">
        <v>43000</v>
      </c>
      <c r="AB3109" s="31" t="s">
        <v>7580</v>
      </c>
      <c r="AC3109" s="31" t="s">
        <v>7581</v>
      </c>
      <c r="AD3109" s="31" t="s">
        <v>7581</v>
      </c>
      <c r="AE3109" s="31" t="s">
        <v>7581</v>
      </c>
      <c r="AF3109" s="31" t="s">
        <v>7581</v>
      </c>
      <c r="AJ3109" s="7">
        <v>43000</v>
      </c>
      <c r="AK3109" s="7">
        <v>43000</v>
      </c>
      <c r="AL3109" s="7">
        <v>43000</v>
      </c>
      <c r="AM3109" s="7">
        <v>43000</v>
      </c>
      <c r="AN3109" s="7">
        <v>43000</v>
      </c>
      <c r="AO3109" s="7">
        <f t="shared" si="100"/>
        <v>0</v>
      </c>
      <c r="BJ3109" s="32">
        <f t="shared" si="101"/>
        <v>0</v>
      </c>
      <c r="BK3109" s="32"/>
      <c r="BL3109" s="31"/>
    </row>
    <row r="3110" spans="1:64" x14ac:dyDescent="0.2">
      <c r="A3110" s="31">
        <v>3980</v>
      </c>
      <c r="B3110" s="31" t="s">
        <v>12748</v>
      </c>
      <c r="D3110" s="31" t="s">
        <v>12749</v>
      </c>
      <c r="E3110" s="31" t="s">
        <v>304</v>
      </c>
      <c r="F3110" s="31">
        <v>477</v>
      </c>
      <c r="G3110" s="31">
        <v>0</v>
      </c>
      <c r="H3110" s="31" t="s">
        <v>305</v>
      </c>
      <c r="I3110" s="31" t="s">
        <v>12750</v>
      </c>
      <c r="J3110" s="31"/>
      <c r="K3110" s="31" t="s">
        <v>9982</v>
      </c>
      <c r="L3110" s="31" t="s">
        <v>308</v>
      </c>
      <c r="N3110" s="31" t="s">
        <v>7580</v>
      </c>
      <c r="O3110" s="31" t="s">
        <v>7581</v>
      </c>
      <c r="P3110" s="7">
        <v>46000</v>
      </c>
      <c r="AB3110" s="31" t="s">
        <v>7580</v>
      </c>
      <c r="AC3110" s="31" t="s">
        <v>7581</v>
      </c>
      <c r="AD3110" s="31" t="s">
        <v>7581</v>
      </c>
      <c r="AE3110" s="31" t="s">
        <v>7581</v>
      </c>
      <c r="AF3110" s="31" t="s">
        <v>7581</v>
      </c>
      <c r="AJ3110" s="7">
        <v>46000</v>
      </c>
      <c r="AK3110" s="7">
        <v>46000</v>
      </c>
      <c r="AL3110" s="7">
        <v>46000</v>
      </c>
      <c r="AM3110" s="7">
        <v>46000</v>
      </c>
      <c r="AN3110" s="7">
        <v>46000</v>
      </c>
      <c r="AO3110" s="7">
        <f t="shared" si="100"/>
        <v>0</v>
      </c>
      <c r="BJ3110" s="32">
        <f t="shared" si="101"/>
        <v>0</v>
      </c>
      <c r="BK3110" s="32"/>
      <c r="BL3110" s="31"/>
    </row>
    <row r="3111" spans="1:64" x14ac:dyDescent="0.2">
      <c r="A3111" s="31">
        <v>1463</v>
      </c>
      <c r="B3111" s="31" t="s">
        <v>12751</v>
      </c>
      <c r="C3111" s="31" t="s">
        <v>12752</v>
      </c>
      <c r="D3111" s="31" t="s">
        <v>12753</v>
      </c>
      <c r="E3111" s="31" t="s">
        <v>319</v>
      </c>
      <c r="F3111" s="31">
        <v>477</v>
      </c>
      <c r="G3111" s="31">
        <v>0</v>
      </c>
      <c r="H3111" s="31" t="s">
        <v>305</v>
      </c>
      <c r="I3111" s="31" t="s">
        <v>12754</v>
      </c>
      <c r="J3111" s="31"/>
      <c r="K3111" s="31" t="s">
        <v>12755</v>
      </c>
      <c r="L3111" s="31" t="s">
        <v>308</v>
      </c>
      <c r="N3111" s="31" t="s">
        <v>7580</v>
      </c>
      <c r="O3111" s="31" t="s">
        <v>7581</v>
      </c>
      <c r="P3111" s="7">
        <v>47000</v>
      </c>
      <c r="AB3111" s="31" t="s">
        <v>7580</v>
      </c>
      <c r="AC3111" s="31" t="s">
        <v>7581</v>
      </c>
      <c r="AD3111" s="31" t="s">
        <v>7581</v>
      </c>
      <c r="AE3111" s="31" t="s">
        <v>7581</v>
      </c>
      <c r="AF3111" s="31" t="s">
        <v>7581</v>
      </c>
      <c r="AJ3111" s="7">
        <v>47000</v>
      </c>
      <c r="AK3111" s="7">
        <v>47000</v>
      </c>
      <c r="AL3111" s="7">
        <v>47000</v>
      </c>
      <c r="AM3111" s="7">
        <v>47000</v>
      </c>
      <c r="AN3111" s="7">
        <v>47000</v>
      </c>
      <c r="AO3111" s="7">
        <f t="shared" si="100"/>
        <v>0</v>
      </c>
      <c r="BJ3111" s="32">
        <f t="shared" si="101"/>
        <v>0</v>
      </c>
      <c r="BK3111" s="32"/>
      <c r="BL3111" s="31"/>
    </row>
    <row r="3112" spans="1:64" x14ac:dyDescent="0.2">
      <c r="A3112" s="31">
        <v>3368</v>
      </c>
      <c r="B3112" s="31" t="s">
        <v>12756</v>
      </c>
      <c r="D3112" s="31" t="s">
        <v>12757</v>
      </c>
      <c r="E3112" s="31" t="s">
        <v>304</v>
      </c>
      <c r="F3112" s="31">
        <v>478</v>
      </c>
      <c r="G3112" s="31">
        <v>0</v>
      </c>
      <c r="H3112" s="31" t="s">
        <v>305</v>
      </c>
      <c r="I3112" s="31" t="s">
        <v>12758</v>
      </c>
      <c r="J3112" s="31"/>
      <c r="K3112" s="31" t="s">
        <v>9982</v>
      </c>
      <c r="L3112" s="31" t="s">
        <v>308</v>
      </c>
      <c r="N3112" s="31" t="s">
        <v>7580</v>
      </c>
      <c r="O3112" s="31" t="s">
        <v>7581</v>
      </c>
      <c r="P3112" s="7">
        <v>46000</v>
      </c>
      <c r="AB3112" s="31" t="s">
        <v>7580</v>
      </c>
      <c r="AC3112" s="31" t="s">
        <v>7581</v>
      </c>
      <c r="AD3112" s="31" t="s">
        <v>7581</v>
      </c>
      <c r="AE3112" s="31" t="s">
        <v>7581</v>
      </c>
      <c r="AF3112" s="31" t="s">
        <v>7581</v>
      </c>
      <c r="AJ3112" s="7">
        <v>46000</v>
      </c>
      <c r="AK3112" s="7">
        <v>46000</v>
      </c>
      <c r="AL3112" s="7">
        <v>46000</v>
      </c>
      <c r="AM3112" s="7">
        <v>46000</v>
      </c>
      <c r="AN3112" s="7">
        <v>46000</v>
      </c>
      <c r="AO3112" s="7">
        <f t="shared" si="100"/>
        <v>0</v>
      </c>
      <c r="BJ3112" s="32">
        <f t="shared" si="101"/>
        <v>0</v>
      </c>
      <c r="BK3112" s="32"/>
      <c r="BL3112" s="31"/>
    </row>
    <row r="3113" spans="1:64" x14ac:dyDescent="0.2">
      <c r="A3113" s="31">
        <v>1464</v>
      </c>
      <c r="B3113" s="31" t="s">
        <v>12759</v>
      </c>
      <c r="C3113" s="31" t="s">
        <v>12760</v>
      </c>
      <c r="D3113" s="31" t="s">
        <v>12761</v>
      </c>
      <c r="E3113" s="31" t="s">
        <v>319</v>
      </c>
      <c r="F3113" s="31">
        <v>478</v>
      </c>
      <c r="G3113" s="31">
        <v>0</v>
      </c>
      <c r="H3113" s="31" t="s">
        <v>305</v>
      </c>
      <c r="I3113" s="31" t="s">
        <v>12762</v>
      </c>
      <c r="J3113" s="31"/>
      <c r="K3113" s="31" t="s">
        <v>12309</v>
      </c>
      <c r="L3113" s="31" t="s">
        <v>308</v>
      </c>
      <c r="N3113" s="31" t="s">
        <v>7580</v>
      </c>
      <c r="O3113" s="31" t="s">
        <v>7581</v>
      </c>
      <c r="P3113" s="7">
        <v>45000</v>
      </c>
      <c r="AB3113" s="31" t="s">
        <v>7580</v>
      </c>
      <c r="AC3113" s="31" t="s">
        <v>7581</v>
      </c>
      <c r="AD3113" s="31" t="s">
        <v>7581</v>
      </c>
      <c r="AE3113" s="31" t="s">
        <v>7581</v>
      </c>
      <c r="AF3113" s="31" t="s">
        <v>7581</v>
      </c>
      <c r="AJ3113" s="7">
        <v>45000</v>
      </c>
      <c r="AK3113" s="7">
        <v>45000</v>
      </c>
      <c r="AL3113" s="7">
        <v>45000</v>
      </c>
      <c r="AM3113" s="7">
        <v>45000</v>
      </c>
      <c r="AN3113" s="7">
        <v>45000</v>
      </c>
      <c r="AO3113" s="7">
        <f t="shared" si="100"/>
        <v>0</v>
      </c>
      <c r="BJ3113" s="32">
        <f t="shared" si="101"/>
        <v>0</v>
      </c>
      <c r="BK3113" s="32"/>
      <c r="BL3113" s="31"/>
    </row>
    <row r="3114" spans="1:64" x14ac:dyDescent="0.2">
      <c r="A3114" s="31">
        <v>3981</v>
      </c>
      <c r="B3114" s="31" t="s">
        <v>12763</v>
      </c>
      <c r="D3114" s="31" t="s">
        <v>12764</v>
      </c>
      <c r="E3114" s="31" t="s">
        <v>304</v>
      </c>
      <c r="F3114" s="31">
        <v>479</v>
      </c>
      <c r="G3114" s="31">
        <v>0</v>
      </c>
      <c r="H3114" s="31" t="s">
        <v>305</v>
      </c>
      <c r="I3114" s="31" t="s">
        <v>12765</v>
      </c>
      <c r="J3114" s="31"/>
      <c r="K3114" s="31" t="s">
        <v>9982</v>
      </c>
      <c r="L3114" s="31" t="s">
        <v>308</v>
      </c>
      <c r="N3114" s="31" t="s">
        <v>7580</v>
      </c>
      <c r="O3114" s="31" t="s">
        <v>7581</v>
      </c>
      <c r="P3114" s="7">
        <v>46000</v>
      </c>
      <c r="AB3114" s="31" t="s">
        <v>7580</v>
      </c>
      <c r="AC3114" s="31" t="s">
        <v>7581</v>
      </c>
      <c r="AD3114" s="31" t="s">
        <v>7581</v>
      </c>
      <c r="AE3114" s="31" t="s">
        <v>7581</v>
      </c>
      <c r="AF3114" s="31" t="s">
        <v>7581</v>
      </c>
      <c r="AJ3114" s="7">
        <v>46000</v>
      </c>
      <c r="AK3114" s="7">
        <v>46000</v>
      </c>
      <c r="AL3114" s="7">
        <v>46000</v>
      </c>
      <c r="AM3114" s="7">
        <v>46000</v>
      </c>
      <c r="AN3114" s="7">
        <v>46000</v>
      </c>
      <c r="AO3114" s="7">
        <f t="shared" si="100"/>
        <v>0</v>
      </c>
      <c r="BJ3114" s="32">
        <f t="shared" si="101"/>
        <v>0</v>
      </c>
      <c r="BK3114" s="32"/>
      <c r="BL3114" s="31"/>
    </row>
    <row r="3115" spans="1:64" x14ac:dyDescent="0.2">
      <c r="A3115" s="31">
        <v>1465</v>
      </c>
      <c r="B3115" s="31" t="s">
        <v>12766</v>
      </c>
      <c r="C3115" s="31" t="s">
        <v>12767</v>
      </c>
      <c r="D3115" s="31" t="s">
        <v>12768</v>
      </c>
      <c r="E3115" s="31" t="s">
        <v>319</v>
      </c>
      <c r="F3115" s="31">
        <v>479</v>
      </c>
      <c r="G3115" s="31">
        <v>0</v>
      </c>
      <c r="H3115" s="31" t="s">
        <v>305</v>
      </c>
      <c r="I3115" s="31" t="s">
        <v>12769</v>
      </c>
      <c r="J3115" s="31"/>
      <c r="K3115" s="31" t="s">
        <v>12770</v>
      </c>
      <c r="L3115" s="31" t="s">
        <v>308</v>
      </c>
      <c r="N3115" s="31" t="s">
        <v>7580</v>
      </c>
      <c r="O3115" s="31" t="s">
        <v>7581</v>
      </c>
      <c r="P3115" s="7">
        <v>47000</v>
      </c>
      <c r="AB3115" s="31" t="s">
        <v>7580</v>
      </c>
      <c r="AC3115" s="31" t="s">
        <v>7581</v>
      </c>
      <c r="AD3115" s="31" t="s">
        <v>7581</v>
      </c>
      <c r="AE3115" s="31" t="s">
        <v>7581</v>
      </c>
      <c r="AF3115" s="31" t="s">
        <v>7581</v>
      </c>
      <c r="AJ3115" s="7">
        <v>47000</v>
      </c>
      <c r="AK3115" s="7">
        <v>47000</v>
      </c>
      <c r="AL3115" s="7">
        <v>47000</v>
      </c>
      <c r="AM3115" s="7">
        <v>47000</v>
      </c>
      <c r="AN3115" s="7">
        <v>47000</v>
      </c>
      <c r="AO3115" s="7">
        <f t="shared" si="100"/>
        <v>0</v>
      </c>
      <c r="BJ3115" s="32">
        <f t="shared" si="101"/>
        <v>0</v>
      </c>
      <c r="BK3115" s="32"/>
      <c r="BL3115" s="31"/>
    </row>
    <row r="3116" spans="1:64" x14ac:dyDescent="0.2">
      <c r="A3116" s="31">
        <v>3370</v>
      </c>
      <c r="B3116" s="31" t="s">
        <v>12771</v>
      </c>
      <c r="D3116" s="31" t="s">
        <v>12772</v>
      </c>
      <c r="E3116" s="31" t="s">
        <v>304</v>
      </c>
      <c r="F3116" s="31">
        <v>480</v>
      </c>
      <c r="G3116" s="31">
        <v>0</v>
      </c>
      <c r="H3116" s="31" t="s">
        <v>305</v>
      </c>
      <c r="I3116" s="31" t="s">
        <v>12773</v>
      </c>
      <c r="J3116" s="31"/>
      <c r="K3116" s="31" t="s">
        <v>9982</v>
      </c>
      <c r="L3116" s="31" t="s">
        <v>308</v>
      </c>
      <c r="N3116" s="31" t="s">
        <v>7580</v>
      </c>
      <c r="O3116" s="31" t="s">
        <v>7581</v>
      </c>
      <c r="P3116" s="7">
        <v>46000</v>
      </c>
      <c r="AB3116" s="31" t="s">
        <v>7580</v>
      </c>
      <c r="AC3116" s="31" t="s">
        <v>7581</v>
      </c>
      <c r="AD3116" s="31" t="s">
        <v>7581</v>
      </c>
      <c r="AE3116" s="31" t="s">
        <v>7581</v>
      </c>
      <c r="AF3116" s="31" t="s">
        <v>7581</v>
      </c>
      <c r="AJ3116" s="7">
        <v>46000</v>
      </c>
      <c r="AK3116" s="7">
        <v>46000</v>
      </c>
      <c r="AL3116" s="7">
        <v>46000</v>
      </c>
      <c r="AM3116" s="7">
        <v>46000</v>
      </c>
      <c r="AN3116" s="7">
        <v>46000</v>
      </c>
      <c r="AO3116" s="7">
        <f t="shared" si="100"/>
        <v>0</v>
      </c>
      <c r="BJ3116" s="32">
        <f t="shared" si="101"/>
        <v>0</v>
      </c>
      <c r="BK3116" s="32"/>
      <c r="BL3116" s="31"/>
    </row>
    <row r="3117" spans="1:64" x14ac:dyDescent="0.2">
      <c r="A3117" s="31">
        <v>1528</v>
      </c>
      <c r="B3117" s="31" t="s">
        <v>12774</v>
      </c>
      <c r="C3117" s="31" t="s">
        <v>12775</v>
      </c>
      <c r="D3117" s="31" t="s">
        <v>12776</v>
      </c>
      <c r="E3117" s="31" t="s">
        <v>319</v>
      </c>
      <c r="F3117" s="31">
        <v>480</v>
      </c>
      <c r="G3117" s="31">
        <v>0</v>
      </c>
      <c r="H3117" s="31" t="s">
        <v>305</v>
      </c>
      <c r="I3117" s="31" t="s">
        <v>12777</v>
      </c>
      <c r="J3117" s="31"/>
      <c r="K3117" s="31" t="s">
        <v>12778</v>
      </c>
      <c r="L3117" s="31" t="s">
        <v>308</v>
      </c>
      <c r="N3117" s="31" t="s">
        <v>7580</v>
      </c>
      <c r="O3117" s="31" t="s">
        <v>7581</v>
      </c>
      <c r="P3117" s="7">
        <v>45000</v>
      </c>
      <c r="AB3117" s="31" t="s">
        <v>7580</v>
      </c>
      <c r="AC3117" s="31" t="s">
        <v>7581</v>
      </c>
      <c r="AD3117" s="31" t="s">
        <v>7581</v>
      </c>
      <c r="AE3117" s="31" t="s">
        <v>7581</v>
      </c>
      <c r="AF3117" s="31" t="s">
        <v>7581</v>
      </c>
      <c r="AJ3117" s="7">
        <v>45000</v>
      </c>
      <c r="AK3117" s="7">
        <v>45000</v>
      </c>
      <c r="AL3117" s="7">
        <v>45000</v>
      </c>
      <c r="AM3117" s="7">
        <v>45000</v>
      </c>
      <c r="AN3117" s="7">
        <v>45000</v>
      </c>
      <c r="AO3117" s="7">
        <f t="shared" si="100"/>
        <v>0</v>
      </c>
      <c r="BJ3117" s="32">
        <f t="shared" si="101"/>
        <v>0</v>
      </c>
      <c r="BK3117" s="32"/>
      <c r="BL3117" s="31"/>
    </row>
    <row r="3118" spans="1:64" x14ac:dyDescent="0.2">
      <c r="A3118" s="31">
        <v>3982</v>
      </c>
      <c r="B3118" s="31" t="s">
        <v>12779</v>
      </c>
      <c r="D3118" s="31" t="s">
        <v>12780</v>
      </c>
      <c r="E3118" s="31" t="s">
        <v>304</v>
      </c>
      <c r="F3118" s="31">
        <v>481</v>
      </c>
      <c r="G3118" s="31">
        <v>0</v>
      </c>
      <c r="H3118" s="31" t="s">
        <v>305</v>
      </c>
      <c r="I3118" s="31" t="s">
        <v>12781</v>
      </c>
      <c r="J3118" s="31"/>
      <c r="K3118" s="31" t="s">
        <v>9982</v>
      </c>
      <c r="L3118" s="31" t="s">
        <v>308</v>
      </c>
      <c r="N3118" s="31" t="s">
        <v>7580</v>
      </c>
      <c r="O3118" s="31" t="s">
        <v>7581</v>
      </c>
      <c r="P3118" s="7">
        <v>46000</v>
      </c>
      <c r="AB3118" s="31" t="s">
        <v>7580</v>
      </c>
      <c r="AC3118" s="31" t="s">
        <v>7581</v>
      </c>
      <c r="AD3118" s="31" t="s">
        <v>7581</v>
      </c>
      <c r="AE3118" s="31" t="s">
        <v>7581</v>
      </c>
      <c r="AF3118" s="31" t="s">
        <v>7581</v>
      </c>
      <c r="AJ3118" s="7">
        <v>46000</v>
      </c>
      <c r="AK3118" s="7">
        <v>46000</v>
      </c>
      <c r="AL3118" s="7">
        <v>46000</v>
      </c>
      <c r="AM3118" s="7">
        <v>46000</v>
      </c>
      <c r="AN3118" s="7">
        <v>46000</v>
      </c>
      <c r="AO3118" s="7">
        <f t="shared" si="100"/>
        <v>0</v>
      </c>
      <c r="BJ3118" s="32">
        <f t="shared" si="101"/>
        <v>0</v>
      </c>
      <c r="BK3118" s="32"/>
      <c r="BL3118" s="31"/>
    </row>
    <row r="3119" spans="1:64" x14ac:dyDescent="0.2">
      <c r="A3119" s="31">
        <v>1618</v>
      </c>
      <c r="B3119" s="31" t="s">
        <v>12782</v>
      </c>
      <c r="C3119" s="31" t="s">
        <v>12783</v>
      </c>
      <c r="D3119" s="31" t="s">
        <v>12784</v>
      </c>
      <c r="E3119" s="31" t="s">
        <v>319</v>
      </c>
      <c r="F3119" s="31">
        <v>481</v>
      </c>
      <c r="G3119" s="31">
        <v>0</v>
      </c>
      <c r="H3119" s="31" t="s">
        <v>305</v>
      </c>
      <c r="I3119" s="31" t="s">
        <v>12785</v>
      </c>
      <c r="J3119" s="31"/>
      <c r="K3119" s="31" t="s">
        <v>12786</v>
      </c>
      <c r="L3119" s="31" t="s">
        <v>308</v>
      </c>
      <c r="N3119" s="31" t="s">
        <v>7580</v>
      </c>
      <c r="O3119" s="31" t="s">
        <v>7581</v>
      </c>
      <c r="P3119" s="7">
        <v>48000</v>
      </c>
      <c r="AB3119" s="31" t="s">
        <v>7580</v>
      </c>
      <c r="AC3119" s="31" t="s">
        <v>7581</v>
      </c>
      <c r="AD3119" s="31" t="s">
        <v>7581</v>
      </c>
      <c r="AE3119" s="31" t="s">
        <v>7581</v>
      </c>
      <c r="AF3119" s="31" t="s">
        <v>7581</v>
      </c>
      <c r="AJ3119" s="7">
        <v>48000</v>
      </c>
      <c r="AK3119" s="7">
        <v>48000</v>
      </c>
      <c r="AL3119" s="7">
        <v>48000</v>
      </c>
      <c r="AM3119" s="7">
        <v>48000</v>
      </c>
      <c r="AN3119" s="7">
        <v>48000</v>
      </c>
      <c r="AO3119" s="7">
        <f t="shared" si="100"/>
        <v>0</v>
      </c>
      <c r="BJ3119" s="32">
        <f t="shared" si="101"/>
        <v>0</v>
      </c>
      <c r="BK3119" s="32"/>
      <c r="BL3119" s="31"/>
    </row>
    <row r="3120" spans="1:64" x14ac:dyDescent="0.2">
      <c r="A3120" s="31">
        <v>4381</v>
      </c>
      <c r="B3120" s="31" t="s">
        <v>12787</v>
      </c>
      <c r="D3120" s="31" t="s">
        <v>12788</v>
      </c>
      <c r="E3120" s="31" t="s">
        <v>304</v>
      </c>
      <c r="F3120" s="31">
        <v>482</v>
      </c>
      <c r="G3120" s="31">
        <v>0</v>
      </c>
      <c r="H3120" s="31" t="s">
        <v>305</v>
      </c>
      <c r="I3120" s="31" t="s">
        <v>12789</v>
      </c>
      <c r="J3120" s="31"/>
      <c r="K3120" s="31" t="s">
        <v>9982</v>
      </c>
      <c r="L3120" s="31" t="s">
        <v>308</v>
      </c>
      <c r="N3120" s="31" t="s">
        <v>7580</v>
      </c>
      <c r="O3120" s="31" t="s">
        <v>7581</v>
      </c>
      <c r="P3120" s="7">
        <v>46000</v>
      </c>
      <c r="AB3120" s="31" t="s">
        <v>7580</v>
      </c>
      <c r="AC3120" s="31" t="s">
        <v>7581</v>
      </c>
      <c r="AD3120" s="31" t="s">
        <v>7581</v>
      </c>
      <c r="AE3120" s="31" t="s">
        <v>7581</v>
      </c>
      <c r="AF3120" s="31" t="s">
        <v>7581</v>
      </c>
      <c r="AJ3120" s="7">
        <v>46000</v>
      </c>
      <c r="AK3120" s="7">
        <v>46000</v>
      </c>
      <c r="AL3120" s="7">
        <v>46000</v>
      </c>
      <c r="AM3120" s="7">
        <v>46000</v>
      </c>
      <c r="AN3120" s="7">
        <v>46000</v>
      </c>
      <c r="AO3120" s="7">
        <f t="shared" si="100"/>
        <v>0</v>
      </c>
      <c r="BJ3120" s="32">
        <f t="shared" si="101"/>
        <v>0</v>
      </c>
      <c r="BK3120" s="32"/>
      <c r="BL3120" s="31"/>
    </row>
    <row r="3121" spans="1:64" x14ac:dyDescent="0.2">
      <c r="A3121" s="31">
        <v>1619</v>
      </c>
      <c r="B3121" s="31" t="s">
        <v>12790</v>
      </c>
      <c r="C3121" s="31" t="s">
        <v>12791</v>
      </c>
      <c r="D3121" s="31" t="s">
        <v>12792</v>
      </c>
      <c r="E3121" s="31" t="s">
        <v>319</v>
      </c>
      <c r="F3121" s="31">
        <v>482</v>
      </c>
      <c r="G3121" s="31">
        <v>0</v>
      </c>
      <c r="H3121" s="31" t="s">
        <v>305</v>
      </c>
      <c r="I3121" s="31" t="s">
        <v>12793</v>
      </c>
      <c r="J3121" s="31"/>
      <c r="K3121" s="31" t="s">
        <v>8091</v>
      </c>
      <c r="L3121" s="31" t="s">
        <v>308</v>
      </c>
      <c r="N3121" s="31" t="s">
        <v>7580</v>
      </c>
      <c r="O3121" s="31" t="s">
        <v>7581</v>
      </c>
      <c r="P3121" s="7">
        <v>43000</v>
      </c>
      <c r="AB3121" s="31" t="s">
        <v>7580</v>
      </c>
      <c r="AC3121" s="31" t="s">
        <v>7581</v>
      </c>
      <c r="AD3121" s="31" t="s">
        <v>7581</v>
      </c>
      <c r="AE3121" s="31" t="s">
        <v>7581</v>
      </c>
      <c r="AF3121" s="31" t="s">
        <v>7581</v>
      </c>
      <c r="AJ3121" s="7">
        <v>43000</v>
      </c>
      <c r="AK3121" s="7">
        <v>43000</v>
      </c>
      <c r="AL3121" s="7">
        <v>43000</v>
      </c>
      <c r="AM3121" s="7">
        <v>43000</v>
      </c>
      <c r="AN3121" s="7">
        <v>43000</v>
      </c>
      <c r="AO3121" s="7">
        <f t="shared" si="100"/>
        <v>0</v>
      </c>
      <c r="BJ3121" s="32">
        <f t="shared" si="101"/>
        <v>0</v>
      </c>
      <c r="BK3121" s="32"/>
      <c r="BL3121" s="31"/>
    </row>
    <row r="3122" spans="1:64" x14ac:dyDescent="0.2">
      <c r="A3122" s="31">
        <v>4083</v>
      </c>
      <c r="B3122" s="31" t="s">
        <v>12794</v>
      </c>
      <c r="D3122" s="31" t="s">
        <v>12795</v>
      </c>
      <c r="E3122" s="31" t="s">
        <v>304</v>
      </c>
      <c r="F3122" s="31">
        <v>483</v>
      </c>
      <c r="G3122" s="31">
        <v>0</v>
      </c>
      <c r="H3122" s="31" t="s">
        <v>305</v>
      </c>
      <c r="I3122" s="31" t="s">
        <v>12796</v>
      </c>
      <c r="J3122" s="31"/>
      <c r="K3122" s="31" t="s">
        <v>9982</v>
      </c>
      <c r="L3122" s="31" t="s">
        <v>308</v>
      </c>
      <c r="N3122" s="31" t="s">
        <v>7580</v>
      </c>
      <c r="O3122" s="31" t="s">
        <v>7581</v>
      </c>
      <c r="P3122" s="7">
        <v>46000</v>
      </c>
      <c r="AB3122" s="31" t="s">
        <v>7580</v>
      </c>
      <c r="AC3122" s="31" t="s">
        <v>7581</v>
      </c>
      <c r="AD3122" s="31" t="s">
        <v>7581</v>
      </c>
      <c r="AE3122" s="31" t="s">
        <v>7581</v>
      </c>
      <c r="AF3122" s="31" t="s">
        <v>7581</v>
      </c>
      <c r="AJ3122" s="7">
        <v>46000</v>
      </c>
      <c r="AK3122" s="7">
        <v>46000</v>
      </c>
      <c r="AL3122" s="7">
        <v>46000</v>
      </c>
      <c r="AM3122" s="7">
        <v>46000</v>
      </c>
      <c r="AN3122" s="7">
        <v>46000</v>
      </c>
      <c r="AO3122" s="7">
        <f t="shared" si="100"/>
        <v>0</v>
      </c>
      <c r="BJ3122" s="32">
        <f t="shared" si="101"/>
        <v>0</v>
      </c>
      <c r="BK3122" s="32"/>
      <c r="BL3122" s="31"/>
    </row>
    <row r="3123" spans="1:64" x14ac:dyDescent="0.2">
      <c r="A3123" s="31">
        <v>1620</v>
      </c>
      <c r="B3123" s="31" t="s">
        <v>12797</v>
      </c>
      <c r="C3123" s="31" t="s">
        <v>12798</v>
      </c>
      <c r="D3123" s="31" t="s">
        <v>12799</v>
      </c>
      <c r="E3123" s="31" t="s">
        <v>319</v>
      </c>
      <c r="F3123" s="31">
        <v>483</v>
      </c>
      <c r="G3123" s="31">
        <v>0</v>
      </c>
      <c r="H3123" s="31" t="s">
        <v>305</v>
      </c>
      <c r="I3123" s="31" t="s">
        <v>12800</v>
      </c>
      <c r="J3123" s="31"/>
      <c r="K3123" s="31" t="s">
        <v>12801</v>
      </c>
      <c r="L3123" s="31" t="s">
        <v>308</v>
      </c>
      <c r="N3123" s="31" t="s">
        <v>7580</v>
      </c>
      <c r="O3123" s="31" t="s">
        <v>7581</v>
      </c>
      <c r="P3123" s="7">
        <v>50000</v>
      </c>
      <c r="AB3123" s="31" t="s">
        <v>7580</v>
      </c>
      <c r="AC3123" s="31" t="s">
        <v>7581</v>
      </c>
      <c r="AD3123" s="31" t="s">
        <v>7581</v>
      </c>
      <c r="AE3123" s="31" t="s">
        <v>7581</v>
      </c>
      <c r="AF3123" s="31" t="s">
        <v>7581</v>
      </c>
      <c r="AJ3123" s="7">
        <v>50000</v>
      </c>
      <c r="AK3123" s="7">
        <v>50000</v>
      </c>
      <c r="AL3123" s="7">
        <v>50000</v>
      </c>
      <c r="AM3123" s="7">
        <v>50000</v>
      </c>
      <c r="AN3123" s="7">
        <v>50000</v>
      </c>
      <c r="AO3123" s="7">
        <f t="shared" ref="AO3123:AO3186" si="102">AM3123-AN3123</f>
        <v>0</v>
      </c>
      <c r="BJ3123" s="32">
        <f t="shared" si="101"/>
        <v>0</v>
      </c>
      <c r="BK3123" s="32"/>
      <c r="BL3123" s="31"/>
    </row>
    <row r="3124" spans="1:64" x14ac:dyDescent="0.2">
      <c r="A3124" s="31">
        <v>3371</v>
      </c>
      <c r="B3124" s="31" t="s">
        <v>12802</v>
      </c>
      <c r="D3124" s="31" t="s">
        <v>12803</v>
      </c>
      <c r="E3124" s="31" t="s">
        <v>304</v>
      </c>
      <c r="F3124" s="31">
        <v>484</v>
      </c>
      <c r="G3124" s="31">
        <v>0</v>
      </c>
      <c r="H3124" s="31" t="s">
        <v>305</v>
      </c>
      <c r="I3124" s="31" t="s">
        <v>12804</v>
      </c>
      <c r="J3124" s="31"/>
      <c r="K3124" s="31" t="s">
        <v>9982</v>
      </c>
      <c r="L3124" s="31" t="s">
        <v>308</v>
      </c>
      <c r="N3124" s="31" t="s">
        <v>7580</v>
      </c>
      <c r="O3124" s="31" t="s">
        <v>7581</v>
      </c>
      <c r="P3124" s="7">
        <v>46000</v>
      </c>
      <c r="AB3124" s="31" t="s">
        <v>7580</v>
      </c>
      <c r="AC3124" s="31" t="s">
        <v>7581</v>
      </c>
      <c r="AD3124" s="31" t="s">
        <v>7581</v>
      </c>
      <c r="AE3124" s="31" t="s">
        <v>7581</v>
      </c>
      <c r="AF3124" s="31" t="s">
        <v>7581</v>
      </c>
      <c r="AJ3124" s="7">
        <v>46000</v>
      </c>
      <c r="AK3124" s="7">
        <v>46000</v>
      </c>
      <c r="AL3124" s="7">
        <v>46000</v>
      </c>
      <c r="AM3124" s="7">
        <v>46000</v>
      </c>
      <c r="AN3124" s="7">
        <v>46000</v>
      </c>
      <c r="AO3124" s="7">
        <f t="shared" si="102"/>
        <v>0</v>
      </c>
      <c r="BJ3124" s="32">
        <f t="shared" si="101"/>
        <v>0</v>
      </c>
      <c r="BK3124" s="32"/>
      <c r="BL3124" s="31"/>
    </row>
    <row r="3125" spans="1:64" x14ac:dyDescent="0.2">
      <c r="A3125" s="31">
        <v>1356</v>
      </c>
      <c r="B3125" s="31" t="s">
        <v>12805</v>
      </c>
      <c r="C3125" s="31" t="s">
        <v>12806</v>
      </c>
      <c r="D3125" s="31" t="s">
        <v>12807</v>
      </c>
      <c r="E3125" s="31" t="s">
        <v>319</v>
      </c>
      <c r="F3125" s="31">
        <v>484</v>
      </c>
      <c r="G3125" s="31">
        <v>0</v>
      </c>
      <c r="H3125" s="31" t="s">
        <v>305</v>
      </c>
      <c r="I3125" s="31" t="s">
        <v>12808</v>
      </c>
      <c r="J3125" s="31"/>
      <c r="K3125" s="31" t="s">
        <v>12309</v>
      </c>
      <c r="L3125" s="31" t="s">
        <v>308</v>
      </c>
      <c r="N3125" s="31" t="s">
        <v>7580</v>
      </c>
      <c r="O3125" s="31" t="s">
        <v>7581</v>
      </c>
      <c r="P3125" s="7">
        <v>43000</v>
      </c>
      <c r="AB3125" s="31" t="s">
        <v>7580</v>
      </c>
      <c r="AC3125" s="31" t="s">
        <v>7581</v>
      </c>
      <c r="AD3125" s="31" t="s">
        <v>7581</v>
      </c>
      <c r="AE3125" s="31" t="s">
        <v>7581</v>
      </c>
      <c r="AF3125" s="31" t="s">
        <v>7581</v>
      </c>
      <c r="AJ3125" s="7">
        <v>43000</v>
      </c>
      <c r="AK3125" s="7">
        <v>43000</v>
      </c>
      <c r="AL3125" s="7">
        <v>43000</v>
      </c>
      <c r="AM3125" s="7">
        <v>43000</v>
      </c>
      <c r="AN3125" s="7">
        <v>43000</v>
      </c>
      <c r="AO3125" s="7">
        <f t="shared" si="102"/>
        <v>0</v>
      </c>
      <c r="BJ3125" s="32">
        <f t="shared" si="101"/>
        <v>0</v>
      </c>
      <c r="BK3125" s="32"/>
      <c r="BL3125" s="31"/>
    </row>
    <row r="3126" spans="1:64" x14ac:dyDescent="0.2">
      <c r="A3126" s="31">
        <v>4084</v>
      </c>
      <c r="B3126" s="31" t="s">
        <v>12809</v>
      </c>
      <c r="D3126" s="31" t="s">
        <v>12810</v>
      </c>
      <c r="E3126" s="31" t="s">
        <v>304</v>
      </c>
      <c r="F3126" s="31">
        <v>485</v>
      </c>
      <c r="G3126" s="31">
        <v>0</v>
      </c>
      <c r="H3126" s="31" t="s">
        <v>305</v>
      </c>
      <c r="I3126" s="31" t="s">
        <v>12811</v>
      </c>
      <c r="J3126" s="31"/>
      <c r="K3126" s="31" t="s">
        <v>9982</v>
      </c>
      <c r="L3126" s="31" t="s">
        <v>308</v>
      </c>
      <c r="N3126" s="31" t="s">
        <v>7580</v>
      </c>
      <c r="O3126" s="31" t="s">
        <v>7581</v>
      </c>
      <c r="P3126" s="7">
        <v>46000</v>
      </c>
      <c r="AB3126" s="31" t="s">
        <v>7580</v>
      </c>
      <c r="AC3126" s="31" t="s">
        <v>7581</v>
      </c>
      <c r="AD3126" s="31" t="s">
        <v>7581</v>
      </c>
      <c r="AE3126" s="31" t="s">
        <v>7581</v>
      </c>
      <c r="AF3126" s="31" t="s">
        <v>7581</v>
      </c>
      <c r="AJ3126" s="7">
        <v>46000</v>
      </c>
      <c r="AK3126" s="7">
        <v>46000</v>
      </c>
      <c r="AL3126" s="7">
        <v>46000</v>
      </c>
      <c r="AM3126" s="7">
        <v>46000</v>
      </c>
      <c r="AN3126" s="7">
        <v>46000</v>
      </c>
      <c r="AO3126" s="7">
        <f t="shared" si="102"/>
        <v>0</v>
      </c>
      <c r="BJ3126" s="32">
        <f t="shared" si="101"/>
        <v>0</v>
      </c>
      <c r="BK3126" s="32"/>
      <c r="BL3126" s="31"/>
    </row>
    <row r="3127" spans="1:64" x14ac:dyDescent="0.2">
      <c r="A3127" s="31">
        <v>1621</v>
      </c>
      <c r="B3127" s="31" t="s">
        <v>12812</v>
      </c>
      <c r="C3127" s="31" t="s">
        <v>12813</v>
      </c>
      <c r="D3127" s="31" t="s">
        <v>12814</v>
      </c>
      <c r="E3127" s="31" t="s">
        <v>319</v>
      </c>
      <c r="F3127" s="31">
        <v>485</v>
      </c>
      <c r="G3127" s="31">
        <v>0</v>
      </c>
      <c r="H3127" s="31" t="s">
        <v>305</v>
      </c>
      <c r="I3127" s="31" t="s">
        <v>12815</v>
      </c>
      <c r="J3127" s="31"/>
      <c r="K3127" s="31" t="s">
        <v>12816</v>
      </c>
      <c r="L3127" s="31" t="s">
        <v>308</v>
      </c>
      <c r="N3127" s="31" t="s">
        <v>7580</v>
      </c>
      <c r="O3127" s="31" t="s">
        <v>7581</v>
      </c>
      <c r="P3127" s="7">
        <v>46000</v>
      </c>
      <c r="AB3127" s="31" t="s">
        <v>7580</v>
      </c>
      <c r="AC3127" s="31" t="s">
        <v>7581</v>
      </c>
      <c r="AD3127" s="31" t="s">
        <v>7581</v>
      </c>
      <c r="AE3127" s="31" t="s">
        <v>7581</v>
      </c>
      <c r="AF3127" s="31" t="s">
        <v>7581</v>
      </c>
      <c r="AJ3127" s="7">
        <v>46000</v>
      </c>
      <c r="AK3127" s="7">
        <v>46000</v>
      </c>
      <c r="AL3127" s="7">
        <v>46000</v>
      </c>
      <c r="AM3127" s="7">
        <v>46000</v>
      </c>
      <c r="AN3127" s="7">
        <v>46000</v>
      </c>
      <c r="AO3127" s="7">
        <f t="shared" si="102"/>
        <v>0</v>
      </c>
      <c r="BJ3127" s="32">
        <f t="shared" si="101"/>
        <v>0</v>
      </c>
      <c r="BK3127" s="32"/>
      <c r="BL3127" s="31"/>
    </row>
    <row r="3128" spans="1:64" x14ac:dyDescent="0.2">
      <c r="A3128" s="31">
        <v>4085</v>
      </c>
      <c r="B3128" s="31" t="s">
        <v>12817</v>
      </c>
      <c r="D3128" s="31" t="s">
        <v>12818</v>
      </c>
      <c r="E3128" s="31" t="s">
        <v>304</v>
      </c>
      <c r="F3128" s="31">
        <v>487</v>
      </c>
      <c r="G3128" s="31">
        <v>0</v>
      </c>
      <c r="H3128" s="31" t="s">
        <v>305</v>
      </c>
      <c r="I3128" s="31" t="s">
        <v>12819</v>
      </c>
      <c r="J3128" s="31"/>
      <c r="K3128" s="31" t="s">
        <v>9982</v>
      </c>
      <c r="L3128" s="31" t="s">
        <v>308</v>
      </c>
      <c r="N3128" s="31" t="s">
        <v>7580</v>
      </c>
      <c r="O3128" s="31" t="s">
        <v>7581</v>
      </c>
      <c r="P3128" s="7">
        <v>46000</v>
      </c>
      <c r="AB3128" s="31" t="s">
        <v>7580</v>
      </c>
      <c r="AC3128" s="31" t="s">
        <v>7581</v>
      </c>
      <c r="AD3128" s="31" t="s">
        <v>7581</v>
      </c>
      <c r="AE3128" s="31" t="s">
        <v>7581</v>
      </c>
      <c r="AF3128" s="31" t="s">
        <v>7581</v>
      </c>
      <c r="AJ3128" s="7">
        <v>46000</v>
      </c>
      <c r="AK3128" s="7">
        <v>46000</v>
      </c>
      <c r="AL3128" s="7">
        <v>46000</v>
      </c>
      <c r="AM3128" s="7">
        <v>46000</v>
      </c>
      <c r="AN3128" s="7">
        <v>46000</v>
      </c>
      <c r="AO3128" s="7">
        <f t="shared" si="102"/>
        <v>0</v>
      </c>
      <c r="BJ3128" s="32">
        <f t="shared" si="101"/>
        <v>0</v>
      </c>
      <c r="BK3128" s="32"/>
      <c r="BL3128" s="31"/>
    </row>
    <row r="3129" spans="1:64" x14ac:dyDescent="0.2">
      <c r="A3129" s="31">
        <v>4086</v>
      </c>
      <c r="B3129" s="31" t="s">
        <v>12820</v>
      </c>
      <c r="D3129" s="31" t="s">
        <v>12821</v>
      </c>
      <c r="E3129" s="31" t="s">
        <v>304</v>
      </c>
      <c r="F3129" s="31">
        <v>488</v>
      </c>
      <c r="G3129" s="31">
        <v>0</v>
      </c>
      <c r="H3129" s="31" t="s">
        <v>305</v>
      </c>
      <c r="I3129" s="31" t="s">
        <v>12822</v>
      </c>
      <c r="J3129" s="31"/>
      <c r="K3129" s="31" t="s">
        <v>9982</v>
      </c>
      <c r="L3129" s="31" t="s">
        <v>308</v>
      </c>
      <c r="N3129" s="31" t="s">
        <v>7580</v>
      </c>
      <c r="O3129" s="31" t="s">
        <v>7581</v>
      </c>
      <c r="P3129" s="7">
        <v>46000</v>
      </c>
      <c r="AB3129" s="31" t="s">
        <v>7580</v>
      </c>
      <c r="AC3129" s="31" t="s">
        <v>7581</v>
      </c>
      <c r="AD3129" s="31" t="s">
        <v>7581</v>
      </c>
      <c r="AE3129" s="31" t="s">
        <v>7581</v>
      </c>
      <c r="AF3129" s="31" t="s">
        <v>7581</v>
      </c>
      <c r="AJ3129" s="7">
        <v>46000</v>
      </c>
      <c r="AK3129" s="7">
        <v>46000</v>
      </c>
      <c r="AL3129" s="7">
        <v>46000</v>
      </c>
      <c r="AM3129" s="7">
        <v>46000</v>
      </c>
      <c r="AN3129" s="7">
        <v>46000</v>
      </c>
      <c r="AO3129" s="7">
        <f t="shared" si="102"/>
        <v>0</v>
      </c>
      <c r="BJ3129" s="32">
        <f t="shared" si="101"/>
        <v>0</v>
      </c>
      <c r="BK3129" s="32"/>
      <c r="BL3129" s="31"/>
    </row>
    <row r="3130" spans="1:64" x14ac:dyDescent="0.2">
      <c r="A3130" s="31">
        <v>3030</v>
      </c>
      <c r="B3130" s="31" t="s">
        <v>12823</v>
      </c>
      <c r="C3130" s="31" t="s">
        <v>12824</v>
      </c>
      <c r="D3130" s="31" t="s">
        <v>12825</v>
      </c>
      <c r="E3130" s="31" t="s">
        <v>319</v>
      </c>
      <c r="F3130" s="31">
        <v>488</v>
      </c>
      <c r="G3130" s="31">
        <v>0</v>
      </c>
      <c r="H3130" s="31" t="s">
        <v>305</v>
      </c>
      <c r="I3130" s="31" t="s">
        <v>12826</v>
      </c>
      <c r="J3130" s="31"/>
      <c r="K3130" s="31" t="s">
        <v>9513</v>
      </c>
      <c r="L3130" s="31" t="s">
        <v>308</v>
      </c>
      <c r="N3130" s="31" t="s">
        <v>7580</v>
      </c>
      <c r="O3130" s="31" t="s">
        <v>7581</v>
      </c>
      <c r="P3130" s="7">
        <v>43000</v>
      </c>
      <c r="AB3130" s="31" t="s">
        <v>7580</v>
      </c>
      <c r="AC3130" s="31" t="s">
        <v>7581</v>
      </c>
      <c r="AD3130" s="31" t="s">
        <v>7581</v>
      </c>
      <c r="AE3130" s="31" t="s">
        <v>7581</v>
      </c>
      <c r="AF3130" s="31" t="s">
        <v>7581</v>
      </c>
      <c r="AJ3130" s="7">
        <v>43000</v>
      </c>
      <c r="AK3130" s="7">
        <v>43000</v>
      </c>
      <c r="AL3130" s="7">
        <v>43000</v>
      </c>
      <c r="AM3130" s="7">
        <v>43000</v>
      </c>
      <c r="AN3130" s="7">
        <v>43000</v>
      </c>
      <c r="AO3130" s="7">
        <f t="shared" si="102"/>
        <v>0</v>
      </c>
      <c r="BJ3130" s="32">
        <f t="shared" si="101"/>
        <v>0</v>
      </c>
      <c r="BK3130" s="32"/>
      <c r="BL3130" s="31"/>
    </row>
    <row r="3131" spans="1:64" x14ac:dyDescent="0.2">
      <c r="A3131" s="31">
        <v>4087</v>
      </c>
      <c r="B3131" s="31" t="s">
        <v>12827</v>
      </c>
      <c r="D3131" s="31" t="s">
        <v>12828</v>
      </c>
      <c r="E3131" s="31" t="s">
        <v>304</v>
      </c>
      <c r="F3131" s="31">
        <v>489</v>
      </c>
      <c r="G3131" s="31">
        <v>0</v>
      </c>
      <c r="H3131" s="31" t="s">
        <v>305</v>
      </c>
      <c r="I3131" s="31" t="s">
        <v>12829</v>
      </c>
      <c r="J3131" s="31"/>
      <c r="K3131" s="31" t="s">
        <v>9982</v>
      </c>
      <c r="L3131" s="31" t="s">
        <v>308</v>
      </c>
      <c r="N3131" s="31" t="s">
        <v>7580</v>
      </c>
      <c r="O3131" s="31" t="s">
        <v>7581</v>
      </c>
      <c r="P3131" s="7">
        <v>46000</v>
      </c>
      <c r="AB3131" s="31" t="s">
        <v>7580</v>
      </c>
      <c r="AC3131" s="31" t="s">
        <v>7581</v>
      </c>
      <c r="AD3131" s="31" t="s">
        <v>7581</v>
      </c>
      <c r="AE3131" s="31" t="s">
        <v>7581</v>
      </c>
      <c r="AF3131" s="31" t="s">
        <v>7581</v>
      </c>
      <c r="AJ3131" s="7">
        <v>46000</v>
      </c>
      <c r="AK3131" s="7">
        <v>46000</v>
      </c>
      <c r="AL3131" s="7">
        <v>46000</v>
      </c>
      <c r="AM3131" s="7">
        <v>46000</v>
      </c>
      <c r="AN3131" s="7">
        <v>46000</v>
      </c>
      <c r="AO3131" s="7">
        <f t="shared" si="102"/>
        <v>0</v>
      </c>
      <c r="BJ3131" s="32">
        <f t="shared" si="101"/>
        <v>0</v>
      </c>
      <c r="BK3131" s="32"/>
      <c r="BL3131" s="31"/>
    </row>
    <row r="3132" spans="1:64" x14ac:dyDescent="0.2">
      <c r="A3132" s="31">
        <v>2624</v>
      </c>
      <c r="B3132" s="31" t="s">
        <v>12830</v>
      </c>
      <c r="C3132" s="31" t="s">
        <v>12831</v>
      </c>
      <c r="D3132" s="31" t="s">
        <v>12832</v>
      </c>
      <c r="E3132" s="31" t="s">
        <v>319</v>
      </c>
      <c r="F3132" s="31">
        <v>489</v>
      </c>
      <c r="G3132" s="31">
        <v>0</v>
      </c>
      <c r="H3132" s="31" t="s">
        <v>305</v>
      </c>
      <c r="I3132" s="31" t="s">
        <v>12833</v>
      </c>
      <c r="J3132" s="31"/>
      <c r="K3132" s="31" t="s">
        <v>9506</v>
      </c>
      <c r="L3132" s="31" t="s">
        <v>308</v>
      </c>
      <c r="N3132" s="31" t="s">
        <v>7580</v>
      </c>
      <c r="O3132" s="31" t="s">
        <v>7581</v>
      </c>
      <c r="P3132" s="7">
        <v>68000</v>
      </c>
      <c r="AB3132" s="31" t="s">
        <v>7580</v>
      </c>
      <c r="AC3132" s="31" t="s">
        <v>7581</v>
      </c>
      <c r="AD3132" s="31" t="s">
        <v>7581</v>
      </c>
      <c r="AE3132" s="31" t="s">
        <v>7581</v>
      </c>
      <c r="AF3132" s="31" t="s">
        <v>7581</v>
      </c>
      <c r="AJ3132" s="7">
        <v>68000</v>
      </c>
      <c r="AK3132" s="7">
        <v>68000</v>
      </c>
      <c r="AL3132" s="7">
        <v>68000</v>
      </c>
      <c r="AM3132" s="7">
        <v>68000</v>
      </c>
      <c r="AN3132" s="7">
        <v>68000</v>
      </c>
      <c r="AO3132" s="7">
        <f t="shared" si="102"/>
        <v>0</v>
      </c>
      <c r="BJ3132" s="32">
        <f t="shared" si="101"/>
        <v>0</v>
      </c>
      <c r="BK3132" s="32"/>
      <c r="BL3132" s="31"/>
    </row>
    <row r="3133" spans="1:64" x14ac:dyDescent="0.2">
      <c r="A3133" s="31">
        <v>4088</v>
      </c>
      <c r="B3133" s="31" t="s">
        <v>12834</v>
      </c>
      <c r="D3133" s="31" t="s">
        <v>12835</v>
      </c>
      <c r="E3133" s="31" t="s">
        <v>304</v>
      </c>
      <c r="F3133" s="31">
        <v>490</v>
      </c>
      <c r="G3133" s="31">
        <v>0</v>
      </c>
      <c r="H3133" s="31" t="s">
        <v>305</v>
      </c>
      <c r="I3133" s="31" t="s">
        <v>12836</v>
      </c>
      <c r="J3133" s="31"/>
      <c r="K3133" s="31" t="s">
        <v>9982</v>
      </c>
      <c r="L3133" s="31" t="s">
        <v>308</v>
      </c>
      <c r="N3133" s="31" t="s">
        <v>7580</v>
      </c>
      <c r="O3133" s="31" t="s">
        <v>7581</v>
      </c>
      <c r="P3133" s="7">
        <v>46000</v>
      </c>
      <c r="AB3133" s="31" t="s">
        <v>7580</v>
      </c>
      <c r="AC3133" s="31" t="s">
        <v>7581</v>
      </c>
      <c r="AD3133" s="31" t="s">
        <v>7581</v>
      </c>
      <c r="AE3133" s="31" t="s">
        <v>7581</v>
      </c>
      <c r="AF3133" s="31" t="s">
        <v>7581</v>
      </c>
      <c r="AJ3133" s="7">
        <v>46000</v>
      </c>
      <c r="AK3133" s="7">
        <v>46000</v>
      </c>
      <c r="AL3133" s="7">
        <v>46000</v>
      </c>
      <c r="AM3133" s="7">
        <v>46000</v>
      </c>
      <c r="AN3133" s="7">
        <v>46000</v>
      </c>
      <c r="AO3133" s="7">
        <f t="shared" si="102"/>
        <v>0</v>
      </c>
      <c r="BJ3133" s="32">
        <f t="shared" si="101"/>
        <v>0</v>
      </c>
      <c r="BK3133" s="32"/>
      <c r="BL3133" s="31"/>
    </row>
    <row r="3134" spans="1:64" x14ac:dyDescent="0.2">
      <c r="A3134" s="31">
        <v>1624</v>
      </c>
      <c r="B3134" s="31" t="s">
        <v>12837</v>
      </c>
      <c r="C3134" s="31" t="s">
        <v>12838</v>
      </c>
      <c r="D3134" s="31" t="s">
        <v>12839</v>
      </c>
      <c r="E3134" s="31" t="s">
        <v>319</v>
      </c>
      <c r="F3134" s="31">
        <v>490</v>
      </c>
      <c r="G3134" s="31">
        <v>0</v>
      </c>
      <c r="H3134" s="31" t="s">
        <v>305</v>
      </c>
      <c r="I3134" s="31" t="s">
        <v>12840</v>
      </c>
      <c r="J3134" s="31"/>
      <c r="K3134" s="31" t="s">
        <v>12841</v>
      </c>
      <c r="L3134" s="31" t="s">
        <v>308</v>
      </c>
      <c r="N3134" s="31" t="s">
        <v>7580</v>
      </c>
      <c r="O3134" s="31" t="s">
        <v>7581</v>
      </c>
      <c r="P3134" s="7">
        <v>45000</v>
      </c>
      <c r="AB3134" s="31" t="s">
        <v>7580</v>
      </c>
      <c r="AC3134" s="31" t="s">
        <v>7581</v>
      </c>
      <c r="AD3134" s="31" t="s">
        <v>7581</v>
      </c>
      <c r="AE3134" s="31" t="s">
        <v>7581</v>
      </c>
      <c r="AF3134" s="31" t="s">
        <v>7581</v>
      </c>
      <c r="AJ3134" s="7">
        <v>45000</v>
      </c>
      <c r="AK3134" s="7">
        <v>45000</v>
      </c>
      <c r="AL3134" s="7">
        <v>45000</v>
      </c>
      <c r="AM3134" s="7">
        <v>45000</v>
      </c>
      <c r="AN3134" s="7">
        <v>45000</v>
      </c>
      <c r="AO3134" s="7">
        <f t="shared" si="102"/>
        <v>0</v>
      </c>
      <c r="BJ3134" s="32">
        <f t="shared" si="101"/>
        <v>0</v>
      </c>
      <c r="BK3134" s="32"/>
      <c r="BL3134" s="31"/>
    </row>
    <row r="3135" spans="1:64" x14ac:dyDescent="0.2">
      <c r="A3135" s="31">
        <v>4089</v>
      </c>
      <c r="B3135" s="31" t="s">
        <v>12842</v>
      </c>
      <c r="D3135" s="31" t="s">
        <v>12843</v>
      </c>
      <c r="E3135" s="31" t="s">
        <v>304</v>
      </c>
      <c r="F3135" s="31">
        <v>491</v>
      </c>
      <c r="G3135" s="31">
        <v>0</v>
      </c>
      <c r="H3135" s="31" t="s">
        <v>305</v>
      </c>
      <c r="I3135" s="31" t="s">
        <v>12844</v>
      </c>
      <c r="J3135" s="31"/>
      <c r="K3135" s="31" t="s">
        <v>9982</v>
      </c>
      <c r="L3135" s="31" t="s">
        <v>308</v>
      </c>
      <c r="N3135" s="31" t="s">
        <v>7580</v>
      </c>
      <c r="O3135" s="31" t="s">
        <v>7581</v>
      </c>
      <c r="P3135" s="7">
        <v>50000</v>
      </c>
      <c r="AB3135" s="31" t="s">
        <v>7580</v>
      </c>
      <c r="AC3135" s="31" t="s">
        <v>7581</v>
      </c>
      <c r="AD3135" s="31" t="s">
        <v>7581</v>
      </c>
      <c r="AE3135" s="31" t="s">
        <v>7581</v>
      </c>
      <c r="AF3135" s="31" t="s">
        <v>7581</v>
      </c>
      <c r="AJ3135" s="7">
        <v>50000</v>
      </c>
      <c r="AK3135" s="7">
        <v>50000</v>
      </c>
      <c r="AL3135" s="7">
        <v>50000</v>
      </c>
      <c r="AM3135" s="7">
        <v>50000</v>
      </c>
      <c r="AN3135" s="7">
        <v>50000</v>
      </c>
      <c r="AO3135" s="7">
        <f t="shared" si="102"/>
        <v>0</v>
      </c>
      <c r="BJ3135" s="32">
        <f t="shared" si="101"/>
        <v>0</v>
      </c>
      <c r="BK3135" s="32"/>
      <c r="BL3135" s="31"/>
    </row>
    <row r="3136" spans="1:64" x14ac:dyDescent="0.2">
      <c r="A3136" s="31">
        <v>1466</v>
      </c>
      <c r="B3136" s="31" t="s">
        <v>12845</v>
      </c>
      <c r="C3136" s="31" t="s">
        <v>12846</v>
      </c>
      <c r="D3136" s="31" t="s">
        <v>12847</v>
      </c>
      <c r="E3136" s="31" t="s">
        <v>319</v>
      </c>
      <c r="F3136" s="31">
        <v>491</v>
      </c>
      <c r="G3136" s="31">
        <v>0</v>
      </c>
      <c r="H3136" s="31" t="s">
        <v>305</v>
      </c>
      <c r="I3136" s="31" t="s">
        <v>12848</v>
      </c>
      <c r="J3136" s="31"/>
      <c r="K3136" s="31" t="s">
        <v>11631</v>
      </c>
      <c r="L3136" s="31" t="s">
        <v>308</v>
      </c>
      <c r="N3136" s="31" t="s">
        <v>7580</v>
      </c>
      <c r="O3136" s="31" t="s">
        <v>7581</v>
      </c>
      <c r="P3136" s="7">
        <v>45000</v>
      </c>
      <c r="AB3136" s="31" t="s">
        <v>7580</v>
      </c>
      <c r="AC3136" s="31" t="s">
        <v>7581</v>
      </c>
      <c r="AD3136" s="31" t="s">
        <v>7581</v>
      </c>
      <c r="AE3136" s="31" t="s">
        <v>7581</v>
      </c>
      <c r="AF3136" s="31" t="s">
        <v>7581</v>
      </c>
      <c r="AJ3136" s="7">
        <v>45000</v>
      </c>
      <c r="AK3136" s="7">
        <v>45000</v>
      </c>
      <c r="AL3136" s="7">
        <v>45000</v>
      </c>
      <c r="AM3136" s="7">
        <v>45000</v>
      </c>
      <c r="AN3136" s="7">
        <v>45000</v>
      </c>
      <c r="AO3136" s="7">
        <f t="shared" si="102"/>
        <v>0</v>
      </c>
      <c r="BJ3136" s="32">
        <f t="shared" si="101"/>
        <v>0</v>
      </c>
      <c r="BK3136" s="32"/>
      <c r="BL3136" s="31"/>
    </row>
    <row r="3137" spans="1:64" x14ac:dyDescent="0.2">
      <c r="A3137" s="31">
        <v>4291</v>
      </c>
      <c r="B3137" s="31" t="s">
        <v>12849</v>
      </c>
      <c r="D3137" s="31" t="s">
        <v>12850</v>
      </c>
      <c r="E3137" s="31" t="s">
        <v>304</v>
      </c>
      <c r="F3137" s="31">
        <v>492</v>
      </c>
      <c r="G3137" s="31">
        <v>0</v>
      </c>
      <c r="H3137" s="31" t="s">
        <v>305</v>
      </c>
      <c r="I3137" s="31" t="s">
        <v>12851</v>
      </c>
      <c r="J3137" s="31"/>
      <c r="K3137" s="31" t="s">
        <v>9982</v>
      </c>
      <c r="L3137" s="31" t="s">
        <v>308</v>
      </c>
      <c r="N3137" s="31" t="s">
        <v>7580</v>
      </c>
      <c r="O3137" s="31" t="s">
        <v>7581</v>
      </c>
      <c r="P3137" s="7">
        <v>46000</v>
      </c>
      <c r="AB3137" s="31" t="s">
        <v>7580</v>
      </c>
      <c r="AC3137" s="31" t="s">
        <v>7581</v>
      </c>
      <c r="AD3137" s="31" t="s">
        <v>7581</v>
      </c>
      <c r="AE3137" s="31" t="s">
        <v>7581</v>
      </c>
      <c r="AF3137" s="31" t="s">
        <v>7581</v>
      </c>
      <c r="AJ3137" s="7">
        <v>46000</v>
      </c>
      <c r="AK3137" s="7">
        <v>46000</v>
      </c>
      <c r="AL3137" s="7">
        <v>46000</v>
      </c>
      <c r="AM3137" s="7">
        <v>46000</v>
      </c>
      <c r="AN3137" s="7">
        <v>46000</v>
      </c>
      <c r="AO3137" s="7">
        <f t="shared" si="102"/>
        <v>0</v>
      </c>
      <c r="BJ3137" s="32">
        <f t="shared" si="101"/>
        <v>0</v>
      </c>
      <c r="BK3137" s="32"/>
      <c r="BL3137" s="31"/>
    </row>
    <row r="3138" spans="1:64" x14ac:dyDescent="0.2">
      <c r="A3138" s="31">
        <v>1467</v>
      </c>
      <c r="B3138" s="31" t="s">
        <v>12852</v>
      </c>
      <c r="C3138" s="31" t="s">
        <v>12853</v>
      </c>
      <c r="D3138" s="31" t="s">
        <v>12854</v>
      </c>
      <c r="E3138" s="31" t="s">
        <v>319</v>
      </c>
      <c r="F3138" s="31">
        <v>492</v>
      </c>
      <c r="G3138" s="31">
        <v>0</v>
      </c>
      <c r="H3138" s="31" t="s">
        <v>305</v>
      </c>
      <c r="I3138" s="31" t="s">
        <v>12855</v>
      </c>
      <c r="J3138" s="31"/>
      <c r="K3138" s="31" t="s">
        <v>12856</v>
      </c>
      <c r="L3138" s="31" t="s">
        <v>308</v>
      </c>
      <c r="N3138" s="31" t="s">
        <v>7580</v>
      </c>
      <c r="O3138" s="31" t="s">
        <v>7581</v>
      </c>
      <c r="P3138" s="7">
        <v>47000</v>
      </c>
      <c r="AB3138" s="31" t="s">
        <v>7580</v>
      </c>
      <c r="AC3138" s="31" t="s">
        <v>7581</v>
      </c>
      <c r="AD3138" s="31" t="s">
        <v>7581</v>
      </c>
      <c r="AE3138" s="31" t="s">
        <v>7581</v>
      </c>
      <c r="AF3138" s="31" t="s">
        <v>7581</v>
      </c>
      <c r="AJ3138" s="7">
        <v>47000</v>
      </c>
      <c r="AK3138" s="7">
        <v>47000</v>
      </c>
      <c r="AL3138" s="7">
        <v>47000</v>
      </c>
      <c r="AM3138" s="7">
        <v>47000</v>
      </c>
      <c r="AN3138" s="7">
        <v>47000</v>
      </c>
      <c r="AO3138" s="7">
        <f t="shared" si="102"/>
        <v>0</v>
      </c>
      <c r="BJ3138" s="32">
        <f t="shared" si="101"/>
        <v>0</v>
      </c>
      <c r="BK3138" s="32"/>
      <c r="BL3138" s="31"/>
    </row>
    <row r="3139" spans="1:64" x14ac:dyDescent="0.2">
      <c r="A3139" s="31">
        <v>4090</v>
      </c>
      <c r="B3139" s="31" t="s">
        <v>12857</v>
      </c>
      <c r="D3139" s="31" t="s">
        <v>12858</v>
      </c>
      <c r="E3139" s="31" t="s">
        <v>304</v>
      </c>
      <c r="F3139" s="31">
        <v>493</v>
      </c>
      <c r="G3139" s="31">
        <v>0</v>
      </c>
      <c r="H3139" s="31" t="s">
        <v>305</v>
      </c>
      <c r="I3139" s="31" t="s">
        <v>12859</v>
      </c>
      <c r="J3139" s="31"/>
      <c r="K3139" s="31" t="s">
        <v>9982</v>
      </c>
      <c r="L3139" s="31" t="s">
        <v>308</v>
      </c>
      <c r="N3139" s="31" t="s">
        <v>7580</v>
      </c>
      <c r="O3139" s="31" t="s">
        <v>7581</v>
      </c>
      <c r="P3139" s="7">
        <v>46000</v>
      </c>
      <c r="AB3139" s="31" t="s">
        <v>7580</v>
      </c>
      <c r="AC3139" s="31" t="s">
        <v>7581</v>
      </c>
      <c r="AD3139" s="31" t="s">
        <v>7581</v>
      </c>
      <c r="AE3139" s="31" t="s">
        <v>7581</v>
      </c>
      <c r="AF3139" s="31" t="s">
        <v>7581</v>
      </c>
      <c r="AJ3139" s="7">
        <v>46000</v>
      </c>
      <c r="AK3139" s="7">
        <v>46000</v>
      </c>
      <c r="AL3139" s="7">
        <v>46000</v>
      </c>
      <c r="AM3139" s="7">
        <v>46000</v>
      </c>
      <c r="AN3139" s="7">
        <v>46000</v>
      </c>
      <c r="AO3139" s="7">
        <f t="shared" si="102"/>
        <v>0</v>
      </c>
      <c r="BJ3139" s="32">
        <f t="shared" si="101"/>
        <v>0</v>
      </c>
      <c r="BK3139" s="32"/>
      <c r="BL3139" s="31"/>
    </row>
    <row r="3140" spans="1:64" x14ac:dyDescent="0.2">
      <c r="A3140" s="31">
        <v>1468</v>
      </c>
      <c r="B3140" s="31" t="s">
        <v>12860</v>
      </c>
      <c r="C3140" s="31" t="s">
        <v>12861</v>
      </c>
      <c r="D3140" s="31" t="s">
        <v>12862</v>
      </c>
      <c r="E3140" s="31" t="s">
        <v>319</v>
      </c>
      <c r="F3140" s="31">
        <v>493</v>
      </c>
      <c r="G3140" s="31">
        <v>0</v>
      </c>
      <c r="H3140" s="31" t="s">
        <v>305</v>
      </c>
      <c r="I3140" s="31" t="s">
        <v>12863</v>
      </c>
      <c r="J3140" s="31"/>
      <c r="K3140" s="31" t="s">
        <v>12864</v>
      </c>
      <c r="L3140" s="31" t="s">
        <v>308</v>
      </c>
      <c r="N3140" s="31" t="s">
        <v>7580</v>
      </c>
      <c r="O3140" s="31" t="s">
        <v>7581</v>
      </c>
      <c r="P3140" s="7">
        <v>47000</v>
      </c>
      <c r="AB3140" s="31" t="s">
        <v>7580</v>
      </c>
      <c r="AC3140" s="31" t="s">
        <v>7581</v>
      </c>
      <c r="AD3140" s="31" t="s">
        <v>7581</v>
      </c>
      <c r="AE3140" s="31" t="s">
        <v>7581</v>
      </c>
      <c r="AF3140" s="31" t="s">
        <v>7581</v>
      </c>
      <c r="AJ3140" s="7">
        <v>47000</v>
      </c>
      <c r="AK3140" s="7">
        <v>47000</v>
      </c>
      <c r="AL3140" s="7">
        <v>47000</v>
      </c>
      <c r="AM3140" s="7">
        <v>47000</v>
      </c>
      <c r="AN3140" s="7">
        <v>47000</v>
      </c>
      <c r="AO3140" s="7">
        <f t="shared" si="102"/>
        <v>0</v>
      </c>
      <c r="BJ3140" s="32">
        <f t="shared" ref="BJ3140:BJ3203" si="103">AK3140-AN3140</f>
        <v>0</v>
      </c>
      <c r="BK3140" s="32"/>
      <c r="BL3140" s="31"/>
    </row>
    <row r="3141" spans="1:64" x14ac:dyDescent="0.2">
      <c r="A3141" s="31">
        <v>4395</v>
      </c>
      <c r="B3141" s="31" t="s">
        <v>12865</v>
      </c>
      <c r="D3141" s="31" t="s">
        <v>12866</v>
      </c>
      <c r="E3141" s="31" t="s">
        <v>304</v>
      </c>
      <c r="F3141" s="31">
        <v>494</v>
      </c>
      <c r="G3141" s="31">
        <v>0</v>
      </c>
      <c r="H3141" s="31" t="s">
        <v>305</v>
      </c>
      <c r="I3141" s="31" t="s">
        <v>12867</v>
      </c>
      <c r="J3141" s="31"/>
      <c r="K3141" s="31" t="s">
        <v>12868</v>
      </c>
      <c r="L3141" s="31" t="s">
        <v>308</v>
      </c>
      <c r="N3141" s="31" t="s">
        <v>7580</v>
      </c>
      <c r="O3141" s="31" t="s">
        <v>7581</v>
      </c>
      <c r="P3141" s="7">
        <v>46000</v>
      </c>
      <c r="AB3141" s="31" t="s">
        <v>7580</v>
      </c>
      <c r="AC3141" s="31" t="s">
        <v>7581</v>
      </c>
      <c r="AD3141" s="31" t="s">
        <v>7581</v>
      </c>
      <c r="AE3141" s="31" t="s">
        <v>7581</v>
      </c>
      <c r="AF3141" s="31" t="s">
        <v>7581</v>
      </c>
      <c r="AJ3141" s="7">
        <v>46000</v>
      </c>
      <c r="AK3141" s="7">
        <v>46000</v>
      </c>
      <c r="AL3141" s="7">
        <v>46000</v>
      </c>
      <c r="AM3141" s="7">
        <v>46000</v>
      </c>
      <c r="AN3141" s="7">
        <v>46000</v>
      </c>
      <c r="AO3141" s="7">
        <f t="shared" si="102"/>
        <v>0</v>
      </c>
      <c r="BJ3141" s="32">
        <f t="shared" si="103"/>
        <v>0</v>
      </c>
      <c r="BK3141" s="32"/>
      <c r="BL3141" s="31"/>
    </row>
    <row r="3142" spans="1:64" x14ac:dyDescent="0.2">
      <c r="A3142" s="31">
        <v>2602</v>
      </c>
      <c r="B3142" s="31" t="s">
        <v>12869</v>
      </c>
      <c r="C3142" s="31" t="s">
        <v>3728</v>
      </c>
      <c r="D3142" s="31" t="s">
        <v>12870</v>
      </c>
      <c r="E3142" s="31" t="s">
        <v>319</v>
      </c>
      <c r="F3142" s="31">
        <v>494</v>
      </c>
      <c r="G3142" s="31">
        <v>0</v>
      </c>
      <c r="H3142" s="31" t="s">
        <v>305</v>
      </c>
      <c r="I3142" s="31" t="s">
        <v>12871</v>
      </c>
      <c r="J3142" s="31"/>
      <c r="K3142" s="31" t="s">
        <v>12872</v>
      </c>
      <c r="L3142" s="31" t="s">
        <v>308</v>
      </c>
      <c r="N3142" s="31" t="s">
        <v>7580</v>
      </c>
      <c r="O3142" s="31" t="s">
        <v>7581</v>
      </c>
      <c r="P3142" s="7">
        <v>43000</v>
      </c>
      <c r="AB3142" s="31" t="s">
        <v>7580</v>
      </c>
      <c r="AC3142" s="31" t="s">
        <v>7581</v>
      </c>
      <c r="AD3142" s="31" t="s">
        <v>7581</v>
      </c>
      <c r="AE3142" s="31" t="s">
        <v>7581</v>
      </c>
      <c r="AF3142" s="31" t="s">
        <v>7581</v>
      </c>
      <c r="AJ3142" s="7">
        <v>43000</v>
      </c>
      <c r="AK3142" s="7">
        <v>43000</v>
      </c>
      <c r="AL3142" s="7">
        <v>43000</v>
      </c>
      <c r="AM3142" s="7">
        <v>43000</v>
      </c>
      <c r="AN3142" s="7">
        <v>43000</v>
      </c>
      <c r="AO3142" s="7">
        <f t="shared" si="102"/>
        <v>0</v>
      </c>
      <c r="BJ3142" s="32">
        <f t="shared" si="103"/>
        <v>0</v>
      </c>
      <c r="BK3142" s="32"/>
      <c r="BL3142" s="31"/>
    </row>
    <row r="3143" spans="1:64" x14ac:dyDescent="0.2">
      <c r="A3143" s="31">
        <v>4231</v>
      </c>
      <c r="B3143" s="31" t="s">
        <v>12873</v>
      </c>
      <c r="D3143" s="31" t="s">
        <v>12874</v>
      </c>
      <c r="E3143" s="31" t="s">
        <v>304</v>
      </c>
      <c r="F3143" s="31">
        <v>495</v>
      </c>
      <c r="G3143" s="31">
        <v>0</v>
      </c>
      <c r="H3143" s="31" t="s">
        <v>305</v>
      </c>
      <c r="I3143" s="31" t="s">
        <v>12875</v>
      </c>
      <c r="J3143" s="31"/>
      <c r="K3143" s="31" t="s">
        <v>12868</v>
      </c>
      <c r="L3143" s="31" t="s">
        <v>308</v>
      </c>
      <c r="N3143" s="31" t="s">
        <v>7580</v>
      </c>
      <c r="O3143" s="31" t="s">
        <v>7581</v>
      </c>
      <c r="P3143" s="7">
        <v>46000</v>
      </c>
      <c r="AB3143" s="31" t="s">
        <v>7580</v>
      </c>
      <c r="AC3143" s="31" t="s">
        <v>7581</v>
      </c>
      <c r="AD3143" s="31" t="s">
        <v>7581</v>
      </c>
      <c r="AE3143" s="31" t="s">
        <v>7581</v>
      </c>
      <c r="AF3143" s="31" t="s">
        <v>7581</v>
      </c>
      <c r="AJ3143" s="7">
        <v>46000</v>
      </c>
      <c r="AK3143" s="7">
        <v>46000</v>
      </c>
      <c r="AL3143" s="7">
        <v>46000</v>
      </c>
      <c r="AM3143" s="7">
        <v>46000</v>
      </c>
      <c r="AN3143" s="7">
        <v>46000</v>
      </c>
      <c r="AO3143" s="7">
        <f t="shared" si="102"/>
        <v>0</v>
      </c>
      <c r="BJ3143" s="32">
        <f t="shared" si="103"/>
        <v>0</v>
      </c>
      <c r="BK3143" s="32"/>
      <c r="BL3143" s="31"/>
    </row>
    <row r="3144" spans="1:64" x14ac:dyDescent="0.2">
      <c r="A3144" s="31">
        <v>2965</v>
      </c>
      <c r="B3144" s="31" t="s">
        <v>12876</v>
      </c>
      <c r="C3144" s="31" t="s">
        <v>12877</v>
      </c>
      <c r="D3144" s="31" t="s">
        <v>12878</v>
      </c>
      <c r="E3144" s="31" t="s">
        <v>319</v>
      </c>
      <c r="F3144" s="31">
        <v>495</v>
      </c>
      <c r="G3144" s="31">
        <v>0</v>
      </c>
      <c r="H3144" s="31" t="s">
        <v>305</v>
      </c>
      <c r="I3144" s="31" t="s">
        <v>12879</v>
      </c>
      <c r="J3144" s="31"/>
      <c r="K3144" s="31" t="s">
        <v>12153</v>
      </c>
      <c r="L3144" s="31" t="s">
        <v>308</v>
      </c>
      <c r="N3144" s="31" t="s">
        <v>7580</v>
      </c>
      <c r="O3144" s="31" t="s">
        <v>7581</v>
      </c>
      <c r="P3144" s="7">
        <v>50000</v>
      </c>
      <c r="AB3144" s="31" t="s">
        <v>7580</v>
      </c>
      <c r="AC3144" s="31" t="s">
        <v>7581</v>
      </c>
      <c r="AD3144" s="31" t="s">
        <v>7581</v>
      </c>
      <c r="AE3144" s="31" t="s">
        <v>7581</v>
      </c>
      <c r="AF3144" s="31" t="s">
        <v>7581</v>
      </c>
      <c r="AJ3144" s="7">
        <v>50000</v>
      </c>
      <c r="AK3144" s="7">
        <v>50000</v>
      </c>
      <c r="AL3144" s="7">
        <v>50000</v>
      </c>
      <c r="AM3144" s="7">
        <v>50000</v>
      </c>
      <c r="AN3144" s="7">
        <v>50000</v>
      </c>
      <c r="AO3144" s="7">
        <f t="shared" si="102"/>
        <v>0</v>
      </c>
      <c r="BJ3144" s="32">
        <f t="shared" si="103"/>
        <v>0</v>
      </c>
      <c r="BK3144" s="32"/>
      <c r="BL3144" s="31"/>
    </row>
    <row r="3145" spans="1:64" x14ac:dyDescent="0.2">
      <c r="A3145" s="31">
        <v>4091</v>
      </c>
      <c r="B3145" s="31" t="s">
        <v>12880</v>
      </c>
      <c r="D3145" s="31" t="s">
        <v>12881</v>
      </c>
      <c r="E3145" s="31" t="s">
        <v>304</v>
      </c>
      <c r="F3145" s="31">
        <v>496</v>
      </c>
      <c r="G3145" s="31">
        <v>0</v>
      </c>
      <c r="H3145" s="31" t="s">
        <v>305</v>
      </c>
      <c r="I3145" s="31" t="s">
        <v>12882</v>
      </c>
      <c r="J3145" s="31"/>
      <c r="K3145" s="31" t="s">
        <v>9982</v>
      </c>
      <c r="L3145" s="31" t="s">
        <v>308</v>
      </c>
      <c r="N3145" s="31" t="s">
        <v>7580</v>
      </c>
      <c r="O3145" s="31" t="s">
        <v>7581</v>
      </c>
      <c r="P3145" s="7">
        <v>46000</v>
      </c>
      <c r="AB3145" s="31" t="s">
        <v>7580</v>
      </c>
      <c r="AC3145" s="31" t="s">
        <v>7581</v>
      </c>
      <c r="AD3145" s="31" t="s">
        <v>7581</v>
      </c>
      <c r="AE3145" s="31" t="s">
        <v>7581</v>
      </c>
      <c r="AF3145" s="31" t="s">
        <v>7581</v>
      </c>
      <c r="AJ3145" s="7">
        <v>46000</v>
      </c>
      <c r="AK3145" s="7">
        <v>46000</v>
      </c>
      <c r="AL3145" s="7">
        <v>46000</v>
      </c>
      <c r="AM3145" s="7">
        <v>46000</v>
      </c>
      <c r="AN3145" s="7">
        <v>46000</v>
      </c>
      <c r="AO3145" s="7">
        <f t="shared" si="102"/>
        <v>0</v>
      </c>
      <c r="BJ3145" s="32">
        <f t="shared" si="103"/>
        <v>0</v>
      </c>
      <c r="BK3145" s="32"/>
      <c r="BL3145" s="31"/>
    </row>
    <row r="3146" spans="1:64" x14ac:dyDescent="0.2">
      <c r="A3146" s="31">
        <v>1469</v>
      </c>
      <c r="B3146" s="31" t="s">
        <v>12883</v>
      </c>
      <c r="C3146" s="31" t="s">
        <v>12884</v>
      </c>
      <c r="D3146" s="31" t="s">
        <v>12885</v>
      </c>
      <c r="E3146" s="31" t="s">
        <v>319</v>
      </c>
      <c r="F3146" s="31">
        <v>496</v>
      </c>
      <c r="G3146" s="31">
        <v>0</v>
      </c>
      <c r="H3146" s="31" t="s">
        <v>305</v>
      </c>
      <c r="I3146" s="31" t="s">
        <v>12886</v>
      </c>
      <c r="J3146" s="31"/>
      <c r="K3146" s="31" t="s">
        <v>12887</v>
      </c>
      <c r="L3146" s="31" t="s">
        <v>308</v>
      </c>
      <c r="N3146" s="31" t="s">
        <v>7580</v>
      </c>
      <c r="O3146" s="31" t="s">
        <v>7581</v>
      </c>
      <c r="P3146" s="7">
        <v>43000</v>
      </c>
      <c r="AB3146" s="31" t="s">
        <v>7580</v>
      </c>
      <c r="AC3146" s="31" t="s">
        <v>7581</v>
      </c>
      <c r="AD3146" s="31" t="s">
        <v>7581</v>
      </c>
      <c r="AE3146" s="31" t="s">
        <v>7581</v>
      </c>
      <c r="AF3146" s="31" t="s">
        <v>7581</v>
      </c>
      <c r="AJ3146" s="7">
        <v>43000</v>
      </c>
      <c r="AK3146" s="7">
        <v>43000</v>
      </c>
      <c r="AL3146" s="7">
        <v>43000</v>
      </c>
      <c r="AM3146" s="7">
        <v>43000</v>
      </c>
      <c r="AN3146" s="7">
        <v>43000</v>
      </c>
      <c r="AO3146" s="7">
        <f t="shared" si="102"/>
        <v>0</v>
      </c>
      <c r="BJ3146" s="32">
        <f t="shared" si="103"/>
        <v>0</v>
      </c>
      <c r="BK3146" s="32"/>
      <c r="BL3146" s="31"/>
    </row>
    <row r="3147" spans="1:64" x14ac:dyDescent="0.2">
      <c r="A3147" s="31">
        <v>3806</v>
      </c>
      <c r="B3147" s="31" t="s">
        <v>12888</v>
      </c>
      <c r="D3147" s="31" t="s">
        <v>12889</v>
      </c>
      <c r="E3147" s="31" t="s">
        <v>304</v>
      </c>
      <c r="F3147" s="31">
        <v>497</v>
      </c>
      <c r="G3147" s="31">
        <v>0</v>
      </c>
      <c r="H3147" s="31" t="s">
        <v>305</v>
      </c>
      <c r="I3147" s="31" t="s">
        <v>12890</v>
      </c>
      <c r="J3147" s="31"/>
      <c r="K3147" s="31" t="s">
        <v>9982</v>
      </c>
      <c r="L3147" s="31" t="s">
        <v>308</v>
      </c>
      <c r="N3147" s="31" t="s">
        <v>7580</v>
      </c>
      <c r="O3147" s="31" t="s">
        <v>7581</v>
      </c>
      <c r="P3147" s="7">
        <v>46000</v>
      </c>
      <c r="AB3147" s="31" t="s">
        <v>7580</v>
      </c>
      <c r="AC3147" s="31" t="s">
        <v>7581</v>
      </c>
      <c r="AD3147" s="31" t="s">
        <v>7581</v>
      </c>
      <c r="AE3147" s="31" t="s">
        <v>7581</v>
      </c>
      <c r="AF3147" s="31" t="s">
        <v>7581</v>
      </c>
      <c r="AJ3147" s="7">
        <v>46000</v>
      </c>
      <c r="AK3147" s="7">
        <v>46000</v>
      </c>
      <c r="AL3147" s="7">
        <v>46000</v>
      </c>
      <c r="AM3147" s="7">
        <v>46000</v>
      </c>
      <c r="AN3147" s="7">
        <v>46000</v>
      </c>
      <c r="AO3147" s="7">
        <f t="shared" si="102"/>
        <v>0</v>
      </c>
      <c r="BJ3147" s="32">
        <f t="shared" si="103"/>
        <v>0</v>
      </c>
      <c r="BK3147" s="32"/>
      <c r="BL3147" s="31"/>
    </row>
    <row r="3148" spans="1:64" x14ac:dyDescent="0.2">
      <c r="A3148" s="31">
        <v>2864</v>
      </c>
      <c r="B3148" s="31" t="s">
        <v>12891</v>
      </c>
      <c r="C3148" s="31" t="s">
        <v>12892</v>
      </c>
      <c r="D3148" s="31" t="s">
        <v>12893</v>
      </c>
      <c r="E3148" s="31" t="s">
        <v>319</v>
      </c>
      <c r="F3148" s="31">
        <v>497</v>
      </c>
      <c r="G3148" s="31">
        <v>0</v>
      </c>
      <c r="H3148" s="31" t="s">
        <v>305</v>
      </c>
      <c r="I3148" s="31" t="s">
        <v>12894</v>
      </c>
      <c r="J3148" s="31"/>
      <c r="K3148" s="31" t="s">
        <v>12447</v>
      </c>
      <c r="L3148" s="31" t="s">
        <v>308</v>
      </c>
      <c r="N3148" s="31" t="s">
        <v>7580</v>
      </c>
      <c r="O3148" s="31" t="s">
        <v>7581</v>
      </c>
      <c r="P3148" s="7">
        <v>47000</v>
      </c>
      <c r="AB3148" s="31" t="s">
        <v>7580</v>
      </c>
      <c r="AC3148" s="31" t="s">
        <v>7581</v>
      </c>
      <c r="AD3148" s="31" t="s">
        <v>7581</v>
      </c>
      <c r="AE3148" s="31" t="s">
        <v>7581</v>
      </c>
      <c r="AF3148" s="31" t="s">
        <v>7581</v>
      </c>
      <c r="AJ3148" s="7">
        <v>47000</v>
      </c>
      <c r="AK3148" s="7">
        <v>47000</v>
      </c>
      <c r="AL3148" s="7">
        <v>47000</v>
      </c>
      <c r="AM3148" s="7">
        <v>47000</v>
      </c>
      <c r="AN3148" s="7">
        <v>47000</v>
      </c>
      <c r="AO3148" s="7">
        <f t="shared" si="102"/>
        <v>0</v>
      </c>
      <c r="BJ3148" s="32">
        <f t="shared" si="103"/>
        <v>0</v>
      </c>
      <c r="BK3148" s="32"/>
      <c r="BL3148" s="31"/>
    </row>
    <row r="3149" spans="1:64" x14ac:dyDescent="0.2">
      <c r="A3149" s="31">
        <v>3807</v>
      </c>
      <c r="B3149" s="31" t="s">
        <v>12895</v>
      </c>
      <c r="D3149" s="31" t="s">
        <v>12896</v>
      </c>
      <c r="E3149" s="31" t="s">
        <v>304</v>
      </c>
      <c r="F3149" s="31">
        <v>498</v>
      </c>
      <c r="G3149" s="31">
        <v>0</v>
      </c>
      <c r="H3149" s="31" t="s">
        <v>305</v>
      </c>
      <c r="I3149" s="31" t="s">
        <v>12897</v>
      </c>
      <c r="J3149" s="31"/>
      <c r="K3149" s="31" t="s">
        <v>9982</v>
      </c>
      <c r="L3149" s="31" t="s">
        <v>308</v>
      </c>
      <c r="N3149" s="31" t="s">
        <v>7580</v>
      </c>
      <c r="O3149" s="31" t="s">
        <v>7581</v>
      </c>
      <c r="P3149" s="7">
        <v>46000</v>
      </c>
      <c r="AB3149" s="31" t="s">
        <v>7580</v>
      </c>
      <c r="AC3149" s="31" t="s">
        <v>7581</v>
      </c>
      <c r="AD3149" s="31" t="s">
        <v>7581</v>
      </c>
      <c r="AE3149" s="31" t="s">
        <v>7581</v>
      </c>
      <c r="AF3149" s="31" t="s">
        <v>7581</v>
      </c>
      <c r="AJ3149" s="7">
        <v>46000</v>
      </c>
      <c r="AK3149" s="7">
        <v>46000</v>
      </c>
      <c r="AL3149" s="7">
        <v>46000</v>
      </c>
      <c r="AM3149" s="7">
        <v>46000</v>
      </c>
      <c r="AN3149" s="7">
        <v>46000</v>
      </c>
      <c r="AO3149" s="7">
        <f t="shared" si="102"/>
        <v>0</v>
      </c>
      <c r="BJ3149" s="32">
        <f t="shared" si="103"/>
        <v>0</v>
      </c>
      <c r="BK3149" s="32"/>
      <c r="BL3149" s="31"/>
    </row>
    <row r="3150" spans="1:64" x14ac:dyDescent="0.2">
      <c r="A3150" s="31">
        <v>1529</v>
      </c>
      <c r="B3150" s="31" t="s">
        <v>12898</v>
      </c>
      <c r="C3150" s="31" t="s">
        <v>12899</v>
      </c>
      <c r="D3150" s="31" t="s">
        <v>12900</v>
      </c>
      <c r="E3150" s="31" t="s">
        <v>319</v>
      </c>
      <c r="F3150" s="31">
        <v>498</v>
      </c>
      <c r="G3150" s="31">
        <v>0</v>
      </c>
      <c r="H3150" s="31" t="s">
        <v>305</v>
      </c>
      <c r="I3150" s="31" t="s">
        <v>12901</v>
      </c>
      <c r="J3150" s="31"/>
      <c r="K3150" s="31" t="s">
        <v>12778</v>
      </c>
      <c r="L3150" s="31" t="s">
        <v>308</v>
      </c>
      <c r="N3150" s="31" t="s">
        <v>7580</v>
      </c>
      <c r="O3150" s="31" t="s">
        <v>7581</v>
      </c>
      <c r="P3150" s="7">
        <v>47000</v>
      </c>
      <c r="AB3150" s="31" t="s">
        <v>7580</v>
      </c>
      <c r="AC3150" s="31" t="s">
        <v>7581</v>
      </c>
      <c r="AD3150" s="31" t="s">
        <v>7581</v>
      </c>
      <c r="AE3150" s="31" t="s">
        <v>7581</v>
      </c>
      <c r="AF3150" s="31" t="s">
        <v>7581</v>
      </c>
      <c r="AJ3150" s="7">
        <v>47000</v>
      </c>
      <c r="AK3150" s="7">
        <v>47000</v>
      </c>
      <c r="AL3150" s="7">
        <v>47000</v>
      </c>
      <c r="AM3150" s="7">
        <v>47000</v>
      </c>
      <c r="AN3150" s="7">
        <v>47000</v>
      </c>
      <c r="AO3150" s="7">
        <f t="shared" si="102"/>
        <v>0</v>
      </c>
      <c r="BJ3150" s="32">
        <f t="shared" si="103"/>
        <v>0</v>
      </c>
      <c r="BK3150" s="32"/>
      <c r="BL3150" s="31"/>
    </row>
    <row r="3151" spans="1:64" x14ac:dyDescent="0.2">
      <c r="A3151" s="31">
        <v>3808</v>
      </c>
      <c r="B3151" s="31" t="s">
        <v>12902</v>
      </c>
      <c r="D3151" s="31" t="s">
        <v>12903</v>
      </c>
      <c r="E3151" s="31" t="s">
        <v>304</v>
      </c>
      <c r="F3151" s="31">
        <v>499</v>
      </c>
      <c r="G3151" s="31">
        <v>0</v>
      </c>
      <c r="H3151" s="31" t="s">
        <v>305</v>
      </c>
      <c r="I3151" s="31" t="s">
        <v>12904</v>
      </c>
      <c r="J3151" s="31"/>
      <c r="K3151" s="31" t="s">
        <v>9982</v>
      </c>
      <c r="L3151" s="31" t="s">
        <v>308</v>
      </c>
      <c r="N3151" s="31" t="s">
        <v>7580</v>
      </c>
      <c r="O3151" s="31" t="s">
        <v>7581</v>
      </c>
      <c r="P3151" s="7">
        <v>46000</v>
      </c>
      <c r="AB3151" s="31" t="s">
        <v>7580</v>
      </c>
      <c r="AC3151" s="31" t="s">
        <v>7581</v>
      </c>
      <c r="AD3151" s="31" t="s">
        <v>7581</v>
      </c>
      <c r="AE3151" s="31" t="s">
        <v>7581</v>
      </c>
      <c r="AF3151" s="31" t="s">
        <v>7581</v>
      </c>
      <c r="AJ3151" s="7">
        <v>46000</v>
      </c>
      <c r="AK3151" s="7">
        <v>46000</v>
      </c>
      <c r="AL3151" s="7">
        <v>46000</v>
      </c>
      <c r="AM3151" s="7">
        <v>46000</v>
      </c>
      <c r="AN3151" s="7">
        <v>46000</v>
      </c>
      <c r="AO3151" s="7">
        <f t="shared" si="102"/>
        <v>0</v>
      </c>
      <c r="BJ3151" s="32">
        <f t="shared" si="103"/>
        <v>0</v>
      </c>
      <c r="BK3151" s="32"/>
      <c r="BL3151" s="31"/>
    </row>
    <row r="3152" spans="1:64" x14ac:dyDescent="0.2">
      <c r="A3152" s="31">
        <v>1470</v>
      </c>
      <c r="B3152" s="31" t="s">
        <v>12905</v>
      </c>
      <c r="C3152" s="31" t="s">
        <v>12906</v>
      </c>
      <c r="D3152" s="31" t="s">
        <v>12907</v>
      </c>
      <c r="E3152" s="31" t="s">
        <v>319</v>
      </c>
      <c r="F3152" s="31">
        <v>499</v>
      </c>
      <c r="G3152" s="31">
        <v>0</v>
      </c>
      <c r="H3152" s="31" t="s">
        <v>305</v>
      </c>
      <c r="I3152" s="31" t="s">
        <v>12908</v>
      </c>
      <c r="J3152" s="31"/>
      <c r="K3152" s="31" t="s">
        <v>12637</v>
      </c>
      <c r="L3152" s="31" t="s">
        <v>308</v>
      </c>
      <c r="N3152" s="31" t="s">
        <v>7580</v>
      </c>
      <c r="O3152" s="31" t="s">
        <v>7581</v>
      </c>
      <c r="P3152" s="7">
        <v>49000</v>
      </c>
      <c r="AB3152" s="31" t="s">
        <v>7580</v>
      </c>
      <c r="AC3152" s="31" t="s">
        <v>7581</v>
      </c>
      <c r="AD3152" s="31" t="s">
        <v>7581</v>
      </c>
      <c r="AE3152" s="31" t="s">
        <v>7581</v>
      </c>
      <c r="AF3152" s="31" t="s">
        <v>7581</v>
      </c>
      <c r="AJ3152" s="7">
        <v>49000</v>
      </c>
      <c r="AK3152" s="7">
        <v>49000</v>
      </c>
      <c r="AL3152" s="7">
        <v>49000</v>
      </c>
      <c r="AM3152" s="7">
        <v>49000</v>
      </c>
      <c r="AN3152" s="7">
        <v>49000</v>
      </c>
      <c r="AO3152" s="7">
        <f t="shared" si="102"/>
        <v>0</v>
      </c>
      <c r="BJ3152" s="32">
        <f t="shared" si="103"/>
        <v>0</v>
      </c>
      <c r="BK3152" s="32"/>
      <c r="BL3152" s="31"/>
    </row>
    <row r="3153" spans="1:64" x14ac:dyDescent="0.2">
      <c r="A3153" s="31">
        <v>3856</v>
      </c>
      <c r="B3153" s="31" t="s">
        <v>12909</v>
      </c>
      <c r="D3153" s="31" t="s">
        <v>12910</v>
      </c>
      <c r="E3153" s="31" t="s">
        <v>304</v>
      </c>
      <c r="F3153" s="31">
        <v>500</v>
      </c>
      <c r="G3153" s="31">
        <v>0</v>
      </c>
      <c r="H3153" s="31" t="s">
        <v>305</v>
      </c>
      <c r="I3153" s="31" t="s">
        <v>12911</v>
      </c>
      <c r="J3153" s="31"/>
      <c r="K3153" s="31" t="s">
        <v>9982</v>
      </c>
      <c r="L3153" s="31" t="s">
        <v>308</v>
      </c>
      <c r="N3153" s="31" t="s">
        <v>7580</v>
      </c>
      <c r="O3153" s="31" t="s">
        <v>7581</v>
      </c>
      <c r="P3153" s="7">
        <v>46000</v>
      </c>
      <c r="AB3153" s="31" t="s">
        <v>7580</v>
      </c>
      <c r="AC3153" s="31" t="s">
        <v>7581</v>
      </c>
      <c r="AD3153" s="31" t="s">
        <v>7581</v>
      </c>
      <c r="AE3153" s="31" t="s">
        <v>7581</v>
      </c>
      <c r="AF3153" s="31" t="s">
        <v>7581</v>
      </c>
      <c r="AJ3153" s="7">
        <v>46000</v>
      </c>
      <c r="AK3153" s="7">
        <v>46000</v>
      </c>
      <c r="AL3153" s="7">
        <v>46000</v>
      </c>
      <c r="AM3153" s="7">
        <v>46000</v>
      </c>
      <c r="AN3153" s="7">
        <v>46000</v>
      </c>
      <c r="AO3153" s="7">
        <f t="shared" si="102"/>
        <v>0</v>
      </c>
      <c r="BJ3153" s="32">
        <f t="shared" si="103"/>
        <v>0</v>
      </c>
      <c r="BK3153" s="32"/>
      <c r="BL3153" s="31"/>
    </row>
    <row r="3154" spans="1:64" x14ac:dyDescent="0.2">
      <c r="A3154" s="31">
        <v>1530</v>
      </c>
      <c r="B3154" s="31" t="s">
        <v>12912</v>
      </c>
      <c r="C3154" s="31" t="s">
        <v>12913</v>
      </c>
      <c r="D3154" s="31" t="s">
        <v>12914</v>
      </c>
      <c r="E3154" s="31" t="s">
        <v>319</v>
      </c>
      <c r="F3154" s="31">
        <v>500</v>
      </c>
      <c r="G3154" s="31">
        <v>0</v>
      </c>
      <c r="H3154" s="31" t="s">
        <v>305</v>
      </c>
      <c r="I3154" s="31" t="s">
        <v>12915</v>
      </c>
      <c r="J3154" s="31"/>
      <c r="K3154" s="31" t="s">
        <v>12051</v>
      </c>
      <c r="L3154" s="31" t="s">
        <v>308</v>
      </c>
      <c r="N3154" s="31" t="s">
        <v>7580</v>
      </c>
      <c r="O3154" s="31" t="s">
        <v>7581</v>
      </c>
      <c r="P3154" s="7">
        <v>43000</v>
      </c>
      <c r="AB3154" s="31" t="s">
        <v>7580</v>
      </c>
      <c r="AC3154" s="31" t="s">
        <v>7581</v>
      </c>
      <c r="AD3154" s="31" t="s">
        <v>7581</v>
      </c>
      <c r="AE3154" s="31" t="s">
        <v>7581</v>
      </c>
      <c r="AF3154" s="31" t="s">
        <v>7581</v>
      </c>
      <c r="AJ3154" s="7">
        <v>43000</v>
      </c>
      <c r="AK3154" s="7">
        <v>43000</v>
      </c>
      <c r="AL3154" s="7">
        <v>43000</v>
      </c>
      <c r="AM3154" s="7">
        <v>43000</v>
      </c>
      <c r="AN3154" s="7">
        <v>43000</v>
      </c>
      <c r="AO3154" s="7">
        <f t="shared" si="102"/>
        <v>0</v>
      </c>
      <c r="BJ3154" s="32">
        <f t="shared" si="103"/>
        <v>0</v>
      </c>
      <c r="BK3154" s="32"/>
      <c r="BL3154" s="31"/>
    </row>
    <row r="3155" spans="1:64" x14ac:dyDescent="0.2">
      <c r="A3155" s="31">
        <v>3372</v>
      </c>
      <c r="B3155" s="31" t="s">
        <v>12916</v>
      </c>
      <c r="D3155" s="31" t="s">
        <v>12917</v>
      </c>
      <c r="E3155" s="31" t="s">
        <v>304</v>
      </c>
      <c r="F3155" s="31">
        <v>501</v>
      </c>
      <c r="G3155" s="31">
        <v>0</v>
      </c>
      <c r="H3155" s="31" t="s">
        <v>305</v>
      </c>
      <c r="I3155" s="31" t="s">
        <v>12918</v>
      </c>
      <c r="J3155" s="31"/>
      <c r="K3155" s="31" t="s">
        <v>9982</v>
      </c>
      <c r="L3155" s="31" t="s">
        <v>308</v>
      </c>
      <c r="N3155" s="31" t="s">
        <v>7580</v>
      </c>
      <c r="O3155" s="31" t="s">
        <v>7581</v>
      </c>
      <c r="P3155" s="7">
        <v>46000</v>
      </c>
      <c r="AB3155" s="31" t="s">
        <v>7580</v>
      </c>
      <c r="AC3155" s="31" t="s">
        <v>7581</v>
      </c>
      <c r="AD3155" s="31" t="s">
        <v>7581</v>
      </c>
      <c r="AE3155" s="31" t="s">
        <v>7581</v>
      </c>
      <c r="AF3155" s="31" t="s">
        <v>7581</v>
      </c>
      <c r="AJ3155" s="7">
        <v>46000</v>
      </c>
      <c r="AK3155" s="7">
        <v>46000</v>
      </c>
      <c r="AL3155" s="7">
        <v>46000</v>
      </c>
      <c r="AM3155" s="7">
        <v>46000</v>
      </c>
      <c r="AN3155" s="7">
        <v>46000</v>
      </c>
      <c r="AO3155" s="7">
        <f t="shared" si="102"/>
        <v>0</v>
      </c>
      <c r="BJ3155" s="32">
        <f t="shared" si="103"/>
        <v>0</v>
      </c>
      <c r="BK3155" s="32"/>
      <c r="BL3155" s="31"/>
    </row>
    <row r="3156" spans="1:64" x14ac:dyDescent="0.2">
      <c r="A3156" s="31">
        <v>1471</v>
      </c>
      <c r="B3156" s="31" t="s">
        <v>12919</v>
      </c>
      <c r="C3156" s="31" t="s">
        <v>12920</v>
      </c>
      <c r="D3156" s="31" t="s">
        <v>12921</v>
      </c>
      <c r="E3156" s="31" t="s">
        <v>319</v>
      </c>
      <c r="F3156" s="31">
        <v>501</v>
      </c>
      <c r="G3156" s="31">
        <v>0</v>
      </c>
      <c r="H3156" s="31" t="s">
        <v>305</v>
      </c>
      <c r="I3156" s="31" t="s">
        <v>12922</v>
      </c>
      <c r="J3156" s="31"/>
      <c r="K3156" s="31" t="s">
        <v>12614</v>
      </c>
      <c r="L3156" s="31" t="s">
        <v>308</v>
      </c>
      <c r="N3156" s="31" t="s">
        <v>7580</v>
      </c>
      <c r="O3156" s="31" t="s">
        <v>7581</v>
      </c>
      <c r="P3156" s="7">
        <v>43000</v>
      </c>
      <c r="AB3156" s="31" t="s">
        <v>7580</v>
      </c>
      <c r="AC3156" s="31" t="s">
        <v>7581</v>
      </c>
      <c r="AD3156" s="31" t="s">
        <v>7581</v>
      </c>
      <c r="AE3156" s="31" t="s">
        <v>7581</v>
      </c>
      <c r="AF3156" s="31" t="s">
        <v>7581</v>
      </c>
      <c r="AJ3156" s="7">
        <v>43000</v>
      </c>
      <c r="AK3156" s="7">
        <v>43000</v>
      </c>
      <c r="AL3156" s="7">
        <v>43000</v>
      </c>
      <c r="AM3156" s="7">
        <v>43000</v>
      </c>
      <c r="AN3156" s="7">
        <v>43000</v>
      </c>
      <c r="AO3156" s="7">
        <f t="shared" si="102"/>
        <v>0</v>
      </c>
      <c r="BJ3156" s="32">
        <f t="shared" si="103"/>
        <v>0</v>
      </c>
      <c r="BK3156" s="32"/>
      <c r="BL3156" s="31"/>
    </row>
    <row r="3157" spans="1:64" x14ac:dyDescent="0.2">
      <c r="A3157" s="31">
        <v>3857</v>
      </c>
      <c r="B3157" s="31" t="s">
        <v>12923</v>
      </c>
      <c r="D3157" s="31" t="s">
        <v>12924</v>
      </c>
      <c r="E3157" s="31" t="s">
        <v>304</v>
      </c>
      <c r="F3157" s="31">
        <v>502</v>
      </c>
      <c r="G3157" s="31">
        <v>0</v>
      </c>
      <c r="H3157" s="31" t="s">
        <v>305</v>
      </c>
      <c r="I3157" s="31" t="s">
        <v>12925</v>
      </c>
      <c r="J3157" s="31"/>
      <c r="K3157" s="31" t="s">
        <v>9982</v>
      </c>
      <c r="L3157" s="31" t="s">
        <v>308</v>
      </c>
      <c r="N3157" s="31" t="s">
        <v>7580</v>
      </c>
      <c r="O3157" s="31" t="s">
        <v>7581</v>
      </c>
      <c r="P3157" s="7">
        <v>46000</v>
      </c>
      <c r="AB3157" s="31" t="s">
        <v>7580</v>
      </c>
      <c r="AC3157" s="31" t="s">
        <v>7581</v>
      </c>
      <c r="AD3157" s="31" t="s">
        <v>7581</v>
      </c>
      <c r="AE3157" s="31" t="s">
        <v>7581</v>
      </c>
      <c r="AF3157" s="31" t="s">
        <v>7581</v>
      </c>
      <c r="AJ3157" s="7">
        <v>46000</v>
      </c>
      <c r="AK3157" s="7">
        <v>46000</v>
      </c>
      <c r="AL3157" s="7">
        <v>46000</v>
      </c>
      <c r="AM3157" s="7">
        <v>46000</v>
      </c>
      <c r="AN3157" s="7">
        <v>46000</v>
      </c>
      <c r="AO3157" s="7">
        <f t="shared" si="102"/>
        <v>0</v>
      </c>
      <c r="BJ3157" s="32">
        <f t="shared" si="103"/>
        <v>0</v>
      </c>
      <c r="BK3157" s="32"/>
      <c r="BL3157" s="31"/>
    </row>
    <row r="3158" spans="1:64" x14ac:dyDescent="0.2">
      <c r="A3158" s="31">
        <v>1531</v>
      </c>
      <c r="B3158" s="31" t="s">
        <v>12926</v>
      </c>
      <c r="C3158" s="31" t="s">
        <v>12927</v>
      </c>
      <c r="D3158" s="31" t="s">
        <v>12928</v>
      </c>
      <c r="E3158" s="31" t="s">
        <v>319</v>
      </c>
      <c r="F3158" s="31">
        <v>502</v>
      </c>
      <c r="G3158" s="31">
        <v>0</v>
      </c>
      <c r="H3158" s="31" t="s">
        <v>305</v>
      </c>
      <c r="I3158" s="31" t="s">
        <v>12929</v>
      </c>
      <c r="J3158" s="31"/>
      <c r="K3158" s="31" t="s">
        <v>1616</v>
      </c>
      <c r="L3158" s="31" t="s">
        <v>308</v>
      </c>
      <c r="N3158" s="31" t="s">
        <v>7580</v>
      </c>
      <c r="O3158" s="31" t="s">
        <v>7581</v>
      </c>
      <c r="P3158" s="7">
        <v>43000</v>
      </c>
      <c r="AB3158" s="31" t="s">
        <v>7580</v>
      </c>
      <c r="AC3158" s="31" t="s">
        <v>7581</v>
      </c>
      <c r="AD3158" s="31" t="s">
        <v>7581</v>
      </c>
      <c r="AE3158" s="31" t="s">
        <v>7581</v>
      </c>
      <c r="AF3158" s="31" t="s">
        <v>7581</v>
      </c>
      <c r="AJ3158" s="7">
        <v>43000</v>
      </c>
      <c r="AK3158" s="7">
        <v>43000</v>
      </c>
      <c r="AL3158" s="7">
        <v>43000</v>
      </c>
      <c r="AM3158" s="7">
        <v>43000</v>
      </c>
      <c r="AN3158" s="7">
        <v>43000</v>
      </c>
      <c r="AO3158" s="7">
        <f t="shared" si="102"/>
        <v>0</v>
      </c>
      <c r="BJ3158" s="32">
        <f t="shared" si="103"/>
        <v>0</v>
      </c>
      <c r="BK3158" s="32"/>
      <c r="BL3158" s="31"/>
    </row>
    <row r="3159" spans="1:64" x14ac:dyDescent="0.2">
      <c r="A3159" s="31">
        <v>4406</v>
      </c>
      <c r="B3159" s="31" t="s">
        <v>12930</v>
      </c>
      <c r="D3159" s="31" t="s">
        <v>12931</v>
      </c>
      <c r="E3159" s="31" t="s">
        <v>304</v>
      </c>
      <c r="F3159" s="31">
        <v>503</v>
      </c>
      <c r="G3159" s="31">
        <v>0</v>
      </c>
      <c r="H3159" s="31" t="s">
        <v>305</v>
      </c>
      <c r="I3159" s="31" t="s">
        <v>12932</v>
      </c>
      <c r="J3159" s="31"/>
      <c r="K3159" s="31" t="s">
        <v>9982</v>
      </c>
      <c r="L3159" s="31" t="s">
        <v>308</v>
      </c>
      <c r="N3159" s="31" t="s">
        <v>7580</v>
      </c>
      <c r="O3159" s="31" t="s">
        <v>7581</v>
      </c>
      <c r="P3159" s="7">
        <v>46000</v>
      </c>
      <c r="AB3159" s="31" t="s">
        <v>7580</v>
      </c>
      <c r="AC3159" s="31" t="s">
        <v>7581</v>
      </c>
      <c r="AD3159" s="31" t="s">
        <v>7581</v>
      </c>
      <c r="AE3159" s="31" t="s">
        <v>7581</v>
      </c>
      <c r="AF3159" s="31" t="s">
        <v>7581</v>
      </c>
      <c r="AJ3159" s="7">
        <v>46000</v>
      </c>
      <c r="AK3159" s="7">
        <v>46000</v>
      </c>
      <c r="AL3159" s="7">
        <v>46000</v>
      </c>
      <c r="AM3159" s="7">
        <v>46000</v>
      </c>
      <c r="AN3159" s="7">
        <v>46000</v>
      </c>
      <c r="AO3159" s="7">
        <f t="shared" si="102"/>
        <v>0</v>
      </c>
      <c r="BJ3159" s="32">
        <f t="shared" si="103"/>
        <v>0</v>
      </c>
      <c r="BK3159" s="32"/>
      <c r="BL3159" s="31"/>
    </row>
    <row r="3160" spans="1:64" x14ac:dyDescent="0.2">
      <c r="A3160" s="31">
        <v>1472</v>
      </c>
      <c r="B3160" s="31" t="s">
        <v>12933</v>
      </c>
      <c r="C3160" s="31" t="s">
        <v>12934</v>
      </c>
      <c r="D3160" s="31" t="s">
        <v>12935</v>
      </c>
      <c r="E3160" s="31" t="s">
        <v>319</v>
      </c>
      <c r="F3160" s="31">
        <v>503</v>
      </c>
      <c r="G3160" s="31">
        <v>0</v>
      </c>
      <c r="H3160" s="31" t="s">
        <v>305</v>
      </c>
      <c r="I3160" s="31" t="s">
        <v>12936</v>
      </c>
      <c r="J3160" s="31"/>
      <c r="K3160" s="31" t="s">
        <v>9513</v>
      </c>
      <c r="L3160" s="31" t="s">
        <v>308</v>
      </c>
      <c r="N3160" s="31" t="s">
        <v>7580</v>
      </c>
      <c r="O3160" s="31" t="s">
        <v>7581</v>
      </c>
      <c r="P3160" s="7">
        <v>43000</v>
      </c>
      <c r="AB3160" s="31" t="s">
        <v>7580</v>
      </c>
      <c r="AC3160" s="31" t="s">
        <v>7581</v>
      </c>
      <c r="AD3160" s="31" t="s">
        <v>7581</v>
      </c>
      <c r="AE3160" s="31" t="s">
        <v>7581</v>
      </c>
      <c r="AF3160" s="31" t="s">
        <v>7581</v>
      </c>
      <c r="AJ3160" s="7">
        <v>43000</v>
      </c>
      <c r="AK3160" s="7">
        <v>43000</v>
      </c>
      <c r="AL3160" s="7">
        <v>43000</v>
      </c>
      <c r="AM3160" s="7">
        <v>43000</v>
      </c>
      <c r="AN3160" s="7">
        <v>43000</v>
      </c>
      <c r="AO3160" s="7">
        <f t="shared" si="102"/>
        <v>0</v>
      </c>
      <c r="BJ3160" s="32">
        <f t="shared" si="103"/>
        <v>0</v>
      </c>
      <c r="BK3160" s="32"/>
      <c r="BL3160" s="31"/>
    </row>
    <row r="3161" spans="1:64" x14ac:dyDescent="0.2">
      <c r="A3161" s="31">
        <v>3858</v>
      </c>
      <c r="B3161" s="31" t="s">
        <v>12937</v>
      </c>
      <c r="D3161" s="31" t="s">
        <v>12938</v>
      </c>
      <c r="E3161" s="31" t="s">
        <v>304</v>
      </c>
      <c r="F3161" s="31">
        <v>504</v>
      </c>
      <c r="G3161" s="31">
        <v>0</v>
      </c>
      <c r="H3161" s="31" t="s">
        <v>305</v>
      </c>
      <c r="I3161" s="31" t="s">
        <v>12939</v>
      </c>
      <c r="J3161" s="31"/>
      <c r="K3161" s="31" t="s">
        <v>9982</v>
      </c>
      <c r="L3161" s="31" t="s">
        <v>308</v>
      </c>
      <c r="N3161" s="31" t="s">
        <v>7580</v>
      </c>
      <c r="O3161" s="31" t="s">
        <v>7581</v>
      </c>
      <c r="P3161" s="7">
        <v>46000</v>
      </c>
      <c r="AB3161" s="31" t="s">
        <v>7580</v>
      </c>
      <c r="AC3161" s="31" t="s">
        <v>7581</v>
      </c>
      <c r="AD3161" s="31" t="s">
        <v>7581</v>
      </c>
      <c r="AE3161" s="31" t="s">
        <v>7581</v>
      </c>
      <c r="AF3161" s="31" t="s">
        <v>7581</v>
      </c>
      <c r="AJ3161" s="7">
        <v>46000</v>
      </c>
      <c r="AK3161" s="7">
        <v>46000</v>
      </c>
      <c r="AL3161" s="7">
        <v>46000</v>
      </c>
      <c r="AM3161" s="7">
        <v>46000</v>
      </c>
      <c r="AN3161" s="7">
        <v>46000</v>
      </c>
      <c r="AO3161" s="7">
        <f t="shared" si="102"/>
        <v>0</v>
      </c>
      <c r="BJ3161" s="32">
        <f t="shared" si="103"/>
        <v>0</v>
      </c>
      <c r="BK3161" s="32"/>
      <c r="BL3161" s="31"/>
    </row>
    <row r="3162" spans="1:64" x14ac:dyDescent="0.2">
      <c r="A3162" s="31">
        <v>2971</v>
      </c>
      <c r="B3162" s="31" t="s">
        <v>12940</v>
      </c>
      <c r="C3162" s="31" t="s">
        <v>12941</v>
      </c>
      <c r="D3162" s="31" t="s">
        <v>12942</v>
      </c>
      <c r="E3162" s="31" t="s">
        <v>319</v>
      </c>
      <c r="F3162" s="31">
        <v>504</v>
      </c>
      <c r="G3162" s="31">
        <v>0</v>
      </c>
      <c r="H3162" s="31" t="s">
        <v>305</v>
      </c>
      <c r="I3162" s="31" t="s">
        <v>12943</v>
      </c>
      <c r="J3162" s="31"/>
      <c r="K3162" s="31" t="s">
        <v>12567</v>
      </c>
      <c r="L3162" s="31" t="s">
        <v>308</v>
      </c>
      <c r="N3162" s="31" t="s">
        <v>7580</v>
      </c>
      <c r="O3162" s="31" t="s">
        <v>7581</v>
      </c>
      <c r="P3162" s="7">
        <v>43000</v>
      </c>
      <c r="AB3162" s="31" t="s">
        <v>7580</v>
      </c>
      <c r="AC3162" s="31" t="s">
        <v>7581</v>
      </c>
      <c r="AD3162" s="31" t="s">
        <v>7581</v>
      </c>
      <c r="AE3162" s="31" t="s">
        <v>7581</v>
      </c>
      <c r="AF3162" s="31" t="s">
        <v>7581</v>
      </c>
      <c r="AJ3162" s="7">
        <v>43000</v>
      </c>
      <c r="AK3162" s="7">
        <v>43000</v>
      </c>
      <c r="AL3162" s="7">
        <v>43000</v>
      </c>
      <c r="AM3162" s="7">
        <v>43000</v>
      </c>
      <c r="AN3162" s="7">
        <v>43000</v>
      </c>
      <c r="AO3162" s="7">
        <f t="shared" si="102"/>
        <v>0</v>
      </c>
      <c r="BJ3162" s="32">
        <f t="shared" si="103"/>
        <v>0</v>
      </c>
      <c r="BK3162" s="32"/>
      <c r="BL3162" s="31"/>
    </row>
    <row r="3163" spans="1:64" x14ac:dyDescent="0.2">
      <c r="A3163" s="31">
        <v>4420</v>
      </c>
      <c r="B3163" s="31" t="s">
        <v>12944</v>
      </c>
      <c r="D3163" s="31" t="s">
        <v>12945</v>
      </c>
      <c r="E3163" s="31" t="s">
        <v>304</v>
      </c>
      <c r="F3163" s="31">
        <v>505</v>
      </c>
      <c r="G3163" s="31">
        <v>0</v>
      </c>
      <c r="H3163" s="31" t="s">
        <v>305</v>
      </c>
      <c r="I3163" s="31" t="s">
        <v>12946</v>
      </c>
      <c r="J3163" s="31"/>
      <c r="K3163" s="31" t="s">
        <v>9982</v>
      </c>
      <c r="L3163" s="31" t="s">
        <v>308</v>
      </c>
      <c r="N3163" s="31" t="s">
        <v>7580</v>
      </c>
      <c r="O3163" s="31" t="s">
        <v>7581</v>
      </c>
      <c r="P3163" s="7">
        <v>46000</v>
      </c>
      <c r="AB3163" s="31" t="s">
        <v>7580</v>
      </c>
      <c r="AC3163" s="31" t="s">
        <v>7581</v>
      </c>
      <c r="AD3163" s="31" t="s">
        <v>7581</v>
      </c>
      <c r="AE3163" s="31" t="s">
        <v>7581</v>
      </c>
      <c r="AF3163" s="31" t="s">
        <v>7581</v>
      </c>
      <c r="AJ3163" s="7">
        <v>46000</v>
      </c>
      <c r="AK3163" s="7">
        <v>46000</v>
      </c>
      <c r="AL3163" s="7">
        <v>46000</v>
      </c>
      <c r="AM3163" s="7">
        <v>46000</v>
      </c>
      <c r="AN3163" s="7">
        <v>46000</v>
      </c>
      <c r="AO3163" s="7">
        <f t="shared" si="102"/>
        <v>0</v>
      </c>
      <c r="BJ3163" s="32">
        <f t="shared" si="103"/>
        <v>0</v>
      </c>
      <c r="BK3163" s="32"/>
      <c r="BL3163" s="31"/>
    </row>
    <row r="3164" spans="1:64" x14ac:dyDescent="0.2">
      <c r="A3164" s="31">
        <v>2642</v>
      </c>
      <c r="B3164" s="31" t="s">
        <v>12947</v>
      </c>
      <c r="C3164" s="31" t="s">
        <v>12948</v>
      </c>
      <c r="D3164" s="31" t="s">
        <v>12949</v>
      </c>
      <c r="E3164" s="31" t="s">
        <v>319</v>
      </c>
      <c r="F3164" s="31">
        <v>505</v>
      </c>
      <c r="G3164" s="31">
        <v>0</v>
      </c>
      <c r="H3164" s="31" t="s">
        <v>305</v>
      </c>
      <c r="I3164" s="31" t="s">
        <v>12950</v>
      </c>
      <c r="J3164" s="31"/>
      <c r="K3164" s="31" t="s">
        <v>11988</v>
      </c>
      <c r="L3164" s="31" t="s">
        <v>308</v>
      </c>
      <c r="N3164" s="31" t="s">
        <v>7580</v>
      </c>
      <c r="O3164" s="31" t="s">
        <v>7581</v>
      </c>
      <c r="P3164" s="7">
        <v>50000</v>
      </c>
      <c r="AB3164" s="31" t="s">
        <v>7580</v>
      </c>
      <c r="AC3164" s="31" t="s">
        <v>7581</v>
      </c>
      <c r="AD3164" s="31" t="s">
        <v>7581</v>
      </c>
      <c r="AE3164" s="31" t="s">
        <v>7581</v>
      </c>
      <c r="AF3164" s="31" t="s">
        <v>7581</v>
      </c>
      <c r="AJ3164" s="7">
        <v>50000</v>
      </c>
      <c r="AK3164" s="7">
        <v>50000</v>
      </c>
      <c r="AL3164" s="7">
        <v>50000</v>
      </c>
      <c r="AM3164" s="7">
        <v>50000</v>
      </c>
      <c r="AN3164" s="7">
        <v>50000</v>
      </c>
      <c r="AO3164" s="7">
        <f t="shared" si="102"/>
        <v>0</v>
      </c>
      <c r="BJ3164" s="32">
        <f t="shared" si="103"/>
        <v>0</v>
      </c>
      <c r="BK3164" s="32"/>
      <c r="BL3164" s="31"/>
    </row>
    <row r="3165" spans="1:64" x14ac:dyDescent="0.2">
      <c r="A3165" s="31">
        <v>3859</v>
      </c>
      <c r="B3165" s="31" t="s">
        <v>12951</v>
      </c>
      <c r="D3165" s="31" t="s">
        <v>12952</v>
      </c>
      <c r="E3165" s="31" t="s">
        <v>304</v>
      </c>
      <c r="F3165" s="31">
        <v>506</v>
      </c>
      <c r="G3165" s="31">
        <v>0</v>
      </c>
      <c r="H3165" s="31" t="s">
        <v>305</v>
      </c>
      <c r="I3165" s="31" t="s">
        <v>12953</v>
      </c>
      <c r="J3165" s="31"/>
      <c r="K3165" s="31" t="s">
        <v>9982</v>
      </c>
      <c r="L3165" s="31" t="s">
        <v>308</v>
      </c>
      <c r="N3165" s="31" t="s">
        <v>7580</v>
      </c>
      <c r="O3165" s="31" t="s">
        <v>7581</v>
      </c>
      <c r="P3165" s="7">
        <v>49000</v>
      </c>
      <c r="AB3165" s="31" t="s">
        <v>7580</v>
      </c>
      <c r="AC3165" s="31" t="s">
        <v>7581</v>
      </c>
      <c r="AD3165" s="31" t="s">
        <v>7581</v>
      </c>
      <c r="AE3165" s="31" t="s">
        <v>7581</v>
      </c>
      <c r="AF3165" s="31" t="s">
        <v>7581</v>
      </c>
      <c r="AJ3165" s="7">
        <v>49000</v>
      </c>
      <c r="AK3165" s="7">
        <v>49000</v>
      </c>
      <c r="AL3165" s="7">
        <v>49000</v>
      </c>
      <c r="AM3165" s="7">
        <v>49000</v>
      </c>
      <c r="AN3165" s="7">
        <v>49000</v>
      </c>
      <c r="AO3165" s="7">
        <f t="shared" si="102"/>
        <v>0</v>
      </c>
      <c r="BJ3165" s="32">
        <f t="shared" si="103"/>
        <v>0</v>
      </c>
      <c r="BK3165" s="32"/>
      <c r="BL3165" s="31"/>
    </row>
    <row r="3166" spans="1:64" x14ac:dyDescent="0.2">
      <c r="A3166" s="31">
        <v>2603</v>
      </c>
      <c r="B3166" s="31" t="s">
        <v>12954</v>
      </c>
      <c r="C3166" s="31" t="s">
        <v>12955</v>
      </c>
      <c r="D3166" s="31" t="s">
        <v>12956</v>
      </c>
      <c r="E3166" s="31" t="s">
        <v>319</v>
      </c>
      <c r="F3166" s="31">
        <v>506</v>
      </c>
      <c r="G3166" s="31">
        <v>0</v>
      </c>
      <c r="H3166" s="31" t="s">
        <v>305</v>
      </c>
      <c r="I3166" s="31" t="s">
        <v>12957</v>
      </c>
      <c r="J3166" s="31"/>
      <c r="K3166" s="31" t="s">
        <v>12958</v>
      </c>
      <c r="L3166" s="31" t="s">
        <v>308</v>
      </c>
      <c r="N3166" s="31" t="s">
        <v>7580</v>
      </c>
      <c r="O3166" s="31" t="s">
        <v>7581</v>
      </c>
      <c r="P3166" s="7">
        <v>43000</v>
      </c>
      <c r="AB3166" s="31" t="s">
        <v>7580</v>
      </c>
      <c r="AC3166" s="31" t="s">
        <v>7581</v>
      </c>
      <c r="AD3166" s="31" t="s">
        <v>7581</v>
      </c>
      <c r="AE3166" s="31" t="s">
        <v>7581</v>
      </c>
      <c r="AF3166" s="31" t="s">
        <v>7581</v>
      </c>
      <c r="AJ3166" s="7">
        <v>43000</v>
      </c>
      <c r="AK3166" s="7">
        <v>43000</v>
      </c>
      <c r="AL3166" s="7">
        <v>43000</v>
      </c>
      <c r="AM3166" s="7">
        <v>43000</v>
      </c>
      <c r="AN3166" s="7">
        <v>43000</v>
      </c>
      <c r="AO3166" s="7">
        <f t="shared" si="102"/>
        <v>0</v>
      </c>
      <c r="BJ3166" s="32">
        <f t="shared" si="103"/>
        <v>0</v>
      </c>
      <c r="BK3166" s="32"/>
      <c r="BL3166" s="31"/>
    </row>
    <row r="3167" spans="1:64" x14ac:dyDescent="0.2">
      <c r="A3167" s="31">
        <v>3373</v>
      </c>
      <c r="B3167" s="31" t="s">
        <v>12959</v>
      </c>
      <c r="D3167" s="31" t="s">
        <v>12960</v>
      </c>
      <c r="E3167" s="31" t="s">
        <v>304</v>
      </c>
      <c r="F3167" s="31">
        <v>507</v>
      </c>
      <c r="G3167" s="31">
        <v>0</v>
      </c>
      <c r="H3167" s="31" t="s">
        <v>305</v>
      </c>
      <c r="I3167" s="31" t="s">
        <v>12961</v>
      </c>
      <c r="J3167" s="31"/>
      <c r="K3167" s="31" t="s">
        <v>9982</v>
      </c>
      <c r="L3167" s="31" t="s">
        <v>308</v>
      </c>
      <c r="N3167" s="31" t="s">
        <v>7580</v>
      </c>
      <c r="O3167" s="31" t="s">
        <v>7581</v>
      </c>
      <c r="P3167" s="7">
        <v>46000</v>
      </c>
      <c r="AB3167" s="31" t="s">
        <v>7580</v>
      </c>
      <c r="AC3167" s="31" t="s">
        <v>7581</v>
      </c>
      <c r="AD3167" s="31" t="s">
        <v>7581</v>
      </c>
      <c r="AE3167" s="31" t="s">
        <v>7581</v>
      </c>
      <c r="AF3167" s="31" t="s">
        <v>7581</v>
      </c>
      <c r="AJ3167" s="7">
        <v>46000</v>
      </c>
      <c r="AK3167" s="7">
        <v>46000</v>
      </c>
      <c r="AL3167" s="7">
        <v>46000</v>
      </c>
      <c r="AM3167" s="7">
        <v>46000</v>
      </c>
      <c r="AN3167" s="7">
        <v>46000</v>
      </c>
      <c r="AO3167" s="7">
        <f t="shared" si="102"/>
        <v>0</v>
      </c>
      <c r="BJ3167" s="32">
        <f t="shared" si="103"/>
        <v>0</v>
      </c>
      <c r="BK3167" s="32"/>
      <c r="BL3167" s="31"/>
    </row>
    <row r="3168" spans="1:64" x14ac:dyDescent="0.2">
      <c r="A3168" s="31">
        <v>1532</v>
      </c>
      <c r="B3168" s="31" t="s">
        <v>12962</v>
      </c>
      <c r="C3168" s="31" t="s">
        <v>12963</v>
      </c>
      <c r="D3168" s="31" t="s">
        <v>12964</v>
      </c>
      <c r="E3168" s="31" t="s">
        <v>319</v>
      </c>
      <c r="F3168" s="31">
        <v>507</v>
      </c>
      <c r="G3168" s="31">
        <v>0</v>
      </c>
      <c r="H3168" s="31" t="s">
        <v>305</v>
      </c>
      <c r="I3168" s="31" t="s">
        <v>12965</v>
      </c>
      <c r="J3168" s="31"/>
      <c r="K3168" s="31" t="s">
        <v>12309</v>
      </c>
      <c r="L3168" s="31" t="s">
        <v>308</v>
      </c>
      <c r="N3168" s="31" t="s">
        <v>7580</v>
      </c>
      <c r="O3168" s="31" t="s">
        <v>7581</v>
      </c>
      <c r="P3168" s="7">
        <v>50000</v>
      </c>
      <c r="AB3168" s="31" t="s">
        <v>7580</v>
      </c>
      <c r="AC3168" s="31" t="s">
        <v>7581</v>
      </c>
      <c r="AD3168" s="31" t="s">
        <v>7581</v>
      </c>
      <c r="AE3168" s="31" t="s">
        <v>7581</v>
      </c>
      <c r="AF3168" s="31" t="s">
        <v>7581</v>
      </c>
      <c r="AJ3168" s="7">
        <v>50000</v>
      </c>
      <c r="AK3168" s="7">
        <v>50000</v>
      </c>
      <c r="AL3168" s="7">
        <v>50000</v>
      </c>
      <c r="AM3168" s="7">
        <v>50000</v>
      </c>
      <c r="AN3168" s="7">
        <v>50000</v>
      </c>
      <c r="AO3168" s="7">
        <f t="shared" si="102"/>
        <v>0</v>
      </c>
      <c r="BJ3168" s="32">
        <f t="shared" si="103"/>
        <v>0</v>
      </c>
      <c r="BK3168" s="32"/>
      <c r="BL3168" s="31"/>
    </row>
    <row r="3169" spans="1:64" x14ac:dyDescent="0.2">
      <c r="A3169" s="31">
        <v>3860</v>
      </c>
      <c r="B3169" s="31" t="s">
        <v>12966</v>
      </c>
      <c r="D3169" s="31" t="s">
        <v>12967</v>
      </c>
      <c r="E3169" s="31" t="s">
        <v>304</v>
      </c>
      <c r="F3169" s="31">
        <v>508</v>
      </c>
      <c r="G3169" s="31">
        <v>0</v>
      </c>
      <c r="H3169" s="31" t="s">
        <v>305</v>
      </c>
      <c r="I3169" s="31" t="s">
        <v>12968</v>
      </c>
      <c r="J3169" s="31"/>
      <c r="K3169" s="31" t="s">
        <v>9982</v>
      </c>
      <c r="L3169" s="31" t="s">
        <v>308</v>
      </c>
      <c r="N3169" s="31" t="s">
        <v>7580</v>
      </c>
      <c r="O3169" s="31" t="s">
        <v>7581</v>
      </c>
      <c r="P3169" s="7">
        <v>46000</v>
      </c>
      <c r="AB3169" s="31" t="s">
        <v>7580</v>
      </c>
      <c r="AC3169" s="31" t="s">
        <v>7581</v>
      </c>
      <c r="AD3169" s="31" t="s">
        <v>7581</v>
      </c>
      <c r="AE3169" s="31" t="s">
        <v>7581</v>
      </c>
      <c r="AF3169" s="31" t="s">
        <v>7581</v>
      </c>
      <c r="AJ3169" s="7">
        <v>46000</v>
      </c>
      <c r="AK3169" s="7">
        <v>46000</v>
      </c>
      <c r="AL3169" s="7">
        <v>46000</v>
      </c>
      <c r="AM3169" s="7">
        <v>46000</v>
      </c>
      <c r="AN3169" s="7">
        <v>46000</v>
      </c>
      <c r="AO3169" s="7">
        <f t="shared" si="102"/>
        <v>0</v>
      </c>
      <c r="BJ3169" s="32">
        <f t="shared" si="103"/>
        <v>0</v>
      </c>
      <c r="BK3169" s="32"/>
      <c r="BL3169" s="31"/>
    </row>
    <row r="3170" spans="1:64" x14ac:dyDescent="0.2">
      <c r="A3170" s="31">
        <v>1473</v>
      </c>
      <c r="B3170" s="31" t="s">
        <v>12969</v>
      </c>
      <c r="C3170" s="31" t="s">
        <v>12970</v>
      </c>
      <c r="D3170" s="31" t="s">
        <v>12971</v>
      </c>
      <c r="E3170" s="31" t="s">
        <v>319</v>
      </c>
      <c r="F3170" s="31">
        <v>508</v>
      </c>
      <c r="G3170" s="31">
        <v>0</v>
      </c>
      <c r="H3170" s="31" t="s">
        <v>305</v>
      </c>
      <c r="I3170" s="31" t="s">
        <v>12972</v>
      </c>
      <c r="J3170" s="31"/>
      <c r="K3170" s="31" t="s">
        <v>12309</v>
      </c>
      <c r="L3170" s="31" t="s">
        <v>308</v>
      </c>
      <c r="N3170" s="31" t="s">
        <v>7580</v>
      </c>
      <c r="O3170" s="31" t="s">
        <v>7581</v>
      </c>
      <c r="P3170" s="7">
        <v>50000</v>
      </c>
      <c r="AB3170" s="31" t="s">
        <v>7580</v>
      </c>
      <c r="AC3170" s="31" t="s">
        <v>7581</v>
      </c>
      <c r="AD3170" s="31" t="s">
        <v>7581</v>
      </c>
      <c r="AE3170" s="31" t="s">
        <v>7581</v>
      </c>
      <c r="AF3170" s="31" t="s">
        <v>7581</v>
      </c>
      <c r="AJ3170" s="7">
        <v>50000</v>
      </c>
      <c r="AK3170" s="7">
        <v>50000</v>
      </c>
      <c r="AL3170" s="7">
        <v>50000</v>
      </c>
      <c r="AM3170" s="7">
        <v>50000</v>
      </c>
      <c r="AN3170" s="7">
        <v>50000</v>
      </c>
      <c r="AO3170" s="7">
        <f t="shared" si="102"/>
        <v>0</v>
      </c>
      <c r="BJ3170" s="32">
        <f t="shared" si="103"/>
        <v>0</v>
      </c>
      <c r="BK3170" s="32"/>
      <c r="BL3170" s="31"/>
    </row>
    <row r="3171" spans="1:64" x14ac:dyDescent="0.2">
      <c r="A3171" s="31">
        <v>3861</v>
      </c>
      <c r="B3171" s="31" t="s">
        <v>12973</v>
      </c>
      <c r="D3171" s="31" t="s">
        <v>12974</v>
      </c>
      <c r="E3171" s="31" t="s">
        <v>304</v>
      </c>
      <c r="F3171" s="31">
        <v>509</v>
      </c>
      <c r="G3171" s="31">
        <v>0</v>
      </c>
      <c r="H3171" s="31" t="s">
        <v>305</v>
      </c>
      <c r="I3171" s="31" t="s">
        <v>12975</v>
      </c>
      <c r="J3171" s="31"/>
      <c r="K3171" s="31" t="s">
        <v>9982</v>
      </c>
      <c r="L3171" s="31" t="s">
        <v>308</v>
      </c>
      <c r="N3171" s="31" t="s">
        <v>7580</v>
      </c>
      <c r="O3171" s="31" t="s">
        <v>7581</v>
      </c>
      <c r="P3171" s="7">
        <v>47000</v>
      </c>
      <c r="AB3171" s="31" t="s">
        <v>7580</v>
      </c>
      <c r="AC3171" s="31" t="s">
        <v>7581</v>
      </c>
      <c r="AD3171" s="31" t="s">
        <v>7581</v>
      </c>
      <c r="AE3171" s="31" t="s">
        <v>7581</v>
      </c>
      <c r="AF3171" s="31" t="s">
        <v>7581</v>
      </c>
      <c r="AJ3171" s="7">
        <v>47000</v>
      </c>
      <c r="AK3171" s="7">
        <v>47000</v>
      </c>
      <c r="AL3171" s="7">
        <v>47000</v>
      </c>
      <c r="AM3171" s="7">
        <v>47000</v>
      </c>
      <c r="AN3171" s="7">
        <v>47000</v>
      </c>
      <c r="AO3171" s="7">
        <f t="shared" si="102"/>
        <v>0</v>
      </c>
      <c r="BJ3171" s="32">
        <f t="shared" si="103"/>
        <v>0</v>
      </c>
      <c r="BK3171" s="32"/>
      <c r="BL3171" s="31"/>
    </row>
    <row r="3172" spans="1:64" x14ac:dyDescent="0.2">
      <c r="A3172" s="31">
        <v>1474</v>
      </c>
      <c r="B3172" s="31" t="s">
        <v>12976</v>
      </c>
      <c r="C3172" s="31" t="s">
        <v>12977</v>
      </c>
      <c r="D3172" s="31" t="s">
        <v>12978</v>
      </c>
      <c r="E3172" s="31" t="s">
        <v>319</v>
      </c>
      <c r="F3172" s="31">
        <v>509</v>
      </c>
      <c r="G3172" s="31">
        <v>0</v>
      </c>
      <c r="H3172" s="31" t="s">
        <v>305</v>
      </c>
      <c r="I3172" s="31" t="s">
        <v>12979</v>
      </c>
      <c r="J3172" s="31"/>
      <c r="K3172" s="31" t="s">
        <v>12958</v>
      </c>
      <c r="L3172" s="31" t="s">
        <v>308</v>
      </c>
      <c r="N3172" s="31" t="s">
        <v>7580</v>
      </c>
      <c r="O3172" s="31" t="s">
        <v>7581</v>
      </c>
      <c r="P3172" s="7">
        <v>43000</v>
      </c>
      <c r="AB3172" s="31" t="s">
        <v>7580</v>
      </c>
      <c r="AC3172" s="31" t="s">
        <v>7581</v>
      </c>
      <c r="AD3172" s="31" t="s">
        <v>7581</v>
      </c>
      <c r="AE3172" s="31" t="s">
        <v>7581</v>
      </c>
      <c r="AF3172" s="31" t="s">
        <v>7581</v>
      </c>
      <c r="AJ3172" s="7">
        <v>43000</v>
      </c>
      <c r="AK3172" s="7">
        <v>43000</v>
      </c>
      <c r="AL3172" s="7">
        <v>43000</v>
      </c>
      <c r="AM3172" s="7">
        <v>43000</v>
      </c>
      <c r="AN3172" s="7">
        <v>43000</v>
      </c>
      <c r="AO3172" s="7">
        <f t="shared" si="102"/>
        <v>0</v>
      </c>
      <c r="BJ3172" s="32">
        <f t="shared" si="103"/>
        <v>0</v>
      </c>
      <c r="BK3172" s="32"/>
      <c r="BL3172" s="31"/>
    </row>
    <row r="3173" spans="1:64" x14ac:dyDescent="0.2">
      <c r="A3173" s="31">
        <v>3862</v>
      </c>
      <c r="B3173" s="31" t="s">
        <v>12980</v>
      </c>
      <c r="D3173" s="31" t="s">
        <v>12981</v>
      </c>
      <c r="E3173" s="31" t="s">
        <v>304</v>
      </c>
      <c r="F3173" s="31">
        <v>510</v>
      </c>
      <c r="G3173" s="31">
        <v>0</v>
      </c>
      <c r="H3173" s="31" t="s">
        <v>305</v>
      </c>
      <c r="I3173" s="31" t="s">
        <v>12982</v>
      </c>
      <c r="J3173" s="31"/>
      <c r="K3173" s="31" t="s">
        <v>9982</v>
      </c>
      <c r="L3173" s="31" t="s">
        <v>308</v>
      </c>
      <c r="N3173" s="31" t="s">
        <v>7580</v>
      </c>
      <c r="O3173" s="31" t="s">
        <v>7581</v>
      </c>
      <c r="P3173" s="7">
        <v>46000</v>
      </c>
      <c r="AB3173" s="31" t="s">
        <v>7580</v>
      </c>
      <c r="AC3173" s="31" t="s">
        <v>7581</v>
      </c>
      <c r="AD3173" s="31" t="s">
        <v>7581</v>
      </c>
      <c r="AE3173" s="31" t="s">
        <v>7581</v>
      </c>
      <c r="AF3173" s="31" t="s">
        <v>7581</v>
      </c>
      <c r="AJ3173" s="7">
        <v>46000</v>
      </c>
      <c r="AK3173" s="7">
        <v>46000</v>
      </c>
      <c r="AL3173" s="7">
        <v>46000</v>
      </c>
      <c r="AM3173" s="7">
        <v>46000</v>
      </c>
      <c r="AN3173" s="7">
        <v>46000</v>
      </c>
      <c r="AO3173" s="7">
        <f t="shared" si="102"/>
        <v>0</v>
      </c>
      <c r="BJ3173" s="32">
        <f t="shared" si="103"/>
        <v>0</v>
      </c>
      <c r="BK3173" s="32"/>
      <c r="BL3173" s="31"/>
    </row>
    <row r="3174" spans="1:64" x14ac:dyDescent="0.2">
      <c r="A3174" s="31">
        <v>1475</v>
      </c>
      <c r="B3174" s="31" t="s">
        <v>12983</v>
      </c>
      <c r="C3174" s="31" t="s">
        <v>12984</v>
      </c>
      <c r="D3174" s="31" t="s">
        <v>12985</v>
      </c>
      <c r="E3174" s="31" t="s">
        <v>319</v>
      </c>
      <c r="F3174" s="31">
        <v>510</v>
      </c>
      <c r="G3174" s="31">
        <v>0</v>
      </c>
      <c r="H3174" s="31" t="s">
        <v>305</v>
      </c>
      <c r="I3174" s="31" t="s">
        <v>12986</v>
      </c>
      <c r="J3174" s="31"/>
      <c r="K3174" s="31" t="s">
        <v>12987</v>
      </c>
      <c r="L3174" s="31" t="s">
        <v>308</v>
      </c>
      <c r="N3174" s="31" t="s">
        <v>7580</v>
      </c>
      <c r="O3174" s="31" t="s">
        <v>7581</v>
      </c>
      <c r="P3174" s="7">
        <v>43000</v>
      </c>
      <c r="AB3174" s="31" t="s">
        <v>7580</v>
      </c>
      <c r="AC3174" s="31" t="s">
        <v>7581</v>
      </c>
      <c r="AD3174" s="31" t="s">
        <v>7581</v>
      </c>
      <c r="AE3174" s="31" t="s">
        <v>7581</v>
      </c>
      <c r="AF3174" s="31" t="s">
        <v>7581</v>
      </c>
      <c r="AJ3174" s="7">
        <v>43000</v>
      </c>
      <c r="AK3174" s="7">
        <v>43000</v>
      </c>
      <c r="AL3174" s="7">
        <v>43000</v>
      </c>
      <c r="AM3174" s="7">
        <v>43000</v>
      </c>
      <c r="AN3174" s="7">
        <v>43000</v>
      </c>
      <c r="AO3174" s="7">
        <f t="shared" si="102"/>
        <v>0</v>
      </c>
      <c r="BJ3174" s="32">
        <f t="shared" si="103"/>
        <v>0</v>
      </c>
      <c r="BK3174" s="32"/>
      <c r="BL3174" s="31"/>
    </row>
    <row r="3175" spans="1:64" x14ac:dyDescent="0.2">
      <c r="A3175" s="31">
        <v>3863</v>
      </c>
      <c r="B3175" s="31" t="s">
        <v>12988</v>
      </c>
      <c r="D3175" s="31" t="s">
        <v>12989</v>
      </c>
      <c r="E3175" s="31" t="s">
        <v>304</v>
      </c>
      <c r="F3175" s="31">
        <v>511</v>
      </c>
      <c r="G3175" s="31">
        <v>0</v>
      </c>
      <c r="H3175" s="31" t="s">
        <v>305</v>
      </c>
      <c r="I3175" s="31" t="s">
        <v>12990</v>
      </c>
      <c r="J3175" s="31"/>
      <c r="K3175" s="31" t="s">
        <v>9982</v>
      </c>
      <c r="L3175" s="31" t="s">
        <v>308</v>
      </c>
      <c r="N3175" s="31" t="s">
        <v>7580</v>
      </c>
      <c r="O3175" s="31" t="s">
        <v>7581</v>
      </c>
      <c r="P3175" s="7">
        <v>46000</v>
      </c>
      <c r="AB3175" s="31" t="s">
        <v>7580</v>
      </c>
      <c r="AC3175" s="31" t="s">
        <v>7581</v>
      </c>
      <c r="AD3175" s="31" t="s">
        <v>7581</v>
      </c>
      <c r="AE3175" s="31" t="s">
        <v>7581</v>
      </c>
      <c r="AF3175" s="31" t="s">
        <v>7581</v>
      </c>
      <c r="AJ3175" s="7">
        <v>46000</v>
      </c>
      <c r="AK3175" s="7">
        <v>46000</v>
      </c>
      <c r="AL3175" s="7">
        <v>46000</v>
      </c>
      <c r="AM3175" s="7">
        <v>46000</v>
      </c>
      <c r="AN3175" s="7">
        <v>46000</v>
      </c>
      <c r="AO3175" s="7">
        <f t="shared" si="102"/>
        <v>0</v>
      </c>
      <c r="BJ3175" s="32">
        <f t="shared" si="103"/>
        <v>0</v>
      </c>
      <c r="BK3175" s="32"/>
      <c r="BL3175" s="31"/>
    </row>
    <row r="3176" spans="1:64" x14ac:dyDescent="0.2">
      <c r="A3176" s="31">
        <v>1476</v>
      </c>
      <c r="B3176" s="31" t="s">
        <v>12991</v>
      </c>
      <c r="C3176" s="31" t="s">
        <v>12992</v>
      </c>
      <c r="D3176" s="31" t="s">
        <v>12993</v>
      </c>
      <c r="E3176" s="31" t="s">
        <v>319</v>
      </c>
      <c r="F3176" s="31">
        <v>511</v>
      </c>
      <c r="G3176" s="31">
        <v>0</v>
      </c>
      <c r="H3176" s="31" t="s">
        <v>305</v>
      </c>
      <c r="I3176" s="31" t="s">
        <v>12994</v>
      </c>
      <c r="J3176" s="31"/>
      <c r="K3176" s="31" t="s">
        <v>10525</v>
      </c>
      <c r="L3176" s="31" t="s">
        <v>308</v>
      </c>
      <c r="N3176" s="31" t="s">
        <v>7580</v>
      </c>
      <c r="O3176" s="31" t="s">
        <v>7581</v>
      </c>
      <c r="P3176" s="7">
        <v>50000</v>
      </c>
      <c r="AB3176" s="31" t="s">
        <v>7580</v>
      </c>
      <c r="AC3176" s="31" t="s">
        <v>7581</v>
      </c>
      <c r="AD3176" s="31" t="s">
        <v>7581</v>
      </c>
      <c r="AE3176" s="31" t="s">
        <v>7581</v>
      </c>
      <c r="AF3176" s="31" t="s">
        <v>7581</v>
      </c>
      <c r="AJ3176" s="7">
        <v>50000</v>
      </c>
      <c r="AK3176" s="7">
        <v>50000</v>
      </c>
      <c r="AL3176" s="7">
        <v>50000</v>
      </c>
      <c r="AM3176" s="7">
        <v>50000</v>
      </c>
      <c r="AN3176" s="7">
        <v>50000</v>
      </c>
      <c r="AO3176" s="7">
        <f t="shared" si="102"/>
        <v>0</v>
      </c>
      <c r="BJ3176" s="32">
        <f t="shared" si="103"/>
        <v>0</v>
      </c>
      <c r="BK3176" s="32"/>
      <c r="BL3176" s="31"/>
    </row>
    <row r="3177" spans="1:64" x14ac:dyDescent="0.2">
      <c r="A3177" s="31">
        <v>4209</v>
      </c>
      <c r="B3177" s="31" t="s">
        <v>12995</v>
      </c>
      <c r="D3177" s="31" t="s">
        <v>12996</v>
      </c>
      <c r="E3177" s="31" t="s">
        <v>304</v>
      </c>
      <c r="F3177" s="31">
        <v>512</v>
      </c>
      <c r="G3177" s="31">
        <v>0</v>
      </c>
      <c r="H3177" s="31" t="s">
        <v>305</v>
      </c>
      <c r="I3177" s="31" t="s">
        <v>12997</v>
      </c>
      <c r="J3177" s="31"/>
      <c r="K3177" s="31" t="s">
        <v>9982</v>
      </c>
      <c r="L3177" s="31" t="s">
        <v>308</v>
      </c>
      <c r="N3177" s="31" t="s">
        <v>7580</v>
      </c>
      <c r="O3177" s="31" t="s">
        <v>7581</v>
      </c>
      <c r="P3177" s="7">
        <v>46000</v>
      </c>
      <c r="AB3177" s="31" t="s">
        <v>7580</v>
      </c>
      <c r="AC3177" s="31" t="s">
        <v>7581</v>
      </c>
      <c r="AD3177" s="31" t="s">
        <v>7581</v>
      </c>
      <c r="AE3177" s="31" t="s">
        <v>7581</v>
      </c>
      <c r="AF3177" s="31" t="s">
        <v>7581</v>
      </c>
      <c r="AJ3177" s="7">
        <v>46000</v>
      </c>
      <c r="AK3177" s="7">
        <v>46000</v>
      </c>
      <c r="AL3177" s="7">
        <v>46000</v>
      </c>
      <c r="AM3177" s="7">
        <v>46000</v>
      </c>
      <c r="AN3177" s="7">
        <v>46000</v>
      </c>
      <c r="AO3177" s="7">
        <f t="shared" si="102"/>
        <v>0</v>
      </c>
      <c r="BJ3177" s="32">
        <f t="shared" si="103"/>
        <v>0</v>
      </c>
      <c r="BK3177" s="32"/>
      <c r="BL3177" s="31"/>
    </row>
    <row r="3178" spans="1:64" x14ac:dyDescent="0.2">
      <c r="A3178" s="31">
        <v>2966</v>
      </c>
      <c r="B3178" s="31" t="s">
        <v>12998</v>
      </c>
      <c r="C3178" s="31" t="s">
        <v>12999</v>
      </c>
      <c r="D3178" s="31" t="s">
        <v>13000</v>
      </c>
      <c r="E3178" s="31" t="s">
        <v>319</v>
      </c>
      <c r="F3178" s="31">
        <v>512</v>
      </c>
      <c r="G3178" s="31">
        <v>0</v>
      </c>
      <c r="H3178" s="31" t="s">
        <v>305</v>
      </c>
      <c r="I3178" s="31" t="s">
        <v>13001</v>
      </c>
      <c r="J3178" s="31"/>
      <c r="K3178" s="31" t="s">
        <v>12175</v>
      </c>
      <c r="L3178" s="31" t="s">
        <v>308</v>
      </c>
      <c r="N3178" s="31" t="s">
        <v>7580</v>
      </c>
      <c r="O3178" s="31" t="s">
        <v>7581</v>
      </c>
      <c r="P3178" s="7">
        <v>43000</v>
      </c>
      <c r="AB3178" s="31" t="s">
        <v>7580</v>
      </c>
      <c r="AC3178" s="31" t="s">
        <v>7581</v>
      </c>
      <c r="AD3178" s="31" t="s">
        <v>7581</v>
      </c>
      <c r="AE3178" s="31" t="s">
        <v>7581</v>
      </c>
      <c r="AF3178" s="31" t="s">
        <v>7581</v>
      </c>
      <c r="AJ3178" s="7">
        <v>43000</v>
      </c>
      <c r="AK3178" s="7">
        <v>43000</v>
      </c>
      <c r="AL3178" s="7">
        <v>43000</v>
      </c>
      <c r="AM3178" s="7">
        <v>43000</v>
      </c>
      <c r="AN3178" s="7">
        <v>43000</v>
      </c>
      <c r="AO3178" s="7">
        <f t="shared" si="102"/>
        <v>0</v>
      </c>
      <c r="BJ3178" s="32">
        <f t="shared" si="103"/>
        <v>0</v>
      </c>
      <c r="BK3178" s="32"/>
      <c r="BL3178" s="31"/>
    </row>
    <row r="3179" spans="1:64" x14ac:dyDescent="0.2">
      <c r="A3179" s="31">
        <v>3864</v>
      </c>
      <c r="B3179" s="31" t="s">
        <v>13002</v>
      </c>
      <c r="D3179" s="31" t="s">
        <v>13003</v>
      </c>
      <c r="E3179" s="31" t="s">
        <v>304</v>
      </c>
      <c r="F3179" s="31">
        <v>513</v>
      </c>
      <c r="G3179" s="31">
        <v>0</v>
      </c>
      <c r="H3179" s="31" t="s">
        <v>305</v>
      </c>
      <c r="I3179" s="31" t="s">
        <v>13004</v>
      </c>
      <c r="J3179" s="31"/>
      <c r="K3179" s="31" t="s">
        <v>9982</v>
      </c>
      <c r="L3179" s="31" t="s">
        <v>308</v>
      </c>
      <c r="N3179" s="31" t="s">
        <v>7580</v>
      </c>
      <c r="O3179" s="31" t="s">
        <v>7581</v>
      </c>
      <c r="P3179" s="7">
        <v>46000</v>
      </c>
      <c r="AB3179" s="31" t="s">
        <v>7580</v>
      </c>
      <c r="AC3179" s="31" t="s">
        <v>7581</v>
      </c>
      <c r="AD3179" s="31" t="s">
        <v>7581</v>
      </c>
      <c r="AE3179" s="31" t="s">
        <v>7581</v>
      </c>
      <c r="AF3179" s="31" t="s">
        <v>7581</v>
      </c>
      <c r="AJ3179" s="7">
        <v>46000</v>
      </c>
      <c r="AK3179" s="7">
        <v>46000</v>
      </c>
      <c r="AL3179" s="7">
        <v>46000</v>
      </c>
      <c r="AM3179" s="7">
        <v>46000</v>
      </c>
      <c r="AN3179" s="7">
        <v>46000</v>
      </c>
      <c r="AO3179" s="7">
        <f t="shared" si="102"/>
        <v>0</v>
      </c>
      <c r="BJ3179" s="32">
        <f t="shared" si="103"/>
        <v>0</v>
      </c>
      <c r="BK3179" s="32"/>
      <c r="BL3179" s="31"/>
    </row>
    <row r="3180" spans="1:64" x14ac:dyDescent="0.2">
      <c r="A3180" s="31">
        <v>1477</v>
      </c>
      <c r="B3180" s="31" t="s">
        <v>13005</v>
      </c>
      <c r="C3180" s="31" t="s">
        <v>13006</v>
      </c>
      <c r="D3180" s="31" t="s">
        <v>13007</v>
      </c>
      <c r="E3180" s="31" t="s">
        <v>319</v>
      </c>
      <c r="F3180" s="31">
        <v>513</v>
      </c>
      <c r="G3180" s="31">
        <v>0</v>
      </c>
      <c r="H3180" s="31" t="s">
        <v>305</v>
      </c>
      <c r="I3180" s="31" t="s">
        <v>13008</v>
      </c>
      <c r="J3180" s="31"/>
      <c r="K3180" s="31" t="s">
        <v>10846</v>
      </c>
      <c r="L3180" s="31" t="s">
        <v>308</v>
      </c>
      <c r="N3180" s="31" t="s">
        <v>7580</v>
      </c>
      <c r="O3180" s="31" t="s">
        <v>7581</v>
      </c>
      <c r="P3180" s="7">
        <v>50000</v>
      </c>
      <c r="AB3180" s="31" t="s">
        <v>7580</v>
      </c>
      <c r="AC3180" s="31" t="s">
        <v>7581</v>
      </c>
      <c r="AD3180" s="31" t="s">
        <v>7581</v>
      </c>
      <c r="AE3180" s="31" t="s">
        <v>7581</v>
      </c>
      <c r="AF3180" s="31" t="s">
        <v>7581</v>
      </c>
      <c r="AJ3180" s="7">
        <v>50000</v>
      </c>
      <c r="AK3180" s="7">
        <v>50000</v>
      </c>
      <c r="AL3180" s="7">
        <v>50000</v>
      </c>
      <c r="AM3180" s="7">
        <v>50000</v>
      </c>
      <c r="AN3180" s="7">
        <v>50000</v>
      </c>
      <c r="AO3180" s="7">
        <f t="shared" si="102"/>
        <v>0</v>
      </c>
      <c r="BJ3180" s="32">
        <f t="shared" si="103"/>
        <v>0</v>
      </c>
      <c r="BK3180" s="32"/>
      <c r="BL3180" s="31"/>
    </row>
    <row r="3181" spans="1:64" x14ac:dyDescent="0.2">
      <c r="A3181" s="31">
        <v>3865</v>
      </c>
      <c r="B3181" s="31" t="s">
        <v>13009</v>
      </c>
      <c r="D3181" s="31" t="s">
        <v>13010</v>
      </c>
      <c r="E3181" s="31" t="s">
        <v>304</v>
      </c>
      <c r="F3181" s="31">
        <v>514</v>
      </c>
      <c r="G3181" s="31">
        <v>0</v>
      </c>
      <c r="H3181" s="31" t="s">
        <v>305</v>
      </c>
      <c r="I3181" s="31" t="s">
        <v>13011</v>
      </c>
      <c r="J3181" s="31"/>
      <c r="K3181" s="31" t="s">
        <v>9982</v>
      </c>
      <c r="L3181" s="31" t="s">
        <v>308</v>
      </c>
      <c r="N3181" s="31" t="s">
        <v>7580</v>
      </c>
      <c r="O3181" s="31" t="s">
        <v>7581</v>
      </c>
      <c r="P3181" s="7">
        <v>46000</v>
      </c>
      <c r="AB3181" s="31" t="s">
        <v>7580</v>
      </c>
      <c r="AC3181" s="31" t="s">
        <v>7581</v>
      </c>
      <c r="AD3181" s="31" t="s">
        <v>7581</v>
      </c>
      <c r="AE3181" s="31" t="s">
        <v>7581</v>
      </c>
      <c r="AF3181" s="31" t="s">
        <v>7581</v>
      </c>
      <c r="AJ3181" s="7">
        <v>46000</v>
      </c>
      <c r="AK3181" s="7">
        <v>46000</v>
      </c>
      <c r="AL3181" s="7">
        <v>46000</v>
      </c>
      <c r="AM3181" s="7">
        <v>46000</v>
      </c>
      <c r="AN3181" s="7">
        <v>46000</v>
      </c>
      <c r="AO3181" s="7">
        <f t="shared" si="102"/>
        <v>0</v>
      </c>
      <c r="BJ3181" s="32">
        <f t="shared" si="103"/>
        <v>0</v>
      </c>
      <c r="BK3181" s="32"/>
      <c r="BL3181" s="31"/>
    </row>
    <row r="3182" spans="1:64" x14ac:dyDescent="0.2">
      <c r="A3182" s="31">
        <v>1478</v>
      </c>
      <c r="B3182" s="31" t="s">
        <v>13012</v>
      </c>
      <c r="C3182" s="31" t="s">
        <v>13013</v>
      </c>
      <c r="D3182" s="31" t="s">
        <v>13014</v>
      </c>
      <c r="E3182" s="31" t="s">
        <v>319</v>
      </c>
      <c r="F3182" s="31">
        <v>514</v>
      </c>
      <c r="G3182" s="31">
        <v>0</v>
      </c>
      <c r="H3182" s="31" t="s">
        <v>305</v>
      </c>
      <c r="I3182" s="31" t="s">
        <v>13015</v>
      </c>
      <c r="J3182" s="31"/>
      <c r="K3182" s="31" t="s">
        <v>7679</v>
      </c>
      <c r="L3182" s="31" t="s">
        <v>308</v>
      </c>
      <c r="N3182" s="31" t="s">
        <v>7580</v>
      </c>
      <c r="O3182" s="31" t="s">
        <v>7581</v>
      </c>
      <c r="P3182" s="7">
        <v>43000</v>
      </c>
      <c r="AB3182" s="31" t="s">
        <v>7580</v>
      </c>
      <c r="AC3182" s="31" t="s">
        <v>7581</v>
      </c>
      <c r="AD3182" s="31" t="s">
        <v>7581</v>
      </c>
      <c r="AE3182" s="31" t="s">
        <v>7581</v>
      </c>
      <c r="AF3182" s="31" t="s">
        <v>7581</v>
      </c>
      <c r="AJ3182" s="7">
        <v>43000</v>
      </c>
      <c r="AK3182" s="7">
        <v>43000</v>
      </c>
      <c r="AL3182" s="7">
        <v>43000</v>
      </c>
      <c r="AM3182" s="7">
        <v>43000</v>
      </c>
      <c r="AN3182" s="7">
        <v>43000</v>
      </c>
      <c r="AO3182" s="7">
        <f t="shared" si="102"/>
        <v>0</v>
      </c>
      <c r="BJ3182" s="32">
        <f t="shared" si="103"/>
        <v>0</v>
      </c>
      <c r="BK3182" s="32"/>
      <c r="BL3182" s="31"/>
    </row>
    <row r="3183" spans="1:64" x14ac:dyDescent="0.2">
      <c r="A3183" s="31">
        <v>3866</v>
      </c>
      <c r="B3183" s="31" t="s">
        <v>13016</v>
      </c>
      <c r="D3183" s="31" t="s">
        <v>13017</v>
      </c>
      <c r="E3183" s="31" t="s">
        <v>304</v>
      </c>
      <c r="F3183" s="31">
        <v>515</v>
      </c>
      <c r="G3183" s="31">
        <v>0</v>
      </c>
      <c r="H3183" s="31" t="s">
        <v>305</v>
      </c>
      <c r="I3183" s="31" t="s">
        <v>13018</v>
      </c>
      <c r="J3183" s="31"/>
      <c r="K3183" s="31" t="s">
        <v>9982</v>
      </c>
      <c r="L3183" s="31" t="s">
        <v>308</v>
      </c>
      <c r="N3183" s="31" t="s">
        <v>7580</v>
      </c>
      <c r="O3183" s="31" t="s">
        <v>7581</v>
      </c>
      <c r="P3183" s="7">
        <v>46000</v>
      </c>
      <c r="AB3183" s="31" t="s">
        <v>7580</v>
      </c>
      <c r="AC3183" s="31" t="s">
        <v>7581</v>
      </c>
      <c r="AD3183" s="31" t="s">
        <v>7581</v>
      </c>
      <c r="AE3183" s="31" t="s">
        <v>7581</v>
      </c>
      <c r="AF3183" s="31" t="s">
        <v>7581</v>
      </c>
      <c r="AJ3183" s="7">
        <v>46000</v>
      </c>
      <c r="AK3183" s="7">
        <v>46000</v>
      </c>
      <c r="AL3183" s="7">
        <v>46000</v>
      </c>
      <c r="AM3183" s="7">
        <v>46000</v>
      </c>
      <c r="AN3183" s="7">
        <v>46000</v>
      </c>
      <c r="AO3183" s="7">
        <f t="shared" si="102"/>
        <v>0</v>
      </c>
      <c r="BJ3183" s="32">
        <f t="shared" si="103"/>
        <v>0</v>
      </c>
      <c r="BK3183" s="32"/>
      <c r="BL3183" s="31"/>
    </row>
    <row r="3184" spans="1:64" x14ac:dyDescent="0.2">
      <c r="A3184" s="31">
        <v>2604</v>
      </c>
      <c r="B3184" s="31" t="s">
        <v>13019</v>
      </c>
      <c r="C3184" s="31" t="s">
        <v>13020</v>
      </c>
      <c r="D3184" s="31" t="s">
        <v>13021</v>
      </c>
      <c r="E3184" s="31" t="s">
        <v>319</v>
      </c>
      <c r="F3184" s="31">
        <v>515</v>
      </c>
      <c r="G3184" s="31">
        <v>0</v>
      </c>
      <c r="H3184" s="31" t="s">
        <v>305</v>
      </c>
      <c r="I3184" s="31" t="s">
        <v>13022</v>
      </c>
      <c r="J3184" s="31"/>
      <c r="K3184" s="31" t="s">
        <v>13023</v>
      </c>
      <c r="L3184" s="31" t="s">
        <v>308</v>
      </c>
      <c r="N3184" s="31" t="s">
        <v>7580</v>
      </c>
      <c r="O3184" s="31" t="s">
        <v>7581</v>
      </c>
      <c r="P3184" s="7">
        <v>44000</v>
      </c>
      <c r="AB3184" s="31" t="s">
        <v>7580</v>
      </c>
      <c r="AC3184" s="31" t="s">
        <v>7581</v>
      </c>
      <c r="AD3184" s="31" t="s">
        <v>7581</v>
      </c>
      <c r="AE3184" s="31" t="s">
        <v>7581</v>
      </c>
      <c r="AF3184" s="31" t="s">
        <v>7581</v>
      </c>
      <c r="AJ3184" s="7">
        <v>44000</v>
      </c>
      <c r="AK3184" s="7">
        <v>44000</v>
      </c>
      <c r="AL3184" s="7">
        <v>44000</v>
      </c>
      <c r="AM3184" s="7">
        <v>44000</v>
      </c>
      <c r="AN3184" s="7">
        <v>44000</v>
      </c>
      <c r="AO3184" s="7">
        <f t="shared" si="102"/>
        <v>0</v>
      </c>
      <c r="BJ3184" s="32">
        <f t="shared" si="103"/>
        <v>0</v>
      </c>
      <c r="BK3184" s="32"/>
      <c r="BL3184" s="31"/>
    </row>
    <row r="3185" spans="1:64" x14ac:dyDescent="0.2">
      <c r="A3185" s="31">
        <v>4421</v>
      </c>
      <c r="B3185" s="31" t="s">
        <v>13024</v>
      </c>
      <c r="D3185" s="31" t="s">
        <v>13025</v>
      </c>
      <c r="E3185" s="31" t="s">
        <v>304</v>
      </c>
      <c r="F3185" s="31">
        <v>516</v>
      </c>
      <c r="G3185" s="31">
        <v>0</v>
      </c>
      <c r="H3185" s="31" t="s">
        <v>305</v>
      </c>
      <c r="I3185" s="31" t="s">
        <v>13026</v>
      </c>
      <c r="J3185" s="31"/>
      <c r="K3185" s="31" t="s">
        <v>9982</v>
      </c>
      <c r="L3185" s="31" t="s">
        <v>308</v>
      </c>
      <c r="N3185" s="31" t="s">
        <v>7580</v>
      </c>
      <c r="O3185" s="31" t="s">
        <v>7581</v>
      </c>
      <c r="P3185" s="7">
        <v>46000</v>
      </c>
      <c r="AB3185" s="31" t="s">
        <v>7580</v>
      </c>
      <c r="AC3185" s="31" t="s">
        <v>7581</v>
      </c>
      <c r="AD3185" s="31" t="s">
        <v>7581</v>
      </c>
      <c r="AE3185" s="31" t="s">
        <v>7581</v>
      </c>
      <c r="AF3185" s="31" t="s">
        <v>7581</v>
      </c>
      <c r="AJ3185" s="7">
        <v>46000</v>
      </c>
      <c r="AK3185" s="7">
        <v>46000</v>
      </c>
      <c r="AL3185" s="7">
        <v>46000</v>
      </c>
      <c r="AM3185" s="7">
        <v>46000</v>
      </c>
      <c r="AN3185" s="7">
        <v>46000</v>
      </c>
      <c r="AO3185" s="7">
        <f t="shared" si="102"/>
        <v>0</v>
      </c>
      <c r="BJ3185" s="32">
        <f t="shared" si="103"/>
        <v>0</v>
      </c>
      <c r="BK3185" s="32"/>
      <c r="BL3185" s="31"/>
    </row>
    <row r="3186" spans="1:64" x14ac:dyDescent="0.2">
      <c r="A3186" s="31">
        <v>1479</v>
      </c>
      <c r="B3186" s="31" t="s">
        <v>13027</v>
      </c>
      <c r="C3186" s="31" t="s">
        <v>13028</v>
      </c>
      <c r="D3186" s="31" t="s">
        <v>13029</v>
      </c>
      <c r="E3186" s="31" t="s">
        <v>319</v>
      </c>
      <c r="F3186" s="31">
        <v>516</v>
      </c>
      <c r="G3186" s="31">
        <v>0</v>
      </c>
      <c r="H3186" s="31" t="s">
        <v>305</v>
      </c>
      <c r="I3186" s="31" t="s">
        <v>13030</v>
      </c>
      <c r="J3186" s="31"/>
      <c r="K3186" s="31" t="s">
        <v>10784</v>
      </c>
      <c r="L3186" s="31" t="s">
        <v>308</v>
      </c>
      <c r="N3186" s="31" t="s">
        <v>7580</v>
      </c>
      <c r="O3186" s="31" t="s">
        <v>7581</v>
      </c>
      <c r="P3186" s="7">
        <v>43000</v>
      </c>
      <c r="AB3186" s="31" t="s">
        <v>7580</v>
      </c>
      <c r="AC3186" s="31" t="s">
        <v>7581</v>
      </c>
      <c r="AD3186" s="31" t="s">
        <v>7581</v>
      </c>
      <c r="AE3186" s="31" t="s">
        <v>7581</v>
      </c>
      <c r="AF3186" s="31" t="s">
        <v>7581</v>
      </c>
      <c r="AJ3186" s="7">
        <v>43000</v>
      </c>
      <c r="AK3186" s="7">
        <v>43000</v>
      </c>
      <c r="AL3186" s="7">
        <v>43000</v>
      </c>
      <c r="AM3186" s="7">
        <v>43000</v>
      </c>
      <c r="AN3186" s="7">
        <v>43000</v>
      </c>
      <c r="AO3186" s="7">
        <f t="shared" si="102"/>
        <v>0</v>
      </c>
      <c r="BJ3186" s="32">
        <f t="shared" si="103"/>
        <v>0</v>
      </c>
      <c r="BK3186" s="32"/>
      <c r="BL3186" s="31"/>
    </row>
    <row r="3187" spans="1:64" x14ac:dyDescent="0.2">
      <c r="A3187" s="31">
        <v>4418</v>
      </c>
      <c r="B3187" s="31" t="s">
        <v>13031</v>
      </c>
      <c r="D3187" s="31" t="s">
        <v>13032</v>
      </c>
      <c r="E3187" s="31" t="s">
        <v>304</v>
      </c>
      <c r="F3187" s="31">
        <v>517</v>
      </c>
      <c r="G3187" s="31">
        <v>0</v>
      </c>
      <c r="H3187" s="31" t="s">
        <v>305</v>
      </c>
      <c r="I3187" s="31" t="s">
        <v>13033</v>
      </c>
      <c r="J3187" s="31"/>
      <c r="K3187" s="31" t="s">
        <v>9982</v>
      </c>
      <c r="L3187" s="31" t="s">
        <v>308</v>
      </c>
      <c r="N3187" s="31" t="s">
        <v>7580</v>
      </c>
      <c r="O3187" s="31" t="s">
        <v>7581</v>
      </c>
      <c r="P3187" s="7">
        <v>46000</v>
      </c>
      <c r="AB3187" s="31" t="s">
        <v>7580</v>
      </c>
      <c r="AC3187" s="31" t="s">
        <v>7581</v>
      </c>
      <c r="AD3187" s="31" t="s">
        <v>7581</v>
      </c>
      <c r="AE3187" s="31" t="s">
        <v>7581</v>
      </c>
      <c r="AF3187" s="31" t="s">
        <v>7581</v>
      </c>
      <c r="AJ3187" s="7">
        <v>46000</v>
      </c>
      <c r="AK3187" s="7">
        <v>46000</v>
      </c>
      <c r="AL3187" s="7">
        <v>46000</v>
      </c>
      <c r="AM3187" s="7">
        <v>46000</v>
      </c>
      <c r="AN3187" s="7">
        <v>46000</v>
      </c>
      <c r="AO3187" s="7">
        <f t="shared" ref="AO3187:AO3250" si="104">AM3187-AN3187</f>
        <v>0</v>
      </c>
      <c r="BJ3187" s="32">
        <f t="shared" si="103"/>
        <v>0</v>
      </c>
      <c r="BK3187" s="32"/>
      <c r="BL3187" s="31"/>
    </row>
    <row r="3188" spans="1:64" x14ac:dyDescent="0.2">
      <c r="A3188" s="31">
        <v>2903</v>
      </c>
      <c r="B3188" s="31" t="s">
        <v>13034</v>
      </c>
      <c r="C3188" s="31" t="s">
        <v>13035</v>
      </c>
      <c r="D3188" s="31" t="s">
        <v>13036</v>
      </c>
      <c r="E3188" s="31" t="s">
        <v>319</v>
      </c>
      <c r="F3188" s="31">
        <v>517</v>
      </c>
      <c r="G3188" s="31">
        <v>0</v>
      </c>
      <c r="H3188" s="31" t="s">
        <v>305</v>
      </c>
      <c r="I3188" s="31" t="s">
        <v>13037</v>
      </c>
      <c r="J3188" s="31"/>
      <c r="K3188" s="31" t="s">
        <v>13038</v>
      </c>
      <c r="L3188" s="31" t="s">
        <v>308</v>
      </c>
      <c r="N3188" s="31" t="s">
        <v>7580</v>
      </c>
      <c r="O3188" s="31" t="s">
        <v>7581</v>
      </c>
      <c r="P3188" s="7">
        <v>43000</v>
      </c>
      <c r="AB3188" s="31" t="s">
        <v>7580</v>
      </c>
      <c r="AC3188" s="31" t="s">
        <v>7581</v>
      </c>
      <c r="AD3188" s="31" t="s">
        <v>7581</v>
      </c>
      <c r="AE3188" s="31" t="s">
        <v>7581</v>
      </c>
      <c r="AF3188" s="31" t="s">
        <v>7581</v>
      </c>
      <c r="AJ3188" s="7">
        <v>43000</v>
      </c>
      <c r="AK3188" s="7">
        <v>43000</v>
      </c>
      <c r="AL3188" s="7">
        <v>43000</v>
      </c>
      <c r="AM3188" s="7">
        <v>43000</v>
      </c>
      <c r="AN3188" s="7">
        <v>43000</v>
      </c>
      <c r="AO3188" s="7">
        <f t="shared" si="104"/>
        <v>0</v>
      </c>
      <c r="BJ3188" s="32">
        <f t="shared" si="103"/>
        <v>0</v>
      </c>
      <c r="BK3188" s="32"/>
      <c r="BL3188" s="31"/>
    </row>
    <row r="3189" spans="1:64" x14ac:dyDescent="0.2">
      <c r="A3189" s="31">
        <v>3867</v>
      </c>
      <c r="B3189" s="31" t="s">
        <v>13039</v>
      </c>
      <c r="D3189" s="31" t="s">
        <v>13040</v>
      </c>
      <c r="E3189" s="31" t="s">
        <v>304</v>
      </c>
      <c r="F3189" s="31">
        <v>518</v>
      </c>
      <c r="G3189" s="31">
        <v>0</v>
      </c>
      <c r="H3189" s="31" t="s">
        <v>305</v>
      </c>
      <c r="I3189" s="31" t="s">
        <v>13041</v>
      </c>
      <c r="J3189" s="31"/>
      <c r="K3189" s="31" t="s">
        <v>9982</v>
      </c>
      <c r="L3189" s="31" t="s">
        <v>308</v>
      </c>
      <c r="N3189" s="31" t="s">
        <v>7580</v>
      </c>
      <c r="O3189" s="31" t="s">
        <v>7581</v>
      </c>
      <c r="P3189" s="7">
        <v>46000</v>
      </c>
      <c r="AB3189" s="31" t="s">
        <v>7580</v>
      </c>
      <c r="AC3189" s="31" t="s">
        <v>7581</v>
      </c>
      <c r="AD3189" s="31" t="s">
        <v>7581</v>
      </c>
      <c r="AE3189" s="31" t="s">
        <v>7581</v>
      </c>
      <c r="AF3189" s="31" t="s">
        <v>7581</v>
      </c>
      <c r="AJ3189" s="7">
        <v>46000</v>
      </c>
      <c r="AK3189" s="7">
        <v>46000</v>
      </c>
      <c r="AL3189" s="7">
        <v>46000</v>
      </c>
      <c r="AM3189" s="7">
        <v>46000</v>
      </c>
      <c r="AN3189" s="7">
        <v>46000</v>
      </c>
      <c r="AO3189" s="7">
        <f t="shared" si="104"/>
        <v>0</v>
      </c>
      <c r="BJ3189" s="32">
        <f t="shared" si="103"/>
        <v>0</v>
      </c>
      <c r="BK3189" s="32"/>
      <c r="BL3189" s="31"/>
    </row>
    <row r="3190" spans="1:64" x14ac:dyDescent="0.2">
      <c r="A3190" s="31">
        <v>1480</v>
      </c>
      <c r="B3190" s="31" t="s">
        <v>13042</v>
      </c>
      <c r="C3190" s="31" t="s">
        <v>13043</v>
      </c>
      <c r="D3190" s="31" t="s">
        <v>13044</v>
      </c>
      <c r="E3190" s="31" t="s">
        <v>319</v>
      </c>
      <c r="F3190" s="31">
        <v>518</v>
      </c>
      <c r="G3190" s="31">
        <v>0</v>
      </c>
      <c r="H3190" s="31" t="s">
        <v>305</v>
      </c>
      <c r="I3190" s="31" t="s">
        <v>13045</v>
      </c>
      <c r="J3190" s="31"/>
      <c r="K3190" s="31" t="s">
        <v>12000</v>
      </c>
      <c r="L3190" s="31" t="s">
        <v>308</v>
      </c>
      <c r="N3190" s="31" t="s">
        <v>7580</v>
      </c>
      <c r="O3190" s="31" t="s">
        <v>7581</v>
      </c>
      <c r="P3190" s="7">
        <v>43000</v>
      </c>
      <c r="AB3190" s="31" t="s">
        <v>7580</v>
      </c>
      <c r="AC3190" s="31" t="s">
        <v>7581</v>
      </c>
      <c r="AD3190" s="31" t="s">
        <v>7581</v>
      </c>
      <c r="AE3190" s="31" t="s">
        <v>7581</v>
      </c>
      <c r="AF3190" s="31" t="s">
        <v>7581</v>
      </c>
      <c r="AJ3190" s="7">
        <v>43000</v>
      </c>
      <c r="AK3190" s="7">
        <v>43000</v>
      </c>
      <c r="AL3190" s="7">
        <v>43000</v>
      </c>
      <c r="AM3190" s="7">
        <v>43000</v>
      </c>
      <c r="AN3190" s="7">
        <v>43000</v>
      </c>
      <c r="AO3190" s="7">
        <f t="shared" si="104"/>
        <v>0</v>
      </c>
      <c r="BJ3190" s="32">
        <f t="shared" si="103"/>
        <v>0</v>
      </c>
      <c r="BK3190" s="32"/>
      <c r="BL3190" s="31"/>
    </row>
    <row r="3191" spans="1:64" x14ac:dyDescent="0.2">
      <c r="A3191" s="31">
        <v>1636</v>
      </c>
      <c r="B3191" s="31" t="s">
        <v>13046</v>
      </c>
      <c r="C3191" s="31" t="s">
        <v>13047</v>
      </c>
      <c r="D3191" s="31" t="s">
        <v>13048</v>
      </c>
      <c r="E3191" s="31" t="s">
        <v>319</v>
      </c>
      <c r="F3191" s="31">
        <v>519</v>
      </c>
      <c r="G3191" s="31">
        <v>0</v>
      </c>
      <c r="H3191" s="31" t="s">
        <v>305</v>
      </c>
      <c r="I3191" s="31" t="s">
        <v>13049</v>
      </c>
      <c r="J3191" s="31"/>
      <c r="K3191" s="31" t="s">
        <v>6334</v>
      </c>
      <c r="L3191" s="31" t="s">
        <v>308</v>
      </c>
      <c r="N3191" s="31" t="s">
        <v>7580</v>
      </c>
      <c r="O3191" s="31" t="s">
        <v>7581</v>
      </c>
      <c r="P3191" s="7">
        <v>43000</v>
      </c>
      <c r="AB3191" s="31" t="s">
        <v>7580</v>
      </c>
      <c r="AC3191" s="31" t="s">
        <v>7581</v>
      </c>
      <c r="AD3191" s="31" t="s">
        <v>7581</v>
      </c>
      <c r="AE3191" s="31" t="s">
        <v>7581</v>
      </c>
      <c r="AF3191" s="31" t="s">
        <v>7581</v>
      </c>
      <c r="AJ3191" s="7">
        <v>43000</v>
      </c>
      <c r="AK3191" s="7">
        <v>43000</v>
      </c>
      <c r="AL3191" s="7">
        <v>43000</v>
      </c>
      <c r="AM3191" s="7">
        <v>43000</v>
      </c>
      <c r="AN3191" s="7">
        <v>43000</v>
      </c>
      <c r="AO3191" s="7">
        <f t="shared" si="104"/>
        <v>0</v>
      </c>
      <c r="BJ3191" s="32">
        <f t="shared" si="103"/>
        <v>0</v>
      </c>
      <c r="BK3191" s="32"/>
      <c r="BL3191" s="31"/>
    </row>
    <row r="3192" spans="1:64" x14ac:dyDescent="0.2">
      <c r="A3192" s="31">
        <v>1637</v>
      </c>
      <c r="B3192" s="31" t="s">
        <v>13050</v>
      </c>
      <c r="C3192" s="31" t="s">
        <v>13051</v>
      </c>
      <c r="D3192" s="31" t="s">
        <v>13052</v>
      </c>
      <c r="E3192" s="31" t="s">
        <v>319</v>
      </c>
      <c r="F3192" s="31">
        <v>520</v>
      </c>
      <c r="G3192" s="31">
        <v>0</v>
      </c>
      <c r="H3192" s="31" t="s">
        <v>305</v>
      </c>
      <c r="I3192" s="31" t="s">
        <v>13053</v>
      </c>
      <c r="J3192" s="31"/>
      <c r="K3192" s="31" t="s">
        <v>6392</v>
      </c>
      <c r="L3192" s="31" t="s">
        <v>308</v>
      </c>
      <c r="N3192" s="31" t="s">
        <v>7580</v>
      </c>
      <c r="O3192" s="31" t="s">
        <v>7581</v>
      </c>
      <c r="P3192" s="7">
        <v>43000</v>
      </c>
      <c r="AB3192" s="31" t="s">
        <v>7580</v>
      </c>
      <c r="AC3192" s="31" t="s">
        <v>7581</v>
      </c>
      <c r="AD3192" s="31" t="s">
        <v>7581</v>
      </c>
      <c r="AE3192" s="31" t="s">
        <v>7581</v>
      </c>
      <c r="AF3192" s="31" t="s">
        <v>7581</v>
      </c>
      <c r="AJ3192" s="7">
        <v>43000</v>
      </c>
      <c r="AK3192" s="7">
        <v>43000</v>
      </c>
      <c r="AL3192" s="7">
        <v>43000</v>
      </c>
      <c r="AM3192" s="7">
        <v>43000</v>
      </c>
      <c r="AN3192" s="7">
        <v>43000</v>
      </c>
      <c r="AO3192" s="7">
        <f t="shared" si="104"/>
        <v>0</v>
      </c>
      <c r="BJ3192" s="32">
        <f t="shared" si="103"/>
        <v>0</v>
      </c>
      <c r="BK3192" s="32"/>
      <c r="BL3192" s="31"/>
    </row>
    <row r="3193" spans="1:64" x14ac:dyDescent="0.2">
      <c r="A3193" s="31">
        <v>2095</v>
      </c>
      <c r="B3193" s="31" t="s">
        <v>13054</v>
      </c>
      <c r="C3193" s="31" t="s">
        <v>13055</v>
      </c>
      <c r="D3193" s="31" t="s">
        <v>13056</v>
      </c>
      <c r="E3193" s="31" t="s">
        <v>319</v>
      </c>
      <c r="F3193" s="31">
        <v>521</v>
      </c>
      <c r="G3193" s="31">
        <v>0</v>
      </c>
      <c r="H3193" s="31" t="s">
        <v>305</v>
      </c>
      <c r="I3193" s="31" t="s">
        <v>13057</v>
      </c>
      <c r="J3193" s="31"/>
      <c r="K3193" s="31" t="s">
        <v>2700</v>
      </c>
      <c r="L3193" s="31" t="s">
        <v>308</v>
      </c>
      <c r="N3193" s="31" t="s">
        <v>7580</v>
      </c>
      <c r="O3193" s="31" t="s">
        <v>7581</v>
      </c>
      <c r="P3193" s="7">
        <v>46000</v>
      </c>
      <c r="AB3193" s="31" t="s">
        <v>7580</v>
      </c>
      <c r="AC3193" s="31" t="s">
        <v>7581</v>
      </c>
      <c r="AD3193" s="31" t="s">
        <v>7581</v>
      </c>
      <c r="AE3193" s="31" t="s">
        <v>7581</v>
      </c>
      <c r="AF3193" s="31" t="s">
        <v>7581</v>
      </c>
      <c r="AJ3193" s="7">
        <v>46000</v>
      </c>
      <c r="AK3193" s="7">
        <v>46000</v>
      </c>
      <c r="AL3193" s="7">
        <v>46000</v>
      </c>
      <c r="AM3193" s="7">
        <v>46000</v>
      </c>
      <c r="AN3193" s="7">
        <v>46000</v>
      </c>
      <c r="AO3193" s="7">
        <f t="shared" si="104"/>
        <v>0</v>
      </c>
      <c r="BJ3193" s="32">
        <f t="shared" si="103"/>
        <v>0</v>
      </c>
      <c r="BK3193" s="32"/>
      <c r="BL3193" s="31"/>
    </row>
    <row r="3194" spans="1:64" x14ac:dyDescent="0.2">
      <c r="A3194" s="31">
        <v>1638</v>
      </c>
      <c r="B3194" s="31" t="s">
        <v>13058</v>
      </c>
      <c r="C3194" s="31" t="s">
        <v>13059</v>
      </c>
      <c r="D3194" s="31" t="s">
        <v>13060</v>
      </c>
      <c r="E3194" s="31" t="s">
        <v>319</v>
      </c>
      <c r="F3194" s="31">
        <v>522</v>
      </c>
      <c r="G3194" s="31">
        <v>0</v>
      </c>
      <c r="H3194" s="31" t="s">
        <v>305</v>
      </c>
      <c r="I3194" s="31" t="s">
        <v>13061</v>
      </c>
      <c r="J3194" s="31"/>
      <c r="K3194" s="31" t="s">
        <v>12309</v>
      </c>
      <c r="L3194" s="31" t="s">
        <v>308</v>
      </c>
      <c r="N3194" s="31" t="s">
        <v>7580</v>
      </c>
      <c r="O3194" s="31" t="s">
        <v>7581</v>
      </c>
      <c r="P3194" s="7">
        <v>43000</v>
      </c>
      <c r="AB3194" s="31" t="s">
        <v>7580</v>
      </c>
      <c r="AC3194" s="31" t="s">
        <v>7581</v>
      </c>
      <c r="AD3194" s="31" t="s">
        <v>7581</v>
      </c>
      <c r="AE3194" s="31" t="s">
        <v>7581</v>
      </c>
      <c r="AF3194" s="31" t="s">
        <v>7581</v>
      </c>
      <c r="AJ3194" s="7">
        <v>43000</v>
      </c>
      <c r="AK3194" s="7">
        <v>43000</v>
      </c>
      <c r="AL3194" s="7">
        <v>43000</v>
      </c>
      <c r="AM3194" s="7">
        <v>43000</v>
      </c>
      <c r="AN3194" s="7">
        <v>43000</v>
      </c>
      <c r="AO3194" s="7">
        <f t="shared" si="104"/>
        <v>0</v>
      </c>
      <c r="BJ3194" s="32">
        <f t="shared" si="103"/>
        <v>0</v>
      </c>
      <c r="BK3194" s="32"/>
      <c r="BL3194" s="31"/>
    </row>
    <row r="3195" spans="1:64" x14ac:dyDescent="0.2">
      <c r="A3195" s="31">
        <v>1639</v>
      </c>
      <c r="B3195" s="31" t="s">
        <v>13062</v>
      </c>
      <c r="C3195" s="31" t="s">
        <v>13063</v>
      </c>
      <c r="D3195" s="31" t="s">
        <v>13064</v>
      </c>
      <c r="E3195" s="31" t="s">
        <v>319</v>
      </c>
      <c r="F3195" s="31">
        <v>523</v>
      </c>
      <c r="G3195" s="31">
        <v>0</v>
      </c>
      <c r="H3195" s="31" t="s">
        <v>305</v>
      </c>
      <c r="I3195" s="31" t="s">
        <v>13065</v>
      </c>
      <c r="J3195" s="31"/>
      <c r="K3195" s="31" t="s">
        <v>12309</v>
      </c>
      <c r="L3195" s="31" t="s">
        <v>308</v>
      </c>
      <c r="N3195" s="31" t="s">
        <v>7580</v>
      </c>
      <c r="O3195" s="31" t="s">
        <v>7581</v>
      </c>
      <c r="P3195" s="7">
        <v>46000</v>
      </c>
      <c r="AB3195" s="31" t="s">
        <v>7580</v>
      </c>
      <c r="AC3195" s="31" t="s">
        <v>7581</v>
      </c>
      <c r="AD3195" s="31" t="s">
        <v>7581</v>
      </c>
      <c r="AE3195" s="31" t="s">
        <v>7581</v>
      </c>
      <c r="AF3195" s="31" t="s">
        <v>7581</v>
      </c>
      <c r="AJ3195" s="7">
        <v>46000</v>
      </c>
      <c r="AK3195" s="7">
        <v>46000</v>
      </c>
      <c r="AL3195" s="7">
        <v>46000</v>
      </c>
      <c r="AM3195" s="7">
        <v>46000</v>
      </c>
      <c r="AN3195" s="7">
        <v>46000</v>
      </c>
      <c r="AO3195" s="7">
        <f t="shared" si="104"/>
        <v>0</v>
      </c>
      <c r="BJ3195" s="32">
        <f t="shared" si="103"/>
        <v>0</v>
      </c>
      <c r="BK3195" s="32"/>
      <c r="BL3195" s="31"/>
    </row>
    <row r="3196" spans="1:64" x14ac:dyDescent="0.2">
      <c r="A3196" s="31">
        <v>2626</v>
      </c>
      <c r="B3196" s="31" t="s">
        <v>13066</v>
      </c>
      <c r="C3196" s="31" t="s">
        <v>13067</v>
      </c>
      <c r="D3196" s="31" t="s">
        <v>13068</v>
      </c>
      <c r="E3196" s="31" t="s">
        <v>319</v>
      </c>
      <c r="F3196" s="31">
        <v>524</v>
      </c>
      <c r="G3196" s="31">
        <v>0</v>
      </c>
      <c r="H3196" s="31" t="s">
        <v>305</v>
      </c>
      <c r="I3196" s="31" t="s">
        <v>13069</v>
      </c>
      <c r="J3196" s="31"/>
      <c r="K3196" s="31" t="s">
        <v>12309</v>
      </c>
      <c r="L3196" s="31" t="s">
        <v>308</v>
      </c>
      <c r="N3196" s="31" t="s">
        <v>7580</v>
      </c>
      <c r="O3196" s="31" t="s">
        <v>7581</v>
      </c>
      <c r="P3196" s="7">
        <v>43000</v>
      </c>
      <c r="AB3196" s="31" t="s">
        <v>7580</v>
      </c>
      <c r="AC3196" s="31" t="s">
        <v>7581</v>
      </c>
      <c r="AD3196" s="31" t="s">
        <v>7581</v>
      </c>
      <c r="AE3196" s="31" t="s">
        <v>7581</v>
      </c>
      <c r="AF3196" s="31" t="s">
        <v>7581</v>
      </c>
      <c r="AJ3196" s="7">
        <v>43000</v>
      </c>
      <c r="AK3196" s="7">
        <v>43000</v>
      </c>
      <c r="AL3196" s="7">
        <v>43000</v>
      </c>
      <c r="AM3196" s="7">
        <v>43000</v>
      </c>
      <c r="AN3196" s="7">
        <v>43000</v>
      </c>
      <c r="AO3196" s="7">
        <f t="shared" si="104"/>
        <v>0</v>
      </c>
      <c r="BJ3196" s="32">
        <f t="shared" si="103"/>
        <v>0</v>
      </c>
      <c r="BK3196" s="32"/>
      <c r="BL3196" s="31"/>
    </row>
    <row r="3197" spans="1:64" x14ac:dyDescent="0.2">
      <c r="A3197" s="31">
        <v>1640</v>
      </c>
      <c r="B3197" s="31" t="s">
        <v>13070</v>
      </c>
      <c r="C3197" s="31" t="s">
        <v>13071</v>
      </c>
      <c r="D3197" s="31" t="s">
        <v>13072</v>
      </c>
      <c r="E3197" s="31" t="s">
        <v>319</v>
      </c>
      <c r="F3197" s="31">
        <v>525</v>
      </c>
      <c r="G3197" s="31">
        <v>0</v>
      </c>
      <c r="H3197" s="31" t="s">
        <v>305</v>
      </c>
      <c r="I3197" s="31" t="s">
        <v>13073</v>
      </c>
      <c r="J3197" s="31"/>
      <c r="K3197" s="31" t="s">
        <v>12309</v>
      </c>
      <c r="L3197" s="31" t="s">
        <v>308</v>
      </c>
      <c r="N3197" s="31" t="s">
        <v>7580</v>
      </c>
      <c r="O3197" s="31" t="s">
        <v>7581</v>
      </c>
      <c r="P3197" s="7">
        <v>43000</v>
      </c>
      <c r="AB3197" s="31" t="s">
        <v>7580</v>
      </c>
      <c r="AC3197" s="31" t="s">
        <v>7581</v>
      </c>
      <c r="AD3197" s="31" t="s">
        <v>7581</v>
      </c>
      <c r="AE3197" s="31" t="s">
        <v>7581</v>
      </c>
      <c r="AF3197" s="31" t="s">
        <v>7581</v>
      </c>
      <c r="AJ3197" s="7">
        <v>43000</v>
      </c>
      <c r="AK3197" s="7">
        <v>43000</v>
      </c>
      <c r="AL3197" s="7">
        <v>43000</v>
      </c>
      <c r="AM3197" s="7">
        <v>43000</v>
      </c>
      <c r="AN3197" s="7">
        <v>43000</v>
      </c>
      <c r="AO3197" s="7">
        <f t="shared" si="104"/>
        <v>0</v>
      </c>
      <c r="BJ3197" s="32">
        <f t="shared" si="103"/>
        <v>0</v>
      </c>
      <c r="BK3197" s="32"/>
      <c r="BL3197" s="31"/>
    </row>
    <row r="3198" spans="1:64" x14ac:dyDescent="0.2">
      <c r="A3198" s="31">
        <v>1481</v>
      </c>
      <c r="B3198" s="31" t="s">
        <v>13074</v>
      </c>
      <c r="C3198" s="31" t="s">
        <v>13075</v>
      </c>
      <c r="D3198" s="31" t="s">
        <v>13076</v>
      </c>
      <c r="E3198" s="31" t="s">
        <v>319</v>
      </c>
      <c r="F3198" s="31">
        <v>526</v>
      </c>
      <c r="G3198" s="31">
        <v>0</v>
      </c>
      <c r="H3198" s="31" t="s">
        <v>305</v>
      </c>
      <c r="I3198" s="31" t="s">
        <v>13077</v>
      </c>
      <c r="J3198" s="31"/>
      <c r="K3198" s="31" t="s">
        <v>12309</v>
      </c>
      <c r="L3198" s="31" t="s">
        <v>308</v>
      </c>
      <c r="N3198" s="31" t="s">
        <v>7580</v>
      </c>
      <c r="O3198" s="31" t="s">
        <v>7581</v>
      </c>
      <c r="P3198" s="7">
        <v>43000</v>
      </c>
      <c r="AB3198" s="31" t="s">
        <v>7580</v>
      </c>
      <c r="AC3198" s="31" t="s">
        <v>7581</v>
      </c>
      <c r="AD3198" s="31" t="s">
        <v>7581</v>
      </c>
      <c r="AE3198" s="31" t="s">
        <v>7581</v>
      </c>
      <c r="AF3198" s="31" t="s">
        <v>7581</v>
      </c>
      <c r="AJ3198" s="7">
        <v>43000</v>
      </c>
      <c r="AK3198" s="7">
        <v>43000</v>
      </c>
      <c r="AL3198" s="7">
        <v>43000</v>
      </c>
      <c r="AM3198" s="7">
        <v>43000</v>
      </c>
      <c r="AN3198" s="7">
        <v>43000</v>
      </c>
      <c r="AO3198" s="7">
        <f t="shared" si="104"/>
        <v>0</v>
      </c>
      <c r="BJ3198" s="32">
        <f t="shared" si="103"/>
        <v>0</v>
      </c>
      <c r="BK3198" s="32"/>
      <c r="BL3198" s="31"/>
    </row>
    <row r="3199" spans="1:64" x14ac:dyDescent="0.2">
      <c r="A3199" s="31">
        <v>2605</v>
      </c>
      <c r="B3199" s="31" t="s">
        <v>13078</v>
      </c>
      <c r="C3199" s="31" t="s">
        <v>2269</v>
      </c>
      <c r="D3199" s="31" t="s">
        <v>13079</v>
      </c>
      <c r="E3199" s="31" t="s">
        <v>319</v>
      </c>
      <c r="F3199" s="31">
        <v>527</v>
      </c>
      <c r="G3199" s="31">
        <v>0</v>
      </c>
      <c r="H3199" s="31" t="s">
        <v>305</v>
      </c>
      <c r="I3199" s="31" t="s">
        <v>13080</v>
      </c>
      <c r="J3199" s="31"/>
      <c r="K3199" s="31" t="s">
        <v>13081</v>
      </c>
      <c r="L3199" s="31" t="s">
        <v>308</v>
      </c>
      <c r="N3199" s="31" t="s">
        <v>7580</v>
      </c>
      <c r="O3199" s="31" t="s">
        <v>7581</v>
      </c>
      <c r="P3199" s="7">
        <v>43000</v>
      </c>
      <c r="AB3199" s="31" t="s">
        <v>7580</v>
      </c>
      <c r="AC3199" s="31" t="s">
        <v>7581</v>
      </c>
      <c r="AD3199" s="31" t="s">
        <v>7581</v>
      </c>
      <c r="AE3199" s="31" t="s">
        <v>7581</v>
      </c>
      <c r="AF3199" s="31" t="s">
        <v>7581</v>
      </c>
      <c r="AJ3199" s="7">
        <v>43000</v>
      </c>
      <c r="AK3199" s="7">
        <v>43000</v>
      </c>
      <c r="AL3199" s="7">
        <v>43000</v>
      </c>
      <c r="AM3199" s="7">
        <v>43000</v>
      </c>
      <c r="AN3199" s="7">
        <v>43000</v>
      </c>
      <c r="AO3199" s="7">
        <f t="shared" si="104"/>
        <v>0</v>
      </c>
      <c r="BJ3199" s="32">
        <f t="shared" si="103"/>
        <v>0</v>
      </c>
      <c r="BK3199" s="32"/>
      <c r="BL3199" s="31"/>
    </row>
    <row r="3200" spans="1:64" x14ac:dyDescent="0.2">
      <c r="A3200" s="31">
        <v>1482</v>
      </c>
      <c r="B3200" s="31" t="s">
        <v>13082</v>
      </c>
      <c r="C3200" s="31" t="s">
        <v>4586</v>
      </c>
      <c r="D3200" s="31" t="s">
        <v>13083</v>
      </c>
      <c r="E3200" s="31" t="s">
        <v>319</v>
      </c>
      <c r="F3200" s="31">
        <v>528</v>
      </c>
      <c r="G3200" s="31">
        <v>0</v>
      </c>
      <c r="H3200" s="31" t="s">
        <v>305</v>
      </c>
      <c r="I3200" s="31" t="s">
        <v>13084</v>
      </c>
      <c r="J3200" s="31"/>
      <c r="K3200" s="31" t="s">
        <v>12598</v>
      </c>
      <c r="L3200" s="31" t="s">
        <v>308</v>
      </c>
      <c r="N3200" s="31" t="s">
        <v>7580</v>
      </c>
      <c r="O3200" s="31" t="s">
        <v>7581</v>
      </c>
      <c r="P3200" s="7">
        <v>46000</v>
      </c>
      <c r="AB3200" s="31" t="s">
        <v>7580</v>
      </c>
      <c r="AC3200" s="31" t="s">
        <v>7581</v>
      </c>
      <c r="AD3200" s="31" t="s">
        <v>7581</v>
      </c>
      <c r="AE3200" s="31" t="s">
        <v>7581</v>
      </c>
      <c r="AF3200" s="31" t="s">
        <v>7581</v>
      </c>
      <c r="AJ3200" s="7">
        <v>46000</v>
      </c>
      <c r="AK3200" s="7">
        <v>46000</v>
      </c>
      <c r="AL3200" s="7">
        <v>46000</v>
      </c>
      <c r="AM3200" s="7">
        <v>46000</v>
      </c>
      <c r="AN3200" s="7">
        <v>46000</v>
      </c>
      <c r="AO3200" s="7">
        <f t="shared" si="104"/>
        <v>0</v>
      </c>
      <c r="BJ3200" s="32">
        <f t="shared" si="103"/>
        <v>0</v>
      </c>
      <c r="BK3200" s="32"/>
      <c r="BL3200" s="31"/>
    </row>
    <row r="3201" spans="1:64" x14ac:dyDescent="0.2">
      <c r="A3201" s="31">
        <v>1483</v>
      </c>
      <c r="B3201" s="31" t="s">
        <v>13085</v>
      </c>
      <c r="C3201" s="31" t="s">
        <v>13086</v>
      </c>
      <c r="D3201" s="31" t="s">
        <v>13087</v>
      </c>
      <c r="E3201" s="31" t="s">
        <v>319</v>
      </c>
      <c r="F3201" s="31">
        <v>529</v>
      </c>
      <c r="G3201" s="31">
        <v>0</v>
      </c>
      <c r="H3201" s="31" t="s">
        <v>305</v>
      </c>
      <c r="I3201" s="31" t="s">
        <v>13088</v>
      </c>
      <c r="J3201" s="31"/>
      <c r="K3201" s="31" t="s">
        <v>12309</v>
      </c>
      <c r="L3201" s="31" t="s">
        <v>308</v>
      </c>
      <c r="N3201" s="31" t="s">
        <v>7580</v>
      </c>
      <c r="O3201" s="31" t="s">
        <v>7581</v>
      </c>
      <c r="P3201" s="7">
        <v>49000</v>
      </c>
      <c r="AB3201" s="31" t="s">
        <v>7580</v>
      </c>
      <c r="AC3201" s="31" t="s">
        <v>7581</v>
      </c>
      <c r="AD3201" s="31" t="s">
        <v>7581</v>
      </c>
      <c r="AE3201" s="31" t="s">
        <v>7581</v>
      </c>
      <c r="AF3201" s="31" t="s">
        <v>7581</v>
      </c>
      <c r="AJ3201" s="7">
        <v>49000</v>
      </c>
      <c r="AK3201" s="7">
        <v>49000</v>
      </c>
      <c r="AL3201" s="7">
        <v>49000</v>
      </c>
      <c r="AM3201" s="7">
        <v>49000</v>
      </c>
      <c r="AN3201" s="7">
        <v>49000</v>
      </c>
      <c r="AO3201" s="7">
        <f t="shared" si="104"/>
        <v>0</v>
      </c>
      <c r="BJ3201" s="32">
        <f t="shared" si="103"/>
        <v>0</v>
      </c>
      <c r="BK3201" s="32"/>
      <c r="BL3201" s="31"/>
    </row>
    <row r="3202" spans="1:64" x14ac:dyDescent="0.2">
      <c r="A3202" s="31">
        <v>2967</v>
      </c>
      <c r="B3202" s="31" t="s">
        <v>13089</v>
      </c>
      <c r="C3202" s="31" t="s">
        <v>13090</v>
      </c>
      <c r="D3202" s="31" t="s">
        <v>13091</v>
      </c>
      <c r="E3202" s="31" t="s">
        <v>319</v>
      </c>
      <c r="F3202" s="31">
        <v>530</v>
      </c>
      <c r="G3202" s="31">
        <v>0</v>
      </c>
      <c r="H3202" s="31" t="s">
        <v>305</v>
      </c>
      <c r="I3202" s="31" t="s">
        <v>13092</v>
      </c>
      <c r="J3202" s="31"/>
      <c r="K3202" s="31" t="s">
        <v>11098</v>
      </c>
      <c r="L3202" s="31" t="s">
        <v>308</v>
      </c>
      <c r="N3202" s="31" t="s">
        <v>7580</v>
      </c>
      <c r="O3202" s="31" t="s">
        <v>7581</v>
      </c>
      <c r="P3202" s="7">
        <v>43000</v>
      </c>
      <c r="AB3202" s="31" t="s">
        <v>7580</v>
      </c>
      <c r="AC3202" s="31" t="s">
        <v>7581</v>
      </c>
      <c r="AD3202" s="31" t="s">
        <v>7581</v>
      </c>
      <c r="AE3202" s="31" t="s">
        <v>7581</v>
      </c>
      <c r="AF3202" s="31" t="s">
        <v>7581</v>
      </c>
      <c r="AJ3202" s="7">
        <v>43000</v>
      </c>
      <c r="AK3202" s="7">
        <v>43000</v>
      </c>
      <c r="AL3202" s="7">
        <v>43000</v>
      </c>
      <c r="AM3202" s="7">
        <v>43000</v>
      </c>
      <c r="AN3202" s="7">
        <v>43000</v>
      </c>
      <c r="AO3202" s="7">
        <f t="shared" si="104"/>
        <v>0</v>
      </c>
      <c r="BJ3202" s="32">
        <f t="shared" si="103"/>
        <v>0</v>
      </c>
      <c r="BK3202" s="32"/>
      <c r="BL3202" s="31"/>
    </row>
    <row r="3203" spans="1:64" x14ac:dyDescent="0.2">
      <c r="A3203" s="31">
        <v>1533</v>
      </c>
      <c r="B3203" s="31" t="s">
        <v>13093</v>
      </c>
      <c r="C3203" s="31" t="s">
        <v>13094</v>
      </c>
      <c r="D3203" s="31" t="s">
        <v>13095</v>
      </c>
      <c r="E3203" s="31" t="s">
        <v>319</v>
      </c>
      <c r="F3203" s="31">
        <v>531</v>
      </c>
      <c r="G3203" s="31">
        <v>0</v>
      </c>
      <c r="H3203" s="31" t="s">
        <v>305</v>
      </c>
      <c r="I3203" s="31" t="s">
        <v>13096</v>
      </c>
      <c r="J3203" s="31"/>
      <c r="K3203" s="31" t="s">
        <v>2700</v>
      </c>
      <c r="L3203" s="31" t="s">
        <v>308</v>
      </c>
      <c r="N3203" s="31" t="s">
        <v>7580</v>
      </c>
      <c r="O3203" s="31" t="s">
        <v>7581</v>
      </c>
      <c r="P3203" s="7">
        <v>43000</v>
      </c>
      <c r="AB3203" s="31" t="s">
        <v>7580</v>
      </c>
      <c r="AC3203" s="31" t="s">
        <v>7581</v>
      </c>
      <c r="AD3203" s="31" t="s">
        <v>7581</v>
      </c>
      <c r="AE3203" s="31" t="s">
        <v>7581</v>
      </c>
      <c r="AF3203" s="31" t="s">
        <v>7581</v>
      </c>
      <c r="AJ3203" s="7">
        <v>43000</v>
      </c>
      <c r="AK3203" s="7">
        <v>43000</v>
      </c>
      <c r="AL3203" s="7">
        <v>43000</v>
      </c>
      <c r="AM3203" s="7">
        <v>43000</v>
      </c>
      <c r="AN3203" s="7">
        <v>43000</v>
      </c>
      <c r="AO3203" s="7">
        <f t="shared" si="104"/>
        <v>0</v>
      </c>
      <c r="BJ3203" s="32">
        <f t="shared" si="103"/>
        <v>0</v>
      </c>
      <c r="BK3203" s="32"/>
      <c r="BL3203" s="31"/>
    </row>
    <row r="3204" spans="1:64" x14ac:dyDescent="0.2">
      <c r="A3204" s="31">
        <v>1484</v>
      </c>
      <c r="B3204" s="31" t="s">
        <v>13097</v>
      </c>
      <c r="C3204" s="31" t="s">
        <v>13098</v>
      </c>
      <c r="D3204" s="31" t="s">
        <v>13099</v>
      </c>
      <c r="E3204" s="31" t="s">
        <v>319</v>
      </c>
      <c r="F3204" s="31">
        <v>532</v>
      </c>
      <c r="G3204" s="31">
        <v>0</v>
      </c>
      <c r="H3204" s="31" t="s">
        <v>305</v>
      </c>
      <c r="I3204" s="31" t="s">
        <v>13100</v>
      </c>
      <c r="J3204" s="31"/>
      <c r="K3204" s="31" t="s">
        <v>13101</v>
      </c>
      <c r="L3204" s="31" t="s">
        <v>308</v>
      </c>
      <c r="N3204" s="31" t="s">
        <v>7580</v>
      </c>
      <c r="O3204" s="31" t="s">
        <v>7581</v>
      </c>
      <c r="P3204" s="7">
        <v>50000</v>
      </c>
      <c r="AB3204" s="31" t="s">
        <v>7580</v>
      </c>
      <c r="AC3204" s="31" t="s">
        <v>7581</v>
      </c>
      <c r="AD3204" s="31" t="s">
        <v>7581</v>
      </c>
      <c r="AE3204" s="31" t="s">
        <v>7581</v>
      </c>
      <c r="AF3204" s="31" t="s">
        <v>7581</v>
      </c>
      <c r="AJ3204" s="7">
        <v>50000</v>
      </c>
      <c r="AK3204" s="7">
        <v>50000</v>
      </c>
      <c r="AL3204" s="7">
        <v>50000</v>
      </c>
      <c r="AM3204" s="7">
        <v>50000</v>
      </c>
      <c r="AN3204" s="7">
        <v>50000</v>
      </c>
      <c r="AO3204" s="7">
        <f t="shared" si="104"/>
        <v>0</v>
      </c>
      <c r="BJ3204" s="32">
        <f t="shared" ref="BJ3204:BJ3267" si="105">AK3204-AN3204</f>
        <v>0</v>
      </c>
      <c r="BK3204" s="32"/>
      <c r="BL3204" s="31"/>
    </row>
    <row r="3205" spans="1:64" x14ac:dyDescent="0.2">
      <c r="A3205" s="31">
        <v>1485</v>
      </c>
      <c r="B3205" s="31" t="s">
        <v>13102</v>
      </c>
      <c r="C3205" s="31" t="s">
        <v>13103</v>
      </c>
      <c r="D3205" s="31" t="s">
        <v>13104</v>
      </c>
      <c r="E3205" s="31" t="s">
        <v>319</v>
      </c>
      <c r="F3205" s="31">
        <v>533</v>
      </c>
      <c r="G3205" s="31">
        <v>0</v>
      </c>
      <c r="H3205" s="31" t="s">
        <v>305</v>
      </c>
      <c r="I3205" s="31" t="s">
        <v>13105</v>
      </c>
      <c r="J3205" s="31"/>
      <c r="K3205" s="31" t="s">
        <v>3759</v>
      </c>
      <c r="L3205" s="31" t="s">
        <v>308</v>
      </c>
      <c r="N3205" s="31" t="s">
        <v>7580</v>
      </c>
      <c r="O3205" s="31" t="s">
        <v>7581</v>
      </c>
      <c r="P3205" s="7">
        <v>43000</v>
      </c>
      <c r="AB3205" s="31" t="s">
        <v>7580</v>
      </c>
      <c r="AC3205" s="31" t="s">
        <v>7581</v>
      </c>
      <c r="AD3205" s="31" t="s">
        <v>7581</v>
      </c>
      <c r="AE3205" s="31" t="s">
        <v>7581</v>
      </c>
      <c r="AF3205" s="31" t="s">
        <v>7581</v>
      </c>
      <c r="AJ3205" s="7">
        <v>43000</v>
      </c>
      <c r="AK3205" s="7">
        <v>43000</v>
      </c>
      <c r="AL3205" s="7">
        <v>43000</v>
      </c>
      <c r="AM3205" s="7">
        <v>43000</v>
      </c>
      <c r="AN3205" s="7">
        <v>43000</v>
      </c>
      <c r="AO3205" s="7">
        <f t="shared" si="104"/>
        <v>0</v>
      </c>
      <c r="BJ3205" s="32">
        <f t="shared" si="105"/>
        <v>0</v>
      </c>
      <c r="BK3205" s="32"/>
      <c r="BL3205" s="31"/>
    </row>
    <row r="3206" spans="1:64" x14ac:dyDescent="0.2">
      <c r="A3206" s="31">
        <v>1374</v>
      </c>
      <c r="B3206" s="31" t="s">
        <v>13106</v>
      </c>
      <c r="C3206" s="31" t="s">
        <v>13107</v>
      </c>
      <c r="D3206" s="31" t="s">
        <v>13108</v>
      </c>
      <c r="E3206" s="31" t="s">
        <v>319</v>
      </c>
      <c r="F3206" s="31">
        <v>534</v>
      </c>
      <c r="G3206" s="31">
        <v>0</v>
      </c>
      <c r="H3206" s="31" t="s">
        <v>305</v>
      </c>
      <c r="I3206" s="31" t="s">
        <v>13109</v>
      </c>
      <c r="J3206" s="31"/>
      <c r="K3206" s="31" t="s">
        <v>12786</v>
      </c>
      <c r="L3206" s="31" t="s">
        <v>308</v>
      </c>
      <c r="N3206" s="31" t="s">
        <v>7580</v>
      </c>
      <c r="O3206" s="31" t="s">
        <v>7581</v>
      </c>
      <c r="P3206" s="7">
        <v>47000</v>
      </c>
      <c r="AB3206" s="31" t="s">
        <v>7580</v>
      </c>
      <c r="AC3206" s="31" t="s">
        <v>7581</v>
      </c>
      <c r="AD3206" s="31" t="s">
        <v>7581</v>
      </c>
      <c r="AE3206" s="31" t="s">
        <v>7581</v>
      </c>
      <c r="AF3206" s="31" t="s">
        <v>7581</v>
      </c>
      <c r="AJ3206" s="7">
        <v>47000</v>
      </c>
      <c r="AK3206" s="7">
        <v>47000</v>
      </c>
      <c r="AL3206" s="7">
        <v>47000</v>
      </c>
      <c r="AM3206" s="7">
        <v>47000</v>
      </c>
      <c r="AN3206" s="7">
        <v>47000</v>
      </c>
      <c r="AO3206" s="7">
        <f t="shared" si="104"/>
        <v>0</v>
      </c>
      <c r="BJ3206" s="32">
        <f t="shared" si="105"/>
        <v>0</v>
      </c>
      <c r="BK3206" s="32"/>
      <c r="BL3206" s="31"/>
    </row>
    <row r="3207" spans="1:64" x14ac:dyDescent="0.2">
      <c r="A3207" s="31">
        <v>2828</v>
      </c>
      <c r="B3207" s="31" t="s">
        <v>13110</v>
      </c>
      <c r="C3207" s="31" t="s">
        <v>13111</v>
      </c>
      <c r="D3207" s="31" t="s">
        <v>13112</v>
      </c>
      <c r="E3207" s="31" t="s">
        <v>319</v>
      </c>
      <c r="F3207" s="31">
        <v>535</v>
      </c>
      <c r="G3207" s="31">
        <v>0</v>
      </c>
      <c r="H3207" s="31" t="s">
        <v>305</v>
      </c>
      <c r="I3207" s="31" t="s">
        <v>13113</v>
      </c>
      <c r="J3207" s="31"/>
      <c r="K3207" s="31" t="s">
        <v>13114</v>
      </c>
      <c r="L3207" s="31" t="s">
        <v>308</v>
      </c>
      <c r="N3207" s="31" t="s">
        <v>7580</v>
      </c>
      <c r="O3207" s="31" t="s">
        <v>7581</v>
      </c>
      <c r="P3207" s="7">
        <v>50000</v>
      </c>
      <c r="AB3207" s="31" t="s">
        <v>7580</v>
      </c>
      <c r="AC3207" s="31" t="s">
        <v>7581</v>
      </c>
      <c r="AD3207" s="31" t="s">
        <v>7581</v>
      </c>
      <c r="AE3207" s="31" t="s">
        <v>7581</v>
      </c>
      <c r="AF3207" s="31" t="s">
        <v>7581</v>
      </c>
      <c r="AJ3207" s="7">
        <v>50000</v>
      </c>
      <c r="AK3207" s="7">
        <v>50000</v>
      </c>
      <c r="AL3207" s="7">
        <v>50000</v>
      </c>
      <c r="AM3207" s="7">
        <v>50000</v>
      </c>
      <c r="AN3207" s="7">
        <v>50000</v>
      </c>
      <c r="AO3207" s="7">
        <f t="shared" si="104"/>
        <v>0</v>
      </c>
      <c r="BJ3207" s="32">
        <f t="shared" si="105"/>
        <v>0</v>
      </c>
      <c r="BK3207" s="32"/>
      <c r="BL3207" s="31"/>
    </row>
    <row r="3208" spans="1:64" x14ac:dyDescent="0.2">
      <c r="A3208" s="31">
        <v>600108</v>
      </c>
      <c r="B3208" s="31" t="s">
        <v>13115</v>
      </c>
      <c r="D3208" s="31" t="s">
        <v>13116</v>
      </c>
      <c r="E3208" s="31" t="s">
        <v>304</v>
      </c>
      <c r="F3208" s="31">
        <v>536</v>
      </c>
      <c r="G3208" s="31">
        <v>0</v>
      </c>
      <c r="I3208" s="31" t="s">
        <v>13117</v>
      </c>
      <c r="J3208" s="31"/>
      <c r="K3208" s="31">
        <v>14161</v>
      </c>
      <c r="L3208" s="31" t="s">
        <v>500</v>
      </c>
      <c r="Y3208" s="31" t="s">
        <v>7580</v>
      </c>
      <c r="Z3208" s="31" t="s">
        <v>7581</v>
      </c>
      <c r="AA3208" s="7">
        <v>1100000</v>
      </c>
      <c r="AB3208" s="31" t="s">
        <v>7580</v>
      </c>
      <c r="AC3208" s="31" t="s">
        <v>7581</v>
      </c>
      <c r="AD3208" s="31" t="s">
        <v>7581</v>
      </c>
      <c r="AE3208" s="31" t="s">
        <v>7581</v>
      </c>
      <c r="AF3208" s="31" t="s">
        <v>7581</v>
      </c>
      <c r="AJ3208" s="7">
        <v>1100000</v>
      </c>
      <c r="AK3208" s="7">
        <v>1100000</v>
      </c>
      <c r="AL3208" s="7">
        <v>1100000</v>
      </c>
      <c r="AM3208" s="7">
        <v>1100000</v>
      </c>
      <c r="AN3208" s="7">
        <v>1100000</v>
      </c>
      <c r="AO3208" s="7">
        <f t="shared" si="104"/>
        <v>0</v>
      </c>
      <c r="AR3208" s="31" t="s">
        <v>501</v>
      </c>
      <c r="AS3208" s="32">
        <f>P3208</f>
        <v>0</v>
      </c>
      <c r="AT3208" s="32">
        <f>AN3208</f>
        <v>1100000</v>
      </c>
      <c r="AU3208" s="32">
        <f>AT3208-AS3208</f>
        <v>1100000</v>
      </c>
      <c r="AV3208" s="32">
        <v>365</v>
      </c>
      <c r="AW3208" s="32" t="s">
        <v>13118</v>
      </c>
      <c r="AX3208" s="32" t="s">
        <v>5189</v>
      </c>
      <c r="AY3208" s="32"/>
      <c r="BA3208" s="32">
        <f>P3208</f>
        <v>0</v>
      </c>
      <c r="BB3208" s="32">
        <f>AN3208</f>
        <v>1100000</v>
      </c>
      <c r="BC3208" s="32">
        <f>BB3208-BA3208</f>
        <v>1100000</v>
      </c>
      <c r="BD3208" s="32">
        <v>365</v>
      </c>
      <c r="BE3208" s="32" t="s">
        <v>13118</v>
      </c>
      <c r="BF3208" s="31" t="s">
        <v>504</v>
      </c>
      <c r="BG3208" s="31">
        <v>0</v>
      </c>
      <c r="BH3208" s="31">
        <f>AY3208+BG3208</f>
        <v>0</v>
      </c>
      <c r="BJ3208" s="32">
        <f t="shared" si="105"/>
        <v>0</v>
      </c>
      <c r="BK3208" s="32"/>
      <c r="BL3208" s="31"/>
    </row>
    <row r="3209" spans="1:64" x14ac:dyDescent="0.2">
      <c r="A3209" s="31">
        <v>2606</v>
      </c>
      <c r="B3209" s="31" t="s">
        <v>13119</v>
      </c>
      <c r="C3209" s="31" t="s">
        <v>13120</v>
      </c>
      <c r="D3209" s="31" t="s">
        <v>13121</v>
      </c>
      <c r="E3209" s="31" t="s">
        <v>319</v>
      </c>
      <c r="F3209" s="31">
        <v>536</v>
      </c>
      <c r="G3209" s="31">
        <v>0</v>
      </c>
      <c r="H3209" s="31" t="s">
        <v>305</v>
      </c>
      <c r="I3209" s="31" t="s">
        <v>13122</v>
      </c>
      <c r="J3209" s="31"/>
      <c r="K3209" s="31" t="s">
        <v>12841</v>
      </c>
      <c r="L3209" s="31" t="s">
        <v>308</v>
      </c>
      <c r="N3209" s="31" t="s">
        <v>7580</v>
      </c>
      <c r="O3209" s="31" t="s">
        <v>7581</v>
      </c>
      <c r="P3209" s="7">
        <v>44000</v>
      </c>
      <c r="AB3209" s="31" t="s">
        <v>7580</v>
      </c>
      <c r="AC3209" s="31" t="s">
        <v>7581</v>
      </c>
      <c r="AD3209" s="31" t="s">
        <v>7581</v>
      </c>
      <c r="AE3209" s="31" t="s">
        <v>7581</v>
      </c>
      <c r="AF3209" s="31" t="s">
        <v>7581</v>
      </c>
      <c r="AJ3209" s="7">
        <v>44000</v>
      </c>
      <c r="AK3209" s="7">
        <v>44000</v>
      </c>
      <c r="AL3209" s="7">
        <v>44000</v>
      </c>
      <c r="AM3209" s="7">
        <v>44000</v>
      </c>
      <c r="AN3209" s="7">
        <v>44000</v>
      </c>
      <c r="AO3209" s="7">
        <f t="shared" si="104"/>
        <v>0</v>
      </c>
      <c r="BJ3209" s="32">
        <f t="shared" si="105"/>
        <v>0</v>
      </c>
      <c r="BK3209" s="32"/>
      <c r="BL3209" s="31"/>
    </row>
    <row r="3210" spans="1:64" x14ac:dyDescent="0.2">
      <c r="A3210" s="31">
        <v>1486</v>
      </c>
      <c r="B3210" s="31" t="s">
        <v>13123</v>
      </c>
      <c r="C3210" s="31" t="s">
        <v>13124</v>
      </c>
      <c r="D3210" s="31" t="s">
        <v>13125</v>
      </c>
      <c r="E3210" s="31" t="s">
        <v>319</v>
      </c>
      <c r="F3210" s="31">
        <v>537</v>
      </c>
      <c r="G3210" s="31">
        <v>0</v>
      </c>
      <c r="H3210" s="31" t="s">
        <v>305</v>
      </c>
      <c r="I3210" s="31" t="s">
        <v>13126</v>
      </c>
      <c r="J3210" s="31"/>
      <c r="K3210" s="31" t="s">
        <v>13127</v>
      </c>
      <c r="L3210" s="31" t="s">
        <v>308</v>
      </c>
      <c r="N3210" s="31" t="s">
        <v>7580</v>
      </c>
      <c r="O3210" s="31" t="s">
        <v>7581</v>
      </c>
      <c r="P3210" s="7">
        <v>44000</v>
      </c>
      <c r="AB3210" s="31" t="s">
        <v>7580</v>
      </c>
      <c r="AC3210" s="31" t="s">
        <v>7581</v>
      </c>
      <c r="AD3210" s="31" t="s">
        <v>7581</v>
      </c>
      <c r="AE3210" s="31" t="s">
        <v>7581</v>
      </c>
      <c r="AF3210" s="31" t="s">
        <v>7581</v>
      </c>
      <c r="AJ3210" s="7">
        <v>44000</v>
      </c>
      <c r="AK3210" s="7">
        <v>44000</v>
      </c>
      <c r="AL3210" s="7">
        <v>44000</v>
      </c>
      <c r="AM3210" s="7">
        <v>44000</v>
      </c>
      <c r="AN3210" s="7">
        <v>44000</v>
      </c>
      <c r="AO3210" s="7">
        <f t="shared" si="104"/>
        <v>0</v>
      </c>
      <c r="BJ3210" s="32">
        <f t="shared" si="105"/>
        <v>0</v>
      </c>
      <c r="BK3210" s="32"/>
      <c r="BL3210" s="31"/>
    </row>
    <row r="3211" spans="1:64" x14ac:dyDescent="0.2">
      <c r="A3211" s="31">
        <v>1487</v>
      </c>
      <c r="B3211" s="31" t="s">
        <v>13128</v>
      </c>
      <c r="C3211" s="31" t="s">
        <v>13129</v>
      </c>
      <c r="D3211" s="31" t="s">
        <v>13130</v>
      </c>
      <c r="E3211" s="31" t="s">
        <v>319</v>
      </c>
      <c r="F3211" s="31">
        <v>538</v>
      </c>
      <c r="G3211" s="31">
        <v>0</v>
      </c>
      <c r="H3211" s="31" t="s">
        <v>305</v>
      </c>
      <c r="I3211" s="31" t="s">
        <v>13131</v>
      </c>
      <c r="J3211" s="31"/>
      <c r="K3211" s="31" t="s">
        <v>13132</v>
      </c>
      <c r="L3211" s="31" t="s">
        <v>308</v>
      </c>
      <c r="N3211" s="31" t="s">
        <v>7580</v>
      </c>
      <c r="O3211" s="31" t="s">
        <v>7581</v>
      </c>
      <c r="P3211" s="7">
        <v>47000</v>
      </c>
      <c r="AB3211" s="31" t="s">
        <v>7580</v>
      </c>
      <c r="AC3211" s="31" t="s">
        <v>7581</v>
      </c>
      <c r="AD3211" s="31" t="s">
        <v>7581</v>
      </c>
      <c r="AE3211" s="31" t="s">
        <v>7581</v>
      </c>
      <c r="AF3211" s="31" t="s">
        <v>7581</v>
      </c>
      <c r="AJ3211" s="7">
        <v>47000</v>
      </c>
      <c r="AK3211" s="7">
        <v>47000</v>
      </c>
      <c r="AL3211" s="7">
        <v>47000</v>
      </c>
      <c r="AM3211" s="7">
        <v>47000</v>
      </c>
      <c r="AN3211" s="7">
        <v>47000</v>
      </c>
      <c r="AO3211" s="7">
        <f t="shared" si="104"/>
        <v>0</v>
      </c>
      <c r="BJ3211" s="32">
        <f t="shared" si="105"/>
        <v>0</v>
      </c>
      <c r="BK3211" s="32"/>
      <c r="BL3211" s="31"/>
    </row>
    <row r="3212" spans="1:64" x14ac:dyDescent="0.2">
      <c r="A3212" s="31">
        <v>1488</v>
      </c>
      <c r="B3212" s="31" t="s">
        <v>13133</v>
      </c>
      <c r="C3212" s="31" t="s">
        <v>13134</v>
      </c>
      <c r="D3212" s="31" t="s">
        <v>13135</v>
      </c>
      <c r="E3212" s="31" t="s">
        <v>319</v>
      </c>
      <c r="F3212" s="31">
        <v>539</v>
      </c>
      <c r="G3212" s="31">
        <v>0</v>
      </c>
      <c r="H3212" s="31" t="s">
        <v>305</v>
      </c>
      <c r="I3212" s="31" t="s">
        <v>13136</v>
      </c>
      <c r="J3212" s="31"/>
      <c r="K3212" s="31" t="s">
        <v>11980</v>
      </c>
      <c r="L3212" s="31" t="s">
        <v>308</v>
      </c>
      <c r="N3212" s="31" t="s">
        <v>7580</v>
      </c>
      <c r="O3212" s="31" t="s">
        <v>7581</v>
      </c>
      <c r="P3212" s="7">
        <v>43000</v>
      </c>
      <c r="AB3212" s="31" t="s">
        <v>7580</v>
      </c>
      <c r="AC3212" s="31" t="s">
        <v>7581</v>
      </c>
      <c r="AD3212" s="31" t="s">
        <v>7581</v>
      </c>
      <c r="AE3212" s="31" t="s">
        <v>7581</v>
      </c>
      <c r="AF3212" s="31" t="s">
        <v>7581</v>
      </c>
      <c r="AJ3212" s="7">
        <v>43000</v>
      </c>
      <c r="AK3212" s="7">
        <v>43000</v>
      </c>
      <c r="AL3212" s="7">
        <v>43000</v>
      </c>
      <c r="AM3212" s="7">
        <v>43000</v>
      </c>
      <c r="AN3212" s="7">
        <v>43000</v>
      </c>
      <c r="AO3212" s="7">
        <f t="shared" si="104"/>
        <v>0</v>
      </c>
      <c r="BJ3212" s="32">
        <f t="shared" si="105"/>
        <v>0</v>
      </c>
      <c r="BK3212" s="32"/>
      <c r="BL3212" s="31"/>
    </row>
    <row r="3213" spans="1:64" x14ac:dyDescent="0.2">
      <c r="A3213" s="31">
        <v>1489</v>
      </c>
      <c r="B3213" s="31" t="s">
        <v>13137</v>
      </c>
      <c r="C3213" s="31" t="s">
        <v>13138</v>
      </c>
      <c r="D3213" s="31" t="s">
        <v>13139</v>
      </c>
      <c r="E3213" s="31" t="s">
        <v>319</v>
      </c>
      <c r="F3213" s="31">
        <v>540</v>
      </c>
      <c r="G3213" s="31">
        <v>0</v>
      </c>
      <c r="H3213" s="31" t="s">
        <v>305</v>
      </c>
      <c r="I3213" s="31" t="s">
        <v>13140</v>
      </c>
      <c r="J3213" s="31"/>
      <c r="K3213" s="31" t="s">
        <v>13141</v>
      </c>
      <c r="L3213" s="31" t="s">
        <v>308</v>
      </c>
      <c r="N3213" s="31" t="s">
        <v>7580</v>
      </c>
      <c r="O3213" s="31" t="s">
        <v>7581</v>
      </c>
      <c r="P3213" s="7">
        <v>47000</v>
      </c>
      <c r="AB3213" s="31" t="s">
        <v>7580</v>
      </c>
      <c r="AC3213" s="31" t="s">
        <v>7581</v>
      </c>
      <c r="AD3213" s="31" t="s">
        <v>7581</v>
      </c>
      <c r="AE3213" s="31" t="s">
        <v>7581</v>
      </c>
      <c r="AF3213" s="31" t="s">
        <v>7581</v>
      </c>
      <c r="AJ3213" s="7">
        <v>47000</v>
      </c>
      <c r="AK3213" s="7">
        <v>47000</v>
      </c>
      <c r="AL3213" s="7">
        <v>47000</v>
      </c>
      <c r="AM3213" s="7">
        <v>47000</v>
      </c>
      <c r="AN3213" s="7">
        <v>47000</v>
      </c>
      <c r="AO3213" s="7">
        <f t="shared" si="104"/>
        <v>0</v>
      </c>
      <c r="BJ3213" s="32">
        <f t="shared" si="105"/>
        <v>0</v>
      </c>
      <c r="BK3213" s="32"/>
      <c r="BL3213" s="31"/>
    </row>
    <row r="3214" spans="1:64" x14ac:dyDescent="0.2">
      <c r="A3214" s="31">
        <v>1490</v>
      </c>
      <c r="B3214" s="31" t="s">
        <v>13142</v>
      </c>
      <c r="C3214" s="31" t="s">
        <v>13143</v>
      </c>
      <c r="D3214" s="31" t="s">
        <v>13144</v>
      </c>
      <c r="E3214" s="31" t="s">
        <v>319</v>
      </c>
      <c r="F3214" s="31">
        <v>541</v>
      </c>
      <c r="G3214" s="31">
        <v>0</v>
      </c>
      <c r="H3214" s="31" t="s">
        <v>305</v>
      </c>
      <c r="I3214" s="31" t="s">
        <v>13145</v>
      </c>
      <c r="J3214" s="31"/>
      <c r="K3214" s="31" t="s">
        <v>11375</v>
      </c>
      <c r="L3214" s="31" t="s">
        <v>308</v>
      </c>
      <c r="N3214" s="31" t="s">
        <v>7580</v>
      </c>
      <c r="O3214" s="31" t="s">
        <v>7581</v>
      </c>
      <c r="P3214" s="7">
        <v>43000</v>
      </c>
      <c r="AB3214" s="31" t="s">
        <v>7580</v>
      </c>
      <c r="AC3214" s="31" t="s">
        <v>7581</v>
      </c>
      <c r="AD3214" s="31" t="s">
        <v>7581</v>
      </c>
      <c r="AE3214" s="31" t="s">
        <v>7581</v>
      </c>
      <c r="AF3214" s="31" t="s">
        <v>7581</v>
      </c>
      <c r="AJ3214" s="7">
        <v>43000</v>
      </c>
      <c r="AK3214" s="7">
        <v>43000</v>
      </c>
      <c r="AL3214" s="7">
        <v>43000</v>
      </c>
      <c r="AM3214" s="7">
        <v>43000</v>
      </c>
      <c r="AN3214" s="7">
        <v>43000</v>
      </c>
      <c r="AO3214" s="7">
        <f t="shared" si="104"/>
        <v>0</v>
      </c>
      <c r="BJ3214" s="32">
        <f t="shared" si="105"/>
        <v>0</v>
      </c>
      <c r="BK3214" s="32"/>
      <c r="BL3214" s="31"/>
    </row>
    <row r="3215" spans="1:64" x14ac:dyDescent="0.2">
      <c r="A3215" s="31">
        <v>1375</v>
      </c>
      <c r="B3215" s="31" t="s">
        <v>13146</v>
      </c>
      <c r="C3215" s="31" t="s">
        <v>13147</v>
      </c>
      <c r="D3215" s="31" t="s">
        <v>13148</v>
      </c>
      <c r="E3215" s="31" t="s">
        <v>319</v>
      </c>
      <c r="F3215" s="31">
        <v>542</v>
      </c>
      <c r="G3215" s="31">
        <v>0</v>
      </c>
      <c r="H3215" s="31" t="s">
        <v>305</v>
      </c>
      <c r="I3215" s="31" t="s">
        <v>13149</v>
      </c>
      <c r="J3215" s="31"/>
      <c r="K3215" s="31" t="s">
        <v>11988</v>
      </c>
      <c r="L3215" s="31" t="s">
        <v>308</v>
      </c>
      <c r="N3215" s="31" t="s">
        <v>7580</v>
      </c>
      <c r="O3215" s="31" t="s">
        <v>7581</v>
      </c>
      <c r="P3215" s="7">
        <v>47000</v>
      </c>
      <c r="AB3215" s="31" t="s">
        <v>7580</v>
      </c>
      <c r="AC3215" s="31" t="s">
        <v>7581</v>
      </c>
      <c r="AD3215" s="31" t="s">
        <v>7581</v>
      </c>
      <c r="AE3215" s="31" t="s">
        <v>7581</v>
      </c>
      <c r="AF3215" s="31" t="s">
        <v>7581</v>
      </c>
      <c r="AJ3215" s="7">
        <v>47000</v>
      </c>
      <c r="AK3215" s="7">
        <v>47000</v>
      </c>
      <c r="AL3215" s="7">
        <v>47000</v>
      </c>
      <c r="AM3215" s="7">
        <v>47000</v>
      </c>
      <c r="AN3215" s="7">
        <v>47000</v>
      </c>
      <c r="AO3215" s="7">
        <f t="shared" si="104"/>
        <v>0</v>
      </c>
      <c r="BJ3215" s="32">
        <f t="shared" si="105"/>
        <v>0</v>
      </c>
      <c r="BK3215" s="32"/>
      <c r="BL3215" s="31"/>
    </row>
    <row r="3216" spans="1:64" x14ac:dyDescent="0.2">
      <c r="A3216" s="31">
        <v>1376</v>
      </c>
      <c r="B3216" s="31" t="s">
        <v>13150</v>
      </c>
      <c r="C3216" s="31" t="s">
        <v>13151</v>
      </c>
      <c r="D3216" s="31" t="s">
        <v>13152</v>
      </c>
      <c r="E3216" s="31" t="s">
        <v>319</v>
      </c>
      <c r="F3216" s="31">
        <v>543</v>
      </c>
      <c r="G3216" s="31">
        <v>0</v>
      </c>
      <c r="H3216" s="31" t="s">
        <v>305</v>
      </c>
      <c r="I3216" s="31" t="s">
        <v>13153</v>
      </c>
      <c r="J3216" s="31"/>
      <c r="K3216" s="31" t="s">
        <v>12958</v>
      </c>
      <c r="L3216" s="31" t="s">
        <v>308</v>
      </c>
      <c r="N3216" s="31" t="s">
        <v>7580</v>
      </c>
      <c r="O3216" s="31" t="s">
        <v>7581</v>
      </c>
      <c r="P3216" s="7">
        <v>47000</v>
      </c>
      <c r="AB3216" s="31" t="s">
        <v>7580</v>
      </c>
      <c r="AC3216" s="31" t="s">
        <v>7581</v>
      </c>
      <c r="AD3216" s="31" t="s">
        <v>7581</v>
      </c>
      <c r="AE3216" s="31" t="s">
        <v>7581</v>
      </c>
      <c r="AF3216" s="31" t="s">
        <v>7581</v>
      </c>
      <c r="AJ3216" s="7">
        <v>47000</v>
      </c>
      <c r="AK3216" s="7">
        <v>47000</v>
      </c>
      <c r="AL3216" s="7">
        <v>47000</v>
      </c>
      <c r="AM3216" s="7">
        <v>47000</v>
      </c>
      <c r="AN3216" s="7">
        <v>47000</v>
      </c>
      <c r="AO3216" s="7">
        <f t="shared" si="104"/>
        <v>0</v>
      </c>
      <c r="BJ3216" s="32">
        <f t="shared" si="105"/>
        <v>0</v>
      </c>
      <c r="BK3216" s="32"/>
      <c r="BL3216" s="31"/>
    </row>
    <row r="3217" spans="1:64" x14ac:dyDescent="0.2">
      <c r="A3217" s="31">
        <v>1491</v>
      </c>
      <c r="B3217" s="31" t="s">
        <v>13154</v>
      </c>
      <c r="C3217" s="31" t="s">
        <v>13155</v>
      </c>
      <c r="D3217" s="31" t="s">
        <v>13156</v>
      </c>
      <c r="E3217" s="31" t="s">
        <v>319</v>
      </c>
      <c r="F3217" s="31">
        <v>544</v>
      </c>
      <c r="G3217" s="31">
        <v>0</v>
      </c>
      <c r="H3217" s="31" t="s">
        <v>305</v>
      </c>
      <c r="I3217" s="31" t="s">
        <v>13157</v>
      </c>
      <c r="J3217" s="31"/>
      <c r="K3217" s="31" t="s">
        <v>13158</v>
      </c>
      <c r="L3217" s="31" t="s">
        <v>308</v>
      </c>
      <c r="N3217" s="31" t="s">
        <v>7580</v>
      </c>
      <c r="O3217" s="31" t="s">
        <v>7581</v>
      </c>
      <c r="P3217" s="7">
        <v>46000</v>
      </c>
      <c r="AB3217" s="31" t="s">
        <v>7580</v>
      </c>
      <c r="AC3217" s="31" t="s">
        <v>7581</v>
      </c>
      <c r="AD3217" s="31" t="s">
        <v>7581</v>
      </c>
      <c r="AE3217" s="31" t="s">
        <v>7581</v>
      </c>
      <c r="AF3217" s="31" t="s">
        <v>7581</v>
      </c>
      <c r="AJ3217" s="7">
        <v>46000</v>
      </c>
      <c r="AK3217" s="7">
        <v>46000</v>
      </c>
      <c r="AL3217" s="7">
        <v>46000</v>
      </c>
      <c r="AM3217" s="7">
        <v>46000</v>
      </c>
      <c r="AN3217" s="7">
        <v>46000</v>
      </c>
      <c r="AO3217" s="7">
        <f t="shared" si="104"/>
        <v>0</v>
      </c>
      <c r="BJ3217" s="32">
        <f t="shared" si="105"/>
        <v>0</v>
      </c>
      <c r="BK3217" s="32"/>
      <c r="BL3217" s="31"/>
    </row>
    <row r="3218" spans="1:64" x14ac:dyDescent="0.2">
      <c r="A3218" s="31">
        <v>1381</v>
      </c>
      <c r="B3218" s="31" t="s">
        <v>13159</v>
      </c>
      <c r="C3218" s="31" t="s">
        <v>13160</v>
      </c>
      <c r="D3218" s="31" t="s">
        <v>13161</v>
      </c>
      <c r="E3218" s="31" t="s">
        <v>319</v>
      </c>
      <c r="F3218" s="31">
        <v>545</v>
      </c>
      <c r="G3218" s="31">
        <v>0</v>
      </c>
      <c r="H3218" s="31" t="s">
        <v>305</v>
      </c>
      <c r="I3218" s="31" t="s">
        <v>13162</v>
      </c>
      <c r="J3218" s="31"/>
      <c r="K3218" s="31" t="s">
        <v>9506</v>
      </c>
      <c r="L3218" s="31" t="s">
        <v>308</v>
      </c>
      <c r="N3218" s="31" t="s">
        <v>7580</v>
      </c>
      <c r="O3218" s="31" t="s">
        <v>7581</v>
      </c>
      <c r="P3218" s="7">
        <v>44000</v>
      </c>
      <c r="AB3218" s="31" t="s">
        <v>7580</v>
      </c>
      <c r="AC3218" s="31" t="s">
        <v>7581</v>
      </c>
      <c r="AD3218" s="31" t="s">
        <v>7581</v>
      </c>
      <c r="AE3218" s="31" t="s">
        <v>7581</v>
      </c>
      <c r="AF3218" s="31" t="s">
        <v>7581</v>
      </c>
      <c r="AJ3218" s="7">
        <v>44000</v>
      </c>
      <c r="AK3218" s="7">
        <v>44000</v>
      </c>
      <c r="AL3218" s="7">
        <v>44000</v>
      </c>
      <c r="AM3218" s="7">
        <v>44000</v>
      </c>
      <c r="AN3218" s="7">
        <v>44000</v>
      </c>
      <c r="AO3218" s="7">
        <f t="shared" si="104"/>
        <v>0</v>
      </c>
      <c r="BJ3218" s="32">
        <f t="shared" si="105"/>
        <v>0</v>
      </c>
      <c r="BK3218" s="32"/>
      <c r="BL3218" s="31"/>
    </row>
    <row r="3219" spans="1:64" x14ac:dyDescent="0.2">
      <c r="A3219" s="31">
        <v>1492</v>
      </c>
      <c r="B3219" s="31" t="s">
        <v>13163</v>
      </c>
      <c r="C3219" s="31" t="s">
        <v>13164</v>
      </c>
      <c r="D3219" s="31" t="s">
        <v>13165</v>
      </c>
      <c r="E3219" s="31" t="s">
        <v>319</v>
      </c>
      <c r="F3219" s="31">
        <v>546</v>
      </c>
      <c r="G3219" s="31">
        <v>0</v>
      </c>
      <c r="H3219" s="31" t="s">
        <v>305</v>
      </c>
      <c r="I3219" s="31" t="s">
        <v>13166</v>
      </c>
      <c r="J3219" s="31"/>
      <c r="K3219" s="31" t="s">
        <v>13167</v>
      </c>
      <c r="L3219" s="31" t="s">
        <v>308</v>
      </c>
      <c r="N3219" s="31" t="s">
        <v>7580</v>
      </c>
      <c r="O3219" s="31" t="s">
        <v>7581</v>
      </c>
      <c r="P3219" s="7">
        <v>50000</v>
      </c>
      <c r="AB3219" s="31" t="s">
        <v>7580</v>
      </c>
      <c r="AC3219" s="31" t="s">
        <v>7581</v>
      </c>
      <c r="AD3219" s="31" t="s">
        <v>7581</v>
      </c>
      <c r="AE3219" s="31" t="s">
        <v>7581</v>
      </c>
      <c r="AF3219" s="31" t="s">
        <v>7581</v>
      </c>
      <c r="AJ3219" s="7">
        <v>50000</v>
      </c>
      <c r="AK3219" s="7">
        <v>50000</v>
      </c>
      <c r="AL3219" s="7">
        <v>50000</v>
      </c>
      <c r="AM3219" s="7">
        <v>50000</v>
      </c>
      <c r="AN3219" s="7">
        <v>50000</v>
      </c>
      <c r="AO3219" s="7">
        <f t="shared" si="104"/>
        <v>0</v>
      </c>
      <c r="BJ3219" s="32">
        <f t="shared" si="105"/>
        <v>0</v>
      </c>
      <c r="BK3219" s="32"/>
      <c r="BL3219" s="31"/>
    </row>
    <row r="3220" spans="1:64" x14ac:dyDescent="0.2">
      <c r="A3220" s="31">
        <v>1382</v>
      </c>
      <c r="B3220" s="31" t="s">
        <v>13168</v>
      </c>
      <c r="C3220" s="31" t="s">
        <v>13169</v>
      </c>
      <c r="D3220" s="31" t="s">
        <v>13170</v>
      </c>
      <c r="E3220" s="31" t="s">
        <v>319</v>
      </c>
      <c r="F3220" s="31">
        <v>547</v>
      </c>
      <c r="G3220" s="31">
        <v>0</v>
      </c>
      <c r="H3220" s="31" t="s">
        <v>305</v>
      </c>
      <c r="I3220" s="31" t="s">
        <v>13171</v>
      </c>
      <c r="J3220" s="31"/>
      <c r="K3220" s="31" t="s">
        <v>8119</v>
      </c>
      <c r="L3220" s="31" t="s">
        <v>308</v>
      </c>
      <c r="N3220" s="31" t="s">
        <v>7580</v>
      </c>
      <c r="O3220" s="31" t="s">
        <v>7581</v>
      </c>
      <c r="P3220" s="7">
        <v>43000</v>
      </c>
      <c r="AB3220" s="31" t="s">
        <v>7580</v>
      </c>
      <c r="AC3220" s="31" t="s">
        <v>7581</v>
      </c>
      <c r="AD3220" s="31" t="s">
        <v>7581</v>
      </c>
      <c r="AE3220" s="31" t="s">
        <v>7581</v>
      </c>
      <c r="AF3220" s="31" t="s">
        <v>7581</v>
      </c>
      <c r="AJ3220" s="7">
        <v>43000</v>
      </c>
      <c r="AK3220" s="7">
        <v>43000</v>
      </c>
      <c r="AL3220" s="7">
        <v>43000</v>
      </c>
      <c r="AM3220" s="7">
        <v>43000</v>
      </c>
      <c r="AN3220" s="7">
        <v>43000</v>
      </c>
      <c r="AO3220" s="7">
        <f t="shared" si="104"/>
        <v>0</v>
      </c>
      <c r="BJ3220" s="32">
        <f t="shared" si="105"/>
        <v>0</v>
      </c>
      <c r="BK3220" s="32"/>
      <c r="BL3220" s="31"/>
    </row>
    <row r="3221" spans="1:64" x14ac:dyDescent="0.2">
      <c r="A3221" s="31">
        <v>2607</v>
      </c>
      <c r="B3221" s="31" t="s">
        <v>13172</v>
      </c>
      <c r="C3221" s="31" t="s">
        <v>13173</v>
      </c>
      <c r="D3221" s="31" t="s">
        <v>13174</v>
      </c>
      <c r="E3221" s="31" t="s">
        <v>319</v>
      </c>
      <c r="F3221" s="31">
        <v>548</v>
      </c>
      <c r="G3221" s="31">
        <v>0</v>
      </c>
      <c r="H3221" s="31" t="s">
        <v>305</v>
      </c>
      <c r="I3221" s="31" t="s">
        <v>13175</v>
      </c>
      <c r="J3221" s="31"/>
      <c r="K3221" s="31" t="s">
        <v>13176</v>
      </c>
      <c r="L3221" s="31" t="s">
        <v>308</v>
      </c>
      <c r="N3221" s="31" t="s">
        <v>7580</v>
      </c>
      <c r="O3221" s="31" t="s">
        <v>7581</v>
      </c>
      <c r="P3221" s="7">
        <v>44000</v>
      </c>
      <c r="AB3221" s="31" t="s">
        <v>7580</v>
      </c>
      <c r="AC3221" s="31" t="s">
        <v>7581</v>
      </c>
      <c r="AD3221" s="31" t="s">
        <v>7581</v>
      </c>
      <c r="AE3221" s="31" t="s">
        <v>7581</v>
      </c>
      <c r="AF3221" s="31" t="s">
        <v>7581</v>
      </c>
      <c r="AJ3221" s="7">
        <v>44000</v>
      </c>
      <c r="AK3221" s="7">
        <v>44000</v>
      </c>
      <c r="AL3221" s="7">
        <v>44000</v>
      </c>
      <c r="AM3221" s="7">
        <v>44000</v>
      </c>
      <c r="AN3221" s="7">
        <v>44000</v>
      </c>
      <c r="AO3221" s="7">
        <f t="shared" si="104"/>
        <v>0</v>
      </c>
      <c r="BJ3221" s="32">
        <f t="shared" si="105"/>
        <v>0</v>
      </c>
      <c r="BK3221" s="32"/>
      <c r="BL3221" s="31"/>
    </row>
    <row r="3222" spans="1:64" x14ac:dyDescent="0.2">
      <c r="A3222" s="31">
        <v>2645</v>
      </c>
      <c r="B3222" s="31" t="s">
        <v>13177</v>
      </c>
      <c r="C3222" s="31" t="s">
        <v>13178</v>
      </c>
      <c r="D3222" s="31" t="s">
        <v>13179</v>
      </c>
      <c r="E3222" s="31" t="s">
        <v>319</v>
      </c>
      <c r="F3222" s="31">
        <v>549</v>
      </c>
      <c r="G3222" s="31">
        <v>0</v>
      </c>
      <c r="H3222" s="31" t="s">
        <v>305</v>
      </c>
      <c r="I3222" s="31" t="s">
        <v>13180</v>
      </c>
      <c r="J3222" s="31"/>
      <c r="K3222" s="31" t="s">
        <v>4421</v>
      </c>
      <c r="L3222" s="31" t="s">
        <v>308</v>
      </c>
      <c r="N3222" s="31" t="s">
        <v>7580</v>
      </c>
      <c r="O3222" s="31" t="s">
        <v>7581</v>
      </c>
      <c r="P3222" s="7">
        <v>43000</v>
      </c>
      <c r="AB3222" s="31" t="s">
        <v>7580</v>
      </c>
      <c r="AC3222" s="31" t="s">
        <v>7581</v>
      </c>
      <c r="AD3222" s="31" t="s">
        <v>7581</v>
      </c>
      <c r="AE3222" s="31" t="s">
        <v>7581</v>
      </c>
      <c r="AF3222" s="31" t="s">
        <v>7581</v>
      </c>
      <c r="AJ3222" s="7">
        <v>43000</v>
      </c>
      <c r="AK3222" s="7">
        <v>43000</v>
      </c>
      <c r="AL3222" s="7">
        <v>43000</v>
      </c>
      <c r="AM3222" s="7">
        <v>43000</v>
      </c>
      <c r="AN3222" s="7">
        <v>43000</v>
      </c>
      <c r="AO3222" s="7">
        <f t="shared" si="104"/>
        <v>0</v>
      </c>
      <c r="BJ3222" s="32">
        <f t="shared" si="105"/>
        <v>0</v>
      </c>
      <c r="BK3222" s="32"/>
      <c r="BL3222" s="31"/>
    </row>
    <row r="3223" spans="1:64" x14ac:dyDescent="0.2">
      <c r="A3223" s="31">
        <v>1383</v>
      </c>
      <c r="B3223" s="31" t="s">
        <v>13181</v>
      </c>
      <c r="C3223" s="31" t="s">
        <v>1184</v>
      </c>
      <c r="D3223" s="31" t="s">
        <v>13182</v>
      </c>
      <c r="E3223" s="31" t="s">
        <v>319</v>
      </c>
      <c r="F3223" s="31">
        <v>550</v>
      </c>
      <c r="G3223" s="31">
        <v>0</v>
      </c>
      <c r="H3223" s="31" t="s">
        <v>305</v>
      </c>
      <c r="I3223" s="31" t="s">
        <v>13183</v>
      </c>
      <c r="J3223" s="31"/>
      <c r="K3223" s="31" t="s">
        <v>13101</v>
      </c>
      <c r="L3223" s="31" t="s">
        <v>308</v>
      </c>
      <c r="N3223" s="31" t="s">
        <v>7580</v>
      </c>
      <c r="O3223" s="31" t="s">
        <v>7581</v>
      </c>
      <c r="P3223" s="7">
        <v>50000</v>
      </c>
      <c r="AB3223" s="31" t="s">
        <v>7580</v>
      </c>
      <c r="AC3223" s="31" t="s">
        <v>7581</v>
      </c>
      <c r="AD3223" s="31" t="s">
        <v>7581</v>
      </c>
      <c r="AE3223" s="31" t="s">
        <v>7581</v>
      </c>
      <c r="AF3223" s="31" t="s">
        <v>7581</v>
      </c>
      <c r="AJ3223" s="7">
        <v>50000</v>
      </c>
      <c r="AK3223" s="7">
        <v>50000</v>
      </c>
      <c r="AL3223" s="7">
        <v>50000</v>
      </c>
      <c r="AM3223" s="7">
        <v>50000</v>
      </c>
      <c r="AN3223" s="7">
        <v>50000</v>
      </c>
      <c r="AO3223" s="7">
        <f t="shared" si="104"/>
        <v>0</v>
      </c>
      <c r="BJ3223" s="32">
        <f t="shared" si="105"/>
        <v>0</v>
      </c>
      <c r="BK3223" s="32"/>
      <c r="BL3223" s="31"/>
    </row>
    <row r="3224" spans="1:64" x14ac:dyDescent="0.2">
      <c r="A3224" s="31">
        <v>2968</v>
      </c>
      <c r="B3224" s="31" t="s">
        <v>13184</v>
      </c>
      <c r="C3224" s="31" t="s">
        <v>13185</v>
      </c>
      <c r="D3224" s="31" t="s">
        <v>13186</v>
      </c>
      <c r="E3224" s="31" t="s">
        <v>319</v>
      </c>
      <c r="F3224" s="31">
        <v>551</v>
      </c>
      <c r="G3224" s="31">
        <v>0</v>
      </c>
      <c r="H3224" s="31" t="s">
        <v>305</v>
      </c>
      <c r="I3224" s="31" t="s">
        <v>13187</v>
      </c>
      <c r="J3224" s="31"/>
      <c r="K3224" s="31" t="s">
        <v>13188</v>
      </c>
      <c r="L3224" s="31" t="s">
        <v>308</v>
      </c>
      <c r="N3224" s="31" t="s">
        <v>7580</v>
      </c>
      <c r="O3224" s="31" t="s">
        <v>7581</v>
      </c>
      <c r="P3224" s="7">
        <v>46000</v>
      </c>
      <c r="AB3224" s="31" t="s">
        <v>7580</v>
      </c>
      <c r="AC3224" s="31" t="s">
        <v>7581</v>
      </c>
      <c r="AD3224" s="31" t="s">
        <v>7581</v>
      </c>
      <c r="AE3224" s="31" t="s">
        <v>7581</v>
      </c>
      <c r="AF3224" s="31" t="s">
        <v>7581</v>
      </c>
      <c r="AJ3224" s="7">
        <v>46000</v>
      </c>
      <c r="AK3224" s="7">
        <v>46000</v>
      </c>
      <c r="AL3224" s="7">
        <v>46000</v>
      </c>
      <c r="AM3224" s="7">
        <v>46000</v>
      </c>
      <c r="AN3224" s="7">
        <v>46000</v>
      </c>
      <c r="AO3224" s="7">
        <f t="shared" si="104"/>
        <v>0</v>
      </c>
      <c r="BJ3224" s="32">
        <f t="shared" si="105"/>
        <v>0</v>
      </c>
      <c r="BK3224" s="32"/>
      <c r="BL3224" s="31"/>
    </row>
    <row r="3225" spans="1:64" x14ac:dyDescent="0.2">
      <c r="A3225" s="31">
        <v>2904</v>
      </c>
      <c r="B3225" s="31" t="s">
        <v>13189</v>
      </c>
      <c r="C3225" s="31" t="s">
        <v>13190</v>
      </c>
      <c r="D3225" s="31" t="s">
        <v>13191</v>
      </c>
      <c r="E3225" s="31" t="s">
        <v>319</v>
      </c>
      <c r="F3225" s="31">
        <v>552</v>
      </c>
      <c r="G3225" s="31">
        <v>0</v>
      </c>
      <c r="H3225" s="31" t="s">
        <v>305</v>
      </c>
      <c r="I3225" s="31" t="s">
        <v>13192</v>
      </c>
      <c r="J3225" s="31"/>
      <c r="K3225" s="31" t="s">
        <v>13193</v>
      </c>
      <c r="L3225" s="31" t="s">
        <v>308</v>
      </c>
      <c r="N3225" s="31" t="s">
        <v>7580</v>
      </c>
      <c r="O3225" s="31" t="s">
        <v>7581</v>
      </c>
      <c r="P3225" s="7">
        <v>43000</v>
      </c>
      <c r="AB3225" s="31" t="s">
        <v>7580</v>
      </c>
      <c r="AC3225" s="31" t="s">
        <v>7581</v>
      </c>
      <c r="AD3225" s="31" t="s">
        <v>7581</v>
      </c>
      <c r="AE3225" s="31" t="s">
        <v>7581</v>
      </c>
      <c r="AF3225" s="31" t="s">
        <v>7581</v>
      </c>
      <c r="AJ3225" s="7">
        <v>43000</v>
      </c>
      <c r="AK3225" s="7">
        <v>43000</v>
      </c>
      <c r="AL3225" s="7">
        <v>43000</v>
      </c>
      <c r="AM3225" s="7">
        <v>43000</v>
      </c>
      <c r="AN3225" s="7">
        <v>43000</v>
      </c>
      <c r="AO3225" s="7">
        <f t="shared" si="104"/>
        <v>0</v>
      </c>
      <c r="BJ3225" s="32">
        <f t="shared" si="105"/>
        <v>0</v>
      </c>
      <c r="BK3225" s="32"/>
      <c r="BL3225" s="31"/>
    </row>
    <row r="3226" spans="1:64" x14ac:dyDescent="0.2">
      <c r="A3226" s="31">
        <v>1384</v>
      </c>
      <c r="B3226" s="31" t="s">
        <v>13194</v>
      </c>
      <c r="C3226" s="31" t="s">
        <v>13195</v>
      </c>
      <c r="D3226" s="31" t="s">
        <v>13196</v>
      </c>
      <c r="E3226" s="31" t="s">
        <v>319</v>
      </c>
      <c r="F3226" s="31">
        <v>553</v>
      </c>
      <c r="G3226" s="31">
        <v>0</v>
      </c>
      <c r="H3226" s="31" t="s">
        <v>305</v>
      </c>
      <c r="I3226" s="31" t="s">
        <v>13197</v>
      </c>
      <c r="J3226" s="31"/>
      <c r="K3226" s="31" t="s">
        <v>13188</v>
      </c>
      <c r="L3226" s="31" t="s">
        <v>308</v>
      </c>
      <c r="N3226" s="31" t="s">
        <v>7580</v>
      </c>
      <c r="O3226" s="31" t="s">
        <v>7581</v>
      </c>
      <c r="P3226" s="7">
        <v>45000</v>
      </c>
      <c r="AB3226" s="31" t="s">
        <v>7580</v>
      </c>
      <c r="AC3226" s="31" t="s">
        <v>7581</v>
      </c>
      <c r="AD3226" s="31" t="s">
        <v>7581</v>
      </c>
      <c r="AE3226" s="31" t="s">
        <v>7581</v>
      </c>
      <c r="AF3226" s="31" t="s">
        <v>7581</v>
      </c>
      <c r="AJ3226" s="7">
        <v>45000</v>
      </c>
      <c r="AK3226" s="7">
        <v>45000</v>
      </c>
      <c r="AL3226" s="7">
        <v>45000</v>
      </c>
      <c r="AM3226" s="7">
        <v>45000</v>
      </c>
      <c r="AN3226" s="7">
        <v>45000</v>
      </c>
      <c r="AO3226" s="7">
        <f t="shared" si="104"/>
        <v>0</v>
      </c>
      <c r="BJ3226" s="32">
        <f t="shared" si="105"/>
        <v>0</v>
      </c>
      <c r="BK3226" s="32"/>
      <c r="BL3226" s="31"/>
    </row>
    <row r="3227" spans="1:64" x14ac:dyDescent="0.2">
      <c r="A3227" s="31">
        <v>1359</v>
      </c>
      <c r="B3227" s="31" t="s">
        <v>13198</v>
      </c>
      <c r="C3227" s="31" t="s">
        <v>13199</v>
      </c>
      <c r="D3227" s="31" t="s">
        <v>13200</v>
      </c>
      <c r="E3227" s="31" t="s">
        <v>319</v>
      </c>
      <c r="F3227" s="31">
        <v>554</v>
      </c>
      <c r="G3227" s="31">
        <v>0</v>
      </c>
      <c r="H3227" s="31" t="s">
        <v>305</v>
      </c>
      <c r="I3227" s="31" t="s">
        <v>13201</v>
      </c>
      <c r="J3227" s="31"/>
      <c r="K3227" s="31" t="s">
        <v>13202</v>
      </c>
      <c r="L3227" s="31" t="s">
        <v>308</v>
      </c>
      <c r="N3227" s="31" t="s">
        <v>7580</v>
      </c>
      <c r="O3227" s="31" t="s">
        <v>7581</v>
      </c>
      <c r="P3227" s="7">
        <v>43000</v>
      </c>
      <c r="AB3227" s="31" t="s">
        <v>7580</v>
      </c>
      <c r="AC3227" s="31" t="s">
        <v>7581</v>
      </c>
      <c r="AD3227" s="31" t="s">
        <v>7581</v>
      </c>
      <c r="AE3227" s="31" t="s">
        <v>7581</v>
      </c>
      <c r="AF3227" s="31" t="s">
        <v>7581</v>
      </c>
      <c r="AJ3227" s="7">
        <v>43000</v>
      </c>
      <c r="AK3227" s="7">
        <v>43000</v>
      </c>
      <c r="AL3227" s="7">
        <v>43000</v>
      </c>
      <c r="AM3227" s="7">
        <v>43000</v>
      </c>
      <c r="AN3227" s="7">
        <v>43000</v>
      </c>
      <c r="AO3227" s="7">
        <f t="shared" si="104"/>
        <v>0</v>
      </c>
      <c r="BJ3227" s="32">
        <f t="shared" si="105"/>
        <v>0</v>
      </c>
      <c r="BK3227" s="32"/>
      <c r="BL3227" s="31"/>
    </row>
    <row r="3228" spans="1:64" x14ac:dyDescent="0.2">
      <c r="A3228" s="31">
        <v>1493</v>
      </c>
      <c r="B3228" s="31" t="s">
        <v>13203</v>
      </c>
      <c r="C3228" s="31" t="s">
        <v>13204</v>
      </c>
      <c r="D3228" s="31" t="s">
        <v>13205</v>
      </c>
      <c r="E3228" s="31" t="s">
        <v>319</v>
      </c>
      <c r="F3228" s="31">
        <v>555</v>
      </c>
      <c r="G3228" s="31">
        <v>0</v>
      </c>
      <c r="H3228" s="31" t="s">
        <v>305</v>
      </c>
      <c r="I3228" s="31" t="s">
        <v>13206</v>
      </c>
      <c r="J3228" s="31"/>
      <c r="K3228" s="31" t="s">
        <v>13207</v>
      </c>
      <c r="L3228" s="31" t="s">
        <v>308</v>
      </c>
      <c r="N3228" s="31" t="s">
        <v>7580</v>
      </c>
      <c r="O3228" s="31" t="s">
        <v>7581</v>
      </c>
      <c r="P3228" s="7">
        <v>43000</v>
      </c>
      <c r="AB3228" s="31" t="s">
        <v>7580</v>
      </c>
      <c r="AC3228" s="31" t="s">
        <v>7581</v>
      </c>
      <c r="AD3228" s="31" t="s">
        <v>7581</v>
      </c>
      <c r="AE3228" s="31" t="s">
        <v>7581</v>
      </c>
      <c r="AF3228" s="31" t="s">
        <v>7581</v>
      </c>
      <c r="AJ3228" s="7">
        <v>43000</v>
      </c>
      <c r="AK3228" s="7">
        <v>43000</v>
      </c>
      <c r="AL3228" s="7">
        <v>43000</v>
      </c>
      <c r="AM3228" s="7">
        <v>43000</v>
      </c>
      <c r="AN3228" s="7">
        <v>43000</v>
      </c>
      <c r="AO3228" s="7">
        <f t="shared" si="104"/>
        <v>0</v>
      </c>
      <c r="BJ3228" s="32">
        <f t="shared" si="105"/>
        <v>0</v>
      </c>
      <c r="BK3228" s="32"/>
      <c r="BL3228" s="31"/>
    </row>
    <row r="3229" spans="1:64" x14ac:dyDescent="0.2">
      <c r="A3229" s="31">
        <v>1494</v>
      </c>
      <c r="B3229" s="31" t="s">
        <v>13208</v>
      </c>
      <c r="C3229" s="31" t="s">
        <v>13209</v>
      </c>
      <c r="D3229" s="31" t="s">
        <v>13210</v>
      </c>
      <c r="E3229" s="31" t="s">
        <v>319</v>
      </c>
      <c r="F3229" s="31">
        <v>556</v>
      </c>
      <c r="G3229" s="31">
        <v>0</v>
      </c>
      <c r="H3229" s="31" t="s">
        <v>305</v>
      </c>
      <c r="I3229" s="31" t="s">
        <v>13211</v>
      </c>
      <c r="J3229" s="31"/>
      <c r="K3229" s="31" t="s">
        <v>13188</v>
      </c>
      <c r="L3229" s="31" t="s">
        <v>308</v>
      </c>
      <c r="N3229" s="31" t="s">
        <v>7580</v>
      </c>
      <c r="O3229" s="31" t="s">
        <v>7581</v>
      </c>
      <c r="P3229" s="7">
        <v>43000</v>
      </c>
      <c r="AB3229" s="31" t="s">
        <v>7580</v>
      </c>
      <c r="AC3229" s="31" t="s">
        <v>7581</v>
      </c>
      <c r="AD3229" s="31" t="s">
        <v>7581</v>
      </c>
      <c r="AE3229" s="31" t="s">
        <v>7581</v>
      </c>
      <c r="AF3229" s="31" t="s">
        <v>7581</v>
      </c>
      <c r="AJ3229" s="7">
        <v>43000</v>
      </c>
      <c r="AK3229" s="7">
        <v>43000</v>
      </c>
      <c r="AL3229" s="7">
        <v>43000</v>
      </c>
      <c r="AM3229" s="7">
        <v>43000</v>
      </c>
      <c r="AN3229" s="7">
        <v>43000</v>
      </c>
      <c r="AO3229" s="7">
        <f t="shared" si="104"/>
        <v>0</v>
      </c>
      <c r="BJ3229" s="32">
        <f t="shared" si="105"/>
        <v>0</v>
      </c>
      <c r="BK3229" s="32"/>
      <c r="BL3229" s="31"/>
    </row>
    <row r="3230" spans="1:64" x14ac:dyDescent="0.2">
      <c r="A3230" s="31">
        <v>1495</v>
      </c>
      <c r="B3230" s="31" t="s">
        <v>13212</v>
      </c>
      <c r="C3230" s="31" t="s">
        <v>13213</v>
      </c>
      <c r="D3230" s="31" t="s">
        <v>13214</v>
      </c>
      <c r="E3230" s="31" t="s">
        <v>319</v>
      </c>
      <c r="F3230" s="31">
        <v>557</v>
      </c>
      <c r="G3230" s="31">
        <v>0</v>
      </c>
      <c r="H3230" s="31" t="s">
        <v>305</v>
      </c>
      <c r="I3230" s="31" t="s">
        <v>13215</v>
      </c>
      <c r="J3230" s="31"/>
      <c r="K3230" s="31" t="s">
        <v>13188</v>
      </c>
      <c r="L3230" s="31" t="s">
        <v>308</v>
      </c>
      <c r="N3230" s="31" t="s">
        <v>7580</v>
      </c>
      <c r="O3230" s="31" t="s">
        <v>7581</v>
      </c>
      <c r="P3230" s="7">
        <v>43000</v>
      </c>
      <c r="AB3230" s="31" t="s">
        <v>7580</v>
      </c>
      <c r="AC3230" s="31" t="s">
        <v>7581</v>
      </c>
      <c r="AD3230" s="31" t="s">
        <v>7581</v>
      </c>
      <c r="AE3230" s="31" t="s">
        <v>7581</v>
      </c>
      <c r="AF3230" s="31" t="s">
        <v>7581</v>
      </c>
      <c r="AJ3230" s="7">
        <v>43000</v>
      </c>
      <c r="AK3230" s="7">
        <v>43000</v>
      </c>
      <c r="AL3230" s="7">
        <v>43000</v>
      </c>
      <c r="AM3230" s="7">
        <v>43000</v>
      </c>
      <c r="AN3230" s="7">
        <v>43000</v>
      </c>
      <c r="AO3230" s="7">
        <f t="shared" si="104"/>
        <v>0</v>
      </c>
      <c r="BJ3230" s="32">
        <f t="shared" si="105"/>
        <v>0</v>
      </c>
      <c r="BK3230" s="32"/>
      <c r="BL3230" s="31"/>
    </row>
    <row r="3231" spans="1:64" x14ac:dyDescent="0.2">
      <c r="A3231" s="31">
        <v>1496</v>
      </c>
      <c r="B3231" s="31" t="s">
        <v>13216</v>
      </c>
      <c r="C3231" s="31" t="s">
        <v>13217</v>
      </c>
      <c r="D3231" s="31" t="s">
        <v>13218</v>
      </c>
      <c r="E3231" s="31" t="s">
        <v>319</v>
      </c>
      <c r="F3231" s="31">
        <v>558</v>
      </c>
      <c r="G3231" s="31">
        <v>0</v>
      </c>
      <c r="H3231" s="31" t="s">
        <v>305</v>
      </c>
      <c r="I3231" s="31" t="s">
        <v>13219</v>
      </c>
      <c r="J3231" s="31"/>
      <c r="K3231" s="31" t="s">
        <v>11761</v>
      </c>
      <c r="L3231" s="31" t="s">
        <v>308</v>
      </c>
      <c r="N3231" s="31" t="s">
        <v>7580</v>
      </c>
      <c r="O3231" s="31" t="s">
        <v>7581</v>
      </c>
      <c r="P3231" s="7">
        <v>43000</v>
      </c>
      <c r="AB3231" s="31" t="s">
        <v>7580</v>
      </c>
      <c r="AC3231" s="31" t="s">
        <v>7581</v>
      </c>
      <c r="AD3231" s="31" t="s">
        <v>7581</v>
      </c>
      <c r="AE3231" s="31" t="s">
        <v>7581</v>
      </c>
      <c r="AF3231" s="31" t="s">
        <v>7581</v>
      </c>
      <c r="AJ3231" s="7">
        <v>43000</v>
      </c>
      <c r="AK3231" s="7">
        <v>43000</v>
      </c>
      <c r="AL3231" s="7">
        <v>43000</v>
      </c>
      <c r="AM3231" s="7">
        <v>43000</v>
      </c>
      <c r="AN3231" s="7">
        <v>43000</v>
      </c>
      <c r="AO3231" s="7">
        <f t="shared" si="104"/>
        <v>0</v>
      </c>
      <c r="BJ3231" s="32">
        <f t="shared" si="105"/>
        <v>0</v>
      </c>
      <c r="BK3231" s="32"/>
      <c r="BL3231" s="31"/>
    </row>
    <row r="3232" spans="1:64" x14ac:dyDescent="0.2">
      <c r="A3232" s="31">
        <v>1385</v>
      </c>
      <c r="B3232" s="31" t="s">
        <v>13220</v>
      </c>
      <c r="C3232" s="31" t="s">
        <v>13221</v>
      </c>
      <c r="D3232" s="31" t="s">
        <v>13222</v>
      </c>
      <c r="E3232" s="31" t="s">
        <v>319</v>
      </c>
      <c r="F3232" s="31">
        <v>559</v>
      </c>
      <c r="G3232" s="31">
        <v>0</v>
      </c>
      <c r="H3232" s="31" t="s">
        <v>305</v>
      </c>
      <c r="I3232" s="31" t="s">
        <v>13223</v>
      </c>
      <c r="J3232" s="31"/>
      <c r="K3232" s="31" t="s">
        <v>11761</v>
      </c>
      <c r="L3232" s="31" t="s">
        <v>308</v>
      </c>
      <c r="N3232" s="31" t="s">
        <v>7580</v>
      </c>
      <c r="O3232" s="31" t="s">
        <v>7581</v>
      </c>
      <c r="P3232" s="7">
        <v>43000</v>
      </c>
      <c r="AB3232" s="31" t="s">
        <v>7580</v>
      </c>
      <c r="AC3232" s="31" t="s">
        <v>7581</v>
      </c>
      <c r="AD3232" s="31" t="s">
        <v>7581</v>
      </c>
      <c r="AE3232" s="31" t="s">
        <v>7581</v>
      </c>
      <c r="AF3232" s="31" t="s">
        <v>7581</v>
      </c>
      <c r="AJ3232" s="7">
        <v>43000</v>
      </c>
      <c r="AK3232" s="7">
        <v>43000</v>
      </c>
      <c r="AL3232" s="7">
        <v>43000</v>
      </c>
      <c r="AM3232" s="7">
        <v>43000</v>
      </c>
      <c r="AN3232" s="7">
        <v>43000</v>
      </c>
      <c r="AO3232" s="7">
        <f t="shared" si="104"/>
        <v>0</v>
      </c>
      <c r="BJ3232" s="32">
        <f t="shared" si="105"/>
        <v>0</v>
      </c>
      <c r="BK3232" s="32"/>
      <c r="BL3232" s="31"/>
    </row>
    <row r="3233" spans="1:64" x14ac:dyDescent="0.2">
      <c r="A3233" s="31">
        <v>3040</v>
      </c>
      <c r="B3233" s="31" t="s">
        <v>13224</v>
      </c>
      <c r="C3233" s="31" t="s">
        <v>13225</v>
      </c>
      <c r="D3233" s="31" t="s">
        <v>13226</v>
      </c>
      <c r="E3233" s="31" t="s">
        <v>319</v>
      </c>
      <c r="F3233" s="31">
        <v>560</v>
      </c>
      <c r="G3233" s="31">
        <v>0</v>
      </c>
      <c r="H3233" s="31" t="s">
        <v>305</v>
      </c>
      <c r="I3233" s="31" t="s">
        <v>13227</v>
      </c>
      <c r="J3233" s="31"/>
      <c r="K3233" s="31" t="s">
        <v>13188</v>
      </c>
      <c r="L3233" s="31" t="s">
        <v>308</v>
      </c>
      <c r="N3233" s="31" t="s">
        <v>7580</v>
      </c>
      <c r="O3233" s="31" t="s">
        <v>7581</v>
      </c>
      <c r="P3233" s="7">
        <v>44000</v>
      </c>
      <c r="AB3233" s="31" t="s">
        <v>7580</v>
      </c>
      <c r="AC3233" s="31" t="s">
        <v>7581</v>
      </c>
      <c r="AD3233" s="31" t="s">
        <v>7581</v>
      </c>
      <c r="AE3233" s="31" t="s">
        <v>7581</v>
      </c>
      <c r="AF3233" s="31" t="s">
        <v>7581</v>
      </c>
      <c r="AJ3233" s="7">
        <v>44000</v>
      </c>
      <c r="AK3233" s="7">
        <v>44000</v>
      </c>
      <c r="AL3233" s="7">
        <v>44000</v>
      </c>
      <c r="AM3233" s="7">
        <v>44000</v>
      </c>
      <c r="AN3233" s="7">
        <v>44000</v>
      </c>
      <c r="AO3233" s="7">
        <f t="shared" si="104"/>
        <v>0</v>
      </c>
      <c r="BJ3233" s="32">
        <f t="shared" si="105"/>
        <v>0</v>
      </c>
      <c r="BK3233" s="32"/>
      <c r="BL3233" s="31"/>
    </row>
    <row r="3234" spans="1:64" x14ac:dyDescent="0.2">
      <c r="A3234" s="31">
        <v>1653</v>
      </c>
      <c r="B3234" s="31" t="s">
        <v>13228</v>
      </c>
      <c r="C3234" s="31" t="s">
        <v>13229</v>
      </c>
      <c r="D3234" s="31" t="s">
        <v>13230</v>
      </c>
      <c r="E3234" s="31" t="s">
        <v>319</v>
      </c>
      <c r="F3234" s="31">
        <v>561</v>
      </c>
      <c r="G3234" s="31">
        <v>0</v>
      </c>
      <c r="H3234" s="31" t="s">
        <v>305</v>
      </c>
      <c r="I3234" s="31" t="s">
        <v>13231</v>
      </c>
      <c r="J3234" s="31"/>
      <c r="K3234" s="31" t="s">
        <v>11761</v>
      </c>
      <c r="L3234" s="31" t="s">
        <v>308</v>
      </c>
      <c r="N3234" s="31" t="s">
        <v>7580</v>
      </c>
      <c r="O3234" s="31" t="s">
        <v>7581</v>
      </c>
      <c r="P3234" s="7">
        <v>43000</v>
      </c>
      <c r="AB3234" s="31" t="s">
        <v>7580</v>
      </c>
      <c r="AC3234" s="31" t="s">
        <v>7581</v>
      </c>
      <c r="AD3234" s="31" t="s">
        <v>7581</v>
      </c>
      <c r="AE3234" s="31" t="s">
        <v>7581</v>
      </c>
      <c r="AF3234" s="31" t="s">
        <v>7581</v>
      </c>
      <c r="AJ3234" s="7">
        <v>43000</v>
      </c>
      <c r="AK3234" s="7">
        <v>43000</v>
      </c>
      <c r="AL3234" s="7">
        <v>43000</v>
      </c>
      <c r="AM3234" s="7">
        <v>43000</v>
      </c>
      <c r="AN3234" s="7">
        <v>43000</v>
      </c>
      <c r="AO3234" s="7">
        <f t="shared" si="104"/>
        <v>0</v>
      </c>
      <c r="BJ3234" s="32">
        <f t="shared" si="105"/>
        <v>0</v>
      </c>
      <c r="BK3234" s="32"/>
      <c r="BL3234" s="31"/>
    </row>
    <row r="3235" spans="1:64" x14ac:dyDescent="0.2">
      <c r="A3235" s="31">
        <v>2957</v>
      </c>
      <c r="B3235" s="31" t="s">
        <v>13232</v>
      </c>
      <c r="C3235" s="31" t="s">
        <v>13233</v>
      </c>
      <c r="D3235" s="31" t="s">
        <v>13234</v>
      </c>
      <c r="E3235" s="31" t="s">
        <v>319</v>
      </c>
      <c r="F3235" s="31">
        <v>562</v>
      </c>
      <c r="G3235" s="31">
        <v>0</v>
      </c>
      <c r="H3235" s="31" t="s">
        <v>305</v>
      </c>
      <c r="I3235" s="31" t="s">
        <v>13235</v>
      </c>
      <c r="J3235" s="31"/>
      <c r="K3235" s="31" t="s">
        <v>13188</v>
      </c>
      <c r="L3235" s="31" t="s">
        <v>308</v>
      </c>
      <c r="N3235" s="31" t="s">
        <v>7580</v>
      </c>
      <c r="O3235" s="31" t="s">
        <v>7581</v>
      </c>
      <c r="P3235" s="7">
        <v>43000</v>
      </c>
      <c r="AB3235" s="31" t="s">
        <v>7580</v>
      </c>
      <c r="AC3235" s="31" t="s">
        <v>7581</v>
      </c>
      <c r="AD3235" s="31" t="s">
        <v>7581</v>
      </c>
      <c r="AE3235" s="31" t="s">
        <v>7581</v>
      </c>
      <c r="AF3235" s="31" t="s">
        <v>7581</v>
      </c>
      <c r="AJ3235" s="7">
        <v>43000</v>
      </c>
      <c r="AK3235" s="7">
        <v>43000</v>
      </c>
      <c r="AL3235" s="7">
        <v>43000</v>
      </c>
      <c r="AM3235" s="7">
        <v>43000</v>
      </c>
      <c r="AN3235" s="7">
        <v>43000</v>
      </c>
      <c r="AO3235" s="7">
        <f t="shared" si="104"/>
        <v>0</v>
      </c>
      <c r="BJ3235" s="32">
        <f t="shared" si="105"/>
        <v>0</v>
      </c>
      <c r="BK3235" s="32"/>
      <c r="BL3235" s="31"/>
    </row>
    <row r="3236" spans="1:64" x14ac:dyDescent="0.2">
      <c r="A3236" s="31">
        <v>1654</v>
      </c>
      <c r="B3236" s="31" t="s">
        <v>13236</v>
      </c>
      <c r="C3236" s="31" t="s">
        <v>13237</v>
      </c>
      <c r="D3236" s="31" t="s">
        <v>13238</v>
      </c>
      <c r="E3236" s="31" t="s">
        <v>319</v>
      </c>
      <c r="F3236" s="31">
        <v>563</v>
      </c>
      <c r="G3236" s="31">
        <v>0</v>
      </c>
      <c r="H3236" s="31" t="s">
        <v>305</v>
      </c>
      <c r="I3236" s="31" t="s">
        <v>13239</v>
      </c>
      <c r="J3236" s="31"/>
      <c r="K3236" s="31" t="s">
        <v>11098</v>
      </c>
      <c r="L3236" s="31" t="s">
        <v>308</v>
      </c>
      <c r="N3236" s="31" t="s">
        <v>7580</v>
      </c>
      <c r="O3236" s="31" t="s">
        <v>7581</v>
      </c>
      <c r="P3236" s="7">
        <v>43000</v>
      </c>
      <c r="AB3236" s="31" t="s">
        <v>7580</v>
      </c>
      <c r="AC3236" s="31" t="s">
        <v>7581</v>
      </c>
      <c r="AD3236" s="31" t="s">
        <v>7581</v>
      </c>
      <c r="AE3236" s="31" t="s">
        <v>7581</v>
      </c>
      <c r="AF3236" s="31" t="s">
        <v>7581</v>
      </c>
      <c r="AJ3236" s="7">
        <v>43000</v>
      </c>
      <c r="AK3236" s="7">
        <v>43000</v>
      </c>
      <c r="AL3236" s="7">
        <v>43000</v>
      </c>
      <c r="AM3236" s="7">
        <v>43000</v>
      </c>
      <c r="AN3236" s="7">
        <v>43000</v>
      </c>
      <c r="AO3236" s="7">
        <f t="shared" si="104"/>
        <v>0</v>
      </c>
      <c r="BJ3236" s="32">
        <f t="shared" si="105"/>
        <v>0</v>
      </c>
      <c r="BK3236" s="32"/>
      <c r="BL3236" s="31"/>
    </row>
    <row r="3237" spans="1:64" x14ac:dyDescent="0.2">
      <c r="A3237" s="31">
        <v>1655</v>
      </c>
      <c r="B3237" s="31" t="s">
        <v>13240</v>
      </c>
      <c r="C3237" s="31" t="s">
        <v>13241</v>
      </c>
      <c r="D3237" s="31" t="s">
        <v>13242</v>
      </c>
      <c r="E3237" s="31" t="s">
        <v>319</v>
      </c>
      <c r="F3237" s="31">
        <v>564</v>
      </c>
      <c r="G3237" s="31">
        <v>0</v>
      </c>
      <c r="H3237" s="31" t="s">
        <v>305</v>
      </c>
      <c r="I3237" s="31" t="s">
        <v>13243</v>
      </c>
      <c r="J3237" s="31"/>
      <c r="K3237" s="31" t="s">
        <v>12606</v>
      </c>
      <c r="L3237" s="31" t="s">
        <v>308</v>
      </c>
      <c r="N3237" s="31" t="s">
        <v>7580</v>
      </c>
      <c r="O3237" s="31" t="s">
        <v>7581</v>
      </c>
      <c r="P3237" s="7">
        <v>128000</v>
      </c>
      <c r="AB3237" s="31" t="s">
        <v>7580</v>
      </c>
      <c r="AC3237" s="31" t="s">
        <v>7581</v>
      </c>
      <c r="AD3237" s="31" t="s">
        <v>7581</v>
      </c>
      <c r="AE3237" s="31" t="s">
        <v>7581</v>
      </c>
      <c r="AF3237" s="31" t="s">
        <v>7581</v>
      </c>
      <c r="AJ3237" s="7">
        <v>128000</v>
      </c>
      <c r="AK3237" s="7">
        <v>128000</v>
      </c>
      <c r="AL3237" s="7">
        <v>128000</v>
      </c>
      <c r="AM3237" s="7">
        <v>128000</v>
      </c>
      <c r="AN3237" s="7">
        <v>128000</v>
      </c>
      <c r="AO3237" s="7">
        <f t="shared" si="104"/>
        <v>0</v>
      </c>
      <c r="BJ3237" s="32">
        <f t="shared" si="105"/>
        <v>0</v>
      </c>
      <c r="BK3237" s="32"/>
      <c r="BL3237" s="31"/>
    </row>
    <row r="3238" spans="1:64" x14ac:dyDescent="0.2">
      <c r="A3238" s="31">
        <v>2830</v>
      </c>
      <c r="B3238" s="31" t="s">
        <v>13244</v>
      </c>
      <c r="C3238" s="31" t="s">
        <v>13245</v>
      </c>
      <c r="D3238" s="31" t="s">
        <v>13246</v>
      </c>
      <c r="E3238" s="31" t="s">
        <v>319</v>
      </c>
      <c r="F3238" s="31">
        <v>565</v>
      </c>
      <c r="G3238" s="31">
        <v>0</v>
      </c>
      <c r="H3238" s="31" t="s">
        <v>305</v>
      </c>
      <c r="I3238" s="31" t="s">
        <v>13247</v>
      </c>
      <c r="J3238" s="31"/>
      <c r="K3238" s="31" t="s">
        <v>12637</v>
      </c>
      <c r="L3238" s="31" t="s">
        <v>308</v>
      </c>
      <c r="N3238" s="31" t="s">
        <v>7580</v>
      </c>
      <c r="O3238" s="31" t="s">
        <v>7581</v>
      </c>
      <c r="P3238" s="7">
        <v>45000</v>
      </c>
      <c r="AB3238" s="31" t="s">
        <v>7580</v>
      </c>
      <c r="AC3238" s="31" t="s">
        <v>7581</v>
      </c>
      <c r="AD3238" s="31" t="s">
        <v>7581</v>
      </c>
      <c r="AE3238" s="31" t="s">
        <v>7581</v>
      </c>
      <c r="AF3238" s="31" t="s">
        <v>7581</v>
      </c>
      <c r="AJ3238" s="7">
        <v>45000</v>
      </c>
      <c r="AK3238" s="7">
        <v>45000</v>
      </c>
      <c r="AL3238" s="7">
        <v>45000</v>
      </c>
      <c r="AM3238" s="7">
        <v>45000</v>
      </c>
      <c r="AN3238" s="7">
        <v>45000</v>
      </c>
      <c r="AO3238" s="7">
        <f t="shared" si="104"/>
        <v>0</v>
      </c>
      <c r="BJ3238" s="32">
        <f t="shared" si="105"/>
        <v>0</v>
      </c>
      <c r="BK3238" s="32"/>
      <c r="BL3238" s="31"/>
    </row>
    <row r="3239" spans="1:64" x14ac:dyDescent="0.2">
      <c r="A3239" s="31">
        <v>1386</v>
      </c>
      <c r="B3239" s="31" t="s">
        <v>13248</v>
      </c>
      <c r="C3239" s="31" t="s">
        <v>13249</v>
      </c>
      <c r="D3239" s="31" t="s">
        <v>13250</v>
      </c>
      <c r="E3239" s="31" t="s">
        <v>319</v>
      </c>
      <c r="F3239" s="31">
        <v>566</v>
      </c>
      <c r="G3239" s="31">
        <v>0</v>
      </c>
      <c r="H3239" s="31" t="s">
        <v>305</v>
      </c>
      <c r="I3239" s="31" t="s">
        <v>13251</v>
      </c>
      <c r="J3239" s="31"/>
      <c r="K3239" s="31" t="s">
        <v>12856</v>
      </c>
      <c r="L3239" s="31" t="s">
        <v>308</v>
      </c>
      <c r="N3239" s="31" t="s">
        <v>7580</v>
      </c>
      <c r="O3239" s="31" t="s">
        <v>7581</v>
      </c>
      <c r="P3239" s="7">
        <v>50000</v>
      </c>
      <c r="AB3239" s="31" t="s">
        <v>7580</v>
      </c>
      <c r="AC3239" s="31" t="s">
        <v>7581</v>
      </c>
      <c r="AD3239" s="31" t="s">
        <v>7581</v>
      </c>
      <c r="AE3239" s="31" t="s">
        <v>7581</v>
      </c>
      <c r="AF3239" s="31" t="s">
        <v>7581</v>
      </c>
      <c r="AJ3239" s="7">
        <v>50000</v>
      </c>
      <c r="AK3239" s="7">
        <v>50000</v>
      </c>
      <c r="AL3239" s="7">
        <v>50000</v>
      </c>
      <c r="AM3239" s="7">
        <v>50000</v>
      </c>
      <c r="AN3239" s="7">
        <v>50000</v>
      </c>
      <c r="AO3239" s="7">
        <f t="shared" si="104"/>
        <v>0</v>
      </c>
      <c r="BJ3239" s="32">
        <f t="shared" si="105"/>
        <v>0</v>
      </c>
      <c r="BK3239" s="32"/>
      <c r="BL3239" s="31"/>
    </row>
    <row r="3240" spans="1:64" x14ac:dyDescent="0.2">
      <c r="A3240" s="31">
        <v>1360</v>
      </c>
      <c r="B3240" s="31" t="s">
        <v>13252</v>
      </c>
      <c r="C3240" s="31" t="s">
        <v>13253</v>
      </c>
      <c r="D3240" s="31" t="s">
        <v>13254</v>
      </c>
      <c r="E3240" s="31" t="s">
        <v>319</v>
      </c>
      <c r="F3240" s="31">
        <v>567</v>
      </c>
      <c r="G3240" s="31">
        <v>0</v>
      </c>
      <c r="H3240" s="31" t="s">
        <v>305</v>
      </c>
      <c r="I3240" s="31" t="s">
        <v>13255</v>
      </c>
      <c r="J3240" s="31"/>
      <c r="K3240" s="31" t="s">
        <v>10525</v>
      </c>
      <c r="L3240" s="31" t="s">
        <v>308</v>
      </c>
      <c r="N3240" s="31" t="s">
        <v>7580</v>
      </c>
      <c r="O3240" s="31" t="s">
        <v>7581</v>
      </c>
      <c r="P3240" s="7">
        <v>43000</v>
      </c>
      <c r="AB3240" s="31" t="s">
        <v>7580</v>
      </c>
      <c r="AC3240" s="31" t="s">
        <v>7581</v>
      </c>
      <c r="AD3240" s="31" t="s">
        <v>7581</v>
      </c>
      <c r="AE3240" s="31" t="s">
        <v>7581</v>
      </c>
      <c r="AF3240" s="31" t="s">
        <v>7581</v>
      </c>
      <c r="AJ3240" s="7">
        <v>43000</v>
      </c>
      <c r="AK3240" s="7">
        <v>43000</v>
      </c>
      <c r="AL3240" s="7">
        <v>43000</v>
      </c>
      <c r="AM3240" s="7">
        <v>43000</v>
      </c>
      <c r="AN3240" s="7">
        <v>43000</v>
      </c>
      <c r="AO3240" s="7">
        <f t="shared" si="104"/>
        <v>0</v>
      </c>
      <c r="BJ3240" s="32">
        <f t="shared" si="105"/>
        <v>0</v>
      </c>
      <c r="BK3240" s="32"/>
      <c r="BL3240" s="31"/>
    </row>
    <row r="3241" spans="1:64" x14ac:dyDescent="0.2">
      <c r="A3241" s="31">
        <v>1497</v>
      </c>
      <c r="B3241" s="31" t="s">
        <v>13256</v>
      </c>
      <c r="C3241" s="31" t="s">
        <v>13257</v>
      </c>
      <c r="D3241" s="31" t="s">
        <v>13258</v>
      </c>
      <c r="E3241" s="31" t="s">
        <v>319</v>
      </c>
      <c r="F3241" s="31">
        <v>568</v>
      </c>
      <c r="G3241" s="31">
        <v>0</v>
      </c>
      <c r="H3241" s="31" t="s">
        <v>305</v>
      </c>
      <c r="I3241" s="31" t="s">
        <v>13259</v>
      </c>
      <c r="J3241" s="31"/>
      <c r="K3241" s="31" t="s">
        <v>10726</v>
      </c>
      <c r="L3241" s="31" t="s">
        <v>308</v>
      </c>
      <c r="N3241" s="31" t="s">
        <v>7580</v>
      </c>
      <c r="O3241" s="31" t="s">
        <v>7581</v>
      </c>
      <c r="P3241" s="7">
        <v>43000</v>
      </c>
      <c r="AB3241" s="31" t="s">
        <v>7580</v>
      </c>
      <c r="AC3241" s="31" t="s">
        <v>7581</v>
      </c>
      <c r="AD3241" s="31" t="s">
        <v>7581</v>
      </c>
      <c r="AE3241" s="31" t="s">
        <v>7581</v>
      </c>
      <c r="AF3241" s="31" t="s">
        <v>7581</v>
      </c>
      <c r="AJ3241" s="7">
        <v>43000</v>
      </c>
      <c r="AK3241" s="7">
        <v>43000</v>
      </c>
      <c r="AL3241" s="7">
        <v>43000</v>
      </c>
      <c r="AM3241" s="7">
        <v>43000</v>
      </c>
      <c r="AN3241" s="7">
        <v>43000</v>
      </c>
      <c r="AO3241" s="7">
        <f t="shared" si="104"/>
        <v>0</v>
      </c>
      <c r="BJ3241" s="32">
        <f t="shared" si="105"/>
        <v>0</v>
      </c>
      <c r="BK3241" s="32"/>
      <c r="BL3241" s="31"/>
    </row>
    <row r="3242" spans="1:64" x14ac:dyDescent="0.2">
      <c r="A3242" s="31">
        <v>1387</v>
      </c>
      <c r="B3242" s="31" t="s">
        <v>13260</v>
      </c>
      <c r="C3242" s="31" t="s">
        <v>13261</v>
      </c>
      <c r="D3242" s="31" t="s">
        <v>13262</v>
      </c>
      <c r="E3242" s="31" t="s">
        <v>319</v>
      </c>
      <c r="F3242" s="31">
        <v>569</v>
      </c>
      <c r="G3242" s="31">
        <v>0</v>
      </c>
      <c r="H3242" s="31" t="s">
        <v>305</v>
      </c>
      <c r="I3242" s="31" t="s">
        <v>13263</v>
      </c>
      <c r="J3242" s="31"/>
      <c r="K3242" s="31" t="s">
        <v>6488</v>
      </c>
      <c r="L3242" s="31" t="s">
        <v>308</v>
      </c>
      <c r="N3242" s="31" t="s">
        <v>7580</v>
      </c>
      <c r="O3242" s="31" t="s">
        <v>7581</v>
      </c>
      <c r="P3242" s="7">
        <v>45000</v>
      </c>
      <c r="AB3242" s="31" t="s">
        <v>7580</v>
      </c>
      <c r="AC3242" s="31" t="s">
        <v>7581</v>
      </c>
      <c r="AD3242" s="31" t="s">
        <v>7581</v>
      </c>
      <c r="AE3242" s="31" t="s">
        <v>7581</v>
      </c>
      <c r="AF3242" s="31" t="s">
        <v>7581</v>
      </c>
      <c r="AJ3242" s="7">
        <v>45000</v>
      </c>
      <c r="AK3242" s="7">
        <v>45000</v>
      </c>
      <c r="AL3242" s="7">
        <v>45000</v>
      </c>
      <c r="AM3242" s="7">
        <v>45000</v>
      </c>
      <c r="AN3242" s="7">
        <v>45000</v>
      </c>
      <c r="AO3242" s="7">
        <f t="shared" si="104"/>
        <v>0</v>
      </c>
      <c r="BJ3242" s="32">
        <f t="shared" si="105"/>
        <v>0</v>
      </c>
      <c r="BK3242" s="32"/>
      <c r="BL3242" s="31"/>
    </row>
    <row r="3243" spans="1:64" x14ac:dyDescent="0.2">
      <c r="A3243" s="31">
        <v>1361</v>
      </c>
      <c r="B3243" s="31" t="s">
        <v>13264</v>
      </c>
      <c r="C3243" s="31" t="s">
        <v>13265</v>
      </c>
      <c r="D3243" s="31" t="s">
        <v>13266</v>
      </c>
      <c r="E3243" s="31" t="s">
        <v>319</v>
      </c>
      <c r="F3243" s="31">
        <v>570</v>
      </c>
      <c r="G3243" s="31">
        <v>0</v>
      </c>
      <c r="H3243" s="31" t="s">
        <v>305</v>
      </c>
      <c r="I3243" s="31" t="s">
        <v>13267</v>
      </c>
      <c r="J3243" s="31"/>
      <c r="K3243" s="31" t="s">
        <v>13268</v>
      </c>
      <c r="L3243" s="31" t="s">
        <v>308</v>
      </c>
      <c r="N3243" s="31" t="s">
        <v>7580</v>
      </c>
      <c r="O3243" s="31" t="s">
        <v>7581</v>
      </c>
      <c r="P3243" s="7">
        <v>44000</v>
      </c>
      <c r="AB3243" s="31" t="s">
        <v>7580</v>
      </c>
      <c r="AC3243" s="31" t="s">
        <v>7581</v>
      </c>
      <c r="AD3243" s="31" t="s">
        <v>7581</v>
      </c>
      <c r="AE3243" s="31" t="s">
        <v>7581</v>
      </c>
      <c r="AF3243" s="31" t="s">
        <v>7581</v>
      </c>
      <c r="AJ3243" s="7">
        <v>44000</v>
      </c>
      <c r="AK3243" s="7">
        <v>44000</v>
      </c>
      <c r="AL3243" s="7">
        <v>44000</v>
      </c>
      <c r="AM3243" s="7">
        <v>44000</v>
      </c>
      <c r="AN3243" s="7">
        <v>44000</v>
      </c>
      <c r="AO3243" s="7">
        <f t="shared" si="104"/>
        <v>0</v>
      </c>
      <c r="BJ3243" s="32">
        <f t="shared" si="105"/>
        <v>0</v>
      </c>
      <c r="BK3243" s="32"/>
      <c r="BL3243" s="31"/>
    </row>
    <row r="3244" spans="1:64" x14ac:dyDescent="0.2">
      <c r="A3244" s="31">
        <v>1498</v>
      </c>
      <c r="B3244" s="31" t="s">
        <v>13269</v>
      </c>
      <c r="C3244" s="31" t="s">
        <v>13270</v>
      </c>
      <c r="D3244" s="31" t="s">
        <v>13271</v>
      </c>
      <c r="E3244" s="31" t="s">
        <v>319</v>
      </c>
      <c r="F3244" s="31">
        <v>571</v>
      </c>
      <c r="G3244" s="31">
        <v>0</v>
      </c>
      <c r="H3244" s="31" t="s">
        <v>305</v>
      </c>
      <c r="I3244" s="31" t="s">
        <v>13272</v>
      </c>
      <c r="J3244" s="31"/>
      <c r="K3244" s="31" t="s">
        <v>12709</v>
      </c>
      <c r="L3244" s="31" t="s">
        <v>308</v>
      </c>
      <c r="N3244" s="31" t="s">
        <v>7580</v>
      </c>
      <c r="O3244" s="31" t="s">
        <v>7581</v>
      </c>
      <c r="P3244" s="7">
        <v>50000</v>
      </c>
      <c r="AB3244" s="31" t="s">
        <v>7580</v>
      </c>
      <c r="AC3244" s="31" t="s">
        <v>7581</v>
      </c>
      <c r="AD3244" s="31" t="s">
        <v>7581</v>
      </c>
      <c r="AE3244" s="31" t="s">
        <v>7581</v>
      </c>
      <c r="AF3244" s="31" t="s">
        <v>7581</v>
      </c>
      <c r="AJ3244" s="7">
        <v>50000</v>
      </c>
      <c r="AK3244" s="7">
        <v>50000</v>
      </c>
      <c r="AL3244" s="7">
        <v>50000</v>
      </c>
      <c r="AM3244" s="7">
        <v>50000</v>
      </c>
      <c r="AN3244" s="7">
        <v>50000</v>
      </c>
      <c r="AO3244" s="7">
        <f t="shared" si="104"/>
        <v>0</v>
      </c>
      <c r="BJ3244" s="32">
        <f t="shared" si="105"/>
        <v>0</v>
      </c>
      <c r="BK3244" s="32"/>
      <c r="BL3244" s="31"/>
    </row>
    <row r="3245" spans="1:64" x14ac:dyDescent="0.2">
      <c r="A3245" s="31">
        <v>1499</v>
      </c>
      <c r="B3245" s="31" t="s">
        <v>13273</v>
      </c>
      <c r="C3245" s="31" t="s">
        <v>4745</v>
      </c>
      <c r="D3245" s="31" t="s">
        <v>13274</v>
      </c>
      <c r="E3245" s="31" t="s">
        <v>319</v>
      </c>
      <c r="F3245" s="31">
        <v>572</v>
      </c>
      <c r="G3245" s="31">
        <v>0</v>
      </c>
      <c r="H3245" s="31" t="s">
        <v>305</v>
      </c>
      <c r="I3245" s="31" t="s">
        <v>13275</v>
      </c>
      <c r="J3245" s="31"/>
      <c r="K3245" s="31" t="s">
        <v>13276</v>
      </c>
      <c r="L3245" s="31" t="s">
        <v>308</v>
      </c>
      <c r="N3245" s="31" t="s">
        <v>7580</v>
      </c>
      <c r="O3245" s="31" t="s">
        <v>7581</v>
      </c>
      <c r="P3245" s="7">
        <v>49000</v>
      </c>
      <c r="AB3245" s="31" t="s">
        <v>7580</v>
      </c>
      <c r="AC3245" s="31" t="s">
        <v>7581</v>
      </c>
      <c r="AD3245" s="31" t="s">
        <v>7581</v>
      </c>
      <c r="AE3245" s="31" t="s">
        <v>7581</v>
      </c>
      <c r="AF3245" s="31" t="s">
        <v>7581</v>
      </c>
      <c r="AJ3245" s="7">
        <v>49000</v>
      </c>
      <c r="AK3245" s="7">
        <v>49000</v>
      </c>
      <c r="AL3245" s="7">
        <v>49000</v>
      </c>
      <c r="AM3245" s="7">
        <v>49000</v>
      </c>
      <c r="AN3245" s="7">
        <v>49000</v>
      </c>
      <c r="AO3245" s="7">
        <f t="shared" si="104"/>
        <v>0</v>
      </c>
      <c r="BJ3245" s="32">
        <f t="shared" si="105"/>
        <v>0</v>
      </c>
      <c r="BK3245" s="32"/>
      <c r="BL3245" s="31"/>
    </row>
    <row r="3246" spans="1:64" x14ac:dyDescent="0.2">
      <c r="A3246" s="31">
        <v>1388</v>
      </c>
      <c r="B3246" s="31" t="s">
        <v>13277</v>
      </c>
      <c r="C3246" s="31" t="s">
        <v>13278</v>
      </c>
      <c r="D3246" s="31" t="s">
        <v>13279</v>
      </c>
      <c r="E3246" s="31" t="s">
        <v>319</v>
      </c>
      <c r="F3246" s="31">
        <v>573</v>
      </c>
      <c r="G3246" s="31">
        <v>0</v>
      </c>
      <c r="H3246" s="31" t="s">
        <v>305</v>
      </c>
      <c r="I3246" s="31" t="s">
        <v>13280</v>
      </c>
      <c r="J3246" s="31"/>
      <c r="K3246" s="31" t="s">
        <v>12801</v>
      </c>
      <c r="L3246" s="31" t="s">
        <v>308</v>
      </c>
      <c r="N3246" s="31" t="s">
        <v>7580</v>
      </c>
      <c r="O3246" s="31" t="s">
        <v>7581</v>
      </c>
      <c r="P3246" s="7">
        <v>43000</v>
      </c>
      <c r="AB3246" s="31" t="s">
        <v>7580</v>
      </c>
      <c r="AC3246" s="31" t="s">
        <v>7581</v>
      </c>
      <c r="AD3246" s="31" t="s">
        <v>7581</v>
      </c>
      <c r="AE3246" s="31" t="s">
        <v>7581</v>
      </c>
      <c r="AF3246" s="31" t="s">
        <v>7581</v>
      </c>
      <c r="AJ3246" s="7">
        <v>43000</v>
      </c>
      <c r="AK3246" s="7">
        <v>43000</v>
      </c>
      <c r="AL3246" s="7">
        <v>43000</v>
      </c>
      <c r="AM3246" s="7">
        <v>43000</v>
      </c>
      <c r="AN3246" s="7">
        <v>43000</v>
      </c>
      <c r="AO3246" s="7">
        <f t="shared" si="104"/>
        <v>0</v>
      </c>
      <c r="BJ3246" s="32">
        <f t="shared" si="105"/>
        <v>0</v>
      </c>
      <c r="BK3246" s="32"/>
      <c r="BL3246" s="31"/>
    </row>
    <row r="3247" spans="1:64" ht="12.75" customHeight="1" x14ac:dyDescent="0.2">
      <c r="A3247" s="31">
        <v>2608</v>
      </c>
      <c r="B3247" s="31" t="s">
        <v>13281</v>
      </c>
      <c r="C3247" s="31" t="s">
        <v>13282</v>
      </c>
      <c r="D3247" s="31" t="s">
        <v>13283</v>
      </c>
      <c r="E3247" s="31" t="s">
        <v>319</v>
      </c>
      <c r="F3247" s="31">
        <v>574</v>
      </c>
      <c r="G3247" s="31">
        <v>0</v>
      </c>
      <c r="H3247" s="31" t="s">
        <v>305</v>
      </c>
      <c r="I3247" s="31" t="s">
        <v>13284</v>
      </c>
      <c r="J3247" s="31"/>
      <c r="K3247" s="31" t="s">
        <v>13285</v>
      </c>
      <c r="L3247" s="31" t="s">
        <v>308</v>
      </c>
      <c r="N3247" s="31" t="s">
        <v>7580</v>
      </c>
      <c r="O3247" s="31" t="s">
        <v>7581</v>
      </c>
      <c r="P3247" s="7">
        <v>45000</v>
      </c>
      <c r="AB3247" s="31" t="s">
        <v>7580</v>
      </c>
      <c r="AC3247" s="31" t="s">
        <v>7581</v>
      </c>
      <c r="AD3247" s="31" t="s">
        <v>7581</v>
      </c>
      <c r="AE3247" s="31" t="s">
        <v>7581</v>
      </c>
      <c r="AF3247" s="31" t="s">
        <v>7581</v>
      </c>
      <c r="AJ3247" s="7">
        <v>45000</v>
      </c>
      <c r="AK3247" s="7">
        <v>45000</v>
      </c>
      <c r="AL3247" s="7">
        <v>45000</v>
      </c>
      <c r="AM3247" s="7">
        <v>45000</v>
      </c>
      <c r="AN3247" s="7">
        <v>45000</v>
      </c>
      <c r="AO3247" s="7">
        <f t="shared" si="104"/>
        <v>0</v>
      </c>
      <c r="BJ3247" s="32">
        <f t="shared" si="105"/>
        <v>0</v>
      </c>
      <c r="BK3247" s="32"/>
      <c r="BL3247" s="31"/>
    </row>
    <row r="3248" spans="1:64" x14ac:dyDescent="0.2">
      <c r="A3248" s="31">
        <v>1500</v>
      </c>
      <c r="B3248" s="31" t="s">
        <v>13286</v>
      </c>
      <c r="C3248" s="31" t="s">
        <v>13287</v>
      </c>
      <c r="D3248" s="31" t="s">
        <v>13288</v>
      </c>
      <c r="E3248" s="31" t="s">
        <v>319</v>
      </c>
      <c r="F3248" s="31">
        <v>575</v>
      </c>
      <c r="G3248" s="31">
        <v>0</v>
      </c>
      <c r="H3248" s="31" t="s">
        <v>305</v>
      </c>
      <c r="I3248" s="31" t="s">
        <v>13289</v>
      </c>
      <c r="J3248" s="31"/>
      <c r="K3248" s="31" t="s">
        <v>13276</v>
      </c>
      <c r="L3248" s="31" t="s">
        <v>308</v>
      </c>
      <c r="N3248" s="31" t="s">
        <v>7580</v>
      </c>
      <c r="O3248" s="31" t="s">
        <v>7581</v>
      </c>
      <c r="P3248" s="7">
        <v>47000</v>
      </c>
      <c r="AB3248" s="31" t="s">
        <v>7580</v>
      </c>
      <c r="AC3248" s="31" t="s">
        <v>7581</v>
      </c>
      <c r="AD3248" s="31" t="s">
        <v>7581</v>
      </c>
      <c r="AE3248" s="31" t="s">
        <v>7581</v>
      </c>
      <c r="AF3248" s="31" t="s">
        <v>7581</v>
      </c>
      <c r="AJ3248" s="7">
        <v>47000</v>
      </c>
      <c r="AK3248" s="7">
        <v>47000</v>
      </c>
      <c r="AL3248" s="7">
        <v>47000</v>
      </c>
      <c r="AM3248" s="7">
        <v>47000</v>
      </c>
      <c r="AN3248" s="7">
        <v>47000</v>
      </c>
      <c r="AO3248" s="7">
        <f t="shared" si="104"/>
        <v>0</v>
      </c>
      <c r="BJ3248" s="32">
        <f t="shared" si="105"/>
        <v>0</v>
      </c>
      <c r="BK3248" s="32"/>
      <c r="BL3248" s="31"/>
    </row>
    <row r="3249" spans="1:64" x14ac:dyDescent="0.2">
      <c r="A3249" s="31">
        <v>1501</v>
      </c>
      <c r="B3249" s="31" t="s">
        <v>13290</v>
      </c>
      <c r="C3249" s="31" t="s">
        <v>13291</v>
      </c>
      <c r="D3249" s="31" t="s">
        <v>13292</v>
      </c>
      <c r="E3249" s="31" t="s">
        <v>319</v>
      </c>
      <c r="F3249" s="31">
        <v>576</v>
      </c>
      <c r="G3249" s="31">
        <v>0</v>
      </c>
      <c r="H3249" s="31" t="s">
        <v>305</v>
      </c>
      <c r="I3249" s="31" t="s">
        <v>13293</v>
      </c>
      <c r="J3249" s="31"/>
      <c r="K3249" s="31" t="s">
        <v>13294</v>
      </c>
      <c r="L3249" s="31" t="s">
        <v>308</v>
      </c>
      <c r="N3249" s="31" t="s">
        <v>7580</v>
      </c>
      <c r="O3249" s="31" t="s">
        <v>7581</v>
      </c>
      <c r="P3249" s="7">
        <v>49000</v>
      </c>
      <c r="AB3249" s="31" t="s">
        <v>7580</v>
      </c>
      <c r="AC3249" s="31" t="s">
        <v>7581</v>
      </c>
      <c r="AD3249" s="31" t="s">
        <v>7581</v>
      </c>
      <c r="AE3249" s="31" t="s">
        <v>7581</v>
      </c>
      <c r="AF3249" s="31" t="s">
        <v>7581</v>
      </c>
      <c r="AJ3249" s="7">
        <v>49000</v>
      </c>
      <c r="AK3249" s="7">
        <v>49000</v>
      </c>
      <c r="AL3249" s="7">
        <v>49000</v>
      </c>
      <c r="AM3249" s="7">
        <v>49000</v>
      </c>
      <c r="AN3249" s="7">
        <v>49000</v>
      </c>
      <c r="AO3249" s="7">
        <f t="shared" si="104"/>
        <v>0</v>
      </c>
      <c r="BJ3249" s="32">
        <f t="shared" si="105"/>
        <v>0</v>
      </c>
      <c r="BK3249" s="32"/>
      <c r="BL3249" s="31"/>
    </row>
    <row r="3250" spans="1:64" x14ac:dyDescent="0.2">
      <c r="A3250" s="31">
        <v>2590</v>
      </c>
      <c r="B3250" s="31" t="s">
        <v>13295</v>
      </c>
      <c r="C3250" s="31" t="s">
        <v>13296</v>
      </c>
      <c r="D3250" s="31" t="s">
        <v>13297</v>
      </c>
      <c r="E3250" s="31" t="s">
        <v>319</v>
      </c>
      <c r="F3250" s="31">
        <v>577</v>
      </c>
      <c r="G3250" s="31">
        <v>0</v>
      </c>
      <c r="H3250" s="31" t="s">
        <v>305</v>
      </c>
      <c r="I3250" s="31" t="s">
        <v>13298</v>
      </c>
      <c r="J3250" s="31"/>
      <c r="K3250" s="31" t="s">
        <v>6392</v>
      </c>
      <c r="L3250" s="31" t="s">
        <v>308</v>
      </c>
      <c r="N3250" s="31" t="s">
        <v>7580</v>
      </c>
      <c r="O3250" s="31" t="s">
        <v>7581</v>
      </c>
      <c r="P3250" s="7">
        <v>46000</v>
      </c>
      <c r="AB3250" s="31" t="s">
        <v>7580</v>
      </c>
      <c r="AC3250" s="31" t="s">
        <v>7581</v>
      </c>
      <c r="AD3250" s="31" t="s">
        <v>7581</v>
      </c>
      <c r="AE3250" s="31" t="s">
        <v>7581</v>
      </c>
      <c r="AF3250" s="31" t="s">
        <v>7581</v>
      </c>
      <c r="AJ3250" s="7">
        <v>46000</v>
      </c>
      <c r="AK3250" s="7">
        <v>46000</v>
      </c>
      <c r="AL3250" s="7">
        <v>46000</v>
      </c>
      <c r="AM3250" s="7">
        <v>46000</v>
      </c>
      <c r="AN3250" s="7">
        <v>46000</v>
      </c>
      <c r="AO3250" s="7">
        <f t="shared" si="104"/>
        <v>0</v>
      </c>
      <c r="BJ3250" s="32">
        <f t="shared" si="105"/>
        <v>0</v>
      </c>
      <c r="BK3250" s="32"/>
      <c r="BL3250" s="31"/>
    </row>
    <row r="3251" spans="1:64" x14ac:dyDescent="0.2">
      <c r="A3251" s="31">
        <v>1502</v>
      </c>
      <c r="B3251" s="31" t="s">
        <v>13299</v>
      </c>
      <c r="C3251" s="31" t="s">
        <v>13300</v>
      </c>
      <c r="D3251" s="31" t="s">
        <v>13301</v>
      </c>
      <c r="E3251" s="31" t="s">
        <v>319</v>
      </c>
      <c r="F3251" s="31">
        <v>578</v>
      </c>
      <c r="G3251" s="31">
        <v>0</v>
      </c>
      <c r="H3251" s="31" t="s">
        <v>305</v>
      </c>
      <c r="I3251" s="31" t="s">
        <v>13302</v>
      </c>
      <c r="J3251" s="31"/>
      <c r="K3251" s="31" t="s">
        <v>6392</v>
      </c>
      <c r="L3251" s="31" t="s">
        <v>308</v>
      </c>
      <c r="N3251" s="31" t="s">
        <v>7580</v>
      </c>
      <c r="O3251" s="31" t="s">
        <v>7581</v>
      </c>
      <c r="P3251" s="7">
        <v>43000</v>
      </c>
      <c r="AB3251" s="31" t="s">
        <v>7580</v>
      </c>
      <c r="AC3251" s="31" t="s">
        <v>7581</v>
      </c>
      <c r="AD3251" s="31" t="s">
        <v>7581</v>
      </c>
      <c r="AE3251" s="31" t="s">
        <v>7581</v>
      </c>
      <c r="AF3251" s="31" t="s">
        <v>7581</v>
      </c>
      <c r="AJ3251" s="7">
        <v>43000</v>
      </c>
      <c r="AK3251" s="7">
        <v>43000</v>
      </c>
      <c r="AL3251" s="7">
        <v>43000</v>
      </c>
      <c r="AM3251" s="7">
        <v>43000</v>
      </c>
      <c r="AN3251" s="7">
        <v>43000</v>
      </c>
      <c r="AO3251" s="7">
        <f t="shared" ref="AO3251:AO3314" si="106">AM3251-AN3251</f>
        <v>0</v>
      </c>
      <c r="BJ3251" s="32">
        <f t="shared" si="105"/>
        <v>0</v>
      </c>
      <c r="BK3251" s="32"/>
      <c r="BL3251" s="31"/>
    </row>
    <row r="3252" spans="1:64" x14ac:dyDescent="0.2">
      <c r="A3252" s="31">
        <v>1503</v>
      </c>
      <c r="B3252" s="31" t="s">
        <v>13303</v>
      </c>
      <c r="C3252" s="31" t="s">
        <v>13304</v>
      </c>
      <c r="D3252" s="31" t="s">
        <v>13305</v>
      </c>
      <c r="E3252" s="31" t="s">
        <v>319</v>
      </c>
      <c r="F3252" s="31">
        <v>579</v>
      </c>
      <c r="G3252" s="31">
        <v>0</v>
      </c>
      <c r="H3252" s="31" t="s">
        <v>305</v>
      </c>
      <c r="I3252" s="31" t="s">
        <v>13306</v>
      </c>
      <c r="J3252" s="31"/>
      <c r="K3252" s="31" t="s">
        <v>6392</v>
      </c>
      <c r="L3252" s="31" t="s">
        <v>308</v>
      </c>
      <c r="N3252" s="31" t="s">
        <v>7580</v>
      </c>
      <c r="O3252" s="31" t="s">
        <v>7581</v>
      </c>
      <c r="P3252" s="7">
        <v>43000</v>
      </c>
      <c r="AB3252" s="31" t="s">
        <v>7580</v>
      </c>
      <c r="AC3252" s="31" t="s">
        <v>7581</v>
      </c>
      <c r="AD3252" s="31" t="s">
        <v>7581</v>
      </c>
      <c r="AE3252" s="31" t="s">
        <v>7581</v>
      </c>
      <c r="AF3252" s="31" t="s">
        <v>7581</v>
      </c>
      <c r="AJ3252" s="7">
        <v>43000</v>
      </c>
      <c r="AK3252" s="7">
        <v>43000</v>
      </c>
      <c r="AL3252" s="7">
        <v>43000</v>
      </c>
      <c r="AM3252" s="7">
        <v>43000</v>
      </c>
      <c r="AN3252" s="7">
        <v>43000</v>
      </c>
      <c r="AO3252" s="7">
        <f t="shared" si="106"/>
        <v>0</v>
      </c>
      <c r="BJ3252" s="32">
        <f t="shared" si="105"/>
        <v>0</v>
      </c>
      <c r="BK3252" s="32"/>
      <c r="BL3252" s="31"/>
    </row>
    <row r="3253" spans="1:64" x14ac:dyDescent="0.2">
      <c r="A3253" s="31">
        <v>1504</v>
      </c>
      <c r="B3253" s="31" t="s">
        <v>13307</v>
      </c>
      <c r="C3253" s="31" t="s">
        <v>13308</v>
      </c>
      <c r="D3253" s="31" t="s">
        <v>13309</v>
      </c>
      <c r="E3253" s="31" t="s">
        <v>319</v>
      </c>
      <c r="F3253" s="31">
        <v>580</v>
      </c>
      <c r="G3253" s="31">
        <v>0</v>
      </c>
      <c r="H3253" s="31" t="s">
        <v>305</v>
      </c>
      <c r="I3253" s="31" t="s">
        <v>13310</v>
      </c>
      <c r="J3253" s="31"/>
      <c r="K3253" s="31" t="s">
        <v>6392</v>
      </c>
      <c r="L3253" s="31" t="s">
        <v>308</v>
      </c>
      <c r="N3253" s="31" t="s">
        <v>7580</v>
      </c>
      <c r="O3253" s="31" t="s">
        <v>7581</v>
      </c>
      <c r="P3253" s="7">
        <v>43000</v>
      </c>
      <c r="AB3253" s="31" t="s">
        <v>7580</v>
      </c>
      <c r="AC3253" s="31" t="s">
        <v>7581</v>
      </c>
      <c r="AD3253" s="31" t="s">
        <v>7581</v>
      </c>
      <c r="AE3253" s="31" t="s">
        <v>7581</v>
      </c>
      <c r="AF3253" s="31" t="s">
        <v>7581</v>
      </c>
      <c r="AJ3253" s="7">
        <v>43000</v>
      </c>
      <c r="AK3253" s="7">
        <v>43000</v>
      </c>
      <c r="AL3253" s="7">
        <v>43000</v>
      </c>
      <c r="AM3253" s="7">
        <v>43000</v>
      </c>
      <c r="AN3253" s="7">
        <v>43000</v>
      </c>
      <c r="AO3253" s="7">
        <f t="shared" si="106"/>
        <v>0</v>
      </c>
      <c r="BJ3253" s="32">
        <f t="shared" si="105"/>
        <v>0</v>
      </c>
      <c r="BK3253" s="32"/>
      <c r="BL3253" s="31"/>
    </row>
    <row r="3254" spans="1:64" x14ac:dyDescent="0.2">
      <c r="A3254" s="31">
        <v>2969</v>
      </c>
      <c r="B3254" s="31" t="s">
        <v>13311</v>
      </c>
      <c r="C3254" s="31" t="s">
        <v>13312</v>
      </c>
      <c r="D3254" s="31" t="s">
        <v>13313</v>
      </c>
      <c r="E3254" s="31" t="s">
        <v>319</v>
      </c>
      <c r="F3254" s="31">
        <v>581</v>
      </c>
      <c r="G3254" s="31">
        <v>0</v>
      </c>
      <c r="H3254" s="31" t="s">
        <v>305</v>
      </c>
      <c r="I3254" s="31" t="s">
        <v>13314</v>
      </c>
      <c r="J3254" s="31"/>
      <c r="K3254" s="31" t="s">
        <v>6392</v>
      </c>
      <c r="L3254" s="31" t="s">
        <v>308</v>
      </c>
      <c r="N3254" s="31" t="s">
        <v>7580</v>
      </c>
      <c r="O3254" s="31" t="s">
        <v>7581</v>
      </c>
      <c r="P3254" s="7">
        <v>43000</v>
      </c>
      <c r="AB3254" s="31" t="s">
        <v>7580</v>
      </c>
      <c r="AC3254" s="31" t="s">
        <v>7581</v>
      </c>
      <c r="AD3254" s="31" t="s">
        <v>7581</v>
      </c>
      <c r="AE3254" s="31" t="s">
        <v>7581</v>
      </c>
      <c r="AF3254" s="31" t="s">
        <v>7581</v>
      </c>
      <c r="AJ3254" s="7">
        <v>43000</v>
      </c>
      <c r="AK3254" s="7">
        <v>43000</v>
      </c>
      <c r="AL3254" s="7">
        <v>43000</v>
      </c>
      <c r="AM3254" s="7">
        <v>43000</v>
      </c>
      <c r="AN3254" s="7">
        <v>43000</v>
      </c>
      <c r="AO3254" s="7">
        <f t="shared" si="106"/>
        <v>0</v>
      </c>
      <c r="BJ3254" s="32">
        <f t="shared" si="105"/>
        <v>0</v>
      </c>
      <c r="BK3254" s="32"/>
      <c r="BL3254" s="31"/>
    </row>
    <row r="3255" spans="1:64" x14ac:dyDescent="0.2">
      <c r="A3255" s="31">
        <v>1505</v>
      </c>
      <c r="B3255" s="31" t="s">
        <v>13315</v>
      </c>
      <c r="C3255" s="31" t="s">
        <v>13316</v>
      </c>
      <c r="D3255" s="31" t="s">
        <v>13317</v>
      </c>
      <c r="E3255" s="31" t="s">
        <v>319</v>
      </c>
      <c r="F3255" s="31">
        <v>582</v>
      </c>
      <c r="G3255" s="31">
        <v>0</v>
      </c>
      <c r="H3255" s="31" t="s">
        <v>305</v>
      </c>
      <c r="I3255" s="31" t="s">
        <v>13318</v>
      </c>
      <c r="J3255" s="31"/>
      <c r="K3255" s="31" t="s">
        <v>6392</v>
      </c>
      <c r="L3255" s="31" t="s">
        <v>308</v>
      </c>
      <c r="N3255" s="31" t="s">
        <v>7580</v>
      </c>
      <c r="O3255" s="31" t="s">
        <v>7581</v>
      </c>
      <c r="P3255" s="7">
        <v>43000</v>
      </c>
      <c r="AB3255" s="31" t="s">
        <v>7580</v>
      </c>
      <c r="AC3255" s="31" t="s">
        <v>7581</v>
      </c>
      <c r="AD3255" s="31" t="s">
        <v>7581</v>
      </c>
      <c r="AE3255" s="31" t="s">
        <v>7581</v>
      </c>
      <c r="AF3255" s="31" t="s">
        <v>7581</v>
      </c>
      <c r="AJ3255" s="7">
        <v>43000</v>
      </c>
      <c r="AK3255" s="7">
        <v>43000</v>
      </c>
      <c r="AL3255" s="7">
        <v>43000</v>
      </c>
      <c r="AM3255" s="7">
        <v>43000</v>
      </c>
      <c r="AN3255" s="7">
        <v>43000</v>
      </c>
      <c r="AO3255" s="7">
        <f t="shared" si="106"/>
        <v>0</v>
      </c>
      <c r="BJ3255" s="32">
        <f t="shared" si="105"/>
        <v>0</v>
      </c>
      <c r="BK3255" s="32"/>
      <c r="BL3255" s="31"/>
    </row>
    <row r="3256" spans="1:64" x14ac:dyDescent="0.2">
      <c r="A3256" s="31">
        <v>2609</v>
      </c>
      <c r="B3256" s="31" t="s">
        <v>13319</v>
      </c>
      <c r="C3256" s="31" t="s">
        <v>3744</v>
      </c>
      <c r="D3256" s="31" t="s">
        <v>13320</v>
      </c>
      <c r="E3256" s="31" t="s">
        <v>319</v>
      </c>
      <c r="F3256" s="31">
        <v>583</v>
      </c>
      <c r="G3256" s="31">
        <v>0</v>
      </c>
      <c r="H3256" s="31" t="s">
        <v>305</v>
      </c>
      <c r="I3256" s="31" t="s">
        <v>13321</v>
      </c>
      <c r="J3256" s="31"/>
      <c r="K3256" s="31" t="s">
        <v>6392</v>
      </c>
      <c r="L3256" s="31" t="s">
        <v>308</v>
      </c>
      <c r="N3256" s="31" t="s">
        <v>7580</v>
      </c>
      <c r="O3256" s="31" t="s">
        <v>7581</v>
      </c>
      <c r="P3256" s="7">
        <v>43000</v>
      </c>
      <c r="AB3256" s="31" t="s">
        <v>7580</v>
      </c>
      <c r="AC3256" s="31" t="s">
        <v>7581</v>
      </c>
      <c r="AD3256" s="31" t="s">
        <v>7581</v>
      </c>
      <c r="AE3256" s="31" t="s">
        <v>7581</v>
      </c>
      <c r="AF3256" s="31" t="s">
        <v>7581</v>
      </c>
      <c r="AJ3256" s="7">
        <v>43000</v>
      </c>
      <c r="AK3256" s="7">
        <v>43000</v>
      </c>
      <c r="AL3256" s="7">
        <v>43000</v>
      </c>
      <c r="AM3256" s="7">
        <v>43000</v>
      </c>
      <c r="AN3256" s="7">
        <v>43000</v>
      </c>
      <c r="AO3256" s="7">
        <f t="shared" si="106"/>
        <v>0</v>
      </c>
      <c r="BJ3256" s="32">
        <f t="shared" si="105"/>
        <v>0</v>
      </c>
      <c r="BK3256" s="32"/>
      <c r="BL3256" s="31"/>
    </row>
    <row r="3257" spans="1:64" x14ac:dyDescent="0.2">
      <c r="A3257" s="31">
        <v>2847</v>
      </c>
      <c r="B3257" s="31" t="s">
        <v>13322</v>
      </c>
      <c r="C3257" s="31" t="s">
        <v>13323</v>
      </c>
      <c r="D3257" s="31" t="s">
        <v>13324</v>
      </c>
      <c r="E3257" s="31" t="s">
        <v>319</v>
      </c>
      <c r="F3257" s="31">
        <v>584</v>
      </c>
      <c r="G3257" s="31">
        <v>0</v>
      </c>
      <c r="H3257" s="31" t="s">
        <v>305</v>
      </c>
      <c r="I3257" s="31" t="s">
        <v>13325</v>
      </c>
      <c r="J3257" s="31"/>
      <c r="K3257" s="31" t="s">
        <v>3167</v>
      </c>
      <c r="L3257" s="31" t="s">
        <v>308</v>
      </c>
      <c r="N3257" s="31" t="s">
        <v>7580</v>
      </c>
      <c r="O3257" s="31" t="s">
        <v>7581</v>
      </c>
      <c r="P3257" s="7">
        <v>43000</v>
      </c>
      <c r="AB3257" s="31" t="s">
        <v>7580</v>
      </c>
      <c r="AC3257" s="31" t="s">
        <v>7581</v>
      </c>
      <c r="AD3257" s="31" t="s">
        <v>7581</v>
      </c>
      <c r="AE3257" s="31" t="s">
        <v>7581</v>
      </c>
      <c r="AF3257" s="31" t="s">
        <v>7581</v>
      </c>
      <c r="AJ3257" s="7">
        <v>43000</v>
      </c>
      <c r="AK3257" s="7">
        <v>43000</v>
      </c>
      <c r="AL3257" s="7">
        <v>43000</v>
      </c>
      <c r="AM3257" s="7">
        <v>43000</v>
      </c>
      <c r="AN3257" s="7">
        <v>43000</v>
      </c>
      <c r="AO3257" s="7">
        <f t="shared" si="106"/>
        <v>0</v>
      </c>
      <c r="BJ3257" s="32">
        <f t="shared" si="105"/>
        <v>0</v>
      </c>
      <c r="BK3257" s="32"/>
      <c r="BL3257" s="31"/>
    </row>
    <row r="3258" spans="1:64" x14ac:dyDescent="0.2">
      <c r="A3258" s="31">
        <v>1506</v>
      </c>
      <c r="B3258" s="31" t="s">
        <v>13326</v>
      </c>
      <c r="C3258" s="31" t="s">
        <v>13327</v>
      </c>
      <c r="D3258" s="31" t="s">
        <v>13328</v>
      </c>
      <c r="E3258" s="31" t="s">
        <v>319</v>
      </c>
      <c r="F3258" s="31">
        <v>585</v>
      </c>
      <c r="G3258" s="31">
        <v>0</v>
      </c>
      <c r="H3258" s="31" t="s">
        <v>305</v>
      </c>
      <c r="I3258" s="31" t="s">
        <v>13329</v>
      </c>
      <c r="J3258" s="31"/>
      <c r="K3258" s="31" t="s">
        <v>13330</v>
      </c>
      <c r="L3258" s="31" t="s">
        <v>308</v>
      </c>
      <c r="N3258" s="31" t="s">
        <v>7580</v>
      </c>
      <c r="O3258" s="31" t="s">
        <v>7581</v>
      </c>
      <c r="P3258" s="7">
        <v>43000</v>
      </c>
      <c r="AB3258" s="31" t="s">
        <v>7580</v>
      </c>
      <c r="AC3258" s="31" t="s">
        <v>7581</v>
      </c>
      <c r="AD3258" s="31" t="s">
        <v>7581</v>
      </c>
      <c r="AE3258" s="31" t="s">
        <v>7581</v>
      </c>
      <c r="AF3258" s="31" t="s">
        <v>7581</v>
      </c>
      <c r="AJ3258" s="7">
        <v>43000</v>
      </c>
      <c r="AK3258" s="7">
        <v>43000</v>
      </c>
      <c r="AL3258" s="7">
        <v>43000</v>
      </c>
      <c r="AM3258" s="7">
        <v>43000</v>
      </c>
      <c r="AN3258" s="7">
        <v>43000</v>
      </c>
      <c r="AO3258" s="7">
        <f t="shared" si="106"/>
        <v>0</v>
      </c>
      <c r="BJ3258" s="32">
        <f t="shared" si="105"/>
        <v>0</v>
      </c>
      <c r="BK3258" s="32"/>
      <c r="BL3258" s="31"/>
    </row>
    <row r="3259" spans="1:64" x14ac:dyDescent="0.2">
      <c r="A3259" s="31">
        <v>1389</v>
      </c>
      <c r="B3259" s="31" t="s">
        <v>13331</v>
      </c>
      <c r="C3259" s="31" t="s">
        <v>13332</v>
      </c>
      <c r="D3259" s="31" t="s">
        <v>13333</v>
      </c>
      <c r="E3259" s="31" t="s">
        <v>319</v>
      </c>
      <c r="F3259" s="31">
        <v>586</v>
      </c>
      <c r="G3259" s="31">
        <v>0</v>
      </c>
      <c r="H3259" s="31" t="s">
        <v>305</v>
      </c>
      <c r="I3259" s="31" t="s">
        <v>13334</v>
      </c>
      <c r="J3259" s="31"/>
      <c r="K3259" s="31" t="s">
        <v>5032</v>
      </c>
      <c r="L3259" s="31" t="s">
        <v>308</v>
      </c>
      <c r="N3259" s="31" t="s">
        <v>7580</v>
      </c>
      <c r="O3259" s="31" t="s">
        <v>7581</v>
      </c>
      <c r="P3259" s="7">
        <v>50000</v>
      </c>
      <c r="AB3259" s="31" t="s">
        <v>7580</v>
      </c>
      <c r="AC3259" s="31" t="s">
        <v>7581</v>
      </c>
      <c r="AD3259" s="31" t="s">
        <v>7581</v>
      </c>
      <c r="AE3259" s="31" t="s">
        <v>7581</v>
      </c>
      <c r="AF3259" s="31" t="s">
        <v>7581</v>
      </c>
      <c r="AJ3259" s="7">
        <v>50000</v>
      </c>
      <c r="AK3259" s="7">
        <v>50000</v>
      </c>
      <c r="AL3259" s="7">
        <v>50000</v>
      </c>
      <c r="AM3259" s="7">
        <v>50000</v>
      </c>
      <c r="AN3259" s="7">
        <v>50000</v>
      </c>
      <c r="AO3259" s="7">
        <f t="shared" si="106"/>
        <v>0</v>
      </c>
      <c r="BJ3259" s="32">
        <f t="shared" si="105"/>
        <v>0</v>
      </c>
      <c r="BK3259" s="32"/>
      <c r="BL3259" s="31"/>
    </row>
    <row r="3260" spans="1:64" x14ac:dyDescent="0.2">
      <c r="A3260" s="31">
        <v>1507</v>
      </c>
      <c r="B3260" s="31" t="s">
        <v>13335</v>
      </c>
      <c r="C3260" s="31" t="s">
        <v>13336</v>
      </c>
      <c r="D3260" s="31" t="s">
        <v>13337</v>
      </c>
      <c r="E3260" s="31" t="s">
        <v>319</v>
      </c>
      <c r="F3260" s="31">
        <v>587</v>
      </c>
      <c r="G3260" s="31">
        <v>0</v>
      </c>
      <c r="H3260" s="31" t="s">
        <v>305</v>
      </c>
      <c r="I3260" s="31" t="s">
        <v>13338</v>
      </c>
      <c r="J3260" s="31"/>
      <c r="K3260" s="31" t="s">
        <v>5032</v>
      </c>
      <c r="L3260" s="31" t="s">
        <v>308</v>
      </c>
      <c r="N3260" s="31" t="s">
        <v>7580</v>
      </c>
      <c r="O3260" s="31" t="s">
        <v>7581</v>
      </c>
      <c r="P3260" s="7">
        <v>43000</v>
      </c>
      <c r="AB3260" s="31" t="s">
        <v>7580</v>
      </c>
      <c r="AC3260" s="31" t="s">
        <v>7581</v>
      </c>
      <c r="AD3260" s="31" t="s">
        <v>7581</v>
      </c>
      <c r="AE3260" s="31" t="s">
        <v>7581</v>
      </c>
      <c r="AF3260" s="31" t="s">
        <v>7581</v>
      </c>
      <c r="AJ3260" s="7">
        <v>43000</v>
      </c>
      <c r="AK3260" s="7">
        <v>43000</v>
      </c>
      <c r="AL3260" s="7">
        <v>43000</v>
      </c>
      <c r="AM3260" s="7">
        <v>43000</v>
      </c>
      <c r="AN3260" s="7">
        <v>43000</v>
      </c>
      <c r="AO3260" s="7">
        <f t="shared" si="106"/>
        <v>0</v>
      </c>
      <c r="BJ3260" s="32">
        <f t="shared" si="105"/>
        <v>0</v>
      </c>
      <c r="BK3260" s="32"/>
      <c r="BL3260" s="31"/>
    </row>
    <row r="3261" spans="1:64" x14ac:dyDescent="0.2">
      <c r="A3261" s="31">
        <v>1390</v>
      </c>
      <c r="B3261" s="31" t="s">
        <v>13339</v>
      </c>
      <c r="C3261" s="31" t="s">
        <v>13340</v>
      </c>
      <c r="D3261" s="31" t="s">
        <v>13341</v>
      </c>
      <c r="E3261" s="31" t="s">
        <v>319</v>
      </c>
      <c r="F3261" s="31">
        <v>588</v>
      </c>
      <c r="G3261" s="31">
        <v>0</v>
      </c>
      <c r="H3261" s="31" t="s">
        <v>305</v>
      </c>
      <c r="I3261" s="31" t="s">
        <v>13342</v>
      </c>
      <c r="J3261" s="31"/>
      <c r="K3261" s="31" t="s">
        <v>5032</v>
      </c>
      <c r="L3261" s="31" t="s">
        <v>308</v>
      </c>
      <c r="N3261" s="31" t="s">
        <v>7580</v>
      </c>
      <c r="O3261" s="31" t="s">
        <v>7581</v>
      </c>
      <c r="P3261" s="7">
        <v>43000</v>
      </c>
      <c r="AB3261" s="31" t="s">
        <v>7580</v>
      </c>
      <c r="AC3261" s="31" t="s">
        <v>7581</v>
      </c>
      <c r="AD3261" s="31" t="s">
        <v>7581</v>
      </c>
      <c r="AE3261" s="31" t="s">
        <v>7581</v>
      </c>
      <c r="AF3261" s="31" t="s">
        <v>7581</v>
      </c>
      <c r="AJ3261" s="7">
        <v>43000</v>
      </c>
      <c r="AK3261" s="7">
        <v>43000</v>
      </c>
      <c r="AL3261" s="7">
        <v>43000</v>
      </c>
      <c r="AM3261" s="7">
        <v>43000</v>
      </c>
      <c r="AN3261" s="7">
        <v>43000</v>
      </c>
      <c r="AO3261" s="7">
        <f t="shared" si="106"/>
        <v>0</v>
      </c>
      <c r="BJ3261" s="32">
        <f t="shared" si="105"/>
        <v>0</v>
      </c>
      <c r="BK3261" s="32"/>
      <c r="BL3261" s="31"/>
    </row>
    <row r="3262" spans="1:64" x14ac:dyDescent="0.2">
      <c r="A3262" s="31">
        <v>1508</v>
      </c>
      <c r="B3262" s="31" t="s">
        <v>13343</v>
      </c>
      <c r="C3262" s="31" t="s">
        <v>13344</v>
      </c>
      <c r="D3262" s="31" t="s">
        <v>13345</v>
      </c>
      <c r="E3262" s="31" t="s">
        <v>319</v>
      </c>
      <c r="F3262" s="31">
        <v>589</v>
      </c>
      <c r="G3262" s="31">
        <v>0</v>
      </c>
      <c r="H3262" s="31" t="s">
        <v>305</v>
      </c>
      <c r="I3262" s="31" t="s">
        <v>13346</v>
      </c>
      <c r="J3262" s="31"/>
      <c r="K3262" s="31" t="s">
        <v>5032</v>
      </c>
      <c r="L3262" s="31" t="s">
        <v>308</v>
      </c>
      <c r="N3262" s="31" t="s">
        <v>7580</v>
      </c>
      <c r="O3262" s="31" t="s">
        <v>7581</v>
      </c>
      <c r="P3262" s="7">
        <v>43000</v>
      </c>
      <c r="AB3262" s="31" t="s">
        <v>7580</v>
      </c>
      <c r="AC3262" s="31" t="s">
        <v>7581</v>
      </c>
      <c r="AD3262" s="31" t="s">
        <v>7581</v>
      </c>
      <c r="AE3262" s="31" t="s">
        <v>7581</v>
      </c>
      <c r="AF3262" s="31" t="s">
        <v>7581</v>
      </c>
      <c r="AJ3262" s="7">
        <v>43000</v>
      </c>
      <c r="AK3262" s="7">
        <v>43000</v>
      </c>
      <c r="AL3262" s="7">
        <v>43000</v>
      </c>
      <c r="AM3262" s="7">
        <v>43000</v>
      </c>
      <c r="AN3262" s="7">
        <v>43000</v>
      </c>
      <c r="AO3262" s="7">
        <f t="shared" si="106"/>
        <v>0</v>
      </c>
      <c r="BJ3262" s="32">
        <f t="shared" si="105"/>
        <v>0</v>
      </c>
      <c r="BK3262" s="32"/>
      <c r="BL3262" s="31"/>
    </row>
    <row r="3263" spans="1:64" x14ac:dyDescent="0.2">
      <c r="A3263" s="31">
        <v>1509</v>
      </c>
      <c r="B3263" s="31" t="s">
        <v>13347</v>
      </c>
      <c r="C3263" s="31" t="s">
        <v>13348</v>
      </c>
      <c r="D3263" s="31" t="s">
        <v>13349</v>
      </c>
      <c r="E3263" s="31" t="s">
        <v>319</v>
      </c>
      <c r="F3263" s="31">
        <v>590</v>
      </c>
      <c r="G3263" s="31">
        <v>0</v>
      </c>
      <c r="H3263" s="31" t="s">
        <v>305</v>
      </c>
      <c r="I3263" s="31" t="s">
        <v>13350</v>
      </c>
      <c r="J3263" s="31"/>
      <c r="K3263" s="31" t="s">
        <v>5032</v>
      </c>
      <c r="L3263" s="31" t="s">
        <v>308</v>
      </c>
      <c r="N3263" s="31" t="s">
        <v>7580</v>
      </c>
      <c r="O3263" s="31" t="s">
        <v>7581</v>
      </c>
      <c r="P3263" s="7">
        <v>50000</v>
      </c>
      <c r="AB3263" s="31" t="s">
        <v>7580</v>
      </c>
      <c r="AC3263" s="31" t="s">
        <v>7581</v>
      </c>
      <c r="AD3263" s="31" t="s">
        <v>7581</v>
      </c>
      <c r="AE3263" s="31" t="s">
        <v>7581</v>
      </c>
      <c r="AF3263" s="31" t="s">
        <v>7581</v>
      </c>
      <c r="AJ3263" s="7">
        <v>50000</v>
      </c>
      <c r="AK3263" s="7">
        <v>50000</v>
      </c>
      <c r="AL3263" s="7">
        <v>50000</v>
      </c>
      <c r="AM3263" s="7">
        <v>50000</v>
      </c>
      <c r="AN3263" s="7">
        <v>50000</v>
      </c>
      <c r="AO3263" s="7">
        <f t="shared" si="106"/>
        <v>0</v>
      </c>
      <c r="BJ3263" s="32">
        <f t="shared" si="105"/>
        <v>0</v>
      </c>
      <c r="BK3263" s="32"/>
      <c r="BL3263" s="31"/>
    </row>
    <row r="3264" spans="1:64" x14ac:dyDescent="0.2">
      <c r="A3264" s="31">
        <v>1510</v>
      </c>
      <c r="B3264" s="31" t="s">
        <v>13351</v>
      </c>
      <c r="C3264" s="31" t="s">
        <v>13352</v>
      </c>
      <c r="D3264" s="31" t="s">
        <v>13353</v>
      </c>
      <c r="E3264" s="31" t="s">
        <v>319</v>
      </c>
      <c r="F3264" s="31">
        <v>591</v>
      </c>
      <c r="G3264" s="31">
        <v>0</v>
      </c>
      <c r="H3264" s="31" t="s">
        <v>305</v>
      </c>
      <c r="I3264" s="31" t="s">
        <v>13354</v>
      </c>
      <c r="J3264" s="31"/>
      <c r="K3264" s="31" t="s">
        <v>5032</v>
      </c>
      <c r="L3264" s="31" t="s">
        <v>308</v>
      </c>
      <c r="N3264" s="31" t="s">
        <v>7580</v>
      </c>
      <c r="O3264" s="31" t="s">
        <v>7581</v>
      </c>
      <c r="P3264" s="7">
        <v>43000</v>
      </c>
      <c r="AB3264" s="31" t="s">
        <v>7580</v>
      </c>
      <c r="AC3264" s="31" t="s">
        <v>7581</v>
      </c>
      <c r="AD3264" s="31" t="s">
        <v>7581</v>
      </c>
      <c r="AE3264" s="31" t="s">
        <v>7581</v>
      </c>
      <c r="AF3264" s="31" t="s">
        <v>7581</v>
      </c>
      <c r="AJ3264" s="7">
        <v>43000</v>
      </c>
      <c r="AK3264" s="7">
        <v>43000</v>
      </c>
      <c r="AL3264" s="7">
        <v>43000</v>
      </c>
      <c r="AM3264" s="7">
        <v>43000</v>
      </c>
      <c r="AN3264" s="7">
        <v>43000</v>
      </c>
      <c r="AO3264" s="7">
        <f t="shared" si="106"/>
        <v>0</v>
      </c>
      <c r="BJ3264" s="32">
        <f t="shared" si="105"/>
        <v>0</v>
      </c>
      <c r="BK3264" s="32"/>
      <c r="BL3264" s="31"/>
    </row>
    <row r="3265" spans="1:64" x14ac:dyDescent="0.2">
      <c r="A3265" s="31">
        <v>2610</v>
      </c>
      <c r="B3265" s="31" t="s">
        <v>13355</v>
      </c>
      <c r="C3265" s="31" t="s">
        <v>13356</v>
      </c>
      <c r="D3265" s="31" t="s">
        <v>13357</v>
      </c>
      <c r="E3265" s="31" t="s">
        <v>319</v>
      </c>
      <c r="F3265" s="31">
        <v>592</v>
      </c>
      <c r="G3265" s="31">
        <v>0</v>
      </c>
      <c r="H3265" s="31" t="s">
        <v>305</v>
      </c>
      <c r="I3265" s="31" t="s">
        <v>13358</v>
      </c>
      <c r="J3265" s="31"/>
      <c r="K3265" s="31" t="s">
        <v>5032</v>
      </c>
      <c r="L3265" s="31" t="s">
        <v>308</v>
      </c>
      <c r="N3265" s="31" t="s">
        <v>7580</v>
      </c>
      <c r="O3265" s="31" t="s">
        <v>7581</v>
      </c>
      <c r="P3265" s="7">
        <v>43000</v>
      </c>
      <c r="AB3265" s="31" t="s">
        <v>7580</v>
      </c>
      <c r="AC3265" s="31" t="s">
        <v>7581</v>
      </c>
      <c r="AD3265" s="31" t="s">
        <v>7581</v>
      </c>
      <c r="AE3265" s="31" t="s">
        <v>7581</v>
      </c>
      <c r="AF3265" s="31" t="s">
        <v>7581</v>
      </c>
      <c r="AJ3265" s="7">
        <v>43000</v>
      </c>
      <c r="AK3265" s="7">
        <v>43000</v>
      </c>
      <c r="AL3265" s="7">
        <v>43000</v>
      </c>
      <c r="AM3265" s="7">
        <v>43000</v>
      </c>
      <c r="AN3265" s="7">
        <v>43000</v>
      </c>
      <c r="AO3265" s="7">
        <f t="shared" si="106"/>
        <v>0</v>
      </c>
      <c r="BJ3265" s="32">
        <f t="shared" si="105"/>
        <v>0</v>
      </c>
      <c r="BK3265" s="32"/>
      <c r="BL3265" s="31"/>
    </row>
    <row r="3266" spans="1:64" x14ac:dyDescent="0.2">
      <c r="A3266" s="31">
        <v>2474</v>
      </c>
      <c r="B3266" s="31" t="s">
        <v>13359</v>
      </c>
      <c r="C3266" s="31" t="s">
        <v>13360</v>
      </c>
      <c r="D3266" s="31" t="s">
        <v>13361</v>
      </c>
      <c r="E3266" s="31" t="s">
        <v>319</v>
      </c>
      <c r="F3266" s="31">
        <v>625</v>
      </c>
      <c r="G3266" s="31">
        <v>0</v>
      </c>
      <c r="H3266" s="31" t="s">
        <v>305</v>
      </c>
      <c r="I3266" s="31" t="s">
        <v>13362</v>
      </c>
      <c r="J3266" s="31"/>
      <c r="K3266" s="31" t="s">
        <v>13363</v>
      </c>
      <c r="L3266" s="31" t="s">
        <v>308</v>
      </c>
      <c r="N3266" s="31" t="s">
        <v>7580</v>
      </c>
      <c r="O3266" s="31" t="s">
        <v>7581</v>
      </c>
      <c r="P3266" s="7">
        <v>2000000</v>
      </c>
      <c r="AB3266" s="31" t="s">
        <v>7580</v>
      </c>
      <c r="AC3266" s="31" t="s">
        <v>7581</v>
      </c>
      <c r="AD3266" s="31" t="s">
        <v>7581</v>
      </c>
      <c r="AE3266" s="31" t="s">
        <v>7581</v>
      </c>
      <c r="AF3266" s="31" t="s">
        <v>7581</v>
      </c>
      <c r="AJ3266" s="7">
        <v>2000000</v>
      </c>
      <c r="AK3266" s="7">
        <v>2000000</v>
      </c>
      <c r="AL3266" s="7">
        <v>2000000</v>
      </c>
      <c r="AM3266" s="7">
        <v>2000000</v>
      </c>
      <c r="AN3266" s="7">
        <v>2000000</v>
      </c>
      <c r="AO3266" s="7">
        <f t="shared" si="106"/>
        <v>0</v>
      </c>
      <c r="BJ3266" s="32">
        <f t="shared" si="105"/>
        <v>0</v>
      </c>
      <c r="BK3266" s="32"/>
      <c r="BL3266" s="31"/>
    </row>
    <row r="3267" spans="1:64" x14ac:dyDescent="0.2">
      <c r="A3267" s="31">
        <v>3063</v>
      </c>
      <c r="B3267" s="31" t="s">
        <v>13364</v>
      </c>
      <c r="C3267" s="31" t="s">
        <v>13365</v>
      </c>
      <c r="D3267" s="31" t="s">
        <v>13366</v>
      </c>
      <c r="E3267" s="31" t="s">
        <v>319</v>
      </c>
      <c r="F3267" s="31">
        <v>626</v>
      </c>
      <c r="G3267" s="31">
        <v>0</v>
      </c>
      <c r="H3267" s="31" t="s">
        <v>305</v>
      </c>
      <c r="I3267" s="31" t="s">
        <v>13367</v>
      </c>
      <c r="J3267" s="31"/>
      <c r="K3267" s="31" t="s">
        <v>13363</v>
      </c>
      <c r="L3267" s="31" t="s">
        <v>308</v>
      </c>
      <c r="N3267" s="31" t="s">
        <v>7580</v>
      </c>
      <c r="O3267" s="31" t="s">
        <v>7581</v>
      </c>
      <c r="P3267" s="7">
        <v>1750000</v>
      </c>
      <c r="AB3267" s="31" t="s">
        <v>7580</v>
      </c>
      <c r="AC3267" s="31" t="s">
        <v>7581</v>
      </c>
      <c r="AD3267" s="31" t="s">
        <v>7581</v>
      </c>
      <c r="AE3267" s="31" t="s">
        <v>7581</v>
      </c>
      <c r="AF3267" s="31" t="s">
        <v>7581</v>
      </c>
      <c r="AJ3267" s="7">
        <v>1750000</v>
      </c>
      <c r="AK3267" s="7">
        <v>1750000</v>
      </c>
      <c r="AL3267" s="7">
        <v>1750000</v>
      </c>
      <c r="AM3267" s="7">
        <v>1750000</v>
      </c>
      <c r="AN3267" s="7">
        <v>1750000</v>
      </c>
      <c r="AO3267" s="7">
        <f t="shared" si="106"/>
        <v>0</v>
      </c>
      <c r="BJ3267" s="32">
        <f t="shared" si="105"/>
        <v>0</v>
      </c>
      <c r="BK3267" s="32"/>
      <c r="BL3267" s="31"/>
    </row>
    <row r="3268" spans="1:64" x14ac:dyDescent="0.2">
      <c r="A3268" s="31">
        <v>2475</v>
      </c>
      <c r="B3268" s="31" t="s">
        <v>13368</v>
      </c>
      <c r="C3268" s="31" t="s">
        <v>13369</v>
      </c>
      <c r="D3268" s="31" t="s">
        <v>13370</v>
      </c>
      <c r="E3268" s="31" t="s">
        <v>319</v>
      </c>
      <c r="F3268" s="31">
        <v>627</v>
      </c>
      <c r="G3268" s="31">
        <v>0</v>
      </c>
      <c r="H3268" s="31" t="s">
        <v>305</v>
      </c>
      <c r="I3268" s="31" t="s">
        <v>13371</v>
      </c>
      <c r="J3268" s="31"/>
      <c r="K3268" s="31" t="s">
        <v>13363</v>
      </c>
      <c r="L3268" s="31" t="s">
        <v>308</v>
      </c>
      <c r="N3268" s="31" t="s">
        <v>7580</v>
      </c>
      <c r="O3268" s="31" t="s">
        <v>7581</v>
      </c>
      <c r="P3268" s="7">
        <v>1900000</v>
      </c>
      <c r="AB3268" s="31" t="s">
        <v>7580</v>
      </c>
      <c r="AC3268" s="31" t="s">
        <v>7581</v>
      </c>
      <c r="AD3268" s="31" t="s">
        <v>7581</v>
      </c>
      <c r="AE3268" s="31" t="s">
        <v>7581</v>
      </c>
      <c r="AF3268" s="31" t="s">
        <v>7581</v>
      </c>
      <c r="AJ3268" s="7">
        <v>1900000</v>
      </c>
      <c r="AK3268" s="7">
        <v>1900000</v>
      </c>
      <c r="AL3268" s="7">
        <v>1900000</v>
      </c>
      <c r="AM3268" s="7">
        <v>1900000</v>
      </c>
      <c r="AN3268" s="7">
        <v>1900000</v>
      </c>
      <c r="AO3268" s="7">
        <f t="shared" si="106"/>
        <v>0</v>
      </c>
      <c r="BJ3268" s="32">
        <f t="shared" ref="BJ3268:BJ3331" si="107">AK3268-AN3268</f>
        <v>0</v>
      </c>
      <c r="BK3268" s="32"/>
      <c r="BL3268" s="31"/>
    </row>
    <row r="3269" spans="1:64" x14ac:dyDescent="0.2">
      <c r="A3269" s="31">
        <v>2477</v>
      </c>
      <c r="B3269" s="31" t="s">
        <v>13372</v>
      </c>
      <c r="C3269" s="31" t="s">
        <v>13373</v>
      </c>
      <c r="D3269" s="31" t="s">
        <v>13374</v>
      </c>
      <c r="E3269" s="31" t="s">
        <v>319</v>
      </c>
      <c r="F3269" s="31">
        <v>633</v>
      </c>
      <c r="G3269" s="31">
        <v>0</v>
      </c>
      <c r="H3269" s="31" t="s">
        <v>305</v>
      </c>
      <c r="I3269" s="31" t="s">
        <v>13375</v>
      </c>
      <c r="J3269" s="31"/>
      <c r="K3269" s="31" t="s">
        <v>13363</v>
      </c>
      <c r="L3269" s="31" t="s">
        <v>308</v>
      </c>
      <c r="N3269" s="31" t="s">
        <v>7580</v>
      </c>
      <c r="O3269" s="31" t="s">
        <v>7581</v>
      </c>
      <c r="P3269" s="7">
        <v>1950000</v>
      </c>
      <c r="AB3269" s="31" t="s">
        <v>7580</v>
      </c>
      <c r="AC3269" s="31" t="s">
        <v>7581</v>
      </c>
      <c r="AD3269" s="31" t="s">
        <v>7581</v>
      </c>
      <c r="AE3269" s="31" t="s">
        <v>7581</v>
      </c>
      <c r="AF3269" s="31" t="s">
        <v>7581</v>
      </c>
      <c r="AJ3269" s="7">
        <v>1950000</v>
      </c>
      <c r="AK3269" s="7">
        <v>1950000</v>
      </c>
      <c r="AL3269" s="7">
        <v>1950000</v>
      </c>
      <c r="AM3269" s="7">
        <v>1950000</v>
      </c>
      <c r="AN3269" s="7">
        <v>1950000</v>
      </c>
      <c r="AO3269" s="7">
        <f t="shared" si="106"/>
        <v>0</v>
      </c>
      <c r="BJ3269" s="32">
        <f t="shared" si="107"/>
        <v>0</v>
      </c>
      <c r="BK3269" s="32"/>
      <c r="BL3269" s="31"/>
    </row>
    <row r="3270" spans="1:64" x14ac:dyDescent="0.2">
      <c r="A3270" s="31">
        <v>2478</v>
      </c>
      <c r="B3270" s="31" t="s">
        <v>13376</v>
      </c>
      <c r="C3270" s="31" t="s">
        <v>13377</v>
      </c>
      <c r="D3270" s="31" t="s">
        <v>13378</v>
      </c>
      <c r="E3270" s="31" t="s">
        <v>319</v>
      </c>
      <c r="F3270" s="31">
        <v>636</v>
      </c>
      <c r="G3270" s="31">
        <v>0</v>
      </c>
      <c r="H3270" s="31" t="s">
        <v>305</v>
      </c>
      <c r="I3270" s="31" t="s">
        <v>13379</v>
      </c>
      <c r="J3270" s="31"/>
      <c r="K3270" s="31" t="s">
        <v>13363</v>
      </c>
      <c r="L3270" s="31" t="s">
        <v>308</v>
      </c>
      <c r="N3270" s="31" t="s">
        <v>7580</v>
      </c>
      <c r="O3270" s="31" t="s">
        <v>7581</v>
      </c>
      <c r="P3270" s="7">
        <v>1300000</v>
      </c>
      <c r="AB3270" s="31" t="s">
        <v>7580</v>
      </c>
      <c r="AC3270" s="31" t="s">
        <v>7581</v>
      </c>
      <c r="AD3270" s="31" t="s">
        <v>7581</v>
      </c>
      <c r="AE3270" s="31" t="s">
        <v>7581</v>
      </c>
      <c r="AF3270" s="31" t="s">
        <v>7581</v>
      </c>
      <c r="AJ3270" s="7">
        <v>1300000</v>
      </c>
      <c r="AK3270" s="7">
        <v>1300000</v>
      </c>
      <c r="AL3270" s="7">
        <v>1300000</v>
      </c>
      <c r="AM3270" s="7">
        <v>1300000</v>
      </c>
      <c r="AN3270" s="7">
        <v>1300000</v>
      </c>
      <c r="AO3270" s="7">
        <f t="shared" si="106"/>
        <v>0</v>
      </c>
      <c r="BJ3270" s="32">
        <f t="shared" si="107"/>
        <v>0</v>
      </c>
      <c r="BK3270" s="32"/>
      <c r="BL3270" s="31"/>
    </row>
    <row r="3271" spans="1:64" x14ac:dyDescent="0.2">
      <c r="A3271" s="31">
        <v>1809</v>
      </c>
      <c r="B3271" s="31" t="s">
        <v>13380</v>
      </c>
      <c r="C3271" s="31" t="s">
        <v>13381</v>
      </c>
      <c r="D3271" s="31" t="s">
        <v>13382</v>
      </c>
      <c r="E3271" s="31" t="s">
        <v>319</v>
      </c>
      <c r="F3271" s="31">
        <v>638</v>
      </c>
      <c r="G3271" s="31">
        <v>0</v>
      </c>
      <c r="H3271" s="31" t="s">
        <v>305</v>
      </c>
      <c r="I3271" s="31" t="s">
        <v>13383</v>
      </c>
      <c r="J3271" s="31"/>
      <c r="K3271" s="31" t="s">
        <v>13363</v>
      </c>
      <c r="L3271" s="31" t="s">
        <v>308</v>
      </c>
      <c r="N3271" s="31" t="s">
        <v>7580</v>
      </c>
      <c r="O3271" s="31" t="s">
        <v>7581</v>
      </c>
      <c r="P3271" s="7">
        <v>1520000</v>
      </c>
      <c r="AB3271" s="31" t="s">
        <v>7580</v>
      </c>
      <c r="AC3271" s="31" t="s">
        <v>7581</v>
      </c>
      <c r="AD3271" s="31" t="s">
        <v>7581</v>
      </c>
      <c r="AE3271" s="31" t="s">
        <v>7581</v>
      </c>
      <c r="AF3271" s="31" t="s">
        <v>7581</v>
      </c>
      <c r="AJ3271" s="7">
        <v>1520000</v>
      </c>
      <c r="AK3271" s="7">
        <v>1520000</v>
      </c>
      <c r="AL3271" s="7">
        <v>1520000</v>
      </c>
      <c r="AM3271" s="7">
        <v>1520000</v>
      </c>
      <c r="AN3271" s="7">
        <v>1520000</v>
      </c>
      <c r="AO3271" s="7">
        <f t="shared" si="106"/>
        <v>0</v>
      </c>
      <c r="BJ3271" s="32">
        <f t="shared" si="107"/>
        <v>0</v>
      </c>
      <c r="BK3271" s="32"/>
      <c r="BL3271" s="31"/>
    </row>
    <row r="3272" spans="1:64" x14ac:dyDescent="0.2">
      <c r="A3272" s="31">
        <v>3038</v>
      </c>
      <c r="B3272" s="31" t="s">
        <v>13384</v>
      </c>
      <c r="C3272" s="31" t="s">
        <v>13385</v>
      </c>
      <c r="D3272" s="31" t="s">
        <v>13386</v>
      </c>
      <c r="E3272" s="31" t="s">
        <v>319</v>
      </c>
      <c r="F3272" s="31">
        <v>639</v>
      </c>
      <c r="G3272" s="31">
        <v>0</v>
      </c>
      <c r="H3272" s="31" t="s">
        <v>305</v>
      </c>
      <c r="I3272" s="31" t="s">
        <v>13379</v>
      </c>
      <c r="J3272" s="31"/>
      <c r="K3272" s="31" t="s">
        <v>13363</v>
      </c>
      <c r="L3272" s="31" t="s">
        <v>308</v>
      </c>
      <c r="N3272" s="31" t="s">
        <v>7580</v>
      </c>
      <c r="O3272" s="31" t="s">
        <v>7581</v>
      </c>
      <c r="P3272" s="7">
        <v>1950000</v>
      </c>
      <c r="AB3272" s="31" t="s">
        <v>7580</v>
      </c>
      <c r="AC3272" s="31" t="s">
        <v>7581</v>
      </c>
      <c r="AD3272" s="31" t="s">
        <v>7581</v>
      </c>
      <c r="AE3272" s="31" t="s">
        <v>7581</v>
      </c>
      <c r="AF3272" s="31" t="s">
        <v>7581</v>
      </c>
      <c r="AJ3272" s="7">
        <v>1950000</v>
      </c>
      <c r="AK3272" s="7">
        <v>1950000</v>
      </c>
      <c r="AL3272" s="7">
        <v>1950000</v>
      </c>
      <c r="AM3272" s="7">
        <v>1950000</v>
      </c>
      <c r="AN3272" s="7">
        <v>1950000</v>
      </c>
      <c r="AO3272" s="7">
        <f t="shared" si="106"/>
        <v>0</v>
      </c>
      <c r="BJ3272" s="32">
        <f t="shared" si="107"/>
        <v>0</v>
      </c>
      <c r="BK3272" s="32"/>
      <c r="BL3272" s="31"/>
    </row>
    <row r="3273" spans="1:64" x14ac:dyDescent="0.2">
      <c r="A3273" s="31">
        <v>2534</v>
      </c>
      <c r="B3273" s="31" t="s">
        <v>13387</v>
      </c>
      <c r="C3273" s="31" t="s">
        <v>13388</v>
      </c>
      <c r="D3273" s="31" t="s">
        <v>13389</v>
      </c>
      <c r="E3273" s="31" t="s">
        <v>319</v>
      </c>
      <c r="F3273" s="31">
        <v>640</v>
      </c>
      <c r="G3273" s="31">
        <v>0</v>
      </c>
      <c r="H3273" s="31" t="s">
        <v>305</v>
      </c>
      <c r="I3273" s="31" t="s">
        <v>13390</v>
      </c>
      <c r="J3273" s="31"/>
      <c r="K3273" s="31" t="s">
        <v>13363</v>
      </c>
      <c r="L3273" s="31" t="s">
        <v>308</v>
      </c>
      <c r="N3273" s="31" t="s">
        <v>7580</v>
      </c>
      <c r="O3273" s="31" t="s">
        <v>7581</v>
      </c>
      <c r="P3273" s="7">
        <v>1820000</v>
      </c>
      <c r="AB3273" s="31" t="s">
        <v>7580</v>
      </c>
      <c r="AC3273" s="31" t="s">
        <v>7581</v>
      </c>
      <c r="AD3273" s="31" t="s">
        <v>7581</v>
      </c>
      <c r="AE3273" s="31" t="s">
        <v>7581</v>
      </c>
      <c r="AF3273" s="31" t="s">
        <v>7581</v>
      </c>
      <c r="AJ3273" s="7">
        <v>1820000</v>
      </c>
      <c r="AK3273" s="7">
        <v>1820000</v>
      </c>
      <c r="AL3273" s="7">
        <v>1820000</v>
      </c>
      <c r="AM3273" s="7">
        <v>1820000</v>
      </c>
      <c r="AN3273" s="7">
        <v>1820000</v>
      </c>
      <c r="AO3273" s="7">
        <f t="shared" si="106"/>
        <v>0</v>
      </c>
      <c r="BJ3273" s="32">
        <f t="shared" si="107"/>
        <v>0</v>
      </c>
      <c r="BK3273" s="32"/>
      <c r="BL3273" s="31"/>
    </row>
    <row r="3274" spans="1:64" x14ac:dyDescent="0.2">
      <c r="A3274" s="31">
        <v>2535</v>
      </c>
      <c r="B3274" s="31" t="s">
        <v>13391</v>
      </c>
      <c r="C3274" s="31" t="s">
        <v>13392</v>
      </c>
      <c r="D3274" s="31" t="s">
        <v>13393</v>
      </c>
      <c r="E3274" s="31" t="s">
        <v>319</v>
      </c>
      <c r="F3274" s="31">
        <v>641</v>
      </c>
      <c r="G3274" s="31">
        <v>0</v>
      </c>
      <c r="H3274" s="31" t="s">
        <v>305</v>
      </c>
      <c r="I3274" s="31" t="s">
        <v>13394</v>
      </c>
      <c r="J3274" s="31"/>
      <c r="K3274" s="31" t="s">
        <v>13363</v>
      </c>
      <c r="L3274" s="31" t="s">
        <v>308</v>
      </c>
      <c r="N3274" s="31" t="s">
        <v>7580</v>
      </c>
      <c r="O3274" s="31" t="s">
        <v>7581</v>
      </c>
      <c r="P3274" s="7">
        <v>1620000</v>
      </c>
      <c r="AB3274" s="31" t="s">
        <v>7580</v>
      </c>
      <c r="AC3274" s="31" t="s">
        <v>7581</v>
      </c>
      <c r="AD3274" s="31" t="s">
        <v>7581</v>
      </c>
      <c r="AE3274" s="31" t="s">
        <v>7581</v>
      </c>
      <c r="AF3274" s="31" t="s">
        <v>7581</v>
      </c>
      <c r="AJ3274" s="7">
        <v>1620000</v>
      </c>
      <c r="AK3274" s="7">
        <v>1620000</v>
      </c>
      <c r="AL3274" s="7">
        <v>1620000</v>
      </c>
      <c r="AM3274" s="7">
        <v>1620000</v>
      </c>
      <c r="AN3274" s="7">
        <v>1620000</v>
      </c>
      <c r="AO3274" s="7">
        <f t="shared" si="106"/>
        <v>0</v>
      </c>
      <c r="BJ3274" s="32">
        <f t="shared" si="107"/>
        <v>0</v>
      </c>
      <c r="BK3274" s="32"/>
      <c r="BL3274" s="31"/>
    </row>
    <row r="3275" spans="1:64" x14ac:dyDescent="0.2">
      <c r="A3275" s="31">
        <v>2536</v>
      </c>
      <c r="B3275" s="31" t="s">
        <v>13395</v>
      </c>
      <c r="C3275" s="31" t="s">
        <v>13396</v>
      </c>
      <c r="D3275" s="31" t="s">
        <v>13397</v>
      </c>
      <c r="E3275" s="31" t="s">
        <v>319</v>
      </c>
      <c r="F3275" s="31">
        <v>642</v>
      </c>
      <c r="G3275" s="31">
        <v>0</v>
      </c>
      <c r="H3275" s="31" t="s">
        <v>305</v>
      </c>
      <c r="I3275" s="31" t="s">
        <v>13398</v>
      </c>
      <c r="J3275" s="31"/>
      <c r="K3275" s="31" t="s">
        <v>13363</v>
      </c>
      <c r="L3275" s="31" t="s">
        <v>308</v>
      </c>
      <c r="N3275" s="31" t="s">
        <v>7580</v>
      </c>
      <c r="O3275" s="31" t="s">
        <v>7581</v>
      </c>
      <c r="P3275" s="7">
        <v>1500000</v>
      </c>
      <c r="AB3275" s="31" t="s">
        <v>7580</v>
      </c>
      <c r="AC3275" s="31" t="s">
        <v>7581</v>
      </c>
      <c r="AD3275" s="31" t="s">
        <v>7581</v>
      </c>
      <c r="AE3275" s="31" t="s">
        <v>7581</v>
      </c>
      <c r="AF3275" s="31" t="s">
        <v>7581</v>
      </c>
      <c r="AJ3275" s="7">
        <v>1500000</v>
      </c>
      <c r="AK3275" s="7">
        <v>1500000</v>
      </c>
      <c r="AL3275" s="7">
        <v>1500000</v>
      </c>
      <c r="AM3275" s="7">
        <v>1500000</v>
      </c>
      <c r="AN3275" s="7">
        <v>1500000</v>
      </c>
      <c r="AO3275" s="7">
        <f t="shared" si="106"/>
        <v>0</v>
      </c>
      <c r="BJ3275" s="32">
        <f t="shared" si="107"/>
        <v>0</v>
      </c>
      <c r="BK3275" s="32"/>
      <c r="BL3275" s="31"/>
    </row>
    <row r="3276" spans="1:64" x14ac:dyDescent="0.2">
      <c r="A3276" s="31">
        <v>2479</v>
      </c>
      <c r="B3276" s="31" t="s">
        <v>13399</v>
      </c>
      <c r="C3276" s="31" t="s">
        <v>13400</v>
      </c>
      <c r="D3276" s="31" t="s">
        <v>13401</v>
      </c>
      <c r="E3276" s="31" t="s">
        <v>319</v>
      </c>
      <c r="F3276" s="31">
        <v>644</v>
      </c>
      <c r="G3276" s="31">
        <v>0</v>
      </c>
      <c r="H3276" s="31" t="s">
        <v>305</v>
      </c>
      <c r="I3276" s="31" t="s">
        <v>13402</v>
      </c>
      <c r="J3276" s="31"/>
      <c r="K3276" s="31" t="s">
        <v>13363</v>
      </c>
      <c r="L3276" s="31" t="s">
        <v>308</v>
      </c>
      <c r="N3276" s="31" t="s">
        <v>7580</v>
      </c>
      <c r="O3276" s="31" t="s">
        <v>7581</v>
      </c>
      <c r="P3276" s="7">
        <v>1950000</v>
      </c>
      <c r="AB3276" s="31" t="s">
        <v>7580</v>
      </c>
      <c r="AC3276" s="31" t="s">
        <v>7581</v>
      </c>
      <c r="AD3276" s="31" t="s">
        <v>7581</v>
      </c>
      <c r="AE3276" s="31" t="s">
        <v>7581</v>
      </c>
      <c r="AF3276" s="31" t="s">
        <v>7581</v>
      </c>
      <c r="AJ3276" s="7">
        <v>1950000</v>
      </c>
      <c r="AK3276" s="7">
        <v>1950000</v>
      </c>
      <c r="AL3276" s="7">
        <v>1950000</v>
      </c>
      <c r="AM3276" s="7">
        <v>1950000</v>
      </c>
      <c r="AN3276" s="7">
        <v>1950000</v>
      </c>
      <c r="AO3276" s="7">
        <f t="shared" si="106"/>
        <v>0</v>
      </c>
      <c r="BJ3276" s="32">
        <f t="shared" si="107"/>
        <v>0</v>
      </c>
      <c r="BK3276" s="32"/>
      <c r="BL3276" s="31"/>
    </row>
    <row r="3277" spans="1:64" x14ac:dyDescent="0.2">
      <c r="A3277" s="31">
        <v>2806</v>
      </c>
      <c r="B3277" s="31" t="s">
        <v>13403</v>
      </c>
      <c r="C3277" s="31" t="s">
        <v>13404</v>
      </c>
      <c r="D3277" s="31" t="s">
        <v>13405</v>
      </c>
      <c r="E3277" s="31" t="s">
        <v>319</v>
      </c>
      <c r="F3277" s="31">
        <v>645</v>
      </c>
      <c r="G3277" s="31">
        <v>0</v>
      </c>
      <c r="H3277" s="31" t="s">
        <v>305</v>
      </c>
      <c r="I3277" s="31" t="s">
        <v>13406</v>
      </c>
      <c r="J3277" s="31"/>
      <c r="K3277" s="31" t="s">
        <v>13363</v>
      </c>
      <c r="L3277" s="31" t="s">
        <v>308</v>
      </c>
      <c r="N3277" s="31" t="s">
        <v>7580</v>
      </c>
      <c r="O3277" s="31" t="s">
        <v>7581</v>
      </c>
      <c r="P3277" s="7">
        <v>1700000</v>
      </c>
      <c r="AB3277" s="31" t="s">
        <v>7580</v>
      </c>
      <c r="AC3277" s="31" t="s">
        <v>7581</v>
      </c>
      <c r="AD3277" s="31" t="s">
        <v>7581</v>
      </c>
      <c r="AE3277" s="31" t="s">
        <v>7581</v>
      </c>
      <c r="AF3277" s="31" t="s">
        <v>7581</v>
      </c>
      <c r="AJ3277" s="7">
        <v>1700000</v>
      </c>
      <c r="AK3277" s="7">
        <v>1700000</v>
      </c>
      <c r="AL3277" s="7">
        <v>1700000</v>
      </c>
      <c r="AM3277" s="7">
        <v>1700000</v>
      </c>
      <c r="AN3277" s="7">
        <v>1700000</v>
      </c>
      <c r="AO3277" s="7">
        <f t="shared" si="106"/>
        <v>0</v>
      </c>
      <c r="BJ3277" s="32">
        <f t="shared" si="107"/>
        <v>0</v>
      </c>
      <c r="BK3277" s="32"/>
      <c r="BL3277" s="31"/>
    </row>
    <row r="3278" spans="1:64" x14ac:dyDescent="0.2">
      <c r="A3278" s="31">
        <v>2812</v>
      </c>
      <c r="B3278" s="31" t="s">
        <v>13407</v>
      </c>
      <c r="C3278" s="31" t="s">
        <v>13408</v>
      </c>
      <c r="D3278" s="31" t="s">
        <v>13409</v>
      </c>
      <c r="E3278" s="31" t="s">
        <v>319</v>
      </c>
      <c r="F3278" s="31">
        <v>648</v>
      </c>
      <c r="G3278" s="31">
        <v>0</v>
      </c>
      <c r="H3278" s="31" t="s">
        <v>305</v>
      </c>
      <c r="I3278" s="31" t="s">
        <v>13410</v>
      </c>
      <c r="J3278" s="31"/>
      <c r="K3278" s="31" t="s">
        <v>13363</v>
      </c>
      <c r="L3278" s="31" t="s">
        <v>308</v>
      </c>
      <c r="N3278" s="31" t="s">
        <v>7580</v>
      </c>
      <c r="O3278" s="31" t="s">
        <v>7581</v>
      </c>
      <c r="P3278" s="7">
        <v>1520000</v>
      </c>
      <c r="AB3278" s="31" t="s">
        <v>7580</v>
      </c>
      <c r="AC3278" s="31" t="s">
        <v>7581</v>
      </c>
      <c r="AD3278" s="31" t="s">
        <v>7581</v>
      </c>
      <c r="AE3278" s="31" t="s">
        <v>7581</v>
      </c>
      <c r="AF3278" s="31" t="s">
        <v>7581</v>
      </c>
      <c r="AJ3278" s="7">
        <v>1520000</v>
      </c>
      <c r="AK3278" s="7">
        <v>1520000</v>
      </c>
      <c r="AL3278" s="7">
        <v>1520000</v>
      </c>
      <c r="AM3278" s="7">
        <v>1520000</v>
      </c>
      <c r="AN3278" s="7">
        <v>1520000</v>
      </c>
      <c r="AO3278" s="7">
        <f t="shared" si="106"/>
        <v>0</v>
      </c>
      <c r="BJ3278" s="32">
        <f t="shared" si="107"/>
        <v>0</v>
      </c>
      <c r="BK3278" s="32"/>
      <c r="BL3278" s="31"/>
    </row>
    <row r="3279" spans="1:64" x14ac:dyDescent="0.2">
      <c r="A3279" s="31">
        <v>1758</v>
      </c>
      <c r="B3279" s="31" t="s">
        <v>13411</v>
      </c>
      <c r="C3279" s="31" t="s">
        <v>13412</v>
      </c>
      <c r="D3279" s="31" t="s">
        <v>13413</v>
      </c>
      <c r="E3279" s="31" t="s">
        <v>319</v>
      </c>
      <c r="F3279" s="31">
        <v>649</v>
      </c>
      <c r="G3279" s="31">
        <v>0</v>
      </c>
      <c r="H3279" s="31" t="s">
        <v>305</v>
      </c>
      <c r="I3279" s="31" t="s">
        <v>13414</v>
      </c>
      <c r="J3279" s="31"/>
      <c r="K3279" s="31" t="s">
        <v>13415</v>
      </c>
      <c r="L3279" s="31" t="s">
        <v>308</v>
      </c>
      <c r="N3279" s="31" t="s">
        <v>7580</v>
      </c>
      <c r="O3279" s="31" t="s">
        <v>7581</v>
      </c>
      <c r="P3279" s="7">
        <v>1950000</v>
      </c>
      <c r="AB3279" s="31" t="s">
        <v>7580</v>
      </c>
      <c r="AC3279" s="31" t="s">
        <v>7581</v>
      </c>
      <c r="AD3279" s="31" t="s">
        <v>7581</v>
      </c>
      <c r="AE3279" s="31" t="s">
        <v>7581</v>
      </c>
      <c r="AF3279" s="31" t="s">
        <v>7581</v>
      </c>
      <c r="AJ3279" s="7">
        <v>1950000</v>
      </c>
      <c r="AK3279" s="7">
        <v>1950000</v>
      </c>
      <c r="AL3279" s="7">
        <v>1950000</v>
      </c>
      <c r="AM3279" s="7">
        <v>1950000</v>
      </c>
      <c r="AN3279" s="7">
        <v>1950000</v>
      </c>
      <c r="AO3279" s="7">
        <f t="shared" si="106"/>
        <v>0</v>
      </c>
      <c r="BJ3279" s="32">
        <f t="shared" si="107"/>
        <v>0</v>
      </c>
      <c r="BK3279" s="32"/>
      <c r="BL3279" s="31"/>
    </row>
    <row r="3280" spans="1:64" x14ac:dyDescent="0.2">
      <c r="A3280" s="31">
        <v>1831</v>
      </c>
      <c r="B3280" s="31" t="s">
        <v>13416</v>
      </c>
      <c r="C3280" s="31" t="s">
        <v>13417</v>
      </c>
      <c r="D3280" s="31" t="s">
        <v>13418</v>
      </c>
      <c r="E3280" s="31" t="s">
        <v>319</v>
      </c>
      <c r="F3280" s="31">
        <v>652</v>
      </c>
      <c r="G3280" s="31">
        <v>0</v>
      </c>
      <c r="H3280" s="31" t="s">
        <v>305</v>
      </c>
      <c r="I3280" s="31" t="s">
        <v>13419</v>
      </c>
      <c r="J3280" s="31"/>
      <c r="K3280" s="31" t="s">
        <v>13363</v>
      </c>
      <c r="L3280" s="31" t="s">
        <v>308</v>
      </c>
      <c r="N3280" s="31" t="s">
        <v>7580</v>
      </c>
      <c r="O3280" s="31" t="s">
        <v>7581</v>
      </c>
      <c r="P3280" s="7">
        <v>1810000</v>
      </c>
      <c r="AB3280" s="31" t="s">
        <v>7580</v>
      </c>
      <c r="AC3280" s="31" t="s">
        <v>7581</v>
      </c>
      <c r="AD3280" s="31" t="s">
        <v>7581</v>
      </c>
      <c r="AE3280" s="31" t="s">
        <v>7581</v>
      </c>
      <c r="AF3280" s="31" t="s">
        <v>7581</v>
      </c>
      <c r="AJ3280" s="7">
        <v>1810000</v>
      </c>
      <c r="AK3280" s="7">
        <v>1810000</v>
      </c>
      <c r="AL3280" s="7">
        <v>1810000</v>
      </c>
      <c r="AM3280" s="7">
        <v>1810000</v>
      </c>
      <c r="AN3280" s="7">
        <v>1810000</v>
      </c>
      <c r="AO3280" s="7">
        <f t="shared" si="106"/>
        <v>0</v>
      </c>
      <c r="BJ3280" s="32">
        <f t="shared" si="107"/>
        <v>0</v>
      </c>
      <c r="BK3280" s="32"/>
      <c r="BL3280" s="31"/>
    </row>
    <row r="3281" spans="1:64" x14ac:dyDescent="0.2">
      <c r="A3281" s="31">
        <v>2480</v>
      </c>
      <c r="B3281" s="31" t="s">
        <v>13420</v>
      </c>
      <c r="C3281" s="31" t="s">
        <v>13421</v>
      </c>
      <c r="D3281" s="31" t="s">
        <v>13422</v>
      </c>
      <c r="E3281" s="31" t="s">
        <v>319</v>
      </c>
      <c r="F3281" s="31">
        <v>653</v>
      </c>
      <c r="G3281" s="31">
        <v>0</v>
      </c>
      <c r="H3281" s="31" t="s">
        <v>305</v>
      </c>
      <c r="I3281" s="31" t="s">
        <v>13423</v>
      </c>
      <c r="J3281" s="31"/>
      <c r="K3281" s="31" t="s">
        <v>13363</v>
      </c>
      <c r="L3281" s="31" t="s">
        <v>308</v>
      </c>
      <c r="N3281" s="31" t="s">
        <v>7580</v>
      </c>
      <c r="O3281" s="31" t="s">
        <v>7581</v>
      </c>
      <c r="P3281" s="7">
        <v>1530000</v>
      </c>
      <c r="AB3281" s="31" t="s">
        <v>7580</v>
      </c>
      <c r="AC3281" s="31" t="s">
        <v>7581</v>
      </c>
      <c r="AD3281" s="31" t="s">
        <v>7581</v>
      </c>
      <c r="AE3281" s="31" t="s">
        <v>7581</v>
      </c>
      <c r="AF3281" s="31" t="s">
        <v>7581</v>
      </c>
      <c r="AJ3281" s="7">
        <v>1530000</v>
      </c>
      <c r="AK3281" s="7">
        <v>1530000</v>
      </c>
      <c r="AL3281" s="7">
        <v>1530000</v>
      </c>
      <c r="AM3281" s="7">
        <v>1530000</v>
      </c>
      <c r="AN3281" s="7">
        <v>1530000</v>
      </c>
      <c r="AO3281" s="7">
        <f t="shared" si="106"/>
        <v>0</v>
      </c>
      <c r="BJ3281" s="32">
        <f t="shared" si="107"/>
        <v>0</v>
      </c>
      <c r="BK3281" s="32"/>
      <c r="BL3281" s="31"/>
    </row>
    <row r="3282" spans="1:64" x14ac:dyDescent="0.2">
      <c r="A3282" s="31">
        <v>1832</v>
      </c>
      <c r="B3282" s="31" t="s">
        <v>13424</v>
      </c>
      <c r="C3282" s="31" t="s">
        <v>13425</v>
      </c>
      <c r="D3282" s="31" t="s">
        <v>13426</v>
      </c>
      <c r="E3282" s="31" t="s">
        <v>319</v>
      </c>
      <c r="F3282" s="31">
        <v>654</v>
      </c>
      <c r="G3282" s="31">
        <v>0</v>
      </c>
      <c r="H3282" s="31" t="s">
        <v>305</v>
      </c>
      <c r="I3282" s="31" t="s">
        <v>13427</v>
      </c>
      <c r="J3282" s="31"/>
      <c r="K3282" s="31" t="s">
        <v>13363</v>
      </c>
      <c r="L3282" s="31" t="s">
        <v>308</v>
      </c>
      <c r="N3282" s="31" t="s">
        <v>7580</v>
      </c>
      <c r="O3282" s="31" t="s">
        <v>7581</v>
      </c>
      <c r="P3282" s="7">
        <v>1710000</v>
      </c>
      <c r="AB3282" s="31" t="s">
        <v>7580</v>
      </c>
      <c r="AC3282" s="31" t="s">
        <v>7581</v>
      </c>
      <c r="AD3282" s="31" t="s">
        <v>7581</v>
      </c>
      <c r="AE3282" s="31" t="s">
        <v>7581</v>
      </c>
      <c r="AF3282" s="31" t="s">
        <v>7581</v>
      </c>
      <c r="AJ3282" s="7">
        <v>1710000</v>
      </c>
      <c r="AK3282" s="7">
        <v>1710000</v>
      </c>
      <c r="AL3282" s="7">
        <v>1710000</v>
      </c>
      <c r="AM3282" s="7">
        <v>1710000</v>
      </c>
      <c r="AN3282" s="7">
        <v>1710000</v>
      </c>
      <c r="AO3282" s="7">
        <f t="shared" si="106"/>
        <v>0</v>
      </c>
      <c r="BJ3282" s="32">
        <f t="shared" si="107"/>
        <v>0</v>
      </c>
      <c r="BK3282" s="32"/>
      <c r="BL3282" s="31"/>
    </row>
    <row r="3283" spans="1:64" x14ac:dyDescent="0.2">
      <c r="A3283" s="31">
        <v>1833</v>
      </c>
      <c r="B3283" s="31" t="s">
        <v>13428</v>
      </c>
      <c r="C3283" s="31" t="s">
        <v>13429</v>
      </c>
      <c r="D3283" s="31" t="s">
        <v>13430</v>
      </c>
      <c r="E3283" s="31" t="s">
        <v>319</v>
      </c>
      <c r="F3283" s="31">
        <v>656</v>
      </c>
      <c r="G3283" s="31">
        <v>0</v>
      </c>
      <c r="H3283" s="31" t="s">
        <v>305</v>
      </c>
      <c r="I3283" s="31" t="s">
        <v>13431</v>
      </c>
      <c r="J3283" s="31"/>
      <c r="K3283" s="31" t="s">
        <v>13363</v>
      </c>
      <c r="L3283" s="31" t="s">
        <v>308</v>
      </c>
      <c r="N3283" s="31" t="s">
        <v>7580</v>
      </c>
      <c r="O3283" s="31" t="s">
        <v>7581</v>
      </c>
      <c r="P3283" s="7">
        <v>1310000</v>
      </c>
      <c r="AB3283" s="31" t="s">
        <v>7580</v>
      </c>
      <c r="AC3283" s="31" t="s">
        <v>7581</v>
      </c>
      <c r="AD3283" s="31" t="s">
        <v>7581</v>
      </c>
      <c r="AE3283" s="31" t="s">
        <v>7581</v>
      </c>
      <c r="AF3283" s="31" t="s">
        <v>7581</v>
      </c>
      <c r="AJ3283" s="7">
        <v>1310000</v>
      </c>
      <c r="AK3283" s="7">
        <v>1310000</v>
      </c>
      <c r="AL3283" s="7">
        <v>1310000</v>
      </c>
      <c r="AM3283" s="7">
        <v>1310000</v>
      </c>
      <c r="AN3283" s="7">
        <v>1310000</v>
      </c>
      <c r="AO3283" s="7">
        <f t="shared" si="106"/>
        <v>0</v>
      </c>
      <c r="BJ3283" s="32">
        <f t="shared" si="107"/>
        <v>0</v>
      </c>
      <c r="BK3283" s="32"/>
      <c r="BL3283" s="31"/>
    </row>
    <row r="3284" spans="1:64" x14ac:dyDescent="0.2">
      <c r="A3284" s="31">
        <v>2481</v>
      </c>
      <c r="B3284" s="31" t="s">
        <v>13432</v>
      </c>
      <c r="C3284" s="31" t="s">
        <v>13433</v>
      </c>
      <c r="D3284" s="31" t="s">
        <v>13434</v>
      </c>
      <c r="E3284" s="31" t="s">
        <v>319</v>
      </c>
      <c r="F3284" s="31">
        <v>657</v>
      </c>
      <c r="G3284" s="31">
        <v>0</v>
      </c>
      <c r="H3284" s="31" t="s">
        <v>305</v>
      </c>
      <c r="I3284" s="31" t="s">
        <v>13435</v>
      </c>
      <c r="J3284" s="31"/>
      <c r="K3284" s="31" t="s">
        <v>13363</v>
      </c>
      <c r="L3284" s="31" t="s">
        <v>308</v>
      </c>
      <c r="N3284" s="31" t="s">
        <v>7580</v>
      </c>
      <c r="O3284" s="31" t="s">
        <v>7581</v>
      </c>
      <c r="P3284" s="7">
        <v>1950000</v>
      </c>
      <c r="AB3284" s="31" t="s">
        <v>7580</v>
      </c>
      <c r="AC3284" s="31" t="s">
        <v>7581</v>
      </c>
      <c r="AD3284" s="31" t="s">
        <v>7581</v>
      </c>
      <c r="AE3284" s="31" t="s">
        <v>7581</v>
      </c>
      <c r="AF3284" s="31" t="s">
        <v>7581</v>
      </c>
      <c r="AJ3284" s="7">
        <v>1950000</v>
      </c>
      <c r="AK3284" s="7">
        <v>1950000</v>
      </c>
      <c r="AL3284" s="7">
        <v>1950000</v>
      </c>
      <c r="AM3284" s="7">
        <v>1950000</v>
      </c>
      <c r="AN3284" s="7">
        <v>1950000</v>
      </c>
      <c r="AO3284" s="7">
        <f t="shared" si="106"/>
        <v>0</v>
      </c>
      <c r="BJ3284" s="32">
        <f t="shared" si="107"/>
        <v>0</v>
      </c>
      <c r="BK3284" s="32"/>
      <c r="BL3284" s="31"/>
    </row>
    <row r="3285" spans="1:64" x14ac:dyDescent="0.2">
      <c r="A3285" s="31">
        <v>2854</v>
      </c>
      <c r="B3285" s="31" t="s">
        <v>13436</v>
      </c>
      <c r="C3285" s="31" t="s">
        <v>13437</v>
      </c>
      <c r="D3285" s="31" t="s">
        <v>13438</v>
      </c>
      <c r="E3285" s="31" t="s">
        <v>319</v>
      </c>
      <c r="F3285" s="31">
        <v>658</v>
      </c>
      <c r="G3285" s="31">
        <v>0</v>
      </c>
      <c r="H3285" s="31" t="s">
        <v>305</v>
      </c>
      <c r="I3285" s="31" t="s">
        <v>13439</v>
      </c>
      <c r="J3285" s="31"/>
      <c r="K3285" s="31" t="s">
        <v>13440</v>
      </c>
      <c r="L3285" s="31" t="s">
        <v>308</v>
      </c>
      <c r="N3285" s="31" t="s">
        <v>7580</v>
      </c>
      <c r="O3285" s="31" t="s">
        <v>7581</v>
      </c>
      <c r="P3285" s="7">
        <v>1650000</v>
      </c>
      <c r="AB3285" s="31" t="s">
        <v>7580</v>
      </c>
      <c r="AC3285" s="31" t="s">
        <v>7581</v>
      </c>
      <c r="AD3285" s="31" t="s">
        <v>7581</v>
      </c>
      <c r="AE3285" s="31" t="s">
        <v>7581</v>
      </c>
      <c r="AF3285" s="31" t="s">
        <v>7581</v>
      </c>
      <c r="AJ3285" s="7">
        <v>1650000</v>
      </c>
      <c r="AK3285" s="7">
        <v>1650000</v>
      </c>
      <c r="AL3285" s="7">
        <v>1650000</v>
      </c>
      <c r="AM3285" s="7">
        <v>1650000</v>
      </c>
      <c r="AN3285" s="7">
        <v>1650000</v>
      </c>
      <c r="AO3285" s="7">
        <f t="shared" si="106"/>
        <v>0</v>
      </c>
      <c r="BJ3285" s="32">
        <f t="shared" si="107"/>
        <v>0</v>
      </c>
      <c r="BK3285" s="32"/>
      <c r="BL3285" s="31"/>
    </row>
    <row r="3286" spans="1:64" x14ac:dyDescent="0.2">
      <c r="A3286" s="31">
        <v>1334</v>
      </c>
      <c r="B3286" s="31" t="s">
        <v>13441</v>
      </c>
      <c r="C3286" s="31" t="s">
        <v>13442</v>
      </c>
      <c r="D3286" s="31" t="s">
        <v>13443</v>
      </c>
      <c r="E3286" s="31" t="s">
        <v>319</v>
      </c>
      <c r="F3286" s="31">
        <v>659</v>
      </c>
      <c r="G3286" s="31">
        <v>0</v>
      </c>
      <c r="H3286" s="31" t="s">
        <v>305</v>
      </c>
      <c r="I3286" s="31" t="s">
        <v>13444</v>
      </c>
      <c r="J3286" s="31"/>
      <c r="K3286" s="31" t="s">
        <v>13445</v>
      </c>
      <c r="L3286" s="31" t="s">
        <v>308</v>
      </c>
      <c r="N3286" s="31" t="s">
        <v>7580</v>
      </c>
      <c r="O3286" s="31" t="s">
        <v>7581</v>
      </c>
      <c r="P3286" s="7">
        <v>1820000</v>
      </c>
      <c r="AB3286" s="31" t="s">
        <v>7580</v>
      </c>
      <c r="AC3286" s="31" t="s">
        <v>7581</v>
      </c>
      <c r="AD3286" s="31" t="s">
        <v>7581</v>
      </c>
      <c r="AE3286" s="31" t="s">
        <v>7581</v>
      </c>
      <c r="AF3286" s="31" t="s">
        <v>7581</v>
      </c>
      <c r="AJ3286" s="7">
        <v>1820000</v>
      </c>
      <c r="AK3286" s="7">
        <v>1820000</v>
      </c>
      <c r="AL3286" s="7">
        <v>1820000</v>
      </c>
      <c r="AM3286" s="7">
        <v>1820000</v>
      </c>
      <c r="AN3286" s="7">
        <v>1820000</v>
      </c>
      <c r="AO3286" s="7">
        <f t="shared" si="106"/>
        <v>0</v>
      </c>
      <c r="BJ3286" s="32">
        <f t="shared" si="107"/>
        <v>0</v>
      </c>
      <c r="BK3286" s="32"/>
      <c r="BL3286" s="31"/>
    </row>
    <row r="3287" spans="1:64" x14ac:dyDescent="0.2">
      <c r="A3287" s="31">
        <v>2482</v>
      </c>
      <c r="B3287" s="31" t="s">
        <v>13446</v>
      </c>
      <c r="C3287" s="31" t="s">
        <v>13447</v>
      </c>
      <c r="D3287" s="31" t="s">
        <v>13448</v>
      </c>
      <c r="E3287" s="31" t="s">
        <v>319</v>
      </c>
      <c r="F3287" s="31">
        <v>660</v>
      </c>
      <c r="G3287" s="31">
        <v>0</v>
      </c>
      <c r="H3287" s="31" t="s">
        <v>305</v>
      </c>
      <c r="I3287" s="31" t="s">
        <v>13449</v>
      </c>
      <c r="J3287" s="31"/>
      <c r="K3287" s="31" t="s">
        <v>13363</v>
      </c>
      <c r="L3287" s="31" t="s">
        <v>308</v>
      </c>
      <c r="N3287" s="31" t="s">
        <v>7580</v>
      </c>
      <c r="O3287" s="31" t="s">
        <v>7581</v>
      </c>
      <c r="P3287" s="7">
        <v>1460000</v>
      </c>
      <c r="AB3287" s="31" t="s">
        <v>7580</v>
      </c>
      <c r="AC3287" s="31" t="s">
        <v>7581</v>
      </c>
      <c r="AD3287" s="31" t="s">
        <v>7581</v>
      </c>
      <c r="AE3287" s="31" t="s">
        <v>7581</v>
      </c>
      <c r="AF3287" s="31" t="s">
        <v>7581</v>
      </c>
      <c r="AJ3287" s="7">
        <v>1460000</v>
      </c>
      <c r="AK3287" s="7">
        <v>1460000</v>
      </c>
      <c r="AL3287" s="7">
        <v>1460000</v>
      </c>
      <c r="AM3287" s="7">
        <v>1460000</v>
      </c>
      <c r="AN3287" s="7">
        <v>1460000</v>
      </c>
      <c r="AO3287" s="7">
        <f t="shared" si="106"/>
        <v>0</v>
      </c>
      <c r="BJ3287" s="32">
        <f t="shared" si="107"/>
        <v>0</v>
      </c>
      <c r="BK3287" s="32"/>
      <c r="BL3287" s="31"/>
    </row>
    <row r="3288" spans="1:64" x14ac:dyDescent="0.2">
      <c r="A3288" s="31">
        <v>1363</v>
      </c>
      <c r="B3288" s="31" t="s">
        <v>13450</v>
      </c>
      <c r="C3288" s="31" t="s">
        <v>13451</v>
      </c>
      <c r="D3288" s="31" t="s">
        <v>13452</v>
      </c>
      <c r="E3288" s="31" t="s">
        <v>319</v>
      </c>
      <c r="F3288" s="31">
        <v>661</v>
      </c>
      <c r="G3288" s="31">
        <v>0</v>
      </c>
      <c r="H3288" s="31" t="s">
        <v>305</v>
      </c>
      <c r="I3288" s="31" t="s">
        <v>13453</v>
      </c>
      <c r="J3288" s="31"/>
      <c r="K3288" s="31" t="s">
        <v>13363</v>
      </c>
      <c r="L3288" s="31" t="s">
        <v>308</v>
      </c>
      <c r="N3288" s="31" t="s">
        <v>7580</v>
      </c>
      <c r="O3288" s="31" t="s">
        <v>7581</v>
      </c>
      <c r="P3288" s="7">
        <v>1420000</v>
      </c>
      <c r="AB3288" s="31" t="s">
        <v>7580</v>
      </c>
      <c r="AC3288" s="31" t="s">
        <v>7581</v>
      </c>
      <c r="AD3288" s="31" t="s">
        <v>7581</v>
      </c>
      <c r="AE3288" s="31" t="s">
        <v>7581</v>
      </c>
      <c r="AF3288" s="31" t="s">
        <v>7581</v>
      </c>
      <c r="AJ3288" s="7">
        <v>1420000</v>
      </c>
      <c r="AK3288" s="7">
        <v>1420000</v>
      </c>
      <c r="AL3288" s="7">
        <v>1420000</v>
      </c>
      <c r="AM3288" s="7">
        <v>1420000</v>
      </c>
      <c r="AN3288" s="7">
        <v>1420000</v>
      </c>
      <c r="AO3288" s="7">
        <f t="shared" si="106"/>
        <v>0</v>
      </c>
      <c r="BJ3288" s="32">
        <f t="shared" si="107"/>
        <v>0</v>
      </c>
      <c r="BK3288" s="32"/>
      <c r="BL3288" s="31"/>
    </row>
    <row r="3289" spans="1:64" x14ac:dyDescent="0.2">
      <c r="A3289" s="31">
        <v>2483</v>
      </c>
      <c r="B3289" s="31" t="s">
        <v>13454</v>
      </c>
      <c r="C3289" s="31" t="s">
        <v>13455</v>
      </c>
      <c r="D3289" s="31" t="s">
        <v>13456</v>
      </c>
      <c r="E3289" s="31" t="s">
        <v>319</v>
      </c>
      <c r="F3289" s="31">
        <v>662</v>
      </c>
      <c r="G3289" s="31">
        <v>0</v>
      </c>
      <c r="H3289" s="31" t="s">
        <v>305</v>
      </c>
      <c r="I3289" s="31" t="s">
        <v>13457</v>
      </c>
      <c r="J3289" s="31"/>
      <c r="K3289" s="31" t="s">
        <v>13458</v>
      </c>
      <c r="L3289" s="31" t="s">
        <v>308</v>
      </c>
      <c r="N3289" s="31" t="s">
        <v>7580</v>
      </c>
      <c r="O3289" s="31" t="s">
        <v>7581</v>
      </c>
      <c r="P3289" s="7">
        <v>1420000</v>
      </c>
      <c r="AB3289" s="31" t="s">
        <v>7580</v>
      </c>
      <c r="AC3289" s="31" t="s">
        <v>7581</v>
      </c>
      <c r="AD3289" s="31" t="s">
        <v>7581</v>
      </c>
      <c r="AE3289" s="31" t="s">
        <v>7581</v>
      </c>
      <c r="AF3289" s="31" t="s">
        <v>7581</v>
      </c>
      <c r="AJ3289" s="7">
        <v>1420000</v>
      </c>
      <c r="AK3289" s="7">
        <v>1420000</v>
      </c>
      <c r="AL3289" s="7">
        <v>1420000</v>
      </c>
      <c r="AM3289" s="7">
        <v>1420000</v>
      </c>
      <c r="AN3289" s="7">
        <v>1420000</v>
      </c>
      <c r="AO3289" s="7">
        <f t="shared" si="106"/>
        <v>0</v>
      </c>
      <c r="BJ3289" s="32">
        <f t="shared" si="107"/>
        <v>0</v>
      </c>
      <c r="BK3289" s="32"/>
      <c r="BL3289" s="31"/>
    </row>
    <row r="3290" spans="1:64" x14ac:dyDescent="0.2">
      <c r="A3290" s="31">
        <v>2484</v>
      </c>
      <c r="B3290" s="31" t="s">
        <v>13459</v>
      </c>
      <c r="C3290" s="31" t="s">
        <v>13460</v>
      </c>
      <c r="D3290" s="31" t="s">
        <v>13461</v>
      </c>
      <c r="E3290" s="31" t="s">
        <v>319</v>
      </c>
      <c r="F3290" s="31">
        <v>663</v>
      </c>
      <c r="G3290" s="31">
        <v>0</v>
      </c>
      <c r="H3290" s="31" t="s">
        <v>305</v>
      </c>
      <c r="I3290" s="31" t="s">
        <v>13462</v>
      </c>
      <c r="J3290" s="31"/>
      <c r="K3290" s="31" t="s">
        <v>13463</v>
      </c>
      <c r="L3290" s="31" t="s">
        <v>308</v>
      </c>
      <c r="N3290" s="31" t="s">
        <v>7580</v>
      </c>
      <c r="O3290" s="31" t="s">
        <v>7581</v>
      </c>
      <c r="P3290" s="7">
        <v>1610000</v>
      </c>
      <c r="AB3290" s="31" t="s">
        <v>7580</v>
      </c>
      <c r="AC3290" s="31" t="s">
        <v>7581</v>
      </c>
      <c r="AD3290" s="31" t="s">
        <v>7581</v>
      </c>
      <c r="AE3290" s="31" t="s">
        <v>7581</v>
      </c>
      <c r="AF3290" s="31" t="s">
        <v>7581</v>
      </c>
      <c r="AJ3290" s="7">
        <v>1610000</v>
      </c>
      <c r="AK3290" s="7">
        <v>1610000</v>
      </c>
      <c r="AL3290" s="7">
        <v>1610000</v>
      </c>
      <c r="AM3290" s="7">
        <v>1610000</v>
      </c>
      <c r="AN3290" s="7">
        <v>1610000</v>
      </c>
      <c r="AO3290" s="7">
        <f t="shared" si="106"/>
        <v>0</v>
      </c>
      <c r="BJ3290" s="32">
        <f t="shared" si="107"/>
        <v>0</v>
      </c>
      <c r="BK3290" s="32"/>
      <c r="BL3290" s="31"/>
    </row>
    <row r="3291" spans="1:64" x14ac:dyDescent="0.2">
      <c r="A3291" s="31">
        <v>2485</v>
      </c>
      <c r="B3291" s="31" t="s">
        <v>13464</v>
      </c>
      <c r="C3291" s="31" t="s">
        <v>13465</v>
      </c>
      <c r="D3291" s="31" t="s">
        <v>13466</v>
      </c>
      <c r="E3291" s="31" t="s">
        <v>319</v>
      </c>
      <c r="F3291" s="31">
        <v>664</v>
      </c>
      <c r="G3291" s="31">
        <v>0</v>
      </c>
      <c r="H3291" s="31" t="s">
        <v>305</v>
      </c>
      <c r="I3291" s="31" t="s">
        <v>13467</v>
      </c>
      <c r="J3291" s="31"/>
      <c r="K3291" s="31" t="s">
        <v>13363</v>
      </c>
      <c r="L3291" s="31" t="s">
        <v>308</v>
      </c>
      <c r="N3291" s="31" t="s">
        <v>7580</v>
      </c>
      <c r="O3291" s="31" t="s">
        <v>7581</v>
      </c>
      <c r="P3291" s="7">
        <v>1420000</v>
      </c>
      <c r="AB3291" s="31" t="s">
        <v>7580</v>
      </c>
      <c r="AC3291" s="31" t="s">
        <v>7581</v>
      </c>
      <c r="AD3291" s="31" t="s">
        <v>7581</v>
      </c>
      <c r="AE3291" s="31" t="s">
        <v>7581</v>
      </c>
      <c r="AF3291" s="31" t="s">
        <v>7581</v>
      </c>
      <c r="AJ3291" s="7">
        <v>1420000</v>
      </c>
      <c r="AK3291" s="7">
        <v>1420000</v>
      </c>
      <c r="AL3291" s="7">
        <v>1420000</v>
      </c>
      <c r="AM3291" s="7">
        <v>1420000</v>
      </c>
      <c r="AN3291" s="7">
        <v>1420000</v>
      </c>
      <c r="AO3291" s="7">
        <f t="shared" si="106"/>
        <v>0</v>
      </c>
      <c r="BJ3291" s="32">
        <f t="shared" si="107"/>
        <v>0</v>
      </c>
      <c r="BK3291" s="32"/>
      <c r="BL3291" s="31"/>
    </row>
    <row r="3292" spans="1:64" x14ac:dyDescent="0.2">
      <c r="A3292" s="31">
        <v>2487</v>
      </c>
      <c r="B3292" s="31" t="s">
        <v>13468</v>
      </c>
      <c r="C3292" s="31" t="s">
        <v>13469</v>
      </c>
      <c r="D3292" s="31" t="s">
        <v>13470</v>
      </c>
      <c r="E3292" s="31" t="s">
        <v>319</v>
      </c>
      <c r="F3292" s="31">
        <v>668</v>
      </c>
      <c r="G3292" s="31">
        <v>0</v>
      </c>
      <c r="H3292" s="31" t="s">
        <v>305</v>
      </c>
      <c r="I3292" s="31" t="s">
        <v>13471</v>
      </c>
      <c r="J3292" s="31"/>
      <c r="K3292" s="31" t="s">
        <v>13472</v>
      </c>
      <c r="L3292" s="31" t="s">
        <v>308</v>
      </c>
      <c r="N3292" s="31" t="s">
        <v>7580</v>
      </c>
      <c r="O3292" s="31" t="s">
        <v>7581</v>
      </c>
      <c r="P3292" s="7">
        <v>1450000</v>
      </c>
      <c r="AB3292" s="31" t="s">
        <v>7580</v>
      </c>
      <c r="AC3292" s="31" t="s">
        <v>7581</v>
      </c>
      <c r="AD3292" s="31" t="s">
        <v>7581</v>
      </c>
      <c r="AE3292" s="31" t="s">
        <v>7581</v>
      </c>
      <c r="AF3292" s="31" t="s">
        <v>7581</v>
      </c>
      <c r="AJ3292" s="7">
        <v>1450000</v>
      </c>
      <c r="AK3292" s="7">
        <v>1450000</v>
      </c>
      <c r="AL3292" s="7">
        <v>1450000</v>
      </c>
      <c r="AM3292" s="7">
        <v>1450000</v>
      </c>
      <c r="AN3292" s="7">
        <v>1450000</v>
      </c>
      <c r="AO3292" s="7">
        <f t="shared" si="106"/>
        <v>0</v>
      </c>
      <c r="BJ3292" s="32">
        <f t="shared" si="107"/>
        <v>0</v>
      </c>
      <c r="BK3292" s="32"/>
      <c r="BL3292" s="31"/>
    </row>
    <row r="3293" spans="1:64" x14ac:dyDescent="0.2">
      <c r="A3293" s="31">
        <v>2488</v>
      </c>
      <c r="B3293" s="31" t="s">
        <v>13473</v>
      </c>
      <c r="C3293" s="31" t="s">
        <v>13474</v>
      </c>
      <c r="D3293" s="31" t="s">
        <v>13475</v>
      </c>
      <c r="E3293" s="31" t="s">
        <v>319</v>
      </c>
      <c r="F3293" s="31">
        <v>669</v>
      </c>
      <c r="G3293" s="31">
        <v>0</v>
      </c>
      <c r="H3293" s="31" t="s">
        <v>305</v>
      </c>
      <c r="I3293" s="31" t="s">
        <v>13476</v>
      </c>
      <c r="J3293" s="31"/>
      <c r="K3293" s="31" t="s">
        <v>13363</v>
      </c>
      <c r="L3293" s="31" t="s">
        <v>308</v>
      </c>
      <c r="N3293" s="31" t="s">
        <v>7580</v>
      </c>
      <c r="O3293" s="31" t="s">
        <v>7581</v>
      </c>
      <c r="P3293" s="7">
        <v>1370000</v>
      </c>
      <c r="AB3293" s="31" t="s">
        <v>7580</v>
      </c>
      <c r="AC3293" s="31" t="s">
        <v>7581</v>
      </c>
      <c r="AD3293" s="31" t="s">
        <v>7581</v>
      </c>
      <c r="AE3293" s="31" t="s">
        <v>7581</v>
      </c>
      <c r="AF3293" s="31" t="s">
        <v>7581</v>
      </c>
      <c r="AJ3293" s="7">
        <v>1370000</v>
      </c>
      <c r="AK3293" s="7">
        <v>1370000</v>
      </c>
      <c r="AL3293" s="7">
        <v>1370000</v>
      </c>
      <c r="AM3293" s="7">
        <v>1370000</v>
      </c>
      <c r="AN3293" s="7">
        <v>1370000</v>
      </c>
      <c r="AO3293" s="7">
        <f t="shared" si="106"/>
        <v>0</v>
      </c>
      <c r="BJ3293" s="32">
        <f t="shared" si="107"/>
        <v>0</v>
      </c>
      <c r="BK3293" s="32"/>
      <c r="BL3293" s="31"/>
    </row>
    <row r="3294" spans="1:64" x14ac:dyDescent="0.2">
      <c r="A3294" s="31">
        <v>3064</v>
      </c>
      <c r="B3294" s="31" t="s">
        <v>13477</v>
      </c>
      <c r="C3294" s="31" t="s">
        <v>13478</v>
      </c>
      <c r="D3294" s="31" t="s">
        <v>13479</v>
      </c>
      <c r="E3294" s="31" t="s">
        <v>319</v>
      </c>
      <c r="F3294" s="31">
        <v>670</v>
      </c>
      <c r="G3294" s="31">
        <v>0</v>
      </c>
      <c r="H3294" s="31" t="s">
        <v>305</v>
      </c>
      <c r="I3294" s="31" t="s">
        <v>13480</v>
      </c>
      <c r="J3294" s="31"/>
      <c r="K3294" s="31" t="s">
        <v>13363</v>
      </c>
      <c r="L3294" s="31" t="s">
        <v>308</v>
      </c>
      <c r="N3294" s="31" t="s">
        <v>7580</v>
      </c>
      <c r="O3294" s="31" t="s">
        <v>7581</v>
      </c>
      <c r="P3294" s="7">
        <v>1250000</v>
      </c>
      <c r="AB3294" s="31" t="s">
        <v>7580</v>
      </c>
      <c r="AC3294" s="31" t="s">
        <v>7581</v>
      </c>
      <c r="AD3294" s="31" t="s">
        <v>7581</v>
      </c>
      <c r="AE3294" s="31" t="s">
        <v>7581</v>
      </c>
      <c r="AF3294" s="31" t="s">
        <v>7581</v>
      </c>
      <c r="AJ3294" s="7">
        <v>1250000</v>
      </c>
      <c r="AK3294" s="7">
        <v>1250000</v>
      </c>
      <c r="AL3294" s="7">
        <v>1250000</v>
      </c>
      <c r="AM3294" s="7">
        <v>1250000</v>
      </c>
      <c r="AN3294" s="7">
        <v>1250000</v>
      </c>
      <c r="AO3294" s="7">
        <f t="shared" si="106"/>
        <v>0</v>
      </c>
      <c r="BJ3294" s="32">
        <f t="shared" si="107"/>
        <v>0</v>
      </c>
      <c r="BK3294" s="32"/>
      <c r="BL3294" s="31"/>
    </row>
    <row r="3295" spans="1:64" x14ac:dyDescent="0.2">
      <c r="A3295" s="31">
        <v>2729</v>
      </c>
      <c r="B3295" s="31" t="s">
        <v>13481</v>
      </c>
      <c r="C3295" s="31" t="s">
        <v>13482</v>
      </c>
      <c r="D3295" s="31" t="s">
        <v>13483</v>
      </c>
      <c r="E3295" s="31" t="s">
        <v>319</v>
      </c>
      <c r="F3295" s="31">
        <v>671</v>
      </c>
      <c r="G3295" s="31">
        <v>0</v>
      </c>
      <c r="H3295" s="31" t="s">
        <v>305</v>
      </c>
      <c r="I3295" s="31" t="s">
        <v>13484</v>
      </c>
      <c r="J3295" s="31"/>
      <c r="K3295" s="31" t="s">
        <v>13363</v>
      </c>
      <c r="L3295" s="31" t="s">
        <v>308</v>
      </c>
      <c r="N3295" s="31" t="s">
        <v>7580</v>
      </c>
      <c r="O3295" s="31" t="s">
        <v>7581</v>
      </c>
      <c r="P3295" s="7">
        <v>1370000</v>
      </c>
      <c r="AB3295" s="31" t="s">
        <v>7580</v>
      </c>
      <c r="AC3295" s="31" t="s">
        <v>7581</v>
      </c>
      <c r="AD3295" s="31" t="s">
        <v>7581</v>
      </c>
      <c r="AE3295" s="31" t="s">
        <v>7581</v>
      </c>
      <c r="AF3295" s="31" t="s">
        <v>7581</v>
      </c>
      <c r="AJ3295" s="7">
        <v>1370000</v>
      </c>
      <c r="AK3295" s="7">
        <v>1370000</v>
      </c>
      <c r="AL3295" s="7">
        <v>1370000</v>
      </c>
      <c r="AM3295" s="7">
        <v>1370000</v>
      </c>
      <c r="AN3295" s="7">
        <v>1370000</v>
      </c>
      <c r="AO3295" s="7">
        <f t="shared" si="106"/>
        <v>0</v>
      </c>
      <c r="BJ3295" s="32">
        <f t="shared" si="107"/>
        <v>0</v>
      </c>
      <c r="BK3295" s="32"/>
      <c r="BL3295" s="31"/>
    </row>
    <row r="3296" spans="1:64" x14ac:dyDescent="0.2">
      <c r="A3296" s="31">
        <v>2539</v>
      </c>
      <c r="B3296" s="31" t="s">
        <v>13485</v>
      </c>
      <c r="C3296" s="31" t="s">
        <v>13486</v>
      </c>
      <c r="D3296" s="31" t="s">
        <v>13487</v>
      </c>
      <c r="E3296" s="31" t="s">
        <v>319</v>
      </c>
      <c r="F3296" s="31">
        <v>674</v>
      </c>
      <c r="G3296" s="31">
        <v>0</v>
      </c>
      <c r="H3296" s="31" t="s">
        <v>305</v>
      </c>
      <c r="I3296" s="31" t="s">
        <v>13488</v>
      </c>
      <c r="J3296" s="31"/>
      <c r="K3296" s="31" t="s">
        <v>13463</v>
      </c>
      <c r="L3296" s="31" t="s">
        <v>308</v>
      </c>
      <c r="N3296" s="31" t="s">
        <v>7580</v>
      </c>
      <c r="O3296" s="31" t="s">
        <v>7581</v>
      </c>
      <c r="P3296" s="7">
        <v>1850000</v>
      </c>
      <c r="AB3296" s="31" t="s">
        <v>7580</v>
      </c>
      <c r="AC3296" s="31" t="s">
        <v>7581</v>
      </c>
      <c r="AD3296" s="31" t="s">
        <v>7581</v>
      </c>
      <c r="AE3296" s="31" t="s">
        <v>7581</v>
      </c>
      <c r="AF3296" s="31" t="s">
        <v>7581</v>
      </c>
      <c r="AJ3296" s="7">
        <v>1850000</v>
      </c>
      <c r="AK3296" s="7">
        <v>1850000</v>
      </c>
      <c r="AL3296" s="7">
        <v>1850000</v>
      </c>
      <c r="AM3296" s="7">
        <v>1850000</v>
      </c>
      <c r="AN3296" s="7">
        <v>1850000</v>
      </c>
      <c r="AO3296" s="7">
        <f t="shared" si="106"/>
        <v>0</v>
      </c>
      <c r="BJ3296" s="32">
        <f t="shared" si="107"/>
        <v>0</v>
      </c>
      <c r="BK3296" s="32"/>
      <c r="BL3296" s="31"/>
    </row>
    <row r="3297" spans="1:64" x14ac:dyDescent="0.2">
      <c r="A3297" s="31">
        <v>2540</v>
      </c>
      <c r="B3297" s="31" t="s">
        <v>13489</v>
      </c>
      <c r="C3297" s="31" t="s">
        <v>13490</v>
      </c>
      <c r="D3297" s="31" t="s">
        <v>13491</v>
      </c>
      <c r="E3297" s="31" t="s">
        <v>319</v>
      </c>
      <c r="F3297" s="31">
        <v>675</v>
      </c>
      <c r="G3297" s="31">
        <v>0</v>
      </c>
      <c r="H3297" s="31" t="s">
        <v>305</v>
      </c>
      <c r="I3297" s="31" t="s">
        <v>13492</v>
      </c>
      <c r="J3297" s="31"/>
      <c r="K3297" s="31" t="s">
        <v>13363</v>
      </c>
      <c r="L3297" s="31" t="s">
        <v>308</v>
      </c>
      <c r="N3297" s="31" t="s">
        <v>7580</v>
      </c>
      <c r="O3297" s="31" t="s">
        <v>7581</v>
      </c>
      <c r="P3297" s="7">
        <v>1350000</v>
      </c>
      <c r="AB3297" s="31" t="s">
        <v>7580</v>
      </c>
      <c r="AC3297" s="31" t="s">
        <v>7581</v>
      </c>
      <c r="AD3297" s="31" t="s">
        <v>7581</v>
      </c>
      <c r="AE3297" s="31" t="s">
        <v>7581</v>
      </c>
      <c r="AF3297" s="31" t="s">
        <v>7581</v>
      </c>
      <c r="AJ3297" s="7">
        <v>1350000</v>
      </c>
      <c r="AK3297" s="7">
        <v>1350000</v>
      </c>
      <c r="AL3297" s="7">
        <v>1350000</v>
      </c>
      <c r="AM3297" s="7">
        <v>1350000</v>
      </c>
      <c r="AN3297" s="7">
        <v>1350000</v>
      </c>
      <c r="AO3297" s="7">
        <f t="shared" si="106"/>
        <v>0</v>
      </c>
      <c r="BJ3297" s="32">
        <f t="shared" si="107"/>
        <v>0</v>
      </c>
      <c r="BK3297" s="32"/>
      <c r="BL3297" s="31"/>
    </row>
    <row r="3298" spans="1:64" x14ac:dyDescent="0.2">
      <c r="A3298" s="31">
        <v>2489</v>
      </c>
      <c r="B3298" s="31" t="s">
        <v>13493</v>
      </c>
      <c r="C3298" s="31" t="s">
        <v>13494</v>
      </c>
      <c r="D3298" s="31" t="s">
        <v>13495</v>
      </c>
      <c r="E3298" s="31" t="s">
        <v>319</v>
      </c>
      <c r="F3298" s="31">
        <v>676</v>
      </c>
      <c r="G3298" s="31">
        <v>0</v>
      </c>
      <c r="H3298" s="31" t="s">
        <v>305</v>
      </c>
      <c r="I3298" s="31" t="s">
        <v>13496</v>
      </c>
      <c r="J3298" s="31"/>
      <c r="K3298" s="31" t="s">
        <v>13363</v>
      </c>
      <c r="L3298" s="31" t="s">
        <v>308</v>
      </c>
      <c r="N3298" s="31" t="s">
        <v>7580</v>
      </c>
      <c r="O3298" s="31" t="s">
        <v>7581</v>
      </c>
      <c r="P3298" s="7">
        <v>1380000</v>
      </c>
      <c r="AB3298" s="31" t="s">
        <v>7580</v>
      </c>
      <c r="AC3298" s="31" t="s">
        <v>7581</v>
      </c>
      <c r="AD3298" s="31" t="s">
        <v>7581</v>
      </c>
      <c r="AE3298" s="31" t="s">
        <v>7581</v>
      </c>
      <c r="AF3298" s="31" t="s">
        <v>7581</v>
      </c>
      <c r="AJ3298" s="7">
        <v>1380000</v>
      </c>
      <c r="AK3298" s="7">
        <v>1380000</v>
      </c>
      <c r="AL3298" s="7">
        <v>1380000</v>
      </c>
      <c r="AM3298" s="7">
        <v>1380000</v>
      </c>
      <c r="AN3298" s="7">
        <v>1380000</v>
      </c>
      <c r="AO3298" s="7">
        <f t="shared" si="106"/>
        <v>0</v>
      </c>
      <c r="BJ3298" s="32">
        <f t="shared" si="107"/>
        <v>0</v>
      </c>
      <c r="BK3298" s="32"/>
      <c r="BL3298" s="31"/>
    </row>
    <row r="3299" spans="1:64" x14ac:dyDescent="0.2">
      <c r="A3299" s="31">
        <v>3065</v>
      </c>
      <c r="B3299" s="31" t="s">
        <v>13497</v>
      </c>
      <c r="C3299" s="31" t="s">
        <v>13498</v>
      </c>
      <c r="D3299" s="31" t="s">
        <v>13499</v>
      </c>
      <c r="E3299" s="31" t="s">
        <v>319</v>
      </c>
      <c r="F3299" s="31">
        <v>677</v>
      </c>
      <c r="G3299" s="31">
        <v>0</v>
      </c>
      <c r="H3299" s="31" t="s">
        <v>305</v>
      </c>
      <c r="I3299" s="31" t="s">
        <v>13500</v>
      </c>
      <c r="J3299" s="31"/>
      <c r="K3299" s="31" t="s">
        <v>13363</v>
      </c>
      <c r="L3299" s="31" t="s">
        <v>308</v>
      </c>
      <c r="N3299" s="31" t="s">
        <v>7580</v>
      </c>
      <c r="O3299" s="31" t="s">
        <v>7581</v>
      </c>
      <c r="P3299" s="7">
        <v>1310000</v>
      </c>
      <c r="AB3299" s="31" t="s">
        <v>7580</v>
      </c>
      <c r="AC3299" s="31" t="s">
        <v>7581</v>
      </c>
      <c r="AD3299" s="31" t="s">
        <v>7581</v>
      </c>
      <c r="AE3299" s="31" t="s">
        <v>7581</v>
      </c>
      <c r="AF3299" s="31" t="s">
        <v>7581</v>
      </c>
      <c r="AJ3299" s="7">
        <v>1310000</v>
      </c>
      <c r="AK3299" s="7">
        <v>1310000</v>
      </c>
      <c r="AL3299" s="7">
        <v>1310000</v>
      </c>
      <c r="AM3299" s="7">
        <v>1310000</v>
      </c>
      <c r="AN3299" s="7">
        <v>1310000</v>
      </c>
      <c r="AO3299" s="7">
        <f t="shared" si="106"/>
        <v>0</v>
      </c>
      <c r="BJ3299" s="32">
        <f t="shared" si="107"/>
        <v>0</v>
      </c>
      <c r="BK3299" s="32"/>
      <c r="BL3299" s="31"/>
    </row>
    <row r="3300" spans="1:64" x14ac:dyDescent="0.2">
      <c r="A3300" s="31">
        <v>2491</v>
      </c>
      <c r="B3300" s="31" t="s">
        <v>13501</v>
      </c>
      <c r="C3300" s="31" t="s">
        <v>13502</v>
      </c>
      <c r="D3300" s="31" t="s">
        <v>13503</v>
      </c>
      <c r="E3300" s="31" t="s">
        <v>319</v>
      </c>
      <c r="F3300" s="31">
        <v>681</v>
      </c>
      <c r="G3300" s="31">
        <v>0</v>
      </c>
      <c r="H3300" s="31" t="s">
        <v>305</v>
      </c>
      <c r="I3300" s="31" t="s">
        <v>13449</v>
      </c>
      <c r="J3300" s="31"/>
      <c r="K3300" s="31" t="s">
        <v>13363</v>
      </c>
      <c r="L3300" s="31" t="s">
        <v>308</v>
      </c>
      <c r="N3300" s="31" t="s">
        <v>7580</v>
      </c>
      <c r="O3300" s="31" t="s">
        <v>7581</v>
      </c>
      <c r="P3300" s="7">
        <v>1520000</v>
      </c>
      <c r="AB3300" s="31" t="s">
        <v>7580</v>
      </c>
      <c r="AC3300" s="31" t="s">
        <v>7581</v>
      </c>
      <c r="AD3300" s="31" t="s">
        <v>7581</v>
      </c>
      <c r="AE3300" s="31" t="s">
        <v>7581</v>
      </c>
      <c r="AF3300" s="31" t="s">
        <v>7581</v>
      </c>
      <c r="AJ3300" s="7">
        <v>1520000</v>
      </c>
      <c r="AK3300" s="7">
        <v>1520000</v>
      </c>
      <c r="AL3300" s="7">
        <v>1520000</v>
      </c>
      <c r="AM3300" s="7">
        <v>1520000</v>
      </c>
      <c r="AN3300" s="7">
        <v>1520000</v>
      </c>
      <c r="AO3300" s="7">
        <f t="shared" si="106"/>
        <v>0</v>
      </c>
      <c r="BJ3300" s="32">
        <f t="shared" si="107"/>
        <v>0</v>
      </c>
      <c r="BK3300" s="32"/>
      <c r="BL3300" s="31"/>
    </row>
    <row r="3301" spans="1:64" x14ac:dyDescent="0.2">
      <c r="A3301" s="31">
        <v>2492</v>
      </c>
      <c r="B3301" s="31" t="s">
        <v>13504</v>
      </c>
      <c r="C3301" s="31" t="s">
        <v>13505</v>
      </c>
      <c r="D3301" s="31" t="s">
        <v>13506</v>
      </c>
      <c r="E3301" s="31" t="s">
        <v>319</v>
      </c>
      <c r="F3301" s="31">
        <v>682</v>
      </c>
      <c r="G3301" s="31">
        <v>0</v>
      </c>
      <c r="H3301" s="31" t="s">
        <v>305</v>
      </c>
      <c r="I3301" s="31" t="s">
        <v>13507</v>
      </c>
      <c r="J3301" s="31"/>
      <c r="K3301" s="31" t="s">
        <v>13363</v>
      </c>
      <c r="L3301" s="31" t="s">
        <v>308</v>
      </c>
      <c r="N3301" s="31" t="s">
        <v>7580</v>
      </c>
      <c r="O3301" s="31" t="s">
        <v>7581</v>
      </c>
      <c r="P3301" s="7">
        <v>1260000</v>
      </c>
      <c r="AB3301" s="31" t="s">
        <v>7580</v>
      </c>
      <c r="AC3301" s="31" t="s">
        <v>7581</v>
      </c>
      <c r="AD3301" s="31" t="s">
        <v>7581</v>
      </c>
      <c r="AE3301" s="31" t="s">
        <v>7581</v>
      </c>
      <c r="AF3301" s="31" t="s">
        <v>7581</v>
      </c>
      <c r="AJ3301" s="7">
        <v>1260000</v>
      </c>
      <c r="AK3301" s="7">
        <v>1260000</v>
      </c>
      <c r="AL3301" s="7">
        <v>1260000</v>
      </c>
      <c r="AM3301" s="7">
        <v>1260000</v>
      </c>
      <c r="AN3301" s="7">
        <v>1260000</v>
      </c>
      <c r="AO3301" s="7">
        <f t="shared" si="106"/>
        <v>0</v>
      </c>
      <c r="BJ3301" s="32">
        <f t="shared" si="107"/>
        <v>0</v>
      </c>
      <c r="BK3301" s="32"/>
      <c r="BL3301" s="31"/>
    </row>
    <row r="3302" spans="1:64" x14ac:dyDescent="0.2">
      <c r="A3302" s="31">
        <v>1813</v>
      </c>
      <c r="B3302" s="31" t="s">
        <v>13508</v>
      </c>
      <c r="C3302" s="31" t="s">
        <v>13509</v>
      </c>
      <c r="D3302" s="31" t="s">
        <v>13510</v>
      </c>
      <c r="E3302" s="31" t="s">
        <v>319</v>
      </c>
      <c r="F3302" s="31">
        <v>683</v>
      </c>
      <c r="G3302" s="31">
        <v>0</v>
      </c>
      <c r="H3302" s="31" t="s">
        <v>305</v>
      </c>
      <c r="I3302" s="31" t="s">
        <v>13511</v>
      </c>
      <c r="J3302" s="31"/>
      <c r="K3302" s="31" t="s">
        <v>13363</v>
      </c>
      <c r="L3302" s="31" t="s">
        <v>308</v>
      </c>
      <c r="N3302" s="31" t="s">
        <v>7580</v>
      </c>
      <c r="O3302" s="31" t="s">
        <v>7581</v>
      </c>
      <c r="P3302" s="7">
        <v>1220000</v>
      </c>
      <c r="AB3302" s="31" t="s">
        <v>7580</v>
      </c>
      <c r="AC3302" s="31" t="s">
        <v>7581</v>
      </c>
      <c r="AD3302" s="31" t="s">
        <v>7581</v>
      </c>
      <c r="AE3302" s="31" t="s">
        <v>7581</v>
      </c>
      <c r="AF3302" s="31" t="s">
        <v>7581</v>
      </c>
      <c r="AJ3302" s="7">
        <v>1220000</v>
      </c>
      <c r="AK3302" s="7">
        <v>1220000</v>
      </c>
      <c r="AL3302" s="7">
        <v>1220000</v>
      </c>
      <c r="AM3302" s="7">
        <v>1220000</v>
      </c>
      <c r="AN3302" s="7">
        <v>1220000</v>
      </c>
      <c r="AO3302" s="7">
        <f t="shared" si="106"/>
        <v>0</v>
      </c>
      <c r="BJ3302" s="32">
        <f t="shared" si="107"/>
        <v>0</v>
      </c>
      <c r="BK3302" s="32"/>
      <c r="BL3302" s="31"/>
    </row>
    <row r="3303" spans="1:64" x14ac:dyDescent="0.2">
      <c r="A3303" s="31">
        <v>1814</v>
      </c>
      <c r="B3303" s="31" t="s">
        <v>13512</v>
      </c>
      <c r="C3303" s="31" t="s">
        <v>13513</v>
      </c>
      <c r="D3303" s="31" t="s">
        <v>13514</v>
      </c>
      <c r="E3303" s="31" t="s">
        <v>319</v>
      </c>
      <c r="F3303" s="31">
        <v>684</v>
      </c>
      <c r="G3303" s="31">
        <v>0</v>
      </c>
      <c r="H3303" s="31" t="s">
        <v>305</v>
      </c>
      <c r="I3303" s="31" t="s">
        <v>13427</v>
      </c>
      <c r="J3303" s="31"/>
      <c r="K3303" s="31" t="s">
        <v>13363</v>
      </c>
      <c r="L3303" s="31" t="s">
        <v>308</v>
      </c>
      <c r="N3303" s="31" t="s">
        <v>7580</v>
      </c>
      <c r="O3303" s="31" t="s">
        <v>7581</v>
      </c>
      <c r="P3303" s="7">
        <v>1600000</v>
      </c>
      <c r="AB3303" s="31" t="s">
        <v>7580</v>
      </c>
      <c r="AC3303" s="31" t="s">
        <v>7581</v>
      </c>
      <c r="AD3303" s="31" t="s">
        <v>7581</v>
      </c>
      <c r="AE3303" s="31" t="s">
        <v>7581</v>
      </c>
      <c r="AF3303" s="31" t="s">
        <v>7581</v>
      </c>
      <c r="AJ3303" s="7">
        <v>1600000</v>
      </c>
      <c r="AK3303" s="7">
        <v>1600000</v>
      </c>
      <c r="AL3303" s="7">
        <v>1600000</v>
      </c>
      <c r="AM3303" s="7">
        <v>1600000</v>
      </c>
      <c r="AN3303" s="7">
        <v>1600000</v>
      </c>
      <c r="AO3303" s="7">
        <f t="shared" si="106"/>
        <v>0</v>
      </c>
      <c r="BJ3303" s="32">
        <f t="shared" si="107"/>
        <v>0</v>
      </c>
      <c r="BK3303" s="32"/>
      <c r="BL3303" s="31"/>
    </row>
    <row r="3304" spans="1:64" x14ac:dyDescent="0.2">
      <c r="A3304" s="31">
        <v>1815</v>
      </c>
      <c r="B3304" s="31" t="s">
        <v>13515</v>
      </c>
      <c r="C3304" s="31" t="s">
        <v>13516</v>
      </c>
      <c r="D3304" s="31" t="s">
        <v>13517</v>
      </c>
      <c r="E3304" s="31" t="s">
        <v>319</v>
      </c>
      <c r="F3304" s="31">
        <v>688</v>
      </c>
      <c r="G3304" s="31">
        <v>0</v>
      </c>
      <c r="H3304" s="31" t="s">
        <v>305</v>
      </c>
      <c r="I3304" s="31" t="s">
        <v>13518</v>
      </c>
      <c r="J3304" s="31"/>
      <c r="K3304" s="31" t="s">
        <v>13519</v>
      </c>
      <c r="L3304" s="31" t="s">
        <v>308</v>
      </c>
      <c r="N3304" s="31" t="s">
        <v>7580</v>
      </c>
      <c r="O3304" s="31" t="s">
        <v>7581</v>
      </c>
      <c r="P3304" s="7">
        <v>1660000</v>
      </c>
      <c r="AB3304" s="31" t="s">
        <v>7580</v>
      </c>
      <c r="AC3304" s="31" t="s">
        <v>7581</v>
      </c>
      <c r="AD3304" s="31" t="s">
        <v>7581</v>
      </c>
      <c r="AE3304" s="31" t="s">
        <v>7581</v>
      </c>
      <c r="AF3304" s="31" t="s">
        <v>7581</v>
      </c>
      <c r="AJ3304" s="7">
        <v>1660000</v>
      </c>
      <c r="AK3304" s="7">
        <v>1660000</v>
      </c>
      <c r="AL3304" s="7">
        <v>1660000</v>
      </c>
      <c r="AM3304" s="7">
        <v>1660000</v>
      </c>
      <c r="AN3304" s="7">
        <v>1660000</v>
      </c>
      <c r="AO3304" s="7">
        <f t="shared" si="106"/>
        <v>0</v>
      </c>
      <c r="BJ3304" s="32">
        <f t="shared" si="107"/>
        <v>0</v>
      </c>
      <c r="BK3304" s="32"/>
      <c r="BL3304" s="31"/>
    </row>
    <row r="3305" spans="1:64" x14ac:dyDescent="0.2">
      <c r="A3305" s="31">
        <v>2496</v>
      </c>
      <c r="B3305" s="31" t="s">
        <v>13520</v>
      </c>
      <c r="C3305" s="31" t="s">
        <v>13521</v>
      </c>
      <c r="D3305" s="31" t="s">
        <v>13522</v>
      </c>
      <c r="E3305" s="31" t="s">
        <v>319</v>
      </c>
      <c r="F3305" s="31">
        <v>689</v>
      </c>
      <c r="G3305" s="31">
        <v>0</v>
      </c>
      <c r="H3305" s="31" t="s">
        <v>305</v>
      </c>
      <c r="I3305" s="31" t="s">
        <v>13523</v>
      </c>
      <c r="J3305" s="31"/>
      <c r="K3305" s="31" t="s">
        <v>13519</v>
      </c>
      <c r="L3305" s="31" t="s">
        <v>308</v>
      </c>
      <c r="N3305" s="31" t="s">
        <v>7580</v>
      </c>
      <c r="O3305" s="31" t="s">
        <v>7581</v>
      </c>
      <c r="P3305" s="7">
        <v>1420000</v>
      </c>
      <c r="AB3305" s="31" t="s">
        <v>7580</v>
      </c>
      <c r="AC3305" s="31" t="s">
        <v>7581</v>
      </c>
      <c r="AD3305" s="31" t="s">
        <v>7581</v>
      </c>
      <c r="AE3305" s="31" t="s">
        <v>7581</v>
      </c>
      <c r="AF3305" s="31" t="s">
        <v>7581</v>
      </c>
      <c r="AJ3305" s="7">
        <v>1420000</v>
      </c>
      <c r="AK3305" s="7">
        <v>1420000</v>
      </c>
      <c r="AL3305" s="7">
        <v>1420000</v>
      </c>
      <c r="AM3305" s="7">
        <v>1420000</v>
      </c>
      <c r="AN3305" s="7">
        <v>1420000</v>
      </c>
      <c r="AO3305" s="7">
        <f t="shared" si="106"/>
        <v>0</v>
      </c>
      <c r="BJ3305" s="32">
        <f t="shared" si="107"/>
        <v>0</v>
      </c>
      <c r="BK3305" s="32"/>
      <c r="BL3305" s="31"/>
    </row>
    <row r="3306" spans="1:64" x14ac:dyDescent="0.2">
      <c r="A3306" s="31">
        <v>1816</v>
      </c>
      <c r="B3306" s="31" t="s">
        <v>13524</v>
      </c>
      <c r="C3306" s="31" t="s">
        <v>13525</v>
      </c>
      <c r="D3306" s="31" t="s">
        <v>13526</v>
      </c>
      <c r="E3306" s="31" t="s">
        <v>319</v>
      </c>
      <c r="F3306" s="31">
        <v>690</v>
      </c>
      <c r="G3306" s="31">
        <v>0</v>
      </c>
      <c r="H3306" s="31" t="s">
        <v>305</v>
      </c>
      <c r="I3306" s="31" t="s">
        <v>13527</v>
      </c>
      <c r="J3306" s="31"/>
      <c r="K3306" s="31" t="s">
        <v>13528</v>
      </c>
      <c r="L3306" s="31" t="s">
        <v>308</v>
      </c>
      <c r="N3306" s="31" t="s">
        <v>7580</v>
      </c>
      <c r="O3306" s="31" t="s">
        <v>7581</v>
      </c>
      <c r="P3306" s="7">
        <v>1480000</v>
      </c>
      <c r="AB3306" s="31" t="s">
        <v>7580</v>
      </c>
      <c r="AC3306" s="31" t="s">
        <v>7581</v>
      </c>
      <c r="AD3306" s="31" t="s">
        <v>7581</v>
      </c>
      <c r="AE3306" s="31" t="s">
        <v>7581</v>
      </c>
      <c r="AF3306" s="31" t="s">
        <v>7581</v>
      </c>
      <c r="AJ3306" s="7">
        <v>1480000</v>
      </c>
      <c r="AK3306" s="7">
        <v>1480000</v>
      </c>
      <c r="AL3306" s="7">
        <v>1480000</v>
      </c>
      <c r="AM3306" s="7">
        <v>1480000</v>
      </c>
      <c r="AN3306" s="7">
        <v>1480000</v>
      </c>
      <c r="AO3306" s="7">
        <f t="shared" si="106"/>
        <v>0</v>
      </c>
      <c r="BJ3306" s="32">
        <f t="shared" si="107"/>
        <v>0</v>
      </c>
      <c r="BK3306" s="32"/>
      <c r="BL3306" s="31"/>
    </row>
    <row r="3307" spans="1:64" x14ac:dyDescent="0.2">
      <c r="A3307" s="31">
        <v>2740</v>
      </c>
      <c r="B3307" s="31" t="s">
        <v>13529</v>
      </c>
      <c r="C3307" s="31" t="s">
        <v>13530</v>
      </c>
      <c r="D3307" s="31" t="s">
        <v>13531</v>
      </c>
      <c r="E3307" s="31" t="s">
        <v>319</v>
      </c>
      <c r="F3307" s="31">
        <v>692</v>
      </c>
      <c r="G3307" s="31">
        <v>0</v>
      </c>
      <c r="H3307" s="31" t="s">
        <v>305</v>
      </c>
      <c r="I3307" s="31" t="s">
        <v>13532</v>
      </c>
      <c r="J3307" s="31"/>
      <c r="K3307" s="31" t="s">
        <v>13363</v>
      </c>
      <c r="L3307" s="31" t="s">
        <v>308</v>
      </c>
      <c r="N3307" s="31" t="s">
        <v>7580</v>
      </c>
      <c r="O3307" s="31" t="s">
        <v>7581</v>
      </c>
      <c r="P3307" s="7">
        <v>1460000</v>
      </c>
      <c r="AB3307" s="31" t="s">
        <v>7580</v>
      </c>
      <c r="AC3307" s="31" t="s">
        <v>7581</v>
      </c>
      <c r="AD3307" s="31" t="s">
        <v>7581</v>
      </c>
      <c r="AE3307" s="31" t="s">
        <v>7581</v>
      </c>
      <c r="AF3307" s="31" t="s">
        <v>7581</v>
      </c>
      <c r="AJ3307" s="7">
        <v>1460000</v>
      </c>
      <c r="AK3307" s="7">
        <v>1460000</v>
      </c>
      <c r="AL3307" s="7">
        <v>1460000</v>
      </c>
      <c r="AM3307" s="7">
        <v>1460000</v>
      </c>
      <c r="AN3307" s="7">
        <v>1460000</v>
      </c>
      <c r="AO3307" s="7">
        <f t="shared" si="106"/>
        <v>0</v>
      </c>
      <c r="BJ3307" s="32">
        <f t="shared" si="107"/>
        <v>0</v>
      </c>
      <c r="BK3307" s="32"/>
      <c r="BL3307" s="31"/>
    </row>
    <row r="3308" spans="1:64" x14ac:dyDescent="0.2">
      <c r="A3308" s="31">
        <v>2499</v>
      </c>
      <c r="B3308" s="31" t="s">
        <v>13533</v>
      </c>
      <c r="C3308" s="31" t="s">
        <v>13534</v>
      </c>
      <c r="D3308" s="31" t="s">
        <v>13535</v>
      </c>
      <c r="E3308" s="31" t="s">
        <v>319</v>
      </c>
      <c r="F3308" s="31">
        <v>695</v>
      </c>
      <c r="G3308" s="31">
        <v>0</v>
      </c>
      <c r="H3308" s="31" t="s">
        <v>305</v>
      </c>
      <c r="I3308" s="31" t="s">
        <v>13536</v>
      </c>
      <c r="J3308" s="31"/>
      <c r="K3308" s="31" t="s">
        <v>13363</v>
      </c>
      <c r="L3308" s="31" t="s">
        <v>308</v>
      </c>
      <c r="N3308" s="31" t="s">
        <v>7580</v>
      </c>
      <c r="O3308" s="31" t="s">
        <v>7581</v>
      </c>
      <c r="P3308" s="7">
        <v>1560000</v>
      </c>
      <c r="AB3308" s="31" t="s">
        <v>7580</v>
      </c>
      <c r="AC3308" s="31" t="s">
        <v>7581</v>
      </c>
      <c r="AD3308" s="31" t="s">
        <v>7581</v>
      </c>
      <c r="AE3308" s="31" t="s">
        <v>7581</v>
      </c>
      <c r="AF3308" s="31" t="s">
        <v>7581</v>
      </c>
      <c r="AJ3308" s="7">
        <v>1560000</v>
      </c>
      <c r="AK3308" s="7">
        <v>1560000</v>
      </c>
      <c r="AL3308" s="7">
        <v>1560000</v>
      </c>
      <c r="AM3308" s="7">
        <v>1560000</v>
      </c>
      <c r="AN3308" s="7">
        <v>1560000</v>
      </c>
      <c r="AO3308" s="7">
        <f t="shared" si="106"/>
        <v>0</v>
      </c>
      <c r="BJ3308" s="32">
        <f t="shared" si="107"/>
        <v>0</v>
      </c>
      <c r="BK3308" s="32"/>
      <c r="BL3308" s="31"/>
    </row>
    <row r="3309" spans="1:64" x14ac:dyDescent="0.2">
      <c r="A3309" s="31">
        <v>1364</v>
      </c>
      <c r="B3309" s="31" t="s">
        <v>13537</v>
      </c>
      <c r="C3309" s="31" t="s">
        <v>13538</v>
      </c>
      <c r="D3309" s="31" t="s">
        <v>13539</v>
      </c>
      <c r="E3309" s="31" t="s">
        <v>319</v>
      </c>
      <c r="F3309" s="31">
        <v>698</v>
      </c>
      <c r="G3309" s="31">
        <v>0</v>
      </c>
      <c r="H3309" s="31" t="s">
        <v>305</v>
      </c>
      <c r="I3309" s="31" t="s">
        <v>13540</v>
      </c>
      <c r="J3309" s="31"/>
      <c r="K3309" s="31" t="s">
        <v>13541</v>
      </c>
      <c r="L3309" s="31" t="s">
        <v>308</v>
      </c>
      <c r="N3309" s="31" t="s">
        <v>7580</v>
      </c>
      <c r="O3309" s="31" t="s">
        <v>7581</v>
      </c>
      <c r="P3309" s="7">
        <v>1550000</v>
      </c>
      <c r="AB3309" s="31" t="s">
        <v>7580</v>
      </c>
      <c r="AC3309" s="31" t="s">
        <v>7581</v>
      </c>
      <c r="AD3309" s="31" t="s">
        <v>7581</v>
      </c>
      <c r="AE3309" s="31" t="s">
        <v>7581</v>
      </c>
      <c r="AF3309" s="31" t="s">
        <v>7581</v>
      </c>
      <c r="AJ3309" s="7">
        <v>1550000</v>
      </c>
      <c r="AK3309" s="7">
        <v>1550000</v>
      </c>
      <c r="AL3309" s="7">
        <v>1550000</v>
      </c>
      <c r="AM3309" s="7">
        <v>1550000</v>
      </c>
      <c r="AN3309" s="7">
        <v>1550000</v>
      </c>
      <c r="AO3309" s="7">
        <f t="shared" si="106"/>
        <v>0</v>
      </c>
      <c r="BJ3309" s="32">
        <f t="shared" si="107"/>
        <v>0</v>
      </c>
      <c r="BK3309" s="32"/>
      <c r="BL3309" s="31"/>
    </row>
    <row r="3310" spans="1:64" x14ac:dyDescent="0.2">
      <c r="A3310" s="31">
        <v>2506</v>
      </c>
      <c r="B3310" s="31" t="s">
        <v>13542</v>
      </c>
      <c r="C3310" s="31" t="s">
        <v>13543</v>
      </c>
      <c r="D3310" s="31" t="s">
        <v>13544</v>
      </c>
      <c r="E3310" s="31" t="s">
        <v>319</v>
      </c>
      <c r="F3310" s="31">
        <v>714</v>
      </c>
      <c r="G3310" s="31">
        <v>0</v>
      </c>
      <c r="H3310" s="31" t="s">
        <v>305</v>
      </c>
      <c r="I3310" s="31" t="s">
        <v>13545</v>
      </c>
      <c r="J3310" s="31"/>
      <c r="K3310" s="31" t="s">
        <v>13546</v>
      </c>
      <c r="L3310" s="31" t="s">
        <v>308</v>
      </c>
      <c r="N3310" s="31" t="s">
        <v>7580</v>
      </c>
      <c r="O3310" s="31" t="s">
        <v>7581</v>
      </c>
      <c r="P3310" s="7">
        <v>1000000</v>
      </c>
      <c r="AB3310" s="31" t="s">
        <v>7580</v>
      </c>
      <c r="AC3310" s="31" t="s">
        <v>7581</v>
      </c>
      <c r="AD3310" s="31" t="s">
        <v>7581</v>
      </c>
      <c r="AE3310" s="31" t="s">
        <v>7581</v>
      </c>
      <c r="AF3310" s="31" t="s">
        <v>7581</v>
      </c>
      <c r="AJ3310" s="7">
        <v>1000000</v>
      </c>
      <c r="AK3310" s="7">
        <v>1000000</v>
      </c>
      <c r="AL3310" s="7">
        <v>1000000</v>
      </c>
      <c r="AM3310" s="7">
        <v>1000000</v>
      </c>
      <c r="AN3310" s="7">
        <v>1000000</v>
      </c>
      <c r="AO3310" s="7">
        <f t="shared" si="106"/>
        <v>0</v>
      </c>
      <c r="BJ3310" s="32">
        <f t="shared" si="107"/>
        <v>0</v>
      </c>
      <c r="BK3310" s="32"/>
      <c r="BL3310" s="31"/>
    </row>
    <row r="3311" spans="1:64" x14ac:dyDescent="0.2">
      <c r="A3311" s="31">
        <v>1369</v>
      </c>
      <c r="B3311" s="31" t="s">
        <v>13547</v>
      </c>
      <c r="C3311" s="31" t="s">
        <v>13548</v>
      </c>
      <c r="D3311" s="31" t="s">
        <v>13549</v>
      </c>
      <c r="E3311" s="31" t="s">
        <v>319</v>
      </c>
      <c r="F3311" s="31">
        <v>741</v>
      </c>
      <c r="G3311" s="31">
        <v>0</v>
      </c>
      <c r="H3311" s="31" t="s">
        <v>305</v>
      </c>
      <c r="I3311" s="31" t="s">
        <v>13550</v>
      </c>
      <c r="J3311" s="31"/>
      <c r="K3311" s="31" t="s">
        <v>13551</v>
      </c>
      <c r="L3311" s="31" t="s">
        <v>308</v>
      </c>
      <c r="N3311" s="31" t="s">
        <v>7580</v>
      </c>
      <c r="O3311" s="31" t="s">
        <v>7581</v>
      </c>
      <c r="P3311" s="7">
        <v>1950000</v>
      </c>
      <c r="AB3311" s="31" t="s">
        <v>7580</v>
      </c>
      <c r="AC3311" s="31" t="s">
        <v>7581</v>
      </c>
      <c r="AD3311" s="31" t="s">
        <v>7581</v>
      </c>
      <c r="AE3311" s="31" t="s">
        <v>7581</v>
      </c>
      <c r="AF3311" s="31" t="s">
        <v>7581</v>
      </c>
      <c r="AJ3311" s="7">
        <v>1950000</v>
      </c>
      <c r="AK3311" s="7">
        <v>1950000</v>
      </c>
      <c r="AL3311" s="7">
        <v>1950000</v>
      </c>
      <c r="AM3311" s="7">
        <v>1950000</v>
      </c>
      <c r="AN3311" s="7">
        <v>1950000</v>
      </c>
      <c r="AO3311" s="7">
        <f t="shared" si="106"/>
        <v>0</v>
      </c>
      <c r="BJ3311" s="32">
        <f t="shared" si="107"/>
        <v>0</v>
      </c>
      <c r="BK3311" s="32"/>
      <c r="BL3311" s="31"/>
    </row>
    <row r="3312" spans="1:64" x14ac:dyDescent="0.2">
      <c r="A3312" s="31">
        <v>1818</v>
      </c>
      <c r="B3312" s="31" t="s">
        <v>13552</v>
      </c>
      <c r="C3312" s="31" t="s">
        <v>13553</v>
      </c>
      <c r="D3312" s="31" t="s">
        <v>13554</v>
      </c>
      <c r="E3312" s="31" t="s">
        <v>319</v>
      </c>
      <c r="F3312" s="31">
        <v>828</v>
      </c>
      <c r="G3312" s="31">
        <v>0</v>
      </c>
      <c r="H3312" s="31" t="s">
        <v>305</v>
      </c>
      <c r="I3312" s="31" t="s">
        <v>13555</v>
      </c>
      <c r="J3312" s="31"/>
      <c r="K3312" s="31" t="s">
        <v>13556</v>
      </c>
      <c r="L3312" s="31" t="s">
        <v>308</v>
      </c>
      <c r="N3312" s="31" t="s">
        <v>7580</v>
      </c>
      <c r="O3312" s="31" t="s">
        <v>7581</v>
      </c>
      <c r="P3312" s="7">
        <v>1006000</v>
      </c>
      <c r="AB3312" s="31" t="s">
        <v>7580</v>
      </c>
      <c r="AC3312" s="31" t="s">
        <v>7581</v>
      </c>
      <c r="AD3312" s="31" t="s">
        <v>7581</v>
      </c>
      <c r="AE3312" s="31" t="s">
        <v>7581</v>
      </c>
      <c r="AF3312" s="31" t="s">
        <v>7581</v>
      </c>
      <c r="AJ3312" s="7">
        <v>1006000</v>
      </c>
      <c r="AK3312" s="7">
        <v>1006000</v>
      </c>
      <c r="AL3312" s="7">
        <v>1006000</v>
      </c>
      <c r="AM3312" s="7">
        <v>1006000</v>
      </c>
      <c r="AN3312" s="7">
        <v>1006000</v>
      </c>
      <c r="AO3312" s="7">
        <f t="shared" si="106"/>
        <v>0</v>
      </c>
      <c r="BJ3312" s="32">
        <f t="shared" si="107"/>
        <v>0</v>
      </c>
      <c r="BK3312" s="32"/>
      <c r="BL3312" s="31"/>
    </row>
    <row r="3313" spans="1:64" x14ac:dyDescent="0.2">
      <c r="A3313" s="31">
        <v>5209</v>
      </c>
      <c r="B3313" s="31" t="s">
        <v>13557</v>
      </c>
      <c r="C3313" s="31" t="s">
        <v>13558</v>
      </c>
      <c r="D3313" s="31" t="s">
        <v>13559</v>
      </c>
      <c r="E3313" s="31" t="s">
        <v>319</v>
      </c>
      <c r="F3313" s="31">
        <v>946</v>
      </c>
      <c r="G3313" s="31">
        <v>0</v>
      </c>
      <c r="H3313" s="31" t="s">
        <v>305</v>
      </c>
      <c r="I3313" s="31" t="s">
        <v>13560</v>
      </c>
      <c r="J3313" s="31"/>
      <c r="K3313" s="31" t="s">
        <v>13561</v>
      </c>
      <c r="L3313" s="31" t="s">
        <v>308</v>
      </c>
      <c r="N3313" s="31" t="s">
        <v>7580</v>
      </c>
      <c r="O3313" s="31" t="s">
        <v>7581</v>
      </c>
      <c r="P3313" s="7">
        <v>1317000</v>
      </c>
      <c r="AB3313" s="31" t="s">
        <v>7580</v>
      </c>
      <c r="AC3313" s="31" t="s">
        <v>7581</v>
      </c>
      <c r="AD3313" s="31" t="s">
        <v>7581</v>
      </c>
      <c r="AE3313" s="31" t="s">
        <v>7581</v>
      </c>
      <c r="AF3313" s="31" t="s">
        <v>7581</v>
      </c>
      <c r="AJ3313" s="7">
        <v>1317000</v>
      </c>
      <c r="AK3313" s="7">
        <v>1317000</v>
      </c>
      <c r="AL3313" s="7">
        <v>1317000</v>
      </c>
      <c r="AM3313" s="7">
        <v>1317000</v>
      </c>
      <c r="AN3313" s="7">
        <v>1317000</v>
      </c>
      <c r="AO3313" s="7">
        <f t="shared" si="106"/>
        <v>0</v>
      </c>
      <c r="BJ3313" s="32">
        <f t="shared" si="107"/>
        <v>0</v>
      </c>
      <c r="BK3313" s="32"/>
      <c r="BL3313" s="31"/>
    </row>
    <row r="3314" spans="1:64" x14ac:dyDescent="0.2">
      <c r="A3314" s="31">
        <v>5210</v>
      </c>
      <c r="B3314" s="31" t="s">
        <v>13562</v>
      </c>
      <c r="C3314" s="31" t="s">
        <v>13563</v>
      </c>
      <c r="D3314" s="31" t="s">
        <v>13564</v>
      </c>
      <c r="E3314" s="31" t="s">
        <v>319</v>
      </c>
      <c r="F3314" s="31">
        <v>947</v>
      </c>
      <c r="G3314" s="31">
        <v>0</v>
      </c>
      <c r="H3314" s="31" t="s">
        <v>305</v>
      </c>
      <c r="I3314" s="31" t="s">
        <v>13565</v>
      </c>
      <c r="J3314" s="31"/>
      <c r="K3314" s="31" t="s">
        <v>13566</v>
      </c>
      <c r="L3314" s="31" t="s">
        <v>308</v>
      </c>
      <c r="N3314" s="31" t="s">
        <v>7580</v>
      </c>
      <c r="O3314" s="31" t="s">
        <v>7581</v>
      </c>
      <c r="P3314" s="7">
        <v>1362000</v>
      </c>
      <c r="AB3314" s="31" t="s">
        <v>7580</v>
      </c>
      <c r="AC3314" s="31" t="s">
        <v>7581</v>
      </c>
      <c r="AD3314" s="31" t="s">
        <v>7581</v>
      </c>
      <c r="AE3314" s="31" t="s">
        <v>7581</v>
      </c>
      <c r="AF3314" s="31" t="s">
        <v>7581</v>
      </c>
      <c r="AJ3314" s="7">
        <v>1362000</v>
      </c>
      <c r="AK3314" s="7">
        <v>1362000</v>
      </c>
      <c r="AL3314" s="7">
        <v>1362000</v>
      </c>
      <c r="AM3314" s="7">
        <v>1362000</v>
      </c>
      <c r="AN3314" s="7">
        <v>1362000</v>
      </c>
      <c r="AO3314" s="7">
        <f t="shared" si="106"/>
        <v>0</v>
      </c>
      <c r="BJ3314" s="32">
        <f t="shared" si="107"/>
        <v>0</v>
      </c>
      <c r="BK3314" s="32"/>
      <c r="BL3314" s="31"/>
    </row>
    <row r="3315" spans="1:64" x14ac:dyDescent="0.2">
      <c r="A3315" s="31">
        <v>88413</v>
      </c>
      <c r="B3315" s="31" t="s">
        <v>1136</v>
      </c>
      <c r="C3315" s="31" t="s">
        <v>1137</v>
      </c>
      <c r="D3315" s="31" t="s">
        <v>13567</v>
      </c>
      <c r="E3315" s="31" t="s">
        <v>7528</v>
      </c>
      <c r="F3315" s="31">
        <v>4853</v>
      </c>
      <c r="G3315" s="31">
        <v>2</v>
      </c>
      <c r="H3315" s="31" t="s">
        <v>305</v>
      </c>
      <c r="I3315" s="31" t="s">
        <v>8393</v>
      </c>
      <c r="J3315" s="31"/>
      <c r="K3315" s="31" t="s">
        <v>13568</v>
      </c>
      <c r="L3315" s="31" t="s">
        <v>308</v>
      </c>
      <c r="N3315" s="31" t="s">
        <v>7580</v>
      </c>
      <c r="O3315" s="31" t="s">
        <v>7581</v>
      </c>
      <c r="P3315" s="7">
        <v>480000</v>
      </c>
      <c r="AB3315" s="31" t="s">
        <v>7580</v>
      </c>
      <c r="AC3315" s="31" t="s">
        <v>7581</v>
      </c>
      <c r="AD3315" s="31" t="s">
        <v>7581</v>
      </c>
      <c r="AE3315" s="31" t="s">
        <v>7581</v>
      </c>
      <c r="AF3315" s="31" t="s">
        <v>7581</v>
      </c>
      <c r="AJ3315" s="7">
        <v>480000</v>
      </c>
      <c r="AK3315" s="7">
        <v>480000</v>
      </c>
      <c r="AL3315" s="7">
        <v>480000</v>
      </c>
      <c r="AM3315" s="7">
        <v>480000</v>
      </c>
      <c r="AN3315" s="7">
        <v>480000</v>
      </c>
      <c r="AO3315" s="7">
        <f t="shared" ref="AO3315:AO3378" si="108">AM3315-AN3315</f>
        <v>0</v>
      </c>
      <c r="BJ3315" s="32">
        <f t="shared" si="107"/>
        <v>0</v>
      </c>
      <c r="BK3315" s="32"/>
      <c r="BL3315" s="31"/>
    </row>
    <row r="3316" spans="1:64" x14ac:dyDescent="0.2">
      <c r="A3316" s="31">
        <v>4330</v>
      </c>
      <c r="B3316" s="31" t="s">
        <v>13569</v>
      </c>
      <c r="C3316" s="31" t="s">
        <v>13570</v>
      </c>
      <c r="D3316" s="31" t="s">
        <v>13571</v>
      </c>
      <c r="E3316" s="31" t="s">
        <v>7528</v>
      </c>
      <c r="F3316" s="31">
        <v>4853</v>
      </c>
      <c r="G3316" s="31">
        <v>4</v>
      </c>
      <c r="H3316" s="31" t="s">
        <v>305</v>
      </c>
      <c r="I3316" s="31" t="s">
        <v>13572</v>
      </c>
      <c r="J3316" s="31"/>
      <c r="K3316" s="31" t="s">
        <v>13573</v>
      </c>
      <c r="L3316" s="31" t="s">
        <v>308</v>
      </c>
      <c r="N3316" s="31" t="s">
        <v>7580</v>
      </c>
      <c r="O3316" s="31" t="s">
        <v>7581</v>
      </c>
      <c r="P3316" s="7">
        <v>1753000</v>
      </c>
      <c r="AB3316" s="31" t="s">
        <v>7580</v>
      </c>
      <c r="AC3316" s="31" t="s">
        <v>7581</v>
      </c>
      <c r="AD3316" s="31" t="s">
        <v>7581</v>
      </c>
      <c r="AE3316" s="31" t="s">
        <v>7581</v>
      </c>
      <c r="AF3316" s="31" t="s">
        <v>7581</v>
      </c>
      <c r="AJ3316" s="7">
        <v>1753000</v>
      </c>
      <c r="AK3316" s="7">
        <v>1753000</v>
      </c>
      <c r="AL3316" s="7">
        <v>1753000</v>
      </c>
      <c r="AM3316" s="7">
        <v>1753000</v>
      </c>
      <c r="AN3316" s="7">
        <v>1753000</v>
      </c>
      <c r="AO3316" s="7">
        <f t="shared" si="108"/>
        <v>0</v>
      </c>
      <c r="BJ3316" s="32">
        <f t="shared" si="107"/>
        <v>0</v>
      </c>
      <c r="BK3316" s="32"/>
      <c r="BL3316" s="31"/>
    </row>
    <row r="3317" spans="1:64" x14ac:dyDescent="0.2">
      <c r="A3317" s="31">
        <v>88149</v>
      </c>
      <c r="B3317" s="31" t="s">
        <v>510</v>
      </c>
      <c r="C3317" s="31" t="s">
        <v>511</v>
      </c>
      <c r="D3317" s="31" t="s">
        <v>948</v>
      </c>
      <c r="E3317" s="31" t="s">
        <v>949</v>
      </c>
      <c r="F3317" s="31">
        <v>5365</v>
      </c>
      <c r="G3317" s="31">
        <v>2</v>
      </c>
      <c r="H3317" s="31" t="s">
        <v>305</v>
      </c>
      <c r="I3317" s="31" t="s">
        <v>8393</v>
      </c>
      <c r="J3317" s="31"/>
      <c r="K3317" s="31" t="s">
        <v>13574</v>
      </c>
      <c r="L3317" s="31" t="s">
        <v>308</v>
      </c>
      <c r="N3317" s="31" t="s">
        <v>7580</v>
      </c>
      <c r="O3317" s="31" t="s">
        <v>7581</v>
      </c>
      <c r="P3317" s="7">
        <v>20000</v>
      </c>
      <c r="AB3317" s="31" t="s">
        <v>7580</v>
      </c>
      <c r="AC3317" s="31" t="s">
        <v>7581</v>
      </c>
      <c r="AD3317" s="31" t="s">
        <v>7581</v>
      </c>
      <c r="AE3317" s="31" t="s">
        <v>7581</v>
      </c>
      <c r="AF3317" s="31" t="s">
        <v>7581</v>
      </c>
      <c r="AJ3317" s="7">
        <v>20000</v>
      </c>
      <c r="AK3317" s="7">
        <v>20000</v>
      </c>
      <c r="AL3317" s="7">
        <v>20000</v>
      </c>
      <c r="AM3317" s="7">
        <v>20000</v>
      </c>
      <c r="AN3317" s="7">
        <v>20000</v>
      </c>
      <c r="AO3317" s="7">
        <f t="shared" si="108"/>
        <v>0</v>
      </c>
      <c r="BJ3317" s="32">
        <f t="shared" si="107"/>
        <v>0</v>
      </c>
      <c r="BK3317" s="32"/>
      <c r="BL3317" s="31"/>
    </row>
    <row r="3318" spans="1:64" x14ac:dyDescent="0.2">
      <c r="A3318" s="31">
        <v>88150</v>
      </c>
      <c r="B3318" s="31" t="s">
        <v>860</v>
      </c>
      <c r="C3318" s="31" t="s">
        <v>861</v>
      </c>
      <c r="D3318" s="31" t="s">
        <v>948</v>
      </c>
      <c r="E3318" s="31" t="s">
        <v>949</v>
      </c>
      <c r="F3318" s="31">
        <v>5365</v>
      </c>
      <c r="G3318" s="31">
        <v>2</v>
      </c>
      <c r="H3318" s="31" t="s">
        <v>305</v>
      </c>
      <c r="I3318" s="31" t="s">
        <v>8393</v>
      </c>
      <c r="J3318" s="31"/>
      <c r="K3318" s="31" t="s">
        <v>13575</v>
      </c>
      <c r="L3318" s="31" t="s">
        <v>308</v>
      </c>
      <c r="N3318" s="31" t="s">
        <v>7580</v>
      </c>
      <c r="O3318" s="31" t="s">
        <v>7581</v>
      </c>
      <c r="P3318" s="7">
        <v>50000</v>
      </c>
      <c r="AB3318" s="31" t="s">
        <v>7580</v>
      </c>
      <c r="AC3318" s="31" t="s">
        <v>7581</v>
      </c>
      <c r="AD3318" s="31" t="s">
        <v>7581</v>
      </c>
      <c r="AE3318" s="31" t="s">
        <v>7581</v>
      </c>
      <c r="AF3318" s="31" t="s">
        <v>7581</v>
      </c>
      <c r="AJ3318" s="7">
        <v>50000</v>
      </c>
      <c r="AK3318" s="7">
        <v>50000</v>
      </c>
      <c r="AL3318" s="7">
        <v>50000</v>
      </c>
      <c r="AM3318" s="7">
        <v>50000</v>
      </c>
      <c r="AN3318" s="7">
        <v>50000</v>
      </c>
      <c r="AO3318" s="7">
        <f t="shared" si="108"/>
        <v>0</v>
      </c>
      <c r="BJ3318" s="32">
        <f t="shared" si="107"/>
        <v>0</v>
      </c>
      <c r="BK3318" s="32"/>
      <c r="BL3318" s="31"/>
    </row>
    <row r="3319" spans="1:64" x14ac:dyDescent="0.2">
      <c r="A3319" s="31">
        <v>88151</v>
      </c>
      <c r="B3319" s="31" t="s">
        <v>860</v>
      </c>
      <c r="C3319" s="31" t="s">
        <v>861</v>
      </c>
      <c r="D3319" s="31" t="s">
        <v>948</v>
      </c>
      <c r="E3319" s="31" t="s">
        <v>949</v>
      </c>
      <c r="F3319" s="31">
        <v>5365</v>
      </c>
      <c r="G3319" s="31">
        <v>2</v>
      </c>
      <c r="H3319" s="31" t="s">
        <v>305</v>
      </c>
      <c r="I3319" s="31" t="s">
        <v>8393</v>
      </c>
      <c r="J3319" s="31"/>
      <c r="K3319" s="31" t="s">
        <v>13576</v>
      </c>
      <c r="L3319" s="31" t="s">
        <v>308</v>
      </c>
      <c r="N3319" s="31" t="s">
        <v>7580</v>
      </c>
      <c r="O3319" s="31" t="s">
        <v>7581</v>
      </c>
      <c r="P3319" s="7">
        <v>380000</v>
      </c>
      <c r="AB3319" s="31" t="s">
        <v>7580</v>
      </c>
      <c r="AC3319" s="31" t="s">
        <v>7581</v>
      </c>
      <c r="AD3319" s="31" t="s">
        <v>7581</v>
      </c>
      <c r="AE3319" s="31" t="s">
        <v>7581</v>
      </c>
      <c r="AF3319" s="31" t="s">
        <v>7581</v>
      </c>
      <c r="AJ3319" s="7">
        <v>380000</v>
      </c>
      <c r="AK3319" s="7">
        <v>380000</v>
      </c>
      <c r="AL3319" s="7">
        <v>380000</v>
      </c>
      <c r="AM3319" s="7">
        <v>380000</v>
      </c>
      <c r="AN3319" s="7">
        <v>380000</v>
      </c>
      <c r="AO3319" s="7">
        <f t="shared" si="108"/>
        <v>0</v>
      </c>
      <c r="BJ3319" s="32">
        <f t="shared" si="107"/>
        <v>0</v>
      </c>
      <c r="BK3319" s="32"/>
      <c r="BL3319" s="31"/>
    </row>
    <row r="3320" spans="1:64" x14ac:dyDescent="0.2">
      <c r="A3320" s="31">
        <v>3317</v>
      </c>
      <c r="B3320" s="31" t="s">
        <v>13577</v>
      </c>
      <c r="C3320" s="31" t="s">
        <v>13578</v>
      </c>
      <c r="D3320" s="31" t="s">
        <v>13579</v>
      </c>
      <c r="E3320" s="31" t="s">
        <v>955</v>
      </c>
      <c r="F3320" s="31">
        <v>5365</v>
      </c>
      <c r="G3320" s="31">
        <v>3</v>
      </c>
      <c r="H3320" s="31" t="s">
        <v>305</v>
      </c>
      <c r="I3320" s="31" t="s">
        <v>13580</v>
      </c>
      <c r="J3320" s="31"/>
      <c r="K3320" s="31" t="s">
        <v>13581</v>
      </c>
      <c r="L3320" s="31" t="s">
        <v>308</v>
      </c>
      <c r="N3320" s="31" t="s">
        <v>7580</v>
      </c>
      <c r="O3320" s="31" t="s">
        <v>7581</v>
      </c>
      <c r="P3320" s="7">
        <v>439000</v>
      </c>
      <c r="AB3320" s="31" t="s">
        <v>7580</v>
      </c>
      <c r="AC3320" s="31" t="s">
        <v>7581</v>
      </c>
      <c r="AD3320" s="31" t="s">
        <v>7581</v>
      </c>
      <c r="AE3320" s="31" t="s">
        <v>7581</v>
      </c>
      <c r="AF3320" s="31" t="s">
        <v>7581</v>
      </c>
      <c r="AJ3320" s="7">
        <v>439000</v>
      </c>
      <c r="AK3320" s="7">
        <v>439000</v>
      </c>
      <c r="AL3320" s="7">
        <v>439000</v>
      </c>
      <c r="AM3320" s="7">
        <v>439000</v>
      </c>
      <c r="AN3320" s="7">
        <v>439000</v>
      </c>
      <c r="AO3320" s="7">
        <f t="shared" si="108"/>
        <v>0</v>
      </c>
      <c r="BJ3320" s="32">
        <f t="shared" si="107"/>
        <v>0</v>
      </c>
      <c r="BK3320" s="32"/>
      <c r="BL3320" s="31"/>
    </row>
    <row r="3321" spans="1:64" ht="15" customHeight="1" x14ac:dyDescent="0.2">
      <c r="A3321" s="31">
        <v>3210</v>
      </c>
      <c r="B3321" s="31" t="s">
        <v>13582</v>
      </c>
      <c r="C3321" s="31" t="s">
        <v>13583</v>
      </c>
      <c r="D3321" s="31" t="s">
        <v>13584</v>
      </c>
      <c r="E3321" s="31" t="s">
        <v>955</v>
      </c>
      <c r="F3321" s="31">
        <v>5365</v>
      </c>
      <c r="G3321" s="31">
        <v>4</v>
      </c>
      <c r="H3321" s="31" t="s">
        <v>305</v>
      </c>
      <c r="I3321" s="31" t="s">
        <v>13585</v>
      </c>
      <c r="J3321" s="31"/>
      <c r="K3321" s="31" t="s">
        <v>13586</v>
      </c>
      <c r="L3321" s="31" t="s">
        <v>308</v>
      </c>
      <c r="N3321" s="31" t="s">
        <v>7580</v>
      </c>
      <c r="O3321" s="31" t="s">
        <v>7581</v>
      </c>
      <c r="P3321" s="7">
        <v>460000</v>
      </c>
      <c r="AB3321" s="31" t="s">
        <v>7580</v>
      </c>
      <c r="AC3321" s="31" t="s">
        <v>7581</v>
      </c>
      <c r="AD3321" s="31" t="s">
        <v>7581</v>
      </c>
      <c r="AE3321" s="31" t="s">
        <v>7581</v>
      </c>
      <c r="AF3321" s="31" t="s">
        <v>7581</v>
      </c>
      <c r="AJ3321" s="7">
        <v>460000</v>
      </c>
      <c r="AK3321" s="7">
        <v>460000</v>
      </c>
      <c r="AL3321" s="7">
        <v>460000</v>
      </c>
      <c r="AM3321" s="7">
        <v>460000</v>
      </c>
      <c r="AN3321" s="7">
        <v>460000</v>
      </c>
      <c r="AO3321" s="7">
        <f t="shared" si="108"/>
        <v>0</v>
      </c>
      <c r="BJ3321" s="32">
        <f t="shared" si="107"/>
        <v>0</v>
      </c>
      <c r="BK3321" s="32"/>
      <c r="BL3321" s="31"/>
    </row>
    <row r="3322" spans="1:64" x14ac:dyDescent="0.2">
      <c r="A3322" s="31">
        <v>3211</v>
      </c>
      <c r="B3322" s="31" t="s">
        <v>13587</v>
      </c>
      <c r="C3322" s="31" t="s">
        <v>13588</v>
      </c>
      <c r="D3322" s="31" t="s">
        <v>13589</v>
      </c>
      <c r="E3322" s="31" t="s">
        <v>955</v>
      </c>
      <c r="F3322" s="31">
        <v>5365</v>
      </c>
      <c r="G3322" s="31">
        <v>5</v>
      </c>
      <c r="H3322" s="31" t="s">
        <v>320</v>
      </c>
      <c r="I3322" s="31" t="s">
        <v>13590</v>
      </c>
      <c r="J3322" s="31"/>
      <c r="K3322" s="31" t="s">
        <v>13591</v>
      </c>
      <c r="L3322" s="31" t="s">
        <v>308</v>
      </c>
      <c r="N3322" s="31" t="s">
        <v>7580</v>
      </c>
      <c r="O3322" s="31" t="s">
        <v>7581</v>
      </c>
      <c r="P3322" s="7">
        <v>221000</v>
      </c>
      <c r="AB3322" s="31" t="s">
        <v>7580</v>
      </c>
      <c r="AC3322" s="31" t="s">
        <v>7581</v>
      </c>
      <c r="AD3322" s="31" t="s">
        <v>7581</v>
      </c>
      <c r="AE3322" s="31" t="s">
        <v>7581</v>
      </c>
      <c r="AF3322" s="31" t="s">
        <v>7581</v>
      </c>
      <c r="AJ3322" s="7">
        <v>221000</v>
      </c>
      <c r="AK3322" s="7">
        <v>221000</v>
      </c>
      <c r="AL3322" s="7">
        <v>221000</v>
      </c>
      <c r="AM3322" s="7">
        <v>221000</v>
      </c>
      <c r="AN3322" s="7">
        <v>221000</v>
      </c>
      <c r="AO3322" s="7">
        <f t="shared" si="108"/>
        <v>0</v>
      </c>
      <c r="BJ3322" s="32">
        <f t="shared" si="107"/>
        <v>0</v>
      </c>
      <c r="BK3322" s="32"/>
      <c r="BL3322" s="31"/>
    </row>
    <row r="3323" spans="1:64" x14ac:dyDescent="0.2">
      <c r="A3323" s="31">
        <v>4343</v>
      </c>
      <c r="B3323" s="31" t="s">
        <v>875</v>
      </c>
      <c r="C3323" s="31" t="s">
        <v>876</v>
      </c>
      <c r="D3323" s="31" t="s">
        <v>13592</v>
      </c>
      <c r="E3323" s="31" t="s">
        <v>955</v>
      </c>
      <c r="F3323" s="31">
        <v>5365</v>
      </c>
      <c r="G3323" s="31">
        <v>17</v>
      </c>
      <c r="H3323" s="31" t="s">
        <v>305</v>
      </c>
      <c r="I3323" s="31" t="s">
        <v>981</v>
      </c>
      <c r="J3323" s="31"/>
      <c r="K3323" s="31" t="s">
        <v>13593</v>
      </c>
      <c r="L3323" s="31" t="s">
        <v>308</v>
      </c>
      <c r="N3323" s="31" t="s">
        <v>7580</v>
      </c>
      <c r="O3323" s="31" t="s">
        <v>7581</v>
      </c>
      <c r="P3323" s="7">
        <v>1864000</v>
      </c>
      <c r="AB3323" s="31" t="s">
        <v>7580</v>
      </c>
      <c r="AC3323" s="31" t="s">
        <v>7581</v>
      </c>
      <c r="AD3323" s="31" t="s">
        <v>7581</v>
      </c>
      <c r="AE3323" s="31" t="s">
        <v>7581</v>
      </c>
      <c r="AF3323" s="31" t="s">
        <v>7581</v>
      </c>
      <c r="AJ3323" s="7">
        <v>1864000</v>
      </c>
      <c r="AK3323" s="7">
        <v>1864000</v>
      </c>
      <c r="AL3323" s="7">
        <v>1864000</v>
      </c>
      <c r="AM3323" s="7">
        <v>1864000</v>
      </c>
      <c r="AN3323" s="7">
        <v>1864000</v>
      </c>
      <c r="AO3323" s="7">
        <f t="shared" si="108"/>
        <v>0</v>
      </c>
      <c r="BJ3323" s="32">
        <f t="shared" si="107"/>
        <v>0</v>
      </c>
      <c r="BK3323" s="32"/>
      <c r="BL3323" s="31"/>
    </row>
    <row r="3324" spans="1:64" x14ac:dyDescent="0.2">
      <c r="A3324" s="31">
        <v>88421</v>
      </c>
      <c r="B3324" s="31" t="s">
        <v>917</v>
      </c>
      <c r="C3324" s="31" t="s">
        <v>918</v>
      </c>
      <c r="D3324" s="31" t="s">
        <v>13594</v>
      </c>
      <c r="E3324" s="31" t="s">
        <v>949</v>
      </c>
      <c r="F3324" s="31">
        <v>5365</v>
      </c>
      <c r="G3324" s="31">
        <v>17</v>
      </c>
      <c r="H3324" s="31" t="s">
        <v>305</v>
      </c>
      <c r="I3324" s="31" t="s">
        <v>8393</v>
      </c>
      <c r="J3324" s="31"/>
      <c r="K3324" s="31" t="s">
        <v>13595</v>
      </c>
      <c r="L3324" s="31" t="s">
        <v>308</v>
      </c>
      <c r="N3324" s="31" t="s">
        <v>7580</v>
      </c>
      <c r="O3324" s="31" t="s">
        <v>7581</v>
      </c>
      <c r="P3324" s="7">
        <v>290000</v>
      </c>
      <c r="AB3324" s="31" t="s">
        <v>7580</v>
      </c>
      <c r="AC3324" s="31" t="s">
        <v>7581</v>
      </c>
      <c r="AD3324" s="31" t="s">
        <v>7581</v>
      </c>
      <c r="AE3324" s="31" t="s">
        <v>7581</v>
      </c>
      <c r="AF3324" s="31" t="s">
        <v>7581</v>
      </c>
      <c r="AJ3324" s="7">
        <v>290000</v>
      </c>
      <c r="AK3324" s="7">
        <v>290000</v>
      </c>
      <c r="AL3324" s="7">
        <v>290000</v>
      </c>
      <c r="AM3324" s="7">
        <v>290000</v>
      </c>
      <c r="AN3324" s="7">
        <v>290000</v>
      </c>
      <c r="AO3324" s="7">
        <f t="shared" si="108"/>
        <v>0</v>
      </c>
      <c r="BJ3324" s="32">
        <f t="shared" si="107"/>
        <v>0</v>
      </c>
      <c r="BK3324" s="32"/>
      <c r="BL3324" s="31"/>
    </row>
    <row r="3325" spans="1:64" x14ac:dyDescent="0.2">
      <c r="A3325" s="31">
        <v>88422</v>
      </c>
      <c r="B3325" s="31" t="s">
        <v>1183</v>
      </c>
      <c r="C3325" s="31" t="s">
        <v>1184</v>
      </c>
      <c r="D3325" s="31" t="s">
        <v>13594</v>
      </c>
      <c r="E3325" s="31" t="s">
        <v>949</v>
      </c>
      <c r="F3325" s="31">
        <v>5365</v>
      </c>
      <c r="G3325" s="31">
        <v>17</v>
      </c>
      <c r="H3325" s="31" t="s">
        <v>305</v>
      </c>
      <c r="I3325" s="31" t="s">
        <v>8393</v>
      </c>
      <c r="J3325" s="31"/>
      <c r="K3325" s="31" t="s">
        <v>13596</v>
      </c>
      <c r="L3325" s="31" t="s">
        <v>308</v>
      </c>
      <c r="N3325" s="31" t="s">
        <v>7580</v>
      </c>
      <c r="O3325" s="31" t="s">
        <v>7581</v>
      </c>
      <c r="P3325" s="7">
        <v>340000</v>
      </c>
      <c r="AB3325" s="31" t="s">
        <v>7580</v>
      </c>
      <c r="AC3325" s="31" t="s">
        <v>7581</v>
      </c>
      <c r="AD3325" s="31" t="s">
        <v>7581</v>
      </c>
      <c r="AE3325" s="31" t="s">
        <v>7581</v>
      </c>
      <c r="AF3325" s="31" t="s">
        <v>7581</v>
      </c>
      <c r="AJ3325" s="7">
        <v>340000</v>
      </c>
      <c r="AK3325" s="7">
        <v>340000</v>
      </c>
      <c r="AL3325" s="7">
        <v>340000</v>
      </c>
      <c r="AM3325" s="7">
        <v>340000</v>
      </c>
      <c r="AN3325" s="7">
        <v>340000</v>
      </c>
      <c r="AO3325" s="7">
        <f t="shared" si="108"/>
        <v>0</v>
      </c>
      <c r="BJ3325" s="32">
        <f t="shared" si="107"/>
        <v>0</v>
      </c>
      <c r="BK3325" s="32"/>
      <c r="BL3325" s="31"/>
    </row>
    <row r="3326" spans="1:64" x14ac:dyDescent="0.2">
      <c r="A3326" s="31">
        <v>88423</v>
      </c>
      <c r="B3326" s="31" t="s">
        <v>879</v>
      </c>
      <c r="C3326" s="31" t="s">
        <v>880</v>
      </c>
      <c r="D3326" s="31" t="s">
        <v>13594</v>
      </c>
      <c r="E3326" s="31" t="s">
        <v>949</v>
      </c>
      <c r="F3326" s="31">
        <v>5365</v>
      </c>
      <c r="G3326" s="31">
        <v>17</v>
      </c>
      <c r="H3326" s="31" t="s">
        <v>305</v>
      </c>
      <c r="I3326" s="31" t="s">
        <v>8393</v>
      </c>
      <c r="J3326" s="31"/>
      <c r="K3326" s="31" t="s">
        <v>13597</v>
      </c>
      <c r="L3326" s="31" t="s">
        <v>308</v>
      </c>
      <c r="N3326" s="31" t="s">
        <v>7580</v>
      </c>
      <c r="O3326" s="31" t="s">
        <v>7581</v>
      </c>
      <c r="P3326" s="7">
        <v>320000</v>
      </c>
      <c r="AB3326" s="31" t="s">
        <v>7580</v>
      </c>
      <c r="AC3326" s="31" t="s">
        <v>7581</v>
      </c>
      <c r="AD3326" s="31" t="s">
        <v>7581</v>
      </c>
      <c r="AE3326" s="31" t="s">
        <v>7581</v>
      </c>
      <c r="AF3326" s="31" t="s">
        <v>7581</v>
      </c>
      <c r="AJ3326" s="7">
        <v>320000</v>
      </c>
      <c r="AK3326" s="7">
        <v>320000</v>
      </c>
      <c r="AL3326" s="7">
        <v>320000</v>
      </c>
      <c r="AM3326" s="7">
        <v>320000</v>
      </c>
      <c r="AN3326" s="7">
        <v>320000</v>
      </c>
      <c r="AO3326" s="7">
        <f t="shared" si="108"/>
        <v>0</v>
      </c>
      <c r="BJ3326" s="32">
        <f t="shared" si="107"/>
        <v>0</v>
      </c>
      <c r="BK3326" s="32"/>
      <c r="BL3326" s="31"/>
    </row>
    <row r="3327" spans="1:64" x14ac:dyDescent="0.2">
      <c r="A3327" s="31">
        <v>88426</v>
      </c>
      <c r="B3327" s="31" t="s">
        <v>946</v>
      </c>
      <c r="C3327" s="31" t="s">
        <v>947</v>
      </c>
      <c r="D3327" s="31" t="s">
        <v>13594</v>
      </c>
      <c r="E3327" s="31" t="s">
        <v>949</v>
      </c>
      <c r="F3327" s="31">
        <v>5365</v>
      </c>
      <c r="G3327" s="31">
        <v>17</v>
      </c>
      <c r="H3327" s="31" t="s">
        <v>305</v>
      </c>
      <c r="I3327" s="31" t="s">
        <v>8393</v>
      </c>
      <c r="J3327" s="31"/>
      <c r="K3327" s="31" t="s">
        <v>13598</v>
      </c>
      <c r="L3327" s="31" t="s">
        <v>308</v>
      </c>
      <c r="N3327" s="31" t="s">
        <v>7580</v>
      </c>
      <c r="O3327" s="31" t="s">
        <v>7581</v>
      </c>
      <c r="P3327" s="7">
        <v>280000</v>
      </c>
      <c r="AB3327" s="31" t="s">
        <v>7580</v>
      </c>
      <c r="AC3327" s="31" t="s">
        <v>7581</v>
      </c>
      <c r="AD3327" s="31" t="s">
        <v>7581</v>
      </c>
      <c r="AE3327" s="31" t="s">
        <v>7581</v>
      </c>
      <c r="AF3327" s="31" t="s">
        <v>7581</v>
      </c>
      <c r="AJ3327" s="7">
        <v>280000</v>
      </c>
      <c r="AK3327" s="7">
        <v>280000</v>
      </c>
      <c r="AL3327" s="7">
        <v>280000</v>
      </c>
      <c r="AM3327" s="7">
        <v>280000</v>
      </c>
      <c r="AN3327" s="7">
        <v>280000</v>
      </c>
      <c r="AO3327" s="7">
        <f t="shared" si="108"/>
        <v>0</v>
      </c>
      <c r="BJ3327" s="32">
        <f t="shared" si="107"/>
        <v>0</v>
      </c>
      <c r="BK3327" s="32"/>
      <c r="BL3327" s="31"/>
    </row>
    <row r="3328" spans="1:64" x14ac:dyDescent="0.2">
      <c r="A3328" s="31">
        <v>88427</v>
      </c>
      <c r="B3328" s="31" t="s">
        <v>917</v>
      </c>
      <c r="C3328" s="31" t="s">
        <v>918</v>
      </c>
      <c r="D3328" s="31" t="s">
        <v>13594</v>
      </c>
      <c r="E3328" s="31" t="s">
        <v>949</v>
      </c>
      <c r="F3328" s="31">
        <v>5365</v>
      </c>
      <c r="G3328" s="31">
        <v>17</v>
      </c>
      <c r="H3328" s="31" t="s">
        <v>305</v>
      </c>
      <c r="I3328" s="31" t="s">
        <v>8393</v>
      </c>
      <c r="J3328" s="31"/>
      <c r="K3328" s="31" t="s">
        <v>13599</v>
      </c>
      <c r="L3328" s="31" t="s">
        <v>308</v>
      </c>
      <c r="N3328" s="31" t="s">
        <v>7580</v>
      </c>
      <c r="O3328" s="31" t="s">
        <v>7581</v>
      </c>
      <c r="P3328" s="7">
        <v>370000</v>
      </c>
      <c r="AB3328" s="31" t="s">
        <v>7580</v>
      </c>
      <c r="AC3328" s="31" t="s">
        <v>7581</v>
      </c>
      <c r="AD3328" s="31" t="s">
        <v>7581</v>
      </c>
      <c r="AE3328" s="31" t="s">
        <v>7581</v>
      </c>
      <c r="AF3328" s="31" t="s">
        <v>7581</v>
      </c>
      <c r="AJ3328" s="7">
        <v>370000</v>
      </c>
      <c r="AK3328" s="7">
        <v>370000</v>
      </c>
      <c r="AL3328" s="7">
        <v>370000</v>
      </c>
      <c r="AM3328" s="7">
        <v>370000</v>
      </c>
      <c r="AN3328" s="7">
        <v>370000</v>
      </c>
      <c r="AO3328" s="7">
        <f t="shared" si="108"/>
        <v>0</v>
      </c>
      <c r="BJ3328" s="32">
        <f t="shared" si="107"/>
        <v>0</v>
      </c>
      <c r="BK3328" s="32"/>
      <c r="BL3328" s="31"/>
    </row>
    <row r="3329" spans="1:64" x14ac:dyDescent="0.2">
      <c r="A3329" s="31">
        <v>88428</v>
      </c>
      <c r="B3329" s="31" t="s">
        <v>946</v>
      </c>
      <c r="C3329" s="31" t="s">
        <v>947</v>
      </c>
      <c r="D3329" s="31" t="s">
        <v>13594</v>
      </c>
      <c r="E3329" s="31" t="s">
        <v>949</v>
      </c>
      <c r="F3329" s="31">
        <v>5365</v>
      </c>
      <c r="G3329" s="31">
        <v>17</v>
      </c>
      <c r="H3329" s="31" t="s">
        <v>305</v>
      </c>
      <c r="I3329" s="31" t="s">
        <v>8393</v>
      </c>
      <c r="J3329" s="31"/>
      <c r="K3329" s="31" t="s">
        <v>13600</v>
      </c>
      <c r="L3329" s="31" t="s">
        <v>308</v>
      </c>
      <c r="N3329" s="31" t="s">
        <v>7580</v>
      </c>
      <c r="O3329" s="31" t="s">
        <v>7581</v>
      </c>
      <c r="P3329" s="7">
        <v>330000</v>
      </c>
      <c r="AB3329" s="31" t="s">
        <v>7580</v>
      </c>
      <c r="AC3329" s="31" t="s">
        <v>7581</v>
      </c>
      <c r="AD3329" s="31" t="s">
        <v>7581</v>
      </c>
      <c r="AE3329" s="31" t="s">
        <v>7581</v>
      </c>
      <c r="AF3329" s="31" t="s">
        <v>7581</v>
      </c>
      <c r="AJ3329" s="7">
        <v>330000</v>
      </c>
      <c r="AK3329" s="7">
        <v>330000</v>
      </c>
      <c r="AL3329" s="7">
        <v>330000</v>
      </c>
      <c r="AM3329" s="7">
        <v>330000</v>
      </c>
      <c r="AN3329" s="7">
        <v>330000</v>
      </c>
      <c r="AO3329" s="7">
        <f t="shared" si="108"/>
        <v>0</v>
      </c>
      <c r="BJ3329" s="32">
        <f t="shared" si="107"/>
        <v>0</v>
      </c>
      <c r="BK3329" s="32"/>
      <c r="BL3329" s="31"/>
    </row>
    <row r="3330" spans="1:64" x14ac:dyDescent="0.2">
      <c r="A3330" s="31">
        <v>88430</v>
      </c>
      <c r="B3330" s="31" t="s">
        <v>1136</v>
      </c>
      <c r="C3330" s="31" t="s">
        <v>1137</v>
      </c>
      <c r="D3330" s="31" t="s">
        <v>13594</v>
      </c>
      <c r="E3330" s="31" t="s">
        <v>949</v>
      </c>
      <c r="F3330" s="31">
        <v>5365</v>
      </c>
      <c r="G3330" s="31">
        <v>17</v>
      </c>
      <c r="H3330" s="31" t="s">
        <v>305</v>
      </c>
      <c r="I3330" s="31" t="s">
        <v>8393</v>
      </c>
      <c r="J3330" s="31"/>
      <c r="K3330" s="31" t="s">
        <v>13601</v>
      </c>
      <c r="L3330" s="31" t="s">
        <v>308</v>
      </c>
      <c r="N3330" s="31" t="s">
        <v>7580</v>
      </c>
      <c r="O3330" s="31" t="s">
        <v>7581</v>
      </c>
      <c r="P3330" s="7">
        <v>380000</v>
      </c>
      <c r="AB3330" s="31" t="s">
        <v>7580</v>
      </c>
      <c r="AC3330" s="31" t="s">
        <v>7581</v>
      </c>
      <c r="AD3330" s="31" t="s">
        <v>7581</v>
      </c>
      <c r="AE3330" s="31" t="s">
        <v>7581</v>
      </c>
      <c r="AF3330" s="31" t="s">
        <v>7581</v>
      </c>
      <c r="AJ3330" s="7">
        <v>380000</v>
      </c>
      <c r="AK3330" s="7">
        <v>380000</v>
      </c>
      <c r="AL3330" s="7">
        <v>380000</v>
      </c>
      <c r="AM3330" s="7">
        <v>380000</v>
      </c>
      <c r="AN3330" s="7">
        <v>380000</v>
      </c>
      <c r="AO3330" s="7">
        <f t="shared" si="108"/>
        <v>0</v>
      </c>
      <c r="BJ3330" s="32">
        <f t="shared" si="107"/>
        <v>0</v>
      </c>
      <c r="BK3330" s="32"/>
      <c r="BL3330" s="31"/>
    </row>
    <row r="3331" spans="1:64" x14ac:dyDescent="0.2">
      <c r="A3331" s="31">
        <v>88159</v>
      </c>
      <c r="B3331" s="31" t="s">
        <v>510</v>
      </c>
      <c r="C3331" s="31" t="s">
        <v>511</v>
      </c>
      <c r="D3331" s="31" t="s">
        <v>13594</v>
      </c>
      <c r="E3331" s="31" t="s">
        <v>949</v>
      </c>
      <c r="F3331" s="31">
        <v>5365</v>
      </c>
      <c r="G3331" s="31">
        <v>17</v>
      </c>
      <c r="H3331" s="31" t="s">
        <v>305</v>
      </c>
      <c r="I3331" s="31" t="s">
        <v>8393</v>
      </c>
      <c r="J3331" s="31"/>
      <c r="K3331" s="31" t="s">
        <v>13602</v>
      </c>
      <c r="L3331" s="31" t="s">
        <v>308</v>
      </c>
      <c r="N3331" s="31" t="s">
        <v>7580</v>
      </c>
      <c r="O3331" s="31" t="s">
        <v>7581</v>
      </c>
      <c r="P3331" s="7">
        <v>450000</v>
      </c>
      <c r="AB3331" s="31" t="s">
        <v>7580</v>
      </c>
      <c r="AC3331" s="31" t="s">
        <v>7581</v>
      </c>
      <c r="AD3331" s="31" t="s">
        <v>7581</v>
      </c>
      <c r="AE3331" s="31" t="s">
        <v>7581</v>
      </c>
      <c r="AF3331" s="31" t="s">
        <v>7581</v>
      </c>
      <c r="AJ3331" s="7">
        <v>450000</v>
      </c>
      <c r="AK3331" s="7">
        <v>450000</v>
      </c>
      <c r="AL3331" s="7">
        <v>450000</v>
      </c>
      <c r="AM3331" s="7">
        <v>450000</v>
      </c>
      <c r="AN3331" s="7">
        <v>450000</v>
      </c>
      <c r="AO3331" s="7">
        <f t="shared" si="108"/>
        <v>0</v>
      </c>
      <c r="BJ3331" s="32">
        <f t="shared" si="107"/>
        <v>0</v>
      </c>
      <c r="BK3331" s="32"/>
      <c r="BL3331" s="31"/>
    </row>
    <row r="3332" spans="1:64" x14ac:dyDescent="0.2">
      <c r="A3332" s="31">
        <v>88160</v>
      </c>
      <c r="B3332" s="31" t="s">
        <v>510</v>
      </c>
      <c r="C3332" s="31" t="s">
        <v>511</v>
      </c>
      <c r="D3332" s="31" t="s">
        <v>13594</v>
      </c>
      <c r="E3332" s="31" t="s">
        <v>949</v>
      </c>
      <c r="F3332" s="31">
        <v>5365</v>
      </c>
      <c r="G3332" s="31">
        <v>17</v>
      </c>
      <c r="H3332" s="31" t="s">
        <v>305</v>
      </c>
      <c r="I3332" s="31" t="s">
        <v>8393</v>
      </c>
      <c r="J3332" s="31"/>
      <c r="K3332" s="31" t="s">
        <v>13603</v>
      </c>
      <c r="L3332" s="31" t="s">
        <v>308</v>
      </c>
      <c r="N3332" s="31" t="s">
        <v>7580</v>
      </c>
      <c r="O3332" s="31" t="s">
        <v>7581</v>
      </c>
      <c r="P3332" s="7">
        <v>310000</v>
      </c>
      <c r="AB3332" s="31" t="s">
        <v>7580</v>
      </c>
      <c r="AC3332" s="31" t="s">
        <v>7581</v>
      </c>
      <c r="AD3332" s="31" t="s">
        <v>7581</v>
      </c>
      <c r="AE3332" s="31" t="s">
        <v>7581</v>
      </c>
      <c r="AF3332" s="31" t="s">
        <v>7581</v>
      </c>
      <c r="AJ3332" s="7">
        <v>310000</v>
      </c>
      <c r="AK3332" s="7">
        <v>310000</v>
      </c>
      <c r="AL3332" s="7">
        <v>310000</v>
      </c>
      <c r="AM3332" s="7">
        <v>310000</v>
      </c>
      <c r="AN3332" s="7">
        <v>310000</v>
      </c>
      <c r="AO3332" s="7">
        <f t="shared" si="108"/>
        <v>0</v>
      </c>
      <c r="BJ3332" s="32">
        <f t="shared" ref="BJ3332:BJ3395" si="109">AK3332-AN3332</f>
        <v>0</v>
      </c>
      <c r="BK3332" s="32"/>
      <c r="BL3332" s="31"/>
    </row>
    <row r="3333" spans="1:64" x14ac:dyDescent="0.2">
      <c r="A3333" s="31">
        <v>88161</v>
      </c>
      <c r="B3333" s="31" t="s">
        <v>894</v>
      </c>
      <c r="C3333" s="31" t="s">
        <v>1054</v>
      </c>
      <c r="D3333" s="31" t="s">
        <v>13594</v>
      </c>
      <c r="E3333" s="31" t="s">
        <v>949</v>
      </c>
      <c r="F3333" s="31">
        <v>5365</v>
      </c>
      <c r="G3333" s="31">
        <v>17</v>
      </c>
      <c r="H3333" s="31" t="s">
        <v>305</v>
      </c>
      <c r="I3333" s="31" t="s">
        <v>8393</v>
      </c>
      <c r="J3333" s="31"/>
      <c r="K3333" s="31" t="s">
        <v>13604</v>
      </c>
      <c r="L3333" s="31" t="s">
        <v>308</v>
      </c>
      <c r="N3333" s="31" t="s">
        <v>7580</v>
      </c>
      <c r="O3333" s="31" t="s">
        <v>7581</v>
      </c>
      <c r="P3333" s="7">
        <v>10000</v>
      </c>
      <c r="AB3333" s="31" t="s">
        <v>7580</v>
      </c>
      <c r="AC3333" s="31" t="s">
        <v>7581</v>
      </c>
      <c r="AD3333" s="31" t="s">
        <v>7581</v>
      </c>
      <c r="AE3333" s="31" t="s">
        <v>7581</v>
      </c>
      <c r="AF3333" s="31" t="s">
        <v>7581</v>
      </c>
      <c r="AJ3333" s="7">
        <v>10000</v>
      </c>
      <c r="AK3333" s="7">
        <v>10000</v>
      </c>
      <c r="AL3333" s="7">
        <v>10000</v>
      </c>
      <c r="AM3333" s="7">
        <v>10000</v>
      </c>
      <c r="AN3333" s="7">
        <v>10000</v>
      </c>
      <c r="AO3333" s="7">
        <f t="shared" si="108"/>
        <v>0</v>
      </c>
      <c r="BJ3333" s="32">
        <f t="shared" si="109"/>
        <v>0</v>
      </c>
      <c r="BK3333" s="32"/>
      <c r="BL3333" s="31"/>
    </row>
    <row r="3334" spans="1:64" x14ac:dyDescent="0.2">
      <c r="A3334" s="31">
        <v>3319</v>
      </c>
      <c r="B3334" s="31" t="s">
        <v>13605</v>
      </c>
      <c r="C3334" s="31" t="s">
        <v>13606</v>
      </c>
      <c r="D3334" s="31" t="s">
        <v>13607</v>
      </c>
      <c r="E3334" s="31" t="s">
        <v>955</v>
      </c>
      <c r="F3334" s="31">
        <v>5365</v>
      </c>
      <c r="G3334" s="31">
        <v>22</v>
      </c>
      <c r="H3334" s="31" t="s">
        <v>305</v>
      </c>
      <c r="I3334" s="31" t="s">
        <v>13608</v>
      </c>
      <c r="J3334" s="31"/>
      <c r="K3334" s="31" t="s">
        <v>9010</v>
      </c>
      <c r="L3334" s="31" t="s">
        <v>308</v>
      </c>
      <c r="N3334" s="31" t="s">
        <v>7580</v>
      </c>
      <c r="O3334" s="31" t="s">
        <v>7581</v>
      </c>
      <c r="P3334" s="7">
        <v>265000</v>
      </c>
      <c r="AB3334" s="31" t="s">
        <v>7580</v>
      </c>
      <c r="AC3334" s="31" t="s">
        <v>7581</v>
      </c>
      <c r="AD3334" s="31" t="s">
        <v>7581</v>
      </c>
      <c r="AE3334" s="31" t="s">
        <v>7581</v>
      </c>
      <c r="AF3334" s="31" t="s">
        <v>7581</v>
      </c>
      <c r="AJ3334" s="7">
        <v>265000</v>
      </c>
      <c r="AK3334" s="7">
        <v>265000</v>
      </c>
      <c r="AL3334" s="7">
        <v>265000</v>
      </c>
      <c r="AM3334" s="7">
        <v>265000</v>
      </c>
      <c r="AN3334" s="7">
        <v>265000</v>
      </c>
      <c r="AO3334" s="7">
        <f t="shared" si="108"/>
        <v>0</v>
      </c>
      <c r="BJ3334" s="32">
        <f t="shared" si="109"/>
        <v>0</v>
      </c>
      <c r="BK3334" s="32"/>
      <c r="BL3334" s="31"/>
    </row>
    <row r="3335" spans="1:64" x14ac:dyDescent="0.2">
      <c r="A3335" s="31">
        <v>4327</v>
      </c>
      <c r="B3335" s="31" t="s">
        <v>13609</v>
      </c>
      <c r="C3335" s="31" t="s">
        <v>13610</v>
      </c>
      <c r="D3335" s="31" t="s">
        <v>13611</v>
      </c>
      <c r="E3335" s="31" t="s">
        <v>955</v>
      </c>
      <c r="F3335" s="31">
        <v>5365</v>
      </c>
      <c r="G3335" s="31">
        <v>23</v>
      </c>
      <c r="H3335" s="31" t="s">
        <v>305</v>
      </c>
      <c r="I3335" s="31" t="s">
        <v>13612</v>
      </c>
      <c r="J3335" s="31"/>
      <c r="K3335" s="31" t="s">
        <v>13613</v>
      </c>
      <c r="L3335" s="31" t="s">
        <v>308</v>
      </c>
      <c r="N3335" s="31" t="s">
        <v>7580</v>
      </c>
      <c r="O3335" s="31" t="s">
        <v>7581</v>
      </c>
      <c r="P3335" s="7">
        <v>408000</v>
      </c>
      <c r="AB3335" s="31" t="s">
        <v>7580</v>
      </c>
      <c r="AC3335" s="31" t="s">
        <v>7581</v>
      </c>
      <c r="AD3335" s="31" t="s">
        <v>7581</v>
      </c>
      <c r="AE3335" s="31" t="s">
        <v>7581</v>
      </c>
      <c r="AF3335" s="31" t="s">
        <v>7581</v>
      </c>
      <c r="AJ3335" s="7">
        <v>408000</v>
      </c>
      <c r="AK3335" s="7">
        <v>408000</v>
      </c>
      <c r="AL3335" s="7">
        <v>408000</v>
      </c>
      <c r="AM3335" s="7">
        <v>408000</v>
      </c>
      <c r="AN3335" s="7">
        <v>408000</v>
      </c>
      <c r="AO3335" s="7">
        <f t="shared" si="108"/>
        <v>0</v>
      </c>
      <c r="BJ3335" s="32">
        <f t="shared" si="109"/>
        <v>0</v>
      </c>
      <c r="BK3335" s="32"/>
      <c r="BL3335" s="31"/>
    </row>
    <row r="3336" spans="1:64" x14ac:dyDescent="0.2">
      <c r="A3336" s="31">
        <v>3320</v>
      </c>
      <c r="B3336" s="31" t="s">
        <v>13614</v>
      </c>
      <c r="C3336" s="31" t="s">
        <v>13615</v>
      </c>
      <c r="D3336" s="31" t="s">
        <v>13616</v>
      </c>
      <c r="E3336" s="31" t="s">
        <v>955</v>
      </c>
      <c r="F3336" s="31">
        <v>5365</v>
      </c>
      <c r="G3336" s="31">
        <v>26</v>
      </c>
      <c r="H3336" s="31" t="s">
        <v>305</v>
      </c>
      <c r="I3336" s="31" t="s">
        <v>13617</v>
      </c>
      <c r="J3336" s="31"/>
      <c r="K3336" s="31" t="s">
        <v>13618</v>
      </c>
      <c r="L3336" s="31" t="s">
        <v>308</v>
      </c>
      <c r="N3336" s="31" t="s">
        <v>7580</v>
      </c>
      <c r="O3336" s="31" t="s">
        <v>7581</v>
      </c>
      <c r="P3336" s="7">
        <v>236000</v>
      </c>
      <c r="AB3336" s="31" t="s">
        <v>7580</v>
      </c>
      <c r="AC3336" s="31" t="s">
        <v>7581</v>
      </c>
      <c r="AD3336" s="31" t="s">
        <v>7581</v>
      </c>
      <c r="AE3336" s="31" t="s">
        <v>7581</v>
      </c>
      <c r="AF3336" s="31" t="s">
        <v>7581</v>
      </c>
      <c r="AJ3336" s="7">
        <v>236000</v>
      </c>
      <c r="AK3336" s="7">
        <v>236000</v>
      </c>
      <c r="AL3336" s="7">
        <v>236000</v>
      </c>
      <c r="AM3336" s="7">
        <v>236000</v>
      </c>
      <c r="AN3336" s="7">
        <v>236000</v>
      </c>
      <c r="AO3336" s="7">
        <f t="shared" si="108"/>
        <v>0</v>
      </c>
      <c r="BJ3336" s="32">
        <f t="shared" si="109"/>
        <v>0</v>
      </c>
      <c r="BK3336" s="32"/>
      <c r="BL3336" s="31"/>
    </row>
    <row r="3337" spans="1:64" x14ac:dyDescent="0.2">
      <c r="A3337" s="31">
        <v>3467</v>
      </c>
      <c r="B3337" s="31" t="s">
        <v>894</v>
      </c>
      <c r="C3337" s="31" t="s">
        <v>1054</v>
      </c>
      <c r="D3337" s="31" t="s">
        <v>13619</v>
      </c>
      <c r="E3337" s="31" t="s">
        <v>955</v>
      </c>
      <c r="F3337" s="31">
        <v>5365</v>
      </c>
      <c r="G3337" s="31">
        <v>27</v>
      </c>
      <c r="H3337" s="31" t="s">
        <v>305</v>
      </c>
      <c r="I3337" s="31" t="s">
        <v>981</v>
      </c>
      <c r="J3337" s="31"/>
      <c r="K3337" s="31" t="s">
        <v>13620</v>
      </c>
      <c r="L3337" s="31" t="s">
        <v>308</v>
      </c>
      <c r="N3337" s="31" t="s">
        <v>7580</v>
      </c>
      <c r="O3337" s="31" t="s">
        <v>7581</v>
      </c>
      <c r="P3337" s="7">
        <v>2882000</v>
      </c>
      <c r="AB3337" s="31" t="s">
        <v>7580</v>
      </c>
      <c r="AC3337" s="31" t="s">
        <v>7581</v>
      </c>
      <c r="AD3337" s="31" t="s">
        <v>7581</v>
      </c>
      <c r="AE3337" s="31" t="s">
        <v>7581</v>
      </c>
      <c r="AF3337" s="31" t="s">
        <v>7581</v>
      </c>
      <c r="AJ3337" s="7">
        <v>2882000</v>
      </c>
      <c r="AK3337" s="7">
        <v>2882000</v>
      </c>
      <c r="AL3337" s="7">
        <v>2882000</v>
      </c>
      <c r="AM3337" s="7">
        <v>2882000</v>
      </c>
      <c r="AN3337" s="7">
        <v>2882000</v>
      </c>
      <c r="AO3337" s="7">
        <f t="shared" si="108"/>
        <v>0</v>
      </c>
      <c r="BJ3337" s="32">
        <f t="shared" si="109"/>
        <v>0</v>
      </c>
      <c r="BK3337" s="32"/>
      <c r="BL3337" s="31"/>
    </row>
    <row r="3338" spans="1:64" x14ac:dyDescent="0.2">
      <c r="A3338" s="31">
        <v>88162</v>
      </c>
      <c r="B3338" s="31" t="s">
        <v>860</v>
      </c>
      <c r="C3338" s="31" t="s">
        <v>861</v>
      </c>
      <c r="D3338" s="31" t="s">
        <v>13621</v>
      </c>
      <c r="E3338" s="31" t="s">
        <v>949</v>
      </c>
      <c r="F3338" s="31">
        <v>5365</v>
      </c>
      <c r="G3338" s="31">
        <v>27</v>
      </c>
      <c r="H3338" s="31" t="s">
        <v>305</v>
      </c>
      <c r="I3338" s="31" t="s">
        <v>8393</v>
      </c>
      <c r="J3338" s="31"/>
      <c r="K3338" s="31" t="s">
        <v>13622</v>
      </c>
      <c r="L3338" s="31" t="s">
        <v>308</v>
      </c>
      <c r="N3338" s="31" t="s">
        <v>7580</v>
      </c>
      <c r="O3338" s="31" t="s">
        <v>7581</v>
      </c>
      <c r="P3338" s="7">
        <v>340000</v>
      </c>
      <c r="AB3338" s="31" t="s">
        <v>7580</v>
      </c>
      <c r="AC3338" s="31" t="s">
        <v>7581</v>
      </c>
      <c r="AD3338" s="31" t="s">
        <v>7581</v>
      </c>
      <c r="AE3338" s="31" t="s">
        <v>7581</v>
      </c>
      <c r="AF3338" s="31" t="s">
        <v>7581</v>
      </c>
      <c r="AJ3338" s="7">
        <v>340000</v>
      </c>
      <c r="AK3338" s="7">
        <v>340000</v>
      </c>
      <c r="AL3338" s="7">
        <v>340000</v>
      </c>
      <c r="AM3338" s="7">
        <v>340000</v>
      </c>
      <c r="AN3338" s="7">
        <v>340000</v>
      </c>
      <c r="AO3338" s="7">
        <f t="shared" si="108"/>
        <v>0</v>
      </c>
      <c r="BJ3338" s="32">
        <f t="shared" si="109"/>
        <v>0</v>
      </c>
      <c r="BK3338" s="32"/>
      <c r="BL3338" s="31"/>
    </row>
    <row r="3339" spans="1:64" x14ac:dyDescent="0.2">
      <c r="A3339" s="31">
        <v>88163</v>
      </c>
      <c r="B3339" s="31" t="s">
        <v>510</v>
      </c>
      <c r="C3339" s="31" t="s">
        <v>511</v>
      </c>
      <c r="D3339" s="31" t="s">
        <v>13621</v>
      </c>
      <c r="E3339" s="31" t="s">
        <v>949</v>
      </c>
      <c r="F3339" s="31">
        <v>5365</v>
      </c>
      <c r="G3339" s="31">
        <v>27</v>
      </c>
      <c r="H3339" s="31" t="s">
        <v>305</v>
      </c>
      <c r="I3339" s="31" t="s">
        <v>8393</v>
      </c>
      <c r="J3339" s="31"/>
      <c r="K3339" s="31" t="s">
        <v>13623</v>
      </c>
      <c r="L3339" s="31" t="s">
        <v>308</v>
      </c>
      <c r="N3339" s="31" t="s">
        <v>7580</v>
      </c>
      <c r="O3339" s="31" t="s">
        <v>7581</v>
      </c>
      <c r="P3339" s="7">
        <v>320000</v>
      </c>
      <c r="AB3339" s="31" t="s">
        <v>7580</v>
      </c>
      <c r="AC3339" s="31" t="s">
        <v>7581</v>
      </c>
      <c r="AD3339" s="31" t="s">
        <v>7581</v>
      </c>
      <c r="AE3339" s="31" t="s">
        <v>7581</v>
      </c>
      <c r="AF3339" s="31" t="s">
        <v>7581</v>
      </c>
      <c r="AJ3339" s="7">
        <v>320000</v>
      </c>
      <c r="AK3339" s="7">
        <v>320000</v>
      </c>
      <c r="AL3339" s="7">
        <v>320000</v>
      </c>
      <c r="AM3339" s="7">
        <v>320000</v>
      </c>
      <c r="AN3339" s="7">
        <v>320000</v>
      </c>
      <c r="AO3339" s="7">
        <f t="shared" si="108"/>
        <v>0</v>
      </c>
      <c r="BJ3339" s="32">
        <f t="shared" si="109"/>
        <v>0</v>
      </c>
      <c r="BK3339" s="32"/>
      <c r="BL3339" s="31"/>
    </row>
    <row r="3340" spans="1:64" x14ac:dyDescent="0.2">
      <c r="A3340" s="31">
        <v>88164</v>
      </c>
      <c r="B3340" s="31" t="s">
        <v>510</v>
      </c>
      <c r="C3340" s="31" t="s">
        <v>511</v>
      </c>
      <c r="D3340" s="31" t="s">
        <v>13621</v>
      </c>
      <c r="E3340" s="31" t="s">
        <v>949</v>
      </c>
      <c r="F3340" s="31">
        <v>5365</v>
      </c>
      <c r="G3340" s="31">
        <v>27</v>
      </c>
      <c r="H3340" s="31" t="s">
        <v>305</v>
      </c>
      <c r="I3340" s="31" t="s">
        <v>8393</v>
      </c>
      <c r="J3340" s="31"/>
      <c r="K3340" s="31" t="s">
        <v>13624</v>
      </c>
      <c r="L3340" s="31" t="s">
        <v>308</v>
      </c>
      <c r="N3340" s="31" t="s">
        <v>7580</v>
      </c>
      <c r="O3340" s="31" t="s">
        <v>7581</v>
      </c>
      <c r="P3340" s="7">
        <v>350000</v>
      </c>
      <c r="AB3340" s="31" t="s">
        <v>7580</v>
      </c>
      <c r="AC3340" s="31" t="s">
        <v>7581</v>
      </c>
      <c r="AD3340" s="31" t="s">
        <v>7581</v>
      </c>
      <c r="AE3340" s="31" t="s">
        <v>7581</v>
      </c>
      <c r="AF3340" s="31" t="s">
        <v>7581</v>
      </c>
      <c r="AJ3340" s="7">
        <v>350000</v>
      </c>
      <c r="AK3340" s="7">
        <v>350000</v>
      </c>
      <c r="AL3340" s="7">
        <v>350000</v>
      </c>
      <c r="AM3340" s="7">
        <v>350000</v>
      </c>
      <c r="AN3340" s="7">
        <v>350000</v>
      </c>
      <c r="AO3340" s="7">
        <f t="shared" si="108"/>
        <v>0</v>
      </c>
      <c r="BJ3340" s="32">
        <f t="shared" si="109"/>
        <v>0</v>
      </c>
      <c r="BK3340" s="32"/>
      <c r="BL3340" s="31"/>
    </row>
    <row r="3341" spans="1:64" x14ac:dyDescent="0.2">
      <c r="A3341" s="31">
        <v>88165</v>
      </c>
      <c r="B3341" s="31" t="s">
        <v>510</v>
      </c>
      <c r="C3341" s="31" t="s">
        <v>511</v>
      </c>
      <c r="D3341" s="31" t="s">
        <v>13621</v>
      </c>
      <c r="E3341" s="31" t="s">
        <v>949</v>
      </c>
      <c r="F3341" s="31">
        <v>5365</v>
      </c>
      <c r="G3341" s="31">
        <v>27</v>
      </c>
      <c r="H3341" s="31" t="s">
        <v>305</v>
      </c>
      <c r="I3341" s="31" t="s">
        <v>8393</v>
      </c>
      <c r="J3341" s="31"/>
      <c r="K3341" s="31" t="s">
        <v>13625</v>
      </c>
      <c r="L3341" s="31" t="s">
        <v>308</v>
      </c>
      <c r="N3341" s="31" t="s">
        <v>7580</v>
      </c>
      <c r="O3341" s="31" t="s">
        <v>7581</v>
      </c>
      <c r="P3341" s="7">
        <v>370000</v>
      </c>
      <c r="AB3341" s="31" t="s">
        <v>7580</v>
      </c>
      <c r="AC3341" s="31" t="s">
        <v>7581</v>
      </c>
      <c r="AD3341" s="31" t="s">
        <v>7581</v>
      </c>
      <c r="AE3341" s="31" t="s">
        <v>7581</v>
      </c>
      <c r="AF3341" s="31" t="s">
        <v>7581</v>
      </c>
      <c r="AJ3341" s="7">
        <v>370000</v>
      </c>
      <c r="AK3341" s="7">
        <v>370000</v>
      </c>
      <c r="AL3341" s="7">
        <v>370000</v>
      </c>
      <c r="AM3341" s="7">
        <v>370000</v>
      </c>
      <c r="AN3341" s="7">
        <v>370000</v>
      </c>
      <c r="AO3341" s="7">
        <f t="shared" si="108"/>
        <v>0</v>
      </c>
      <c r="BJ3341" s="32">
        <f t="shared" si="109"/>
        <v>0</v>
      </c>
      <c r="BK3341" s="32"/>
      <c r="BL3341" s="31"/>
    </row>
    <row r="3342" spans="1:64" x14ac:dyDescent="0.2">
      <c r="A3342" s="31">
        <v>88166</v>
      </c>
      <c r="B3342" s="31" t="s">
        <v>510</v>
      </c>
      <c r="C3342" s="31" t="s">
        <v>511</v>
      </c>
      <c r="D3342" s="31" t="s">
        <v>13621</v>
      </c>
      <c r="E3342" s="31" t="s">
        <v>949</v>
      </c>
      <c r="F3342" s="31">
        <v>5365</v>
      </c>
      <c r="G3342" s="31">
        <v>27</v>
      </c>
      <c r="H3342" s="31" t="s">
        <v>305</v>
      </c>
      <c r="I3342" s="31" t="s">
        <v>8393</v>
      </c>
      <c r="J3342" s="31"/>
      <c r="K3342" s="31" t="s">
        <v>13626</v>
      </c>
      <c r="L3342" s="31" t="s">
        <v>308</v>
      </c>
      <c r="N3342" s="31" t="s">
        <v>7580</v>
      </c>
      <c r="O3342" s="31" t="s">
        <v>7581</v>
      </c>
      <c r="P3342" s="7">
        <v>320000</v>
      </c>
      <c r="AB3342" s="31" t="s">
        <v>7580</v>
      </c>
      <c r="AC3342" s="31" t="s">
        <v>7581</v>
      </c>
      <c r="AD3342" s="31" t="s">
        <v>7581</v>
      </c>
      <c r="AE3342" s="31" t="s">
        <v>7581</v>
      </c>
      <c r="AF3342" s="31" t="s">
        <v>7581</v>
      </c>
      <c r="AJ3342" s="7">
        <v>320000</v>
      </c>
      <c r="AK3342" s="7">
        <v>320000</v>
      </c>
      <c r="AL3342" s="7">
        <v>320000</v>
      </c>
      <c r="AM3342" s="7">
        <v>320000</v>
      </c>
      <c r="AN3342" s="7">
        <v>320000</v>
      </c>
      <c r="AO3342" s="7">
        <f t="shared" si="108"/>
        <v>0</v>
      </c>
      <c r="BJ3342" s="32">
        <f t="shared" si="109"/>
        <v>0</v>
      </c>
      <c r="BK3342" s="32"/>
      <c r="BL3342" s="31"/>
    </row>
    <row r="3343" spans="1:64" x14ac:dyDescent="0.2">
      <c r="A3343" s="31">
        <v>88167</v>
      </c>
      <c r="B3343" s="31" t="s">
        <v>510</v>
      </c>
      <c r="C3343" s="31" t="s">
        <v>511</v>
      </c>
      <c r="D3343" s="31" t="s">
        <v>13621</v>
      </c>
      <c r="E3343" s="31" t="s">
        <v>949</v>
      </c>
      <c r="F3343" s="31">
        <v>5365</v>
      </c>
      <c r="G3343" s="31">
        <v>27</v>
      </c>
      <c r="H3343" s="31" t="s">
        <v>305</v>
      </c>
      <c r="I3343" s="31" t="s">
        <v>8393</v>
      </c>
      <c r="J3343" s="31"/>
      <c r="K3343" s="31" t="s">
        <v>13627</v>
      </c>
      <c r="L3343" s="31" t="s">
        <v>308</v>
      </c>
      <c r="N3343" s="31" t="s">
        <v>7580</v>
      </c>
      <c r="O3343" s="31" t="s">
        <v>7581</v>
      </c>
      <c r="P3343" s="7">
        <v>340000</v>
      </c>
      <c r="AB3343" s="31" t="s">
        <v>7580</v>
      </c>
      <c r="AC3343" s="31" t="s">
        <v>7581</v>
      </c>
      <c r="AD3343" s="31" t="s">
        <v>7581</v>
      </c>
      <c r="AE3343" s="31" t="s">
        <v>7581</v>
      </c>
      <c r="AF3343" s="31" t="s">
        <v>7581</v>
      </c>
      <c r="AJ3343" s="7">
        <v>340000</v>
      </c>
      <c r="AK3343" s="7">
        <v>340000</v>
      </c>
      <c r="AL3343" s="7">
        <v>340000</v>
      </c>
      <c r="AM3343" s="7">
        <v>340000</v>
      </c>
      <c r="AN3343" s="7">
        <v>340000</v>
      </c>
      <c r="AO3343" s="7">
        <f t="shared" si="108"/>
        <v>0</v>
      </c>
      <c r="BJ3343" s="32">
        <f t="shared" si="109"/>
        <v>0</v>
      </c>
      <c r="BK3343" s="32"/>
      <c r="BL3343" s="31"/>
    </row>
    <row r="3344" spans="1:64" x14ac:dyDescent="0.2">
      <c r="A3344" s="31">
        <v>88168</v>
      </c>
      <c r="B3344" s="31" t="s">
        <v>510</v>
      </c>
      <c r="C3344" s="31" t="s">
        <v>511</v>
      </c>
      <c r="D3344" s="31" t="s">
        <v>13621</v>
      </c>
      <c r="E3344" s="31" t="s">
        <v>949</v>
      </c>
      <c r="F3344" s="31">
        <v>5365</v>
      </c>
      <c r="G3344" s="31">
        <v>27</v>
      </c>
      <c r="H3344" s="31" t="s">
        <v>305</v>
      </c>
      <c r="I3344" s="31" t="s">
        <v>8393</v>
      </c>
      <c r="J3344" s="31"/>
      <c r="K3344" s="31" t="s">
        <v>13628</v>
      </c>
      <c r="L3344" s="31" t="s">
        <v>308</v>
      </c>
      <c r="N3344" s="31" t="s">
        <v>7580</v>
      </c>
      <c r="O3344" s="31" t="s">
        <v>7581</v>
      </c>
      <c r="P3344" s="7">
        <v>380000</v>
      </c>
      <c r="AB3344" s="31" t="s">
        <v>7580</v>
      </c>
      <c r="AC3344" s="31" t="s">
        <v>7581</v>
      </c>
      <c r="AD3344" s="31" t="s">
        <v>7581</v>
      </c>
      <c r="AE3344" s="31" t="s">
        <v>7581</v>
      </c>
      <c r="AF3344" s="31" t="s">
        <v>7581</v>
      </c>
      <c r="AJ3344" s="7">
        <v>380000</v>
      </c>
      <c r="AK3344" s="7">
        <v>380000</v>
      </c>
      <c r="AL3344" s="7">
        <v>380000</v>
      </c>
      <c r="AM3344" s="7">
        <v>380000</v>
      </c>
      <c r="AN3344" s="7">
        <v>380000</v>
      </c>
      <c r="AO3344" s="7">
        <f t="shared" si="108"/>
        <v>0</v>
      </c>
      <c r="BJ3344" s="32">
        <f t="shared" si="109"/>
        <v>0</v>
      </c>
      <c r="BK3344" s="32"/>
      <c r="BL3344" s="31"/>
    </row>
    <row r="3345" spans="1:64" x14ac:dyDescent="0.2">
      <c r="A3345" s="31">
        <v>88169</v>
      </c>
      <c r="B3345" s="31" t="s">
        <v>510</v>
      </c>
      <c r="C3345" s="31" t="s">
        <v>511</v>
      </c>
      <c r="D3345" s="31" t="s">
        <v>13621</v>
      </c>
      <c r="E3345" s="31" t="s">
        <v>949</v>
      </c>
      <c r="F3345" s="31">
        <v>5365</v>
      </c>
      <c r="G3345" s="31">
        <v>27</v>
      </c>
      <c r="H3345" s="31" t="s">
        <v>305</v>
      </c>
      <c r="I3345" s="31" t="s">
        <v>8393</v>
      </c>
      <c r="J3345" s="31"/>
      <c r="K3345" s="31" t="s">
        <v>13629</v>
      </c>
      <c r="L3345" s="31" t="s">
        <v>308</v>
      </c>
      <c r="N3345" s="31" t="s">
        <v>7580</v>
      </c>
      <c r="O3345" s="31" t="s">
        <v>7581</v>
      </c>
      <c r="P3345" s="7">
        <v>380000</v>
      </c>
      <c r="AB3345" s="31" t="s">
        <v>7580</v>
      </c>
      <c r="AC3345" s="31" t="s">
        <v>7581</v>
      </c>
      <c r="AD3345" s="31" t="s">
        <v>7581</v>
      </c>
      <c r="AE3345" s="31" t="s">
        <v>7581</v>
      </c>
      <c r="AF3345" s="31" t="s">
        <v>7581</v>
      </c>
      <c r="AJ3345" s="7">
        <v>380000</v>
      </c>
      <c r="AK3345" s="7">
        <v>380000</v>
      </c>
      <c r="AL3345" s="7">
        <v>380000</v>
      </c>
      <c r="AM3345" s="7">
        <v>380000</v>
      </c>
      <c r="AN3345" s="7">
        <v>380000</v>
      </c>
      <c r="AO3345" s="7">
        <f t="shared" si="108"/>
        <v>0</v>
      </c>
      <c r="BJ3345" s="32">
        <f t="shared" si="109"/>
        <v>0</v>
      </c>
      <c r="BK3345" s="32"/>
      <c r="BL3345" s="31"/>
    </row>
    <row r="3346" spans="1:64" x14ac:dyDescent="0.2">
      <c r="A3346" s="31">
        <v>88170</v>
      </c>
      <c r="B3346" s="31" t="s">
        <v>510</v>
      </c>
      <c r="C3346" s="31" t="s">
        <v>511</v>
      </c>
      <c r="D3346" s="31" t="s">
        <v>13621</v>
      </c>
      <c r="E3346" s="31" t="s">
        <v>949</v>
      </c>
      <c r="F3346" s="31">
        <v>5365</v>
      </c>
      <c r="G3346" s="31">
        <v>27</v>
      </c>
      <c r="H3346" s="31" t="s">
        <v>305</v>
      </c>
      <c r="I3346" s="31" t="s">
        <v>8393</v>
      </c>
      <c r="J3346" s="31"/>
      <c r="K3346" s="31" t="s">
        <v>13630</v>
      </c>
      <c r="L3346" s="31" t="s">
        <v>308</v>
      </c>
      <c r="N3346" s="31" t="s">
        <v>7580</v>
      </c>
      <c r="O3346" s="31" t="s">
        <v>7581</v>
      </c>
      <c r="P3346" s="7">
        <v>330000</v>
      </c>
      <c r="AB3346" s="31" t="s">
        <v>7580</v>
      </c>
      <c r="AC3346" s="31" t="s">
        <v>7581</v>
      </c>
      <c r="AD3346" s="31" t="s">
        <v>7581</v>
      </c>
      <c r="AE3346" s="31" t="s">
        <v>7581</v>
      </c>
      <c r="AF3346" s="31" t="s">
        <v>7581</v>
      </c>
      <c r="AJ3346" s="7">
        <v>330000</v>
      </c>
      <c r="AK3346" s="7">
        <v>330000</v>
      </c>
      <c r="AL3346" s="7">
        <v>330000</v>
      </c>
      <c r="AM3346" s="7">
        <v>330000</v>
      </c>
      <c r="AN3346" s="7">
        <v>330000</v>
      </c>
      <c r="AO3346" s="7">
        <f t="shared" si="108"/>
        <v>0</v>
      </c>
      <c r="BJ3346" s="32">
        <f t="shared" si="109"/>
        <v>0</v>
      </c>
      <c r="BK3346" s="32"/>
      <c r="BL3346" s="31"/>
    </row>
    <row r="3347" spans="1:64" x14ac:dyDescent="0.2">
      <c r="A3347" s="31">
        <v>88171</v>
      </c>
      <c r="B3347" s="31" t="s">
        <v>860</v>
      </c>
      <c r="C3347" s="31" t="s">
        <v>861</v>
      </c>
      <c r="D3347" s="31" t="s">
        <v>13621</v>
      </c>
      <c r="E3347" s="31" t="s">
        <v>949</v>
      </c>
      <c r="F3347" s="31">
        <v>5365</v>
      </c>
      <c r="G3347" s="31">
        <v>27</v>
      </c>
      <c r="H3347" s="31" t="s">
        <v>305</v>
      </c>
      <c r="I3347" s="31" t="s">
        <v>8393</v>
      </c>
      <c r="J3347" s="31"/>
      <c r="K3347" s="31" t="s">
        <v>13631</v>
      </c>
      <c r="L3347" s="31" t="s">
        <v>308</v>
      </c>
      <c r="N3347" s="31" t="s">
        <v>7580</v>
      </c>
      <c r="O3347" s="31" t="s">
        <v>7581</v>
      </c>
      <c r="P3347" s="7">
        <v>400000</v>
      </c>
      <c r="AB3347" s="31" t="s">
        <v>7580</v>
      </c>
      <c r="AC3347" s="31" t="s">
        <v>7581</v>
      </c>
      <c r="AD3347" s="31" t="s">
        <v>7581</v>
      </c>
      <c r="AE3347" s="31" t="s">
        <v>7581</v>
      </c>
      <c r="AF3347" s="31" t="s">
        <v>7581</v>
      </c>
      <c r="AJ3347" s="7">
        <v>400000</v>
      </c>
      <c r="AK3347" s="7">
        <v>400000</v>
      </c>
      <c r="AL3347" s="7">
        <v>400000</v>
      </c>
      <c r="AM3347" s="7">
        <v>400000</v>
      </c>
      <c r="AN3347" s="7">
        <v>400000</v>
      </c>
      <c r="AO3347" s="7">
        <f t="shared" si="108"/>
        <v>0</v>
      </c>
      <c r="BJ3347" s="32">
        <f t="shared" si="109"/>
        <v>0</v>
      </c>
      <c r="BK3347" s="32"/>
      <c r="BL3347" s="31"/>
    </row>
    <row r="3348" spans="1:64" x14ac:dyDescent="0.2">
      <c r="A3348" s="31">
        <v>88172</v>
      </c>
      <c r="B3348" s="31" t="s">
        <v>860</v>
      </c>
      <c r="C3348" s="31" t="s">
        <v>861</v>
      </c>
      <c r="D3348" s="31" t="s">
        <v>13621</v>
      </c>
      <c r="E3348" s="31" t="s">
        <v>949</v>
      </c>
      <c r="F3348" s="31">
        <v>5365</v>
      </c>
      <c r="G3348" s="31">
        <v>27</v>
      </c>
      <c r="H3348" s="31" t="s">
        <v>305</v>
      </c>
      <c r="I3348" s="31" t="s">
        <v>8393</v>
      </c>
      <c r="J3348" s="31"/>
      <c r="K3348" s="31" t="s">
        <v>13632</v>
      </c>
      <c r="L3348" s="31" t="s">
        <v>308</v>
      </c>
      <c r="N3348" s="31" t="s">
        <v>7580</v>
      </c>
      <c r="O3348" s="31" t="s">
        <v>7581</v>
      </c>
      <c r="P3348" s="7">
        <v>330000</v>
      </c>
      <c r="AB3348" s="31" t="s">
        <v>7580</v>
      </c>
      <c r="AC3348" s="31" t="s">
        <v>7581</v>
      </c>
      <c r="AD3348" s="31" t="s">
        <v>7581</v>
      </c>
      <c r="AE3348" s="31" t="s">
        <v>7581</v>
      </c>
      <c r="AF3348" s="31" t="s">
        <v>7581</v>
      </c>
      <c r="AJ3348" s="7">
        <v>330000</v>
      </c>
      <c r="AK3348" s="7">
        <v>330000</v>
      </c>
      <c r="AL3348" s="7">
        <v>330000</v>
      </c>
      <c r="AM3348" s="7">
        <v>330000</v>
      </c>
      <c r="AN3348" s="7">
        <v>330000</v>
      </c>
      <c r="AO3348" s="7">
        <f t="shared" si="108"/>
        <v>0</v>
      </c>
      <c r="BJ3348" s="32">
        <f t="shared" si="109"/>
        <v>0</v>
      </c>
      <c r="BK3348" s="32"/>
      <c r="BL3348" s="31"/>
    </row>
    <row r="3349" spans="1:64" x14ac:dyDescent="0.2">
      <c r="A3349" s="31">
        <v>88173</v>
      </c>
      <c r="B3349" s="31" t="s">
        <v>860</v>
      </c>
      <c r="C3349" s="31" t="s">
        <v>861</v>
      </c>
      <c r="D3349" s="31" t="s">
        <v>13621</v>
      </c>
      <c r="E3349" s="31" t="s">
        <v>949</v>
      </c>
      <c r="F3349" s="31">
        <v>5365</v>
      </c>
      <c r="G3349" s="31">
        <v>27</v>
      </c>
      <c r="H3349" s="31" t="s">
        <v>305</v>
      </c>
      <c r="I3349" s="31" t="s">
        <v>8393</v>
      </c>
      <c r="J3349" s="31"/>
      <c r="K3349" s="31" t="s">
        <v>13633</v>
      </c>
      <c r="L3349" s="31" t="s">
        <v>308</v>
      </c>
      <c r="N3349" s="31" t="s">
        <v>7580</v>
      </c>
      <c r="O3349" s="31" t="s">
        <v>7581</v>
      </c>
      <c r="P3349" s="7">
        <v>380000</v>
      </c>
      <c r="AB3349" s="31" t="s">
        <v>7580</v>
      </c>
      <c r="AC3349" s="31" t="s">
        <v>7581</v>
      </c>
      <c r="AD3349" s="31" t="s">
        <v>7581</v>
      </c>
      <c r="AE3349" s="31" t="s">
        <v>7581</v>
      </c>
      <c r="AF3349" s="31" t="s">
        <v>7581</v>
      </c>
      <c r="AJ3349" s="7">
        <v>380000</v>
      </c>
      <c r="AK3349" s="7">
        <v>380000</v>
      </c>
      <c r="AL3349" s="7">
        <v>380000</v>
      </c>
      <c r="AM3349" s="7">
        <v>380000</v>
      </c>
      <c r="AN3349" s="7">
        <v>380000</v>
      </c>
      <c r="AO3349" s="7">
        <f t="shared" si="108"/>
        <v>0</v>
      </c>
      <c r="BJ3349" s="32">
        <f t="shared" si="109"/>
        <v>0</v>
      </c>
      <c r="BK3349" s="32"/>
      <c r="BL3349" s="31"/>
    </row>
    <row r="3350" spans="1:64" x14ac:dyDescent="0.2">
      <c r="A3350" s="31">
        <v>3348</v>
      </c>
      <c r="B3350" s="31" t="s">
        <v>13634</v>
      </c>
      <c r="C3350" s="31" t="s">
        <v>13635</v>
      </c>
      <c r="D3350" s="31" t="s">
        <v>13636</v>
      </c>
      <c r="E3350" s="31" t="s">
        <v>955</v>
      </c>
      <c r="F3350" s="31">
        <v>5616</v>
      </c>
      <c r="G3350" s="31">
        <v>9</v>
      </c>
      <c r="H3350" s="31" t="s">
        <v>305</v>
      </c>
      <c r="I3350" s="31" t="s">
        <v>13637</v>
      </c>
      <c r="J3350" s="31"/>
      <c r="K3350" s="31" t="s">
        <v>13638</v>
      </c>
      <c r="L3350" s="31" t="s">
        <v>308</v>
      </c>
      <c r="N3350" s="31" t="s">
        <v>7580</v>
      </c>
      <c r="O3350" s="31" t="s">
        <v>7581</v>
      </c>
      <c r="P3350" s="7">
        <v>99000</v>
      </c>
      <c r="AB3350" s="31" t="s">
        <v>7580</v>
      </c>
      <c r="AC3350" s="31" t="s">
        <v>7581</v>
      </c>
      <c r="AD3350" s="31" t="s">
        <v>7581</v>
      </c>
      <c r="AE3350" s="31" t="s">
        <v>7581</v>
      </c>
      <c r="AF3350" s="31" t="s">
        <v>7581</v>
      </c>
      <c r="AJ3350" s="7">
        <v>99000</v>
      </c>
      <c r="AK3350" s="7">
        <v>99000</v>
      </c>
      <c r="AL3350" s="7">
        <v>99000</v>
      </c>
      <c r="AM3350" s="7">
        <v>99000</v>
      </c>
      <c r="AN3350" s="7">
        <v>99000</v>
      </c>
      <c r="AO3350" s="7">
        <f t="shared" si="108"/>
        <v>0</v>
      </c>
      <c r="BJ3350" s="32">
        <f t="shared" si="109"/>
        <v>0</v>
      </c>
      <c r="BK3350" s="32"/>
      <c r="BL3350" s="31"/>
    </row>
    <row r="3351" spans="1:64" x14ac:dyDescent="0.2">
      <c r="A3351" s="31">
        <v>3204</v>
      </c>
      <c r="B3351" s="31" t="s">
        <v>13639</v>
      </c>
      <c r="C3351" s="31" t="s">
        <v>13640</v>
      </c>
      <c r="D3351" s="31" t="s">
        <v>13641</v>
      </c>
      <c r="E3351" s="31" t="s">
        <v>955</v>
      </c>
      <c r="F3351" s="31">
        <v>5616</v>
      </c>
      <c r="G3351" s="31">
        <v>10</v>
      </c>
      <c r="H3351" s="31" t="s">
        <v>305</v>
      </c>
      <c r="I3351" s="31" t="s">
        <v>1451</v>
      </c>
      <c r="J3351" s="31"/>
      <c r="K3351" s="31" t="s">
        <v>6929</v>
      </c>
      <c r="L3351" s="31" t="s">
        <v>308</v>
      </c>
      <c r="N3351" s="31" t="s">
        <v>7580</v>
      </c>
      <c r="O3351" s="31" t="s">
        <v>7581</v>
      </c>
      <c r="P3351" s="7">
        <v>736000</v>
      </c>
      <c r="AB3351" s="31" t="s">
        <v>7580</v>
      </c>
      <c r="AC3351" s="31" t="s">
        <v>7581</v>
      </c>
      <c r="AD3351" s="31" t="s">
        <v>7581</v>
      </c>
      <c r="AE3351" s="31" t="s">
        <v>7581</v>
      </c>
      <c r="AF3351" s="31" t="s">
        <v>7581</v>
      </c>
      <c r="AJ3351" s="7">
        <v>736000</v>
      </c>
      <c r="AK3351" s="7">
        <v>736000</v>
      </c>
      <c r="AL3351" s="7">
        <v>736000</v>
      </c>
      <c r="AM3351" s="7">
        <v>736000</v>
      </c>
      <c r="AN3351" s="7">
        <v>736000</v>
      </c>
      <c r="AO3351" s="7">
        <f t="shared" si="108"/>
        <v>0</v>
      </c>
      <c r="BJ3351" s="32">
        <f t="shared" si="109"/>
        <v>0</v>
      </c>
      <c r="BK3351" s="32"/>
      <c r="BL3351" s="31"/>
    </row>
    <row r="3352" spans="1:64" x14ac:dyDescent="0.2">
      <c r="A3352" s="31">
        <v>3207</v>
      </c>
      <c r="B3352" s="31" t="s">
        <v>13642</v>
      </c>
      <c r="C3352" s="31" t="s">
        <v>13643</v>
      </c>
      <c r="D3352" s="31" t="s">
        <v>13644</v>
      </c>
      <c r="E3352" s="31" t="s">
        <v>955</v>
      </c>
      <c r="F3352" s="31">
        <v>5616</v>
      </c>
      <c r="G3352" s="31">
        <v>13</v>
      </c>
      <c r="H3352" s="31" t="s">
        <v>305</v>
      </c>
      <c r="I3352" s="31" t="s">
        <v>13645</v>
      </c>
      <c r="J3352" s="31"/>
      <c r="K3352" s="31" t="s">
        <v>13646</v>
      </c>
      <c r="L3352" s="31" t="s">
        <v>308</v>
      </c>
      <c r="N3352" s="31" t="s">
        <v>7580</v>
      </c>
      <c r="O3352" s="31" t="s">
        <v>7581</v>
      </c>
      <c r="P3352" s="7">
        <v>28000</v>
      </c>
      <c r="AB3352" s="31" t="s">
        <v>7580</v>
      </c>
      <c r="AC3352" s="31" t="s">
        <v>7581</v>
      </c>
      <c r="AD3352" s="31" t="s">
        <v>7581</v>
      </c>
      <c r="AE3352" s="31" t="s">
        <v>7581</v>
      </c>
      <c r="AF3352" s="31" t="s">
        <v>7581</v>
      </c>
      <c r="AJ3352" s="7">
        <v>28000</v>
      </c>
      <c r="AK3352" s="7">
        <v>28000</v>
      </c>
      <c r="AL3352" s="7">
        <v>28000</v>
      </c>
      <c r="AM3352" s="7">
        <v>28000</v>
      </c>
      <c r="AN3352" s="7">
        <v>28000</v>
      </c>
      <c r="AO3352" s="7">
        <f t="shared" si="108"/>
        <v>0</v>
      </c>
      <c r="BJ3352" s="32">
        <f t="shared" si="109"/>
        <v>0</v>
      </c>
      <c r="BK3352" s="32"/>
      <c r="BL3352" s="31"/>
    </row>
    <row r="3353" spans="1:64" x14ac:dyDescent="0.2">
      <c r="A3353" s="31">
        <v>5013</v>
      </c>
      <c r="B3353" s="31" t="s">
        <v>13647</v>
      </c>
      <c r="C3353" s="31" t="s">
        <v>13648</v>
      </c>
      <c r="D3353" s="31" t="s">
        <v>13649</v>
      </c>
      <c r="E3353" s="31" t="s">
        <v>955</v>
      </c>
      <c r="F3353" s="31">
        <v>5616</v>
      </c>
      <c r="G3353" s="31">
        <v>14</v>
      </c>
      <c r="H3353" s="31" t="s">
        <v>305</v>
      </c>
      <c r="I3353" s="31" t="s">
        <v>1451</v>
      </c>
      <c r="J3353" s="31"/>
      <c r="K3353" s="31" t="s">
        <v>13650</v>
      </c>
      <c r="L3353" s="31" t="s">
        <v>308</v>
      </c>
      <c r="N3353" s="31" t="s">
        <v>7580</v>
      </c>
      <c r="O3353" s="31" t="s">
        <v>7581</v>
      </c>
      <c r="P3353" s="7">
        <v>200000</v>
      </c>
      <c r="AB3353" s="31" t="s">
        <v>7580</v>
      </c>
      <c r="AC3353" s="31" t="s">
        <v>7581</v>
      </c>
      <c r="AD3353" s="31" t="s">
        <v>7581</v>
      </c>
      <c r="AE3353" s="31" t="s">
        <v>7581</v>
      </c>
      <c r="AF3353" s="31" t="s">
        <v>7581</v>
      </c>
      <c r="AJ3353" s="7">
        <v>200000</v>
      </c>
      <c r="AK3353" s="7">
        <v>200000</v>
      </c>
      <c r="AL3353" s="7">
        <v>200000</v>
      </c>
      <c r="AM3353" s="7">
        <v>200000</v>
      </c>
      <c r="AN3353" s="7">
        <v>200000</v>
      </c>
      <c r="AO3353" s="7">
        <f t="shared" si="108"/>
        <v>0</v>
      </c>
      <c r="BJ3353" s="32">
        <f t="shared" si="109"/>
        <v>0</v>
      </c>
      <c r="BK3353" s="32"/>
      <c r="BL3353" s="31"/>
    </row>
    <row r="3354" spans="1:64" x14ac:dyDescent="0.2">
      <c r="A3354" s="31">
        <v>3153</v>
      </c>
      <c r="B3354" s="31" t="s">
        <v>13651</v>
      </c>
      <c r="C3354" s="31" t="s">
        <v>13652</v>
      </c>
      <c r="D3354" s="31" t="s">
        <v>13653</v>
      </c>
      <c r="E3354" s="31" t="s">
        <v>1082</v>
      </c>
      <c r="F3354" s="31">
        <v>7196</v>
      </c>
      <c r="G3354" s="31">
        <v>2</v>
      </c>
      <c r="H3354" s="31" t="s">
        <v>305</v>
      </c>
      <c r="I3354" s="31" t="s">
        <v>13654</v>
      </c>
      <c r="J3354" s="31"/>
      <c r="K3354" s="31" t="s">
        <v>8543</v>
      </c>
      <c r="L3354" s="31" t="s">
        <v>308</v>
      </c>
      <c r="N3354" s="31" t="s">
        <v>7580</v>
      </c>
      <c r="O3354" s="31" t="s">
        <v>7581</v>
      </c>
      <c r="P3354" s="7">
        <v>280000</v>
      </c>
      <c r="AB3354" s="31" t="s">
        <v>7580</v>
      </c>
      <c r="AC3354" s="31" t="s">
        <v>7581</v>
      </c>
      <c r="AD3354" s="31" t="s">
        <v>7581</v>
      </c>
      <c r="AE3354" s="31" t="s">
        <v>7581</v>
      </c>
      <c r="AF3354" s="31" t="s">
        <v>7581</v>
      </c>
      <c r="AJ3354" s="7">
        <v>280000</v>
      </c>
      <c r="AK3354" s="7">
        <v>280000</v>
      </c>
      <c r="AL3354" s="7">
        <v>280000</v>
      </c>
      <c r="AM3354" s="7">
        <v>280000</v>
      </c>
      <c r="AN3354" s="7">
        <v>280000</v>
      </c>
      <c r="AO3354" s="7">
        <f t="shared" si="108"/>
        <v>0</v>
      </c>
      <c r="BJ3354" s="32">
        <f t="shared" si="109"/>
        <v>0</v>
      </c>
      <c r="BK3354" s="32"/>
      <c r="BL3354" s="31"/>
    </row>
    <row r="3355" spans="1:64" x14ac:dyDescent="0.2">
      <c r="A3355" s="31">
        <v>1284</v>
      </c>
      <c r="B3355" s="31" t="s">
        <v>13655</v>
      </c>
      <c r="C3355" s="31" t="s">
        <v>13656</v>
      </c>
      <c r="D3355" s="31" t="s">
        <v>13657</v>
      </c>
      <c r="E3355" s="31" t="s">
        <v>1082</v>
      </c>
      <c r="F3355" s="31">
        <v>8574</v>
      </c>
      <c r="G3355" s="31">
        <v>2</v>
      </c>
      <c r="H3355" s="31" t="s">
        <v>320</v>
      </c>
      <c r="I3355" s="31" t="s">
        <v>13658</v>
      </c>
      <c r="J3355" s="31">
        <v>122</v>
      </c>
      <c r="K3355" s="31" t="s">
        <v>13659</v>
      </c>
      <c r="L3355" s="31" t="s">
        <v>308</v>
      </c>
      <c r="N3355" s="31" t="s">
        <v>2747</v>
      </c>
      <c r="O3355" s="31" t="s">
        <v>2748</v>
      </c>
      <c r="P3355" s="7">
        <v>3946000</v>
      </c>
      <c r="AB3355" s="31" t="s">
        <v>2747</v>
      </c>
      <c r="AC3355" s="31" t="s">
        <v>7581</v>
      </c>
      <c r="AD3355" s="31" t="s">
        <v>2748</v>
      </c>
      <c r="AE3355" s="31" t="s">
        <v>2748</v>
      </c>
      <c r="AF3355" s="31" t="s">
        <v>2748</v>
      </c>
      <c r="AH3355" s="33">
        <v>43472</v>
      </c>
      <c r="AI3355" s="33">
        <v>43472</v>
      </c>
      <c r="AJ3355" s="7">
        <v>3946000</v>
      </c>
      <c r="AK3355" s="7">
        <v>3946000</v>
      </c>
      <c r="AL3355" s="7">
        <v>3946000</v>
      </c>
      <c r="AM3355" s="7">
        <v>3946000</v>
      </c>
      <c r="AN3355" s="7">
        <v>3946000</v>
      </c>
      <c r="AO3355" s="7">
        <f t="shared" si="108"/>
        <v>0</v>
      </c>
      <c r="BJ3355" s="32">
        <f t="shared" si="109"/>
        <v>0</v>
      </c>
      <c r="BK3355" s="32" t="s">
        <v>320</v>
      </c>
    </row>
    <row r="3356" spans="1:64" x14ac:dyDescent="0.2">
      <c r="A3356" s="31">
        <v>5018</v>
      </c>
      <c r="B3356" s="31" t="s">
        <v>13660</v>
      </c>
      <c r="C3356" s="31" t="s">
        <v>13661</v>
      </c>
      <c r="D3356" s="31" t="s">
        <v>13662</v>
      </c>
      <c r="E3356" s="31" t="s">
        <v>4025</v>
      </c>
      <c r="F3356" s="31">
        <v>9034</v>
      </c>
      <c r="G3356" s="31">
        <v>4</v>
      </c>
      <c r="H3356" s="31" t="s">
        <v>305</v>
      </c>
      <c r="I3356" s="31" t="s">
        <v>13663</v>
      </c>
      <c r="J3356" s="31"/>
      <c r="K3356" s="31" t="s">
        <v>13664</v>
      </c>
      <c r="L3356" s="31" t="s">
        <v>308</v>
      </c>
      <c r="N3356" s="31" t="s">
        <v>7580</v>
      </c>
      <c r="O3356" s="31" t="s">
        <v>7581</v>
      </c>
      <c r="P3356" s="7">
        <v>1840000</v>
      </c>
      <c r="AB3356" s="31" t="s">
        <v>7580</v>
      </c>
      <c r="AC3356" s="31" t="s">
        <v>7581</v>
      </c>
      <c r="AD3356" s="31" t="s">
        <v>7581</v>
      </c>
      <c r="AE3356" s="31" t="s">
        <v>7581</v>
      </c>
      <c r="AF3356" s="31" t="s">
        <v>7581</v>
      </c>
      <c r="AJ3356" s="7">
        <v>1840000</v>
      </c>
      <c r="AK3356" s="7">
        <v>1840000</v>
      </c>
      <c r="AL3356" s="7">
        <v>1840000</v>
      </c>
      <c r="AM3356" s="7">
        <v>1840000</v>
      </c>
      <c r="AN3356" s="7">
        <v>1840000</v>
      </c>
      <c r="AO3356" s="7">
        <f t="shared" si="108"/>
        <v>0</v>
      </c>
      <c r="BJ3356" s="32">
        <f t="shared" si="109"/>
        <v>0</v>
      </c>
      <c r="BK3356" s="32"/>
      <c r="BL3356" s="31"/>
    </row>
    <row r="3357" spans="1:64" x14ac:dyDescent="0.2">
      <c r="A3357" s="31">
        <v>1053</v>
      </c>
      <c r="B3357" s="31" t="s">
        <v>13665</v>
      </c>
      <c r="C3357" s="31" t="s">
        <v>13666</v>
      </c>
      <c r="D3357" s="31" t="s">
        <v>13667</v>
      </c>
      <c r="E3357" s="31" t="s">
        <v>4291</v>
      </c>
      <c r="F3357" s="31">
        <v>9418</v>
      </c>
      <c r="G3357" s="31">
        <v>50</v>
      </c>
      <c r="H3357" s="31" t="s">
        <v>305</v>
      </c>
      <c r="I3357" s="31" t="s">
        <v>13668</v>
      </c>
      <c r="J3357" s="31"/>
      <c r="K3357" s="31" t="s">
        <v>13669</v>
      </c>
      <c r="L3357" s="31" t="s">
        <v>308</v>
      </c>
      <c r="N3357" s="31" t="s">
        <v>7580</v>
      </c>
      <c r="O3357" s="31" t="s">
        <v>7581</v>
      </c>
      <c r="P3357" s="7">
        <v>2650000</v>
      </c>
      <c r="AB3357" s="31" t="s">
        <v>7580</v>
      </c>
      <c r="AC3357" s="31" t="s">
        <v>7581</v>
      </c>
      <c r="AD3357" s="31" t="s">
        <v>7581</v>
      </c>
      <c r="AE3357" s="31" t="s">
        <v>7581</v>
      </c>
      <c r="AF3357" s="31" t="s">
        <v>7581</v>
      </c>
      <c r="AJ3357" s="7">
        <v>2650000</v>
      </c>
      <c r="AK3357" s="7">
        <v>2650000</v>
      </c>
      <c r="AL3357" s="7">
        <v>2650000</v>
      </c>
      <c r="AM3357" s="7">
        <v>2650000</v>
      </c>
      <c r="AN3357" s="7">
        <v>2650000</v>
      </c>
      <c r="AO3357" s="7">
        <f t="shared" si="108"/>
        <v>0</v>
      </c>
      <c r="BJ3357" s="32">
        <f t="shared" si="109"/>
        <v>0</v>
      </c>
      <c r="BK3357" s="32"/>
      <c r="BL3357" s="31"/>
    </row>
    <row r="3358" spans="1:64" x14ac:dyDescent="0.2">
      <c r="A3358" s="31">
        <v>1054</v>
      </c>
      <c r="B3358" s="31" t="s">
        <v>13670</v>
      </c>
      <c r="C3358" s="31" t="s">
        <v>13671</v>
      </c>
      <c r="D3358" s="31" t="s">
        <v>13672</v>
      </c>
      <c r="E3358" s="31" t="s">
        <v>4291</v>
      </c>
      <c r="F3358" s="31">
        <v>9418</v>
      </c>
      <c r="G3358" s="31">
        <v>51</v>
      </c>
      <c r="H3358" s="31" t="s">
        <v>305</v>
      </c>
      <c r="I3358" s="31" t="s">
        <v>13673</v>
      </c>
      <c r="J3358" s="31"/>
      <c r="K3358" s="31" t="s">
        <v>13674</v>
      </c>
      <c r="L3358" s="31" t="s">
        <v>308</v>
      </c>
      <c r="N3358" s="31" t="s">
        <v>7580</v>
      </c>
      <c r="O3358" s="31" t="s">
        <v>7581</v>
      </c>
      <c r="P3358" s="7">
        <v>2900000</v>
      </c>
      <c r="AB3358" s="31" t="s">
        <v>7580</v>
      </c>
      <c r="AC3358" s="31" t="s">
        <v>7581</v>
      </c>
      <c r="AD3358" s="31" t="s">
        <v>7581</v>
      </c>
      <c r="AE3358" s="31" t="s">
        <v>7581</v>
      </c>
      <c r="AF3358" s="31" t="s">
        <v>7581</v>
      </c>
      <c r="AJ3358" s="7">
        <v>2900000</v>
      </c>
      <c r="AK3358" s="7">
        <v>2900000</v>
      </c>
      <c r="AL3358" s="7">
        <v>2900000</v>
      </c>
      <c r="AM3358" s="7">
        <v>2900000</v>
      </c>
      <c r="AN3358" s="7">
        <v>2900000</v>
      </c>
      <c r="AO3358" s="7">
        <f t="shared" si="108"/>
        <v>0</v>
      </c>
      <c r="BJ3358" s="32">
        <f t="shared" si="109"/>
        <v>0</v>
      </c>
      <c r="BK3358" s="32"/>
      <c r="BL3358" s="31"/>
    </row>
    <row r="3359" spans="1:64" ht="12.75" customHeight="1" x14ac:dyDescent="0.2">
      <c r="A3359" s="31">
        <v>4117</v>
      </c>
      <c r="B3359" s="31" t="s">
        <v>13675</v>
      </c>
      <c r="C3359" s="31" t="s">
        <v>13676</v>
      </c>
      <c r="D3359" s="31" t="s">
        <v>13677</v>
      </c>
      <c r="E3359" s="31" t="s">
        <v>4797</v>
      </c>
      <c r="F3359" s="31">
        <v>10500</v>
      </c>
      <c r="G3359" s="31">
        <v>3</v>
      </c>
      <c r="H3359" s="31" t="s">
        <v>305</v>
      </c>
      <c r="I3359" s="31" t="s">
        <v>13678</v>
      </c>
      <c r="J3359" s="31"/>
      <c r="K3359" s="31" t="s">
        <v>5107</v>
      </c>
      <c r="L3359" s="31" t="s">
        <v>308</v>
      </c>
      <c r="N3359" s="31" t="s">
        <v>7580</v>
      </c>
      <c r="O3359" s="31" t="s">
        <v>7581</v>
      </c>
      <c r="P3359" s="7">
        <v>24000</v>
      </c>
      <c r="AB3359" s="31" t="s">
        <v>7580</v>
      </c>
      <c r="AC3359" s="31" t="s">
        <v>7581</v>
      </c>
      <c r="AD3359" s="31" t="s">
        <v>7581</v>
      </c>
      <c r="AE3359" s="31" t="s">
        <v>7581</v>
      </c>
      <c r="AF3359" s="31" t="s">
        <v>7581</v>
      </c>
      <c r="AJ3359" s="7">
        <v>24000</v>
      </c>
      <c r="AK3359" s="7">
        <v>24000</v>
      </c>
      <c r="AL3359" s="7">
        <v>24000</v>
      </c>
      <c r="AM3359" s="7">
        <v>24000</v>
      </c>
      <c r="AN3359" s="7">
        <v>24000</v>
      </c>
      <c r="AO3359" s="7">
        <f t="shared" si="108"/>
        <v>0</v>
      </c>
      <c r="BJ3359" s="32">
        <f t="shared" si="109"/>
        <v>0</v>
      </c>
      <c r="BK3359" s="32"/>
      <c r="BL3359" s="31"/>
    </row>
    <row r="3360" spans="1:64" x14ac:dyDescent="0.2">
      <c r="A3360" s="31">
        <v>1149</v>
      </c>
      <c r="B3360" s="31" t="s">
        <v>13679</v>
      </c>
      <c r="C3360" s="31" t="s">
        <v>13680</v>
      </c>
      <c r="D3360" s="31" t="s">
        <v>13681</v>
      </c>
      <c r="E3360" s="31" t="s">
        <v>5755</v>
      </c>
      <c r="F3360" s="31">
        <v>14346</v>
      </c>
      <c r="G3360" s="31">
        <v>16</v>
      </c>
      <c r="H3360" s="31" t="s">
        <v>305</v>
      </c>
      <c r="I3360" s="31" t="s">
        <v>13682</v>
      </c>
      <c r="J3360" s="31">
        <v>248</v>
      </c>
      <c r="K3360" s="31" t="s">
        <v>13683</v>
      </c>
      <c r="L3360" s="31" t="s">
        <v>308</v>
      </c>
      <c r="N3360" s="31" t="s">
        <v>2747</v>
      </c>
      <c r="O3360" s="31" t="s">
        <v>2748</v>
      </c>
      <c r="P3360" s="7">
        <v>2634000</v>
      </c>
      <c r="AB3360" s="31" t="s">
        <v>2747</v>
      </c>
      <c r="AC3360" s="31" t="s">
        <v>7581</v>
      </c>
      <c r="AD3360" s="31" t="s">
        <v>2748</v>
      </c>
      <c r="AE3360" s="31" t="s">
        <v>2748</v>
      </c>
      <c r="AF3360" s="31" t="s">
        <v>2748</v>
      </c>
      <c r="AH3360" s="33">
        <v>44017</v>
      </c>
      <c r="AI3360" s="33">
        <v>42742</v>
      </c>
      <c r="AJ3360" s="7">
        <v>2634000</v>
      </c>
      <c r="AK3360" s="7">
        <v>2634000</v>
      </c>
      <c r="AL3360" s="7">
        <v>2634000</v>
      </c>
      <c r="AM3360" s="7">
        <v>2634000</v>
      </c>
      <c r="AN3360" s="7">
        <v>2634000</v>
      </c>
      <c r="AO3360" s="7">
        <f t="shared" si="108"/>
        <v>0</v>
      </c>
      <c r="BJ3360" s="32">
        <f t="shared" si="109"/>
        <v>0</v>
      </c>
      <c r="BK3360" s="32" t="s">
        <v>320</v>
      </c>
    </row>
    <row r="3361" spans="1:64" x14ac:dyDescent="0.2">
      <c r="A3361" s="31">
        <v>5154</v>
      </c>
      <c r="B3361" s="31" t="s">
        <v>13684</v>
      </c>
      <c r="C3361" s="31" t="s">
        <v>13685</v>
      </c>
      <c r="D3361" s="31" t="s">
        <v>13686</v>
      </c>
      <c r="E3361" s="31" t="s">
        <v>6075</v>
      </c>
      <c r="F3361" s="31">
        <v>15591</v>
      </c>
      <c r="G3361" s="31">
        <v>65</v>
      </c>
      <c r="H3361" s="31" t="s">
        <v>305</v>
      </c>
      <c r="I3361" s="31" t="s">
        <v>13687</v>
      </c>
      <c r="J3361" s="31"/>
      <c r="K3361" s="31" t="s">
        <v>13688</v>
      </c>
      <c r="L3361" s="31" t="s">
        <v>308</v>
      </c>
      <c r="N3361" s="31" t="s">
        <v>7874</v>
      </c>
      <c r="O3361" s="31" t="s">
        <v>7581</v>
      </c>
      <c r="P3361" s="7">
        <v>0</v>
      </c>
      <c r="AB3361" s="31" t="s">
        <v>7874</v>
      </c>
      <c r="AC3361" s="31" t="s">
        <v>7581</v>
      </c>
      <c r="AD3361" s="31" t="s">
        <v>7581</v>
      </c>
      <c r="AE3361" s="31" t="s">
        <v>7581</v>
      </c>
      <c r="AF3361" s="31" t="s">
        <v>7581</v>
      </c>
      <c r="AJ3361" s="7">
        <v>0</v>
      </c>
      <c r="AK3361" s="7">
        <v>0</v>
      </c>
      <c r="AL3361" s="7">
        <v>0</v>
      </c>
      <c r="AM3361" s="7">
        <v>0</v>
      </c>
      <c r="AN3361" s="7">
        <v>0</v>
      </c>
      <c r="AO3361" s="7">
        <f t="shared" si="108"/>
        <v>0</v>
      </c>
      <c r="BJ3361" s="32">
        <f t="shared" si="109"/>
        <v>0</v>
      </c>
      <c r="BK3361" s="32"/>
      <c r="BL3361" s="31"/>
    </row>
    <row r="3362" spans="1:64" x14ac:dyDescent="0.2">
      <c r="A3362" s="31">
        <v>600068</v>
      </c>
      <c r="B3362" s="31" t="s">
        <v>13684</v>
      </c>
      <c r="D3362" s="31" t="s">
        <v>13689</v>
      </c>
      <c r="E3362" s="31" t="s">
        <v>6075</v>
      </c>
      <c r="F3362" s="31">
        <v>15591</v>
      </c>
      <c r="G3362" s="31">
        <v>65</v>
      </c>
      <c r="H3362" s="31" t="s">
        <v>305</v>
      </c>
      <c r="I3362" s="31" t="s">
        <v>13690</v>
      </c>
      <c r="J3362" s="31"/>
      <c r="K3362" s="31" t="s">
        <v>8328</v>
      </c>
      <c r="L3362" s="31" t="s">
        <v>308</v>
      </c>
      <c r="N3362" s="31" t="s">
        <v>7878</v>
      </c>
      <c r="O3362" s="31" t="s">
        <v>7581</v>
      </c>
      <c r="P3362" s="7">
        <v>1170000</v>
      </c>
      <c r="AB3362" s="31" t="s">
        <v>7878</v>
      </c>
      <c r="AC3362" s="31" t="s">
        <v>7581</v>
      </c>
      <c r="AD3362" s="31" t="s">
        <v>7581</v>
      </c>
      <c r="AE3362" s="31" t="s">
        <v>7581</v>
      </c>
      <c r="AF3362" s="31" t="s">
        <v>7581</v>
      </c>
      <c r="AJ3362" s="7">
        <v>1170000</v>
      </c>
      <c r="AK3362" s="7">
        <v>1170000</v>
      </c>
      <c r="AL3362" s="7">
        <v>1170000</v>
      </c>
      <c r="AM3362" s="7">
        <v>1170000</v>
      </c>
      <c r="AN3362" s="7">
        <v>1170000</v>
      </c>
      <c r="AO3362" s="7">
        <f t="shared" si="108"/>
        <v>0</v>
      </c>
      <c r="BJ3362" s="32">
        <f t="shared" si="109"/>
        <v>0</v>
      </c>
      <c r="BK3362" s="32"/>
      <c r="BL3362" s="31"/>
    </row>
    <row r="3363" spans="1:64" x14ac:dyDescent="0.2">
      <c r="A3363" s="31">
        <v>600087</v>
      </c>
      <c r="B3363" s="31" t="s">
        <v>13684</v>
      </c>
      <c r="D3363" s="31" t="s">
        <v>13691</v>
      </c>
      <c r="E3363" s="31" t="s">
        <v>6075</v>
      </c>
      <c r="F3363" s="31">
        <v>15591</v>
      </c>
      <c r="G3363" s="31">
        <v>65</v>
      </c>
      <c r="H3363" s="31" t="s">
        <v>305</v>
      </c>
      <c r="I3363" s="31" t="s">
        <v>13690</v>
      </c>
      <c r="J3363" s="31"/>
      <c r="K3363" s="31" t="s">
        <v>8328</v>
      </c>
      <c r="L3363" s="31" t="s">
        <v>308</v>
      </c>
      <c r="N3363" s="31" t="s">
        <v>7878</v>
      </c>
      <c r="O3363" s="31" t="s">
        <v>7581</v>
      </c>
      <c r="P3363" s="7">
        <v>1170000</v>
      </c>
      <c r="AB3363" s="31" t="s">
        <v>7878</v>
      </c>
      <c r="AC3363" s="31" t="s">
        <v>7581</v>
      </c>
      <c r="AD3363" s="31" t="s">
        <v>7581</v>
      </c>
      <c r="AE3363" s="31" t="s">
        <v>7581</v>
      </c>
      <c r="AF3363" s="31" t="s">
        <v>7581</v>
      </c>
      <c r="AJ3363" s="7">
        <v>1170000</v>
      </c>
      <c r="AK3363" s="7">
        <v>1170000</v>
      </c>
      <c r="AL3363" s="7">
        <v>1170000</v>
      </c>
      <c r="AM3363" s="7">
        <v>1170000</v>
      </c>
      <c r="AN3363" s="7">
        <v>1170000</v>
      </c>
      <c r="AO3363" s="7">
        <f t="shared" si="108"/>
        <v>0</v>
      </c>
      <c r="BJ3363" s="32">
        <f t="shared" si="109"/>
        <v>0</v>
      </c>
      <c r="BK3363" s="32"/>
      <c r="BL3363" s="31"/>
    </row>
    <row r="3364" spans="1:64" x14ac:dyDescent="0.2">
      <c r="A3364" s="31">
        <v>600069</v>
      </c>
      <c r="B3364" s="31" t="s">
        <v>13684</v>
      </c>
      <c r="D3364" s="31" t="s">
        <v>13692</v>
      </c>
      <c r="E3364" s="31" t="s">
        <v>6075</v>
      </c>
      <c r="F3364" s="31">
        <v>15591</v>
      </c>
      <c r="G3364" s="31">
        <v>65</v>
      </c>
      <c r="H3364" s="31" t="s">
        <v>305</v>
      </c>
      <c r="I3364" s="31" t="s">
        <v>13690</v>
      </c>
      <c r="J3364" s="31"/>
      <c r="K3364" s="31" t="s">
        <v>8328</v>
      </c>
      <c r="L3364" s="31" t="s">
        <v>308</v>
      </c>
      <c r="N3364" s="31" t="s">
        <v>7878</v>
      </c>
      <c r="O3364" s="31" t="s">
        <v>7581</v>
      </c>
      <c r="P3364" s="7">
        <v>1170000</v>
      </c>
      <c r="AB3364" s="31" t="s">
        <v>7878</v>
      </c>
      <c r="AC3364" s="31" t="s">
        <v>7581</v>
      </c>
      <c r="AD3364" s="31" t="s">
        <v>7581</v>
      </c>
      <c r="AE3364" s="31" t="s">
        <v>7581</v>
      </c>
      <c r="AF3364" s="31" t="s">
        <v>7581</v>
      </c>
      <c r="AJ3364" s="7">
        <v>1170000</v>
      </c>
      <c r="AK3364" s="7">
        <v>1170000</v>
      </c>
      <c r="AL3364" s="7">
        <v>1170000</v>
      </c>
      <c r="AM3364" s="7">
        <v>1170000</v>
      </c>
      <c r="AN3364" s="7">
        <v>1170000</v>
      </c>
      <c r="AO3364" s="7">
        <f t="shared" si="108"/>
        <v>0</v>
      </c>
      <c r="BJ3364" s="32">
        <f t="shared" si="109"/>
        <v>0</v>
      </c>
      <c r="BK3364" s="32"/>
      <c r="BL3364" s="31"/>
    </row>
    <row r="3365" spans="1:64" x14ac:dyDescent="0.2">
      <c r="A3365" s="31">
        <v>600070</v>
      </c>
      <c r="B3365" s="31" t="s">
        <v>13684</v>
      </c>
      <c r="D3365" s="31" t="s">
        <v>13693</v>
      </c>
      <c r="E3365" s="31" t="s">
        <v>6075</v>
      </c>
      <c r="F3365" s="31">
        <v>15591</v>
      </c>
      <c r="G3365" s="31">
        <v>65</v>
      </c>
      <c r="H3365" s="31" t="s">
        <v>305</v>
      </c>
      <c r="I3365" s="31" t="s">
        <v>13690</v>
      </c>
      <c r="J3365" s="31"/>
      <c r="K3365" s="31" t="s">
        <v>7753</v>
      </c>
      <c r="L3365" s="31" t="s">
        <v>308</v>
      </c>
      <c r="N3365" s="31" t="s">
        <v>7878</v>
      </c>
      <c r="O3365" s="31" t="s">
        <v>7581</v>
      </c>
      <c r="P3365" s="7">
        <v>1200000</v>
      </c>
      <c r="AB3365" s="31" t="s">
        <v>7878</v>
      </c>
      <c r="AC3365" s="31" t="s">
        <v>7581</v>
      </c>
      <c r="AD3365" s="31" t="s">
        <v>7581</v>
      </c>
      <c r="AE3365" s="31" t="s">
        <v>7581</v>
      </c>
      <c r="AF3365" s="31" t="s">
        <v>7581</v>
      </c>
      <c r="AJ3365" s="7">
        <v>1200000</v>
      </c>
      <c r="AK3365" s="7">
        <v>1200000</v>
      </c>
      <c r="AL3365" s="7">
        <v>1200000</v>
      </c>
      <c r="AM3365" s="7">
        <v>1200000</v>
      </c>
      <c r="AN3365" s="7">
        <v>1200000</v>
      </c>
      <c r="AO3365" s="7">
        <f t="shared" si="108"/>
        <v>0</v>
      </c>
      <c r="BJ3365" s="32">
        <f t="shared" si="109"/>
        <v>0</v>
      </c>
      <c r="BK3365" s="32"/>
      <c r="BL3365" s="31"/>
    </row>
    <row r="3366" spans="1:64" x14ac:dyDescent="0.2">
      <c r="A3366" s="31">
        <v>600076</v>
      </c>
      <c r="B3366" s="31" t="s">
        <v>13684</v>
      </c>
      <c r="D3366" s="31" t="s">
        <v>13694</v>
      </c>
      <c r="E3366" s="31" t="s">
        <v>6075</v>
      </c>
      <c r="F3366" s="31">
        <v>15591</v>
      </c>
      <c r="G3366" s="31">
        <v>65</v>
      </c>
      <c r="H3366" s="31" t="s">
        <v>305</v>
      </c>
      <c r="I3366" s="31" t="s">
        <v>13695</v>
      </c>
      <c r="J3366" s="31"/>
      <c r="K3366" s="31" t="s">
        <v>8283</v>
      </c>
      <c r="L3366" s="31" t="s">
        <v>308</v>
      </c>
      <c r="N3366" s="31" t="s">
        <v>7878</v>
      </c>
      <c r="O3366" s="31" t="s">
        <v>7581</v>
      </c>
      <c r="P3366" s="7">
        <v>1200000</v>
      </c>
      <c r="AB3366" s="31" t="s">
        <v>7878</v>
      </c>
      <c r="AC3366" s="31" t="s">
        <v>7581</v>
      </c>
      <c r="AD3366" s="31" t="s">
        <v>7581</v>
      </c>
      <c r="AE3366" s="31" t="s">
        <v>7581</v>
      </c>
      <c r="AF3366" s="31" t="s">
        <v>7581</v>
      </c>
      <c r="AJ3366" s="7">
        <v>1200000</v>
      </c>
      <c r="AK3366" s="7">
        <v>1200000</v>
      </c>
      <c r="AL3366" s="7">
        <v>1200000</v>
      </c>
      <c r="AM3366" s="7">
        <v>1200000</v>
      </c>
      <c r="AN3366" s="7">
        <v>1200000</v>
      </c>
      <c r="AO3366" s="7">
        <f t="shared" si="108"/>
        <v>0</v>
      </c>
      <c r="BJ3366" s="32">
        <f t="shared" si="109"/>
        <v>0</v>
      </c>
      <c r="BK3366" s="32"/>
      <c r="BL3366" s="31"/>
    </row>
    <row r="3367" spans="1:64" x14ac:dyDescent="0.2">
      <c r="A3367" s="31">
        <v>5155</v>
      </c>
      <c r="B3367" s="31" t="s">
        <v>13696</v>
      </c>
      <c r="D3367" s="31" t="s">
        <v>13697</v>
      </c>
      <c r="E3367" s="31" t="s">
        <v>6284</v>
      </c>
      <c r="F3367" s="31">
        <v>15593</v>
      </c>
      <c r="G3367" s="31">
        <v>2</v>
      </c>
      <c r="H3367" s="31" t="s">
        <v>305</v>
      </c>
      <c r="I3367" s="31" t="s">
        <v>13698</v>
      </c>
      <c r="J3367" s="31"/>
      <c r="K3367" s="31" t="s">
        <v>13699</v>
      </c>
      <c r="L3367" s="31" t="s">
        <v>308</v>
      </c>
      <c r="N3367" s="31" t="s">
        <v>7874</v>
      </c>
      <c r="O3367" s="31" t="s">
        <v>7581</v>
      </c>
      <c r="P3367" s="7">
        <v>0</v>
      </c>
      <c r="AB3367" s="31" t="s">
        <v>7874</v>
      </c>
      <c r="AC3367" s="31" t="s">
        <v>7581</v>
      </c>
      <c r="AD3367" s="31" t="s">
        <v>7581</v>
      </c>
      <c r="AE3367" s="31" t="s">
        <v>7581</v>
      </c>
      <c r="AF3367" s="31" t="s">
        <v>7581</v>
      </c>
      <c r="AJ3367" s="7">
        <v>0</v>
      </c>
      <c r="AK3367" s="7">
        <v>0</v>
      </c>
      <c r="AL3367" s="7">
        <v>0</v>
      </c>
      <c r="AM3367" s="7">
        <v>0</v>
      </c>
      <c r="AN3367" s="7">
        <v>0</v>
      </c>
      <c r="AO3367" s="7">
        <f t="shared" si="108"/>
        <v>0</v>
      </c>
      <c r="BJ3367" s="32">
        <f t="shared" si="109"/>
        <v>0</v>
      </c>
      <c r="BK3367" s="32"/>
      <c r="BL3367" s="31"/>
    </row>
    <row r="3368" spans="1:64" x14ac:dyDescent="0.2">
      <c r="A3368" s="31">
        <v>600000</v>
      </c>
      <c r="B3368" s="31" t="s">
        <v>13696</v>
      </c>
      <c r="D3368" s="31" t="s">
        <v>13700</v>
      </c>
      <c r="E3368" s="31" t="s">
        <v>6284</v>
      </c>
      <c r="F3368" s="31">
        <v>15593</v>
      </c>
      <c r="G3368" s="31">
        <v>2</v>
      </c>
      <c r="H3368" s="31" t="s">
        <v>305</v>
      </c>
      <c r="I3368" s="31" t="s">
        <v>13701</v>
      </c>
      <c r="J3368" s="31"/>
      <c r="K3368" s="31" t="s">
        <v>13702</v>
      </c>
      <c r="L3368" s="31" t="s">
        <v>308</v>
      </c>
      <c r="N3368" s="31" t="s">
        <v>7878</v>
      </c>
      <c r="O3368" s="31" t="s">
        <v>7581</v>
      </c>
      <c r="P3368" s="7">
        <v>0</v>
      </c>
      <c r="AB3368" s="31" t="s">
        <v>7878</v>
      </c>
      <c r="AC3368" s="31" t="s">
        <v>7581</v>
      </c>
      <c r="AD3368" s="31" t="s">
        <v>7581</v>
      </c>
      <c r="AE3368" s="31" t="s">
        <v>7581</v>
      </c>
      <c r="AF3368" s="31" t="s">
        <v>7581</v>
      </c>
      <c r="AJ3368" s="7">
        <v>0</v>
      </c>
      <c r="AK3368" s="7">
        <v>0</v>
      </c>
      <c r="AL3368" s="7">
        <v>0</v>
      </c>
      <c r="AM3368" s="7">
        <v>0</v>
      </c>
      <c r="AN3368" s="7">
        <v>0</v>
      </c>
      <c r="AO3368" s="7">
        <f t="shared" si="108"/>
        <v>0</v>
      </c>
      <c r="BJ3368" s="32">
        <f t="shared" si="109"/>
        <v>0</v>
      </c>
      <c r="BK3368" s="32"/>
      <c r="BL3368" s="31"/>
    </row>
    <row r="3369" spans="1:64" x14ac:dyDescent="0.2">
      <c r="A3369" s="31">
        <v>5156</v>
      </c>
      <c r="B3369" s="31" t="s">
        <v>13703</v>
      </c>
      <c r="D3369" s="31" t="s">
        <v>13704</v>
      </c>
      <c r="E3369" s="31" t="s">
        <v>6284</v>
      </c>
      <c r="F3369" s="31">
        <v>15593</v>
      </c>
      <c r="G3369" s="31">
        <v>3</v>
      </c>
      <c r="H3369" s="31" t="s">
        <v>305</v>
      </c>
      <c r="I3369" s="31" t="s">
        <v>13698</v>
      </c>
      <c r="J3369" s="31"/>
      <c r="K3369" s="31" t="s">
        <v>13705</v>
      </c>
      <c r="L3369" s="31" t="s">
        <v>308</v>
      </c>
      <c r="N3369" s="31" t="s">
        <v>7874</v>
      </c>
      <c r="O3369" s="31" t="s">
        <v>7581</v>
      </c>
      <c r="P3369" s="7">
        <v>0</v>
      </c>
      <c r="AB3369" s="31" t="s">
        <v>7874</v>
      </c>
      <c r="AC3369" s="31" t="s">
        <v>7581</v>
      </c>
      <c r="AD3369" s="31" t="s">
        <v>7581</v>
      </c>
      <c r="AE3369" s="31" t="s">
        <v>7581</v>
      </c>
      <c r="AF3369" s="31" t="s">
        <v>7581</v>
      </c>
      <c r="AJ3369" s="7">
        <v>0</v>
      </c>
      <c r="AK3369" s="7">
        <v>0</v>
      </c>
      <c r="AL3369" s="7">
        <v>0</v>
      </c>
      <c r="AM3369" s="7">
        <v>0</v>
      </c>
      <c r="AN3369" s="7">
        <v>0</v>
      </c>
      <c r="AO3369" s="7">
        <f t="shared" si="108"/>
        <v>0</v>
      </c>
      <c r="BJ3369" s="32">
        <f t="shared" si="109"/>
        <v>0</v>
      </c>
      <c r="BK3369" s="32"/>
      <c r="BL3369" s="31"/>
    </row>
    <row r="3370" spans="1:64" x14ac:dyDescent="0.2">
      <c r="A3370" s="31">
        <v>600001</v>
      </c>
      <c r="B3370" s="31" t="s">
        <v>13703</v>
      </c>
      <c r="D3370" s="31" t="s">
        <v>13706</v>
      </c>
      <c r="E3370" s="31" t="s">
        <v>6284</v>
      </c>
      <c r="F3370" s="31">
        <v>15593</v>
      </c>
      <c r="G3370" s="31">
        <v>3</v>
      </c>
      <c r="H3370" s="31" t="s">
        <v>305</v>
      </c>
      <c r="I3370" s="31" t="s">
        <v>13707</v>
      </c>
      <c r="J3370" s="31"/>
      <c r="K3370" s="31" t="s">
        <v>13702</v>
      </c>
      <c r="L3370" s="31" t="s">
        <v>308</v>
      </c>
      <c r="N3370" s="31" t="s">
        <v>7878</v>
      </c>
      <c r="O3370" s="31" t="s">
        <v>7581</v>
      </c>
      <c r="P3370" s="7">
        <v>0</v>
      </c>
      <c r="AB3370" s="31" t="s">
        <v>7878</v>
      </c>
      <c r="AC3370" s="31" t="s">
        <v>7581</v>
      </c>
      <c r="AD3370" s="31" t="s">
        <v>7581</v>
      </c>
      <c r="AE3370" s="31" t="s">
        <v>7581</v>
      </c>
      <c r="AF3370" s="31" t="s">
        <v>7581</v>
      </c>
      <c r="AJ3370" s="7">
        <v>0</v>
      </c>
      <c r="AK3370" s="7">
        <v>0</v>
      </c>
      <c r="AL3370" s="7">
        <v>0</v>
      </c>
      <c r="AM3370" s="7">
        <v>0</v>
      </c>
      <c r="AN3370" s="7">
        <v>0</v>
      </c>
      <c r="AO3370" s="7">
        <f t="shared" si="108"/>
        <v>0</v>
      </c>
      <c r="BJ3370" s="32">
        <f t="shared" si="109"/>
        <v>0</v>
      </c>
      <c r="BK3370" s="32"/>
      <c r="BL3370" s="31"/>
    </row>
    <row r="3371" spans="1:64" x14ac:dyDescent="0.2">
      <c r="A3371" s="31">
        <v>88262</v>
      </c>
      <c r="B3371" s="31" t="s">
        <v>875</v>
      </c>
      <c r="C3371" s="31" t="s">
        <v>876</v>
      </c>
      <c r="D3371" s="31" t="s">
        <v>1347</v>
      </c>
      <c r="E3371" s="31" t="s">
        <v>1237</v>
      </c>
      <c r="F3371" s="31">
        <v>16615</v>
      </c>
      <c r="G3371" s="31">
        <v>4</v>
      </c>
      <c r="H3371" s="31" t="s">
        <v>305</v>
      </c>
      <c r="I3371" s="31" t="s">
        <v>13708</v>
      </c>
      <c r="J3371" s="31"/>
      <c r="K3371" s="31" t="s">
        <v>13709</v>
      </c>
      <c r="L3371" s="31" t="s">
        <v>308</v>
      </c>
      <c r="N3371" s="31" t="s">
        <v>7580</v>
      </c>
      <c r="O3371" s="31" t="s">
        <v>7581</v>
      </c>
      <c r="P3371" s="7">
        <v>60000</v>
      </c>
      <c r="AB3371" s="31" t="s">
        <v>7580</v>
      </c>
      <c r="AC3371" s="31" t="s">
        <v>7581</v>
      </c>
      <c r="AD3371" s="31" t="s">
        <v>7581</v>
      </c>
      <c r="AE3371" s="31" t="s">
        <v>7581</v>
      </c>
      <c r="AF3371" s="31" t="s">
        <v>7581</v>
      </c>
      <c r="AJ3371" s="7">
        <v>60000</v>
      </c>
      <c r="AK3371" s="7">
        <v>60000</v>
      </c>
      <c r="AL3371" s="7">
        <v>60000</v>
      </c>
      <c r="AM3371" s="7">
        <v>60000</v>
      </c>
      <c r="AN3371" s="7">
        <v>60000</v>
      </c>
      <c r="AO3371" s="7">
        <f t="shared" si="108"/>
        <v>0</v>
      </c>
      <c r="BJ3371" s="32">
        <f t="shared" si="109"/>
        <v>0</v>
      </c>
      <c r="BK3371" s="32"/>
      <c r="BL3371" s="31"/>
    </row>
    <row r="3372" spans="1:64" x14ac:dyDescent="0.2">
      <c r="A3372" s="31">
        <v>88511</v>
      </c>
      <c r="B3372" s="31" t="s">
        <v>1207</v>
      </c>
      <c r="C3372" s="31" t="s">
        <v>1208</v>
      </c>
      <c r="D3372" s="31" t="s">
        <v>13710</v>
      </c>
      <c r="E3372" s="31" t="s">
        <v>1237</v>
      </c>
      <c r="F3372" s="31">
        <v>16615</v>
      </c>
      <c r="G3372" s="31">
        <v>43</v>
      </c>
      <c r="H3372" s="31" t="s">
        <v>305</v>
      </c>
      <c r="I3372" s="31" t="s">
        <v>13711</v>
      </c>
      <c r="J3372" s="31"/>
      <c r="K3372" s="31" t="s">
        <v>13712</v>
      </c>
      <c r="L3372" s="31" t="s">
        <v>308</v>
      </c>
      <c r="N3372" s="31" t="s">
        <v>7580</v>
      </c>
      <c r="O3372" s="31" t="s">
        <v>7581</v>
      </c>
      <c r="P3372" s="7">
        <v>20000</v>
      </c>
      <c r="AB3372" s="31" t="s">
        <v>7580</v>
      </c>
      <c r="AC3372" s="31" t="s">
        <v>7581</v>
      </c>
      <c r="AD3372" s="31" t="s">
        <v>7581</v>
      </c>
      <c r="AE3372" s="31" t="s">
        <v>7581</v>
      </c>
      <c r="AF3372" s="31" t="s">
        <v>7581</v>
      </c>
      <c r="AJ3372" s="7">
        <v>20000</v>
      </c>
      <c r="AK3372" s="7">
        <v>20000</v>
      </c>
      <c r="AL3372" s="7">
        <v>20000</v>
      </c>
      <c r="AM3372" s="7">
        <v>20000</v>
      </c>
      <c r="AN3372" s="7">
        <v>20000</v>
      </c>
      <c r="AO3372" s="7">
        <f t="shared" si="108"/>
        <v>0</v>
      </c>
      <c r="BJ3372" s="32">
        <f t="shared" si="109"/>
        <v>0</v>
      </c>
      <c r="BK3372" s="32"/>
      <c r="BL3372" s="31"/>
    </row>
    <row r="3373" spans="1:64" x14ac:dyDescent="0.2">
      <c r="A3373" s="31">
        <v>88512</v>
      </c>
      <c r="B3373" s="31" t="s">
        <v>726</v>
      </c>
      <c r="C3373" s="31" t="s">
        <v>727</v>
      </c>
      <c r="D3373" s="31" t="s">
        <v>13713</v>
      </c>
      <c r="E3373" s="31" t="s">
        <v>1237</v>
      </c>
      <c r="F3373" s="31">
        <v>16615</v>
      </c>
      <c r="G3373" s="31">
        <v>44</v>
      </c>
      <c r="H3373" s="31" t="s">
        <v>305</v>
      </c>
      <c r="I3373" s="31" t="s">
        <v>13711</v>
      </c>
      <c r="J3373" s="31"/>
      <c r="K3373" s="31" t="s">
        <v>13714</v>
      </c>
      <c r="L3373" s="31" t="s">
        <v>308</v>
      </c>
      <c r="N3373" s="31" t="s">
        <v>7580</v>
      </c>
      <c r="O3373" s="31" t="s">
        <v>7581</v>
      </c>
      <c r="P3373" s="7">
        <v>10000</v>
      </c>
      <c r="AB3373" s="31" t="s">
        <v>7580</v>
      </c>
      <c r="AC3373" s="31" t="s">
        <v>7581</v>
      </c>
      <c r="AD3373" s="31" t="s">
        <v>7581</v>
      </c>
      <c r="AE3373" s="31" t="s">
        <v>7581</v>
      </c>
      <c r="AF3373" s="31" t="s">
        <v>7581</v>
      </c>
      <c r="AJ3373" s="7">
        <v>10000</v>
      </c>
      <c r="AK3373" s="7">
        <v>10000</v>
      </c>
      <c r="AL3373" s="7">
        <v>10000</v>
      </c>
      <c r="AM3373" s="7">
        <v>10000</v>
      </c>
      <c r="AN3373" s="7">
        <v>10000</v>
      </c>
      <c r="AO3373" s="7">
        <f t="shared" si="108"/>
        <v>0</v>
      </c>
      <c r="BJ3373" s="32">
        <f t="shared" si="109"/>
        <v>0</v>
      </c>
      <c r="BK3373" s="32"/>
      <c r="BL3373" s="31"/>
    </row>
    <row r="3374" spans="1:64" x14ac:dyDescent="0.2">
      <c r="A3374" s="31">
        <v>88513</v>
      </c>
      <c r="B3374" s="31" t="s">
        <v>13715</v>
      </c>
      <c r="D3374" s="31" t="s">
        <v>13716</v>
      </c>
      <c r="E3374" s="31" t="s">
        <v>1237</v>
      </c>
      <c r="F3374" s="31">
        <v>16615</v>
      </c>
      <c r="G3374" s="31">
        <v>45</v>
      </c>
      <c r="H3374" s="31" t="s">
        <v>305</v>
      </c>
      <c r="I3374" s="31" t="s">
        <v>13711</v>
      </c>
      <c r="J3374" s="31"/>
      <c r="K3374" s="31" t="s">
        <v>13717</v>
      </c>
      <c r="L3374" s="31" t="s">
        <v>308</v>
      </c>
      <c r="N3374" s="31" t="s">
        <v>7580</v>
      </c>
      <c r="O3374" s="31" t="s">
        <v>7581</v>
      </c>
      <c r="P3374" s="7">
        <v>10000</v>
      </c>
      <c r="AB3374" s="31" t="s">
        <v>7580</v>
      </c>
      <c r="AC3374" s="31" t="s">
        <v>7581</v>
      </c>
      <c r="AD3374" s="31" t="s">
        <v>7581</v>
      </c>
      <c r="AE3374" s="31" t="s">
        <v>7581</v>
      </c>
      <c r="AF3374" s="31" t="s">
        <v>7581</v>
      </c>
      <c r="AJ3374" s="7">
        <v>10000</v>
      </c>
      <c r="AK3374" s="7">
        <v>10000</v>
      </c>
      <c r="AL3374" s="7">
        <v>10000</v>
      </c>
      <c r="AM3374" s="7">
        <v>10000</v>
      </c>
      <c r="AN3374" s="7">
        <v>10000</v>
      </c>
      <c r="AO3374" s="7">
        <f t="shared" si="108"/>
        <v>0</v>
      </c>
      <c r="BJ3374" s="32">
        <f t="shared" si="109"/>
        <v>0</v>
      </c>
      <c r="BK3374" s="32"/>
      <c r="BL3374" s="31"/>
    </row>
    <row r="3375" spans="1:64" x14ac:dyDescent="0.2">
      <c r="A3375" s="31">
        <v>88514</v>
      </c>
      <c r="B3375" s="31" t="s">
        <v>726</v>
      </c>
      <c r="C3375" s="31" t="s">
        <v>727</v>
      </c>
      <c r="D3375" s="31" t="s">
        <v>13718</v>
      </c>
      <c r="E3375" s="31" t="s">
        <v>1237</v>
      </c>
      <c r="F3375" s="31">
        <v>16615</v>
      </c>
      <c r="G3375" s="31">
        <v>46</v>
      </c>
      <c r="H3375" s="31" t="s">
        <v>305</v>
      </c>
      <c r="I3375" s="31" t="s">
        <v>13719</v>
      </c>
      <c r="J3375" s="31"/>
      <c r="K3375" s="31" t="s">
        <v>13720</v>
      </c>
      <c r="L3375" s="31" t="s">
        <v>308</v>
      </c>
      <c r="N3375" s="31" t="s">
        <v>7580</v>
      </c>
      <c r="O3375" s="31" t="s">
        <v>7581</v>
      </c>
      <c r="P3375" s="7">
        <v>40000</v>
      </c>
      <c r="AB3375" s="31" t="s">
        <v>7580</v>
      </c>
      <c r="AC3375" s="31" t="s">
        <v>7581</v>
      </c>
      <c r="AD3375" s="31" t="s">
        <v>7581</v>
      </c>
      <c r="AE3375" s="31" t="s">
        <v>7581</v>
      </c>
      <c r="AF3375" s="31" t="s">
        <v>7581</v>
      </c>
      <c r="AJ3375" s="7">
        <v>40000</v>
      </c>
      <c r="AK3375" s="7">
        <v>40000</v>
      </c>
      <c r="AL3375" s="7">
        <v>40000</v>
      </c>
      <c r="AM3375" s="7">
        <v>40000</v>
      </c>
      <c r="AN3375" s="7">
        <v>40000</v>
      </c>
      <c r="AO3375" s="7">
        <f t="shared" si="108"/>
        <v>0</v>
      </c>
      <c r="BJ3375" s="32">
        <f t="shared" si="109"/>
        <v>0</v>
      </c>
      <c r="BK3375" s="32"/>
      <c r="BL3375" s="31"/>
    </row>
    <row r="3376" spans="1:64" ht="12.75" customHeight="1" x14ac:dyDescent="0.2">
      <c r="A3376" s="31">
        <v>88516</v>
      </c>
      <c r="B3376" s="31" t="s">
        <v>726</v>
      </c>
      <c r="C3376" s="31" t="s">
        <v>727</v>
      </c>
      <c r="D3376" s="31" t="s">
        <v>13721</v>
      </c>
      <c r="E3376" s="31" t="s">
        <v>1237</v>
      </c>
      <c r="F3376" s="31">
        <v>16615</v>
      </c>
      <c r="G3376" s="31">
        <v>49</v>
      </c>
      <c r="H3376" s="31" t="s">
        <v>305</v>
      </c>
      <c r="I3376" s="31" t="s">
        <v>13711</v>
      </c>
      <c r="J3376" s="31"/>
      <c r="K3376" s="31" t="s">
        <v>13722</v>
      </c>
      <c r="L3376" s="31" t="s">
        <v>308</v>
      </c>
      <c r="N3376" s="31" t="s">
        <v>7580</v>
      </c>
      <c r="O3376" s="31" t="s">
        <v>7581</v>
      </c>
      <c r="P3376" s="7">
        <v>30000</v>
      </c>
      <c r="AB3376" s="31" t="s">
        <v>7580</v>
      </c>
      <c r="AC3376" s="31" t="s">
        <v>7581</v>
      </c>
      <c r="AD3376" s="31" t="s">
        <v>7581</v>
      </c>
      <c r="AE3376" s="31" t="s">
        <v>7581</v>
      </c>
      <c r="AF3376" s="31" t="s">
        <v>7581</v>
      </c>
      <c r="AJ3376" s="7">
        <v>30000</v>
      </c>
      <c r="AK3376" s="7">
        <v>30000</v>
      </c>
      <c r="AL3376" s="7">
        <v>30000</v>
      </c>
      <c r="AM3376" s="7">
        <v>30000</v>
      </c>
      <c r="AN3376" s="7">
        <v>30000</v>
      </c>
      <c r="AO3376" s="7">
        <f t="shared" si="108"/>
        <v>0</v>
      </c>
      <c r="BJ3376" s="32">
        <f t="shared" si="109"/>
        <v>0</v>
      </c>
      <c r="BK3376" s="32"/>
      <c r="BL3376" s="31"/>
    </row>
    <row r="3377" spans="1:64" ht="17.25" customHeight="1" x14ac:dyDescent="0.2">
      <c r="A3377" s="31">
        <v>88518</v>
      </c>
      <c r="B3377" s="31" t="s">
        <v>726</v>
      </c>
      <c r="C3377" s="31" t="s">
        <v>727</v>
      </c>
      <c r="D3377" s="31" t="s">
        <v>13723</v>
      </c>
      <c r="E3377" s="31" t="s">
        <v>1237</v>
      </c>
      <c r="F3377" s="31">
        <v>16615</v>
      </c>
      <c r="G3377" s="31">
        <v>52</v>
      </c>
      <c r="H3377" s="31" t="s">
        <v>305</v>
      </c>
      <c r="I3377" s="31" t="s">
        <v>13711</v>
      </c>
      <c r="J3377" s="31"/>
      <c r="K3377" s="31" t="s">
        <v>13724</v>
      </c>
      <c r="L3377" s="31" t="s">
        <v>308</v>
      </c>
      <c r="N3377" s="31" t="s">
        <v>7580</v>
      </c>
      <c r="O3377" s="31" t="s">
        <v>7581</v>
      </c>
      <c r="P3377" s="7">
        <v>10000</v>
      </c>
      <c r="AB3377" s="31" t="s">
        <v>7580</v>
      </c>
      <c r="AC3377" s="31" t="s">
        <v>7581</v>
      </c>
      <c r="AD3377" s="31" t="s">
        <v>7581</v>
      </c>
      <c r="AE3377" s="31" t="s">
        <v>7581</v>
      </c>
      <c r="AF3377" s="31" t="s">
        <v>7581</v>
      </c>
      <c r="AJ3377" s="7">
        <v>10000</v>
      </c>
      <c r="AK3377" s="7">
        <v>10000</v>
      </c>
      <c r="AL3377" s="7">
        <v>10000</v>
      </c>
      <c r="AM3377" s="7">
        <v>10000</v>
      </c>
      <c r="AN3377" s="7">
        <v>10000</v>
      </c>
      <c r="AO3377" s="7">
        <f t="shared" si="108"/>
        <v>0</v>
      </c>
      <c r="BJ3377" s="32">
        <f t="shared" si="109"/>
        <v>0</v>
      </c>
      <c r="BK3377" s="32"/>
      <c r="BL3377" s="31"/>
    </row>
    <row r="3378" spans="1:64" x14ac:dyDescent="0.2">
      <c r="A3378" s="31">
        <v>88520</v>
      </c>
      <c r="B3378" s="31" t="s">
        <v>7505</v>
      </c>
      <c r="C3378" s="31" t="s">
        <v>13725</v>
      </c>
      <c r="D3378" s="31" t="s">
        <v>13726</v>
      </c>
      <c r="E3378" s="31" t="s">
        <v>1237</v>
      </c>
      <c r="F3378" s="31">
        <v>16615</v>
      </c>
      <c r="G3378" s="31">
        <v>54</v>
      </c>
      <c r="H3378" s="31" t="s">
        <v>305</v>
      </c>
      <c r="I3378" s="31" t="s">
        <v>13711</v>
      </c>
      <c r="J3378" s="31"/>
      <c r="K3378" s="31" t="s">
        <v>13727</v>
      </c>
      <c r="L3378" s="31" t="s">
        <v>308</v>
      </c>
      <c r="N3378" s="31" t="s">
        <v>7580</v>
      </c>
      <c r="O3378" s="31" t="s">
        <v>7581</v>
      </c>
      <c r="P3378" s="7">
        <v>40000</v>
      </c>
      <c r="AB3378" s="31" t="s">
        <v>7580</v>
      </c>
      <c r="AC3378" s="31" t="s">
        <v>7581</v>
      </c>
      <c r="AD3378" s="31" t="s">
        <v>7581</v>
      </c>
      <c r="AE3378" s="31" t="s">
        <v>7581</v>
      </c>
      <c r="AF3378" s="31" t="s">
        <v>7581</v>
      </c>
      <c r="AJ3378" s="7">
        <v>40000</v>
      </c>
      <c r="AK3378" s="7">
        <v>40000</v>
      </c>
      <c r="AL3378" s="7">
        <v>40000</v>
      </c>
      <c r="AM3378" s="7">
        <v>40000</v>
      </c>
      <c r="AN3378" s="7">
        <v>40000</v>
      </c>
      <c r="AO3378" s="7">
        <f t="shared" si="108"/>
        <v>0</v>
      </c>
      <c r="BJ3378" s="32">
        <f t="shared" si="109"/>
        <v>0</v>
      </c>
      <c r="BK3378" s="32"/>
      <c r="BL3378" s="31"/>
    </row>
    <row r="3379" spans="1:64" x14ac:dyDescent="0.2">
      <c r="A3379" s="31">
        <v>88522</v>
      </c>
      <c r="B3379" s="31" t="s">
        <v>1219</v>
      </c>
      <c r="C3379" s="31" t="s">
        <v>1220</v>
      </c>
      <c r="D3379" s="31" t="s">
        <v>13728</v>
      </c>
      <c r="E3379" s="31" t="s">
        <v>1237</v>
      </c>
      <c r="F3379" s="31">
        <v>16615</v>
      </c>
      <c r="G3379" s="31">
        <v>56</v>
      </c>
      <c r="H3379" s="31" t="s">
        <v>305</v>
      </c>
      <c r="I3379" s="31" t="s">
        <v>13711</v>
      </c>
      <c r="J3379" s="31"/>
      <c r="K3379" s="31" t="s">
        <v>13729</v>
      </c>
      <c r="L3379" s="31" t="s">
        <v>308</v>
      </c>
      <c r="N3379" s="31" t="s">
        <v>7580</v>
      </c>
      <c r="O3379" s="31" t="s">
        <v>7581</v>
      </c>
      <c r="P3379" s="7">
        <v>10000</v>
      </c>
      <c r="AB3379" s="31" t="s">
        <v>7580</v>
      </c>
      <c r="AC3379" s="31" t="s">
        <v>7581</v>
      </c>
      <c r="AD3379" s="31" t="s">
        <v>7581</v>
      </c>
      <c r="AE3379" s="31" t="s">
        <v>7581</v>
      </c>
      <c r="AF3379" s="31" t="s">
        <v>7581</v>
      </c>
      <c r="AJ3379" s="7">
        <v>10000</v>
      </c>
      <c r="AK3379" s="7">
        <v>10000</v>
      </c>
      <c r="AL3379" s="7">
        <v>10000</v>
      </c>
      <c r="AM3379" s="7">
        <v>10000</v>
      </c>
      <c r="AN3379" s="7">
        <v>10000</v>
      </c>
      <c r="AO3379" s="7">
        <f t="shared" ref="AO3379:AO3442" si="110">AM3379-AN3379</f>
        <v>0</v>
      </c>
      <c r="BJ3379" s="32">
        <f t="shared" si="109"/>
        <v>0</v>
      </c>
      <c r="BK3379" s="32"/>
      <c r="BL3379" s="31"/>
    </row>
    <row r="3380" spans="1:64" x14ac:dyDescent="0.2">
      <c r="A3380" s="31">
        <v>1402</v>
      </c>
      <c r="B3380" s="31" t="s">
        <v>13730</v>
      </c>
      <c r="C3380" s="31" t="s">
        <v>13731</v>
      </c>
      <c r="D3380" s="31" t="s">
        <v>13732</v>
      </c>
      <c r="E3380" s="31" t="s">
        <v>319</v>
      </c>
      <c r="F3380" s="31">
        <v>173</v>
      </c>
      <c r="G3380" s="31">
        <v>0</v>
      </c>
      <c r="H3380" s="31" t="s">
        <v>320</v>
      </c>
      <c r="I3380" s="31" t="s">
        <v>13733</v>
      </c>
      <c r="J3380" s="31"/>
      <c r="K3380" s="31" t="s">
        <v>13734</v>
      </c>
      <c r="L3380" s="31" t="s">
        <v>308</v>
      </c>
      <c r="N3380" s="31" t="s">
        <v>1692</v>
      </c>
      <c r="O3380" s="31" t="s">
        <v>1693</v>
      </c>
      <c r="P3380" s="7">
        <v>1766000</v>
      </c>
      <c r="AB3380" s="31" t="s">
        <v>1692</v>
      </c>
      <c r="AC3380" s="31" t="s">
        <v>1693</v>
      </c>
      <c r="AD3380" s="31" t="s">
        <v>1693</v>
      </c>
      <c r="AE3380" s="31" t="s">
        <v>1693</v>
      </c>
      <c r="AF3380" s="31" t="s">
        <v>1693</v>
      </c>
      <c r="AJ3380" s="7">
        <v>1766000</v>
      </c>
      <c r="AK3380" s="7">
        <v>1766000</v>
      </c>
      <c r="AL3380" s="7">
        <v>1766000</v>
      </c>
      <c r="AM3380" s="7">
        <v>1766000</v>
      </c>
      <c r="AN3380" s="7">
        <v>1766000</v>
      </c>
      <c r="AO3380" s="7">
        <f t="shared" si="110"/>
        <v>0</v>
      </c>
      <c r="BJ3380" s="32">
        <f t="shared" si="109"/>
        <v>0</v>
      </c>
      <c r="BK3380" s="32"/>
      <c r="BL3380" s="31"/>
    </row>
    <row r="3381" spans="1:64" x14ac:dyDescent="0.2">
      <c r="A3381" s="31">
        <v>4272</v>
      </c>
      <c r="B3381" s="31" t="s">
        <v>13735</v>
      </c>
      <c r="C3381" s="31" t="s">
        <v>13736</v>
      </c>
      <c r="D3381" s="31" t="s">
        <v>13737</v>
      </c>
      <c r="E3381" s="31" t="s">
        <v>913</v>
      </c>
      <c r="F3381" s="31">
        <v>2161</v>
      </c>
      <c r="G3381" s="31">
        <v>10</v>
      </c>
      <c r="H3381" s="31" t="s">
        <v>320</v>
      </c>
      <c r="I3381" s="31" t="s">
        <v>13738</v>
      </c>
      <c r="J3381" s="31"/>
      <c r="K3381" s="31" t="s">
        <v>13739</v>
      </c>
      <c r="L3381" s="31" t="s">
        <v>308</v>
      </c>
      <c r="N3381" s="31" t="s">
        <v>1692</v>
      </c>
      <c r="O3381" s="31" t="s">
        <v>1693</v>
      </c>
      <c r="P3381" s="7">
        <v>83000</v>
      </c>
      <c r="Q3381" s="7" t="s">
        <v>320</v>
      </c>
      <c r="AB3381" s="31" t="s">
        <v>1692</v>
      </c>
      <c r="AC3381" s="31" t="s">
        <v>1693</v>
      </c>
      <c r="AD3381" s="31" t="s">
        <v>1693</v>
      </c>
      <c r="AE3381" s="31" t="s">
        <v>1693</v>
      </c>
      <c r="AF3381" s="31" t="s">
        <v>1693</v>
      </c>
      <c r="AJ3381" s="7">
        <v>0</v>
      </c>
      <c r="AK3381" s="7">
        <v>0</v>
      </c>
      <c r="AL3381" s="7">
        <v>0</v>
      </c>
      <c r="AM3381" s="7">
        <v>0</v>
      </c>
      <c r="AN3381" s="7">
        <v>0</v>
      </c>
      <c r="AO3381" s="7">
        <f t="shared" si="110"/>
        <v>0</v>
      </c>
      <c r="BJ3381" s="32">
        <f t="shared" si="109"/>
        <v>0</v>
      </c>
      <c r="BK3381" s="32"/>
      <c r="BL3381" s="31"/>
    </row>
    <row r="3382" spans="1:64" x14ac:dyDescent="0.2">
      <c r="A3382" s="31">
        <v>3518</v>
      </c>
      <c r="B3382" s="31" t="s">
        <v>13740</v>
      </c>
      <c r="C3382" s="31" t="s">
        <v>13741</v>
      </c>
      <c r="D3382" s="31" t="s">
        <v>13742</v>
      </c>
      <c r="E3382" s="31" t="s">
        <v>13743</v>
      </c>
      <c r="F3382" s="31">
        <v>2260</v>
      </c>
      <c r="G3382" s="31">
        <v>1</v>
      </c>
      <c r="H3382" s="31" t="s">
        <v>305</v>
      </c>
      <c r="I3382" s="31" t="s">
        <v>13744</v>
      </c>
      <c r="J3382" s="31"/>
      <c r="K3382" s="31" t="s">
        <v>13745</v>
      </c>
      <c r="L3382" s="31" t="s">
        <v>308</v>
      </c>
      <c r="N3382" s="31" t="s">
        <v>1692</v>
      </c>
      <c r="O3382" s="31" t="s">
        <v>1693</v>
      </c>
      <c r="P3382" s="7">
        <v>134000</v>
      </c>
      <c r="Q3382" s="7" t="s">
        <v>320</v>
      </c>
      <c r="AB3382" s="31" t="s">
        <v>1692</v>
      </c>
      <c r="AC3382" s="31" t="s">
        <v>1693</v>
      </c>
      <c r="AD3382" s="31" t="s">
        <v>1693</v>
      </c>
      <c r="AE3382" s="31" t="s">
        <v>1693</v>
      </c>
      <c r="AF3382" s="31" t="s">
        <v>1693</v>
      </c>
      <c r="AJ3382" s="7">
        <v>0</v>
      </c>
      <c r="AK3382" s="7">
        <v>0</v>
      </c>
      <c r="AL3382" s="7">
        <v>0</v>
      </c>
      <c r="AM3382" s="7">
        <v>0</v>
      </c>
      <c r="AN3382" s="7">
        <v>0</v>
      </c>
      <c r="AO3382" s="7">
        <f t="shared" si="110"/>
        <v>0</v>
      </c>
      <c r="BJ3382" s="32">
        <f t="shared" si="109"/>
        <v>0</v>
      </c>
      <c r="BK3382" s="32"/>
      <c r="BL3382" s="31"/>
    </row>
    <row r="3383" spans="1:64" x14ac:dyDescent="0.2">
      <c r="A3383" s="31">
        <v>3519</v>
      </c>
      <c r="B3383" s="31" t="s">
        <v>13746</v>
      </c>
      <c r="C3383" s="31" t="s">
        <v>13747</v>
      </c>
      <c r="D3383" s="31" t="s">
        <v>13748</v>
      </c>
      <c r="E3383" s="31" t="s">
        <v>13743</v>
      </c>
      <c r="F3383" s="31">
        <v>2260</v>
      </c>
      <c r="G3383" s="31">
        <v>3</v>
      </c>
      <c r="H3383" s="31" t="s">
        <v>305</v>
      </c>
      <c r="I3383" s="31" t="s">
        <v>13749</v>
      </c>
      <c r="J3383" s="31"/>
      <c r="K3383" s="31" t="s">
        <v>13750</v>
      </c>
      <c r="L3383" s="31" t="s">
        <v>308</v>
      </c>
      <c r="N3383" s="31" t="s">
        <v>1692</v>
      </c>
      <c r="O3383" s="31" t="s">
        <v>1693</v>
      </c>
      <c r="P3383" s="7">
        <v>87000</v>
      </c>
      <c r="Q3383" s="7" t="s">
        <v>320</v>
      </c>
      <c r="AB3383" s="31" t="s">
        <v>1692</v>
      </c>
      <c r="AC3383" s="31" t="s">
        <v>1693</v>
      </c>
      <c r="AD3383" s="31" t="s">
        <v>1693</v>
      </c>
      <c r="AE3383" s="31" t="s">
        <v>1693</v>
      </c>
      <c r="AF3383" s="31" t="s">
        <v>1693</v>
      </c>
      <c r="AJ3383" s="7">
        <v>0</v>
      </c>
      <c r="AK3383" s="7">
        <v>0</v>
      </c>
      <c r="AL3383" s="7">
        <v>0</v>
      </c>
      <c r="AM3383" s="7">
        <v>0</v>
      </c>
      <c r="AN3383" s="7">
        <v>0</v>
      </c>
      <c r="AO3383" s="7">
        <f t="shared" si="110"/>
        <v>0</v>
      </c>
      <c r="BJ3383" s="32">
        <f t="shared" si="109"/>
        <v>0</v>
      </c>
      <c r="BK3383" s="32"/>
      <c r="BL3383" s="31"/>
    </row>
    <row r="3384" spans="1:64" x14ac:dyDescent="0.2">
      <c r="A3384" s="31">
        <v>3530</v>
      </c>
      <c r="B3384" s="31" t="s">
        <v>13751</v>
      </c>
      <c r="C3384" s="31" t="s">
        <v>13752</v>
      </c>
      <c r="D3384" s="31" t="s">
        <v>13753</v>
      </c>
      <c r="E3384" s="31" t="s">
        <v>1620</v>
      </c>
      <c r="F3384" s="31">
        <v>4488</v>
      </c>
      <c r="G3384" s="31">
        <v>1</v>
      </c>
      <c r="H3384" s="31" t="s">
        <v>305</v>
      </c>
      <c r="I3384" s="31" t="s">
        <v>13754</v>
      </c>
      <c r="J3384" s="31"/>
      <c r="K3384" s="31" t="s">
        <v>13755</v>
      </c>
      <c r="L3384" s="31" t="s">
        <v>308</v>
      </c>
      <c r="N3384" s="31" t="s">
        <v>1692</v>
      </c>
      <c r="O3384" s="31" t="s">
        <v>1693</v>
      </c>
      <c r="P3384" s="7">
        <v>1196000</v>
      </c>
      <c r="AB3384" s="31" t="s">
        <v>1692</v>
      </c>
      <c r="AC3384" s="31" t="s">
        <v>1693</v>
      </c>
      <c r="AD3384" s="31" t="s">
        <v>1693</v>
      </c>
      <c r="AE3384" s="31" t="s">
        <v>1693</v>
      </c>
      <c r="AF3384" s="31" t="s">
        <v>1693</v>
      </c>
      <c r="AJ3384" s="7">
        <v>1196000</v>
      </c>
      <c r="AK3384" s="7">
        <v>1196000</v>
      </c>
      <c r="AL3384" s="7">
        <v>1196000</v>
      </c>
      <c r="AM3384" s="7">
        <v>1196000</v>
      </c>
      <c r="AN3384" s="7">
        <v>1196000</v>
      </c>
      <c r="AO3384" s="7">
        <f t="shared" si="110"/>
        <v>0</v>
      </c>
      <c r="BJ3384" s="32">
        <f t="shared" si="109"/>
        <v>0</v>
      </c>
      <c r="BK3384" s="32"/>
      <c r="BL3384" s="31"/>
    </row>
    <row r="3385" spans="1:64" x14ac:dyDescent="0.2">
      <c r="A3385" s="31">
        <v>4169</v>
      </c>
      <c r="B3385" s="31" t="s">
        <v>13756</v>
      </c>
      <c r="C3385" s="31" t="s">
        <v>13757</v>
      </c>
      <c r="D3385" s="31" t="s">
        <v>13758</v>
      </c>
      <c r="E3385" s="31" t="s">
        <v>1620</v>
      </c>
      <c r="F3385" s="31">
        <v>4488</v>
      </c>
      <c r="G3385" s="31">
        <v>4</v>
      </c>
      <c r="H3385" s="31" t="s">
        <v>305</v>
      </c>
      <c r="I3385" s="31" t="s">
        <v>13759</v>
      </c>
      <c r="J3385" s="31"/>
      <c r="K3385" s="31" t="s">
        <v>13760</v>
      </c>
      <c r="L3385" s="31" t="s">
        <v>308</v>
      </c>
      <c r="N3385" s="31" t="s">
        <v>1692</v>
      </c>
      <c r="O3385" s="31" t="s">
        <v>1693</v>
      </c>
      <c r="P3385" s="7">
        <v>634000</v>
      </c>
      <c r="AB3385" s="31" t="s">
        <v>1692</v>
      </c>
      <c r="AC3385" s="31" t="s">
        <v>1693</v>
      </c>
      <c r="AD3385" s="31" t="s">
        <v>1693</v>
      </c>
      <c r="AE3385" s="31" t="s">
        <v>1693</v>
      </c>
      <c r="AF3385" s="31" t="s">
        <v>1693</v>
      </c>
      <c r="AJ3385" s="7">
        <v>634000</v>
      </c>
      <c r="AK3385" s="7">
        <v>634000</v>
      </c>
      <c r="AL3385" s="7">
        <v>634000</v>
      </c>
      <c r="AM3385" s="7">
        <v>634000</v>
      </c>
      <c r="AN3385" s="7">
        <v>634000</v>
      </c>
      <c r="AO3385" s="7">
        <f t="shared" si="110"/>
        <v>0</v>
      </c>
      <c r="BJ3385" s="32">
        <f t="shared" si="109"/>
        <v>0</v>
      </c>
      <c r="BK3385" s="32"/>
      <c r="BL3385" s="31"/>
    </row>
    <row r="3386" spans="1:64" x14ac:dyDescent="0.2">
      <c r="A3386" s="31">
        <v>3300</v>
      </c>
      <c r="B3386" s="31" t="s">
        <v>13761</v>
      </c>
      <c r="C3386" s="31" t="s">
        <v>13762</v>
      </c>
      <c r="D3386" s="31" t="s">
        <v>13763</v>
      </c>
      <c r="E3386" s="31" t="s">
        <v>1681</v>
      </c>
      <c r="F3386" s="31">
        <v>4910</v>
      </c>
      <c r="G3386" s="31">
        <v>3</v>
      </c>
      <c r="H3386" s="31" t="s">
        <v>305</v>
      </c>
      <c r="I3386" s="31" t="s">
        <v>13764</v>
      </c>
      <c r="J3386" s="31"/>
      <c r="K3386" s="31" t="s">
        <v>2705</v>
      </c>
      <c r="L3386" s="31" t="s">
        <v>308</v>
      </c>
      <c r="N3386" s="31" t="s">
        <v>1692</v>
      </c>
      <c r="O3386" s="31" t="s">
        <v>1693</v>
      </c>
      <c r="P3386" s="7">
        <v>1202000</v>
      </c>
      <c r="AB3386" s="31" t="s">
        <v>1692</v>
      </c>
      <c r="AC3386" s="31" t="s">
        <v>1693</v>
      </c>
      <c r="AD3386" s="31" t="s">
        <v>1693</v>
      </c>
      <c r="AE3386" s="31" t="s">
        <v>1693</v>
      </c>
      <c r="AF3386" s="31" t="s">
        <v>1693</v>
      </c>
      <c r="AJ3386" s="7">
        <v>1202000</v>
      </c>
      <c r="AK3386" s="7">
        <v>1202000</v>
      </c>
      <c r="AL3386" s="7">
        <v>1202000</v>
      </c>
      <c r="AM3386" s="7">
        <v>1202000</v>
      </c>
      <c r="AN3386" s="7">
        <v>1202000</v>
      </c>
      <c r="AO3386" s="7">
        <f t="shared" si="110"/>
        <v>0</v>
      </c>
      <c r="BJ3386" s="32">
        <f t="shared" si="109"/>
        <v>0</v>
      </c>
      <c r="BK3386" s="32"/>
      <c r="BL3386" s="31"/>
    </row>
    <row r="3387" spans="1:64" x14ac:dyDescent="0.2">
      <c r="A3387" s="31">
        <v>3687</v>
      </c>
      <c r="B3387" s="31" t="s">
        <v>13765</v>
      </c>
      <c r="C3387" s="31" t="s">
        <v>13766</v>
      </c>
      <c r="D3387" s="31" t="s">
        <v>13767</v>
      </c>
      <c r="E3387" s="31" t="s">
        <v>1755</v>
      </c>
      <c r="F3387" s="31">
        <v>5122</v>
      </c>
      <c r="G3387" s="31">
        <v>2</v>
      </c>
      <c r="H3387" s="31" t="s">
        <v>305</v>
      </c>
      <c r="I3387" s="31" t="s">
        <v>13768</v>
      </c>
      <c r="J3387" s="31"/>
      <c r="K3387" s="31" t="s">
        <v>13769</v>
      </c>
      <c r="L3387" s="31" t="s">
        <v>308</v>
      </c>
      <c r="N3387" s="31" t="s">
        <v>1692</v>
      </c>
      <c r="O3387" s="31" t="s">
        <v>1693</v>
      </c>
      <c r="P3387" s="7">
        <v>558000</v>
      </c>
      <c r="AB3387" s="31" t="s">
        <v>1692</v>
      </c>
      <c r="AC3387" s="31" t="s">
        <v>1693</v>
      </c>
      <c r="AD3387" s="31" t="s">
        <v>1693</v>
      </c>
      <c r="AE3387" s="31" t="s">
        <v>1693</v>
      </c>
      <c r="AF3387" s="31" t="s">
        <v>1693</v>
      </c>
      <c r="AJ3387" s="7">
        <v>558000</v>
      </c>
      <c r="AK3387" s="7">
        <v>558000</v>
      </c>
      <c r="AL3387" s="7">
        <v>558000</v>
      </c>
      <c r="AM3387" s="7">
        <v>558000</v>
      </c>
      <c r="AN3387" s="7">
        <v>558000</v>
      </c>
      <c r="AO3387" s="7">
        <f t="shared" si="110"/>
        <v>0</v>
      </c>
      <c r="BJ3387" s="32">
        <f t="shared" si="109"/>
        <v>0</v>
      </c>
      <c r="BK3387" s="32"/>
      <c r="BL3387" s="31"/>
    </row>
    <row r="3388" spans="1:64" x14ac:dyDescent="0.2">
      <c r="A3388" s="31">
        <v>3187</v>
      </c>
      <c r="B3388" s="31" t="s">
        <v>13770</v>
      </c>
      <c r="C3388" s="31" t="s">
        <v>13771</v>
      </c>
      <c r="D3388" s="31" t="s">
        <v>13772</v>
      </c>
      <c r="E3388" s="31" t="s">
        <v>1029</v>
      </c>
      <c r="F3388" s="31">
        <v>5755</v>
      </c>
      <c r="G3388" s="31">
        <v>3</v>
      </c>
      <c r="H3388" s="31" t="s">
        <v>320</v>
      </c>
      <c r="I3388" s="31" t="s">
        <v>1030</v>
      </c>
      <c r="J3388" s="31"/>
      <c r="K3388" s="31" t="s">
        <v>13734</v>
      </c>
      <c r="L3388" s="31" t="s">
        <v>308</v>
      </c>
      <c r="N3388" s="31" t="s">
        <v>1692</v>
      </c>
      <c r="O3388" s="31" t="s">
        <v>1693</v>
      </c>
      <c r="P3388" s="7">
        <v>1000000</v>
      </c>
      <c r="AB3388" s="31" t="s">
        <v>1692</v>
      </c>
      <c r="AC3388" s="31" t="s">
        <v>1693</v>
      </c>
      <c r="AD3388" s="31" t="s">
        <v>1693</v>
      </c>
      <c r="AE3388" s="31" t="s">
        <v>1693</v>
      </c>
      <c r="AF3388" s="31" t="s">
        <v>1693</v>
      </c>
      <c r="AJ3388" s="7">
        <v>1000000</v>
      </c>
      <c r="AK3388" s="7">
        <v>1000000</v>
      </c>
      <c r="AL3388" s="7">
        <v>1000000</v>
      </c>
      <c r="AM3388" s="7">
        <v>1000000</v>
      </c>
      <c r="AN3388" s="7">
        <v>1000000</v>
      </c>
      <c r="AO3388" s="7">
        <f t="shared" si="110"/>
        <v>0</v>
      </c>
      <c r="BJ3388" s="32">
        <f t="shared" si="109"/>
        <v>0</v>
      </c>
      <c r="BK3388" s="32"/>
      <c r="BL3388" s="31"/>
    </row>
    <row r="3389" spans="1:64" x14ac:dyDescent="0.2">
      <c r="A3389" s="31">
        <v>4316</v>
      </c>
      <c r="B3389" s="31" t="s">
        <v>13773</v>
      </c>
      <c r="C3389" s="31" t="s">
        <v>13774</v>
      </c>
      <c r="D3389" s="31" t="s">
        <v>13775</v>
      </c>
      <c r="E3389" s="31" t="s">
        <v>1029</v>
      </c>
      <c r="F3389" s="31">
        <v>5755</v>
      </c>
      <c r="G3389" s="31">
        <v>8</v>
      </c>
      <c r="H3389" s="31" t="s">
        <v>305</v>
      </c>
      <c r="I3389" s="31" t="s">
        <v>1030</v>
      </c>
      <c r="J3389" s="31"/>
      <c r="K3389" s="31" t="s">
        <v>13776</v>
      </c>
      <c r="L3389" s="31" t="s">
        <v>308</v>
      </c>
      <c r="N3389" s="31" t="s">
        <v>1692</v>
      </c>
      <c r="O3389" s="31" t="s">
        <v>1693</v>
      </c>
      <c r="P3389" s="7">
        <v>150000</v>
      </c>
      <c r="AB3389" s="31" t="s">
        <v>1692</v>
      </c>
      <c r="AC3389" s="31" t="s">
        <v>1693</v>
      </c>
      <c r="AD3389" s="31" t="s">
        <v>1693</v>
      </c>
      <c r="AE3389" s="31" t="s">
        <v>1693</v>
      </c>
      <c r="AF3389" s="31" t="s">
        <v>1693</v>
      </c>
      <c r="AJ3389" s="7">
        <v>150000</v>
      </c>
      <c r="AK3389" s="7">
        <v>150000</v>
      </c>
      <c r="AL3389" s="7">
        <v>150000</v>
      </c>
      <c r="AM3389" s="7">
        <v>150000</v>
      </c>
      <c r="AN3389" s="7">
        <v>150000</v>
      </c>
      <c r="AO3389" s="7">
        <f t="shared" si="110"/>
        <v>0</v>
      </c>
      <c r="BJ3389" s="32">
        <f t="shared" si="109"/>
        <v>0</v>
      </c>
      <c r="BK3389" s="32"/>
      <c r="BL3389" s="31"/>
    </row>
    <row r="3390" spans="1:64" x14ac:dyDescent="0.2">
      <c r="A3390" s="31">
        <v>3572</v>
      </c>
      <c r="B3390" s="31" t="s">
        <v>13777</v>
      </c>
      <c r="C3390" s="31" t="s">
        <v>13778</v>
      </c>
      <c r="D3390" s="31" t="s">
        <v>13779</v>
      </c>
      <c r="E3390" s="31" t="s">
        <v>1042</v>
      </c>
      <c r="F3390" s="31">
        <v>5988</v>
      </c>
      <c r="G3390" s="31">
        <v>0</v>
      </c>
      <c r="H3390" s="31" t="s">
        <v>320</v>
      </c>
      <c r="I3390" s="31" t="s">
        <v>13780</v>
      </c>
      <c r="J3390" s="31"/>
      <c r="K3390" s="31" t="s">
        <v>13781</v>
      </c>
      <c r="L3390" s="31" t="s">
        <v>308</v>
      </c>
      <c r="N3390" s="31" t="s">
        <v>1692</v>
      </c>
      <c r="O3390" s="31" t="s">
        <v>1693</v>
      </c>
      <c r="P3390" s="7">
        <v>433000</v>
      </c>
      <c r="AB3390" s="31" t="s">
        <v>1692</v>
      </c>
      <c r="AC3390" s="31" t="s">
        <v>1693</v>
      </c>
      <c r="AD3390" s="31" t="s">
        <v>1693</v>
      </c>
      <c r="AE3390" s="31" t="s">
        <v>1693</v>
      </c>
      <c r="AF3390" s="31" t="s">
        <v>1693</v>
      </c>
      <c r="AJ3390" s="7">
        <v>433000</v>
      </c>
      <c r="AK3390" s="7">
        <v>433000</v>
      </c>
      <c r="AL3390" s="7">
        <v>433000</v>
      </c>
      <c r="AM3390" s="7">
        <v>433000</v>
      </c>
      <c r="AN3390" s="7">
        <v>433000</v>
      </c>
      <c r="AO3390" s="7">
        <f t="shared" si="110"/>
        <v>0</v>
      </c>
      <c r="BJ3390" s="32">
        <f t="shared" si="109"/>
        <v>0</v>
      </c>
      <c r="BK3390" s="32"/>
      <c r="BL3390" s="31"/>
    </row>
    <row r="3391" spans="1:64" x14ac:dyDescent="0.2">
      <c r="A3391" s="31">
        <v>3565</v>
      </c>
      <c r="B3391" s="31" t="s">
        <v>13782</v>
      </c>
      <c r="C3391" s="31" t="s">
        <v>13783</v>
      </c>
      <c r="D3391" s="31" t="s">
        <v>13784</v>
      </c>
      <c r="E3391" s="31" t="s">
        <v>2294</v>
      </c>
      <c r="F3391" s="31">
        <v>6057</v>
      </c>
      <c r="G3391" s="31">
        <v>0</v>
      </c>
      <c r="H3391" s="31" t="s">
        <v>320</v>
      </c>
      <c r="I3391" s="31" t="s">
        <v>13785</v>
      </c>
      <c r="J3391" s="31"/>
      <c r="K3391" s="31" t="s">
        <v>13786</v>
      </c>
      <c r="L3391" s="31" t="s">
        <v>308</v>
      </c>
      <c r="N3391" s="31" t="s">
        <v>1692</v>
      </c>
      <c r="O3391" s="31" t="s">
        <v>1693</v>
      </c>
      <c r="P3391" s="7">
        <v>648000</v>
      </c>
      <c r="AB3391" s="31" t="s">
        <v>1692</v>
      </c>
      <c r="AC3391" s="31" t="s">
        <v>1693</v>
      </c>
      <c r="AD3391" s="31" t="s">
        <v>1693</v>
      </c>
      <c r="AE3391" s="31" t="s">
        <v>1693</v>
      </c>
      <c r="AF3391" s="31" t="s">
        <v>1693</v>
      </c>
      <c r="AJ3391" s="7">
        <v>648000</v>
      </c>
      <c r="AK3391" s="7">
        <v>648000</v>
      </c>
      <c r="AL3391" s="7">
        <v>648000</v>
      </c>
      <c r="AM3391" s="7">
        <v>648000</v>
      </c>
      <c r="AN3391" s="7">
        <v>648000</v>
      </c>
      <c r="AO3391" s="7">
        <f t="shared" si="110"/>
        <v>0</v>
      </c>
      <c r="BJ3391" s="32">
        <f t="shared" si="109"/>
        <v>0</v>
      </c>
      <c r="BK3391" s="32"/>
      <c r="BL3391" s="31"/>
    </row>
    <row r="3392" spans="1:64" x14ac:dyDescent="0.2">
      <c r="A3392" s="31">
        <v>3573</v>
      </c>
      <c r="B3392" s="31" t="s">
        <v>13787</v>
      </c>
      <c r="C3392" s="31" t="s">
        <v>13788</v>
      </c>
      <c r="D3392" s="31" t="s">
        <v>13789</v>
      </c>
      <c r="E3392" s="31" t="s">
        <v>2376</v>
      </c>
      <c r="F3392" s="31">
        <v>6477</v>
      </c>
      <c r="G3392" s="31">
        <v>0</v>
      </c>
      <c r="H3392" s="31" t="s">
        <v>320</v>
      </c>
      <c r="I3392" s="31" t="s">
        <v>13790</v>
      </c>
      <c r="J3392" s="31"/>
      <c r="K3392" s="31" t="s">
        <v>13791</v>
      </c>
      <c r="L3392" s="31" t="s">
        <v>308</v>
      </c>
      <c r="N3392" s="31" t="s">
        <v>1692</v>
      </c>
      <c r="O3392" s="31" t="s">
        <v>1693</v>
      </c>
      <c r="P3392" s="7">
        <v>125000</v>
      </c>
      <c r="AB3392" s="31" t="s">
        <v>1692</v>
      </c>
      <c r="AC3392" s="31" t="s">
        <v>1693</v>
      </c>
      <c r="AD3392" s="31" t="s">
        <v>1693</v>
      </c>
      <c r="AE3392" s="31" t="s">
        <v>1693</v>
      </c>
      <c r="AF3392" s="31" t="s">
        <v>1693</v>
      </c>
      <c r="AJ3392" s="7">
        <v>125000</v>
      </c>
      <c r="AK3392" s="7">
        <v>125000</v>
      </c>
      <c r="AL3392" s="7">
        <v>125000</v>
      </c>
      <c r="AM3392" s="7">
        <v>125000</v>
      </c>
      <c r="AN3392" s="7">
        <v>125000</v>
      </c>
      <c r="AO3392" s="7">
        <f t="shared" si="110"/>
        <v>0</v>
      </c>
      <c r="BJ3392" s="32">
        <f t="shared" si="109"/>
        <v>0</v>
      </c>
      <c r="BK3392" s="32"/>
      <c r="BL3392" s="31"/>
    </row>
    <row r="3393" spans="1:64" x14ac:dyDescent="0.2">
      <c r="A3393" s="31">
        <v>3422</v>
      </c>
      <c r="B3393" s="31" t="s">
        <v>13792</v>
      </c>
      <c r="C3393" s="31" t="s">
        <v>13793</v>
      </c>
      <c r="D3393" s="31" t="s">
        <v>13794</v>
      </c>
      <c r="E3393" s="31" t="s">
        <v>13795</v>
      </c>
      <c r="F3393" s="31">
        <v>6572</v>
      </c>
      <c r="G3393" s="31">
        <v>1</v>
      </c>
      <c r="H3393" s="31" t="s">
        <v>305</v>
      </c>
      <c r="I3393" s="31" t="s">
        <v>1662</v>
      </c>
      <c r="J3393" s="31"/>
      <c r="K3393" s="31" t="s">
        <v>13796</v>
      </c>
      <c r="L3393" s="31" t="s">
        <v>308</v>
      </c>
      <c r="N3393" s="31" t="s">
        <v>1692</v>
      </c>
      <c r="O3393" s="31" t="s">
        <v>1693</v>
      </c>
      <c r="P3393" s="7">
        <v>240000</v>
      </c>
      <c r="AB3393" s="31" t="s">
        <v>1692</v>
      </c>
      <c r="AC3393" s="31" t="s">
        <v>1693</v>
      </c>
      <c r="AD3393" s="31" t="s">
        <v>1693</v>
      </c>
      <c r="AE3393" s="31" t="s">
        <v>1693</v>
      </c>
      <c r="AF3393" s="31" t="s">
        <v>1693</v>
      </c>
      <c r="AJ3393" s="7">
        <v>240000</v>
      </c>
      <c r="AK3393" s="7">
        <v>240000</v>
      </c>
      <c r="AL3393" s="7">
        <v>240000</v>
      </c>
      <c r="AM3393" s="7">
        <v>240000</v>
      </c>
      <c r="AN3393" s="7">
        <v>240000</v>
      </c>
      <c r="AO3393" s="7">
        <f t="shared" si="110"/>
        <v>0</v>
      </c>
      <c r="BJ3393" s="32">
        <f t="shared" si="109"/>
        <v>0</v>
      </c>
      <c r="BK3393" s="32"/>
      <c r="BL3393" s="31"/>
    </row>
    <row r="3394" spans="1:64" x14ac:dyDescent="0.2">
      <c r="A3394" s="31">
        <v>3423</v>
      </c>
      <c r="B3394" s="31" t="s">
        <v>13797</v>
      </c>
      <c r="C3394" s="31" t="s">
        <v>13798</v>
      </c>
      <c r="D3394" s="31" t="s">
        <v>13799</v>
      </c>
      <c r="E3394" s="31" t="s">
        <v>1042</v>
      </c>
      <c r="F3394" s="31">
        <v>7192</v>
      </c>
      <c r="G3394" s="31">
        <v>3</v>
      </c>
      <c r="H3394" s="31" t="s">
        <v>305</v>
      </c>
      <c r="I3394" s="31" t="s">
        <v>13800</v>
      </c>
      <c r="J3394" s="31"/>
      <c r="K3394" s="31" t="s">
        <v>13801</v>
      </c>
      <c r="L3394" s="31" t="s">
        <v>308</v>
      </c>
      <c r="N3394" s="31" t="s">
        <v>1692</v>
      </c>
      <c r="O3394" s="31" t="s">
        <v>1693</v>
      </c>
      <c r="P3394" s="7">
        <v>41000</v>
      </c>
      <c r="AB3394" s="31" t="s">
        <v>1692</v>
      </c>
      <c r="AC3394" s="31" t="s">
        <v>1693</v>
      </c>
      <c r="AD3394" s="31" t="s">
        <v>1693</v>
      </c>
      <c r="AE3394" s="31" t="s">
        <v>1693</v>
      </c>
      <c r="AF3394" s="31" t="s">
        <v>1693</v>
      </c>
      <c r="AJ3394" s="7">
        <v>41000</v>
      </c>
      <c r="AK3394" s="7">
        <v>41000</v>
      </c>
      <c r="AL3394" s="7">
        <v>41000</v>
      </c>
      <c r="AM3394" s="7">
        <v>41000</v>
      </c>
      <c r="AN3394" s="7">
        <v>41000</v>
      </c>
      <c r="AO3394" s="7">
        <f t="shared" si="110"/>
        <v>0</v>
      </c>
      <c r="BJ3394" s="32">
        <f t="shared" si="109"/>
        <v>0</v>
      </c>
      <c r="BK3394" s="32"/>
      <c r="BL3394" s="31"/>
    </row>
    <row r="3395" spans="1:64" x14ac:dyDescent="0.2">
      <c r="A3395" s="31">
        <v>3602</v>
      </c>
      <c r="B3395" s="31" t="s">
        <v>13802</v>
      </c>
      <c r="C3395" s="31" t="s">
        <v>13803</v>
      </c>
      <c r="D3395" s="31" t="s">
        <v>13804</v>
      </c>
      <c r="E3395" s="31" t="s">
        <v>1042</v>
      </c>
      <c r="F3395" s="31">
        <v>7895</v>
      </c>
      <c r="G3395" s="31">
        <v>2</v>
      </c>
      <c r="H3395" s="31" t="s">
        <v>305</v>
      </c>
      <c r="I3395" s="31" t="s">
        <v>13805</v>
      </c>
      <c r="J3395" s="31"/>
      <c r="K3395" s="31" t="s">
        <v>13806</v>
      </c>
      <c r="L3395" s="31" t="s">
        <v>308</v>
      </c>
      <c r="N3395" s="31" t="s">
        <v>1692</v>
      </c>
      <c r="O3395" s="31" t="s">
        <v>1693</v>
      </c>
      <c r="P3395" s="7">
        <v>1004000</v>
      </c>
      <c r="AB3395" s="31" t="s">
        <v>1692</v>
      </c>
      <c r="AC3395" s="31" t="s">
        <v>1693</v>
      </c>
      <c r="AD3395" s="31" t="s">
        <v>1693</v>
      </c>
      <c r="AE3395" s="31" t="s">
        <v>1693</v>
      </c>
      <c r="AF3395" s="31" t="s">
        <v>1693</v>
      </c>
      <c r="AJ3395" s="7">
        <v>1004000</v>
      </c>
      <c r="AK3395" s="7">
        <v>1004000</v>
      </c>
      <c r="AL3395" s="7">
        <v>1004000</v>
      </c>
      <c r="AM3395" s="7">
        <v>1004000</v>
      </c>
      <c r="AN3395" s="7">
        <v>1004000</v>
      </c>
      <c r="AO3395" s="7">
        <f t="shared" si="110"/>
        <v>0</v>
      </c>
      <c r="BJ3395" s="32">
        <f t="shared" si="109"/>
        <v>0</v>
      </c>
      <c r="BK3395" s="32"/>
      <c r="BL3395" s="31"/>
    </row>
    <row r="3396" spans="1:64" x14ac:dyDescent="0.2">
      <c r="A3396" s="31">
        <v>3362</v>
      </c>
      <c r="B3396" s="31" t="s">
        <v>13807</v>
      </c>
      <c r="C3396" s="31" t="s">
        <v>13808</v>
      </c>
      <c r="D3396" s="31" t="s">
        <v>13809</v>
      </c>
      <c r="E3396" s="31" t="s">
        <v>1042</v>
      </c>
      <c r="F3396" s="31">
        <v>7896</v>
      </c>
      <c r="G3396" s="31">
        <v>2</v>
      </c>
      <c r="H3396" s="31" t="s">
        <v>305</v>
      </c>
      <c r="I3396" s="31" t="s">
        <v>13810</v>
      </c>
      <c r="J3396" s="31"/>
      <c r="K3396" s="31" t="s">
        <v>13811</v>
      </c>
      <c r="L3396" s="31" t="s">
        <v>308</v>
      </c>
      <c r="N3396" s="31" t="s">
        <v>1692</v>
      </c>
      <c r="O3396" s="31" t="s">
        <v>1693</v>
      </c>
      <c r="P3396" s="7">
        <v>409000</v>
      </c>
      <c r="AB3396" s="31" t="s">
        <v>1692</v>
      </c>
      <c r="AC3396" s="31" t="s">
        <v>1693</v>
      </c>
      <c r="AD3396" s="31" t="s">
        <v>1693</v>
      </c>
      <c r="AE3396" s="31" t="s">
        <v>1693</v>
      </c>
      <c r="AF3396" s="31" t="s">
        <v>1693</v>
      </c>
      <c r="AJ3396" s="7">
        <v>409000</v>
      </c>
      <c r="AK3396" s="7">
        <v>409000</v>
      </c>
      <c r="AL3396" s="7">
        <v>409000</v>
      </c>
      <c r="AM3396" s="7">
        <v>409000</v>
      </c>
      <c r="AN3396" s="7">
        <v>409000</v>
      </c>
      <c r="AO3396" s="7">
        <f t="shared" si="110"/>
        <v>0</v>
      </c>
      <c r="BJ3396" s="32">
        <f t="shared" ref="BJ3396:BJ3459" si="111">AK3396-AN3396</f>
        <v>0</v>
      </c>
      <c r="BK3396" s="32"/>
      <c r="BL3396" s="31"/>
    </row>
    <row r="3397" spans="1:64" x14ac:dyDescent="0.2">
      <c r="A3397" s="31">
        <v>3524</v>
      </c>
      <c r="B3397" s="31" t="s">
        <v>13812</v>
      </c>
      <c r="C3397" s="31" t="s">
        <v>13813</v>
      </c>
      <c r="D3397" s="31" t="s">
        <v>13814</v>
      </c>
      <c r="E3397" s="31" t="s">
        <v>3345</v>
      </c>
      <c r="F3397" s="31">
        <v>8393</v>
      </c>
      <c r="G3397" s="31">
        <v>1</v>
      </c>
      <c r="H3397" s="31" t="s">
        <v>305</v>
      </c>
      <c r="I3397" s="31" t="s">
        <v>914</v>
      </c>
      <c r="J3397" s="31"/>
      <c r="K3397" s="31" t="s">
        <v>13815</v>
      </c>
      <c r="L3397" s="31" t="s">
        <v>308</v>
      </c>
      <c r="N3397" s="31" t="s">
        <v>1692</v>
      </c>
      <c r="O3397" s="31" t="s">
        <v>1693</v>
      </c>
      <c r="P3397" s="7">
        <v>128000</v>
      </c>
      <c r="AB3397" s="31" t="s">
        <v>1692</v>
      </c>
      <c r="AC3397" s="31" t="s">
        <v>1693</v>
      </c>
      <c r="AD3397" s="31" t="s">
        <v>1693</v>
      </c>
      <c r="AE3397" s="31" t="s">
        <v>1693</v>
      </c>
      <c r="AF3397" s="31" t="s">
        <v>1693</v>
      </c>
      <c r="AJ3397" s="7">
        <v>128000</v>
      </c>
      <c r="AK3397" s="7">
        <v>128000</v>
      </c>
      <c r="AL3397" s="7">
        <v>128000</v>
      </c>
      <c r="AM3397" s="7">
        <v>128000</v>
      </c>
      <c r="AN3397" s="7">
        <v>128000</v>
      </c>
      <c r="AO3397" s="7">
        <f t="shared" si="110"/>
        <v>0</v>
      </c>
      <c r="BJ3397" s="32">
        <f t="shared" si="111"/>
        <v>0</v>
      </c>
      <c r="BK3397" s="32"/>
      <c r="BL3397" s="31"/>
    </row>
    <row r="3398" spans="1:64" x14ac:dyDescent="0.2">
      <c r="A3398" s="31">
        <v>3681</v>
      </c>
      <c r="B3398" s="31" t="s">
        <v>13816</v>
      </c>
      <c r="C3398" s="31" t="s">
        <v>13817</v>
      </c>
      <c r="D3398" s="31" t="s">
        <v>13818</v>
      </c>
      <c r="E3398" s="31" t="s">
        <v>3003</v>
      </c>
      <c r="F3398" s="31">
        <v>8653</v>
      </c>
      <c r="G3398" s="31">
        <v>1</v>
      </c>
      <c r="H3398" s="31" t="s">
        <v>305</v>
      </c>
      <c r="I3398" s="31" t="s">
        <v>13819</v>
      </c>
      <c r="J3398" s="31"/>
      <c r="K3398" s="31" t="s">
        <v>5107</v>
      </c>
      <c r="L3398" s="31" t="s">
        <v>308</v>
      </c>
      <c r="N3398" s="31" t="s">
        <v>1692</v>
      </c>
      <c r="O3398" s="31" t="s">
        <v>1693</v>
      </c>
      <c r="P3398" s="7">
        <v>189000</v>
      </c>
      <c r="AB3398" s="31" t="s">
        <v>1692</v>
      </c>
      <c r="AC3398" s="31" t="s">
        <v>1693</v>
      </c>
      <c r="AD3398" s="31" t="s">
        <v>1693</v>
      </c>
      <c r="AE3398" s="31" t="s">
        <v>1693</v>
      </c>
      <c r="AF3398" s="31" t="s">
        <v>1693</v>
      </c>
      <c r="AJ3398" s="7">
        <v>189000</v>
      </c>
      <c r="AK3398" s="7">
        <v>189000</v>
      </c>
      <c r="AL3398" s="7">
        <v>189000</v>
      </c>
      <c r="AM3398" s="7">
        <v>189000</v>
      </c>
      <c r="AN3398" s="7">
        <v>189000</v>
      </c>
      <c r="AO3398" s="7">
        <f t="shared" si="110"/>
        <v>0</v>
      </c>
      <c r="BJ3398" s="32">
        <f t="shared" si="111"/>
        <v>0</v>
      </c>
      <c r="BK3398" s="32"/>
      <c r="BL3398" s="31"/>
    </row>
    <row r="3399" spans="1:64" x14ac:dyDescent="0.2">
      <c r="A3399" s="31">
        <v>4337</v>
      </c>
      <c r="B3399" s="31" t="s">
        <v>13820</v>
      </c>
      <c r="C3399" s="31" t="s">
        <v>13821</v>
      </c>
      <c r="D3399" s="31" t="s">
        <v>13822</v>
      </c>
      <c r="E3399" s="31" t="s">
        <v>3003</v>
      </c>
      <c r="F3399" s="31">
        <v>8653</v>
      </c>
      <c r="G3399" s="31">
        <v>2</v>
      </c>
      <c r="H3399" s="31" t="s">
        <v>305</v>
      </c>
      <c r="I3399" s="31" t="s">
        <v>13823</v>
      </c>
      <c r="J3399" s="31"/>
      <c r="K3399" s="31" t="s">
        <v>3580</v>
      </c>
      <c r="L3399" s="31" t="s">
        <v>308</v>
      </c>
      <c r="N3399" s="31" t="s">
        <v>1692</v>
      </c>
      <c r="O3399" s="31" t="s">
        <v>1693</v>
      </c>
      <c r="P3399" s="7">
        <v>79000</v>
      </c>
      <c r="AB3399" s="31" t="s">
        <v>1692</v>
      </c>
      <c r="AC3399" s="31" t="s">
        <v>1693</v>
      </c>
      <c r="AD3399" s="31" t="s">
        <v>1693</v>
      </c>
      <c r="AE3399" s="31" t="s">
        <v>1693</v>
      </c>
      <c r="AF3399" s="31" t="s">
        <v>1693</v>
      </c>
      <c r="AJ3399" s="7">
        <v>79000</v>
      </c>
      <c r="AK3399" s="7">
        <v>79000</v>
      </c>
      <c r="AL3399" s="7">
        <v>79000</v>
      </c>
      <c r="AM3399" s="7">
        <v>79000</v>
      </c>
      <c r="AN3399" s="7">
        <v>79000</v>
      </c>
      <c r="AO3399" s="7">
        <f t="shared" si="110"/>
        <v>0</v>
      </c>
      <c r="BJ3399" s="32">
        <f t="shared" si="111"/>
        <v>0</v>
      </c>
      <c r="BK3399" s="32"/>
      <c r="BL3399" s="31"/>
    </row>
    <row r="3400" spans="1:64" x14ac:dyDescent="0.2">
      <c r="A3400" s="31">
        <v>3682</v>
      </c>
      <c r="B3400" s="31" t="s">
        <v>13824</v>
      </c>
      <c r="C3400" s="31" t="s">
        <v>13825</v>
      </c>
      <c r="D3400" s="31" t="s">
        <v>13826</v>
      </c>
      <c r="E3400" s="31" t="s">
        <v>3003</v>
      </c>
      <c r="F3400" s="31">
        <v>8653</v>
      </c>
      <c r="G3400" s="31">
        <v>3</v>
      </c>
      <c r="H3400" s="31" t="s">
        <v>305</v>
      </c>
      <c r="I3400" s="31" t="s">
        <v>13827</v>
      </c>
      <c r="J3400" s="31"/>
      <c r="K3400" s="31" t="s">
        <v>13828</v>
      </c>
      <c r="L3400" s="31" t="s">
        <v>308</v>
      </c>
      <c r="N3400" s="31" t="s">
        <v>1692</v>
      </c>
      <c r="O3400" s="31" t="s">
        <v>1693</v>
      </c>
      <c r="P3400" s="7">
        <v>212000</v>
      </c>
      <c r="AB3400" s="31" t="s">
        <v>1692</v>
      </c>
      <c r="AC3400" s="31" t="s">
        <v>1693</v>
      </c>
      <c r="AD3400" s="31" t="s">
        <v>1693</v>
      </c>
      <c r="AE3400" s="31" t="s">
        <v>1693</v>
      </c>
      <c r="AF3400" s="31" t="s">
        <v>1693</v>
      </c>
      <c r="AJ3400" s="7">
        <v>212000</v>
      </c>
      <c r="AK3400" s="7">
        <v>212000</v>
      </c>
      <c r="AL3400" s="7">
        <v>212000</v>
      </c>
      <c r="AM3400" s="7">
        <v>212000</v>
      </c>
      <c r="AN3400" s="7">
        <v>212000</v>
      </c>
      <c r="AO3400" s="7">
        <f t="shared" si="110"/>
        <v>0</v>
      </c>
      <c r="BJ3400" s="32">
        <f t="shared" si="111"/>
        <v>0</v>
      </c>
      <c r="BK3400" s="32"/>
      <c r="BL3400" s="31"/>
    </row>
    <row r="3401" spans="1:64" x14ac:dyDescent="0.2">
      <c r="A3401" s="31">
        <v>3688</v>
      </c>
      <c r="B3401" s="31" t="s">
        <v>13829</v>
      </c>
      <c r="C3401" s="31" t="s">
        <v>13830</v>
      </c>
      <c r="D3401" s="31" t="s">
        <v>13831</v>
      </c>
      <c r="E3401" s="31" t="s">
        <v>3003</v>
      </c>
      <c r="F3401" s="31">
        <v>8653</v>
      </c>
      <c r="G3401" s="31">
        <v>4</v>
      </c>
      <c r="H3401" s="31" t="s">
        <v>305</v>
      </c>
      <c r="I3401" s="31" t="s">
        <v>13832</v>
      </c>
      <c r="J3401" s="31"/>
      <c r="K3401" s="31" t="s">
        <v>4804</v>
      </c>
      <c r="L3401" s="31" t="s">
        <v>308</v>
      </c>
      <c r="N3401" s="31" t="s">
        <v>1692</v>
      </c>
      <c r="O3401" s="31" t="s">
        <v>1693</v>
      </c>
      <c r="P3401" s="7">
        <v>74000</v>
      </c>
      <c r="AB3401" s="31" t="s">
        <v>1692</v>
      </c>
      <c r="AC3401" s="31" t="s">
        <v>1693</v>
      </c>
      <c r="AD3401" s="31" t="s">
        <v>1693</v>
      </c>
      <c r="AE3401" s="31" t="s">
        <v>1693</v>
      </c>
      <c r="AF3401" s="31" t="s">
        <v>1693</v>
      </c>
      <c r="AJ3401" s="7">
        <v>74000</v>
      </c>
      <c r="AK3401" s="7">
        <v>74000</v>
      </c>
      <c r="AL3401" s="7">
        <v>74000</v>
      </c>
      <c r="AM3401" s="7">
        <v>74000</v>
      </c>
      <c r="AN3401" s="7">
        <v>74000</v>
      </c>
      <c r="AO3401" s="7">
        <f t="shared" si="110"/>
        <v>0</v>
      </c>
      <c r="BJ3401" s="32">
        <f t="shared" si="111"/>
        <v>0</v>
      </c>
      <c r="BK3401" s="32"/>
      <c r="BL3401" s="31"/>
    </row>
    <row r="3402" spans="1:64" x14ac:dyDescent="0.2">
      <c r="A3402" s="31">
        <v>3689</v>
      </c>
      <c r="B3402" s="31" t="s">
        <v>13833</v>
      </c>
      <c r="C3402" s="31" t="s">
        <v>13834</v>
      </c>
      <c r="D3402" s="31" t="s">
        <v>13835</v>
      </c>
      <c r="E3402" s="31" t="s">
        <v>3003</v>
      </c>
      <c r="F3402" s="31">
        <v>8653</v>
      </c>
      <c r="G3402" s="31">
        <v>5</v>
      </c>
      <c r="H3402" s="31" t="s">
        <v>305</v>
      </c>
      <c r="I3402" s="31" t="s">
        <v>13836</v>
      </c>
      <c r="J3402" s="31"/>
      <c r="K3402" s="31" t="s">
        <v>4804</v>
      </c>
      <c r="L3402" s="31" t="s">
        <v>308</v>
      </c>
      <c r="N3402" s="31" t="s">
        <v>1692</v>
      </c>
      <c r="O3402" s="31" t="s">
        <v>1693</v>
      </c>
      <c r="P3402" s="7">
        <v>126000</v>
      </c>
      <c r="AB3402" s="31" t="s">
        <v>1692</v>
      </c>
      <c r="AC3402" s="31" t="s">
        <v>1693</v>
      </c>
      <c r="AD3402" s="31" t="s">
        <v>1693</v>
      </c>
      <c r="AE3402" s="31" t="s">
        <v>1693</v>
      </c>
      <c r="AF3402" s="31" t="s">
        <v>1693</v>
      </c>
      <c r="AJ3402" s="7">
        <v>126000</v>
      </c>
      <c r="AK3402" s="7">
        <v>126000</v>
      </c>
      <c r="AL3402" s="7">
        <v>126000</v>
      </c>
      <c r="AM3402" s="7">
        <v>126000</v>
      </c>
      <c r="AN3402" s="7">
        <v>126000</v>
      </c>
      <c r="AO3402" s="7">
        <f t="shared" si="110"/>
        <v>0</v>
      </c>
      <c r="BJ3402" s="32">
        <f t="shared" si="111"/>
        <v>0</v>
      </c>
      <c r="BK3402" s="32"/>
      <c r="BL3402" s="31"/>
    </row>
    <row r="3403" spans="1:64" x14ac:dyDescent="0.2">
      <c r="A3403" s="31">
        <v>3690</v>
      </c>
      <c r="B3403" s="31" t="s">
        <v>13837</v>
      </c>
      <c r="C3403" s="31" t="s">
        <v>13838</v>
      </c>
      <c r="D3403" s="31" t="s">
        <v>13839</v>
      </c>
      <c r="E3403" s="31" t="s">
        <v>3003</v>
      </c>
      <c r="F3403" s="31">
        <v>8653</v>
      </c>
      <c r="G3403" s="31">
        <v>6</v>
      </c>
      <c r="H3403" s="31" t="s">
        <v>305</v>
      </c>
      <c r="I3403" s="31" t="s">
        <v>13840</v>
      </c>
      <c r="J3403" s="31"/>
      <c r="K3403" s="31" t="s">
        <v>13841</v>
      </c>
      <c r="L3403" s="31" t="s">
        <v>308</v>
      </c>
      <c r="N3403" s="31" t="s">
        <v>1692</v>
      </c>
      <c r="O3403" s="31" t="s">
        <v>1693</v>
      </c>
      <c r="P3403" s="7">
        <v>142000</v>
      </c>
      <c r="AB3403" s="31" t="s">
        <v>1692</v>
      </c>
      <c r="AC3403" s="31" t="s">
        <v>1693</v>
      </c>
      <c r="AD3403" s="31" t="s">
        <v>1693</v>
      </c>
      <c r="AE3403" s="31" t="s">
        <v>1693</v>
      </c>
      <c r="AF3403" s="31" t="s">
        <v>1693</v>
      </c>
      <c r="AJ3403" s="7">
        <v>142000</v>
      </c>
      <c r="AK3403" s="7">
        <v>142000</v>
      </c>
      <c r="AL3403" s="7">
        <v>142000</v>
      </c>
      <c r="AM3403" s="7">
        <v>142000</v>
      </c>
      <c r="AN3403" s="7">
        <v>142000</v>
      </c>
      <c r="AO3403" s="7">
        <f t="shared" si="110"/>
        <v>0</v>
      </c>
      <c r="BJ3403" s="32">
        <f t="shared" si="111"/>
        <v>0</v>
      </c>
      <c r="BK3403" s="32"/>
      <c r="BL3403" s="31"/>
    </row>
    <row r="3404" spans="1:64" x14ac:dyDescent="0.2">
      <c r="A3404" s="31">
        <v>4344</v>
      </c>
      <c r="B3404" s="31" t="s">
        <v>13842</v>
      </c>
      <c r="C3404" s="31" t="s">
        <v>13843</v>
      </c>
      <c r="D3404" s="31" t="s">
        <v>13844</v>
      </c>
      <c r="E3404" s="31" t="s">
        <v>1082</v>
      </c>
      <c r="F3404" s="31">
        <v>9352</v>
      </c>
      <c r="G3404" s="31">
        <v>0</v>
      </c>
      <c r="H3404" s="31" t="s">
        <v>320</v>
      </c>
      <c r="I3404" s="31" t="s">
        <v>13845</v>
      </c>
      <c r="J3404" s="31"/>
      <c r="K3404" s="31" t="s">
        <v>13846</v>
      </c>
      <c r="L3404" s="31" t="s">
        <v>308</v>
      </c>
      <c r="N3404" s="31" t="s">
        <v>1692</v>
      </c>
      <c r="O3404" s="31" t="s">
        <v>1693</v>
      </c>
      <c r="P3404" s="7">
        <v>399000</v>
      </c>
      <c r="AB3404" s="31" t="s">
        <v>1692</v>
      </c>
      <c r="AC3404" s="31" t="s">
        <v>1693</v>
      </c>
      <c r="AD3404" s="31" t="s">
        <v>1693</v>
      </c>
      <c r="AE3404" s="31" t="s">
        <v>1693</v>
      </c>
      <c r="AF3404" s="31" t="s">
        <v>1693</v>
      </c>
      <c r="AJ3404" s="7">
        <v>399000</v>
      </c>
      <c r="AK3404" s="7">
        <v>399000</v>
      </c>
      <c r="AL3404" s="7">
        <v>399000</v>
      </c>
      <c r="AM3404" s="7">
        <v>399000</v>
      </c>
      <c r="AN3404" s="7">
        <v>399000</v>
      </c>
      <c r="AO3404" s="7">
        <f t="shared" si="110"/>
        <v>0</v>
      </c>
      <c r="BJ3404" s="32">
        <f t="shared" si="111"/>
        <v>0</v>
      </c>
      <c r="BK3404" s="32"/>
      <c r="BL3404" s="31"/>
    </row>
    <row r="3405" spans="1:64" x14ac:dyDescent="0.2">
      <c r="A3405" s="31">
        <v>4163</v>
      </c>
      <c r="B3405" s="31" t="s">
        <v>13847</v>
      </c>
      <c r="C3405" s="31" t="s">
        <v>13848</v>
      </c>
      <c r="D3405" s="31" t="s">
        <v>13849</v>
      </c>
      <c r="E3405" s="31" t="s">
        <v>1082</v>
      </c>
      <c r="F3405" s="31">
        <v>9352</v>
      </c>
      <c r="G3405" s="31">
        <v>2</v>
      </c>
      <c r="H3405" s="31" t="s">
        <v>305</v>
      </c>
      <c r="I3405" s="31" t="s">
        <v>13850</v>
      </c>
      <c r="J3405" s="31"/>
      <c r="K3405" s="31" t="s">
        <v>13806</v>
      </c>
      <c r="L3405" s="31" t="s">
        <v>308</v>
      </c>
      <c r="N3405" s="31" t="s">
        <v>1692</v>
      </c>
      <c r="O3405" s="31" t="s">
        <v>1693</v>
      </c>
      <c r="P3405" s="7">
        <v>209000</v>
      </c>
      <c r="AB3405" s="31" t="s">
        <v>1692</v>
      </c>
      <c r="AC3405" s="31" t="s">
        <v>1693</v>
      </c>
      <c r="AD3405" s="31" t="s">
        <v>1693</v>
      </c>
      <c r="AE3405" s="31" t="s">
        <v>1693</v>
      </c>
      <c r="AF3405" s="31" t="s">
        <v>1693</v>
      </c>
      <c r="AJ3405" s="7">
        <v>209000</v>
      </c>
      <c r="AK3405" s="7">
        <v>209000</v>
      </c>
      <c r="AL3405" s="7">
        <v>209000</v>
      </c>
      <c r="AM3405" s="7">
        <v>209000</v>
      </c>
      <c r="AN3405" s="7">
        <v>209000</v>
      </c>
      <c r="AO3405" s="7">
        <f t="shared" si="110"/>
        <v>0</v>
      </c>
      <c r="BJ3405" s="32">
        <f t="shared" si="111"/>
        <v>0</v>
      </c>
      <c r="BK3405" s="32"/>
      <c r="BL3405" s="31"/>
    </row>
    <row r="3406" spans="1:64" x14ac:dyDescent="0.2">
      <c r="A3406" s="31">
        <v>3706</v>
      </c>
      <c r="B3406" s="31" t="s">
        <v>13851</v>
      </c>
      <c r="C3406" s="31" t="s">
        <v>13852</v>
      </c>
      <c r="D3406" s="31" t="s">
        <v>13853</v>
      </c>
      <c r="E3406" s="31" t="s">
        <v>1082</v>
      </c>
      <c r="F3406" s="31">
        <v>9352</v>
      </c>
      <c r="G3406" s="31">
        <v>5</v>
      </c>
      <c r="H3406" s="31" t="s">
        <v>305</v>
      </c>
      <c r="I3406" s="31" t="s">
        <v>13854</v>
      </c>
      <c r="J3406" s="31"/>
      <c r="K3406" s="31" t="s">
        <v>13855</v>
      </c>
      <c r="L3406" s="31" t="s">
        <v>308</v>
      </c>
      <c r="N3406" s="31" t="s">
        <v>1692</v>
      </c>
      <c r="O3406" s="31" t="s">
        <v>1693</v>
      </c>
      <c r="P3406" s="7">
        <v>165000</v>
      </c>
      <c r="AB3406" s="31" t="s">
        <v>1692</v>
      </c>
      <c r="AC3406" s="31" t="s">
        <v>1693</v>
      </c>
      <c r="AD3406" s="31" t="s">
        <v>1693</v>
      </c>
      <c r="AE3406" s="31" t="s">
        <v>1693</v>
      </c>
      <c r="AF3406" s="31" t="s">
        <v>1693</v>
      </c>
      <c r="AJ3406" s="7">
        <v>165000</v>
      </c>
      <c r="AK3406" s="7">
        <v>165000</v>
      </c>
      <c r="AL3406" s="7">
        <v>165000</v>
      </c>
      <c r="AM3406" s="7">
        <v>165000</v>
      </c>
      <c r="AN3406" s="7">
        <v>165000</v>
      </c>
      <c r="AO3406" s="7">
        <f t="shared" si="110"/>
        <v>0</v>
      </c>
      <c r="BJ3406" s="32">
        <f t="shared" si="111"/>
        <v>0</v>
      </c>
      <c r="BK3406" s="32"/>
      <c r="BL3406" s="31"/>
    </row>
    <row r="3407" spans="1:64" x14ac:dyDescent="0.2">
      <c r="A3407" s="31">
        <v>3580</v>
      </c>
      <c r="B3407" s="31" t="s">
        <v>13856</v>
      </c>
      <c r="C3407" s="31" t="s">
        <v>13857</v>
      </c>
      <c r="D3407" s="31" t="s">
        <v>13858</v>
      </c>
      <c r="E3407" s="31" t="s">
        <v>1082</v>
      </c>
      <c r="F3407" s="31">
        <v>9352</v>
      </c>
      <c r="G3407" s="31">
        <v>6</v>
      </c>
      <c r="H3407" s="31" t="s">
        <v>305</v>
      </c>
      <c r="I3407" s="31" t="s">
        <v>13859</v>
      </c>
      <c r="J3407" s="31"/>
      <c r="K3407" s="31" t="s">
        <v>5107</v>
      </c>
      <c r="L3407" s="31" t="s">
        <v>308</v>
      </c>
      <c r="N3407" s="31" t="s">
        <v>1692</v>
      </c>
      <c r="O3407" s="31" t="s">
        <v>1693</v>
      </c>
      <c r="P3407" s="7">
        <v>834000</v>
      </c>
      <c r="AB3407" s="31" t="s">
        <v>1692</v>
      </c>
      <c r="AC3407" s="31" t="s">
        <v>1693</v>
      </c>
      <c r="AD3407" s="31" t="s">
        <v>1693</v>
      </c>
      <c r="AE3407" s="31" t="s">
        <v>1693</v>
      </c>
      <c r="AF3407" s="31" t="s">
        <v>1693</v>
      </c>
      <c r="AJ3407" s="7">
        <v>834000</v>
      </c>
      <c r="AK3407" s="7">
        <v>834000</v>
      </c>
      <c r="AL3407" s="7">
        <v>834000</v>
      </c>
      <c r="AM3407" s="7">
        <v>834000</v>
      </c>
      <c r="AN3407" s="7">
        <v>834000</v>
      </c>
      <c r="AO3407" s="7">
        <f t="shared" si="110"/>
        <v>0</v>
      </c>
      <c r="BJ3407" s="32">
        <f t="shared" si="111"/>
        <v>0</v>
      </c>
      <c r="BK3407" s="32"/>
      <c r="BL3407" s="31"/>
    </row>
    <row r="3408" spans="1:64" x14ac:dyDescent="0.2">
      <c r="A3408" s="31">
        <v>3581</v>
      </c>
      <c r="B3408" s="31" t="s">
        <v>13860</v>
      </c>
      <c r="C3408" s="31" t="s">
        <v>13861</v>
      </c>
      <c r="D3408" s="31" t="s">
        <v>13862</v>
      </c>
      <c r="E3408" s="31" t="s">
        <v>1082</v>
      </c>
      <c r="F3408" s="31">
        <v>9352</v>
      </c>
      <c r="G3408" s="31">
        <v>7</v>
      </c>
      <c r="H3408" s="31" t="s">
        <v>305</v>
      </c>
      <c r="I3408" s="31" t="s">
        <v>13863</v>
      </c>
      <c r="J3408" s="31"/>
      <c r="K3408" s="31" t="s">
        <v>13864</v>
      </c>
      <c r="L3408" s="31" t="s">
        <v>308</v>
      </c>
      <c r="N3408" s="31" t="s">
        <v>1692</v>
      </c>
      <c r="O3408" s="31" t="s">
        <v>1693</v>
      </c>
      <c r="P3408" s="7">
        <v>406000</v>
      </c>
      <c r="AB3408" s="31" t="s">
        <v>1692</v>
      </c>
      <c r="AC3408" s="31" t="s">
        <v>1693</v>
      </c>
      <c r="AD3408" s="31" t="s">
        <v>1693</v>
      </c>
      <c r="AE3408" s="31" t="s">
        <v>1693</v>
      </c>
      <c r="AF3408" s="31" t="s">
        <v>1693</v>
      </c>
      <c r="AJ3408" s="7">
        <v>406000</v>
      </c>
      <c r="AK3408" s="7">
        <v>406000</v>
      </c>
      <c r="AL3408" s="7">
        <v>406000</v>
      </c>
      <c r="AM3408" s="7">
        <v>406000</v>
      </c>
      <c r="AN3408" s="7">
        <v>406000</v>
      </c>
      <c r="AO3408" s="7">
        <f t="shared" si="110"/>
        <v>0</v>
      </c>
      <c r="BJ3408" s="32">
        <f t="shared" si="111"/>
        <v>0</v>
      </c>
      <c r="BK3408" s="32"/>
      <c r="BL3408" s="31"/>
    </row>
    <row r="3409" spans="1:64" x14ac:dyDescent="0.2">
      <c r="A3409" s="31">
        <v>4164</v>
      </c>
      <c r="B3409" s="31" t="s">
        <v>13865</v>
      </c>
      <c r="C3409" s="31" t="s">
        <v>13866</v>
      </c>
      <c r="D3409" s="31" t="s">
        <v>13867</v>
      </c>
      <c r="E3409" s="31" t="s">
        <v>1082</v>
      </c>
      <c r="F3409" s="31">
        <v>9352</v>
      </c>
      <c r="G3409" s="31">
        <v>8</v>
      </c>
      <c r="H3409" s="31" t="s">
        <v>305</v>
      </c>
      <c r="I3409" s="31" t="s">
        <v>13868</v>
      </c>
      <c r="J3409" s="31"/>
      <c r="K3409" s="31" t="s">
        <v>13806</v>
      </c>
      <c r="L3409" s="31" t="s">
        <v>308</v>
      </c>
      <c r="N3409" s="31" t="s">
        <v>1692</v>
      </c>
      <c r="O3409" s="31" t="s">
        <v>1693</v>
      </c>
      <c r="P3409" s="7">
        <v>85000</v>
      </c>
      <c r="AB3409" s="31" t="s">
        <v>1692</v>
      </c>
      <c r="AC3409" s="31" t="s">
        <v>1693</v>
      </c>
      <c r="AD3409" s="31" t="s">
        <v>1693</v>
      </c>
      <c r="AE3409" s="31" t="s">
        <v>1693</v>
      </c>
      <c r="AF3409" s="31" t="s">
        <v>1693</v>
      </c>
      <c r="AJ3409" s="7">
        <v>85000</v>
      </c>
      <c r="AK3409" s="7">
        <v>85000</v>
      </c>
      <c r="AL3409" s="7">
        <v>85000</v>
      </c>
      <c r="AM3409" s="7">
        <v>85000</v>
      </c>
      <c r="AN3409" s="7">
        <v>85000</v>
      </c>
      <c r="AO3409" s="7">
        <f t="shared" si="110"/>
        <v>0</v>
      </c>
      <c r="BJ3409" s="32">
        <f t="shared" si="111"/>
        <v>0</v>
      </c>
      <c r="BK3409" s="32"/>
      <c r="BL3409" s="31"/>
    </row>
    <row r="3410" spans="1:64" x14ac:dyDescent="0.2">
      <c r="A3410" s="31">
        <v>3582</v>
      </c>
      <c r="B3410" s="31" t="s">
        <v>13869</v>
      </c>
      <c r="C3410" s="31" t="s">
        <v>13870</v>
      </c>
      <c r="D3410" s="31" t="s">
        <v>13871</v>
      </c>
      <c r="E3410" s="31" t="s">
        <v>1082</v>
      </c>
      <c r="F3410" s="31">
        <v>9352</v>
      </c>
      <c r="G3410" s="31">
        <v>9</v>
      </c>
      <c r="H3410" s="31" t="s">
        <v>305</v>
      </c>
      <c r="I3410" s="31" t="s">
        <v>13872</v>
      </c>
      <c r="J3410" s="31"/>
      <c r="K3410" s="31" t="s">
        <v>13873</v>
      </c>
      <c r="L3410" s="31" t="s">
        <v>308</v>
      </c>
      <c r="N3410" s="31" t="s">
        <v>1692</v>
      </c>
      <c r="O3410" s="31" t="s">
        <v>1693</v>
      </c>
      <c r="P3410" s="7">
        <v>281000</v>
      </c>
      <c r="AB3410" s="31" t="s">
        <v>1692</v>
      </c>
      <c r="AC3410" s="31" t="s">
        <v>1693</v>
      </c>
      <c r="AD3410" s="31" t="s">
        <v>1693</v>
      </c>
      <c r="AE3410" s="31" t="s">
        <v>1693</v>
      </c>
      <c r="AF3410" s="31" t="s">
        <v>1693</v>
      </c>
      <c r="AJ3410" s="7">
        <v>281000</v>
      </c>
      <c r="AK3410" s="7">
        <v>281000</v>
      </c>
      <c r="AL3410" s="7">
        <v>281000</v>
      </c>
      <c r="AM3410" s="7">
        <v>281000</v>
      </c>
      <c r="AN3410" s="7">
        <v>281000</v>
      </c>
      <c r="AO3410" s="7">
        <f t="shared" si="110"/>
        <v>0</v>
      </c>
      <c r="BJ3410" s="32">
        <f t="shared" si="111"/>
        <v>0</v>
      </c>
      <c r="BK3410" s="32"/>
      <c r="BL3410" s="31"/>
    </row>
    <row r="3411" spans="1:64" x14ac:dyDescent="0.2">
      <c r="A3411" s="31">
        <v>4256</v>
      </c>
      <c r="B3411" s="31" t="s">
        <v>13874</v>
      </c>
      <c r="C3411" s="31" t="s">
        <v>13875</v>
      </c>
      <c r="D3411" s="31" t="s">
        <v>13876</v>
      </c>
      <c r="E3411" s="31" t="s">
        <v>1082</v>
      </c>
      <c r="F3411" s="31">
        <v>9352</v>
      </c>
      <c r="G3411" s="31">
        <v>10</v>
      </c>
      <c r="H3411" s="31" t="s">
        <v>305</v>
      </c>
      <c r="I3411" s="31" t="s">
        <v>13877</v>
      </c>
      <c r="J3411" s="31"/>
      <c r="K3411" s="31" t="s">
        <v>4804</v>
      </c>
      <c r="L3411" s="31" t="s">
        <v>308</v>
      </c>
      <c r="N3411" s="31" t="s">
        <v>1692</v>
      </c>
      <c r="O3411" s="31" t="s">
        <v>1693</v>
      </c>
      <c r="P3411" s="7">
        <v>248000</v>
      </c>
      <c r="AB3411" s="31" t="s">
        <v>1692</v>
      </c>
      <c r="AC3411" s="31" t="s">
        <v>1693</v>
      </c>
      <c r="AD3411" s="31" t="s">
        <v>1693</v>
      </c>
      <c r="AE3411" s="31" t="s">
        <v>1693</v>
      </c>
      <c r="AF3411" s="31" t="s">
        <v>1693</v>
      </c>
      <c r="AJ3411" s="7">
        <v>248000</v>
      </c>
      <c r="AK3411" s="7">
        <v>248000</v>
      </c>
      <c r="AL3411" s="7">
        <v>248000</v>
      </c>
      <c r="AM3411" s="7">
        <v>248000</v>
      </c>
      <c r="AN3411" s="7">
        <v>248000</v>
      </c>
      <c r="AO3411" s="7">
        <f t="shared" si="110"/>
        <v>0</v>
      </c>
      <c r="BJ3411" s="32">
        <f t="shared" si="111"/>
        <v>0</v>
      </c>
      <c r="BK3411" s="32"/>
      <c r="BL3411" s="31"/>
    </row>
    <row r="3412" spans="1:64" x14ac:dyDescent="0.2">
      <c r="A3412" s="31">
        <v>3583</v>
      </c>
      <c r="B3412" s="31" t="s">
        <v>13878</v>
      </c>
      <c r="C3412" s="31" t="s">
        <v>13879</v>
      </c>
      <c r="D3412" s="31" t="s">
        <v>13880</v>
      </c>
      <c r="E3412" s="31" t="s">
        <v>1082</v>
      </c>
      <c r="F3412" s="31">
        <v>9352</v>
      </c>
      <c r="G3412" s="31">
        <v>11</v>
      </c>
      <c r="H3412" s="31" t="s">
        <v>305</v>
      </c>
      <c r="I3412" s="31" t="s">
        <v>13881</v>
      </c>
      <c r="J3412" s="31"/>
      <c r="K3412" s="31" t="s">
        <v>13864</v>
      </c>
      <c r="L3412" s="31" t="s">
        <v>308</v>
      </c>
      <c r="N3412" s="31" t="s">
        <v>1692</v>
      </c>
      <c r="O3412" s="31" t="s">
        <v>1693</v>
      </c>
      <c r="P3412" s="7">
        <v>101000</v>
      </c>
      <c r="AB3412" s="31" t="s">
        <v>1692</v>
      </c>
      <c r="AC3412" s="31" t="s">
        <v>1693</v>
      </c>
      <c r="AD3412" s="31" t="s">
        <v>1693</v>
      </c>
      <c r="AE3412" s="31" t="s">
        <v>1693</v>
      </c>
      <c r="AF3412" s="31" t="s">
        <v>1693</v>
      </c>
      <c r="AJ3412" s="7">
        <v>101000</v>
      </c>
      <c r="AK3412" s="7">
        <v>101000</v>
      </c>
      <c r="AL3412" s="7">
        <v>101000</v>
      </c>
      <c r="AM3412" s="7">
        <v>101000</v>
      </c>
      <c r="AN3412" s="7">
        <v>101000</v>
      </c>
      <c r="AO3412" s="7">
        <f t="shared" si="110"/>
        <v>0</v>
      </c>
      <c r="BJ3412" s="32">
        <f t="shared" si="111"/>
        <v>0</v>
      </c>
      <c r="BK3412" s="32"/>
      <c r="BL3412" s="31"/>
    </row>
    <row r="3413" spans="1:64" x14ac:dyDescent="0.2">
      <c r="A3413" s="31">
        <v>3584</v>
      </c>
      <c r="B3413" s="31" t="s">
        <v>13882</v>
      </c>
      <c r="C3413" s="31" t="s">
        <v>13883</v>
      </c>
      <c r="D3413" s="31" t="s">
        <v>13884</v>
      </c>
      <c r="E3413" s="31" t="s">
        <v>1082</v>
      </c>
      <c r="F3413" s="31">
        <v>9352</v>
      </c>
      <c r="G3413" s="31">
        <v>12</v>
      </c>
      <c r="H3413" s="31" t="s">
        <v>305</v>
      </c>
      <c r="I3413" s="31" t="s">
        <v>13885</v>
      </c>
      <c r="J3413" s="31"/>
      <c r="K3413" s="31" t="s">
        <v>13886</v>
      </c>
      <c r="L3413" s="31" t="s">
        <v>308</v>
      </c>
      <c r="N3413" s="31" t="s">
        <v>1692</v>
      </c>
      <c r="O3413" s="31" t="s">
        <v>1693</v>
      </c>
      <c r="P3413" s="7">
        <v>241000</v>
      </c>
      <c r="AB3413" s="31" t="s">
        <v>1692</v>
      </c>
      <c r="AC3413" s="31" t="s">
        <v>1693</v>
      </c>
      <c r="AD3413" s="31" t="s">
        <v>1693</v>
      </c>
      <c r="AE3413" s="31" t="s">
        <v>1693</v>
      </c>
      <c r="AF3413" s="31" t="s">
        <v>1693</v>
      </c>
      <c r="AJ3413" s="7">
        <v>241000</v>
      </c>
      <c r="AK3413" s="7">
        <v>241000</v>
      </c>
      <c r="AL3413" s="7">
        <v>241000</v>
      </c>
      <c r="AM3413" s="7">
        <v>241000</v>
      </c>
      <c r="AN3413" s="7">
        <v>241000</v>
      </c>
      <c r="AO3413" s="7">
        <f t="shared" si="110"/>
        <v>0</v>
      </c>
      <c r="BJ3413" s="32">
        <f t="shared" si="111"/>
        <v>0</v>
      </c>
      <c r="BK3413" s="32"/>
      <c r="BL3413" s="31"/>
    </row>
    <row r="3414" spans="1:64" x14ac:dyDescent="0.2">
      <c r="A3414" s="31">
        <v>4345</v>
      </c>
      <c r="B3414" s="31" t="s">
        <v>13887</v>
      </c>
      <c r="C3414" s="31" t="s">
        <v>13888</v>
      </c>
      <c r="D3414" s="31" t="s">
        <v>13889</v>
      </c>
      <c r="E3414" s="31" t="s">
        <v>1082</v>
      </c>
      <c r="F3414" s="31">
        <v>9352</v>
      </c>
      <c r="G3414" s="31">
        <v>13</v>
      </c>
      <c r="H3414" s="31" t="s">
        <v>305</v>
      </c>
      <c r="I3414" s="31" t="s">
        <v>13890</v>
      </c>
      <c r="J3414" s="31"/>
      <c r="K3414" s="31" t="s">
        <v>13891</v>
      </c>
      <c r="L3414" s="31" t="s">
        <v>308</v>
      </c>
      <c r="N3414" s="31" t="s">
        <v>1692</v>
      </c>
      <c r="O3414" s="31" t="s">
        <v>1693</v>
      </c>
      <c r="P3414" s="7">
        <v>151000</v>
      </c>
      <c r="AB3414" s="31" t="s">
        <v>1692</v>
      </c>
      <c r="AC3414" s="31" t="s">
        <v>1693</v>
      </c>
      <c r="AD3414" s="31" t="s">
        <v>1693</v>
      </c>
      <c r="AE3414" s="31" t="s">
        <v>1693</v>
      </c>
      <c r="AF3414" s="31" t="s">
        <v>1693</v>
      </c>
      <c r="AJ3414" s="7">
        <v>151000</v>
      </c>
      <c r="AK3414" s="7">
        <v>151000</v>
      </c>
      <c r="AL3414" s="7">
        <v>151000</v>
      </c>
      <c r="AM3414" s="7">
        <v>151000</v>
      </c>
      <c r="AN3414" s="7">
        <v>151000</v>
      </c>
      <c r="AO3414" s="7">
        <f t="shared" si="110"/>
        <v>0</v>
      </c>
      <c r="BJ3414" s="32">
        <f t="shared" si="111"/>
        <v>0</v>
      </c>
      <c r="BK3414" s="32"/>
      <c r="BL3414" s="31"/>
    </row>
    <row r="3415" spans="1:64" x14ac:dyDescent="0.2">
      <c r="A3415" s="31">
        <v>3103</v>
      </c>
      <c r="B3415" s="31" t="s">
        <v>13892</v>
      </c>
      <c r="C3415" s="31" t="s">
        <v>13893</v>
      </c>
      <c r="D3415" s="31" t="s">
        <v>13894</v>
      </c>
      <c r="E3415" s="31" t="s">
        <v>1092</v>
      </c>
      <c r="F3415" s="31">
        <v>9438</v>
      </c>
      <c r="G3415" s="31">
        <v>3</v>
      </c>
      <c r="H3415" s="31" t="s">
        <v>305</v>
      </c>
      <c r="I3415" s="31" t="s">
        <v>13895</v>
      </c>
      <c r="J3415" s="31"/>
      <c r="K3415" s="31" t="s">
        <v>13896</v>
      </c>
      <c r="L3415" s="31" t="s">
        <v>308</v>
      </c>
      <c r="N3415" s="31" t="s">
        <v>1692</v>
      </c>
      <c r="O3415" s="31" t="s">
        <v>1693</v>
      </c>
      <c r="P3415" s="7">
        <v>625000</v>
      </c>
      <c r="AB3415" s="31" t="s">
        <v>1692</v>
      </c>
      <c r="AC3415" s="31" t="s">
        <v>1693</v>
      </c>
      <c r="AD3415" s="31" t="s">
        <v>1693</v>
      </c>
      <c r="AE3415" s="31" t="s">
        <v>1693</v>
      </c>
      <c r="AF3415" s="31" t="s">
        <v>1693</v>
      </c>
      <c r="AJ3415" s="7">
        <v>625000</v>
      </c>
      <c r="AK3415" s="7">
        <v>625000</v>
      </c>
      <c r="AL3415" s="7">
        <v>625000</v>
      </c>
      <c r="AM3415" s="7">
        <v>625000</v>
      </c>
      <c r="AN3415" s="7">
        <v>625000</v>
      </c>
      <c r="AO3415" s="7">
        <f t="shared" si="110"/>
        <v>0</v>
      </c>
      <c r="BJ3415" s="32">
        <f t="shared" si="111"/>
        <v>0</v>
      </c>
      <c r="BK3415" s="32"/>
      <c r="BL3415" s="31"/>
    </row>
    <row r="3416" spans="1:64" x14ac:dyDescent="0.2">
      <c r="A3416" s="31">
        <v>3700</v>
      </c>
      <c r="B3416" s="31" t="s">
        <v>13897</v>
      </c>
      <c r="C3416" s="31" t="s">
        <v>13898</v>
      </c>
      <c r="D3416" s="31" t="s">
        <v>13899</v>
      </c>
      <c r="E3416" s="31" t="s">
        <v>4513</v>
      </c>
      <c r="F3416" s="31">
        <v>9634</v>
      </c>
      <c r="G3416" s="31">
        <v>1</v>
      </c>
      <c r="H3416" s="31" t="s">
        <v>305</v>
      </c>
      <c r="I3416" s="31" t="s">
        <v>13900</v>
      </c>
      <c r="J3416" s="31"/>
      <c r="K3416" s="31" t="s">
        <v>13828</v>
      </c>
      <c r="L3416" s="31" t="s">
        <v>308</v>
      </c>
      <c r="N3416" s="31" t="s">
        <v>1692</v>
      </c>
      <c r="O3416" s="31" t="s">
        <v>1693</v>
      </c>
      <c r="P3416" s="7">
        <v>116000</v>
      </c>
      <c r="AB3416" s="31" t="s">
        <v>1692</v>
      </c>
      <c r="AC3416" s="31" t="s">
        <v>1693</v>
      </c>
      <c r="AD3416" s="31" t="s">
        <v>1693</v>
      </c>
      <c r="AE3416" s="31" t="s">
        <v>1693</v>
      </c>
      <c r="AF3416" s="31" t="s">
        <v>1693</v>
      </c>
      <c r="AJ3416" s="7">
        <v>116000</v>
      </c>
      <c r="AK3416" s="7">
        <v>116000</v>
      </c>
      <c r="AL3416" s="7">
        <v>116000</v>
      </c>
      <c r="AM3416" s="7">
        <v>116000</v>
      </c>
      <c r="AN3416" s="7">
        <v>116000</v>
      </c>
      <c r="AO3416" s="7">
        <f t="shared" si="110"/>
        <v>0</v>
      </c>
      <c r="BJ3416" s="32">
        <f t="shared" si="111"/>
        <v>0</v>
      </c>
      <c r="BK3416" s="32"/>
      <c r="BL3416" s="31"/>
    </row>
    <row r="3417" spans="1:64" x14ac:dyDescent="0.2">
      <c r="A3417" s="31">
        <v>3701</v>
      </c>
      <c r="B3417" s="31" t="s">
        <v>13901</v>
      </c>
      <c r="C3417" s="31" t="s">
        <v>13902</v>
      </c>
      <c r="D3417" s="31" t="s">
        <v>13903</v>
      </c>
      <c r="E3417" s="31" t="s">
        <v>4513</v>
      </c>
      <c r="F3417" s="31">
        <v>9634</v>
      </c>
      <c r="G3417" s="31">
        <v>2</v>
      </c>
      <c r="H3417" s="31" t="s">
        <v>305</v>
      </c>
      <c r="I3417" s="31" t="s">
        <v>13904</v>
      </c>
      <c r="J3417" s="31"/>
      <c r="K3417" s="31" t="s">
        <v>13828</v>
      </c>
      <c r="L3417" s="31" t="s">
        <v>308</v>
      </c>
      <c r="N3417" s="31" t="s">
        <v>1692</v>
      </c>
      <c r="O3417" s="31" t="s">
        <v>1693</v>
      </c>
      <c r="P3417" s="7">
        <v>172000</v>
      </c>
      <c r="AB3417" s="31" t="s">
        <v>1692</v>
      </c>
      <c r="AC3417" s="31" t="s">
        <v>1693</v>
      </c>
      <c r="AD3417" s="31" t="s">
        <v>1693</v>
      </c>
      <c r="AE3417" s="31" t="s">
        <v>1693</v>
      </c>
      <c r="AF3417" s="31" t="s">
        <v>1693</v>
      </c>
      <c r="AJ3417" s="7">
        <v>172000</v>
      </c>
      <c r="AK3417" s="7">
        <v>172000</v>
      </c>
      <c r="AL3417" s="7">
        <v>172000</v>
      </c>
      <c r="AM3417" s="7">
        <v>172000</v>
      </c>
      <c r="AN3417" s="7">
        <v>172000</v>
      </c>
      <c r="AO3417" s="7">
        <f t="shared" si="110"/>
        <v>0</v>
      </c>
      <c r="BJ3417" s="32">
        <f t="shared" si="111"/>
        <v>0</v>
      </c>
      <c r="BK3417" s="32"/>
      <c r="BL3417" s="31"/>
    </row>
    <row r="3418" spans="1:64" x14ac:dyDescent="0.2">
      <c r="A3418" s="31">
        <v>4340</v>
      </c>
      <c r="B3418" s="31" t="s">
        <v>13905</v>
      </c>
      <c r="C3418" s="31" t="s">
        <v>13906</v>
      </c>
      <c r="D3418" s="31" t="s">
        <v>13907</v>
      </c>
      <c r="E3418" s="31" t="s">
        <v>4513</v>
      </c>
      <c r="F3418" s="31">
        <v>9634</v>
      </c>
      <c r="G3418" s="31">
        <v>4</v>
      </c>
      <c r="H3418" s="31" t="s">
        <v>305</v>
      </c>
      <c r="I3418" s="31" t="s">
        <v>13908</v>
      </c>
      <c r="J3418" s="31"/>
      <c r="K3418" s="31" t="s">
        <v>5107</v>
      </c>
      <c r="L3418" s="31" t="s">
        <v>308</v>
      </c>
      <c r="N3418" s="31" t="s">
        <v>1692</v>
      </c>
      <c r="O3418" s="31" t="s">
        <v>1693</v>
      </c>
      <c r="P3418" s="7">
        <v>32000</v>
      </c>
      <c r="AB3418" s="31" t="s">
        <v>1692</v>
      </c>
      <c r="AC3418" s="31" t="s">
        <v>1693</v>
      </c>
      <c r="AD3418" s="31" t="s">
        <v>1693</v>
      </c>
      <c r="AE3418" s="31" t="s">
        <v>1693</v>
      </c>
      <c r="AF3418" s="31" t="s">
        <v>1693</v>
      </c>
      <c r="AJ3418" s="7">
        <v>32000</v>
      </c>
      <c r="AK3418" s="7">
        <v>32000</v>
      </c>
      <c r="AL3418" s="7">
        <v>32000</v>
      </c>
      <c r="AM3418" s="7">
        <v>32000</v>
      </c>
      <c r="AN3418" s="7">
        <v>32000</v>
      </c>
      <c r="AO3418" s="7">
        <f t="shared" si="110"/>
        <v>0</v>
      </c>
      <c r="BJ3418" s="32">
        <f t="shared" si="111"/>
        <v>0</v>
      </c>
      <c r="BK3418" s="32"/>
      <c r="BL3418" s="31"/>
    </row>
    <row r="3419" spans="1:64" x14ac:dyDescent="0.2">
      <c r="A3419" s="31">
        <v>3276</v>
      </c>
      <c r="B3419" s="31" t="s">
        <v>13909</v>
      </c>
      <c r="C3419" s="31" t="s">
        <v>13910</v>
      </c>
      <c r="D3419" s="31" t="s">
        <v>13911</v>
      </c>
      <c r="E3419" s="31" t="s">
        <v>4546</v>
      </c>
      <c r="F3419" s="31">
        <v>9658</v>
      </c>
      <c r="G3419" s="31">
        <v>1</v>
      </c>
      <c r="H3419" s="31" t="s">
        <v>305</v>
      </c>
      <c r="I3419" s="31" t="s">
        <v>13912</v>
      </c>
      <c r="J3419" s="31"/>
      <c r="K3419" s="31" t="s">
        <v>13913</v>
      </c>
      <c r="L3419" s="31" t="s">
        <v>308</v>
      </c>
      <c r="N3419" s="31" t="s">
        <v>1692</v>
      </c>
      <c r="O3419" s="31" t="s">
        <v>1693</v>
      </c>
      <c r="P3419" s="7">
        <v>1519000</v>
      </c>
      <c r="AB3419" s="31" t="s">
        <v>1692</v>
      </c>
      <c r="AC3419" s="31" t="s">
        <v>1693</v>
      </c>
      <c r="AD3419" s="31" t="s">
        <v>1693</v>
      </c>
      <c r="AE3419" s="31" t="s">
        <v>1693</v>
      </c>
      <c r="AF3419" s="31" t="s">
        <v>1693</v>
      </c>
      <c r="AJ3419" s="7">
        <v>1519000</v>
      </c>
      <c r="AK3419" s="7">
        <v>1519000</v>
      </c>
      <c r="AL3419" s="7">
        <v>1519000</v>
      </c>
      <c r="AM3419" s="7">
        <v>1519000</v>
      </c>
      <c r="AN3419" s="7">
        <v>1519000</v>
      </c>
      <c r="AO3419" s="7">
        <f t="shared" si="110"/>
        <v>0</v>
      </c>
      <c r="BJ3419" s="32">
        <f t="shared" si="111"/>
        <v>0</v>
      </c>
      <c r="BK3419" s="32"/>
      <c r="BL3419" s="31"/>
    </row>
    <row r="3420" spans="1:64" x14ac:dyDescent="0.2">
      <c r="A3420" s="31">
        <v>3082</v>
      </c>
      <c r="B3420" s="31" t="s">
        <v>13914</v>
      </c>
      <c r="C3420" s="31" t="s">
        <v>13915</v>
      </c>
      <c r="D3420" s="31" t="s">
        <v>13916</v>
      </c>
      <c r="E3420" s="31" t="s">
        <v>3094</v>
      </c>
      <c r="F3420" s="31">
        <v>9757</v>
      </c>
      <c r="G3420" s="31">
        <v>1</v>
      </c>
      <c r="H3420" s="31" t="s">
        <v>305</v>
      </c>
      <c r="I3420" s="31" t="s">
        <v>13917</v>
      </c>
      <c r="J3420" s="31"/>
      <c r="K3420" s="31" t="s">
        <v>13918</v>
      </c>
      <c r="L3420" s="31" t="s">
        <v>308</v>
      </c>
      <c r="N3420" s="31" t="s">
        <v>1692</v>
      </c>
      <c r="O3420" s="31" t="s">
        <v>1693</v>
      </c>
      <c r="P3420" s="7">
        <v>2224000</v>
      </c>
      <c r="AB3420" s="31" t="s">
        <v>1692</v>
      </c>
      <c r="AC3420" s="31" t="s">
        <v>1693</v>
      </c>
      <c r="AD3420" s="31" t="s">
        <v>1693</v>
      </c>
      <c r="AE3420" s="31" t="s">
        <v>1693</v>
      </c>
      <c r="AF3420" s="31" t="s">
        <v>1693</v>
      </c>
      <c r="AJ3420" s="7">
        <v>2224000</v>
      </c>
      <c r="AK3420" s="7">
        <v>2224000</v>
      </c>
      <c r="AL3420" s="7">
        <v>2224000</v>
      </c>
      <c r="AM3420" s="7">
        <v>2224000</v>
      </c>
      <c r="AN3420" s="7">
        <v>2224000</v>
      </c>
      <c r="AO3420" s="7">
        <f t="shared" si="110"/>
        <v>0</v>
      </c>
      <c r="BJ3420" s="32">
        <f t="shared" si="111"/>
        <v>0</v>
      </c>
      <c r="BK3420" s="32"/>
      <c r="BL3420" s="31"/>
    </row>
    <row r="3421" spans="1:64" x14ac:dyDescent="0.2">
      <c r="A3421" s="31">
        <v>3670</v>
      </c>
      <c r="B3421" s="31" t="s">
        <v>13919</v>
      </c>
      <c r="C3421" s="31" t="s">
        <v>13920</v>
      </c>
      <c r="D3421" s="31" t="s">
        <v>13921</v>
      </c>
      <c r="E3421" s="31" t="s">
        <v>4752</v>
      </c>
      <c r="F3421" s="31">
        <v>10148</v>
      </c>
      <c r="G3421" s="31">
        <v>1</v>
      </c>
      <c r="H3421" s="31" t="s">
        <v>305</v>
      </c>
      <c r="I3421" s="31" t="s">
        <v>13922</v>
      </c>
      <c r="J3421" s="31"/>
      <c r="K3421" s="31" t="s">
        <v>13923</v>
      </c>
      <c r="L3421" s="31" t="s">
        <v>308</v>
      </c>
      <c r="N3421" s="31" t="s">
        <v>1692</v>
      </c>
      <c r="O3421" s="31" t="s">
        <v>1693</v>
      </c>
      <c r="P3421" s="7">
        <v>431000</v>
      </c>
      <c r="AB3421" s="31" t="s">
        <v>1692</v>
      </c>
      <c r="AC3421" s="31" t="s">
        <v>1693</v>
      </c>
      <c r="AD3421" s="31" t="s">
        <v>1693</v>
      </c>
      <c r="AE3421" s="31" t="s">
        <v>1693</v>
      </c>
      <c r="AF3421" s="31" t="s">
        <v>1693</v>
      </c>
      <c r="AJ3421" s="7">
        <v>431000</v>
      </c>
      <c r="AK3421" s="7">
        <v>431000</v>
      </c>
      <c r="AL3421" s="7">
        <v>431000</v>
      </c>
      <c r="AM3421" s="7">
        <v>431000</v>
      </c>
      <c r="AN3421" s="7">
        <v>431000</v>
      </c>
      <c r="AO3421" s="7">
        <f t="shared" si="110"/>
        <v>0</v>
      </c>
      <c r="BJ3421" s="32">
        <f t="shared" si="111"/>
        <v>0</v>
      </c>
      <c r="BK3421" s="32"/>
      <c r="BL3421" s="31"/>
    </row>
    <row r="3422" spans="1:64" x14ac:dyDescent="0.2">
      <c r="A3422" s="31">
        <v>3591</v>
      </c>
      <c r="B3422" s="31" t="s">
        <v>13924</v>
      </c>
      <c r="C3422" s="31" t="s">
        <v>13925</v>
      </c>
      <c r="D3422" s="31" t="s">
        <v>13926</v>
      </c>
      <c r="E3422" s="31" t="s">
        <v>4797</v>
      </c>
      <c r="F3422" s="31">
        <v>10500</v>
      </c>
      <c r="G3422" s="31">
        <v>2</v>
      </c>
      <c r="H3422" s="31" t="s">
        <v>305</v>
      </c>
      <c r="I3422" s="31" t="s">
        <v>13927</v>
      </c>
      <c r="J3422" s="31"/>
      <c r="K3422" s="31" t="s">
        <v>5107</v>
      </c>
      <c r="L3422" s="31" t="s">
        <v>308</v>
      </c>
      <c r="N3422" s="31" t="s">
        <v>1692</v>
      </c>
      <c r="O3422" s="31" t="s">
        <v>1693</v>
      </c>
      <c r="P3422" s="7">
        <v>184000</v>
      </c>
      <c r="AB3422" s="31" t="s">
        <v>1692</v>
      </c>
      <c r="AC3422" s="31" t="s">
        <v>1693</v>
      </c>
      <c r="AD3422" s="31" t="s">
        <v>1693</v>
      </c>
      <c r="AE3422" s="31" t="s">
        <v>1693</v>
      </c>
      <c r="AF3422" s="31" t="s">
        <v>1693</v>
      </c>
      <c r="AJ3422" s="7">
        <v>184000</v>
      </c>
      <c r="AK3422" s="7">
        <v>184000</v>
      </c>
      <c r="AL3422" s="7">
        <v>184000</v>
      </c>
      <c r="AM3422" s="7">
        <v>184000</v>
      </c>
      <c r="AN3422" s="7">
        <v>184000</v>
      </c>
      <c r="AO3422" s="7">
        <f t="shared" si="110"/>
        <v>0</v>
      </c>
      <c r="BJ3422" s="32">
        <f t="shared" si="111"/>
        <v>0</v>
      </c>
      <c r="BK3422" s="32"/>
      <c r="BL3422" s="31"/>
    </row>
    <row r="3423" spans="1:64" x14ac:dyDescent="0.2">
      <c r="A3423" s="31">
        <v>4398</v>
      </c>
      <c r="B3423" s="31" t="s">
        <v>13928</v>
      </c>
      <c r="C3423" s="31" t="s">
        <v>13929</v>
      </c>
      <c r="D3423" s="31" t="s">
        <v>13930</v>
      </c>
      <c r="E3423" s="31" t="s">
        <v>4797</v>
      </c>
      <c r="F3423" s="31">
        <v>10500</v>
      </c>
      <c r="G3423" s="31">
        <v>4</v>
      </c>
      <c r="H3423" s="31" t="s">
        <v>305</v>
      </c>
      <c r="I3423" s="31" t="s">
        <v>13931</v>
      </c>
      <c r="J3423" s="31"/>
      <c r="K3423" s="31" t="s">
        <v>13932</v>
      </c>
      <c r="L3423" s="31" t="s">
        <v>308</v>
      </c>
      <c r="N3423" s="31" t="s">
        <v>1692</v>
      </c>
      <c r="O3423" s="31" t="s">
        <v>1693</v>
      </c>
      <c r="P3423" s="7">
        <v>13000</v>
      </c>
      <c r="AB3423" s="31" t="s">
        <v>1692</v>
      </c>
      <c r="AC3423" s="31" t="s">
        <v>1693</v>
      </c>
      <c r="AD3423" s="31" t="s">
        <v>1693</v>
      </c>
      <c r="AE3423" s="31" t="s">
        <v>1693</v>
      </c>
      <c r="AF3423" s="31" t="s">
        <v>1693</v>
      </c>
      <c r="AJ3423" s="7">
        <v>13000</v>
      </c>
      <c r="AK3423" s="7">
        <v>13000</v>
      </c>
      <c r="AL3423" s="7">
        <v>13000</v>
      </c>
      <c r="AM3423" s="7">
        <v>13000</v>
      </c>
      <c r="AN3423" s="7">
        <v>13000</v>
      </c>
      <c r="AO3423" s="7">
        <f t="shared" si="110"/>
        <v>0</v>
      </c>
      <c r="BJ3423" s="32">
        <f t="shared" si="111"/>
        <v>0</v>
      </c>
      <c r="BK3423" s="32"/>
      <c r="BL3423" s="31"/>
    </row>
    <row r="3424" spans="1:64" x14ac:dyDescent="0.2">
      <c r="A3424" s="31">
        <v>4277</v>
      </c>
      <c r="B3424" s="31" t="s">
        <v>13933</v>
      </c>
      <c r="C3424" s="31" t="s">
        <v>13934</v>
      </c>
      <c r="D3424" s="31" t="s">
        <v>13935</v>
      </c>
      <c r="E3424" s="31" t="s">
        <v>4797</v>
      </c>
      <c r="F3424" s="31">
        <v>10500</v>
      </c>
      <c r="G3424" s="31">
        <v>5</v>
      </c>
      <c r="H3424" s="31" t="s">
        <v>305</v>
      </c>
      <c r="I3424" s="31" t="s">
        <v>13936</v>
      </c>
      <c r="J3424" s="31"/>
      <c r="K3424" s="31" t="s">
        <v>13828</v>
      </c>
      <c r="L3424" s="31" t="s">
        <v>308</v>
      </c>
      <c r="N3424" s="31" t="s">
        <v>1692</v>
      </c>
      <c r="O3424" s="31" t="s">
        <v>1693</v>
      </c>
      <c r="P3424" s="7">
        <v>561000</v>
      </c>
      <c r="AB3424" s="31" t="s">
        <v>1692</v>
      </c>
      <c r="AC3424" s="31" t="s">
        <v>1693</v>
      </c>
      <c r="AD3424" s="31" t="s">
        <v>1693</v>
      </c>
      <c r="AE3424" s="31" t="s">
        <v>1693</v>
      </c>
      <c r="AF3424" s="31" t="s">
        <v>1693</v>
      </c>
      <c r="AJ3424" s="7">
        <v>561000</v>
      </c>
      <c r="AK3424" s="7">
        <v>561000</v>
      </c>
      <c r="AL3424" s="7">
        <v>561000</v>
      </c>
      <c r="AM3424" s="7">
        <v>561000</v>
      </c>
      <c r="AN3424" s="7">
        <v>561000</v>
      </c>
      <c r="AO3424" s="7">
        <f t="shared" si="110"/>
        <v>0</v>
      </c>
      <c r="BJ3424" s="32">
        <f t="shared" si="111"/>
        <v>0</v>
      </c>
      <c r="BK3424" s="32"/>
      <c r="BL3424" s="31"/>
    </row>
    <row r="3425" spans="1:64" x14ac:dyDescent="0.2">
      <c r="A3425" s="31">
        <v>3684</v>
      </c>
      <c r="B3425" s="31" t="s">
        <v>13937</v>
      </c>
      <c r="C3425" s="31" t="s">
        <v>13938</v>
      </c>
      <c r="D3425" s="31" t="s">
        <v>13939</v>
      </c>
      <c r="E3425" s="31" t="s">
        <v>13940</v>
      </c>
      <c r="F3425" s="31">
        <v>12101</v>
      </c>
      <c r="G3425" s="31">
        <v>0</v>
      </c>
      <c r="H3425" s="31" t="s">
        <v>320</v>
      </c>
      <c r="I3425" s="31" t="s">
        <v>13941</v>
      </c>
      <c r="J3425" s="31"/>
      <c r="K3425" s="31" t="s">
        <v>13942</v>
      </c>
      <c r="L3425" s="31" t="s">
        <v>308</v>
      </c>
      <c r="N3425" s="31" t="s">
        <v>1692</v>
      </c>
      <c r="O3425" s="31" t="s">
        <v>1693</v>
      </c>
      <c r="P3425" s="7">
        <v>2956000</v>
      </c>
      <c r="AB3425" s="31" t="s">
        <v>1692</v>
      </c>
      <c r="AC3425" s="31" t="s">
        <v>1693</v>
      </c>
      <c r="AD3425" s="31" t="s">
        <v>1693</v>
      </c>
      <c r="AE3425" s="31" t="s">
        <v>1693</v>
      </c>
      <c r="AF3425" s="31" t="s">
        <v>1693</v>
      </c>
      <c r="AJ3425" s="7">
        <v>2956000</v>
      </c>
      <c r="AK3425" s="7">
        <v>2956000</v>
      </c>
      <c r="AL3425" s="7">
        <v>2956000</v>
      </c>
      <c r="AM3425" s="7">
        <v>2956000</v>
      </c>
      <c r="AN3425" s="7">
        <v>2956000</v>
      </c>
      <c r="AO3425" s="7">
        <f t="shared" si="110"/>
        <v>0</v>
      </c>
      <c r="BJ3425" s="32">
        <f t="shared" si="111"/>
        <v>0</v>
      </c>
      <c r="BK3425" s="32"/>
      <c r="BL3425" s="31"/>
    </row>
    <row r="3426" spans="1:64" x14ac:dyDescent="0.2">
      <c r="A3426" s="31">
        <v>4179</v>
      </c>
      <c r="B3426" s="31" t="s">
        <v>13943</v>
      </c>
      <c r="C3426" s="31" t="s">
        <v>13944</v>
      </c>
      <c r="D3426" s="31" t="s">
        <v>13945</v>
      </c>
      <c r="E3426" s="31" t="s">
        <v>13940</v>
      </c>
      <c r="F3426" s="31">
        <v>12101</v>
      </c>
      <c r="G3426" s="31">
        <v>1</v>
      </c>
      <c r="H3426" s="31" t="s">
        <v>305</v>
      </c>
      <c r="I3426" s="31" t="s">
        <v>13946</v>
      </c>
      <c r="J3426" s="31"/>
      <c r="K3426" s="31" t="s">
        <v>13947</v>
      </c>
      <c r="L3426" s="31" t="s">
        <v>308</v>
      </c>
      <c r="N3426" s="31" t="s">
        <v>1692</v>
      </c>
      <c r="O3426" s="31" t="s">
        <v>1693</v>
      </c>
      <c r="P3426" s="7">
        <v>292000</v>
      </c>
      <c r="AB3426" s="31" t="s">
        <v>1692</v>
      </c>
      <c r="AC3426" s="31" t="s">
        <v>1693</v>
      </c>
      <c r="AD3426" s="31" t="s">
        <v>1693</v>
      </c>
      <c r="AE3426" s="31" t="s">
        <v>1693</v>
      </c>
      <c r="AF3426" s="31" t="s">
        <v>1693</v>
      </c>
      <c r="AJ3426" s="7">
        <v>292000</v>
      </c>
      <c r="AK3426" s="7">
        <v>292000</v>
      </c>
      <c r="AL3426" s="7">
        <v>292000</v>
      </c>
      <c r="AM3426" s="7">
        <v>292000</v>
      </c>
      <c r="AN3426" s="7">
        <v>292000</v>
      </c>
      <c r="AO3426" s="7">
        <f t="shared" si="110"/>
        <v>0</v>
      </c>
      <c r="BJ3426" s="32">
        <f t="shared" si="111"/>
        <v>0</v>
      </c>
      <c r="BK3426" s="32"/>
      <c r="BL3426" s="31"/>
    </row>
    <row r="3427" spans="1:64" x14ac:dyDescent="0.2">
      <c r="A3427" s="31">
        <v>4099</v>
      </c>
      <c r="B3427" s="31" t="s">
        <v>13948</v>
      </c>
      <c r="C3427" s="31" t="s">
        <v>13949</v>
      </c>
      <c r="D3427" s="31" t="s">
        <v>13950</v>
      </c>
      <c r="E3427" s="31" t="s">
        <v>13940</v>
      </c>
      <c r="F3427" s="31">
        <v>12101</v>
      </c>
      <c r="G3427" s="31">
        <v>2</v>
      </c>
      <c r="H3427" s="31" t="s">
        <v>305</v>
      </c>
      <c r="I3427" s="31" t="s">
        <v>13951</v>
      </c>
      <c r="J3427" s="31"/>
      <c r="K3427" s="31" t="s">
        <v>5107</v>
      </c>
      <c r="L3427" s="31" t="s">
        <v>308</v>
      </c>
      <c r="N3427" s="31" t="s">
        <v>1692</v>
      </c>
      <c r="O3427" s="31" t="s">
        <v>1693</v>
      </c>
      <c r="P3427" s="7">
        <v>378000</v>
      </c>
      <c r="AB3427" s="31" t="s">
        <v>1692</v>
      </c>
      <c r="AC3427" s="31" t="s">
        <v>1693</v>
      </c>
      <c r="AD3427" s="31" t="s">
        <v>1693</v>
      </c>
      <c r="AE3427" s="31" t="s">
        <v>1693</v>
      </c>
      <c r="AF3427" s="31" t="s">
        <v>1693</v>
      </c>
      <c r="AJ3427" s="7">
        <v>378000</v>
      </c>
      <c r="AK3427" s="7">
        <v>378000</v>
      </c>
      <c r="AL3427" s="7">
        <v>378000</v>
      </c>
      <c r="AM3427" s="7">
        <v>378000</v>
      </c>
      <c r="AN3427" s="7">
        <v>378000</v>
      </c>
      <c r="AO3427" s="7">
        <f t="shared" si="110"/>
        <v>0</v>
      </c>
      <c r="BJ3427" s="32">
        <f t="shared" si="111"/>
        <v>0</v>
      </c>
      <c r="BK3427" s="32"/>
      <c r="BL3427" s="31"/>
    </row>
    <row r="3428" spans="1:64" x14ac:dyDescent="0.2">
      <c r="A3428" s="31">
        <v>3331</v>
      </c>
      <c r="B3428" s="31" t="s">
        <v>13952</v>
      </c>
      <c r="C3428" s="31" t="s">
        <v>13953</v>
      </c>
      <c r="D3428" s="31" t="s">
        <v>13954</v>
      </c>
      <c r="E3428" s="31" t="s">
        <v>955</v>
      </c>
      <c r="F3428" s="31">
        <v>12101</v>
      </c>
      <c r="G3428" s="31">
        <v>5</v>
      </c>
      <c r="H3428" s="31" t="s">
        <v>320</v>
      </c>
      <c r="I3428" s="31" t="s">
        <v>13955</v>
      </c>
      <c r="J3428" s="31"/>
      <c r="K3428" s="31" t="s">
        <v>13956</v>
      </c>
      <c r="L3428" s="31" t="s">
        <v>308</v>
      </c>
      <c r="N3428" s="31" t="s">
        <v>1692</v>
      </c>
      <c r="O3428" s="31" t="s">
        <v>1693</v>
      </c>
      <c r="P3428" s="7">
        <v>107000</v>
      </c>
      <c r="AB3428" s="31" t="s">
        <v>1692</v>
      </c>
      <c r="AC3428" s="31" t="s">
        <v>1693</v>
      </c>
      <c r="AD3428" s="31" t="s">
        <v>1693</v>
      </c>
      <c r="AE3428" s="31" t="s">
        <v>1693</v>
      </c>
      <c r="AF3428" s="31" t="s">
        <v>1693</v>
      </c>
      <c r="AJ3428" s="7">
        <v>107000</v>
      </c>
      <c r="AK3428" s="7">
        <v>107000</v>
      </c>
      <c r="AL3428" s="7">
        <v>107000</v>
      </c>
      <c r="AM3428" s="7">
        <v>107000</v>
      </c>
      <c r="AN3428" s="7">
        <v>107000</v>
      </c>
      <c r="AO3428" s="7">
        <f t="shared" si="110"/>
        <v>0</v>
      </c>
      <c r="BJ3428" s="32">
        <f t="shared" si="111"/>
        <v>0</v>
      </c>
      <c r="BK3428" s="32"/>
      <c r="BL3428" s="31"/>
    </row>
    <row r="3429" spans="1:64" x14ac:dyDescent="0.2">
      <c r="A3429" s="31">
        <v>3685</v>
      </c>
      <c r="B3429" s="31" t="s">
        <v>13957</v>
      </c>
      <c r="C3429" s="31" t="s">
        <v>13958</v>
      </c>
      <c r="D3429" s="31" t="s">
        <v>13959</v>
      </c>
      <c r="E3429" s="31" t="s">
        <v>13940</v>
      </c>
      <c r="F3429" s="31">
        <v>12101</v>
      </c>
      <c r="G3429" s="31">
        <v>6</v>
      </c>
      <c r="H3429" s="31" t="s">
        <v>305</v>
      </c>
      <c r="I3429" s="31" t="s">
        <v>13960</v>
      </c>
      <c r="J3429" s="31"/>
      <c r="K3429" s="31" t="s">
        <v>13961</v>
      </c>
      <c r="L3429" s="31" t="s">
        <v>308</v>
      </c>
      <c r="N3429" s="31" t="s">
        <v>1692</v>
      </c>
      <c r="O3429" s="31" t="s">
        <v>1693</v>
      </c>
      <c r="P3429" s="7">
        <v>2401000</v>
      </c>
      <c r="AB3429" s="31" t="s">
        <v>1692</v>
      </c>
      <c r="AC3429" s="31" t="s">
        <v>1693</v>
      </c>
      <c r="AD3429" s="31" t="s">
        <v>1693</v>
      </c>
      <c r="AE3429" s="31" t="s">
        <v>1693</v>
      </c>
      <c r="AF3429" s="31" t="s">
        <v>1693</v>
      </c>
      <c r="AJ3429" s="7">
        <v>2401000</v>
      </c>
      <c r="AK3429" s="7">
        <v>2401000</v>
      </c>
      <c r="AL3429" s="7">
        <v>2401000</v>
      </c>
      <c r="AM3429" s="7">
        <v>2401000</v>
      </c>
      <c r="AN3429" s="7">
        <v>2401000</v>
      </c>
      <c r="AO3429" s="7">
        <f t="shared" si="110"/>
        <v>0</v>
      </c>
      <c r="BJ3429" s="32">
        <f t="shared" si="111"/>
        <v>0</v>
      </c>
      <c r="BK3429" s="32"/>
      <c r="BL3429" s="31"/>
    </row>
    <row r="3430" spans="1:64" x14ac:dyDescent="0.2">
      <c r="A3430" s="31">
        <v>3686</v>
      </c>
      <c r="B3430" s="31" t="s">
        <v>13962</v>
      </c>
      <c r="C3430" s="31" t="s">
        <v>13963</v>
      </c>
      <c r="D3430" s="31" t="s">
        <v>13964</v>
      </c>
      <c r="E3430" s="31" t="s">
        <v>13940</v>
      </c>
      <c r="F3430" s="31">
        <v>12101</v>
      </c>
      <c r="G3430" s="31">
        <v>7</v>
      </c>
      <c r="H3430" s="31" t="s">
        <v>305</v>
      </c>
      <c r="I3430" s="31" t="s">
        <v>13965</v>
      </c>
      <c r="J3430" s="31"/>
      <c r="K3430" s="31" t="s">
        <v>13966</v>
      </c>
      <c r="L3430" s="31" t="s">
        <v>308</v>
      </c>
      <c r="N3430" s="31" t="s">
        <v>1692</v>
      </c>
      <c r="O3430" s="31" t="s">
        <v>1693</v>
      </c>
      <c r="P3430" s="7">
        <v>1214000</v>
      </c>
      <c r="AB3430" s="31" t="s">
        <v>1692</v>
      </c>
      <c r="AC3430" s="31" t="s">
        <v>1693</v>
      </c>
      <c r="AD3430" s="31" t="s">
        <v>1693</v>
      </c>
      <c r="AE3430" s="31" t="s">
        <v>1693</v>
      </c>
      <c r="AF3430" s="31" t="s">
        <v>1693</v>
      </c>
      <c r="AJ3430" s="7">
        <v>1214000</v>
      </c>
      <c r="AK3430" s="7">
        <v>1214000</v>
      </c>
      <c r="AL3430" s="7">
        <v>1214000</v>
      </c>
      <c r="AM3430" s="7">
        <v>1214000</v>
      </c>
      <c r="AN3430" s="7">
        <v>1214000</v>
      </c>
      <c r="AO3430" s="7">
        <f t="shared" si="110"/>
        <v>0</v>
      </c>
      <c r="BJ3430" s="32">
        <f t="shared" si="111"/>
        <v>0</v>
      </c>
      <c r="BK3430" s="32"/>
      <c r="BL3430" s="31"/>
    </row>
    <row r="3431" spans="1:64" x14ac:dyDescent="0.2">
      <c r="A3431" s="31">
        <v>3697</v>
      </c>
      <c r="B3431" s="31" t="s">
        <v>1248</v>
      </c>
      <c r="C3431" s="31" t="s">
        <v>1249</v>
      </c>
      <c r="D3431" s="31" t="s">
        <v>13967</v>
      </c>
      <c r="E3431" s="31" t="s">
        <v>13940</v>
      </c>
      <c r="F3431" s="31">
        <v>12101</v>
      </c>
      <c r="G3431" s="31">
        <v>8</v>
      </c>
      <c r="H3431" s="31" t="s">
        <v>305</v>
      </c>
      <c r="I3431" s="31" t="s">
        <v>13968</v>
      </c>
      <c r="J3431" s="31"/>
      <c r="K3431" s="31" t="s">
        <v>13969</v>
      </c>
      <c r="L3431" s="31" t="s">
        <v>308</v>
      </c>
      <c r="N3431" s="31" t="s">
        <v>1692</v>
      </c>
      <c r="O3431" s="31" t="s">
        <v>1693</v>
      </c>
      <c r="P3431" s="7">
        <v>499000</v>
      </c>
      <c r="AB3431" s="31" t="s">
        <v>1692</v>
      </c>
      <c r="AC3431" s="31" t="s">
        <v>1693</v>
      </c>
      <c r="AD3431" s="31" t="s">
        <v>1693</v>
      </c>
      <c r="AE3431" s="31" t="s">
        <v>1693</v>
      </c>
      <c r="AF3431" s="31" t="s">
        <v>1693</v>
      </c>
      <c r="AJ3431" s="7">
        <v>499000</v>
      </c>
      <c r="AK3431" s="7">
        <v>499000</v>
      </c>
      <c r="AL3431" s="7">
        <v>499000</v>
      </c>
      <c r="AM3431" s="7">
        <v>499000</v>
      </c>
      <c r="AN3431" s="7">
        <v>499000</v>
      </c>
      <c r="AO3431" s="7">
        <f t="shared" si="110"/>
        <v>0</v>
      </c>
      <c r="BJ3431" s="32">
        <f t="shared" si="111"/>
        <v>0</v>
      </c>
      <c r="BK3431" s="32"/>
      <c r="BL3431" s="31"/>
    </row>
    <row r="3432" spans="1:64" x14ac:dyDescent="0.2">
      <c r="A3432" s="31">
        <v>4181</v>
      </c>
      <c r="B3432" s="31" t="s">
        <v>13970</v>
      </c>
      <c r="C3432" s="31" t="s">
        <v>13971</v>
      </c>
      <c r="D3432" s="31" t="s">
        <v>13972</v>
      </c>
      <c r="E3432" s="31" t="s">
        <v>13940</v>
      </c>
      <c r="F3432" s="31">
        <v>12101</v>
      </c>
      <c r="G3432" s="31">
        <v>9</v>
      </c>
      <c r="H3432" s="31" t="s">
        <v>305</v>
      </c>
      <c r="I3432" s="31" t="s">
        <v>13973</v>
      </c>
      <c r="J3432" s="31"/>
      <c r="K3432" s="31" t="s">
        <v>13864</v>
      </c>
      <c r="L3432" s="31" t="s">
        <v>308</v>
      </c>
      <c r="N3432" s="31" t="s">
        <v>1692</v>
      </c>
      <c r="O3432" s="31" t="s">
        <v>1693</v>
      </c>
      <c r="P3432" s="7">
        <v>272000</v>
      </c>
      <c r="AB3432" s="31" t="s">
        <v>1692</v>
      </c>
      <c r="AC3432" s="31" t="s">
        <v>1693</v>
      </c>
      <c r="AD3432" s="31" t="s">
        <v>1693</v>
      </c>
      <c r="AE3432" s="31" t="s">
        <v>1693</v>
      </c>
      <c r="AF3432" s="31" t="s">
        <v>1693</v>
      </c>
      <c r="AJ3432" s="7">
        <v>272000</v>
      </c>
      <c r="AK3432" s="7">
        <v>272000</v>
      </c>
      <c r="AL3432" s="7">
        <v>272000</v>
      </c>
      <c r="AM3432" s="7">
        <v>272000</v>
      </c>
      <c r="AN3432" s="7">
        <v>272000</v>
      </c>
      <c r="AO3432" s="7">
        <f t="shared" si="110"/>
        <v>0</v>
      </c>
      <c r="BJ3432" s="32">
        <f t="shared" si="111"/>
        <v>0</v>
      </c>
      <c r="BK3432" s="32"/>
      <c r="BL3432" s="31"/>
    </row>
    <row r="3433" spans="1:64" x14ac:dyDescent="0.2">
      <c r="A3433" s="31">
        <v>3698</v>
      </c>
      <c r="B3433" s="31" t="s">
        <v>13974</v>
      </c>
      <c r="C3433" s="31" t="s">
        <v>13975</v>
      </c>
      <c r="D3433" s="31" t="s">
        <v>13976</v>
      </c>
      <c r="E3433" s="31" t="s">
        <v>13940</v>
      </c>
      <c r="F3433" s="31">
        <v>12101</v>
      </c>
      <c r="G3433" s="31">
        <v>10</v>
      </c>
      <c r="H3433" s="31" t="s">
        <v>305</v>
      </c>
      <c r="I3433" s="31" t="s">
        <v>13977</v>
      </c>
      <c r="J3433" s="31"/>
      <c r="K3433" s="31" t="s">
        <v>13978</v>
      </c>
      <c r="L3433" s="31" t="s">
        <v>308</v>
      </c>
      <c r="N3433" s="31" t="s">
        <v>1692</v>
      </c>
      <c r="O3433" s="31" t="s">
        <v>1693</v>
      </c>
      <c r="P3433" s="7">
        <v>239000</v>
      </c>
      <c r="AB3433" s="31" t="s">
        <v>1692</v>
      </c>
      <c r="AC3433" s="31" t="s">
        <v>1693</v>
      </c>
      <c r="AD3433" s="31" t="s">
        <v>1693</v>
      </c>
      <c r="AE3433" s="31" t="s">
        <v>1693</v>
      </c>
      <c r="AF3433" s="31" t="s">
        <v>1693</v>
      </c>
      <c r="AJ3433" s="7">
        <v>239000</v>
      </c>
      <c r="AK3433" s="7">
        <v>239000</v>
      </c>
      <c r="AL3433" s="7">
        <v>239000</v>
      </c>
      <c r="AM3433" s="7">
        <v>239000</v>
      </c>
      <c r="AN3433" s="7">
        <v>239000</v>
      </c>
      <c r="AO3433" s="7">
        <f t="shared" si="110"/>
        <v>0</v>
      </c>
      <c r="BJ3433" s="32">
        <f t="shared" si="111"/>
        <v>0</v>
      </c>
      <c r="BK3433" s="32"/>
      <c r="BL3433" s="31"/>
    </row>
    <row r="3434" spans="1:64" x14ac:dyDescent="0.2">
      <c r="A3434" s="31">
        <v>3256</v>
      </c>
      <c r="B3434" s="31" t="s">
        <v>13979</v>
      </c>
      <c r="C3434" s="31" t="s">
        <v>13980</v>
      </c>
      <c r="D3434" s="31" t="s">
        <v>13981</v>
      </c>
      <c r="E3434" s="31" t="s">
        <v>5500</v>
      </c>
      <c r="F3434" s="31">
        <v>12750</v>
      </c>
      <c r="G3434" s="31">
        <v>14</v>
      </c>
      <c r="H3434" s="31" t="s">
        <v>305</v>
      </c>
      <c r="I3434" s="31" t="s">
        <v>13982</v>
      </c>
      <c r="J3434" s="31"/>
      <c r="K3434" s="31" t="s">
        <v>13983</v>
      </c>
      <c r="L3434" s="31" t="s">
        <v>308</v>
      </c>
      <c r="N3434" s="31" t="s">
        <v>1692</v>
      </c>
      <c r="O3434" s="31" t="s">
        <v>1693</v>
      </c>
      <c r="P3434" s="7">
        <v>546000</v>
      </c>
      <c r="AB3434" s="31" t="s">
        <v>1692</v>
      </c>
      <c r="AC3434" s="31" t="s">
        <v>1693</v>
      </c>
      <c r="AD3434" s="31" t="s">
        <v>1693</v>
      </c>
      <c r="AE3434" s="31" t="s">
        <v>1693</v>
      </c>
      <c r="AF3434" s="31" t="s">
        <v>1693</v>
      </c>
      <c r="AJ3434" s="7">
        <v>546000</v>
      </c>
      <c r="AK3434" s="7">
        <v>546000</v>
      </c>
      <c r="AL3434" s="7">
        <v>546000</v>
      </c>
      <c r="AM3434" s="7">
        <v>546000</v>
      </c>
      <c r="AN3434" s="7">
        <v>546000</v>
      </c>
      <c r="AO3434" s="7">
        <f t="shared" si="110"/>
        <v>0</v>
      </c>
      <c r="BJ3434" s="32">
        <f t="shared" si="111"/>
        <v>0</v>
      </c>
      <c r="BK3434" s="32"/>
      <c r="BL3434" s="31"/>
    </row>
    <row r="3435" spans="1:64" x14ac:dyDescent="0.2">
      <c r="A3435" s="31">
        <v>3494</v>
      </c>
      <c r="B3435" s="31" t="s">
        <v>13984</v>
      </c>
      <c r="C3435" s="31" t="s">
        <v>13985</v>
      </c>
      <c r="D3435" s="31" t="s">
        <v>13986</v>
      </c>
      <c r="E3435" s="31" t="s">
        <v>5704</v>
      </c>
      <c r="F3435" s="31">
        <v>14050</v>
      </c>
      <c r="G3435" s="31">
        <v>2</v>
      </c>
      <c r="H3435" s="31" t="s">
        <v>305</v>
      </c>
      <c r="I3435" s="31" t="s">
        <v>13987</v>
      </c>
      <c r="J3435" s="31"/>
      <c r="K3435" s="31" t="s">
        <v>13988</v>
      </c>
      <c r="L3435" s="31" t="s">
        <v>308</v>
      </c>
      <c r="N3435" s="31" t="s">
        <v>1692</v>
      </c>
      <c r="O3435" s="31" t="s">
        <v>1693</v>
      </c>
      <c r="P3435" s="7">
        <v>386000</v>
      </c>
      <c r="AB3435" s="31" t="s">
        <v>1692</v>
      </c>
      <c r="AC3435" s="31" t="s">
        <v>1693</v>
      </c>
      <c r="AD3435" s="31" t="s">
        <v>1693</v>
      </c>
      <c r="AE3435" s="31" t="s">
        <v>1693</v>
      </c>
      <c r="AF3435" s="31" t="s">
        <v>1693</v>
      </c>
      <c r="AJ3435" s="7">
        <v>386000</v>
      </c>
      <c r="AK3435" s="7">
        <v>386000</v>
      </c>
      <c r="AL3435" s="7">
        <v>386000</v>
      </c>
      <c r="AM3435" s="7">
        <v>386000</v>
      </c>
      <c r="AN3435" s="7">
        <v>386000</v>
      </c>
      <c r="AO3435" s="7">
        <f t="shared" si="110"/>
        <v>0</v>
      </c>
      <c r="BJ3435" s="32">
        <f t="shared" si="111"/>
        <v>0</v>
      </c>
      <c r="BK3435" s="32"/>
      <c r="BL3435" s="31"/>
    </row>
    <row r="3436" spans="1:64" x14ac:dyDescent="0.2">
      <c r="A3436" s="31">
        <v>3144</v>
      </c>
      <c r="B3436" s="31" t="s">
        <v>13989</v>
      </c>
      <c r="C3436" s="31" t="s">
        <v>13990</v>
      </c>
      <c r="D3436" s="31" t="s">
        <v>13991</v>
      </c>
      <c r="E3436" s="31" t="s">
        <v>5821</v>
      </c>
      <c r="F3436" s="31">
        <v>14879</v>
      </c>
      <c r="G3436" s="31">
        <v>1</v>
      </c>
      <c r="H3436" s="31" t="s">
        <v>305</v>
      </c>
      <c r="I3436" s="31" t="s">
        <v>13992</v>
      </c>
      <c r="J3436" s="31"/>
      <c r="K3436" s="31" t="s">
        <v>13993</v>
      </c>
      <c r="L3436" s="31" t="s">
        <v>308</v>
      </c>
      <c r="N3436" s="31" t="s">
        <v>1692</v>
      </c>
      <c r="O3436" s="31" t="s">
        <v>1693</v>
      </c>
      <c r="P3436" s="7">
        <v>843000</v>
      </c>
      <c r="AB3436" s="31" t="s">
        <v>1692</v>
      </c>
      <c r="AC3436" s="31" t="s">
        <v>1693</v>
      </c>
      <c r="AD3436" s="31" t="s">
        <v>1693</v>
      </c>
      <c r="AE3436" s="31" t="s">
        <v>1693</v>
      </c>
      <c r="AF3436" s="31" t="s">
        <v>1693</v>
      </c>
      <c r="AJ3436" s="7">
        <v>843000</v>
      </c>
      <c r="AK3436" s="7">
        <v>843000</v>
      </c>
      <c r="AL3436" s="7">
        <v>843000</v>
      </c>
      <c r="AM3436" s="7">
        <v>843000</v>
      </c>
      <c r="AN3436" s="7">
        <v>843000</v>
      </c>
      <c r="AO3436" s="7">
        <f t="shared" si="110"/>
        <v>0</v>
      </c>
      <c r="BJ3436" s="32">
        <f t="shared" si="111"/>
        <v>0</v>
      </c>
      <c r="BK3436" s="32"/>
      <c r="BL3436" s="31"/>
    </row>
    <row r="3437" spans="1:64" x14ac:dyDescent="0.2">
      <c r="A3437" s="31">
        <v>3151</v>
      </c>
      <c r="B3437" s="31" t="s">
        <v>13994</v>
      </c>
      <c r="C3437" s="31" t="s">
        <v>13995</v>
      </c>
      <c r="D3437" s="31" t="s">
        <v>13996</v>
      </c>
      <c r="E3437" s="31" t="s">
        <v>5936</v>
      </c>
      <c r="F3437" s="31">
        <v>15149</v>
      </c>
      <c r="G3437" s="31">
        <v>0</v>
      </c>
      <c r="H3437" s="31" t="s">
        <v>320</v>
      </c>
      <c r="I3437" s="31" t="s">
        <v>4151</v>
      </c>
      <c r="J3437" s="31"/>
      <c r="K3437" s="31" t="s">
        <v>13997</v>
      </c>
      <c r="L3437" s="31" t="s">
        <v>308</v>
      </c>
      <c r="N3437" s="31" t="s">
        <v>1692</v>
      </c>
      <c r="O3437" s="31" t="s">
        <v>1693</v>
      </c>
      <c r="P3437" s="7">
        <v>850000</v>
      </c>
      <c r="AB3437" s="31" t="s">
        <v>1692</v>
      </c>
      <c r="AC3437" s="31" t="s">
        <v>1693</v>
      </c>
      <c r="AD3437" s="31" t="s">
        <v>1693</v>
      </c>
      <c r="AE3437" s="31" t="s">
        <v>1693</v>
      </c>
      <c r="AF3437" s="31" t="s">
        <v>1693</v>
      </c>
      <c r="AJ3437" s="7">
        <v>850000</v>
      </c>
      <c r="AK3437" s="7">
        <v>850000</v>
      </c>
      <c r="AL3437" s="7">
        <v>850000</v>
      </c>
      <c r="AM3437" s="7">
        <v>850000</v>
      </c>
      <c r="AN3437" s="7">
        <v>850000</v>
      </c>
      <c r="AO3437" s="7">
        <f t="shared" si="110"/>
        <v>0</v>
      </c>
      <c r="BJ3437" s="32">
        <f t="shared" si="111"/>
        <v>0</v>
      </c>
      <c r="BK3437" s="32"/>
      <c r="BL3437" s="31"/>
    </row>
    <row r="3438" spans="1:64" ht="15" customHeight="1" x14ac:dyDescent="0.2">
      <c r="A3438" s="31">
        <v>3113</v>
      </c>
      <c r="B3438" s="31" t="s">
        <v>13998</v>
      </c>
      <c r="C3438" s="31" t="s">
        <v>13999</v>
      </c>
      <c r="D3438" s="31" t="s">
        <v>14000</v>
      </c>
      <c r="E3438" s="31" t="s">
        <v>6385</v>
      </c>
      <c r="F3438" s="31">
        <v>15930</v>
      </c>
      <c r="G3438" s="31">
        <v>1</v>
      </c>
      <c r="H3438" s="31" t="s">
        <v>305</v>
      </c>
      <c r="I3438" s="31" t="s">
        <v>14001</v>
      </c>
      <c r="J3438" s="31"/>
      <c r="K3438" s="31" t="s">
        <v>14002</v>
      </c>
      <c r="L3438" s="31" t="s">
        <v>308</v>
      </c>
      <c r="N3438" s="31" t="s">
        <v>1692</v>
      </c>
      <c r="O3438" s="31" t="s">
        <v>1693</v>
      </c>
      <c r="P3438" s="7">
        <v>1001000</v>
      </c>
      <c r="AB3438" s="31" t="s">
        <v>1692</v>
      </c>
      <c r="AC3438" s="31" t="s">
        <v>1693</v>
      </c>
      <c r="AD3438" s="31" t="s">
        <v>1693</v>
      </c>
      <c r="AE3438" s="31" t="s">
        <v>1693</v>
      </c>
      <c r="AF3438" s="31" t="s">
        <v>1693</v>
      </c>
      <c r="AJ3438" s="7">
        <v>1001000</v>
      </c>
      <c r="AK3438" s="7">
        <v>1001000</v>
      </c>
      <c r="AL3438" s="7">
        <v>1001000</v>
      </c>
      <c r="AM3438" s="7">
        <v>1001000</v>
      </c>
      <c r="AN3438" s="7">
        <v>1001000</v>
      </c>
      <c r="AO3438" s="7">
        <f t="shared" si="110"/>
        <v>0</v>
      </c>
      <c r="BJ3438" s="32">
        <f t="shared" si="111"/>
        <v>0</v>
      </c>
      <c r="BK3438" s="32"/>
      <c r="BL3438" s="31"/>
    </row>
    <row r="3439" spans="1:64" ht="11.25" customHeight="1" x14ac:dyDescent="0.2">
      <c r="A3439" s="31">
        <v>1357</v>
      </c>
      <c r="B3439" s="31" t="s">
        <v>14003</v>
      </c>
      <c r="C3439" s="31" t="s">
        <v>14004</v>
      </c>
      <c r="D3439" s="31" t="s">
        <v>14005</v>
      </c>
      <c r="E3439" s="31" t="s">
        <v>319</v>
      </c>
      <c r="F3439" s="31">
        <v>50</v>
      </c>
      <c r="G3439" s="31">
        <v>0</v>
      </c>
      <c r="H3439" s="31" t="s">
        <v>305</v>
      </c>
      <c r="I3439" s="31" t="s">
        <v>14006</v>
      </c>
      <c r="J3439" s="31"/>
      <c r="K3439" s="31" t="s">
        <v>14007</v>
      </c>
      <c r="L3439" s="31" t="s">
        <v>308</v>
      </c>
      <c r="N3439" s="31" t="s">
        <v>14008</v>
      </c>
      <c r="O3439" s="31" t="s">
        <v>14009</v>
      </c>
      <c r="P3439" s="7">
        <v>250000</v>
      </c>
      <c r="AB3439" s="31" t="s">
        <v>14008</v>
      </c>
      <c r="AC3439" s="31" t="s">
        <v>14009</v>
      </c>
      <c r="AD3439" s="31" t="s">
        <v>14009</v>
      </c>
      <c r="AE3439" s="31" t="s">
        <v>14009</v>
      </c>
      <c r="AF3439" s="31" t="s">
        <v>14009</v>
      </c>
      <c r="AJ3439" s="7">
        <v>250000</v>
      </c>
      <c r="AK3439" s="7">
        <v>250000</v>
      </c>
      <c r="AL3439" s="7">
        <v>250000</v>
      </c>
      <c r="AM3439" s="7">
        <v>250000</v>
      </c>
      <c r="AN3439" s="7">
        <v>250000</v>
      </c>
      <c r="AO3439" s="7">
        <f t="shared" si="110"/>
        <v>0</v>
      </c>
      <c r="BJ3439" s="32">
        <f t="shared" si="111"/>
        <v>0</v>
      </c>
      <c r="BK3439" s="32"/>
      <c r="BL3439" s="31"/>
    </row>
    <row r="3440" spans="1:64" x14ac:dyDescent="0.2">
      <c r="A3440" s="31">
        <v>1827</v>
      </c>
      <c r="B3440" s="31" t="s">
        <v>14010</v>
      </c>
      <c r="C3440" s="31" t="s">
        <v>14011</v>
      </c>
      <c r="D3440" s="31" t="s">
        <v>14012</v>
      </c>
      <c r="E3440" s="31" t="s">
        <v>319</v>
      </c>
      <c r="F3440" s="31">
        <v>207</v>
      </c>
      <c r="G3440" s="31">
        <v>13</v>
      </c>
      <c r="H3440" s="31" t="s">
        <v>305</v>
      </c>
      <c r="I3440" s="31" t="s">
        <v>6850</v>
      </c>
      <c r="J3440" s="31"/>
      <c r="K3440" s="31" t="s">
        <v>14013</v>
      </c>
      <c r="L3440" s="31" t="s">
        <v>308</v>
      </c>
      <c r="N3440" s="31" t="s">
        <v>14008</v>
      </c>
      <c r="O3440" s="31" t="s">
        <v>14009</v>
      </c>
      <c r="P3440" s="7">
        <v>806000</v>
      </c>
      <c r="AB3440" s="31" t="s">
        <v>14008</v>
      </c>
      <c r="AC3440" s="31" t="s">
        <v>14009</v>
      </c>
      <c r="AD3440" s="31" t="s">
        <v>14009</v>
      </c>
      <c r="AE3440" s="31" t="s">
        <v>14009</v>
      </c>
      <c r="AF3440" s="31" t="s">
        <v>14009</v>
      </c>
      <c r="AJ3440" s="7">
        <v>806000</v>
      </c>
      <c r="AK3440" s="7">
        <v>806000</v>
      </c>
      <c r="AL3440" s="7">
        <v>806000</v>
      </c>
      <c r="AM3440" s="7">
        <v>806000</v>
      </c>
      <c r="AN3440" s="7">
        <v>806000</v>
      </c>
      <c r="AO3440" s="7">
        <f t="shared" si="110"/>
        <v>0</v>
      </c>
      <c r="BJ3440" s="32">
        <f t="shared" si="111"/>
        <v>0</v>
      </c>
      <c r="BK3440" s="32"/>
      <c r="BL3440" s="31"/>
    </row>
    <row r="3441" spans="1:64" x14ac:dyDescent="0.2">
      <c r="A3441" s="31">
        <v>1790</v>
      </c>
      <c r="B3441" s="31" t="s">
        <v>14014</v>
      </c>
      <c r="C3441" s="31" t="s">
        <v>14015</v>
      </c>
      <c r="D3441" s="31" t="s">
        <v>14016</v>
      </c>
      <c r="E3441" s="31" t="s">
        <v>319</v>
      </c>
      <c r="F3441" s="31">
        <v>204</v>
      </c>
      <c r="G3441" s="31">
        <v>2</v>
      </c>
      <c r="H3441" s="31" t="s">
        <v>305</v>
      </c>
      <c r="I3441" s="31" t="s">
        <v>14017</v>
      </c>
      <c r="J3441" s="31"/>
      <c r="K3441" s="31" t="s">
        <v>14018</v>
      </c>
      <c r="L3441" s="31" t="s">
        <v>308</v>
      </c>
      <c r="N3441" s="31" t="s">
        <v>1483</v>
      </c>
      <c r="O3441" s="31" t="s">
        <v>1484</v>
      </c>
      <c r="P3441" s="7">
        <v>4558000</v>
      </c>
      <c r="AB3441" s="31" t="s">
        <v>1483</v>
      </c>
      <c r="AC3441" s="31" t="s">
        <v>1484</v>
      </c>
      <c r="AD3441" s="31" t="s">
        <v>1484</v>
      </c>
      <c r="AE3441" s="31" t="s">
        <v>1484</v>
      </c>
      <c r="AF3441" s="31" t="s">
        <v>1484</v>
      </c>
      <c r="AJ3441" s="7">
        <v>4558000</v>
      </c>
      <c r="AK3441" s="7">
        <v>4558000</v>
      </c>
      <c r="AL3441" s="7">
        <v>4558000</v>
      </c>
      <c r="AM3441" s="7">
        <v>4558000</v>
      </c>
      <c r="AN3441" s="7">
        <v>4558000</v>
      </c>
      <c r="AO3441" s="7">
        <f t="shared" si="110"/>
        <v>0</v>
      </c>
      <c r="BJ3441" s="32">
        <f t="shared" si="111"/>
        <v>0</v>
      </c>
      <c r="BK3441" s="32"/>
      <c r="BL3441" s="31"/>
    </row>
    <row r="3442" spans="1:64" x14ac:dyDescent="0.2">
      <c r="A3442" s="31">
        <v>1791</v>
      </c>
      <c r="B3442" s="31" t="s">
        <v>14019</v>
      </c>
      <c r="C3442" s="31" t="s">
        <v>14020</v>
      </c>
      <c r="D3442" s="31" t="s">
        <v>14021</v>
      </c>
      <c r="E3442" s="31" t="s">
        <v>319</v>
      </c>
      <c r="F3442" s="31">
        <v>204</v>
      </c>
      <c r="G3442" s="31">
        <v>3</v>
      </c>
      <c r="H3442" s="31" t="s">
        <v>305</v>
      </c>
      <c r="I3442" s="31" t="s">
        <v>14022</v>
      </c>
      <c r="J3442" s="31"/>
      <c r="K3442" s="31" t="s">
        <v>14023</v>
      </c>
      <c r="L3442" s="31" t="s">
        <v>308</v>
      </c>
      <c r="M3442" s="31" t="s">
        <v>308</v>
      </c>
      <c r="N3442" s="31" t="s">
        <v>1483</v>
      </c>
      <c r="O3442" s="31" t="s">
        <v>1484</v>
      </c>
      <c r="P3442" s="7">
        <v>1337000</v>
      </c>
      <c r="R3442" s="31" t="s">
        <v>1483</v>
      </c>
      <c r="S3442" s="31" t="s">
        <v>1484</v>
      </c>
      <c r="T3442" s="7">
        <v>1100000</v>
      </c>
      <c r="AB3442" s="31" t="s">
        <v>1483</v>
      </c>
      <c r="AC3442" s="31" t="s">
        <v>1484</v>
      </c>
      <c r="AD3442" s="31" t="s">
        <v>1484</v>
      </c>
      <c r="AE3442" s="31" t="s">
        <v>1484</v>
      </c>
      <c r="AF3442" s="31" t="s">
        <v>1484</v>
      </c>
      <c r="AJ3442" s="7">
        <v>1100000</v>
      </c>
      <c r="AK3442" s="7">
        <v>1100000</v>
      </c>
      <c r="AL3442" s="7">
        <v>1100000</v>
      </c>
      <c r="AM3442" s="7">
        <v>1100000</v>
      </c>
      <c r="AN3442" s="7">
        <v>1100000</v>
      </c>
      <c r="AO3442" s="7">
        <f t="shared" si="110"/>
        <v>0</v>
      </c>
      <c r="BJ3442" s="32">
        <f t="shared" si="111"/>
        <v>0</v>
      </c>
      <c r="BK3442" s="32"/>
      <c r="BL3442" s="31"/>
    </row>
    <row r="3443" spans="1:64" x14ac:dyDescent="0.2">
      <c r="A3443" s="31">
        <v>2837</v>
      </c>
      <c r="B3443" s="31" t="s">
        <v>14024</v>
      </c>
      <c r="C3443" s="31" t="s">
        <v>14025</v>
      </c>
      <c r="D3443" s="31" t="s">
        <v>14026</v>
      </c>
      <c r="E3443" s="31" t="s">
        <v>319</v>
      </c>
      <c r="F3443" s="31">
        <v>204</v>
      </c>
      <c r="G3443" s="31">
        <v>34</v>
      </c>
      <c r="H3443" s="31" t="s">
        <v>305</v>
      </c>
      <c r="I3443" s="31" t="s">
        <v>14027</v>
      </c>
      <c r="J3443" s="31"/>
      <c r="K3443" s="31" t="s">
        <v>14028</v>
      </c>
      <c r="L3443" s="31" t="s">
        <v>308</v>
      </c>
      <c r="N3443" s="31" t="s">
        <v>1483</v>
      </c>
      <c r="O3443" s="31" t="s">
        <v>1484</v>
      </c>
      <c r="P3443" s="7">
        <v>1055000</v>
      </c>
      <c r="AB3443" s="31" t="s">
        <v>1483</v>
      </c>
      <c r="AC3443" s="31" t="s">
        <v>1484</v>
      </c>
      <c r="AD3443" s="31" t="s">
        <v>1484</v>
      </c>
      <c r="AE3443" s="31" t="s">
        <v>1484</v>
      </c>
      <c r="AF3443" s="31" t="s">
        <v>1484</v>
      </c>
      <c r="AJ3443" s="7">
        <v>1055000</v>
      </c>
      <c r="AK3443" s="7">
        <v>1055000</v>
      </c>
      <c r="AL3443" s="7">
        <v>1055000</v>
      </c>
      <c r="AM3443" s="7">
        <v>1055000</v>
      </c>
      <c r="AN3443" s="7">
        <v>1055000</v>
      </c>
      <c r="AO3443" s="7">
        <f t="shared" ref="AO3443:AO3506" si="112">AM3443-AN3443</f>
        <v>0</v>
      </c>
      <c r="BJ3443" s="32">
        <f t="shared" si="111"/>
        <v>0</v>
      </c>
      <c r="BK3443" s="32"/>
      <c r="BL3443" s="31"/>
    </row>
    <row r="3444" spans="1:64" x14ac:dyDescent="0.2">
      <c r="A3444" s="31">
        <v>2145</v>
      </c>
      <c r="B3444" s="31" t="s">
        <v>14029</v>
      </c>
      <c r="C3444" s="31" t="s">
        <v>14030</v>
      </c>
      <c r="D3444" s="31" t="s">
        <v>14031</v>
      </c>
      <c r="E3444" s="31" t="s">
        <v>319</v>
      </c>
      <c r="F3444" s="31">
        <v>210</v>
      </c>
      <c r="G3444" s="31">
        <v>0</v>
      </c>
      <c r="H3444" s="31" t="s">
        <v>305</v>
      </c>
      <c r="I3444" s="31" t="s">
        <v>14032</v>
      </c>
      <c r="J3444" s="31"/>
      <c r="K3444" s="31" t="s">
        <v>14033</v>
      </c>
      <c r="L3444" s="31" t="s">
        <v>308</v>
      </c>
      <c r="N3444" s="31" t="s">
        <v>1483</v>
      </c>
      <c r="O3444" s="31" t="s">
        <v>1484</v>
      </c>
      <c r="P3444" s="7">
        <v>1557000</v>
      </c>
      <c r="AB3444" s="31" t="s">
        <v>1483</v>
      </c>
      <c r="AC3444" s="31" t="s">
        <v>1484</v>
      </c>
      <c r="AD3444" s="31" t="s">
        <v>1484</v>
      </c>
      <c r="AE3444" s="31" t="s">
        <v>1484</v>
      </c>
      <c r="AF3444" s="31" t="s">
        <v>1484</v>
      </c>
      <c r="AJ3444" s="7">
        <v>1557000</v>
      </c>
      <c r="AK3444" s="7">
        <v>1557000</v>
      </c>
      <c r="AL3444" s="7">
        <v>1557000</v>
      </c>
      <c r="AM3444" s="7">
        <v>1557000</v>
      </c>
      <c r="AN3444" s="7">
        <v>1557000</v>
      </c>
      <c r="AO3444" s="7">
        <f t="shared" si="112"/>
        <v>0</v>
      </c>
      <c r="BJ3444" s="32">
        <f t="shared" si="111"/>
        <v>0</v>
      </c>
      <c r="BK3444" s="32"/>
      <c r="BL3444" s="31"/>
    </row>
    <row r="3445" spans="1:64" x14ac:dyDescent="0.2">
      <c r="A3445" s="31">
        <v>2147</v>
      </c>
      <c r="B3445" s="31" t="s">
        <v>14034</v>
      </c>
      <c r="C3445" s="31" t="s">
        <v>14035</v>
      </c>
      <c r="D3445" s="31" t="s">
        <v>14036</v>
      </c>
      <c r="E3445" s="31" t="s">
        <v>319</v>
      </c>
      <c r="F3445" s="31">
        <v>211</v>
      </c>
      <c r="G3445" s="31">
        <v>10</v>
      </c>
      <c r="H3445" s="31" t="s">
        <v>320</v>
      </c>
      <c r="I3445" s="31" t="s">
        <v>14037</v>
      </c>
      <c r="J3445" s="31"/>
      <c r="K3445" s="31" t="s">
        <v>14038</v>
      </c>
      <c r="L3445" s="31" t="s">
        <v>308</v>
      </c>
      <c r="N3445" s="31" t="s">
        <v>1483</v>
      </c>
      <c r="O3445" s="31" t="s">
        <v>1484</v>
      </c>
      <c r="P3445" s="7">
        <v>1641000</v>
      </c>
      <c r="AB3445" s="31" t="s">
        <v>1483</v>
      </c>
      <c r="AC3445" s="31" t="s">
        <v>1484</v>
      </c>
      <c r="AD3445" s="31" t="s">
        <v>1484</v>
      </c>
      <c r="AE3445" s="31" t="s">
        <v>1484</v>
      </c>
      <c r="AF3445" s="31" t="s">
        <v>1484</v>
      </c>
      <c r="AH3445" s="31" t="s">
        <v>489</v>
      </c>
      <c r="AI3445" s="33" t="s">
        <v>14039</v>
      </c>
      <c r="AJ3445" s="7">
        <v>1491000</v>
      </c>
      <c r="AK3445" s="7">
        <v>1491000</v>
      </c>
      <c r="AL3445" s="7">
        <v>1641000</v>
      </c>
      <c r="AM3445" s="7">
        <v>1641000</v>
      </c>
      <c r="AN3445" s="7">
        <v>1641000</v>
      </c>
      <c r="AO3445" s="7">
        <f t="shared" si="112"/>
        <v>0</v>
      </c>
      <c r="BJ3445" s="32">
        <f t="shared" si="111"/>
        <v>-150000</v>
      </c>
      <c r="BK3445" s="32" t="s">
        <v>320</v>
      </c>
    </row>
    <row r="3446" spans="1:64" x14ac:dyDescent="0.2">
      <c r="A3446" s="31">
        <v>3222</v>
      </c>
      <c r="B3446" s="31" t="s">
        <v>14040</v>
      </c>
      <c r="C3446" s="31" t="s">
        <v>14041</v>
      </c>
      <c r="D3446" s="31" t="s">
        <v>14042</v>
      </c>
      <c r="E3446" s="31" t="s">
        <v>1082</v>
      </c>
      <c r="F3446" s="31">
        <v>7044</v>
      </c>
      <c r="G3446" s="31">
        <v>0</v>
      </c>
      <c r="H3446" s="31" t="s">
        <v>320</v>
      </c>
      <c r="I3446" s="31" t="s">
        <v>14043</v>
      </c>
      <c r="J3446" s="31"/>
      <c r="K3446" s="31" t="s">
        <v>14044</v>
      </c>
      <c r="L3446" s="31" t="s">
        <v>308</v>
      </c>
      <c r="N3446" s="31" t="s">
        <v>1483</v>
      </c>
      <c r="O3446" s="31" t="s">
        <v>1484</v>
      </c>
      <c r="P3446" s="7">
        <v>3156000</v>
      </c>
      <c r="AB3446" s="31" t="s">
        <v>1483</v>
      </c>
      <c r="AC3446" s="31" t="s">
        <v>1484</v>
      </c>
      <c r="AD3446" s="31" t="s">
        <v>1484</v>
      </c>
      <c r="AE3446" s="31" t="s">
        <v>1484</v>
      </c>
      <c r="AF3446" s="31" t="s">
        <v>1484</v>
      </c>
      <c r="AJ3446" s="7">
        <v>3156000</v>
      </c>
      <c r="AK3446" s="7">
        <v>3156000</v>
      </c>
      <c r="AL3446" s="7">
        <v>3156000</v>
      </c>
      <c r="AM3446" s="7">
        <v>3156000</v>
      </c>
      <c r="AN3446" s="7">
        <v>3156000</v>
      </c>
      <c r="AO3446" s="7">
        <f t="shared" si="112"/>
        <v>0</v>
      </c>
      <c r="BJ3446" s="32">
        <f t="shared" si="111"/>
        <v>0</v>
      </c>
      <c r="BK3446" s="32"/>
      <c r="BL3446" s="31"/>
    </row>
    <row r="3447" spans="1:64" x14ac:dyDescent="0.2">
      <c r="A3447" s="31">
        <v>5083</v>
      </c>
      <c r="B3447" s="31" t="s">
        <v>14045</v>
      </c>
      <c r="C3447" s="31" t="s">
        <v>14046</v>
      </c>
      <c r="D3447" s="31" t="s">
        <v>14047</v>
      </c>
      <c r="E3447" s="31" t="s">
        <v>2588</v>
      </c>
      <c r="F3447" s="31">
        <v>7482</v>
      </c>
      <c r="G3447" s="31">
        <v>4</v>
      </c>
      <c r="H3447" s="31" t="s">
        <v>305</v>
      </c>
      <c r="I3447" s="31" t="s">
        <v>9443</v>
      </c>
      <c r="J3447" s="31"/>
      <c r="K3447" s="31" t="s">
        <v>9732</v>
      </c>
      <c r="L3447" s="31" t="s">
        <v>308</v>
      </c>
      <c r="N3447" s="31" t="s">
        <v>1483</v>
      </c>
      <c r="O3447" s="31" t="s">
        <v>1484</v>
      </c>
      <c r="P3447" s="7">
        <v>40000</v>
      </c>
      <c r="AB3447" s="31" t="s">
        <v>1483</v>
      </c>
      <c r="AC3447" s="31" t="s">
        <v>1484</v>
      </c>
      <c r="AD3447" s="31" t="s">
        <v>1484</v>
      </c>
      <c r="AE3447" s="31" t="s">
        <v>1484</v>
      </c>
      <c r="AF3447" s="31" t="s">
        <v>1484</v>
      </c>
      <c r="AJ3447" s="7">
        <v>40000</v>
      </c>
      <c r="AK3447" s="7">
        <v>40000</v>
      </c>
      <c r="AL3447" s="7">
        <v>40000</v>
      </c>
      <c r="AM3447" s="7">
        <v>40000</v>
      </c>
      <c r="AN3447" s="7">
        <v>40000</v>
      </c>
      <c r="AO3447" s="7">
        <f t="shared" si="112"/>
        <v>0</v>
      </c>
      <c r="BJ3447" s="32">
        <f t="shared" si="111"/>
        <v>0</v>
      </c>
      <c r="BK3447" s="32"/>
      <c r="BL3447" s="31"/>
    </row>
    <row r="3448" spans="1:64" x14ac:dyDescent="0.2">
      <c r="A3448" s="31">
        <v>1037</v>
      </c>
      <c r="B3448" s="31" t="s">
        <v>14048</v>
      </c>
      <c r="C3448" s="31" t="s">
        <v>14049</v>
      </c>
      <c r="D3448" s="31" t="s">
        <v>14050</v>
      </c>
      <c r="E3448" s="31" t="s">
        <v>1082</v>
      </c>
      <c r="F3448" s="31">
        <v>7705</v>
      </c>
      <c r="G3448" s="31">
        <v>2</v>
      </c>
      <c r="H3448" s="31" t="s">
        <v>305</v>
      </c>
      <c r="I3448" s="31" t="s">
        <v>14051</v>
      </c>
      <c r="J3448" s="31"/>
      <c r="K3448" s="31" t="s">
        <v>14052</v>
      </c>
      <c r="L3448" s="31" t="s">
        <v>308</v>
      </c>
      <c r="N3448" s="31" t="s">
        <v>1483</v>
      </c>
      <c r="O3448" s="31" t="s">
        <v>1484</v>
      </c>
      <c r="P3448" s="7">
        <v>1859000</v>
      </c>
      <c r="AB3448" s="31" t="s">
        <v>1483</v>
      </c>
      <c r="AC3448" s="31" t="s">
        <v>1484</v>
      </c>
      <c r="AD3448" s="31" t="s">
        <v>1484</v>
      </c>
      <c r="AE3448" s="31" t="s">
        <v>1484</v>
      </c>
      <c r="AF3448" s="31" t="s">
        <v>1484</v>
      </c>
      <c r="AJ3448" s="7">
        <v>1859000</v>
      </c>
      <c r="AK3448" s="7">
        <v>1859000</v>
      </c>
      <c r="AL3448" s="7">
        <v>1859000</v>
      </c>
      <c r="AM3448" s="7">
        <v>1859000</v>
      </c>
      <c r="AN3448" s="7">
        <v>1859000</v>
      </c>
      <c r="AO3448" s="7">
        <f t="shared" si="112"/>
        <v>0</v>
      </c>
      <c r="BJ3448" s="32">
        <f t="shared" si="111"/>
        <v>0</v>
      </c>
      <c r="BK3448" s="32"/>
      <c r="BL3448" s="31"/>
    </row>
    <row r="3449" spans="1:64" x14ac:dyDescent="0.2">
      <c r="A3449" s="31">
        <v>3247</v>
      </c>
      <c r="B3449" s="31" t="s">
        <v>14053</v>
      </c>
      <c r="C3449" s="31" t="s">
        <v>14054</v>
      </c>
      <c r="D3449" s="31" t="s">
        <v>14055</v>
      </c>
      <c r="E3449" s="31" t="s">
        <v>2294</v>
      </c>
      <c r="F3449" s="31">
        <v>7882</v>
      </c>
      <c r="G3449" s="31">
        <v>1</v>
      </c>
      <c r="H3449" s="31" t="s">
        <v>305</v>
      </c>
      <c r="I3449" s="31" t="s">
        <v>14056</v>
      </c>
      <c r="J3449" s="31"/>
      <c r="K3449" s="31" t="s">
        <v>14057</v>
      </c>
      <c r="L3449" s="31" t="s">
        <v>1482</v>
      </c>
      <c r="N3449" s="31" t="s">
        <v>323</v>
      </c>
      <c r="O3449" s="31" t="s">
        <v>310</v>
      </c>
      <c r="P3449" s="7">
        <v>2844000</v>
      </c>
      <c r="U3449" s="31" t="s">
        <v>1483</v>
      </c>
      <c r="V3449" s="32">
        <f>P3449-X3449</f>
        <v>0</v>
      </c>
      <c r="W3449" s="31" t="s">
        <v>1484</v>
      </c>
      <c r="X3449" s="7">
        <v>2844000</v>
      </c>
      <c r="AB3449" s="31" t="s">
        <v>1483</v>
      </c>
      <c r="AC3449" s="31" t="s">
        <v>1484</v>
      </c>
      <c r="AD3449" s="31" t="s">
        <v>1484</v>
      </c>
      <c r="AE3449" s="31" t="s">
        <v>1484</v>
      </c>
      <c r="AF3449" s="31" t="s">
        <v>1484</v>
      </c>
      <c r="AJ3449" s="7">
        <v>2844000</v>
      </c>
      <c r="AK3449" s="7">
        <v>2844000</v>
      </c>
      <c r="AL3449" s="7">
        <v>2844000</v>
      </c>
      <c r="AM3449" s="7">
        <v>2844000</v>
      </c>
      <c r="AN3449" s="7">
        <v>2844000</v>
      </c>
      <c r="AO3449" s="7">
        <f t="shared" si="112"/>
        <v>0</v>
      </c>
      <c r="BJ3449" s="32">
        <f t="shared" si="111"/>
        <v>0</v>
      </c>
      <c r="BK3449" s="32"/>
      <c r="BL3449" s="31"/>
    </row>
    <row r="3450" spans="1:64" x14ac:dyDescent="0.2">
      <c r="A3450" s="31">
        <v>2824</v>
      </c>
      <c r="B3450" s="31" t="s">
        <v>14058</v>
      </c>
      <c r="C3450" s="31" t="s">
        <v>14059</v>
      </c>
      <c r="D3450" s="31" t="s">
        <v>14060</v>
      </c>
      <c r="E3450" s="31" t="s">
        <v>3294</v>
      </c>
      <c r="F3450" s="31">
        <v>8304</v>
      </c>
      <c r="G3450" s="31">
        <v>1</v>
      </c>
      <c r="H3450" s="31" t="s">
        <v>305</v>
      </c>
      <c r="I3450" s="31" t="s">
        <v>14061</v>
      </c>
      <c r="J3450" s="31"/>
      <c r="K3450" s="31" t="s">
        <v>14062</v>
      </c>
      <c r="L3450" s="31" t="s">
        <v>308</v>
      </c>
      <c r="N3450" s="31" t="s">
        <v>1483</v>
      </c>
      <c r="O3450" s="31" t="s">
        <v>1484</v>
      </c>
      <c r="P3450" s="7">
        <v>3508000</v>
      </c>
      <c r="AB3450" s="31" t="s">
        <v>1483</v>
      </c>
      <c r="AC3450" s="31" t="s">
        <v>1484</v>
      </c>
      <c r="AD3450" s="31" t="s">
        <v>1484</v>
      </c>
      <c r="AE3450" s="31" t="s">
        <v>1484</v>
      </c>
      <c r="AF3450" s="31" t="s">
        <v>1484</v>
      </c>
      <c r="AJ3450" s="7">
        <v>3508000</v>
      </c>
      <c r="AK3450" s="7">
        <v>3508000</v>
      </c>
      <c r="AL3450" s="7">
        <v>3508000</v>
      </c>
      <c r="AM3450" s="7">
        <v>3508000</v>
      </c>
      <c r="AN3450" s="7">
        <v>3508000</v>
      </c>
      <c r="AO3450" s="7">
        <f t="shared" si="112"/>
        <v>0</v>
      </c>
      <c r="BJ3450" s="32">
        <f t="shared" si="111"/>
        <v>0</v>
      </c>
      <c r="BK3450" s="32"/>
      <c r="BL3450" s="31"/>
    </row>
    <row r="3451" spans="1:64" x14ac:dyDescent="0.2">
      <c r="A3451" s="31">
        <v>2700</v>
      </c>
      <c r="B3451" s="31" t="s">
        <v>14063</v>
      </c>
      <c r="C3451" s="31" t="s">
        <v>14064</v>
      </c>
      <c r="D3451" s="31" t="s">
        <v>14065</v>
      </c>
      <c r="E3451" s="31" t="s">
        <v>3326</v>
      </c>
      <c r="F3451" s="31">
        <v>8349</v>
      </c>
      <c r="G3451" s="31">
        <v>1</v>
      </c>
      <c r="H3451" s="31" t="s">
        <v>305</v>
      </c>
      <c r="I3451" s="31" t="s">
        <v>14066</v>
      </c>
      <c r="J3451" s="31"/>
      <c r="K3451" s="31" t="s">
        <v>14067</v>
      </c>
      <c r="L3451" s="31" t="s">
        <v>308</v>
      </c>
      <c r="N3451" s="31" t="s">
        <v>1483</v>
      </c>
      <c r="O3451" s="31" t="s">
        <v>1484</v>
      </c>
      <c r="P3451" s="7">
        <v>3247000</v>
      </c>
      <c r="AB3451" s="31" t="s">
        <v>1483</v>
      </c>
      <c r="AC3451" s="31" t="s">
        <v>1484</v>
      </c>
      <c r="AD3451" s="31" t="s">
        <v>1484</v>
      </c>
      <c r="AE3451" s="31" t="s">
        <v>1484</v>
      </c>
      <c r="AF3451" s="31" t="s">
        <v>1484</v>
      </c>
      <c r="AJ3451" s="7">
        <v>3247000</v>
      </c>
      <c r="AK3451" s="7">
        <v>3247000</v>
      </c>
      <c r="AL3451" s="7">
        <v>3247000</v>
      </c>
      <c r="AM3451" s="7">
        <v>3247000</v>
      </c>
      <c r="AN3451" s="7">
        <v>3247000</v>
      </c>
      <c r="AO3451" s="7">
        <f t="shared" si="112"/>
        <v>0</v>
      </c>
      <c r="BJ3451" s="32">
        <f t="shared" si="111"/>
        <v>0</v>
      </c>
      <c r="BK3451" s="32"/>
      <c r="BL3451" s="31"/>
    </row>
    <row r="3452" spans="1:64" x14ac:dyDescent="0.2">
      <c r="A3452" s="31">
        <v>1101</v>
      </c>
      <c r="B3452" s="31" t="s">
        <v>14068</v>
      </c>
      <c r="C3452" s="31" t="s">
        <v>14069</v>
      </c>
      <c r="D3452" s="31" t="s">
        <v>14070</v>
      </c>
      <c r="E3452" s="31" t="s">
        <v>3326</v>
      </c>
      <c r="F3452" s="31">
        <v>8349</v>
      </c>
      <c r="G3452" s="31">
        <v>2</v>
      </c>
      <c r="H3452" s="31" t="s">
        <v>305</v>
      </c>
      <c r="I3452" s="31" t="s">
        <v>14071</v>
      </c>
      <c r="J3452" s="31"/>
      <c r="K3452" s="31" t="s">
        <v>3025</v>
      </c>
      <c r="L3452" s="31" t="s">
        <v>308</v>
      </c>
      <c r="N3452" s="31" t="s">
        <v>1483</v>
      </c>
      <c r="O3452" s="31" t="s">
        <v>1484</v>
      </c>
      <c r="P3452" s="7">
        <v>2941000</v>
      </c>
      <c r="AB3452" s="31" t="s">
        <v>1483</v>
      </c>
      <c r="AC3452" s="31" t="s">
        <v>1484</v>
      </c>
      <c r="AD3452" s="31" t="s">
        <v>1484</v>
      </c>
      <c r="AE3452" s="31" t="s">
        <v>1484</v>
      </c>
      <c r="AF3452" s="31" t="s">
        <v>1484</v>
      </c>
      <c r="AJ3452" s="7">
        <v>2941000</v>
      </c>
      <c r="AK3452" s="7">
        <v>2941000</v>
      </c>
      <c r="AL3452" s="7">
        <v>2941000</v>
      </c>
      <c r="AM3452" s="7">
        <v>2941000</v>
      </c>
      <c r="AN3452" s="7">
        <v>2941000</v>
      </c>
      <c r="AO3452" s="7">
        <f t="shared" si="112"/>
        <v>0</v>
      </c>
      <c r="BJ3452" s="32">
        <f t="shared" si="111"/>
        <v>0</v>
      </c>
      <c r="BK3452" s="32"/>
      <c r="BL3452" s="31"/>
    </row>
    <row r="3453" spans="1:64" x14ac:dyDescent="0.2">
      <c r="A3453" s="31">
        <v>1971</v>
      </c>
      <c r="B3453" s="31" t="s">
        <v>14072</v>
      </c>
      <c r="C3453" s="31" t="s">
        <v>14073</v>
      </c>
      <c r="D3453" s="31" t="s">
        <v>14074</v>
      </c>
      <c r="E3453" s="31" t="s">
        <v>1082</v>
      </c>
      <c r="F3453" s="31">
        <v>8396</v>
      </c>
      <c r="G3453" s="31">
        <v>1</v>
      </c>
      <c r="H3453" s="31" t="s">
        <v>305</v>
      </c>
      <c r="I3453" s="31" t="s">
        <v>14075</v>
      </c>
      <c r="J3453" s="31"/>
      <c r="K3453" s="31" t="s">
        <v>14076</v>
      </c>
      <c r="L3453" s="31" t="s">
        <v>308</v>
      </c>
      <c r="N3453" s="31" t="s">
        <v>1483</v>
      </c>
      <c r="O3453" s="31" t="s">
        <v>1484</v>
      </c>
      <c r="P3453" s="7">
        <v>1063000</v>
      </c>
      <c r="AB3453" s="31" t="s">
        <v>1483</v>
      </c>
      <c r="AC3453" s="31" t="s">
        <v>1484</v>
      </c>
      <c r="AD3453" s="31" t="s">
        <v>1484</v>
      </c>
      <c r="AE3453" s="31" t="s">
        <v>1484</v>
      </c>
      <c r="AF3453" s="31" t="s">
        <v>1484</v>
      </c>
      <c r="AJ3453" s="7">
        <v>1063000</v>
      </c>
      <c r="AK3453" s="7">
        <v>1063000</v>
      </c>
      <c r="AL3453" s="7">
        <v>1063000</v>
      </c>
      <c r="AM3453" s="7">
        <v>1063000</v>
      </c>
      <c r="AN3453" s="7">
        <v>1063000</v>
      </c>
      <c r="AO3453" s="7">
        <f t="shared" si="112"/>
        <v>0</v>
      </c>
      <c r="BJ3453" s="32">
        <f t="shared" si="111"/>
        <v>0</v>
      </c>
      <c r="BK3453" s="32"/>
      <c r="BL3453" s="31"/>
    </row>
    <row r="3454" spans="1:64" x14ac:dyDescent="0.2">
      <c r="A3454" s="31">
        <v>2020</v>
      </c>
      <c r="B3454" s="31" t="s">
        <v>14077</v>
      </c>
      <c r="C3454" s="31" t="s">
        <v>14078</v>
      </c>
      <c r="D3454" s="31" t="s">
        <v>14079</v>
      </c>
      <c r="E3454" s="31" t="s">
        <v>1082</v>
      </c>
      <c r="F3454" s="31">
        <v>8423</v>
      </c>
      <c r="G3454" s="31">
        <v>2</v>
      </c>
      <c r="H3454" s="31" t="s">
        <v>305</v>
      </c>
      <c r="I3454" s="31" t="s">
        <v>3380</v>
      </c>
      <c r="J3454" s="31"/>
      <c r="K3454" s="31" t="s">
        <v>14080</v>
      </c>
      <c r="L3454" s="31" t="s">
        <v>308</v>
      </c>
      <c r="N3454" s="31" t="s">
        <v>1483</v>
      </c>
      <c r="O3454" s="31" t="s">
        <v>1484</v>
      </c>
      <c r="P3454" s="7">
        <v>1876000</v>
      </c>
      <c r="AB3454" s="31" t="s">
        <v>1483</v>
      </c>
      <c r="AC3454" s="31" t="s">
        <v>1484</v>
      </c>
      <c r="AD3454" s="31" t="s">
        <v>1484</v>
      </c>
      <c r="AE3454" s="31" t="s">
        <v>1484</v>
      </c>
      <c r="AF3454" s="31" t="s">
        <v>1484</v>
      </c>
      <c r="AJ3454" s="7">
        <v>1876000</v>
      </c>
      <c r="AK3454" s="7">
        <v>1876000</v>
      </c>
      <c r="AL3454" s="7">
        <v>1876000</v>
      </c>
      <c r="AM3454" s="7">
        <v>1876000</v>
      </c>
      <c r="AN3454" s="7">
        <v>1876000</v>
      </c>
      <c r="AO3454" s="7">
        <f t="shared" si="112"/>
        <v>0</v>
      </c>
      <c r="BJ3454" s="32">
        <f t="shared" si="111"/>
        <v>0</v>
      </c>
      <c r="BK3454" s="32"/>
      <c r="BL3454" s="31"/>
    </row>
    <row r="3455" spans="1:64" x14ac:dyDescent="0.2">
      <c r="A3455" s="31">
        <v>1231</v>
      </c>
      <c r="B3455" s="31" t="s">
        <v>14081</v>
      </c>
      <c r="C3455" s="31" t="s">
        <v>14082</v>
      </c>
      <c r="D3455" s="31" t="s">
        <v>14083</v>
      </c>
      <c r="E3455" s="31" t="s">
        <v>1082</v>
      </c>
      <c r="F3455" s="31">
        <v>8491</v>
      </c>
      <c r="G3455" s="31">
        <v>8</v>
      </c>
      <c r="H3455" s="31" t="s">
        <v>305</v>
      </c>
      <c r="I3455" s="31" t="s">
        <v>14084</v>
      </c>
      <c r="J3455" s="31"/>
      <c r="K3455" s="31" t="s">
        <v>14085</v>
      </c>
      <c r="L3455" s="31" t="s">
        <v>308</v>
      </c>
      <c r="N3455" s="31" t="s">
        <v>1483</v>
      </c>
      <c r="O3455" s="31" t="s">
        <v>1484</v>
      </c>
      <c r="P3455" s="7">
        <v>1643000</v>
      </c>
      <c r="AB3455" s="31" t="s">
        <v>1483</v>
      </c>
      <c r="AC3455" s="31" t="s">
        <v>1484</v>
      </c>
      <c r="AD3455" s="31" t="s">
        <v>1484</v>
      </c>
      <c r="AE3455" s="31" t="s">
        <v>1484</v>
      </c>
      <c r="AF3455" s="31" t="s">
        <v>1484</v>
      </c>
      <c r="AJ3455" s="7">
        <v>1643000</v>
      </c>
      <c r="AK3455" s="7">
        <v>1643000</v>
      </c>
      <c r="AL3455" s="7">
        <v>1643000</v>
      </c>
      <c r="AM3455" s="7">
        <v>1643000</v>
      </c>
      <c r="AN3455" s="7">
        <v>1643000</v>
      </c>
      <c r="AO3455" s="7">
        <f t="shared" si="112"/>
        <v>0</v>
      </c>
      <c r="BJ3455" s="32">
        <f t="shared" si="111"/>
        <v>0</v>
      </c>
      <c r="BK3455" s="32"/>
      <c r="BL3455" s="31"/>
    </row>
    <row r="3456" spans="1:64" x14ac:dyDescent="0.2">
      <c r="A3456" s="31">
        <v>1237</v>
      </c>
      <c r="B3456" s="31" t="s">
        <v>14086</v>
      </c>
      <c r="C3456" s="31" t="s">
        <v>14087</v>
      </c>
      <c r="D3456" s="31" t="s">
        <v>14088</v>
      </c>
      <c r="E3456" s="31" t="s">
        <v>1082</v>
      </c>
      <c r="F3456" s="31">
        <v>8491</v>
      </c>
      <c r="G3456" s="31">
        <v>22</v>
      </c>
      <c r="H3456" s="31" t="s">
        <v>305</v>
      </c>
      <c r="I3456" s="31" t="s">
        <v>14089</v>
      </c>
      <c r="J3456" s="31"/>
      <c r="K3456" s="31" t="s">
        <v>14090</v>
      </c>
      <c r="L3456" s="31" t="s">
        <v>308</v>
      </c>
      <c r="N3456" s="31" t="s">
        <v>1483</v>
      </c>
      <c r="O3456" s="31" t="s">
        <v>1484</v>
      </c>
      <c r="P3456" s="7">
        <v>2367000</v>
      </c>
      <c r="AB3456" s="31" t="s">
        <v>1483</v>
      </c>
      <c r="AC3456" s="31" t="s">
        <v>1484</v>
      </c>
      <c r="AD3456" s="31" t="s">
        <v>1484</v>
      </c>
      <c r="AE3456" s="31" t="s">
        <v>1484</v>
      </c>
      <c r="AF3456" s="31" t="s">
        <v>1484</v>
      </c>
      <c r="AJ3456" s="7">
        <v>2367000</v>
      </c>
      <c r="AK3456" s="7">
        <v>2367000</v>
      </c>
      <c r="AL3456" s="7">
        <v>2367000</v>
      </c>
      <c r="AM3456" s="7">
        <v>2367000</v>
      </c>
      <c r="AN3456" s="7">
        <v>2367000</v>
      </c>
      <c r="AO3456" s="7">
        <f t="shared" si="112"/>
        <v>0</v>
      </c>
      <c r="BJ3456" s="32">
        <f t="shared" si="111"/>
        <v>0</v>
      </c>
      <c r="BK3456" s="32"/>
      <c r="BL3456" s="31"/>
    </row>
    <row r="3457" spans="1:64" x14ac:dyDescent="0.2">
      <c r="A3457" s="31">
        <v>1262</v>
      </c>
      <c r="B3457" s="31" t="s">
        <v>14091</v>
      </c>
      <c r="C3457" s="31" t="s">
        <v>14092</v>
      </c>
      <c r="D3457" s="31" t="s">
        <v>14093</v>
      </c>
      <c r="E3457" s="31" t="s">
        <v>4483</v>
      </c>
      <c r="F3457" s="31">
        <v>9601</v>
      </c>
      <c r="G3457" s="31">
        <v>3</v>
      </c>
      <c r="H3457" s="31" t="s">
        <v>305</v>
      </c>
      <c r="I3457" s="31" t="s">
        <v>14094</v>
      </c>
      <c r="J3457" s="31"/>
      <c r="K3457" s="31" t="s">
        <v>14095</v>
      </c>
      <c r="L3457" s="31" t="s">
        <v>308</v>
      </c>
      <c r="N3457" s="31" t="s">
        <v>1483</v>
      </c>
      <c r="O3457" s="31" t="s">
        <v>1484</v>
      </c>
      <c r="P3457" s="7">
        <v>2362000</v>
      </c>
      <c r="AB3457" s="31" t="s">
        <v>1483</v>
      </c>
      <c r="AC3457" s="31" t="s">
        <v>1484</v>
      </c>
      <c r="AD3457" s="31" t="s">
        <v>1484</v>
      </c>
      <c r="AE3457" s="31" t="s">
        <v>1484</v>
      </c>
      <c r="AF3457" s="31" t="s">
        <v>1484</v>
      </c>
      <c r="AJ3457" s="7">
        <v>2362000</v>
      </c>
      <c r="AK3457" s="7">
        <v>2362000</v>
      </c>
      <c r="AL3457" s="7">
        <v>2362000</v>
      </c>
      <c r="AM3457" s="7">
        <v>2362000</v>
      </c>
      <c r="AN3457" s="7">
        <v>2362000</v>
      </c>
      <c r="AO3457" s="7">
        <f t="shared" si="112"/>
        <v>0</v>
      </c>
      <c r="BJ3457" s="32">
        <f t="shared" si="111"/>
        <v>0</v>
      </c>
      <c r="BK3457" s="32"/>
      <c r="BL3457" s="31"/>
    </row>
    <row r="3458" spans="1:64" x14ac:dyDescent="0.2">
      <c r="A3458" s="31">
        <v>1980</v>
      </c>
      <c r="B3458" s="31" t="s">
        <v>14096</v>
      </c>
      <c r="C3458" s="31" t="s">
        <v>14097</v>
      </c>
      <c r="D3458" s="31" t="s">
        <v>14098</v>
      </c>
      <c r="E3458" s="31" t="s">
        <v>3003</v>
      </c>
      <c r="F3458" s="31">
        <v>10664</v>
      </c>
      <c r="G3458" s="31">
        <v>6</v>
      </c>
      <c r="H3458" s="31" t="s">
        <v>305</v>
      </c>
      <c r="I3458" s="31" t="s">
        <v>14099</v>
      </c>
      <c r="J3458" s="31"/>
      <c r="K3458" s="31" t="s">
        <v>14100</v>
      </c>
      <c r="L3458" s="31" t="s">
        <v>308</v>
      </c>
      <c r="N3458" s="31" t="s">
        <v>1483</v>
      </c>
      <c r="O3458" s="31" t="s">
        <v>1484</v>
      </c>
      <c r="P3458" s="7">
        <v>3270000</v>
      </c>
      <c r="AB3458" s="31" t="s">
        <v>1483</v>
      </c>
      <c r="AC3458" s="31" t="s">
        <v>1484</v>
      </c>
      <c r="AD3458" s="31" t="s">
        <v>1484</v>
      </c>
      <c r="AE3458" s="31" t="s">
        <v>1484</v>
      </c>
      <c r="AF3458" s="31" t="s">
        <v>1484</v>
      </c>
      <c r="AJ3458" s="7">
        <v>3270000</v>
      </c>
      <c r="AK3458" s="7">
        <v>3270000</v>
      </c>
      <c r="AL3458" s="7">
        <v>3270000</v>
      </c>
      <c r="AM3458" s="7">
        <v>3270000</v>
      </c>
      <c r="AN3458" s="7">
        <v>3270000</v>
      </c>
      <c r="AO3458" s="7">
        <f t="shared" si="112"/>
        <v>0</v>
      </c>
      <c r="BJ3458" s="32">
        <f t="shared" si="111"/>
        <v>0</v>
      </c>
      <c r="BK3458" s="32"/>
      <c r="BL3458" s="31"/>
    </row>
    <row r="3459" spans="1:64" x14ac:dyDescent="0.2">
      <c r="A3459" s="31">
        <v>1187</v>
      </c>
      <c r="B3459" s="31" t="s">
        <v>14101</v>
      </c>
      <c r="C3459" s="31" t="s">
        <v>14102</v>
      </c>
      <c r="D3459" s="31" t="s">
        <v>14103</v>
      </c>
      <c r="E3459" s="31" t="s">
        <v>1082</v>
      </c>
      <c r="F3459" s="31">
        <v>10664</v>
      </c>
      <c r="G3459" s="31">
        <v>9</v>
      </c>
      <c r="H3459" s="31" t="s">
        <v>305</v>
      </c>
      <c r="I3459" s="31" t="s">
        <v>14104</v>
      </c>
      <c r="J3459" s="31"/>
      <c r="K3459" s="31" t="s">
        <v>14105</v>
      </c>
      <c r="L3459" s="31" t="s">
        <v>308</v>
      </c>
      <c r="N3459" s="31" t="s">
        <v>1483</v>
      </c>
      <c r="O3459" s="31" t="s">
        <v>1484</v>
      </c>
      <c r="P3459" s="7">
        <v>4667000</v>
      </c>
      <c r="AB3459" s="31" t="s">
        <v>1483</v>
      </c>
      <c r="AC3459" s="31" t="s">
        <v>1484</v>
      </c>
      <c r="AD3459" s="31" t="s">
        <v>1484</v>
      </c>
      <c r="AE3459" s="31" t="s">
        <v>1484</v>
      </c>
      <c r="AF3459" s="31" t="s">
        <v>1484</v>
      </c>
      <c r="AJ3459" s="7">
        <v>4667000</v>
      </c>
      <c r="AK3459" s="7">
        <v>4667000</v>
      </c>
      <c r="AL3459" s="7">
        <v>4667000</v>
      </c>
      <c r="AM3459" s="7">
        <v>4667000</v>
      </c>
      <c r="AN3459" s="7">
        <v>4667000</v>
      </c>
      <c r="AO3459" s="7">
        <f t="shared" si="112"/>
        <v>0</v>
      </c>
      <c r="BJ3459" s="32">
        <f t="shared" si="111"/>
        <v>0</v>
      </c>
      <c r="BK3459" s="32"/>
      <c r="BL3459" s="31"/>
    </row>
    <row r="3460" spans="1:64" x14ac:dyDescent="0.2">
      <c r="A3460" s="31">
        <v>1126</v>
      </c>
      <c r="B3460" s="31" t="s">
        <v>14106</v>
      </c>
      <c r="C3460" s="31" t="s">
        <v>14107</v>
      </c>
      <c r="D3460" s="31" t="s">
        <v>14108</v>
      </c>
      <c r="E3460" s="31" t="s">
        <v>5090</v>
      </c>
      <c r="F3460" s="31">
        <v>11287</v>
      </c>
      <c r="G3460" s="31">
        <v>37</v>
      </c>
      <c r="H3460" s="31" t="s">
        <v>305</v>
      </c>
      <c r="I3460" s="31" t="s">
        <v>14109</v>
      </c>
      <c r="J3460" s="31"/>
      <c r="K3460" s="31" t="s">
        <v>14110</v>
      </c>
      <c r="L3460" s="31" t="s">
        <v>308</v>
      </c>
      <c r="N3460" s="31" t="s">
        <v>1483</v>
      </c>
      <c r="O3460" s="31" t="s">
        <v>1484</v>
      </c>
      <c r="P3460" s="7">
        <v>1420000</v>
      </c>
      <c r="AB3460" s="31" t="s">
        <v>1483</v>
      </c>
      <c r="AC3460" s="31" t="s">
        <v>1484</v>
      </c>
      <c r="AD3460" s="31" t="s">
        <v>1484</v>
      </c>
      <c r="AE3460" s="31" t="s">
        <v>1484</v>
      </c>
      <c r="AF3460" s="31" t="s">
        <v>1484</v>
      </c>
      <c r="AJ3460" s="7">
        <v>1420000</v>
      </c>
      <c r="AK3460" s="7">
        <v>1420000</v>
      </c>
      <c r="AL3460" s="7">
        <v>1420000</v>
      </c>
      <c r="AM3460" s="7">
        <v>1420000</v>
      </c>
      <c r="AN3460" s="7">
        <v>1420000</v>
      </c>
      <c r="AO3460" s="7">
        <f t="shared" si="112"/>
        <v>0</v>
      </c>
      <c r="BJ3460" s="32">
        <f t="shared" ref="BJ3460:BJ3523" si="113">AK3460-AN3460</f>
        <v>0</v>
      </c>
      <c r="BK3460" s="32"/>
      <c r="BL3460" s="31"/>
    </row>
    <row r="3461" spans="1:64" x14ac:dyDescent="0.2">
      <c r="A3461" s="31">
        <v>1029</v>
      </c>
      <c r="B3461" s="31" t="s">
        <v>14111</v>
      </c>
      <c r="C3461" s="31" t="s">
        <v>14112</v>
      </c>
      <c r="D3461" s="31" t="s">
        <v>14113</v>
      </c>
      <c r="E3461" s="31" t="s">
        <v>5090</v>
      </c>
      <c r="F3461" s="31">
        <v>11287</v>
      </c>
      <c r="G3461" s="31">
        <v>38</v>
      </c>
      <c r="H3461" s="31" t="s">
        <v>305</v>
      </c>
      <c r="I3461" s="31" t="s">
        <v>14114</v>
      </c>
      <c r="J3461" s="31"/>
      <c r="K3461" s="31" t="s">
        <v>14115</v>
      </c>
      <c r="L3461" s="31" t="s">
        <v>308</v>
      </c>
      <c r="N3461" s="31" t="s">
        <v>1483</v>
      </c>
      <c r="O3461" s="31" t="s">
        <v>1484</v>
      </c>
      <c r="P3461" s="7">
        <v>1420000</v>
      </c>
      <c r="AB3461" s="31" t="s">
        <v>1483</v>
      </c>
      <c r="AC3461" s="31" t="s">
        <v>1484</v>
      </c>
      <c r="AD3461" s="31" t="s">
        <v>1484</v>
      </c>
      <c r="AE3461" s="31" t="s">
        <v>1484</v>
      </c>
      <c r="AF3461" s="31" t="s">
        <v>1484</v>
      </c>
      <c r="AJ3461" s="7">
        <v>1420000</v>
      </c>
      <c r="AK3461" s="7">
        <v>1420000</v>
      </c>
      <c r="AL3461" s="7">
        <v>1420000</v>
      </c>
      <c r="AM3461" s="7">
        <v>1420000</v>
      </c>
      <c r="AN3461" s="7">
        <v>1420000</v>
      </c>
      <c r="AO3461" s="7">
        <f t="shared" si="112"/>
        <v>0</v>
      </c>
      <c r="BJ3461" s="32">
        <f t="shared" si="113"/>
        <v>0</v>
      </c>
      <c r="BK3461" s="32"/>
      <c r="BL3461" s="31"/>
    </row>
    <row r="3462" spans="1:64" x14ac:dyDescent="0.2">
      <c r="A3462" s="31">
        <v>1030</v>
      </c>
      <c r="B3462" s="31" t="s">
        <v>14116</v>
      </c>
      <c r="C3462" s="31" t="s">
        <v>14117</v>
      </c>
      <c r="D3462" s="31" t="s">
        <v>14118</v>
      </c>
      <c r="E3462" s="31" t="s">
        <v>5090</v>
      </c>
      <c r="F3462" s="31">
        <v>11287</v>
      </c>
      <c r="G3462" s="31">
        <v>39</v>
      </c>
      <c r="H3462" s="31" t="s">
        <v>305</v>
      </c>
      <c r="I3462" s="31" t="s">
        <v>7735</v>
      </c>
      <c r="J3462" s="31"/>
      <c r="K3462" s="31" t="s">
        <v>14119</v>
      </c>
      <c r="L3462" s="31" t="s">
        <v>308</v>
      </c>
      <c r="N3462" s="31" t="s">
        <v>1483</v>
      </c>
      <c r="O3462" s="31" t="s">
        <v>1484</v>
      </c>
      <c r="P3462" s="7">
        <v>1205000</v>
      </c>
      <c r="AB3462" s="31" t="s">
        <v>1483</v>
      </c>
      <c r="AC3462" s="31" t="s">
        <v>1484</v>
      </c>
      <c r="AD3462" s="31" t="s">
        <v>1484</v>
      </c>
      <c r="AE3462" s="31" t="s">
        <v>1484</v>
      </c>
      <c r="AF3462" s="31" t="s">
        <v>1484</v>
      </c>
      <c r="AJ3462" s="7">
        <v>1205000</v>
      </c>
      <c r="AK3462" s="7">
        <v>1205000</v>
      </c>
      <c r="AL3462" s="7">
        <v>1205000</v>
      </c>
      <c r="AM3462" s="7">
        <v>1205000</v>
      </c>
      <c r="AN3462" s="7">
        <v>1205000</v>
      </c>
      <c r="AO3462" s="7">
        <f t="shared" si="112"/>
        <v>0</v>
      </c>
      <c r="BJ3462" s="32">
        <f t="shared" si="113"/>
        <v>0</v>
      </c>
      <c r="BK3462" s="32"/>
      <c r="BL3462" s="31"/>
    </row>
    <row r="3463" spans="1:64" x14ac:dyDescent="0.2">
      <c r="A3463" s="31">
        <v>2984</v>
      </c>
      <c r="B3463" s="31" t="s">
        <v>14120</v>
      </c>
      <c r="C3463" s="31" t="s">
        <v>14121</v>
      </c>
      <c r="D3463" s="31" t="s">
        <v>14122</v>
      </c>
      <c r="E3463" s="31" t="s">
        <v>5755</v>
      </c>
      <c r="F3463" s="31">
        <v>14346</v>
      </c>
      <c r="G3463" s="31">
        <v>2</v>
      </c>
      <c r="H3463" s="31" t="s">
        <v>305</v>
      </c>
      <c r="I3463" s="31" t="s">
        <v>14123</v>
      </c>
      <c r="J3463" s="31"/>
      <c r="K3463" s="31" t="s">
        <v>14124</v>
      </c>
      <c r="L3463" s="31" t="s">
        <v>308</v>
      </c>
      <c r="N3463" s="31" t="s">
        <v>1483</v>
      </c>
      <c r="O3463" s="31" t="s">
        <v>1484</v>
      </c>
      <c r="P3463" s="7">
        <v>2572000</v>
      </c>
      <c r="AB3463" s="31" t="s">
        <v>1483</v>
      </c>
      <c r="AC3463" s="31" t="s">
        <v>1484</v>
      </c>
      <c r="AD3463" s="31" t="s">
        <v>1484</v>
      </c>
      <c r="AE3463" s="31" t="s">
        <v>1484</v>
      </c>
      <c r="AF3463" s="31" t="s">
        <v>1484</v>
      </c>
      <c r="AJ3463" s="7">
        <v>2572000</v>
      </c>
      <c r="AK3463" s="7">
        <v>2572000</v>
      </c>
      <c r="AL3463" s="7">
        <v>2572000</v>
      </c>
      <c r="AM3463" s="7">
        <v>2572000</v>
      </c>
      <c r="AN3463" s="7">
        <v>2572000</v>
      </c>
      <c r="AO3463" s="7">
        <f t="shared" si="112"/>
        <v>0</v>
      </c>
      <c r="BJ3463" s="32">
        <f t="shared" si="113"/>
        <v>0</v>
      </c>
      <c r="BK3463" s="32"/>
      <c r="BL3463" s="31"/>
    </row>
    <row r="3464" spans="1:64" x14ac:dyDescent="0.2">
      <c r="A3464" s="31">
        <v>2034</v>
      </c>
      <c r="B3464" s="31" t="s">
        <v>14125</v>
      </c>
      <c r="C3464" s="31" t="s">
        <v>14126</v>
      </c>
      <c r="D3464" s="31" t="s">
        <v>14127</v>
      </c>
      <c r="E3464" s="31" t="s">
        <v>5755</v>
      </c>
      <c r="F3464" s="31">
        <v>14346</v>
      </c>
      <c r="G3464" s="31">
        <v>5</v>
      </c>
      <c r="H3464" s="31" t="s">
        <v>305</v>
      </c>
      <c r="I3464" s="31" t="s">
        <v>14128</v>
      </c>
      <c r="J3464" s="31"/>
      <c r="K3464" s="31" t="s">
        <v>14129</v>
      </c>
      <c r="L3464" s="31" t="s">
        <v>308</v>
      </c>
      <c r="N3464" s="31" t="s">
        <v>1483</v>
      </c>
      <c r="O3464" s="31" t="s">
        <v>1484</v>
      </c>
      <c r="P3464" s="7">
        <v>2873000</v>
      </c>
      <c r="AB3464" s="31" t="s">
        <v>1483</v>
      </c>
      <c r="AC3464" s="31" t="s">
        <v>1484</v>
      </c>
      <c r="AD3464" s="31" t="s">
        <v>1484</v>
      </c>
      <c r="AE3464" s="31" t="s">
        <v>1484</v>
      </c>
      <c r="AF3464" s="31" t="s">
        <v>1484</v>
      </c>
      <c r="AJ3464" s="7">
        <v>2873000</v>
      </c>
      <c r="AK3464" s="7">
        <v>2873000</v>
      </c>
      <c r="AL3464" s="7">
        <v>2873000</v>
      </c>
      <c r="AM3464" s="7">
        <v>2873000</v>
      </c>
      <c r="AN3464" s="7">
        <v>2873000</v>
      </c>
      <c r="AO3464" s="7">
        <f t="shared" si="112"/>
        <v>0</v>
      </c>
      <c r="BJ3464" s="32">
        <f t="shared" si="113"/>
        <v>0</v>
      </c>
      <c r="BK3464" s="32"/>
      <c r="BL3464" s="31"/>
    </row>
    <row r="3465" spans="1:64" x14ac:dyDescent="0.2">
      <c r="A3465" s="31">
        <v>1109</v>
      </c>
      <c r="B3465" s="31" t="s">
        <v>14130</v>
      </c>
      <c r="C3465" s="31" t="s">
        <v>14131</v>
      </c>
      <c r="D3465" s="31" t="s">
        <v>14132</v>
      </c>
      <c r="E3465" s="31" t="s">
        <v>5755</v>
      </c>
      <c r="F3465" s="31">
        <v>14346</v>
      </c>
      <c r="G3465" s="31">
        <v>7</v>
      </c>
      <c r="H3465" s="31" t="s">
        <v>305</v>
      </c>
      <c r="I3465" s="31" t="s">
        <v>14133</v>
      </c>
      <c r="J3465" s="31"/>
      <c r="K3465" s="31" t="s">
        <v>14134</v>
      </c>
      <c r="L3465" s="31" t="s">
        <v>308</v>
      </c>
      <c r="N3465" s="31" t="s">
        <v>1483</v>
      </c>
      <c r="O3465" s="31" t="s">
        <v>1484</v>
      </c>
      <c r="P3465" s="7">
        <v>2069000</v>
      </c>
      <c r="AB3465" s="31" t="s">
        <v>1483</v>
      </c>
      <c r="AC3465" s="31" t="s">
        <v>1484</v>
      </c>
      <c r="AD3465" s="31" t="s">
        <v>1484</v>
      </c>
      <c r="AE3465" s="31" t="s">
        <v>1484</v>
      </c>
      <c r="AF3465" s="31" t="s">
        <v>1484</v>
      </c>
      <c r="AJ3465" s="7">
        <v>2069000</v>
      </c>
      <c r="AK3465" s="7">
        <v>2069000</v>
      </c>
      <c r="AL3465" s="7">
        <v>2069000</v>
      </c>
      <c r="AM3465" s="7">
        <v>2069000</v>
      </c>
      <c r="AN3465" s="7">
        <v>2069000</v>
      </c>
      <c r="AO3465" s="7">
        <f t="shared" si="112"/>
        <v>0</v>
      </c>
      <c r="BJ3465" s="32">
        <f t="shared" si="113"/>
        <v>0</v>
      </c>
      <c r="BK3465" s="32"/>
      <c r="BL3465" s="31"/>
    </row>
    <row r="3466" spans="1:64" x14ac:dyDescent="0.2">
      <c r="A3466" s="31">
        <v>2696</v>
      </c>
      <c r="B3466" s="31" t="s">
        <v>14135</v>
      </c>
      <c r="C3466" s="31" t="s">
        <v>14136</v>
      </c>
      <c r="D3466" s="31" t="s">
        <v>14137</v>
      </c>
      <c r="E3466" s="31" t="s">
        <v>5755</v>
      </c>
      <c r="F3466" s="31">
        <v>14346</v>
      </c>
      <c r="G3466" s="31">
        <v>8</v>
      </c>
      <c r="H3466" s="31" t="s">
        <v>305</v>
      </c>
      <c r="I3466" s="31" t="s">
        <v>14138</v>
      </c>
      <c r="J3466" s="31"/>
      <c r="K3466" s="31" t="s">
        <v>14139</v>
      </c>
      <c r="L3466" s="31" t="s">
        <v>308</v>
      </c>
      <c r="N3466" s="31" t="s">
        <v>1483</v>
      </c>
      <c r="O3466" s="31" t="s">
        <v>1484</v>
      </c>
      <c r="P3466" s="7">
        <v>2732000</v>
      </c>
      <c r="AB3466" s="31" t="s">
        <v>1483</v>
      </c>
      <c r="AC3466" s="31" t="s">
        <v>1484</v>
      </c>
      <c r="AD3466" s="31" t="s">
        <v>1484</v>
      </c>
      <c r="AE3466" s="31" t="s">
        <v>1484</v>
      </c>
      <c r="AF3466" s="31" t="s">
        <v>1484</v>
      </c>
      <c r="AJ3466" s="7">
        <v>2732000</v>
      </c>
      <c r="AK3466" s="7">
        <v>2732000</v>
      </c>
      <c r="AL3466" s="7">
        <v>2732000</v>
      </c>
      <c r="AM3466" s="7">
        <v>2732000</v>
      </c>
      <c r="AN3466" s="7">
        <v>2732000</v>
      </c>
      <c r="AO3466" s="7">
        <f t="shared" si="112"/>
        <v>0</v>
      </c>
      <c r="BJ3466" s="32">
        <f t="shared" si="113"/>
        <v>0</v>
      </c>
      <c r="BK3466" s="32"/>
      <c r="BL3466" s="31"/>
    </row>
    <row r="3467" spans="1:64" x14ac:dyDescent="0.2">
      <c r="A3467" s="31">
        <v>1884</v>
      </c>
      <c r="B3467" s="31" t="s">
        <v>14140</v>
      </c>
      <c r="C3467" s="31" t="s">
        <v>14141</v>
      </c>
      <c r="D3467" s="31" t="s">
        <v>14142</v>
      </c>
      <c r="E3467" s="31" t="s">
        <v>5755</v>
      </c>
      <c r="F3467" s="31">
        <v>14346</v>
      </c>
      <c r="G3467" s="31">
        <v>9</v>
      </c>
      <c r="H3467" s="31" t="s">
        <v>305</v>
      </c>
      <c r="I3467" s="31" t="s">
        <v>441</v>
      </c>
      <c r="J3467" s="31"/>
      <c r="K3467" s="31" t="s">
        <v>14143</v>
      </c>
      <c r="L3467" s="31" t="s">
        <v>308</v>
      </c>
      <c r="N3467" s="31" t="s">
        <v>1483</v>
      </c>
      <c r="O3467" s="31" t="s">
        <v>1484</v>
      </c>
      <c r="P3467" s="7">
        <v>1290000</v>
      </c>
      <c r="AB3467" s="31" t="s">
        <v>1483</v>
      </c>
      <c r="AC3467" s="31" t="s">
        <v>1484</v>
      </c>
      <c r="AD3467" s="31" t="s">
        <v>1484</v>
      </c>
      <c r="AE3467" s="31" t="s">
        <v>1484</v>
      </c>
      <c r="AF3467" s="31" t="s">
        <v>1484</v>
      </c>
      <c r="AJ3467" s="7">
        <v>1290000</v>
      </c>
      <c r="AK3467" s="7">
        <v>1290000</v>
      </c>
      <c r="AL3467" s="7">
        <v>1290000</v>
      </c>
      <c r="AM3467" s="7">
        <v>1290000</v>
      </c>
      <c r="AN3467" s="7">
        <v>1290000</v>
      </c>
      <c r="AO3467" s="7">
        <f t="shared" si="112"/>
        <v>0</v>
      </c>
      <c r="BJ3467" s="32">
        <f t="shared" si="113"/>
        <v>0</v>
      </c>
      <c r="BK3467" s="32"/>
      <c r="BL3467" s="31"/>
    </row>
    <row r="3468" spans="1:64" x14ac:dyDescent="0.2">
      <c r="A3468" s="31">
        <v>1885</v>
      </c>
      <c r="B3468" s="31" t="s">
        <v>14144</v>
      </c>
      <c r="C3468" s="31" t="s">
        <v>14145</v>
      </c>
      <c r="D3468" s="31" t="s">
        <v>14146</v>
      </c>
      <c r="E3468" s="31" t="s">
        <v>5755</v>
      </c>
      <c r="F3468" s="31">
        <v>14346</v>
      </c>
      <c r="G3468" s="31">
        <v>11</v>
      </c>
      <c r="H3468" s="31" t="s">
        <v>305</v>
      </c>
      <c r="I3468" s="31" t="s">
        <v>441</v>
      </c>
      <c r="J3468" s="31"/>
      <c r="K3468" s="31" t="s">
        <v>14147</v>
      </c>
      <c r="L3468" s="31" t="s">
        <v>308</v>
      </c>
      <c r="N3468" s="31" t="s">
        <v>1483</v>
      </c>
      <c r="O3468" s="31" t="s">
        <v>1484</v>
      </c>
      <c r="P3468" s="7">
        <v>2197000</v>
      </c>
      <c r="AB3468" s="31" t="s">
        <v>1483</v>
      </c>
      <c r="AC3468" s="31" t="s">
        <v>1484</v>
      </c>
      <c r="AD3468" s="31" t="s">
        <v>1484</v>
      </c>
      <c r="AE3468" s="31" t="s">
        <v>1484</v>
      </c>
      <c r="AF3468" s="31" t="s">
        <v>1484</v>
      </c>
      <c r="AJ3468" s="7">
        <v>2197000</v>
      </c>
      <c r="AK3468" s="7">
        <v>2197000</v>
      </c>
      <c r="AL3468" s="7">
        <v>2197000</v>
      </c>
      <c r="AM3468" s="7">
        <v>2197000</v>
      </c>
      <c r="AN3468" s="7">
        <v>2197000</v>
      </c>
      <c r="AO3468" s="7">
        <f t="shared" si="112"/>
        <v>0</v>
      </c>
      <c r="BJ3468" s="32">
        <f t="shared" si="113"/>
        <v>0</v>
      </c>
      <c r="BK3468" s="32"/>
      <c r="BL3468" s="31"/>
    </row>
    <row r="3469" spans="1:64" x14ac:dyDescent="0.2">
      <c r="A3469" s="31">
        <v>1148</v>
      </c>
      <c r="B3469" s="31" t="s">
        <v>14148</v>
      </c>
      <c r="C3469" s="31" t="s">
        <v>14149</v>
      </c>
      <c r="D3469" s="31" t="s">
        <v>14150</v>
      </c>
      <c r="E3469" s="31" t="s">
        <v>5755</v>
      </c>
      <c r="F3469" s="31">
        <v>14346</v>
      </c>
      <c r="G3469" s="31">
        <v>13</v>
      </c>
      <c r="H3469" s="31" t="s">
        <v>305</v>
      </c>
      <c r="I3469" s="31" t="s">
        <v>14151</v>
      </c>
      <c r="J3469" s="31"/>
      <c r="K3469" s="31" t="s">
        <v>14152</v>
      </c>
      <c r="L3469" s="31" t="s">
        <v>308</v>
      </c>
      <c r="N3469" s="31" t="s">
        <v>1483</v>
      </c>
      <c r="O3469" s="31" t="s">
        <v>1484</v>
      </c>
      <c r="P3469" s="7">
        <v>2366000</v>
      </c>
      <c r="AB3469" s="31" t="s">
        <v>1483</v>
      </c>
      <c r="AC3469" s="31" t="s">
        <v>1484</v>
      </c>
      <c r="AD3469" s="31" t="s">
        <v>1484</v>
      </c>
      <c r="AE3469" s="31" t="s">
        <v>1484</v>
      </c>
      <c r="AF3469" s="31" t="s">
        <v>1484</v>
      </c>
      <c r="AJ3469" s="7">
        <v>2366000</v>
      </c>
      <c r="AK3469" s="7">
        <v>2366000</v>
      </c>
      <c r="AL3469" s="7">
        <v>2366000</v>
      </c>
      <c r="AM3469" s="7">
        <v>2366000</v>
      </c>
      <c r="AN3469" s="7">
        <v>2366000</v>
      </c>
      <c r="AO3469" s="7">
        <f t="shared" si="112"/>
        <v>0</v>
      </c>
      <c r="BJ3469" s="32">
        <f t="shared" si="113"/>
        <v>0</v>
      </c>
      <c r="BK3469" s="32"/>
      <c r="BL3469" s="31"/>
    </row>
    <row r="3470" spans="1:64" x14ac:dyDescent="0.2">
      <c r="A3470" s="31">
        <v>1110</v>
      </c>
      <c r="B3470" s="31" t="s">
        <v>14153</v>
      </c>
      <c r="C3470" s="31" t="s">
        <v>14154</v>
      </c>
      <c r="D3470" s="31" t="s">
        <v>14155</v>
      </c>
      <c r="E3470" s="31" t="s">
        <v>5755</v>
      </c>
      <c r="F3470" s="31">
        <v>14346</v>
      </c>
      <c r="G3470" s="31">
        <v>14</v>
      </c>
      <c r="H3470" s="31" t="s">
        <v>305</v>
      </c>
      <c r="I3470" s="31" t="s">
        <v>14156</v>
      </c>
      <c r="J3470" s="31"/>
      <c r="K3470" s="31" t="s">
        <v>14157</v>
      </c>
      <c r="L3470" s="31" t="s">
        <v>308</v>
      </c>
      <c r="N3470" s="31" t="s">
        <v>1483</v>
      </c>
      <c r="O3470" s="31" t="s">
        <v>1484</v>
      </c>
      <c r="P3470" s="7">
        <v>2217000</v>
      </c>
      <c r="AB3470" s="31" t="s">
        <v>1483</v>
      </c>
      <c r="AC3470" s="31" t="s">
        <v>1484</v>
      </c>
      <c r="AD3470" s="31" t="s">
        <v>1484</v>
      </c>
      <c r="AE3470" s="31" t="s">
        <v>1484</v>
      </c>
      <c r="AF3470" s="31" t="s">
        <v>1484</v>
      </c>
      <c r="AJ3470" s="7">
        <v>2217000</v>
      </c>
      <c r="AK3470" s="7">
        <v>2217000</v>
      </c>
      <c r="AL3470" s="7">
        <v>2217000</v>
      </c>
      <c r="AM3470" s="7">
        <v>2217000</v>
      </c>
      <c r="AN3470" s="7">
        <v>2217000</v>
      </c>
      <c r="AO3470" s="7">
        <f t="shared" si="112"/>
        <v>0</v>
      </c>
      <c r="BJ3470" s="32">
        <f t="shared" si="113"/>
        <v>0</v>
      </c>
      <c r="BK3470" s="32"/>
      <c r="BL3470" s="31"/>
    </row>
    <row r="3471" spans="1:64" x14ac:dyDescent="0.2">
      <c r="A3471" s="31">
        <v>2676</v>
      </c>
      <c r="B3471" s="31" t="s">
        <v>14158</v>
      </c>
      <c r="C3471" s="31" t="s">
        <v>14159</v>
      </c>
      <c r="D3471" s="31" t="s">
        <v>14160</v>
      </c>
      <c r="E3471" s="31" t="s">
        <v>5755</v>
      </c>
      <c r="F3471" s="31">
        <v>14346</v>
      </c>
      <c r="G3471" s="31">
        <v>15</v>
      </c>
      <c r="H3471" s="31" t="s">
        <v>305</v>
      </c>
      <c r="I3471" s="31" t="s">
        <v>14161</v>
      </c>
      <c r="J3471" s="31"/>
      <c r="K3471" s="31" t="s">
        <v>14162</v>
      </c>
      <c r="L3471" s="31" t="s">
        <v>308</v>
      </c>
      <c r="N3471" s="31" t="s">
        <v>1483</v>
      </c>
      <c r="O3471" s="31" t="s">
        <v>1484</v>
      </c>
      <c r="P3471" s="7">
        <v>1997000</v>
      </c>
      <c r="AB3471" s="31" t="s">
        <v>1483</v>
      </c>
      <c r="AC3471" s="31" t="s">
        <v>1484</v>
      </c>
      <c r="AD3471" s="31" t="s">
        <v>1484</v>
      </c>
      <c r="AE3471" s="31" t="s">
        <v>1484</v>
      </c>
      <c r="AF3471" s="31" t="s">
        <v>1484</v>
      </c>
      <c r="AJ3471" s="7">
        <v>1997000</v>
      </c>
      <c r="AK3471" s="7">
        <v>1997000</v>
      </c>
      <c r="AL3471" s="7">
        <v>1997000</v>
      </c>
      <c r="AM3471" s="7">
        <v>1997000</v>
      </c>
      <c r="AN3471" s="7">
        <v>1997000</v>
      </c>
      <c r="AO3471" s="7">
        <f t="shared" si="112"/>
        <v>0</v>
      </c>
      <c r="BJ3471" s="32">
        <f t="shared" si="113"/>
        <v>0</v>
      </c>
      <c r="BK3471" s="32"/>
      <c r="BL3471" s="31"/>
    </row>
    <row r="3472" spans="1:64" x14ac:dyDescent="0.2">
      <c r="A3472" s="31">
        <v>1983</v>
      </c>
      <c r="B3472" s="31" t="s">
        <v>14163</v>
      </c>
      <c r="C3472" s="31" t="s">
        <v>14164</v>
      </c>
      <c r="D3472" s="31" t="s">
        <v>14165</v>
      </c>
      <c r="E3472" s="31" t="s">
        <v>5755</v>
      </c>
      <c r="F3472" s="31">
        <v>14346</v>
      </c>
      <c r="G3472" s="31">
        <v>17</v>
      </c>
      <c r="H3472" s="31" t="s">
        <v>305</v>
      </c>
      <c r="I3472" s="31" t="s">
        <v>14166</v>
      </c>
      <c r="J3472" s="31"/>
      <c r="K3472" s="31" t="s">
        <v>14167</v>
      </c>
      <c r="L3472" s="31" t="s">
        <v>308</v>
      </c>
      <c r="N3472" s="31" t="s">
        <v>1483</v>
      </c>
      <c r="O3472" s="31" t="s">
        <v>1484</v>
      </c>
      <c r="P3472" s="7">
        <v>1581000</v>
      </c>
      <c r="AB3472" s="31" t="s">
        <v>1483</v>
      </c>
      <c r="AC3472" s="31" t="s">
        <v>1484</v>
      </c>
      <c r="AD3472" s="31" t="s">
        <v>1484</v>
      </c>
      <c r="AE3472" s="31" t="s">
        <v>1484</v>
      </c>
      <c r="AF3472" s="31" t="s">
        <v>1484</v>
      </c>
      <c r="AJ3472" s="7">
        <v>1581000</v>
      </c>
      <c r="AK3472" s="7">
        <v>1581000</v>
      </c>
      <c r="AL3472" s="7">
        <v>1581000</v>
      </c>
      <c r="AM3472" s="7">
        <v>1581000</v>
      </c>
      <c r="AN3472" s="7">
        <v>1581000</v>
      </c>
      <c r="AO3472" s="7">
        <f t="shared" si="112"/>
        <v>0</v>
      </c>
      <c r="BJ3472" s="32">
        <f t="shared" si="113"/>
        <v>0</v>
      </c>
      <c r="BK3472" s="32"/>
      <c r="BL3472" s="31"/>
    </row>
    <row r="3473" spans="1:64" x14ac:dyDescent="0.2">
      <c r="A3473" s="31">
        <v>2711</v>
      </c>
      <c r="B3473" s="31" t="s">
        <v>14168</v>
      </c>
      <c r="C3473" s="31" t="s">
        <v>14169</v>
      </c>
      <c r="D3473" s="31" t="s">
        <v>14170</v>
      </c>
      <c r="E3473" s="31" t="s">
        <v>5755</v>
      </c>
      <c r="F3473" s="31">
        <v>14346</v>
      </c>
      <c r="G3473" s="31">
        <v>18</v>
      </c>
      <c r="H3473" s="31" t="s">
        <v>305</v>
      </c>
      <c r="I3473" s="31" t="s">
        <v>5772</v>
      </c>
      <c r="J3473" s="31"/>
      <c r="K3473" s="31" t="s">
        <v>14171</v>
      </c>
      <c r="L3473" s="31" t="s">
        <v>308</v>
      </c>
      <c r="N3473" s="31" t="s">
        <v>1483</v>
      </c>
      <c r="O3473" s="31" t="s">
        <v>1484</v>
      </c>
      <c r="P3473" s="7">
        <v>1182000</v>
      </c>
      <c r="AB3473" s="31" t="s">
        <v>1483</v>
      </c>
      <c r="AC3473" s="31" t="s">
        <v>1484</v>
      </c>
      <c r="AD3473" s="31" t="s">
        <v>1484</v>
      </c>
      <c r="AE3473" s="31" t="s">
        <v>1484</v>
      </c>
      <c r="AF3473" s="31" t="s">
        <v>1484</v>
      </c>
      <c r="AJ3473" s="7">
        <v>1182000</v>
      </c>
      <c r="AK3473" s="7">
        <v>1182000</v>
      </c>
      <c r="AL3473" s="7">
        <v>1182000</v>
      </c>
      <c r="AM3473" s="7">
        <v>1182000</v>
      </c>
      <c r="AN3473" s="7">
        <v>1182000</v>
      </c>
      <c r="AO3473" s="7">
        <f t="shared" si="112"/>
        <v>0</v>
      </c>
      <c r="BJ3473" s="32">
        <f t="shared" si="113"/>
        <v>0</v>
      </c>
      <c r="BK3473" s="32"/>
      <c r="BL3473" s="31"/>
    </row>
    <row r="3474" spans="1:64" x14ac:dyDescent="0.2">
      <c r="A3474" s="31">
        <v>1129</v>
      </c>
      <c r="B3474" s="31" t="s">
        <v>14172</v>
      </c>
      <c r="C3474" s="31" t="s">
        <v>14173</v>
      </c>
      <c r="D3474" s="31" t="s">
        <v>14174</v>
      </c>
      <c r="E3474" s="31" t="s">
        <v>5755</v>
      </c>
      <c r="F3474" s="31">
        <v>14346</v>
      </c>
      <c r="G3474" s="31">
        <v>19</v>
      </c>
      <c r="H3474" s="31" t="s">
        <v>305</v>
      </c>
      <c r="I3474" s="31" t="s">
        <v>5772</v>
      </c>
      <c r="J3474" s="31"/>
      <c r="K3474" s="31" t="s">
        <v>14175</v>
      </c>
      <c r="L3474" s="31" t="s">
        <v>308</v>
      </c>
      <c r="N3474" s="31" t="s">
        <v>1483</v>
      </c>
      <c r="O3474" s="31" t="s">
        <v>1484</v>
      </c>
      <c r="P3474" s="7">
        <v>1712000</v>
      </c>
      <c r="AB3474" s="31" t="s">
        <v>1483</v>
      </c>
      <c r="AC3474" s="31" t="s">
        <v>1484</v>
      </c>
      <c r="AD3474" s="31" t="s">
        <v>1484</v>
      </c>
      <c r="AE3474" s="31" t="s">
        <v>1484</v>
      </c>
      <c r="AF3474" s="31" t="s">
        <v>1484</v>
      </c>
      <c r="AJ3474" s="7">
        <v>1712000</v>
      </c>
      <c r="AK3474" s="7">
        <v>1712000</v>
      </c>
      <c r="AL3474" s="7">
        <v>1712000</v>
      </c>
      <c r="AM3474" s="7">
        <v>1712000</v>
      </c>
      <c r="AN3474" s="7">
        <v>1712000</v>
      </c>
      <c r="AO3474" s="7">
        <f t="shared" si="112"/>
        <v>0</v>
      </c>
      <c r="BJ3474" s="32">
        <f t="shared" si="113"/>
        <v>0</v>
      </c>
      <c r="BK3474" s="32"/>
      <c r="BL3474" s="31"/>
    </row>
    <row r="3475" spans="1:64" x14ac:dyDescent="0.2">
      <c r="A3475" s="31">
        <v>1130</v>
      </c>
      <c r="B3475" s="31" t="s">
        <v>14176</v>
      </c>
      <c r="C3475" s="31" t="s">
        <v>14177</v>
      </c>
      <c r="D3475" s="31" t="s">
        <v>14178</v>
      </c>
      <c r="E3475" s="31" t="s">
        <v>5755</v>
      </c>
      <c r="F3475" s="31">
        <v>14346</v>
      </c>
      <c r="G3475" s="31">
        <v>20</v>
      </c>
      <c r="H3475" s="31" t="s">
        <v>305</v>
      </c>
      <c r="I3475" s="31" t="s">
        <v>14179</v>
      </c>
      <c r="J3475" s="31"/>
      <c r="K3475" s="31" t="s">
        <v>14180</v>
      </c>
      <c r="L3475" s="31" t="s">
        <v>308</v>
      </c>
      <c r="N3475" s="31" t="s">
        <v>1483</v>
      </c>
      <c r="O3475" s="31" t="s">
        <v>1484</v>
      </c>
      <c r="P3475" s="7">
        <v>2366000</v>
      </c>
      <c r="AB3475" s="31" t="s">
        <v>1483</v>
      </c>
      <c r="AC3475" s="31" t="s">
        <v>1484</v>
      </c>
      <c r="AD3475" s="31" t="s">
        <v>1484</v>
      </c>
      <c r="AE3475" s="31" t="s">
        <v>1484</v>
      </c>
      <c r="AF3475" s="31" t="s">
        <v>1484</v>
      </c>
      <c r="AJ3475" s="7">
        <v>2366000</v>
      </c>
      <c r="AK3475" s="7">
        <v>2366000</v>
      </c>
      <c r="AL3475" s="7">
        <v>2366000</v>
      </c>
      <c r="AM3475" s="7">
        <v>2366000</v>
      </c>
      <c r="AN3475" s="7">
        <v>2366000</v>
      </c>
      <c r="AO3475" s="7">
        <f t="shared" si="112"/>
        <v>0</v>
      </c>
      <c r="BJ3475" s="32">
        <f t="shared" si="113"/>
        <v>0</v>
      </c>
      <c r="BK3475" s="32"/>
      <c r="BL3475" s="31"/>
    </row>
    <row r="3476" spans="1:64" x14ac:dyDescent="0.2">
      <c r="A3476" s="31">
        <v>1131</v>
      </c>
      <c r="B3476" s="31" t="s">
        <v>14181</v>
      </c>
      <c r="C3476" s="31" t="s">
        <v>14182</v>
      </c>
      <c r="D3476" s="31" t="s">
        <v>14183</v>
      </c>
      <c r="E3476" s="31" t="s">
        <v>5755</v>
      </c>
      <c r="F3476" s="31">
        <v>14346</v>
      </c>
      <c r="G3476" s="31">
        <v>30</v>
      </c>
      <c r="H3476" s="31" t="s">
        <v>305</v>
      </c>
      <c r="I3476" s="31" t="s">
        <v>14184</v>
      </c>
      <c r="J3476" s="31"/>
      <c r="K3476" s="31" t="s">
        <v>14185</v>
      </c>
      <c r="L3476" s="31" t="s">
        <v>308</v>
      </c>
      <c r="N3476" s="31" t="s">
        <v>1483</v>
      </c>
      <c r="O3476" s="31" t="s">
        <v>1484</v>
      </c>
      <c r="P3476" s="7">
        <v>1623000</v>
      </c>
      <c r="AB3476" s="31" t="s">
        <v>1483</v>
      </c>
      <c r="AC3476" s="31" t="s">
        <v>1484</v>
      </c>
      <c r="AD3476" s="31" t="s">
        <v>1484</v>
      </c>
      <c r="AE3476" s="31" t="s">
        <v>1484</v>
      </c>
      <c r="AF3476" s="31" t="s">
        <v>1484</v>
      </c>
      <c r="AJ3476" s="7">
        <v>1623000</v>
      </c>
      <c r="AK3476" s="7">
        <v>1623000</v>
      </c>
      <c r="AL3476" s="7">
        <v>1623000</v>
      </c>
      <c r="AM3476" s="7">
        <v>1623000</v>
      </c>
      <c r="AN3476" s="7">
        <v>1623000</v>
      </c>
      <c r="AO3476" s="7">
        <f t="shared" si="112"/>
        <v>0</v>
      </c>
      <c r="BJ3476" s="32">
        <f t="shared" si="113"/>
        <v>0</v>
      </c>
      <c r="BK3476" s="32"/>
      <c r="BL3476" s="31"/>
    </row>
    <row r="3477" spans="1:64" x14ac:dyDescent="0.2">
      <c r="A3477" s="31">
        <v>2002</v>
      </c>
      <c r="B3477" s="31" t="s">
        <v>14186</v>
      </c>
      <c r="C3477" s="31" t="s">
        <v>14187</v>
      </c>
      <c r="D3477" s="31" t="s">
        <v>14188</v>
      </c>
      <c r="E3477" s="31" t="s">
        <v>5825</v>
      </c>
      <c r="F3477" s="31">
        <v>14881</v>
      </c>
      <c r="G3477" s="31">
        <v>9</v>
      </c>
      <c r="H3477" s="31" t="s">
        <v>305</v>
      </c>
      <c r="I3477" s="31" t="s">
        <v>5863</v>
      </c>
      <c r="J3477" s="31"/>
      <c r="K3477" s="31" t="s">
        <v>14189</v>
      </c>
      <c r="L3477" s="31" t="s">
        <v>308</v>
      </c>
      <c r="N3477" s="31" t="s">
        <v>1483</v>
      </c>
      <c r="O3477" s="31" t="s">
        <v>1484</v>
      </c>
      <c r="P3477" s="7">
        <v>2202000</v>
      </c>
      <c r="AB3477" s="31" t="s">
        <v>1483</v>
      </c>
      <c r="AC3477" s="31" t="s">
        <v>1484</v>
      </c>
      <c r="AD3477" s="31" t="s">
        <v>1484</v>
      </c>
      <c r="AE3477" s="31" t="s">
        <v>1484</v>
      </c>
      <c r="AF3477" s="31" t="s">
        <v>1484</v>
      </c>
      <c r="AJ3477" s="7">
        <v>2202000</v>
      </c>
      <c r="AK3477" s="7">
        <v>2202000</v>
      </c>
      <c r="AL3477" s="7">
        <v>2202000</v>
      </c>
      <c r="AM3477" s="7">
        <v>2202000</v>
      </c>
      <c r="AN3477" s="7">
        <v>2202000</v>
      </c>
      <c r="AO3477" s="7">
        <f t="shared" si="112"/>
        <v>0</v>
      </c>
      <c r="BJ3477" s="32">
        <f t="shared" si="113"/>
        <v>0</v>
      </c>
      <c r="BK3477" s="32"/>
      <c r="BL3477" s="31"/>
    </row>
    <row r="3478" spans="1:64" x14ac:dyDescent="0.2">
      <c r="A3478" s="31">
        <v>1016</v>
      </c>
      <c r="B3478" s="31" t="s">
        <v>14190</v>
      </c>
      <c r="C3478" s="31" t="s">
        <v>14191</v>
      </c>
      <c r="D3478" s="31" t="s">
        <v>14192</v>
      </c>
      <c r="E3478" s="31" t="s">
        <v>14193</v>
      </c>
      <c r="F3478" s="31">
        <v>16095</v>
      </c>
      <c r="G3478" s="31">
        <v>2</v>
      </c>
      <c r="H3478" s="31" t="s">
        <v>305</v>
      </c>
      <c r="I3478" s="31" t="s">
        <v>14194</v>
      </c>
      <c r="J3478" s="31"/>
      <c r="K3478" s="31" t="s">
        <v>14195</v>
      </c>
      <c r="L3478" s="31" t="s">
        <v>308</v>
      </c>
      <c r="N3478" s="31" t="s">
        <v>1483</v>
      </c>
      <c r="O3478" s="31" t="s">
        <v>1484</v>
      </c>
      <c r="P3478" s="7">
        <v>2095000</v>
      </c>
      <c r="AB3478" s="31" t="s">
        <v>1483</v>
      </c>
      <c r="AC3478" s="31" t="s">
        <v>1484</v>
      </c>
      <c r="AD3478" s="31" t="s">
        <v>1484</v>
      </c>
      <c r="AE3478" s="31" t="s">
        <v>1484</v>
      </c>
      <c r="AF3478" s="31" t="s">
        <v>1484</v>
      </c>
      <c r="AJ3478" s="7">
        <v>2095000</v>
      </c>
      <c r="AK3478" s="7">
        <v>2095000</v>
      </c>
      <c r="AL3478" s="7">
        <v>2095000</v>
      </c>
      <c r="AM3478" s="7">
        <v>2095000</v>
      </c>
      <c r="AN3478" s="7">
        <v>2095000</v>
      </c>
      <c r="AO3478" s="7">
        <f t="shared" si="112"/>
        <v>0</v>
      </c>
      <c r="BJ3478" s="32">
        <f t="shared" si="113"/>
        <v>0</v>
      </c>
      <c r="BK3478" s="32"/>
      <c r="BL3478" s="31"/>
    </row>
    <row r="3479" spans="1:64" x14ac:dyDescent="0.2">
      <c r="A3479" s="31">
        <v>3095</v>
      </c>
      <c r="B3479" s="31" t="s">
        <v>14196</v>
      </c>
      <c r="C3479" s="31" t="s">
        <v>14197</v>
      </c>
      <c r="D3479" s="31" t="s">
        <v>14198</v>
      </c>
      <c r="E3479" s="31" t="s">
        <v>6457</v>
      </c>
      <c r="F3479" s="31">
        <v>16417</v>
      </c>
      <c r="G3479" s="31">
        <v>2</v>
      </c>
      <c r="H3479" s="31" t="s">
        <v>305</v>
      </c>
      <c r="I3479" s="31" t="s">
        <v>7033</v>
      </c>
      <c r="J3479" s="31"/>
      <c r="K3479" s="31" t="s">
        <v>14199</v>
      </c>
      <c r="L3479" s="31" t="s">
        <v>308</v>
      </c>
      <c r="N3479" s="31" t="s">
        <v>1483</v>
      </c>
      <c r="O3479" s="31" t="s">
        <v>1484</v>
      </c>
      <c r="P3479" s="7">
        <v>10000</v>
      </c>
      <c r="AB3479" s="31" t="s">
        <v>1483</v>
      </c>
      <c r="AC3479" s="31" t="s">
        <v>1484</v>
      </c>
      <c r="AD3479" s="31" t="s">
        <v>1484</v>
      </c>
      <c r="AE3479" s="31" t="s">
        <v>1484</v>
      </c>
      <c r="AF3479" s="31" t="s">
        <v>1484</v>
      </c>
      <c r="AJ3479" s="7">
        <v>10000</v>
      </c>
      <c r="AK3479" s="7">
        <v>10000</v>
      </c>
      <c r="AL3479" s="7">
        <v>10000</v>
      </c>
      <c r="AM3479" s="7">
        <v>10000</v>
      </c>
      <c r="AN3479" s="7">
        <v>10000</v>
      </c>
      <c r="AO3479" s="7">
        <f t="shared" si="112"/>
        <v>0</v>
      </c>
      <c r="BJ3479" s="32">
        <f t="shared" si="113"/>
        <v>0</v>
      </c>
      <c r="BK3479" s="32"/>
      <c r="BL3479" s="31"/>
    </row>
    <row r="3480" spans="1:64" x14ac:dyDescent="0.2">
      <c r="A3480" s="31">
        <v>4299</v>
      </c>
      <c r="B3480" s="31" t="s">
        <v>14200</v>
      </c>
      <c r="C3480" s="31" t="s">
        <v>14201</v>
      </c>
      <c r="D3480" s="31" t="s">
        <v>14202</v>
      </c>
      <c r="E3480" s="31" t="s">
        <v>348</v>
      </c>
      <c r="F3480" s="31">
        <v>5</v>
      </c>
      <c r="G3480" s="31">
        <v>0</v>
      </c>
      <c r="H3480" s="31" t="s">
        <v>305</v>
      </c>
      <c r="I3480" s="31" t="s">
        <v>14203</v>
      </c>
      <c r="J3480" s="31"/>
      <c r="K3480" s="31" t="s">
        <v>315</v>
      </c>
      <c r="L3480" s="31" t="s">
        <v>308</v>
      </c>
      <c r="N3480" s="31" t="s">
        <v>14204</v>
      </c>
      <c r="O3480" s="31" t="s">
        <v>14205</v>
      </c>
      <c r="P3480" s="7">
        <v>0</v>
      </c>
      <c r="AB3480" s="31" t="s">
        <v>14204</v>
      </c>
      <c r="AC3480" s="31" t="s">
        <v>14205</v>
      </c>
      <c r="AD3480" s="31" t="s">
        <v>14205</v>
      </c>
      <c r="AE3480" s="31" t="s">
        <v>14205</v>
      </c>
      <c r="AF3480" s="31" t="s">
        <v>14205</v>
      </c>
      <c r="AJ3480" s="7">
        <v>0</v>
      </c>
      <c r="AK3480" s="7">
        <v>0</v>
      </c>
      <c r="AL3480" s="7">
        <v>0</v>
      </c>
      <c r="AM3480" s="7">
        <v>0</v>
      </c>
      <c r="AN3480" s="7">
        <v>0</v>
      </c>
      <c r="AO3480" s="7">
        <f t="shared" si="112"/>
        <v>0</v>
      </c>
      <c r="BJ3480" s="32">
        <f t="shared" si="113"/>
        <v>0</v>
      </c>
      <c r="BK3480" s="32"/>
      <c r="BL3480" s="31"/>
    </row>
    <row r="3481" spans="1:64" ht="12.75" customHeight="1" x14ac:dyDescent="0.2">
      <c r="A3481" s="31">
        <v>3781</v>
      </c>
      <c r="B3481" s="31" t="s">
        <v>14206</v>
      </c>
      <c r="C3481" s="31" t="s">
        <v>14207</v>
      </c>
      <c r="D3481" s="31" t="s">
        <v>14208</v>
      </c>
      <c r="E3481" s="31" t="s">
        <v>348</v>
      </c>
      <c r="F3481" s="31">
        <v>6</v>
      </c>
      <c r="G3481" s="31">
        <v>0</v>
      </c>
      <c r="H3481" s="31" t="s">
        <v>305</v>
      </c>
      <c r="I3481" s="31" t="s">
        <v>1451</v>
      </c>
      <c r="J3481" s="31"/>
      <c r="K3481" s="31" t="s">
        <v>315</v>
      </c>
      <c r="L3481" s="31" t="s">
        <v>308</v>
      </c>
      <c r="N3481" s="31" t="s">
        <v>14204</v>
      </c>
      <c r="O3481" s="31" t="s">
        <v>14205</v>
      </c>
      <c r="P3481" s="7">
        <v>2470000</v>
      </c>
      <c r="AB3481" s="31" t="s">
        <v>14204</v>
      </c>
      <c r="AC3481" s="31" t="s">
        <v>14205</v>
      </c>
      <c r="AD3481" s="31" t="s">
        <v>14205</v>
      </c>
      <c r="AE3481" s="31" t="s">
        <v>14205</v>
      </c>
      <c r="AF3481" s="31" t="s">
        <v>14205</v>
      </c>
      <c r="AJ3481" s="7">
        <v>2470000</v>
      </c>
      <c r="AK3481" s="7">
        <v>2470000</v>
      </c>
      <c r="AL3481" s="7">
        <v>2470000</v>
      </c>
      <c r="AM3481" s="7">
        <v>2470000</v>
      </c>
      <c r="AN3481" s="7">
        <v>2470000</v>
      </c>
      <c r="AO3481" s="7">
        <f t="shared" si="112"/>
        <v>0</v>
      </c>
      <c r="BJ3481" s="32">
        <f t="shared" si="113"/>
        <v>0</v>
      </c>
      <c r="BK3481" s="32"/>
      <c r="BL3481" s="31"/>
    </row>
    <row r="3482" spans="1:64" x14ac:dyDescent="0.2">
      <c r="A3482" s="31">
        <v>3495</v>
      </c>
      <c r="B3482" s="31" t="s">
        <v>14209</v>
      </c>
      <c r="C3482" s="31" t="s">
        <v>14210</v>
      </c>
      <c r="D3482" s="31" t="s">
        <v>14211</v>
      </c>
      <c r="E3482" s="31" t="s">
        <v>304</v>
      </c>
      <c r="F3482" s="31">
        <v>22</v>
      </c>
      <c r="G3482" s="31">
        <v>0</v>
      </c>
      <c r="H3482" s="31" t="s">
        <v>305</v>
      </c>
      <c r="I3482" s="31" t="s">
        <v>1451</v>
      </c>
      <c r="J3482" s="31"/>
      <c r="K3482" s="31" t="s">
        <v>6171</v>
      </c>
      <c r="L3482" s="31" t="s">
        <v>308</v>
      </c>
      <c r="N3482" s="31" t="s">
        <v>14212</v>
      </c>
      <c r="O3482" s="31" t="s">
        <v>14205</v>
      </c>
      <c r="P3482" s="7">
        <v>3960000</v>
      </c>
      <c r="AB3482" s="31" t="s">
        <v>14212</v>
      </c>
      <c r="AC3482" s="31" t="s">
        <v>14205</v>
      </c>
      <c r="AD3482" s="31" t="s">
        <v>14205</v>
      </c>
      <c r="AE3482" s="31" t="s">
        <v>14205</v>
      </c>
      <c r="AF3482" s="31" t="s">
        <v>14205</v>
      </c>
      <c r="AJ3482" s="7">
        <v>3960000</v>
      </c>
      <c r="AK3482" s="7">
        <v>3960000</v>
      </c>
      <c r="AL3482" s="7">
        <v>3960000</v>
      </c>
      <c r="AM3482" s="7">
        <v>3960000</v>
      </c>
      <c r="AN3482" s="7">
        <v>3960000</v>
      </c>
      <c r="AO3482" s="7">
        <f t="shared" si="112"/>
        <v>0</v>
      </c>
      <c r="BJ3482" s="32">
        <f t="shared" si="113"/>
        <v>0</v>
      </c>
      <c r="BK3482" s="32"/>
      <c r="BL3482" s="31"/>
    </row>
    <row r="3483" spans="1:64" x14ac:dyDescent="0.2">
      <c r="A3483" s="31">
        <v>3892</v>
      </c>
      <c r="B3483" s="31" t="s">
        <v>14213</v>
      </c>
      <c r="C3483" s="31" t="s">
        <v>14214</v>
      </c>
      <c r="D3483" s="31" t="s">
        <v>14215</v>
      </c>
      <c r="E3483" s="31" t="s">
        <v>348</v>
      </c>
      <c r="F3483" s="31">
        <v>23</v>
      </c>
      <c r="G3483" s="31">
        <v>0</v>
      </c>
      <c r="H3483" s="31" t="s">
        <v>305</v>
      </c>
      <c r="I3483" s="31" t="s">
        <v>14216</v>
      </c>
      <c r="J3483" s="31"/>
      <c r="K3483" s="31" t="s">
        <v>315</v>
      </c>
      <c r="L3483" s="31" t="s">
        <v>308</v>
      </c>
      <c r="N3483" s="31" t="s">
        <v>14212</v>
      </c>
      <c r="O3483" s="31" t="s">
        <v>14205</v>
      </c>
      <c r="P3483" s="7">
        <v>1850000</v>
      </c>
      <c r="AB3483" s="31" t="s">
        <v>14212</v>
      </c>
      <c r="AC3483" s="31" t="s">
        <v>14205</v>
      </c>
      <c r="AD3483" s="31" t="s">
        <v>14205</v>
      </c>
      <c r="AE3483" s="31" t="s">
        <v>14205</v>
      </c>
      <c r="AF3483" s="31" t="s">
        <v>14205</v>
      </c>
      <c r="AJ3483" s="7">
        <v>1850000</v>
      </c>
      <c r="AK3483" s="7">
        <v>1850000</v>
      </c>
      <c r="AL3483" s="7">
        <v>1850000</v>
      </c>
      <c r="AM3483" s="7">
        <v>1850000</v>
      </c>
      <c r="AN3483" s="7">
        <v>1850000</v>
      </c>
      <c r="AO3483" s="7">
        <f t="shared" si="112"/>
        <v>0</v>
      </c>
      <c r="BJ3483" s="32">
        <f t="shared" si="113"/>
        <v>0</v>
      </c>
      <c r="BK3483" s="32"/>
      <c r="BL3483" s="31"/>
    </row>
    <row r="3484" spans="1:64" x14ac:dyDescent="0.2">
      <c r="A3484" s="31">
        <v>3893</v>
      </c>
      <c r="B3484" s="31" t="s">
        <v>14217</v>
      </c>
      <c r="C3484" s="31" t="s">
        <v>14218</v>
      </c>
      <c r="D3484" s="31" t="s">
        <v>14219</v>
      </c>
      <c r="E3484" s="31" t="s">
        <v>348</v>
      </c>
      <c r="F3484" s="31">
        <v>24</v>
      </c>
      <c r="G3484" s="31">
        <v>0</v>
      </c>
      <c r="H3484" s="31" t="s">
        <v>305</v>
      </c>
      <c r="I3484" s="31" t="s">
        <v>14220</v>
      </c>
      <c r="J3484" s="31"/>
      <c r="K3484" s="31" t="s">
        <v>315</v>
      </c>
      <c r="L3484" s="31" t="s">
        <v>308</v>
      </c>
      <c r="N3484" s="31" t="s">
        <v>14212</v>
      </c>
      <c r="O3484" s="31" t="s">
        <v>14205</v>
      </c>
      <c r="P3484" s="7">
        <v>0</v>
      </c>
      <c r="AB3484" s="31" t="s">
        <v>14212</v>
      </c>
      <c r="AC3484" s="31" t="s">
        <v>14205</v>
      </c>
      <c r="AD3484" s="31" t="s">
        <v>14205</v>
      </c>
      <c r="AE3484" s="31" t="s">
        <v>14205</v>
      </c>
      <c r="AF3484" s="31" t="s">
        <v>14205</v>
      </c>
      <c r="AJ3484" s="7">
        <v>0</v>
      </c>
      <c r="AK3484" s="7">
        <v>0</v>
      </c>
      <c r="AL3484" s="7">
        <v>0</v>
      </c>
      <c r="AM3484" s="7">
        <v>0</v>
      </c>
      <c r="AN3484" s="7">
        <v>0</v>
      </c>
      <c r="AO3484" s="7">
        <f t="shared" si="112"/>
        <v>0</v>
      </c>
      <c r="BJ3484" s="32">
        <f t="shared" si="113"/>
        <v>0</v>
      </c>
      <c r="BK3484" s="32"/>
      <c r="BL3484" s="31"/>
    </row>
    <row r="3485" spans="1:64" x14ac:dyDescent="0.2">
      <c r="A3485" s="31">
        <v>1341</v>
      </c>
      <c r="B3485" s="31" t="s">
        <v>14221</v>
      </c>
      <c r="C3485" s="31" t="s">
        <v>14222</v>
      </c>
      <c r="D3485" s="31" t="s">
        <v>14223</v>
      </c>
      <c r="E3485" s="31" t="s">
        <v>319</v>
      </c>
      <c r="F3485" s="31">
        <v>29</v>
      </c>
      <c r="G3485" s="31">
        <v>0</v>
      </c>
      <c r="H3485" s="31" t="s">
        <v>305</v>
      </c>
      <c r="I3485" s="31" t="s">
        <v>1451</v>
      </c>
      <c r="J3485" s="31"/>
      <c r="K3485" s="31" t="s">
        <v>6953</v>
      </c>
      <c r="L3485" s="31" t="s">
        <v>308</v>
      </c>
      <c r="N3485" s="31" t="s">
        <v>14212</v>
      </c>
      <c r="O3485" s="31" t="s">
        <v>14205</v>
      </c>
      <c r="P3485" s="7">
        <v>15730000</v>
      </c>
      <c r="AB3485" s="31" t="s">
        <v>14212</v>
      </c>
      <c r="AC3485" s="31" t="s">
        <v>14205</v>
      </c>
      <c r="AD3485" s="31" t="s">
        <v>14205</v>
      </c>
      <c r="AE3485" s="31" t="s">
        <v>14205</v>
      </c>
      <c r="AF3485" s="31" t="s">
        <v>14205</v>
      </c>
      <c r="AJ3485" s="7">
        <v>15730000</v>
      </c>
      <c r="AK3485" s="7">
        <v>15730000</v>
      </c>
      <c r="AL3485" s="7">
        <v>15730000</v>
      </c>
      <c r="AM3485" s="7">
        <v>15730000</v>
      </c>
      <c r="AN3485" s="7">
        <v>15730000</v>
      </c>
      <c r="AO3485" s="7">
        <f t="shared" si="112"/>
        <v>0</v>
      </c>
      <c r="BJ3485" s="32">
        <f t="shared" si="113"/>
        <v>0</v>
      </c>
      <c r="BK3485" s="32"/>
      <c r="BL3485" s="31"/>
    </row>
    <row r="3486" spans="1:64" x14ac:dyDescent="0.2">
      <c r="A3486" s="31">
        <v>3765</v>
      </c>
      <c r="B3486" s="31" t="s">
        <v>14224</v>
      </c>
      <c r="C3486" s="31" t="s">
        <v>14225</v>
      </c>
      <c r="D3486" s="31" t="s">
        <v>14226</v>
      </c>
      <c r="E3486" s="31" t="s">
        <v>348</v>
      </c>
      <c r="F3486" s="31">
        <v>30</v>
      </c>
      <c r="G3486" s="31">
        <v>0</v>
      </c>
      <c r="H3486" s="31" t="s">
        <v>305</v>
      </c>
      <c r="I3486" s="31" t="s">
        <v>14220</v>
      </c>
      <c r="J3486" s="31"/>
      <c r="K3486" s="31" t="s">
        <v>315</v>
      </c>
      <c r="L3486" s="31" t="s">
        <v>308</v>
      </c>
      <c r="N3486" s="31" t="s">
        <v>14212</v>
      </c>
      <c r="O3486" s="31" t="s">
        <v>14205</v>
      </c>
      <c r="P3486" s="7">
        <v>0</v>
      </c>
      <c r="AB3486" s="31" t="s">
        <v>14212</v>
      </c>
      <c r="AC3486" s="31" t="s">
        <v>14205</v>
      </c>
      <c r="AD3486" s="31" t="s">
        <v>14205</v>
      </c>
      <c r="AE3486" s="31" t="s">
        <v>14205</v>
      </c>
      <c r="AF3486" s="31" t="s">
        <v>14205</v>
      </c>
      <c r="AJ3486" s="7">
        <v>0</v>
      </c>
      <c r="AK3486" s="7">
        <v>0</v>
      </c>
      <c r="AL3486" s="7">
        <v>0</v>
      </c>
      <c r="AM3486" s="7">
        <v>0</v>
      </c>
      <c r="AN3486" s="7">
        <v>0</v>
      </c>
      <c r="AO3486" s="7">
        <f t="shared" si="112"/>
        <v>0</v>
      </c>
      <c r="BJ3486" s="32">
        <f t="shared" si="113"/>
        <v>0</v>
      </c>
      <c r="BK3486" s="32"/>
      <c r="BL3486" s="31"/>
    </row>
    <row r="3487" spans="1:64" x14ac:dyDescent="0.2">
      <c r="A3487" s="31">
        <v>1926</v>
      </c>
      <c r="B3487" s="31" t="s">
        <v>14227</v>
      </c>
      <c r="C3487" s="31" t="s">
        <v>6392</v>
      </c>
      <c r="D3487" s="31" t="s">
        <v>14228</v>
      </c>
      <c r="E3487" s="31" t="s">
        <v>332</v>
      </c>
      <c r="F3487" s="31">
        <v>35</v>
      </c>
      <c r="G3487" s="31">
        <v>0</v>
      </c>
      <c r="H3487" s="31" t="s">
        <v>305</v>
      </c>
      <c r="I3487" s="31" t="s">
        <v>1451</v>
      </c>
      <c r="J3487" s="31"/>
      <c r="K3487" s="31" t="s">
        <v>14229</v>
      </c>
      <c r="L3487" s="31" t="s">
        <v>308</v>
      </c>
      <c r="N3487" s="31" t="s">
        <v>14230</v>
      </c>
      <c r="O3487" s="31" t="s">
        <v>14205</v>
      </c>
      <c r="P3487" s="7">
        <v>6300000</v>
      </c>
      <c r="AB3487" s="31" t="s">
        <v>14230</v>
      </c>
      <c r="AC3487" s="31" t="s">
        <v>14205</v>
      </c>
      <c r="AD3487" s="31" t="s">
        <v>14205</v>
      </c>
      <c r="AE3487" s="31" t="s">
        <v>14205</v>
      </c>
      <c r="AF3487" s="31" t="s">
        <v>14205</v>
      </c>
      <c r="AJ3487" s="7">
        <v>6300000</v>
      </c>
      <c r="AK3487" s="7">
        <v>6300000</v>
      </c>
      <c r="AL3487" s="7">
        <v>6300000</v>
      </c>
      <c r="AM3487" s="7">
        <v>6300000</v>
      </c>
      <c r="AN3487" s="7">
        <v>6300000</v>
      </c>
      <c r="AO3487" s="7">
        <f t="shared" si="112"/>
        <v>0</v>
      </c>
      <c r="BJ3487" s="32">
        <f t="shared" si="113"/>
        <v>0</v>
      </c>
      <c r="BK3487" s="32"/>
      <c r="BL3487" s="31"/>
    </row>
    <row r="3488" spans="1:64" x14ac:dyDescent="0.2">
      <c r="A3488" s="31">
        <v>1927</v>
      </c>
      <c r="B3488" s="31" t="s">
        <v>14231</v>
      </c>
      <c r="C3488" s="31" t="s">
        <v>12559</v>
      </c>
      <c r="D3488" s="31" t="s">
        <v>14232</v>
      </c>
      <c r="E3488" s="31" t="s">
        <v>332</v>
      </c>
      <c r="F3488" s="31">
        <v>36</v>
      </c>
      <c r="G3488" s="31">
        <v>0</v>
      </c>
      <c r="H3488" s="31" t="s">
        <v>305</v>
      </c>
      <c r="I3488" s="31" t="s">
        <v>1451</v>
      </c>
      <c r="J3488" s="31"/>
      <c r="K3488" s="31" t="s">
        <v>14233</v>
      </c>
      <c r="L3488" s="31" t="s">
        <v>308</v>
      </c>
      <c r="N3488" s="31" t="s">
        <v>14230</v>
      </c>
      <c r="O3488" s="31" t="s">
        <v>14205</v>
      </c>
      <c r="P3488" s="7">
        <v>7350000</v>
      </c>
      <c r="AB3488" s="31" t="s">
        <v>14230</v>
      </c>
      <c r="AC3488" s="31" t="s">
        <v>14205</v>
      </c>
      <c r="AD3488" s="31" t="s">
        <v>14205</v>
      </c>
      <c r="AE3488" s="31" t="s">
        <v>14205</v>
      </c>
      <c r="AF3488" s="31" t="s">
        <v>14205</v>
      </c>
      <c r="AJ3488" s="7">
        <v>7350000</v>
      </c>
      <c r="AK3488" s="7">
        <v>7350000</v>
      </c>
      <c r="AL3488" s="7">
        <v>7350000</v>
      </c>
      <c r="AM3488" s="7">
        <v>7350000</v>
      </c>
      <c r="AN3488" s="7">
        <v>7350000</v>
      </c>
      <c r="AO3488" s="7">
        <f t="shared" si="112"/>
        <v>0</v>
      </c>
      <c r="BJ3488" s="32">
        <f t="shared" si="113"/>
        <v>0</v>
      </c>
      <c r="BK3488" s="32"/>
      <c r="BL3488" s="31"/>
    </row>
    <row r="3489" spans="1:64" x14ac:dyDescent="0.2">
      <c r="A3489" s="31">
        <v>1928</v>
      </c>
      <c r="B3489" s="31" t="s">
        <v>14234</v>
      </c>
      <c r="C3489" s="31" t="s">
        <v>12424</v>
      </c>
      <c r="D3489" s="31" t="s">
        <v>14235</v>
      </c>
      <c r="E3489" s="31" t="s">
        <v>332</v>
      </c>
      <c r="F3489" s="31">
        <v>37</v>
      </c>
      <c r="G3489" s="31">
        <v>0</v>
      </c>
      <c r="H3489" s="31" t="s">
        <v>305</v>
      </c>
      <c r="I3489" s="31" t="s">
        <v>1451</v>
      </c>
      <c r="J3489" s="31"/>
      <c r="K3489" s="31" t="s">
        <v>740</v>
      </c>
      <c r="L3489" s="31" t="s">
        <v>308</v>
      </c>
      <c r="N3489" s="31" t="s">
        <v>14230</v>
      </c>
      <c r="O3489" s="31" t="s">
        <v>14205</v>
      </c>
      <c r="P3489" s="7">
        <v>850000</v>
      </c>
      <c r="AB3489" s="31" t="s">
        <v>14230</v>
      </c>
      <c r="AC3489" s="31" t="s">
        <v>14205</v>
      </c>
      <c r="AD3489" s="31" t="s">
        <v>14205</v>
      </c>
      <c r="AE3489" s="31" t="s">
        <v>14205</v>
      </c>
      <c r="AF3489" s="31" t="s">
        <v>14205</v>
      </c>
      <c r="AJ3489" s="7">
        <v>850000</v>
      </c>
      <c r="AK3489" s="7">
        <v>850000</v>
      </c>
      <c r="AL3489" s="7">
        <v>850000</v>
      </c>
      <c r="AM3489" s="7">
        <v>850000</v>
      </c>
      <c r="AN3489" s="7">
        <v>850000</v>
      </c>
      <c r="AO3489" s="7">
        <f t="shared" si="112"/>
        <v>0</v>
      </c>
      <c r="BJ3489" s="32">
        <f t="shared" si="113"/>
        <v>0</v>
      </c>
      <c r="BK3489" s="32"/>
      <c r="BL3489" s="31"/>
    </row>
    <row r="3490" spans="1:64" x14ac:dyDescent="0.2">
      <c r="A3490" s="31">
        <v>1540</v>
      </c>
      <c r="B3490" s="31" t="s">
        <v>14236</v>
      </c>
      <c r="C3490" s="31" t="s">
        <v>14237</v>
      </c>
      <c r="D3490" s="31" t="s">
        <v>14238</v>
      </c>
      <c r="E3490" s="31" t="s">
        <v>522</v>
      </c>
      <c r="F3490" s="31">
        <v>114</v>
      </c>
      <c r="G3490" s="31">
        <v>0</v>
      </c>
      <c r="H3490" s="31" t="s">
        <v>305</v>
      </c>
      <c r="I3490" s="31" t="s">
        <v>6919</v>
      </c>
      <c r="J3490" s="31"/>
      <c r="K3490" s="31" t="s">
        <v>14239</v>
      </c>
      <c r="L3490" s="31" t="s">
        <v>308</v>
      </c>
      <c r="N3490" s="31" t="s">
        <v>14240</v>
      </c>
      <c r="O3490" s="31" t="s">
        <v>14205</v>
      </c>
      <c r="P3490" s="7">
        <v>2630000</v>
      </c>
      <c r="AB3490" s="31" t="s">
        <v>14240</v>
      </c>
      <c r="AC3490" s="31" t="s">
        <v>14205</v>
      </c>
      <c r="AD3490" s="31" t="s">
        <v>14205</v>
      </c>
      <c r="AE3490" s="31" t="s">
        <v>14205</v>
      </c>
      <c r="AF3490" s="31" t="s">
        <v>14205</v>
      </c>
      <c r="AJ3490" s="7">
        <v>2630000</v>
      </c>
      <c r="AK3490" s="7">
        <v>2630000</v>
      </c>
      <c r="AL3490" s="7">
        <v>2630000</v>
      </c>
      <c r="AM3490" s="7">
        <v>2630000</v>
      </c>
      <c r="AN3490" s="7">
        <v>2630000</v>
      </c>
      <c r="AO3490" s="7">
        <f t="shared" si="112"/>
        <v>0</v>
      </c>
      <c r="BJ3490" s="32">
        <f t="shared" si="113"/>
        <v>0</v>
      </c>
      <c r="BK3490" s="32"/>
      <c r="BL3490" s="31"/>
    </row>
    <row r="3491" spans="1:64" x14ac:dyDescent="0.2">
      <c r="A3491" s="31">
        <v>1567</v>
      </c>
      <c r="B3491" s="31" t="s">
        <v>14241</v>
      </c>
      <c r="C3491" s="31" t="s">
        <v>14242</v>
      </c>
      <c r="D3491" s="31" t="s">
        <v>14243</v>
      </c>
      <c r="E3491" s="31" t="s">
        <v>319</v>
      </c>
      <c r="F3491" s="31">
        <v>115</v>
      </c>
      <c r="G3491" s="31">
        <v>0</v>
      </c>
      <c r="H3491" s="31" t="s">
        <v>305</v>
      </c>
      <c r="I3491" s="31" t="s">
        <v>1451</v>
      </c>
      <c r="J3491" s="31"/>
      <c r="K3491" s="31" t="s">
        <v>14244</v>
      </c>
      <c r="L3491" s="31" t="s">
        <v>308</v>
      </c>
      <c r="N3491" s="31" t="s">
        <v>14240</v>
      </c>
      <c r="O3491" s="31" t="s">
        <v>14205</v>
      </c>
      <c r="P3491" s="7">
        <v>3800000</v>
      </c>
      <c r="AB3491" s="31" t="s">
        <v>14240</v>
      </c>
      <c r="AC3491" s="31" t="s">
        <v>14205</v>
      </c>
      <c r="AD3491" s="31" t="s">
        <v>14205</v>
      </c>
      <c r="AE3491" s="31" t="s">
        <v>14205</v>
      </c>
      <c r="AF3491" s="31" t="s">
        <v>14205</v>
      </c>
      <c r="AJ3491" s="7">
        <v>3800000</v>
      </c>
      <c r="AK3491" s="7">
        <v>3800000</v>
      </c>
      <c r="AL3491" s="7">
        <v>3800000</v>
      </c>
      <c r="AM3491" s="7">
        <v>3800000</v>
      </c>
      <c r="AN3491" s="7">
        <v>3800000</v>
      </c>
      <c r="AO3491" s="7">
        <f t="shared" si="112"/>
        <v>0</v>
      </c>
      <c r="BJ3491" s="32">
        <f t="shared" si="113"/>
        <v>0</v>
      </c>
      <c r="BK3491" s="32"/>
      <c r="BL3491" s="31"/>
    </row>
    <row r="3492" spans="1:64" x14ac:dyDescent="0.2">
      <c r="A3492" s="31">
        <v>1425</v>
      </c>
      <c r="B3492" s="31" t="s">
        <v>14245</v>
      </c>
      <c r="C3492" s="31" t="s">
        <v>14246</v>
      </c>
      <c r="D3492" s="31" t="s">
        <v>14247</v>
      </c>
      <c r="E3492" s="31" t="s">
        <v>319</v>
      </c>
      <c r="F3492" s="31">
        <v>120</v>
      </c>
      <c r="G3492" s="31">
        <v>0</v>
      </c>
      <c r="H3492" s="31" t="s">
        <v>305</v>
      </c>
      <c r="I3492" s="31" t="s">
        <v>7185</v>
      </c>
      <c r="J3492" s="31"/>
      <c r="K3492" s="31" t="s">
        <v>14248</v>
      </c>
      <c r="L3492" s="31" t="s">
        <v>308</v>
      </c>
      <c r="N3492" s="31" t="s">
        <v>14212</v>
      </c>
      <c r="O3492" s="31" t="s">
        <v>14205</v>
      </c>
      <c r="P3492" s="7">
        <v>0</v>
      </c>
      <c r="AB3492" s="31" t="s">
        <v>14212</v>
      </c>
      <c r="AC3492" s="31" t="s">
        <v>14205</v>
      </c>
      <c r="AD3492" s="31" t="s">
        <v>14205</v>
      </c>
      <c r="AE3492" s="31" t="s">
        <v>14205</v>
      </c>
      <c r="AF3492" s="31" t="s">
        <v>14205</v>
      </c>
      <c r="AJ3492" s="7">
        <v>0</v>
      </c>
      <c r="AK3492" s="7">
        <v>0</v>
      </c>
      <c r="AL3492" s="7">
        <v>0</v>
      </c>
      <c r="AM3492" s="7">
        <v>0</v>
      </c>
      <c r="AN3492" s="7">
        <v>0</v>
      </c>
      <c r="AO3492" s="7">
        <f t="shared" si="112"/>
        <v>0</v>
      </c>
      <c r="BJ3492" s="32">
        <f t="shared" si="113"/>
        <v>0</v>
      </c>
      <c r="BK3492" s="32"/>
      <c r="BL3492" s="31"/>
    </row>
    <row r="3493" spans="1:64" x14ac:dyDescent="0.2">
      <c r="A3493" s="31">
        <v>2382</v>
      </c>
      <c r="B3493" s="31" t="s">
        <v>14249</v>
      </c>
      <c r="C3493" s="31" t="s">
        <v>14250</v>
      </c>
      <c r="D3493" s="31" t="s">
        <v>14251</v>
      </c>
      <c r="E3493" s="31" t="s">
        <v>319</v>
      </c>
      <c r="F3493" s="31">
        <v>170</v>
      </c>
      <c r="G3493" s="31">
        <v>0</v>
      </c>
      <c r="H3493" s="31" t="s">
        <v>305</v>
      </c>
      <c r="I3493" s="31" t="s">
        <v>14252</v>
      </c>
      <c r="J3493" s="31"/>
      <c r="K3493" s="31" t="s">
        <v>14253</v>
      </c>
      <c r="L3493" s="31" t="s">
        <v>308</v>
      </c>
      <c r="N3493" s="31" t="s">
        <v>14204</v>
      </c>
      <c r="O3493" s="31" t="s">
        <v>14205</v>
      </c>
      <c r="P3493" s="7">
        <v>8530000</v>
      </c>
      <c r="AB3493" s="31" t="s">
        <v>14204</v>
      </c>
      <c r="AC3493" s="31" t="s">
        <v>14205</v>
      </c>
      <c r="AD3493" s="31" t="s">
        <v>14205</v>
      </c>
      <c r="AE3493" s="31" t="s">
        <v>14205</v>
      </c>
      <c r="AF3493" s="31" t="s">
        <v>14205</v>
      </c>
      <c r="AJ3493" s="7">
        <v>8530000</v>
      </c>
      <c r="AK3493" s="7">
        <v>8530000</v>
      </c>
      <c r="AL3493" s="7">
        <v>8530000</v>
      </c>
      <c r="AM3493" s="7">
        <v>8530000</v>
      </c>
      <c r="AN3493" s="7">
        <v>8530000</v>
      </c>
      <c r="AO3493" s="7">
        <f t="shared" si="112"/>
        <v>0</v>
      </c>
      <c r="BJ3493" s="32">
        <f t="shared" si="113"/>
        <v>0</v>
      </c>
      <c r="BK3493" s="32"/>
      <c r="BL3493" s="31"/>
    </row>
    <row r="3494" spans="1:64" x14ac:dyDescent="0.2">
      <c r="A3494" s="31">
        <v>88045</v>
      </c>
      <c r="B3494" s="31" t="s">
        <v>1219</v>
      </c>
      <c r="C3494" s="31" t="s">
        <v>1220</v>
      </c>
      <c r="D3494" s="31" t="s">
        <v>723</v>
      </c>
      <c r="E3494" s="31" t="s">
        <v>304</v>
      </c>
      <c r="F3494" s="31">
        <v>183</v>
      </c>
      <c r="G3494" s="31">
        <v>0</v>
      </c>
      <c r="H3494" s="31" t="s">
        <v>305</v>
      </c>
      <c r="I3494" s="31" t="s">
        <v>14254</v>
      </c>
      <c r="J3494" s="31"/>
      <c r="K3494" s="31" t="s">
        <v>14255</v>
      </c>
      <c r="L3494" s="31" t="s">
        <v>308</v>
      </c>
      <c r="N3494" s="31" t="s">
        <v>14204</v>
      </c>
      <c r="O3494" s="31" t="s">
        <v>14205</v>
      </c>
      <c r="P3494" s="7">
        <v>140000</v>
      </c>
      <c r="AB3494" s="31" t="s">
        <v>14204</v>
      </c>
      <c r="AC3494" s="31" t="s">
        <v>14205</v>
      </c>
      <c r="AD3494" s="31" t="s">
        <v>14205</v>
      </c>
      <c r="AE3494" s="31" t="s">
        <v>14205</v>
      </c>
      <c r="AF3494" s="31" t="s">
        <v>14205</v>
      </c>
      <c r="AJ3494" s="7">
        <v>140000</v>
      </c>
      <c r="AK3494" s="7">
        <v>140000</v>
      </c>
      <c r="AL3494" s="7">
        <v>140000</v>
      </c>
      <c r="AM3494" s="7">
        <v>140000</v>
      </c>
      <c r="AN3494" s="7">
        <v>140000</v>
      </c>
      <c r="AO3494" s="7">
        <f t="shared" si="112"/>
        <v>0</v>
      </c>
      <c r="BJ3494" s="32">
        <f t="shared" si="113"/>
        <v>0</v>
      </c>
      <c r="BK3494" s="32"/>
      <c r="BL3494" s="31"/>
    </row>
    <row r="3495" spans="1:64" x14ac:dyDescent="0.2">
      <c r="A3495" s="31">
        <v>3746</v>
      </c>
      <c r="B3495" s="31" t="s">
        <v>1132</v>
      </c>
      <c r="C3495" s="31" t="s">
        <v>1133</v>
      </c>
      <c r="D3495" s="31" t="s">
        <v>14256</v>
      </c>
      <c r="E3495" s="31" t="s">
        <v>304</v>
      </c>
      <c r="F3495" s="31">
        <v>183</v>
      </c>
      <c r="G3495" s="31">
        <v>0</v>
      </c>
      <c r="H3495" s="31" t="s">
        <v>320</v>
      </c>
      <c r="I3495" s="31" t="s">
        <v>1451</v>
      </c>
      <c r="J3495" s="31"/>
      <c r="K3495" s="31" t="s">
        <v>14257</v>
      </c>
      <c r="L3495" s="31" t="s">
        <v>308</v>
      </c>
      <c r="N3495" s="31" t="s">
        <v>14230</v>
      </c>
      <c r="O3495" s="31" t="s">
        <v>14205</v>
      </c>
      <c r="P3495" s="7">
        <v>8760000</v>
      </c>
      <c r="AB3495" s="31" t="s">
        <v>14230</v>
      </c>
      <c r="AC3495" s="31" t="s">
        <v>14205</v>
      </c>
      <c r="AD3495" s="31" t="s">
        <v>14205</v>
      </c>
      <c r="AE3495" s="31" t="s">
        <v>14205</v>
      </c>
      <c r="AF3495" s="31" t="s">
        <v>14205</v>
      </c>
      <c r="AJ3495" s="7">
        <v>8760000</v>
      </c>
      <c r="AK3495" s="7">
        <v>8760000</v>
      </c>
      <c r="AL3495" s="7">
        <v>8760000</v>
      </c>
      <c r="AM3495" s="7">
        <v>8760000</v>
      </c>
      <c r="AN3495" s="7">
        <v>8760000</v>
      </c>
      <c r="AO3495" s="7">
        <f t="shared" si="112"/>
        <v>0</v>
      </c>
      <c r="BJ3495" s="32">
        <f t="shared" si="113"/>
        <v>0</v>
      </c>
      <c r="BK3495" s="32"/>
      <c r="BL3495" s="31"/>
    </row>
    <row r="3496" spans="1:64" x14ac:dyDescent="0.2">
      <c r="A3496" s="31">
        <v>1949</v>
      </c>
      <c r="B3496" s="31" t="s">
        <v>14258</v>
      </c>
      <c r="C3496" s="31" t="s">
        <v>14259</v>
      </c>
      <c r="D3496" s="31" t="s">
        <v>14260</v>
      </c>
      <c r="E3496" s="31" t="s">
        <v>332</v>
      </c>
      <c r="F3496" s="31">
        <v>209</v>
      </c>
      <c r="G3496" s="31">
        <v>0</v>
      </c>
      <c r="H3496" s="31" t="s">
        <v>305</v>
      </c>
      <c r="I3496" s="31" t="s">
        <v>1451</v>
      </c>
      <c r="J3496" s="31"/>
      <c r="K3496" s="31" t="s">
        <v>14261</v>
      </c>
      <c r="L3496" s="31" t="s">
        <v>308</v>
      </c>
      <c r="N3496" s="31" t="s">
        <v>14230</v>
      </c>
      <c r="O3496" s="31" t="s">
        <v>14205</v>
      </c>
      <c r="P3496" s="7">
        <v>4780000</v>
      </c>
      <c r="AB3496" s="31" t="s">
        <v>14230</v>
      </c>
      <c r="AC3496" s="31" t="s">
        <v>14205</v>
      </c>
      <c r="AD3496" s="31" t="s">
        <v>14205</v>
      </c>
      <c r="AE3496" s="31" t="s">
        <v>14205</v>
      </c>
      <c r="AF3496" s="31" t="s">
        <v>14205</v>
      </c>
      <c r="AJ3496" s="7">
        <v>4780000</v>
      </c>
      <c r="AK3496" s="7">
        <v>4780000</v>
      </c>
      <c r="AL3496" s="7">
        <v>4780000</v>
      </c>
      <c r="AM3496" s="7">
        <v>4780000</v>
      </c>
      <c r="AN3496" s="7">
        <v>4780000</v>
      </c>
      <c r="AO3496" s="7">
        <f t="shared" si="112"/>
        <v>0</v>
      </c>
      <c r="BJ3496" s="32">
        <f t="shared" si="113"/>
        <v>0</v>
      </c>
      <c r="BK3496" s="32"/>
      <c r="BL3496" s="31"/>
    </row>
    <row r="3497" spans="1:64" x14ac:dyDescent="0.2">
      <c r="A3497" s="31">
        <v>88057</v>
      </c>
      <c r="B3497" s="31" t="s">
        <v>860</v>
      </c>
      <c r="C3497" s="31" t="s">
        <v>861</v>
      </c>
      <c r="D3497" s="31" t="s">
        <v>14262</v>
      </c>
      <c r="E3497" s="31" t="s">
        <v>1096</v>
      </c>
      <c r="F3497" s="31">
        <v>272</v>
      </c>
      <c r="G3497" s="31">
        <v>0</v>
      </c>
      <c r="H3497" s="31" t="s">
        <v>305</v>
      </c>
      <c r="I3497" s="31" t="s">
        <v>14263</v>
      </c>
      <c r="J3497" s="31"/>
      <c r="K3497" s="31" t="s">
        <v>14264</v>
      </c>
      <c r="L3497" s="31" t="s">
        <v>308</v>
      </c>
      <c r="N3497" s="31" t="s">
        <v>14212</v>
      </c>
      <c r="O3497" s="31" t="s">
        <v>14205</v>
      </c>
      <c r="P3497" s="7">
        <v>580000</v>
      </c>
      <c r="AB3497" s="31" t="s">
        <v>14212</v>
      </c>
      <c r="AC3497" s="31" t="s">
        <v>14205</v>
      </c>
      <c r="AD3497" s="31" t="s">
        <v>14205</v>
      </c>
      <c r="AE3497" s="31" t="s">
        <v>14205</v>
      </c>
      <c r="AF3497" s="31" t="s">
        <v>14205</v>
      </c>
      <c r="AJ3497" s="7">
        <v>580000</v>
      </c>
      <c r="AK3497" s="7">
        <v>580000</v>
      </c>
      <c r="AL3497" s="7">
        <v>580000</v>
      </c>
      <c r="AM3497" s="7">
        <v>580000</v>
      </c>
      <c r="AN3497" s="7">
        <v>580000</v>
      </c>
      <c r="AO3497" s="7">
        <f t="shared" si="112"/>
        <v>0</v>
      </c>
      <c r="BJ3497" s="32">
        <f t="shared" si="113"/>
        <v>0</v>
      </c>
      <c r="BK3497" s="32"/>
      <c r="BL3497" s="31"/>
    </row>
    <row r="3498" spans="1:64" x14ac:dyDescent="0.2">
      <c r="A3498" s="31">
        <v>3709</v>
      </c>
      <c r="B3498" s="31" t="s">
        <v>14265</v>
      </c>
      <c r="C3498" s="31" t="s">
        <v>14266</v>
      </c>
      <c r="D3498" s="31" t="s">
        <v>14267</v>
      </c>
      <c r="E3498" s="31" t="s">
        <v>1504</v>
      </c>
      <c r="F3498" s="31">
        <v>1026</v>
      </c>
      <c r="G3498" s="31">
        <v>1</v>
      </c>
      <c r="H3498" s="31" t="s">
        <v>305</v>
      </c>
      <c r="I3498" s="31" t="s">
        <v>7033</v>
      </c>
      <c r="J3498" s="31"/>
      <c r="K3498" s="31" t="s">
        <v>14268</v>
      </c>
      <c r="L3498" s="31" t="s">
        <v>308</v>
      </c>
      <c r="N3498" s="31" t="s">
        <v>14230</v>
      </c>
      <c r="O3498" s="31" t="s">
        <v>14205</v>
      </c>
      <c r="P3498" s="7">
        <v>962000</v>
      </c>
      <c r="Q3498" s="7" t="s">
        <v>320</v>
      </c>
      <c r="AB3498" s="31" t="s">
        <v>14230</v>
      </c>
      <c r="AC3498" s="31" t="s">
        <v>14205</v>
      </c>
      <c r="AD3498" s="31" t="s">
        <v>14205</v>
      </c>
      <c r="AE3498" s="31" t="s">
        <v>14205</v>
      </c>
      <c r="AF3498" s="31" t="s">
        <v>14205</v>
      </c>
      <c r="AJ3498" s="7">
        <v>0</v>
      </c>
      <c r="AK3498" s="7">
        <v>0</v>
      </c>
      <c r="AL3498" s="7">
        <v>0</v>
      </c>
      <c r="AM3498" s="7">
        <v>0</v>
      </c>
      <c r="AN3498" s="7">
        <v>0</v>
      </c>
      <c r="AO3498" s="7">
        <f t="shared" si="112"/>
        <v>0</v>
      </c>
      <c r="BJ3498" s="32">
        <f t="shared" si="113"/>
        <v>0</v>
      </c>
      <c r="BK3498" s="32"/>
      <c r="BL3498" s="31"/>
    </row>
    <row r="3499" spans="1:64" x14ac:dyDescent="0.2">
      <c r="A3499" s="31">
        <v>3710</v>
      </c>
      <c r="B3499" s="31" t="s">
        <v>14269</v>
      </c>
      <c r="C3499" s="31" t="s">
        <v>14270</v>
      </c>
      <c r="D3499" s="31" t="s">
        <v>14271</v>
      </c>
      <c r="E3499" s="31" t="s">
        <v>1504</v>
      </c>
      <c r="F3499" s="31">
        <v>1026</v>
      </c>
      <c r="G3499" s="31">
        <v>2</v>
      </c>
      <c r="H3499" s="31" t="s">
        <v>305</v>
      </c>
      <c r="I3499" s="31" t="s">
        <v>7033</v>
      </c>
      <c r="J3499" s="31"/>
      <c r="K3499" s="31" t="s">
        <v>14272</v>
      </c>
      <c r="L3499" s="31" t="s">
        <v>308</v>
      </c>
      <c r="N3499" s="31" t="s">
        <v>14230</v>
      </c>
      <c r="O3499" s="31" t="s">
        <v>14205</v>
      </c>
      <c r="P3499" s="7">
        <v>1122000</v>
      </c>
      <c r="Q3499" s="7" t="s">
        <v>320</v>
      </c>
      <c r="AB3499" s="31" t="s">
        <v>14230</v>
      </c>
      <c r="AC3499" s="31" t="s">
        <v>14205</v>
      </c>
      <c r="AD3499" s="31" t="s">
        <v>14205</v>
      </c>
      <c r="AE3499" s="31" t="s">
        <v>14205</v>
      </c>
      <c r="AF3499" s="31" t="s">
        <v>14205</v>
      </c>
      <c r="AJ3499" s="7">
        <v>0</v>
      </c>
      <c r="AK3499" s="7">
        <v>0</v>
      </c>
      <c r="AL3499" s="7">
        <v>0</v>
      </c>
      <c r="AM3499" s="7">
        <v>0</v>
      </c>
      <c r="AN3499" s="7">
        <v>0</v>
      </c>
      <c r="AO3499" s="7">
        <f t="shared" si="112"/>
        <v>0</v>
      </c>
      <c r="BJ3499" s="32">
        <f t="shared" si="113"/>
        <v>0</v>
      </c>
      <c r="BK3499" s="32"/>
      <c r="BL3499" s="31"/>
    </row>
    <row r="3500" spans="1:64" x14ac:dyDescent="0.2">
      <c r="A3500" s="31">
        <v>3712</v>
      </c>
      <c r="B3500" s="31" t="s">
        <v>14273</v>
      </c>
      <c r="C3500" s="31" t="s">
        <v>14274</v>
      </c>
      <c r="D3500" s="31" t="s">
        <v>14275</v>
      </c>
      <c r="E3500" s="31" t="s">
        <v>1504</v>
      </c>
      <c r="F3500" s="31">
        <v>1026</v>
      </c>
      <c r="G3500" s="31">
        <v>5</v>
      </c>
      <c r="H3500" s="31" t="s">
        <v>305</v>
      </c>
      <c r="I3500" s="31" t="s">
        <v>7033</v>
      </c>
      <c r="J3500" s="31"/>
      <c r="K3500" s="31" t="s">
        <v>14276</v>
      </c>
      <c r="L3500" s="31" t="s">
        <v>308</v>
      </c>
      <c r="N3500" s="31" t="s">
        <v>14230</v>
      </c>
      <c r="O3500" s="31" t="s">
        <v>14205</v>
      </c>
      <c r="P3500" s="7">
        <v>126000</v>
      </c>
      <c r="Q3500" s="7" t="s">
        <v>320</v>
      </c>
      <c r="AB3500" s="31" t="s">
        <v>14230</v>
      </c>
      <c r="AC3500" s="31" t="s">
        <v>14205</v>
      </c>
      <c r="AD3500" s="31" t="s">
        <v>14205</v>
      </c>
      <c r="AE3500" s="31" t="s">
        <v>14205</v>
      </c>
      <c r="AF3500" s="31" t="s">
        <v>14205</v>
      </c>
      <c r="AJ3500" s="7">
        <v>0</v>
      </c>
      <c r="AK3500" s="7">
        <v>0</v>
      </c>
      <c r="AL3500" s="7">
        <v>0</v>
      </c>
      <c r="AM3500" s="7">
        <v>0</v>
      </c>
      <c r="AN3500" s="7">
        <v>0</v>
      </c>
      <c r="AO3500" s="7">
        <f t="shared" si="112"/>
        <v>0</v>
      </c>
      <c r="BJ3500" s="32">
        <f t="shared" si="113"/>
        <v>0</v>
      </c>
      <c r="BK3500" s="32"/>
      <c r="BL3500" s="31"/>
    </row>
    <row r="3501" spans="1:64" x14ac:dyDescent="0.2">
      <c r="A3501" s="31">
        <v>3713</v>
      </c>
      <c r="B3501" s="31" t="s">
        <v>14277</v>
      </c>
      <c r="C3501" s="31" t="s">
        <v>14278</v>
      </c>
      <c r="D3501" s="31" t="s">
        <v>14279</v>
      </c>
      <c r="E3501" s="31" t="s">
        <v>1504</v>
      </c>
      <c r="F3501" s="31">
        <v>1026</v>
      </c>
      <c r="G3501" s="31">
        <v>6</v>
      </c>
      <c r="H3501" s="31" t="s">
        <v>305</v>
      </c>
      <c r="I3501" s="31" t="s">
        <v>7033</v>
      </c>
      <c r="J3501" s="31"/>
      <c r="K3501" s="31" t="s">
        <v>14280</v>
      </c>
      <c r="L3501" s="31" t="s">
        <v>308</v>
      </c>
      <c r="N3501" s="31" t="s">
        <v>14230</v>
      </c>
      <c r="O3501" s="31" t="s">
        <v>14205</v>
      </c>
      <c r="P3501" s="7">
        <v>170000</v>
      </c>
      <c r="Q3501" s="7" t="s">
        <v>320</v>
      </c>
      <c r="AB3501" s="31" t="s">
        <v>14230</v>
      </c>
      <c r="AC3501" s="31" t="s">
        <v>14205</v>
      </c>
      <c r="AD3501" s="31" t="s">
        <v>14205</v>
      </c>
      <c r="AE3501" s="31" t="s">
        <v>14205</v>
      </c>
      <c r="AF3501" s="31" t="s">
        <v>14205</v>
      </c>
      <c r="AJ3501" s="7">
        <v>0</v>
      </c>
      <c r="AK3501" s="7">
        <v>0</v>
      </c>
      <c r="AL3501" s="7">
        <v>0</v>
      </c>
      <c r="AM3501" s="7">
        <v>0</v>
      </c>
      <c r="AN3501" s="7">
        <v>0</v>
      </c>
      <c r="AO3501" s="7">
        <f t="shared" si="112"/>
        <v>0</v>
      </c>
      <c r="BJ3501" s="32">
        <f t="shared" si="113"/>
        <v>0</v>
      </c>
      <c r="BK3501" s="32"/>
      <c r="BL3501" s="31"/>
    </row>
    <row r="3502" spans="1:64" ht="12.75" customHeight="1" x14ac:dyDescent="0.2">
      <c r="A3502" s="31">
        <v>88239</v>
      </c>
      <c r="B3502" s="31" t="s">
        <v>510</v>
      </c>
      <c r="C3502" s="31" t="s">
        <v>511</v>
      </c>
      <c r="D3502" s="31" t="s">
        <v>881</v>
      </c>
      <c r="E3502" s="31" t="s">
        <v>863</v>
      </c>
      <c r="F3502" s="31">
        <v>1026</v>
      </c>
      <c r="G3502" s="31">
        <v>7</v>
      </c>
      <c r="H3502" s="31" t="s">
        <v>305</v>
      </c>
      <c r="I3502" s="31" t="s">
        <v>14281</v>
      </c>
      <c r="J3502" s="31"/>
      <c r="K3502" s="31" t="s">
        <v>883</v>
      </c>
      <c r="L3502" s="31" t="s">
        <v>308</v>
      </c>
      <c r="N3502" s="31" t="s">
        <v>14212</v>
      </c>
      <c r="O3502" s="31" t="s">
        <v>14205</v>
      </c>
      <c r="P3502" s="7">
        <v>300000</v>
      </c>
      <c r="Q3502" s="7" t="s">
        <v>320</v>
      </c>
      <c r="AB3502" s="31" t="s">
        <v>14212</v>
      </c>
      <c r="AC3502" s="31" t="s">
        <v>14205</v>
      </c>
      <c r="AD3502" s="31" t="s">
        <v>14205</v>
      </c>
      <c r="AE3502" s="31" t="s">
        <v>14205</v>
      </c>
      <c r="AF3502" s="31" t="s">
        <v>14205</v>
      </c>
      <c r="AJ3502" s="7">
        <v>0</v>
      </c>
      <c r="AK3502" s="7">
        <v>0</v>
      </c>
      <c r="AL3502" s="7">
        <v>0</v>
      </c>
      <c r="AM3502" s="7">
        <v>0</v>
      </c>
      <c r="AN3502" s="7">
        <v>0</v>
      </c>
      <c r="AO3502" s="7">
        <f t="shared" si="112"/>
        <v>0</v>
      </c>
      <c r="BJ3502" s="32">
        <f t="shared" si="113"/>
        <v>0</v>
      </c>
      <c r="BK3502" s="32"/>
      <c r="BL3502" s="31"/>
    </row>
    <row r="3503" spans="1:64" ht="12.75" customHeight="1" x14ac:dyDescent="0.2">
      <c r="A3503" s="31">
        <v>88240</v>
      </c>
      <c r="B3503" s="31" t="s">
        <v>510</v>
      </c>
      <c r="C3503" s="31" t="s">
        <v>511</v>
      </c>
      <c r="D3503" s="31" t="s">
        <v>14282</v>
      </c>
      <c r="E3503" s="31" t="s">
        <v>863</v>
      </c>
      <c r="F3503" s="31">
        <v>1026</v>
      </c>
      <c r="G3503" s="31">
        <v>8</v>
      </c>
      <c r="H3503" s="31" t="s">
        <v>305</v>
      </c>
      <c r="I3503" s="31" t="s">
        <v>14283</v>
      </c>
      <c r="J3503" s="31"/>
      <c r="K3503" s="31" t="s">
        <v>14284</v>
      </c>
      <c r="L3503" s="31" t="s">
        <v>308</v>
      </c>
      <c r="N3503" s="31" t="s">
        <v>14212</v>
      </c>
      <c r="O3503" s="31" t="s">
        <v>14205</v>
      </c>
      <c r="P3503" s="7">
        <v>100000</v>
      </c>
      <c r="Q3503" s="7" t="s">
        <v>320</v>
      </c>
      <c r="AB3503" s="31" t="s">
        <v>14212</v>
      </c>
      <c r="AC3503" s="31" t="s">
        <v>14205</v>
      </c>
      <c r="AD3503" s="31" t="s">
        <v>14205</v>
      </c>
      <c r="AE3503" s="31" t="s">
        <v>14205</v>
      </c>
      <c r="AF3503" s="31" t="s">
        <v>14205</v>
      </c>
      <c r="AJ3503" s="7">
        <v>0</v>
      </c>
      <c r="AK3503" s="7">
        <v>0</v>
      </c>
      <c r="AL3503" s="7">
        <v>0</v>
      </c>
      <c r="AM3503" s="7">
        <v>0</v>
      </c>
      <c r="AN3503" s="7">
        <v>0</v>
      </c>
      <c r="AO3503" s="7">
        <f t="shared" si="112"/>
        <v>0</v>
      </c>
      <c r="BJ3503" s="32">
        <f t="shared" si="113"/>
        <v>0</v>
      </c>
      <c r="BK3503" s="32"/>
      <c r="BL3503" s="31"/>
    </row>
    <row r="3504" spans="1:64" ht="12.75" customHeight="1" x14ac:dyDescent="0.2">
      <c r="A3504" s="40">
        <v>88241</v>
      </c>
      <c r="B3504" s="38" t="s">
        <v>894</v>
      </c>
      <c r="C3504" s="38" t="s">
        <v>1054</v>
      </c>
      <c r="D3504" s="38" t="s">
        <v>884</v>
      </c>
      <c r="E3504" s="38" t="s">
        <v>863</v>
      </c>
      <c r="F3504" s="38">
        <v>1026</v>
      </c>
      <c r="G3504" s="38">
        <v>9</v>
      </c>
      <c r="H3504" s="38" t="s">
        <v>305</v>
      </c>
      <c r="I3504" s="38" t="s">
        <v>14285</v>
      </c>
      <c r="J3504" s="38"/>
      <c r="K3504" s="38" t="s">
        <v>886</v>
      </c>
      <c r="L3504" s="38" t="s">
        <v>308</v>
      </c>
      <c r="M3504" s="38"/>
      <c r="N3504" s="9" t="s">
        <v>14240</v>
      </c>
      <c r="O3504" s="10" t="s">
        <v>14205</v>
      </c>
      <c r="P3504" s="11">
        <v>40000</v>
      </c>
      <c r="Q3504" s="9" t="s">
        <v>320</v>
      </c>
      <c r="R3504" s="38"/>
      <c r="S3504" s="41"/>
      <c r="T3504" s="38"/>
      <c r="U3504" s="38"/>
      <c r="V3504" s="38"/>
      <c r="W3504" s="38"/>
      <c r="X3504" s="38"/>
      <c r="Y3504" s="38"/>
      <c r="Z3504" s="38"/>
      <c r="AA3504" s="38"/>
      <c r="AB3504" s="38" t="s">
        <v>14240</v>
      </c>
      <c r="AC3504" s="38" t="s">
        <v>14205</v>
      </c>
      <c r="AD3504" s="38" t="s">
        <v>14205</v>
      </c>
      <c r="AE3504" s="38" t="s">
        <v>14205</v>
      </c>
      <c r="AF3504" s="38" t="s">
        <v>14205</v>
      </c>
      <c r="AG3504" s="38"/>
      <c r="AH3504" s="38"/>
      <c r="AI3504" s="38"/>
      <c r="AJ3504" s="38">
        <v>0</v>
      </c>
      <c r="AK3504" s="38">
        <v>0</v>
      </c>
      <c r="AL3504" s="38">
        <v>0</v>
      </c>
      <c r="AM3504" s="38">
        <v>0</v>
      </c>
      <c r="AN3504" s="38">
        <v>0</v>
      </c>
      <c r="AO3504" s="38">
        <f t="shared" si="112"/>
        <v>0</v>
      </c>
      <c r="AP3504" s="38"/>
      <c r="AQ3504" s="38"/>
      <c r="AR3504" s="38"/>
      <c r="AS3504" s="38"/>
      <c r="AT3504" s="38"/>
      <c r="AU3504" s="38"/>
      <c r="AV3504" s="38"/>
      <c r="AW3504" s="38"/>
      <c r="AX3504" s="38"/>
      <c r="AY3504" s="38"/>
      <c r="AZ3504" s="38"/>
      <c r="BA3504" s="38"/>
      <c r="BB3504" s="38"/>
      <c r="BC3504" s="38"/>
      <c r="BD3504" s="38"/>
      <c r="BE3504" s="38"/>
      <c r="BF3504" s="38"/>
      <c r="BG3504" s="38"/>
      <c r="BH3504" s="38"/>
      <c r="BJ3504" s="32">
        <f t="shared" si="113"/>
        <v>0</v>
      </c>
      <c r="BK3504" s="32"/>
      <c r="BL3504" s="31"/>
    </row>
    <row r="3505" spans="1:65" x14ac:dyDescent="0.2">
      <c r="A3505" s="31">
        <v>88243</v>
      </c>
      <c r="B3505" s="31" t="s">
        <v>13957</v>
      </c>
      <c r="C3505" s="31" t="s">
        <v>13958</v>
      </c>
      <c r="D3505" s="31" t="s">
        <v>14286</v>
      </c>
      <c r="E3505" s="31" t="s">
        <v>863</v>
      </c>
      <c r="F3505" s="31">
        <v>1026</v>
      </c>
      <c r="G3505" s="31">
        <v>10</v>
      </c>
      <c r="H3505" s="31" t="s">
        <v>305</v>
      </c>
      <c r="I3505" s="31" t="s">
        <v>14287</v>
      </c>
      <c r="J3505" s="31"/>
      <c r="K3505" s="31" t="s">
        <v>14288</v>
      </c>
      <c r="L3505" s="31" t="s">
        <v>308</v>
      </c>
      <c r="N3505" s="31" t="s">
        <v>14212</v>
      </c>
      <c r="O3505" s="31" t="s">
        <v>14205</v>
      </c>
      <c r="P3505" s="7">
        <v>110000</v>
      </c>
      <c r="Q3505" s="7" t="s">
        <v>320</v>
      </c>
      <c r="AB3505" s="31" t="s">
        <v>14212</v>
      </c>
      <c r="AC3505" s="31" t="s">
        <v>14205</v>
      </c>
      <c r="AD3505" s="31" t="s">
        <v>14205</v>
      </c>
      <c r="AE3505" s="31" t="s">
        <v>14205</v>
      </c>
      <c r="AF3505" s="31" t="s">
        <v>14205</v>
      </c>
      <c r="AJ3505" s="7">
        <v>0</v>
      </c>
      <c r="AK3505" s="7">
        <v>0</v>
      </c>
      <c r="AL3505" s="7">
        <v>0</v>
      </c>
      <c r="AM3505" s="7">
        <v>0</v>
      </c>
      <c r="AN3505" s="7">
        <v>0</v>
      </c>
      <c r="AO3505" s="7">
        <f t="shared" si="112"/>
        <v>0</v>
      </c>
      <c r="BJ3505" s="32">
        <f t="shared" si="113"/>
        <v>0</v>
      </c>
      <c r="BK3505" s="32"/>
      <c r="BL3505" s="31"/>
    </row>
    <row r="3506" spans="1:65" ht="12.75" customHeight="1" x14ac:dyDescent="0.2">
      <c r="A3506" s="31">
        <v>88246</v>
      </c>
      <c r="B3506" s="31" t="s">
        <v>510</v>
      </c>
      <c r="C3506" s="31" t="s">
        <v>511</v>
      </c>
      <c r="D3506" s="31" t="s">
        <v>14289</v>
      </c>
      <c r="E3506" s="31" t="s">
        <v>863</v>
      </c>
      <c r="F3506" s="31">
        <v>1026</v>
      </c>
      <c r="G3506" s="31">
        <v>11</v>
      </c>
      <c r="H3506" s="31" t="s">
        <v>305</v>
      </c>
      <c r="I3506" s="31" t="s">
        <v>14290</v>
      </c>
      <c r="J3506" s="31"/>
      <c r="K3506" s="31" t="s">
        <v>14291</v>
      </c>
      <c r="L3506" s="31" t="s">
        <v>308</v>
      </c>
      <c r="N3506" s="31" t="s">
        <v>14212</v>
      </c>
      <c r="O3506" s="31" t="s">
        <v>14205</v>
      </c>
      <c r="P3506" s="7">
        <v>80000</v>
      </c>
      <c r="Q3506" s="7" t="s">
        <v>320</v>
      </c>
      <c r="AB3506" s="31" t="s">
        <v>14212</v>
      </c>
      <c r="AC3506" s="31" t="s">
        <v>14205</v>
      </c>
      <c r="AD3506" s="31" t="s">
        <v>14205</v>
      </c>
      <c r="AE3506" s="31" t="s">
        <v>14205</v>
      </c>
      <c r="AF3506" s="31" t="s">
        <v>14205</v>
      </c>
      <c r="AJ3506" s="7">
        <v>0</v>
      </c>
      <c r="AK3506" s="7">
        <v>0</v>
      </c>
      <c r="AL3506" s="7">
        <v>0</v>
      </c>
      <c r="AM3506" s="7">
        <v>0</v>
      </c>
      <c r="AN3506" s="7">
        <v>0</v>
      </c>
      <c r="AO3506" s="7">
        <f t="shared" si="112"/>
        <v>0</v>
      </c>
      <c r="BJ3506" s="32">
        <f t="shared" si="113"/>
        <v>0</v>
      </c>
      <c r="BK3506" s="32"/>
      <c r="BL3506" s="31"/>
    </row>
    <row r="3507" spans="1:65" ht="12.75" customHeight="1" x14ac:dyDescent="0.2">
      <c r="A3507" s="31">
        <v>88253</v>
      </c>
      <c r="B3507" s="31" t="s">
        <v>510</v>
      </c>
      <c r="C3507" s="31" t="s">
        <v>511</v>
      </c>
      <c r="D3507" s="31" t="s">
        <v>14282</v>
      </c>
      <c r="E3507" s="31" t="s">
        <v>863</v>
      </c>
      <c r="F3507" s="31">
        <v>1026</v>
      </c>
      <c r="G3507" s="31">
        <v>12</v>
      </c>
      <c r="H3507" s="31" t="s">
        <v>305</v>
      </c>
      <c r="I3507" s="31" t="s">
        <v>14292</v>
      </c>
      <c r="J3507" s="31"/>
      <c r="K3507" s="31" t="s">
        <v>14293</v>
      </c>
      <c r="L3507" s="31" t="s">
        <v>308</v>
      </c>
      <c r="N3507" s="31" t="s">
        <v>14212</v>
      </c>
      <c r="O3507" s="31" t="s">
        <v>14205</v>
      </c>
      <c r="P3507" s="7">
        <v>40000</v>
      </c>
      <c r="Q3507" s="7" t="s">
        <v>320</v>
      </c>
      <c r="AB3507" s="31" t="s">
        <v>14212</v>
      </c>
      <c r="AC3507" s="31" t="s">
        <v>14205</v>
      </c>
      <c r="AD3507" s="31" t="s">
        <v>14205</v>
      </c>
      <c r="AE3507" s="31" t="s">
        <v>14205</v>
      </c>
      <c r="AF3507" s="31" t="s">
        <v>14205</v>
      </c>
      <c r="AJ3507" s="7">
        <v>0</v>
      </c>
      <c r="AK3507" s="7">
        <v>0</v>
      </c>
      <c r="AL3507" s="7">
        <v>0</v>
      </c>
      <c r="AM3507" s="7">
        <v>0</v>
      </c>
      <c r="AN3507" s="7">
        <v>0</v>
      </c>
      <c r="AO3507" s="7">
        <f t="shared" ref="AO3507:AO3570" si="114">AM3507-AN3507</f>
        <v>0</v>
      </c>
      <c r="BJ3507" s="32">
        <f t="shared" si="113"/>
        <v>0</v>
      </c>
      <c r="BK3507" s="32"/>
      <c r="BL3507" s="31"/>
    </row>
    <row r="3508" spans="1:65" ht="12.75" customHeight="1" x14ac:dyDescent="0.2">
      <c r="A3508" s="31">
        <v>88258</v>
      </c>
      <c r="B3508" s="31" t="s">
        <v>1414</v>
      </c>
      <c r="C3508" s="31" t="s">
        <v>1415</v>
      </c>
      <c r="D3508" s="31" t="s">
        <v>14294</v>
      </c>
      <c r="E3508" s="31" t="s">
        <v>863</v>
      </c>
      <c r="F3508" s="31">
        <v>1026</v>
      </c>
      <c r="G3508" s="31">
        <v>14</v>
      </c>
      <c r="H3508" s="31" t="s">
        <v>305</v>
      </c>
      <c r="I3508" s="31" t="s">
        <v>14295</v>
      </c>
      <c r="J3508" s="31"/>
      <c r="K3508" s="31" t="s">
        <v>14296</v>
      </c>
      <c r="L3508" s="31" t="s">
        <v>308</v>
      </c>
      <c r="N3508" s="31" t="s">
        <v>14212</v>
      </c>
      <c r="O3508" s="31" t="s">
        <v>14205</v>
      </c>
      <c r="P3508" s="7">
        <v>70000</v>
      </c>
      <c r="Q3508" s="7" t="s">
        <v>320</v>
      </c>
      <c r="AB3508" s="31" t="s">
        <v>14212</v>
      </c>
      <c r="AC3508" s="31" t="s">
        <v>14205</v>
      </c>
      <c r="AD3508" s="31" t="s">
        <v>14205</v>
      </c>
      <c r="AE3508" s="31" t="s">
        <v>14205</v>
      </c>
      <c r="AF3508" s="31" t="s">
        <v>14205</v>
      </c>
      <c r="AJ3508" s="7">
        <v>0</v>
      </c>
      <c r="AK3508" s="7">
        <v>0</v>
      </c>
      <c r="AL3508" s="7">
        <v>0</v>
      </c>
      <c r="AM3508" s="7">
        <v>0</v>
      </c>
      <c r="AN3508" s="7">
        <v>0</v>
      </c>
      <c r="AO3508" s="7">
        <f t="shared" si="114"/>
        <v>0</v>
      </c>
      <c r="BJ3508" s="32">
        <f t="shared" si="113"/>
        <v>0</v>
      </c>
      <c r="BK3508" s="32"/>
      <c r="BL3508" s="31"/>
    </row>
    <row r="3509" spans="1:65" ht="12.75" customHeight="1" x14ac:dyDescent="0.2">
      <c r="A3509" s="31">
        <v>88259</v>
      </c>
      <c r="B3509" s="31" t="s">
        <v>510</v>
      </c>
      <c r="C3509" s="31">
        <v>53785</v>
      </c>
      <c r="D3509" s="31" t="s">
        <v>14297</v>
      </c>
      <c r="E3509" s="31" t="s">
        <v>863</v>
      </c>
      <c r="F3509" s="31">
        <v>1026</v>
      </c>
      <c r="G3509" s="31">
        <v>15</v>
      </c>
      <c r="H3509" s="31" t="s">
        <v>305</v>
      </c>
      <c r="I3509" s="31" t="s">
        <v>14298</v>
      </c>
      <c r="J3509" s="31">
        <v>364</v>
      </c>
      <c r="K3509" s="31" t="s">
        <v>14299</v>
      </c>
      <c r="L3509" s="31" t="s">
        <v>308</v>
      </c>
      <c r="N3509" s="31" t="s">
        <v>14212</v>
      </c>
      <c r="O3509" s="31" t="s">
        <v>14205</v>
      </c>
      <c r="P3509" s="7">
        <v>140000</v>
      </c>
      <c r="AB3509" s="31" t="s">
        <v>14212</v>
      </c>
      <c r="AC3509" s="31" t="s">
        <v>14205</v>
      </c>
      <c r="AD3509" s="31" t="s">
        <v>14205</v>
      </c>
      <c r="AE3509" s="31" t="s">
        <v>14205</v>
      </c>
      <c r="AF3509" s="31" t="s">
        <v>14205</v>
      </c>
      <c r="AH3509" s="31" t="s">
        <v>887</v>
      </c>
      <c r="AI3509" s="39">
        <v>42651</v>
      </c>
      <c r="AJ3509" s="7">
        <v>0</v>
      </c>
      <c r="AK3509" s="7">
        <v>0</v>
      </c>
      <c r="AL3509" s="7">
        <v>140000</v>
      </c>
      <c r="AM3509" s="7">
        <v>140000</v>
      </c>
      <c r="AN3509" s="7">
        <v>140000</v>
      </c>
      <c r="AO3509" s="7">
        <f t="shared" si="114"/>
        <v>0</v>
      </c>
      <c r="BJ3509" s="32">
        <f t="shared" si="113"/>
        <v>-140000</v>
      </c>
      <c r="BK3509" s="32" t="s">
        <v>888</v>
      </c>
      <c r="BL3509" s="49" t="s">
        <v>889</v>
      </c>
      <c r="BM3509" s="41" t="s">
        <v>14300</v>
      </c>
    </row>
    <row r="3510" spans="1:65" x14ac:dyDescent="0.2">
      <c r="A3510" s="31">
        <v>3654</v>
      </c>
      <c r="B3510" s="31" t="s">
        <v>14301</v>
      </c>
      <c r="C3510" s="31" t="s">
        <v>14302</v>
      </c>
      <c r="D3510" s="31" t="s">
        <v>14303</v>
      </c>
      <c r="E3510" s="31" t="s">
        <v>14304</v>
      </c>
      <c r="F3510" s="31">
        <v>1352</v>
      </c>
      <c r="G3510" s="31">
        <v>0</v>
      </c>
      <c r="H3510" s="31" t="s">
        <v>320</v>
      </c>
      <c r="I3510" s="31" t="s">
        <v>7033</v>
      </c>
      <c r="J3510" s="31"/>
      <c r="K3510" s="31" t="s">
        <v>14305</v>
      </c>
      <c r="L3510" s="31" t="s">
        <v>308</v>
      </c>
      <c r="N3510" s="31" t="s">
        <v>14230</v>
      </c>
      <c r="O3510" s="31" t="s">
        <v>14205</v>
      </c>
      <c r="P3510" s="7">
        <v>2693000</v>
      </c>
      <c r="AB3510" s="31" t="s">
        <v>14230</v>
      </c>
      <c r="AC3510" s="31" t="s">
        <v>14205</v>
      </c>
      <c r="AD3510" s="31" t="s">
        <v>14205</v>
      </c>
      <c r="AE3510" s="31" t="s">
        <v>14205</v>
      </c>
      <c r="AF3510" s="31" t="s">
        <v>14205</v>
      </c>
      <c r="AJ3510" s="7">
        <v>2693000</v>
      </c>
      <c r="AK3510" s="7">
        <v>2693000</v>
      </c>
      <c r="AL3510" s="7">
        <v>2693000</v>
      </c>
      <c r="AM3510" s="7">
        <v>2693000</v>
      </c>
      <c r="AN3510" s="7">
        <v>2693000</v>
      </c>
      <c r="AO3510" s="7">
        <f t="shared" si="114"/>
        <v>0</v>
      </c>
      <c r="BJ3510" s="32">
        <f t="shared" si="113"/>
        <v>0</v>
      </c>
      <c r="BK3510" s="32"/>
      <c r="BL3510" s="31"/>
    </row>
    <row r="3511" spans="1:65" ht="12.75" customHeight="1" x14ac:dyDescent="0.2">
      <c r="A3511" s="31">
        <v>3655</v>
      </c>
      <c r="B3511" s="31" t="s">
        <v>14306</v>
      </c>
      <c r="C3511" s="31" t="s">
        <v>14307</v>
      </c>
      <c r="D3511" s="31" t="s">
        <v>14308</v>
      </c>
      <c r="E3511" s="31" t="s">
        <v>14304</v>
      </c>
      <c r="F3511" s="31">
        <v>1352</v>
      </c>
      <c r="G3511" s="31">
        <v>1</v>
      </c>
      <c r="H3511" s="31" t="s">
        <v>305</v>
      </c>
      <c r="I3511" s="31" t="s">
        <v>7033</v>
      </c>
      <c r="J3511" s="31"/>
      <c r="K3511" s="31" t="s">
        <v>14309</v>
      </c>
      <c r="L3511" s="31" t="s">
        <v>308</v>
      </c>
      <c r="N3511" s="31" t="s">
        <v>14230</v>
      </c>
      <c r="O3511" s="31" t="s">
        <v>14205</v>
      </c>
      <c r="P3511" s="7">
        <v>3053000</v>
      </c>
      <c r="AB3511" s="31" t="s">
        <v>14230</v>
      </c>
      <c r="AC3511" s="31" t="s">
        <v>14205</v>
      </c>
      <c r="AD3511" s="31" t="s">
        <v>14205</v>
      </c>
      <c r="AE3511" s="31" t="s">
        <v>14205</v>
      </c>
      <c r="AF3511" s="31" t="s">
        <v>14205</v>
      </c>
      <c r="AJ3511" s="7">
        <v>3053000</v>
      </c>
      <c r="AK3511" s="7">
        <v>3053000</v>
      </c>
      <c r="AL3511" s="7">
        <v>3053000</v>
      </c>
      <c r="AM3511" s="7">
        <v>3053000</v>
      </c>
      <c r="AN3511" s="7">
        <v>3053000</v>
      </c>
      <c r="AO3511" s="7">
        <f t="shared" si="114"/>
        <v>0</v>
      </c>
      <c r="BJ3511" s="32">
        <f t="shared" si="113"/>
        <v>0</v>
      </c>
      <c r="BK3511" s="32"/>
      <c r="BL3511" s="31"/>
    </row>
    <row r="3512" spans="1:65" x14ac:dyDescent="0.2">
      <c r="A3512" s="31">
        <v>4407</v>
      </c>
      <c r="B3512" s="31" t="s">
        <v>14310</v>
      </c>
      <c r="C3512" s="31" t="s">
        <v>14311</v>
      </c>
      <c r="D3512" s="31" t="s">
        <v>14312</v>
      </c>
      <c r="E3512" s="31" t="s">
        <v>14304</v>
      </c>
      <c r="F3512" s="31">
        <v>1352</v>
      </c>
      <c r="G3512" s="31">
        <v>2</v>
      </c>
      <c r="H3512" s="31" t="s">
        <v>305</v>
      </c>
      <c r="I3512" s="31" t="s">
        <v>7033</v>
      </c>
      <c r="J3512" s="31"/>
      <c r="K3512" s="31" t="s">
        <v>14313</v>
      </c>
      <c r="L3512" s="31" t="s">
        <v>308</v>
      </c>
      <c r="N3512" s="31" t="s">
        <v>14230</v>
      </c>
      <c r="O3512" s="31" t="s">
        <v>14205</v>
      </c>
      <c r="P3512" s="7">
        <v>2029000</v>
      </c>
      <c r="AB3512" s="31" t="s">
        <v>14230</v>
      </c>
      <c r="AC3512" s="31" t="s">
        <v>14205</v>
      </c>
      <c r="AD3512" s="31" t="s">
        <v>14205</v>
      </c>
      <c r="AE3512" s="31" t="s">
        <v>14205</v>
      </c>
      <c r="AF3512" s="31" t="s">
        <v>14205</v>
      </c>
      <c r="AJ3512" s="7">
        <v>2029000</v>
      </c>
      <c r="AK3512" s="7">
        <v>2029000</v>
      </c>
      <c r="AL3512" s="7">
        <v>2029000</v>
      </c>
      <c r="AM3512" s="7">
        <v>2029000</v>
      </c>
      <c r="AN3512" s="7">
        <v>2029000</v>
      </c>
      <c r="AO3512" s="7">
        <f t="shared" si="114"/>
        <v>0</v>
      </c>
      <c r="BJ3512" s="32">
        <f t="shared" si="113"/>
        <v>0</v>
      </c>
      <c r="BK3512" s="32"/>
      <c r="BL3512" s="31"/>
    </row>
    <row r="3513" spans="1:65" ht="12.75" customHeight="1" x14ac:dyDescent="0.2">
      <c r="A3513" s="31">
        <v>4351</v>
      </c>
      <c r="B3513" s="31" t="s">
        <v>14314</v>
      </c>
      <c r="C3513" s="31" t="s">
        <v>14315</v>
      </c>
      <c r="D3513" s="31" t="s">
        <v>14316</v>
      </c>
      <c r="E3513" s="31" t="s">
        <v>14317</v>
      </c>
      <c r="F3513" s="31">
        <v>1815</v>
      </c>
      <c r="G3513" s="31">
        <v>0</v>
      </c>
      <c r="H3513" s="31" t="s">
        <v>320</v>
      </c>
      <c r="I3513" s="31" t="s">
        <v>7033</v>
      </c>
      <c r="J3513" s="31"/>
      <c r="K3513" s="31" t="s">
        <v>14318</v>
      </c>
      <c r="L3513" s="31" t="s">
        <v>308</v>
      </c>
      <c r="N3513" s="31" t="s">
        <v>14230</v>
      </c>
      <c r="O3513" s="31" t="s">
        <v>14205</v>
      </c>
      <c r="P3513" s="7">
        <v>1195000</v>
      </c>
      <c r="Q3513" s="7" t="s">
        <v>320</v>
      </c>
      <c r="AB3513" s="31" t="s">
        <v>14230</v>
      </c>
      <c r="AC3513" s="31" t="s">
        <v>14205</v>
      </c>
      <c r="AD3513" s="31" t="s">
        <v>14205</v>
      </c>
      <c r="AE3513" s="31" t="s">
        <v>14205</v>
      </c>
      <c r="AF3513" s="31" t="s">
        <v>14205</v>
      </c>
      <c r="AJ3513" s="7">
        <v>0</v>
      </c>
      <c r="AK3513" s="7">
        <v>0</v>
      </c>
      <c r="AL3513" s="7">
        <v>0</v>
      </c>
      <c r="AM3513" s="7">
        <v>0</v>
      </c>
      <c r="AN3513" s="7">
        <v>0</v>
      </c>
      <c r="AO3513" s="7">
        <f t="shared" si="114"/>
        <v>0</v>
      </c>
      <c r="BJ3513" s="32">
        <f t="shared" si="113"/>
        <v>0</v>
      </c>
      <c r="BK3513" s="32"/>
      <c r="BL3513" s="31"/>
    </row>
    <row r="3514" spans="1:65" ht="15" customHeight="1" x14ac:dyDescent="0.2">
      <c r="A3514" s="31">
        <v>3566</v>
      </c>
      <c r="B3514" s="31" t="s">
        <v>14319</v>
      </c>
      <c r="C3514" s="31" t="s">
        <v>14320</v>
      </c>
      <c r="D3514" s="31" t="s">
        <v>14321</v>
      </c>
      <c r="E3514" s="31" t="s">
        <v>14317</v>
      </c>
      <c r="F3514" s="31">
        <v>1815</v>
      </c>
      <c r="G3514" s="31">
        <v>1</v>
      </c>
      <c r="H3514" s="31" t="s">
        <v>305</v>
      </c>
      <c r="I3514" s="31" t="s">
        <v>7033</v>
      </c>
      <c r="J3514" s="31"/>
      <c r="K3514" s="31" t="s">
        <v>14322</v>
      </c>
      <c r="L3514" s="31" t="s">
        <v>308</v>
      </c>
      <c r="N3514" s="31" t="s">
        <v>14230</v>
      </c>
      <c r="O3514" s="31" t="s">
        <v>14205</v>
      </c>
      <c r="P3514" s="7">
        <v>879000</v>
      </c>
      <c r="Q3514" s="7" t="s">
        <v>320</v>
      </c>
      <c r="AB3514" s="31" t="s">
        <v>14230</v>
      </c>
      <c r="AC3514" s="31" t="s">
        <v>14205</v>
      </c>
      <c r="AD3514" s="31" t="s">
        <v>14205</v>
      </c>
      <c r="AE3514" s="31" t="s">
        <v>14205</v>
      </c>
      <c r="AF3514" s="31" t="s">
        <v>14205</v>
      </c>
      <c r="AJ3514" s="7">
        <v>0</v>
      </c>
      <c r="AK3514" s="7">
        <v>0</v>
      </c>
      <c r="AL3514" s="7">
        <v>0</v>
      </c>
      <c r="AM3514" s="7">
        <v>0</v>
      </c>
      <c r="AN3514" s="7">
        <v>0</v>
      </c>
      <c r="AO3514" s="7">
        <f t="shared" si="114"/>
        <v>0</v>
      </c>
      <c r="BJ3514" s="32">
        <f t="shared" si="113"/>
        <v>0</v>
      </c>
      <c r="BK3514" s="32"/>
      <c r="BL3514" s="31"/>
    </row>
    <row r="3515" spans="1:65" ht="12.75" customHeight="1" x14ac:dyDescent="0.2">
      <c r="A3515" s="31">
        <v>3567</v>
      </c>
      <c r="B3515" s="31" t="s">
        <v>14323</v>
      </c>
      <c r="C3515" s="31" t="s">
        <v>14324</v>
      </c>
      <c r="D3515" s="31" t="s">
        <v>14325</v>
      </c>
      <c r="E3515" s="31" t="s">
        <v>14317</v>
      </c>
      <c r="F3515" s="31">
        <v>1815</v>
      </c>
      <c r="G3515" s="31">
        <v>2</v>
      </c>
      <c r="H3515" s="31" t="s">
        <v>305</v>
      </c>
      <c r="I3515" s="31" t="s">
        <v>7033</v>
      </c>
      <c r="J3515" s="31"/>
      <c r="K3515" s="31" t="s">
        <v>14326</v>
      </c>
      <c r="L3515" s="31" t="s">
        <v>308</v>
      </c>
      <c r="N3515" s="31" t="s">
        <v>14230</v>
      </c>
      <c r="O3515" s="31" t="s">
        <v>14205</v>
      </c>
      <c r="P3515" s="7">
        <v>1124000</v>
      </c>
      <c r="AB3515" s="31" t="s">
        <v>14230</v>
      </c>
      <c r="AC3515" s="31" t="s">
        <v>14205</v>
      </c>
      <c r="AD3515" s="31" t="s">
        <v>14205</v>
      </c>
      <c r="AE3515" s="31" t="s">
        <v>14205</v>
      </c>
      <c r="AF3515" s="31" t="s">
        <v>14205</v>
      </c>
      <c r="AH3515" s="31" t="s">
        <v>887</v>
      </c>
      <c r="AI3515" s="39">
        <v>42651</v>
      </c>
      <c r="AJ3515" s="7">
        <v>0</v>
      </c>
      <c r="AK3515" s="7">
        <v>0</v>
      </c>
      <c r="AL3515" s="7">
        <v>1124000</v>
      </c>
      <c r="AM3515" s="7">
        <v>1124000</v>
      </c>
      <c r="AN3515" s="7">
        <v>1124000</v>
      </c>
      <c r="AO3515" s="7">
        <f t="shared" si="114"/>
        <v>0</v>
      </c>
      <c r="BJ3515" s="32">
        <f t="shared" si="113"/>
        <v>-1124000</v>
      </c>
      <c r="BK3515" s="32" t="s">
        <v>735</v>
      </c>
      <c r="BL3515" s="49" t="s">
        <v>899</v>
      </c>
      <c r="BM3515" s="41" t="s">
        <v>3702</v>
      </c>
    </row>
    <row r="3516" spans="1:65" x14ac:dyDescent="0.2">
      <c r="A3516" s="31">
        <v>3650</v>
      </c>
      <c r="B3516" s="31" t="s">
        <v>1199</v>
      </c>
      <c r="C3516" s="31" t="s">
        <v>1200</v>
      </c>
      <c r="D3516" s="31" t="s">
        <v>14327</v>
      </c>
      <c r="E3516" s="31" t="s">
        <v>14328</v>
      </c>
      <c r="F3516" s="31">
        <v>1821</v>
      </c>
      <c r="G3516" s="31">
        <v>0</v>
      </c>
      <c r="H3516" s="31" t="s">
        <v>320</v>
      </c>
      <c r="I3516" s="31" t="s">
        <v>7033</v>
      </c>
      <c r="J3516" s="31"/>
      <c r="K3516" s="31" t="s">
        <v>14329</v>
      </c>
      <c r="L3516" s="31" t="s">
        <v>308</v>
      </c>
      <c r="N3516" s="31" t="s">
        <v>14230</v>
      </c>
      <c r="O3516" s="31" t="s">
        <v>14205</v>
      </c>
      <c r="P3516" s="7">
        <v>2392000</v>
      </c>
      <c r="Q3516" s="7" t="s">
        <v>320</v>
      </c>
      <c r="AB3516" s="31" t="s">
        <v>14230</v>
      </c>
      <c r="AC3516" s="31" t="s">
        <v>14205</v>
      </c>
      <c r="AD3516" s="31" t="s">
        <v>14205</v>
      </c>
      <c r="AE3516" s="31" t="s">
        <v>14205</v>
      </c>
      <c r="AF3516" s="31" t="s">
        <v>14205</v>
      </c>
      <c r="AJ3516" s="7">
        <v>0</v>
      </c>
      <c r="AK3516" s="7">
        <v>0</v>
      </c>
      <c r="AL3516" s="7">
        <v>0</v>
      </c>
      <c r="AM3516" s="7">
        <v>0</v>
      </c>
      <c r="AN3516" s="7">
        <v>0</v>
      </c>
      <c r="AO3516" s="7">
        <f t="shared" si="114"/>
        <v>0</v>
      </c>
      <c r="BJ3516" s="32">
        <f t="shared" si="113"/>
        <v>0</v>
      </c>
      <c r="BK3516" s="32"/>
      <c r="BL3516" s="31"/>
    </row>
    <row r="3517" spans="1:65" ht="12.75" customHeight="1" x14ac:dyDescent="0.2">
      <c r="A3517" s="31">
        <v>5040</v>
      </c>
      <c r="B3517" s="31" t="s">
        <v>14330</v>
      </c>
      <c r="C3517" s="31" t="s">
        <v>14331</v>
      </c>
      <c r="D3517" s="31" t="s">
        <v>14332</v>
      </c>
      <c r="E3517" s="31" t="s">
        <v>14333</v>
      </c>
      <c r="F3517" s="31">
        <v>1821</v>
      </c>
      <c r="G3517" s="31">
        <v>1</v>
      </c>
      <c r="H3517" s="31" t="s">
        <v>305</v>
      </c>
      <c r="I3517" s="31" t="s">
        <v>7033</v>
      </c>
      <c r="J3517" s="31"/>
      <c r="K3517" s="31" t="s">
        <v>14334</v>
      </c>
      <c r="L3517" s="31" t="s">
        <v>308</v>
      </c>
      <c r="N3517" s="31" t="s">
        <v>14230</v>
      </c>
      <c r="O3517" s="31" t="s">
        <v>14205</v>
      </c>
      <c r="P3517" s="7">
        <v>1116000</v>
      </c>
      <c r="Q3517" s="7" t="s">
        <v>320</v>
      </c>
      <c r="AB3517" s="31" t="s">
        <v>14230</v>
      </c>
      <c r="AC3517" s="31" t="s">
        <v>14205</v>
      </c>
      <c r="AD3517" s="31" t="s">
        <v>14205</v>
      </c>
      <c r="AE3517" s="31" t="s">
        <v>14205</v>
      </c>
      <c r="AF3517" s="31" t="s">
        <v>14205</v>
      </c>
      <c r="AJ3517" s="7">
        <v>0</v>
      </c>
      <c r="AK3517" s="7">
        <v>0</v>
      </c>
      <c r="AL3517" s="7">
        <v>0</v>
      </c>
      <c r="AM3517" s="7">
        <v>0</v>
      </c>
      <c r="AN3517" s="7">
        <v>0</v>
      </c>
      <c r="AO3517" s="7">
        <f t="shared" si="114"/>
        <v>0</v>
      </c>
      <c r="BJ3517" s="32">
        <f t="shared" si="113"/>
        <v>0</v>
      </c>
      <c r="BK3517" s="32"/>
      <c r="BL3517" s="31"/>
    </row>
    <row r="3518" spans="1:65" x14ac:dyDescent="0.2">
      <c r="A3518" s="31">
        <v>4331</v>
      </c>
      <c r="B3518" s="31" t="s">
        <v>14335</v>
      </c>
      <c r="C3518" s="31" t="s">
        <v>14336</v>
      </c>
      <c r="D3518" s="31" t="s">
        <v>14337</v>
      </c>
      <c r="E3518" s="31" t="s">
        <v>14328</v>
      </c>
      <c r="F3518" s="31">
        <v>1821</v>
      </c>
      <c r="G3518" s="31">
        <v>3</v>
      </c>
      <c r="H3518" s="31" t="s">
        <v>305</v>
      </c>
      <c r="I3518" s="31" t="s">
        <v>7033</v>
      </c>
      <c r="J3518" s="31"/>
      <c r="K3518" s="31" t="s">
        <v>14338</v>
      </c>
      <c r="L3518" s="31" t="s">
        <v>308</v>
      </c>
      <c r="N3518" s="31" t="s">
        <v>14230</v>
      </c>
      <c r="O3518" s="31" t="s">
        <v>14205</v>
      </c>
      <c r="P3518" s="7">
        <v>701000</v>
      </c>
      <c r="Q3518" s="7" t="s">
        <v>320</v>
      </c>
      <c r="AB3518" s="31" t="s">
        <v>14230</v>
      </c>
      <c r="AC3518" s="31" t="s">
        <v>14205</v>
      </c>
      <c r="AD3518" s="31" t="s">
        <v>14205</v>
      </c>
      <c r="AE3518" s="31" t="s">
        <v>14205</v>
      </c>
      <c r="AF3518" s="31" t="s">
        <v>14205</v>
      </c>
      <c r="AJ3518" s="7">
        <v>0</v>
      </c>
      <c r="AK3518" s="7">
        <v>0</v>
      </c>
      <c r="AL3518" s="7">
        <v>0</v>
      </c>
      <c r="AM3518" s="7">
        <v>0</v>
      </c>
      <c r="AN3518" s="7">
        <v>0</v>
      </c>
      <c r="AO3518" s="7">
        <f t="shared" si="114"/>
        <v>0</v>
      </c>
      <c r="BJ3518" s="32">
        <f t="shared" si="113"/>
        <v>0</v>
      </c>
      <c r="BK3518" s="32"/>
      <c r="BL3518" s="31"/>
    </row>
    <row r="3519" spans="1:65" x14ac:dyDescent="0.2">
      <c r="A3519" s="31">
        <v>4296</v>
      </c>
      <c r="B3519" s="31" t="s">
        <v>14339</v>
      </c>
      <c r="C3519" s="31" t="s">
        <v>14340</v>
      </c>
      <c r="D3519" s="31" t="s">
        <v>14341</v>
      </c>
      <c r="E3519" s="31" t="s">
        <v>14328</v>
      </c>
      <c r="F3519" s="31">
        <v>1824</v>
      </c>
      <c r="G3519" s="31">
        <v>0</v>
      </c>
      <c r="H3519" s="31" t="s">
        <v>320</v>
      </c>
      <c r="I3519" s="31" t="s">
        <v>7033</v>
      </c>
      <c r="J3519" s="31"/>
      <c r="K3519" s="31" t="s">
        <v>14342</v>
      </c>
      <c r="L3519" s="31" t="s">
        <v>308</v>
      </c>
      <c r="N3519" s="31" t="s">
        <v>14230</v>
      </c>
      <c r="O3519" s="31" t="s">
        <v>14205</v>
      </c>
      <c r="P3519" s="7">
        <v>1055000</v>
      </c>
      <c r="Q3519" s="7" t="s">
        <v>320</v>
      </c>
      <c r="AB3519" s="31" t="s">
        <v>14230</v>
      </c>
      <c r="AC3519" s="31" t="s">
        <v>14205</v>
      </c>
      <c r="AD3519" s="31" t="s">
        <v>14205</v>
      </c>
      <c r="AE3519" s="31" t="s">
        <v>14205</v>
      </c>
      <c r="AF3519" s="31" t="s">
        <v>14205</v>
      </c>
      <c r="AJ3519" s="7">
        <v>0</v>
      </c>
      <c r="AK3519" s="7">
        <v>0</v>
      </c>
      <c r="AL3519" s="7">
        <v>0</v>
      </c>
      <c r="AM3519" s="7">
        <v>0</v>
      </c>
      <c r="AN3519" s="7">
        <v>0</v>
      </c>
      <c r="AO3519" s="7">
        <f t="shared" si="114"/>
        <v>0</v>
      </c>
      <c r="BJ3519" s="32">
        <f t="shared" si="113"/>
        <v>0</v>
      </c>
      <c r="BK3519" s="32"/>
      <c r="BL3519" s="31"/>
    </row>
    <row r="3520" spans="1:65" x14ac:dyDescent="0.2">
      <c r="A3520" s="31">
        <v>3651</v>
      </c>
      <c r="B3520" s="31" t="s">
        <v>14343</v>
      </c>
      <c r="C3520" s="31" t="s">
        <v>14344</v>
      </c>
      <c r="D3520" s="31" t="s">
        <v>14345</v>
      </c>
      <c r="E3520" s="31" t="s">
        <v>14328</v>
      </c>
      <c r="F3520" s="31">
        <v>1824</v>
      </c>
      <c r="G3520" s="31">
        <v>1</v>
      </c>
      <c r="H3520" s="31" t="s">
        <v>305</v>
      </c>
      <c r="I3520" s="31" t="s">
        <v>7033</v>
      </c>
      <c r="J3520" s="31"/>
      <c r="K3520" s="31" t="s">
        <v>14346</v>
      </c>
      <c r="L3520" s="31" t="s">
        <v>308</v>
      </c>
      <c r="N3520" s="31" t="s">
        <v>14230</v>
      </c>
      <c r="O3520" s="31" t="s">
        <v>14205</v>
      </c>
      <c r="P3520" s="7">
        <v>1709000</v>
      </c>
      <c r="Q3520" s="7" t="s">
        <v>320</v>
      </c>
      <c r="AB3520" s="31" t="s">
        <v>14230</v>
      </c>
      <c r="AC3520" s="31" t="s">
        <v>14205</v>
      </c>
      <c r="AD3520" s="31" t="s">
        <v>14205</v>
      </c>
      <c r="AE3520" s="31" t="s">
        <v>14205</v>
      </c>
      <c r="AF3520" s="31" t="s">
        <v>14205</v>
      </c>
      <c r="AJ3520" s="7">
        <v>0</v>
      </c>
      <c r="AK3520" s="7">
        <v>0</v>
      </c>
      <c r="AL3520" s="7">
        <v>0</v>
      </c>
      <c r="AM3520" s="7">
        <v>0</v>
      </c>
      <c r="AN3520" s="7">
        <v>0</v>
      </c>
      <c r="AO3520" s="7">
        <f t="shared" si="114"/>
        <v>0</v>
      </c>
      <c r="BJ3520" s="32">
        <f t="shared" si="113"/>
        <v>0</v>
      </c>
      <c r="BK3520" s="32"/>
      <c r="BL3520" s="31"/>
    </row>
    <row r="3521" spans="1:65" x14ac:dyDescent="0.2">
      <c r="A3521" s="31">
        <v>3653</v>
      </c>
      <c r="B3521" s="31" t="s">
        <v>14347</v>
      </c>
      <c r="C3521" s="31" t="s">
        <v>14348</v>
      </c>
      <c r="D3521" s="31" t="s">
        <v>14349</v>
      </c>
      <c r="E3521" s="31" t="s">
        <v>14328</v>
      </c>
      <c r="F3521" s="31">
        <v>1824</v>
      </c>
      <c r="G3521" s="31">
        <v>2</v>
      </c>
      <c r="H3521" s="31" t="s">
        <v>305</v>
      </c>
      <c r="I3521" s="31" t="s">
        <v>7033</v>
      </c>
      <c r="J3521" s="31"/>
      <c r="K3521" s="31" t="s">
        <v>14350</v>
      </c>
      <c r="L3521" s="31" t="s">
        <v>308</v>
      </c>
      <c r="N3521" s="31" t="s">
        <v>14230</v>
      </c>
      <c r="O3521" s="31" t="s">
        <v>14205</v>
      </c>
      <c r="P3521" s="7">
        <v>649000</v>
      </c>
      <c r="Q3521" s="7" t="s">
        <v>320</v>
      </c>
      <c r="AB3521" s="31" t="s">
        <v>14230</v>
      </c>
      <c r="AC3521" s="31" t="s">
        <v>14205</v>
      </c>
      <c r="AD3521" s="31" t="s">
        <v>14205</v>
      </c>
      <c r="AE3521" s="31" t="s">
        <v>14205</v>
      </c>
      <c r="AF3521" s="31" t="s">
        <v>14205</v>
      </c>
      <c r="AJ3521" s="7">
        <v>0</v>
      </c>
      <c r="AK3521" s="7">
        <v>0</v>
      </c>
      <c r="AL3521" s="7">
        <v>0</v>
      </c>
      <c r="AM3521" s="7">
        <v>0</v>
      </c>
      <c r="AN3521" s="7">
        <v>0</v>
      </c>
      <c r="AO3521" s="7">
        <f t="shared" si="114"/>
        <v>0</v>
      </c>
      <c r="BJ3521" s="32">
        <f t="shared" si="113"/>
        <v>0</v>
      </c>
      <c r="BK3521" s="32"/>
      <c r="BL3521" s="31"/>
    </row>
    <row r="3522" spans="1:65" x14ac:dyDescent="0.2">
      <c r="A3522" s="31">
        <v>3668</v>
      </c>
      <c r="B3522" s="31" t="s">
        <v>14351</v>
      </c>
      <c r="C3522" s="31" t="s">
        <v>14352</v>
      </c>
      <c r="D3522" s="31" t="s">
        <v>14353</v>
      </c>
      <c r="E3522" s="31" t="s">
        <v>14354</v>
      </c>
      <c r="F3522" s="31">
        <v>1851</v>
      </c>
      <c r="G3522" s="31">
        <v>8</v>
      </c>
      <c r="H3522" s="31" t="s">
        <v>305</v>
      </c>
      <c r="I3522" s="31" t="s">
        <v>7033</v>
      </c>
      <c r="J3522" s="31"/>
      <c r="K3522" s="31" t="s">
        <v>14355</v>
      </c>
      <c r="L3522" s="31" t="s">
        <v>308</v>
      </c>
      <c r="N3522" s="31" t="s">
        <v>14230</v>
      </c>
      <c r="O3522" s="31" t="s">
        <v>14205</v>
      </c>
      <c r="P3522" s="7">
        <v>302000</v>
      </c>
      <c r="Q3522" s="7" t="s">
        <v>320</v>
      </c>
      <c r="AB3522" s="31" t="s">
        <v>14230</v>
      </c>
      <c r="AC3522" s="31" t="s">
        <v>14205</v>
      </c>
      <c r="AD3522" s="31" t="s">
        <v>14205</v>
      </c>
      <c r="AE3522" s="31" t="s">
        <v>14205</v>
      </c>
      <c r="AF3522" s="31" t="s">
        <v>14205</v>
      </c>
      <c r="AJ3522" s="7">
        <v>0</v>
      </c>
      <c r="AK3522" s="7">
        <v>0</v>
      </c>
      <c r="AL3522" s="7">
        <v>0</v>
      </c>
      <c r="AM3522" s="7">
        <v>0</v>
      </c>
      <c r="AN3522" s="7">
        <v>0</v>
      </c>
      <c r="AO3522" s="7">
        <f t="shared" si="114"/>
        <v>0</v>
      </c>
      <c r="BJ3522" s="32">
        <f t="shared" si="113"/>
        <v>0</v>
      </c>
      <c r="BK3522" s="32"/>
      <c r="BL3522" s="31"/>
    </row>
    <row r="3523" spans="1:65" x14ac:dyDescent="0.2">
      <c r="A3523" s="31">
        <v>3669</v>
      </c>
      <c r="B3523" s="31" t="s">
        <v>14356</v>
      </c>
      <c r="C3523" s="31" t="s">
        <v>14357</v>
      </c>
      <c r="D3523" s="31" t="s">
        <v>14358</v>
      </c>
      <c r="E3523" s="31" t="s">
        <v>14354</v>
      </c>
      <c r="F3523" s="31">
        <v>1851</v>
      </c>
      <c r="G3523" s="31">
        <v>10</v>
      </c>
      <c r="H3523" s="31" t="s">
        <v>305</v>
      </c>
      <c r="I3523" s="31" t="s">
        <v>7033</v>
      </c>
      <c r="J3523" s="31"/>
      <c r="K3523" s="31" t="s">
        <v>14359</v>
      </c>
      <c r="L3523" s="31" t="s">
        <v>308</v>
      </c>
      <c r="N3523" s="31" t="s">
        <v>14230</v>
      </c>
      <c r="O3523" s="31" t="s">
        <v>14205</v>
      </c>
      <c r="P3523" s="7">
        <v>102000</v>
      </c>
      <c r="Q3523" s="7" t="s">
        <v>320</v>
      </c>
      <c r="AB3523" s="31" t="s">
        <v>14230</v>
      </c>
      <c r="AC3523" s="31" t="s">
        <v>14205</v>
      </c>
      <c r="AD3523" s="31" t="s">
        <v>14205</v>
      </c>
      <c r="AE3523" s="31" t="s">
        <v>14205</v>
      </c>
      <c r="AF3523" s="31" t="s">
        <v>14205</v>
      </c>
      <c r="AJ3523" s="7">
        <v>0</v>
      </c>
      <c r="AK3523" s="7">
        <v>0</v>
      </c>
      <c r="AL3523" s="7">
        <v>0</v>
      </c>
      <c r="AM3523" s="7">
        <v>0</v>
      </c>
      <c r="AN3523" s="7">
        <v>0</v>
      </c>
      <c r="AO3523" s="7">
        <f t="shared" si="114"/>
        <v>0</v>
      </c>
      <c r="BJ3523" s="32">
        <f t="shared" si="113"/>
        <v>0</v>
      </c>
      <c r="BK3523" s="32"/>
      <c r="BL3523" s="31"/>
    </row>
    <row r="3524" spans="1:65" x14ac:dyDescent="0.2">
      <c r="A3524" s="31">
        <v>3692</v>
      </c>
      <c r="B3524" s="31" t="s">
        <v>14360</v>
      </c>
      <c r="C3524" s="31" t="s">
        <v>14361</v>
      </c>
      <c r="D3524" s="31" t="s">
        <v>14362</v>
      </c>
      <c r="E3524" s="31" t="s">
        <v>7523</v>
      </c>
      <c r="F3524" s="31">
        <v>1859</v>
      </c>
      <c r="G3524" s="31">
        <v>1</v>
      </c>
      <c r="H3524" s="31" t="s">
        <v>305</v>
      </c>
      <c r="I3524" s="31" t="s">
        <v>7033</v>
      </c>
      <c r="J3524" s="31"/>
      <c r="K3524" s="31" t="s">
        <v>14363</v>
      </c>
      <c r="L3524" s="31" t="s">
        <v>308</v>
      </c>
      <c r="N3524" s="31" t="s">
        <v>14230</v>
      </c>
      <c r="O3524" s="31" t="s">
        <v>14205</v>
      </c>
      <c r="P3524" s="7">
        <v>612000</v>
      </c>
      <c r="Q3524" s="7" t="s">
        <v>320</v>
      </c>
      <c r="AB3524" s="31" t="s">
        <v>14230</v>
      </c>
      <c r="AC3524" s="31" t="s">
        <v>14205</v>
      </c>
      <c r="AD3524" s="31" t="s">
        <v>14205</v>
      </c>
      <c r="AE3524" s="31" t="s">
        <v>14205</v>
      </c>
      <c r="AF3524" s="31" t="s">
        <v>14205</v>
      </c>
      <c r="AJ3524" s="7">
        <v>0</v>
      </c>
      <c r="AK3524" s="7">
        <v>0</v>
      </c>
      <c r="AL3524" s="7">
        <v>0</v>
      </c>
      <c r="AM3524" s="7">
        <v>0</v>
      </c>
      <c r="AN3524" s="7">
        <v>0</v>
      </c>
      <c r="AO3524" s="7">
        <f t="shared" si="114"/>
        <v>0</v>
      </c>
      <c r="BJ3524" s="32">
        <f t="shared" ref="BJ3524:BJ3587" si="115">AK3524-AN3524</f>
        <v>0</v>
      </c>
      <c r="BK3524" s="32"/>
      <c r="BL3524" s="31"/>
    </row>
    <row r="3525" spans="1:65" x14ac:dyDescent="0.2">
      <c r="A3525" s="31">
        <v>4180</v>
      </c>
      <c r="B3525" s="31" t="s">
        <v>14364</v>
      </c>
      <c r="C3525" s="31" t="s">
        <v>14365</v>
      </c>
      <c r="D3525" s="31" t="s">
        <v>14366</v>
      </c>
      <c r="E3525" s="31" t="s">
        <v>7523</v>
      </c>
      <c r="F3525" s="31">
        <v>1859</v>
      </c>
      <c r="G3525" s="31">
        <v>2</v>
      </c>
      <c r="H3525" s="31" t="s">
        <v>305</v>
      </c>
      <c r="I3525" s="31" t="s">
        <v>7033</v>
      </c>
      <c r="J3525" s="31"/>
      <c r="K3525" s="31" t="s">
        <v>14367</v>
      </c>
      <c r="L3525" s="31" t="s">
        <v>308</v>
      </c>
      <c r="N3525" s="31" t="s">
        <v>14230</v>
      </c>
      <c r="O3525" s="31" t="s">
        <v>14205</v>
      </c>
      <c r="P3525" s="7">
        <v>347000</v>
      </c>
      <c r="Q3525" s="7" t="s">
        <v>320</v>
      </c>
      <c r="AB3525" s="31" t="s">
        <v>14230</v>
      </c>
      <c r="AC3525" s="31" t="s">
        <v>14205</v>
      </c>
      <c r="AD3525" s="31" t="s">
        <v>14205</v>
      </c>
      <c r="AE3525" s="31" t="s">
        <v>14205</v>
      </c>
      <c r="AF3525" s="31" t="s">
        <v>14205</v>
      </c>
      <c r="AJ3525" s="7">
        <v>0</v>
      </c>
      <c r="AK3525" s="7">
        <v>0</v>
      </c>
      <c r="AL3525" s="7">
        <v>0</v>
      </c>
      <c r="AM3525" s="7">
        <v>0</v>
      </c>
      <c r="AN3525" s="7">
        <v>0</v>
      </c>
      <c r="AO3525" s="7">
        <f t="shared" si="114"/>
        <v>0</v>
      </c>
      <c r="BJ3525" s="32">
        <f t="shared" si="115"/>
        <v>0</v>
      </c>
      <c r="BK3525" s="32"/>
      <c r="BL3525" s="31"/>
    </row>
    <row r="3526" spans="1:65" ht="12.75" customHeight="1" x14ac:dyDescent="0.2">
      <c r="A3526" s="31">
        <v>3693</v>
      </c>
      <c r="B3526" s="31" t="s">
        <v>14368</v>
      </c>
      <c r="C3526" s="31" t="s">
        <v>14369</v>
      </c>
      <c r="D3526" s="31" t="s">
        <v>14370</v>
      </c>
      <c r="E3526" s="31" t="s">
        <v>7523</v>
      </c>
      <c r="F3526" s="31">
        <v>1859</v>
      </c>
      <c r="G3526" s="31">
        <v>4</v>
      </c>
      <c r="H3526" s="31" t="s">
        <v>305</v>
      </c>
      <c r="I3526" s="31" t="s">
        <v>7033</v>
      </c>
      <c r="J3526" s="31"/>
      <c r="K3526" s="31" t="s">
        <v>14371</v>
      </c>
      <c r="L3526" s="31" t="s">
        <v>308</v>
      </c>
      <c r="N3526" s="31" t="s">
        <v>14230</v>
      </c>
      <c r="O3526" s="31" t="s">
        <v>14205</v>
      </c>
      <c r="P3526" s="7">
        <v>770000</v>
      </c>
      <c r="Q3526" s="7" t="s">
        <v>320</v>
      </c>
      <c r="AB3526" s="31" t="s">
        <v>14230</v>
      </c>
      <c r="AC3526" s="31" t="s">
        <v>14205</v>
      </c>
      <c r="AD3526" s="31" t="s">
        <v>14205</v>
      </c>
      <c r="AE3526" s="31" t="s">
        <v>14205</v>
      </c>
      <c r="AF3526" s="31" t="s">
        <v>14205</v>
      </c>
      <c r="AJ3526" s="7">
        <v>0</v>
      </c>
      <c r="AK3526" s="7">
        <v>0</v>
      </c>
      <c r="AL3526" s="7">
        <v>0</v>
      </c>
      <c r="AM3526" s="7">
        <v>0</v>
      </c>
      <c r="AN3526" s="7">
        <v>0</v>
      </c>
      <c r="AO3526" s="7">
        <f t="shared" si="114"/>
        <v>0</v>
      </c>
      <c r="BJ3526" s="32">
        <f t="shared" si="115"/>
        <v>0</v>
      </c>
      <c r="BK3526" s="32"/>
      <c r="BL3526" s="31"/>
    </row>
    <row r="3527" spans="1:65" ht="15" customHeight="1" x14ac:dyDescent="0.2">
      <c r="A3527" s="31">
        <v>3694</v>
      </c>
      <c r="B3527" s="31" t="s">
        <v>14372</v>
      </c>
      <c r="C3527" s="31" t="s">
        <v>14373</v>
      </c>
      <c r="D3527" s="31" t="s">
        <v>14374</v>
      </c>
      <c r="E3527" s="31" t="s">
        <v>7523</v>
      </c>
      <c r="F3527" s="31">
        <v>1859</v>
      </c>
      <c r="G3527" s="31">
        <v>9</v>
      </c>
      <c r="H3527" s="31" t="s">
        <v>305</v>
      </c>
      <c r="I3527" s="31" t="s">
        <v>7033</v>
      </c>
      <c r="J3527" s="31"/>
      <c r="K3527" s="31" t="s">
        <v>14375</v>
      </c>
      <c r="L3527" s="31" t="s">
        <v>308</v>
      </c>
      <c r="N3527" s="31" t="s">
        <v>14230</v>
      </c>
      <c r="O3527" s="31" t="s">
        <v>14205</v>
      </c>
      <c r="P3527" s="7">
        <v>440000</v>
      </c>
      <c r="Q3527" s="7" t="s">
        <v>320</v>
      </c>
      <c r="AB3527" s="31" t="s">
        <v>14230</v>
      </c>
      <c r="AC3527" s="31" t="s">
        <v>14205</v>
      </c>
      <c r="AD3527" s="31" t="s">
        <v>14205</v>
      </c>
      <c r="AE3527" s="31" t="s">
        <v>14205</v>
      </c>
      <c r="AF3527" s="31" t="s">
        <v>14205</v>
      </c>
      <c r="AJ3527" s="7">
        <v>0</v>
      </c>
      <c r="AK3527" s="7">
        <v>0</v>
      </c>
      <c r="AL3527" s="7">
        <v>0</v>
      </c>
      <c r="AM3527" s="7">
        <v>0</v>
      </c>
      <c r="AN3527" s="7">
        <v>0</v>
      </c>
      <c r="AO3527" s="7">
        <f t="shared" si="114"/>
        <v>0</v>
      </c>
      <c r="BJ3527" s="32">
        <f t="shared" si="115"/>
        <v>0</v>
      </c>
      <c r="BK3527" s="32"/>
      <c r="BL3527" s="31"/>
    </row>
    <row r="3528" spans="1:65" ht="12.75" customHeight="1" x14ac:dyDescent="0.2">
      <c r="A3528" s="31">
        <v>4339</v>
      </c>
      <c r="B3528" s="31" t="s">
        <v>14376</v>
      </c>
      <c r="C3528" s="31" t="s">
        <v>14377</v>
      </c>
      <c r="D3528" s="31" t="s">
        <v>14378</v>
      </c>
      <c r="E3528" s="31" t="s">
        <v>7523</v>
      </c>
      <c r="F3528" s="31">
        <v>1859</v>
      </c>
      <c r="G3528" s="31">
        <v>13</v>
      </c>
      <c r="H3528" s="31" t="s">
        <v>305</v>
      </c>
      <c r="I3528" s="31" t="s">
        <v>7033</v>
      </c>
      <c r="J3528" s="31"/>
      <c r="K3528" s="31" t="s">
        <v>14379</v>
      </c>
      <c r="L3528" s="31" t="s">
        <v>308</v>
      </c>
      <c r="N3528" s="31" t="s">
        <v>14230</v>
      </c>
      <c r="O3528" s="31" t="s">
        <v>14205</v>
      </c>
      <c r="P3528" s="7">
        <v>432000</v>
      </c>
      <c r="AB3528" s="31" t="s">
        <v>14230</v>
      </c>
      <c r="AC3528" s="31" t="s">
        <v>14205</v>
      </c>
      <c r="AD3528" s="31" t="s">
        <v>14205</v>
      </c>
      <c r="AE3528" s="31" t="s">
        <v>14205</v>
      </c>
      <c r="AF3528" s="31" t="s">
        <v>14205</v>
      </c>
      <c r="AH3528" s="31" t="s">
        <v>887</v>
      </c>
      <c r="AI3528" s="33">
        <v>42651</v>
      </c>
      <c r="AJ3528" s="7">
        <v>0</v>
      </c>
      <c r="AK3528" s="7">
        <v>0</v>
      </c>
      <c r="AL3528" s="7">
        <v>432000</v>
      </c>
      <c r="AM3528" s="7">
        <v>432000</v>
      </c>
      <c r="AN3528" s="7">
        <v>432000</v>
      </c>
      <c r="AO3528" s="7">
        <f t="shared" si="114"/>
        <v>0</v>
      </c>
      <c r="BJ3528" s="32">
        <f t="shared" si="115"/>
        <v>-432000</v>
      </c>
      <c r="BK3528" s="32" t="s">
        <v>888</v>
      </c>
      <c r="BL3528" s="49" t="s">
        <v>14380</v>
      </c>
      <c r="BM3528" s="41" t="s">
        <v>14300</v>
      </c>
    </row>
    <row r="3529" spans="1:65" x14ac:dyDescent="0.2">
      <c r="A3529" s="31">
        <v>4098</v>
      </c>
      <c r="B3529" s="31" t="s">
        <v>14381</v>
      </c>
      <c r="C3529" s="31" t="s">
        <v>14382</v>
      </c>
      <c r="D3529" s="31" t="s">
        <v>14383</v>
      </c>
      <c r="E3529" s="31" t="s">
        <v>7267</v>
      </c>
      <c r="F3529" s="31">
        <v>1995</v>
      </c>
      <c r="G3529" s="31">
        <v>0</v>
      </c>
      <c r="H3529" s="31" t="s">
        <v>320</v>
      </c>
      <c r="I3529" s="31" t="s">
        <v>7033</v>
      </c>
      <c r="J3529" s="31"/>
      <c r="K3529" s="31" t="s">
        <v>14384</v>
      </c>
      <c r="L3529" s="31" t="s">
        <v>308</v>
      </c>
      <c r="N3529" s="31" t="s">
        <v>14230</v>
      </c>
      <c r="O3529" s="31" t="s">
        <v>14205</v>
      </c>
      <c r="P3529" s="7">
        <v>975000</v>
      </c>
      <c r="Q3529" s="7" t="s">
        <v>320</v>
      </c>
      <c r="AB3529" s="31" t="s">
        <v>14230</v>
      </c>
      <c r="AC3529" s="31" t="s">
        <v>14205</v>
      </c>
      <c r="AD3529" s="31" t="s">
        <v>14205</v>
      </c>
      <c r="AE3529" s="31" t="s">
        <v>14205</v>
      </c>
      <c r="AF3529" s="31" t="s">
        <v>14205</v>
      </c>
      <c r="AJ3529" s="7">
        <v>0</v>
      </c>
      <c r="AK3529" s="7">
        <v>0</v>
      </c>
      <c r="AL3529" s="7">
        <v>0</v>
      </c>
      <c r="AM3529" s="7">
        <v>0</v>
      </c>
      <c r="AN3529" s="7">
        <v>0</v>
      </c>
      <c r="AO3529" s="7">
        <f t="shared" si="114"/>
        <v>0</v>
      </c>
      <c r="BJ3529" s="32">
        <f t="shared" si="115"/>
        <v>0</v>
      </c>
      <c r="BK3529" s="32"/>
      <c r="BL3529" s="31"/>
    </row>
    <row r="3530" spans="1:65" ht="12.75" customHeight="1" x14ac:dyDescent="0.2">
      <c r="A3530" s="31">
        <v>3675</v>
      </c>
      <c r="B3530" s="31" t="s">
        <v>14385</v>
      </c>
      <c r="C3530" s="31" t="s">
        <v>14386</v>
      </c>
      <c r="D3530" s="31" t="s">
        <v>14387</v>
      </c>
      <c r="E3530" s="31" t="s">
        <v>7267</v>
      </c>
      <c r="F3530" s="31">
        <v>1995</v>
      </c>
      <c r="G3530" s="31">
        <v>2</v>
      </c>
      <c r="H3530" s="31" t="s">
        <v>305</v>
      </c>
      <c r="I3530" s="31" t="s">
        <v>7033</v>
      </c>
      <c r="J3530" s="31"/>
      <c r="K3530" s="31" t="s">
        <v>14388</v>
      </c>
      <c r="L3530" s="31" t="s">
        <v>308</v>
      </c>
      <c r="N3530" s="31" t="s">
        <v>14230</v>
      </c>
      <c r="O3530" s="31" t="s">
        <v>14205</v>
      </c>
      <c r="P3530" s="7">
        <v>1929000</v>
      </c>
      <c r="Q3530" s="7" t="s">
        <v>320</v>
      </c>
      <c r="AB3530" s="31" t="s">
        <v>14230</v>
      </c>
      <c r="AC3530" s="31" t="s">
        <v>14205</v>
      </c>
      <c r="AD3530" s="31" t="s">
        <v>14205</v>
      </c>
      <c r="AE3530" s="31" t="s">
        <v>14205</v>
      </c>
      <c r="AF3530" s="31" t="s">
        <v>14205</v>
      </c>
      <c r="AJ3530" s="7">
        <v>0</v>
      </c>
      <c r="AK3530" s="7">
        <v>0</v>
      </c>
      <c r="AL3530" s="7">
        <v>0</v>
      </c>
      <c r="AM3530" s="7">
        <v>0</v>
      </c>
      <c r="AN3530" s="7">
        <v>0</v>
      </c>
      <c r="AO3530" s="7">
        <f t="shared" si="114"/>
        <v>0</v>
      </c>
      <c r="BJ3530" s="32">
        <f t="shared" si="115"/>
        <v>0</v>
      </c>
      <c r="BK3530" s="32"/>
      <c r="BL3530" s="31"/>
    </row>
    <row r="3531" spans="1:65" x14ac:dyDescent="0.2">
      <c r="A3531" s="31">
        <v>3676</v>
      </c>
      <c r="B3531" s="31" t="s">
        <v>14389</v>
      </c>
      <c r="C3531" s="31" t="s">
        <v>14390</v>
      </c>
      <c r="D3531" s="31" t="s">
        <v>14391</v>
      </c>
      <c r="E3531" s="31" t="s">
        <v>7267</v>
      </c>
      <c r="F3531" s="31">
        <v>1995</v>
      </c>
      <c r="G3531" s="31">
        <v>3</v>
      </c>
      <c r="H3531" s="31" t="s">
        <v>305</v>
      </c>
      <c r="I3531" s="31" t="s">
        <v>7033</v>
      </c>
      <c r="J3531" s="31"/>
      <c r="K3531" s="31" t="s">
        <v>14392</v>
      </c>
      <c r="L3531" s="31" t="s">
        <v>308</v>
      </c>
      <c r="N3531" s="31" t="s">
        <v>14230</v>
      </c>
      <c r="O3531" s="31" t="s">
        <v>14205</v>
      </c>
      <c r="P3531" s="7">
        <v>124000</v>
      </c>
      <c r="Q3531" s="7" t="s">
        <v>320</v>
      </c>
      <c r="AB3531" s="31" t="s">
        <v>14230</v>
      </c>
      <c r="AC3531" s="31" t="s">
        <v>14205</v>
      </c>
      <c r="AD3531" s="31" t="s">
        <v>14205</v>
      </c>
      <c r="AE3531" s="31" t="s">
        <v>14205</v>
      </c>
      <c r="AF3531" s="31" t="s">
        <v>14205</v>
      </c>
      <c r="AJ3531" s="7">
        <v>0</v>
      </c>
      <c r="AK3531" s="7">
        <v>0</v>
      </c>
      <c r="AL3531" s="7">
        <v>0</v>
      </c>
      <c r="AM3531" s="7">
        <v>0</v>
      </c>
      <c r="AN3531" s="7">
        <v>0</v>
      </c>
      <c r="AO3531" s="7">
        <f t="shared" si="114"/>
        <v>0</v>
      </c>
      <c r="BJ3531" s="32">
        <f t="shared" si="115"/>
        <v>0</v>
      </c>
      <c r="BK3531" s="32"/>
      <c r="BL3531" s="31"/>
    </row>
    <row r="3532" spans="1:65" x14ac:dyDescent="0.2">
      <c r="A3532" s="31">
        <v>4258</v>
      </c>
      <c r="B3532" s="31" t="s">
        <v>14393</v>
      </c>
      <c r="C3532" s="31" t="s">
        <v>14394</v>
      </c>
      <c r="D3532" s="31" t="s">
        <v>14395</v>
      </c>
      <c r="E3532" s="31" t="s">
        <v>7267</v>
      </c>
      <c r="F3532" s="31">
        <v>1995</v>
      </c>
      <c r="G3532" s="31">
        <v>4</v>
      </c>
      <c r="H3532" s="31" t="s">
        <v>305</v>
      </c>
      <c r="I3532" s="31" t="s">
        <v>7033</v>
      </c>
      <c r="J3532" s="31"/>
      <c r="K3532" s="31" t="s">
        <v>14396</v>
      </c>
      <c r="L3532" s="31" t="s">
        <v>308</v>
      </c>
      <c r="N3532" s="31" t="s">
        <v>14230</v>
      </c>
      <c r="O3532" s="31" t="s">
        <v>14205</v>
      </c>
      <c r="P3532" s="7">
        <v>245000</v>
      </c>
      <c r="Q3532" s="7" t="s">
        <v>320</v>
      </c>
      <c r="AB3532" s="31" t="s">
        <v>14230</v>
      </c>
      <c r="AC3532" s="31" t="s">
        <v>14205</v>
      </c>
      <c r="AD3532" s="31" t="s">
        <v>14205</v>
      </c>
      <c r="AE3532" s="31" t="s">
        <v>14205</v>
      </c>
      <c r="AF3532" s="31" t="s">
        <v>14205</v>
      </c>
      <c r="AJ3532" s="7">
        <v>0</v>
      </c>
      <c r="AK3532" s="7">
        <v>0</v>
      </c>
      <c r="AL3532" s="7">
        <v>0</v>
      </c>
      <c r="AM3532" s="7">
        <v>0</v>
      </c>
      <c r="AN3532" s="7">
        <v>0</v>
      </c>
      <c r="AO3532" s="7">
        <f t="shared" si="114"/>
        <v>0</v>
      </c>
      <c r="BJ3532" s="32">
        <f t="shared" si="115"/>
        <v>0</v>
      </c>
      <c r="BK3532" s="32"/>
      <c r="BL3532" s="31"/>
    </row>
    <row r="3533" spans="1:65" x14ac:dyDescent="0.2">
      <c r="A3533" s="31">
        <v>3677</v>
      </c>
      <c r="B3533" s="31" t="s">
        <v>14397</v>
      </c>
      <c r="C3533" s="31" t="s">
        <v>14398</v>
      </c>
      <c r="D3533" s="31" t="s">
        <v>14399</v>
      </c>
      <c r="E3533" s="31" t="s">
        <v>7267</v>
      </c>
      <c r="F3533" s="31">
        <v>1995</v>
      </c>
      <c r="G3533" s="31">
        <v>5</v>
      </c>
      <c r="H3533" s="31" t="s">
        <v>305</v>
      </c>
      <c r="I3533" s="31" t="s">
        <v>7033</v>
      </c>
      <c r="J3533" s="31"/>
      <c r="K3533" s="31" t="s">
        <v>14400</v>
      </c>
      <c r="L3533" s="31" t="s">
        <v>308</v>
      </c>
      <c r="N3533" s="31" t="s">
        <v>14230</v>
      </c>
      <c r="O3533" s="31" t="s">
        <v>14205</v>
      </c>
      <c r="P3533" s="7">
        <v>51000</v>
      </c>
      <c r="Q3533" s="7" t="s">
        <v>320</v>
      </c>
      <c r="AB3533" s="31" t="s">
        <v>14230</v>
      </c>
      <c r="AC3533" s="31" t="s">
        <v>14205</v>
      </c>
      <c r="AD3533" s="31" t="s">
        <v>14205</v>
      </c>
      <c r="AE3533" s="31" t="s">
        <v>14205</v>
      </c>
      <c r="AF3533" s="31" t="s">
        <v>14205</v>
      </c>
      <c r="AJ3533" s="7">
        <v>0</v>
      </c>
      <c r="AK3533" s="7">
        <v>0</v>
      </c>
      <c r="AL3533" s="7">
        <v>0</v>
      </c>
      <c r="AM3533" s="7">
        <v>0</v>
      </c>
      <c r="AN3533" s="7">
        <v>0</v>
      </c>
      <c r="AO3533" s="7">
        <f t="shared" si="114"/>
        <v>0</v>
      </c>
      <c r="BJ3533" s="32">
        <f t="shared" si="115"/>
        <v>0</v>
      </c>
      <c r="BK3533" s="32"/>
      <c r="BL3533" s="31"/>
    </row>
    <row r="3534" spans="1:65" x14ac:dyDescent="0.2">
      <c r="A3534" s="31">
        <v>3671</v>
      </c>
      <c r="B3534" s="31" t="s">
        <v>14401</v>
      </c>
      <c r="C3534" s="31" t="s">
        <v>14402</v>
      </c>
      <c r="D3534" s="31" t="s">
        <v>14403</v>
      </c>
      <c r="E3534" s="31" t="s">
        <v>7267</v>
      </c>
      <c r="F3534" s="31">
        <v>1995</v>
      </c>
      <c r="G3534" s="31">
        <v>6</v>
      </c>
      <c r="H3534" s="31" t="s">
        <v>305</v>
      </c>
      <c r="I3534" s="31" t="s">
        <v>7033</v>
      </c>
      <c r="J3534" s="31"/>
      <c r="K3534" s="31" t="s">
        <v>14404</v>
      </c>
      <c r="L3534" s="31" t="s">
        <v>308</v>
      </c>
      <c r="N3534" s="31" t="s">
        <v>14230</v>
      </c>
      <c r="O3534" s="31" t="s">
        <v>14205</v>
      </c>
      <c r="P3534" s="7">
        <v>2000</v>
      </c>
      <c r="Q3534" s="7" t="s">
        <v>320</v>
      </c>
      <c r="AB3534" s="31" t="s">
        <v>14230</v>
      </c>
      <c r="AC3534" s="31" t="s">
        <v>14205</v>
      </c>
      <c r="AD3534" s="31" t="s">
        <v>14205</v>
      </c>
      <c r="AE3534" s="31" t="s">
        <v>14205</v>
      </c>
      <c r="AF3534" s="31" t="s">
        <v>14205</v>
      </c>
      <c r="AJ3534" s="7">
        <v>0</v>
      </c>
      <c r="AK3534" s="7">
        <v>0</v>
      </c>
      <c r="AL3534" s="7">
        <v>0</v>
      </c>
      <c r="AM3534" s="7">
        <v>0</v>
      </c>
      <c r="AN3534" s="7">
        <v>0</v>
      </c>
      <c r="AO3534" s="7">
        <f t="shared" si="114"/>
        <v>0</v>
      </c>
      <c r="BJ3534" s="32">
        <f t="shared" si="115"/>
        <v>0</v>
      </c>
      <c r="BK3534" s="32"/>
      <c r="BL3534" s="31"/>
    </row>
    <row r="3535" spans="1:65" x14ac:dyDescent="0.2">
      <c r="A3535" s="31">
        <v>3672</v>
      </c>
      <c r="B3535" s="31" t="s">
        <v>14405</v>
      </c>
      <c r="C3535" s="31" t="s">
        <v>14406</v>
      </c>
      <c r="D3535" s="31" t="s">
        <v>14407</v>
      </c>
      <c r="E3535" s="31" t="s">
        <v>7267</v>
      </c>
      <c r="F3535" s="31">
        <v>1995</v>
      </c>
      <c r="G3535" s="31">
        <v>7</v>
      </c>
      <c r="H3535" s="31" t="s">
        <v>305</v>
      </c>
      <c r="I3535" s="31" t="s">
        <v>7033</v>
      </c>
      <c r="J3535" s="31"/>
      <c r="K3535" s="31" t="s">
        <v>14408</v>
      </c>
      <c r="L3535" s="31" t="s">
        <v>308</v>
      </c>
      <c r="N3535" s="31" t="s">
        <v>14230</v>
      </c>
      <c r="O3535" s="31" t="s">
        <v>14205</v>
      </c>
      <c r="P3535" s="7">
        <v>1000</v>
      </c>
      <c r="Q3535" s="7" t="s">
        <v>320</v>
      </c>
      <c r="AB3535" s="31" t="s">
        <v>14230</v>
      </c>
      <c r="AC3535" s="31" t="s">
        <v>14205</v>
      </c>
      <c r="AD3535" s="31" t="s">
        <v>14205</v>
      </c>
      <c r="AE3535" s="31" t="s">
        <v>14205</v>
      </c>
      <c r="AF3535" s="31" t="s">
        <v>14205</v>
      </c>
      <c r="AJ3535" s="7">
        <v>0</v>
      </c>
      <c r="AK3535" s="7">
        <v>0</v>
      </c>
      <c r="AL3535" s="7">
        <v>0</v>
      </c>
      <c r="AM3535" s="7">
        <v>0</v>
      </c>
      <c r="AN3535" s="7">
        <v>0</v>
      </c>
      <c r="AO3535" s="7">
        <f t="shared" si="114"/>
        <v>0</v>
      </c>
      <c r="BJ3535" s="32">
        <f t="shared" si="115"/>
        <v>0</v>
      </c>
      <c r="BK3535" s="32"/>
      <c r="BL3535" s="31"/>
    </row>
    <row r="3536" spans="1:65" x14ac:dyDescent="0.2">
      <c r="A3536" s="31">
        <v>3673</v>
      </c>
      <c r="B3536" s="31" t="s">
        <v>14409</v>
      </c>
      <c r="C3536" s="31" t="s">
        <v>14410</v>
      </c>
      <c r="D3536" s="31" t="s">
        <v>14411</v>
      </c>
      <c r="E3536" s="31" t="s">
        <v>7267</v>
      </c>
      <c r="F3536" s="31">
        <v>1995</v>
      </c>
      <c r="G3536" s="31">
        <v>8</v>
      </c>
      <c r="H3536" s="31" t="s">
        <v>305</v>
      </c>
      <c r="I3536" s="31" t="s">
        <v>7033</v>
      </c>
      <c r="J3536" s="31"/>
      <c r="K3536" s="31" t="s">
        <v>14412</v>
      </c>
      <c r="L3536" s="31" t="s">
        <v>308</v>
      </c>
      <c r="N3536" s="31" t="s">
        <v>14230</v>
      </c>
      <c r="O3536" s="31" t="s">
        <v>14205</v>
      </c>
      <c r="P3536" s="7">
        <v>248000</v>
      </c>
      <c r="Q3536" s="7" t="s">
        <v>320</v>
      </c>
      <c r="AB3536" s="31" t="s">
        <v>14230</v>
      </c>
      <c r="AC3536" s="31" t="s">
        <v>14205</v>
      </c>
      <c r="AD3536" s="31" t="s">
        <v>14205</v>
      </c>
      <c r="AE3536" s="31" t="s">
        <v>14205</v>
      </c>
      <c r="AF3536" s="31" t="s">
        <v>14205</v>
      </c>
      <c r="AJ3536" s="7">
        <v>0</v>
      </c>
      <c r="AK3536" s="7">
        <v>0</v>
      </c>
      <c r="AL3536" s="7">
        <v>0</v>
      </c>
      <c r="AM3536" s="7">
        <v>0</v>
      </c>
      <c r="AN3536" s="7">
        <v>0</v>
      </c>
      <c r="AO3536" s="7">
        <f t="shared" si="114"/>
        <v>0</v>
      </c>
      <c r="BJ3536" s="32">
        <f t="shared" si="115"/>
        <v>0</v>
      </c>
      <c r="BK3536" s="32"/>
      <c r="BL3536" s="31"/>
    </row>
    <row r="3537" spans="1:64" x14ac:dyDescent="0.2">
      <c r="A3537" s="31">
        <v>3656</v>
      </c>
      <c r="B3537" s="31" t="s">
        <v>14413</v>
      </c>
      <c r="C3537" s="31" t="s">
        <v>14414</v>
      </c>
      <c r="D3537" s="31" t="s">
        <v>14415</v>
      </c>
      <c r="E3537" s="31" t="s">
        <v>14416</v>
      </c>
      <c r="F3537" s="31">
        <v>1997</v>
      </c>
      <c r="G3537" s="31">
        <v>1</v>
      </c>
      <c r="H3537" s="31" t="s">
        <v>305</v>
      </c>
      <c r="I3537" s="31" t="s">
        <v>7033</v>
      </c>
      <c r="J3537" s="31"/>
      <c r="K3537" s="31" t="s">
        <v>14417</v>
      </c>
      <c r="L3537" s="31" t="s">
        <v>308</v>
      </c>
      <c r="N3537" s="31" t="s">
        <v>14230</v>
      </c>
      <c r="O3537" s="31" t="s">
        <v>14205</v>
      </c>
      <c r="P3537" s="7">
        <v>379000</v>
      </c>
      <c r="Q3537" s="7" t="s">
        <v>320</v>
      </c>
      <c r="AB3537" s="31" t="s">
        <v>14230</v>
      </c>
      <c r="AC3537" s="31" t="s">
        <v>14205</v>
      </c>
      <c r="AD3537" s="31" t="s">
        <v>14205</v>
      </c>
      <c r="AE3537" s="31" t="s">
        <v>14205</v>
      </c>
      <c r="AF3537" s="31" t="s">
        <v>14205</v>
      </c>
      <c r="AJ3537" s="7">
        <v>0</v>
      </c>
      <c r="AK3537" s="7">
        <v>0</v>
      </c>
      <c r="AL3537" s="7">
        <v>0</v>
      </c>
      <c r="AM3537" s="7">
        <v>0</v>
      </c>
      <c r="AN3537" s="7">
        <v>0</v>
      </c>
      <c r="AO3537" s="7">
        <f t="shared" si="114"/>
        <v>0</v>
      </c>
      <c r="BJ3537" s="32">
        <f t="shared" si="115"/>
        <v>0</v>
      </c>
      <c r="BK3537" s="32"/>
      <c r="BL3537" s="31"/>
    </row>
    <row r="3538" spans="1:64" x14ac:dyDescent="0.2">
      <c r="A3538" s="31">
        <v>4253</v>
      </c>
      <c r="B3538" s="31" t="s">
        <v>14418</v>
      </c>
      <c r="C3538" s="31" t="s">
        <v>14419</v>
      </c>
      <c r="D3538" s="31" t="s">
        <v>14420</v>
      </c>
      <c r="E3538" s="31" t="s">
        <v>14416</v>
      </c>
      <c r="F3538" s="31">
        <v>1997</v>
      </c>
      <c r="G3538" s="31">
        <v>2</v>
      </c>
      <c r="H3538" s="31" t="s">
        <v>305</v>
      </c>
      <c r="I3538" s="31" t="s">
        <v>7033</v>
      </c>
      <c r="J3538" s="31"/>
      <c r="K3538" s="31" t="s">
        <v>14421</v>
      </c>
      <c r="L3538" s="31" t="s">
        <v>308</v>
      </c>
      <c r="N3538" s="31" t="s">
        <v>14230</v>
      </c>
      <c r="O3538" s="31" t="s">
        <v>14205</v>
      </c>
      <c r="P3538" s="7">
        <v>261000</v>
      </c>
      <c r="Q3538" s="7" t="s">
        <v>320</v>
      </c>
      <c r="AB3538" s="31" t="s">
        <v>14230</v>
      </c>
      <c r="AC3538" s="31" t="s">
        <v>14205</v>
      </c>
      <c r="AD3538" s="31" t="s">
        <v>14205</v>
      </c>
      <c r="AE3538" s="31" t="s">
        <v>14205</v>
      </c>
      <c r="AF3538" s="31" t="s">
        <v>14205</v>
      </c>
      <c r="AJ3538" s="7">
        <v>0</v>
      </c>
      <c r="AK3538" s="7">
        <v>0</v>
      </c>
      <c r="AL3538" s="7">
        <v>0</v>
      </c>
      <c r="AM3538" s="7">
        <v>0</v>
      </c>
      <c r="AN3538" s="7">
        <v>0</v>
      </c>
      <c r="AO3538" s="7">
        <f t="shared" si="114"/>
        <v>0</v>
      </c>
      <c r="BJ3538" s="32">
        <f t="shared" si="115"/>
        <v>0</v>
      </c>
      <c r="BK3538" s="32"/>
      <c r="BL3538" s="31"/>
    </row>
    <row r="3539" spans="1:64" ht="12.75" customHeight="1" x14ac:dyDescent="0.2">
      <c r="A3539" s="31">
        <v>4187</v>
      </c>
      <c r="B3539" s="31" t="s">
        <v>14422</v>
      </c>
      <c r="C3539" s="31" t="s">
        <v>14423</v>
      </c>
      <c r="D3539" s="31" t="s">
        <v>14424</v>
      </c>
      <c r="E3539" s="31" t="s">
        <v>14416</v>
      </c>
      <c r="F3539" s="31">
        <v>1997</v>
      </c>
      <c r="G3539" s="31">
        <v>4</v>
      </c>
      <c r="H3539" s="31" t="s">
        <v>305</v>
      </c>
      <c r="I3539" s="31" t="s">
        <v>7033</v>
      </c>
      <c r="J3539" s="31"/>
      <c r="K3539" s="31" t="s">
        <v>14425</v>
      </c>
      <c r="L3539" s="31" t="s">
        <v>308</v>
      </c>
      <c r="N3539" s="31" t="s">
        <v>14230</v>
      </c>
      <c r="O3539" s="31" t="s">
        <v>14205</v>
      </c>
      <c r="P3539" s="7">
        <v>7000</v>
      </c>
      <c r="Q3539" s="7" t="s">
        <v>320</v>
      </c>
      <c r="AB3539" s="31" t="s">
        <v>14230</v>
      </c>
      <c r="AC3539" s="31" t="s">
        <v>14205</v>
      </c>
      <c r="AD3539" s="31" t="s">
        <v>14205</v>
      </c>
      <c r="AE3539" s="31" t="s">
        <v>14205</v>
      </c>
      <c r="AF3539" s="31" t="s">
        <v>14205</v>
      </c>
      <c r="AJ3539" s="7">
        <v>0</v>
      </c>
      <c r="AK3539" s="7">
        <v>0</v>
      </c>
      <c r="AL3539" s="7">
        <v>0</v>
      </c>
      <c r="AM3539" s="7">
        <v>0</v>
      </c>
      <c r="AN3539" s="7">
        <v>0</v>
      </c>
      <c r="AO3539" s="7">
        <f t="shared" si="114"/>
        <v>0</v>
      </c>
      <c r="BJ3539" s="32">
        <f t="shared" si="115"/>
        <v>0</v>
      </c>
      <c r="BK3539" s="32"/>
      <c r="BL3539" s="31"/>
    </row>
    <row r="3540" spans="1:64" x14ac:dyDescent="0.2">
      <c r="A3540" s="31">
        <v>3657</v>
      </c>
      <c r="B3540" s="31" t="s">
        <v>14426</v>
      </c>
      <c r="C3540" s="31" t="s">
        <v>14427</v>
      </c>
      <c r="D3540" s="31" t="s">
        <v>14428</v>
      </c>
      <c r="E3540" s="31" t="s">
        <v>14416</v>
      </c>
      <c r="F3540" s="31">
        <v>1997</v>
      </c>
      <c r="G3540" s="31">
        <v>5</v>
      </c>
      <c r="H3540" s="31" t="s">
        <v>305</v>
      </c>
      <c r="I3540" s="31" t="s">
        <v>7033</v>
      </c>
      <c r="J3540" s="31"/>
      <c r="K3540" s="31" t="s">
        <v>14429</v>
      </c>
      <c r="L3540" s="31" t="s">
        <v>308</v>
      </c>
      <c r="N3540" s="31" t="s">
        <v>14230</v>
      </c>
      <c r="O3540" s="31" t="s">
        <v>14205</v>
      </c>
      <c r="P3540" s="7">
        <v>237000</v>
      </c>
      <c r="Q3540" s="7" t="s">
        <v>320</v>
      </c>
      <c r="AB3540" s="31" t="s">
        <v>14230</v>
      </c>
      <c r="AC3540" s="31" t="s">
        <v>14205</v>
      </c>
      <c r="AD3540" s="31" t="s">
        <v>14205</v>
      </c>
      <c r="AE3540" s="31" t="s">
        <v>14205</v>
      </c>
      <c r="AF3540" s="31" t="s">
        <v>14205</v>
      </c>
      <c r="AJ3540" s="7">
        <v>0</v>
      </c>
      <c r="AK3540" s="7">
        <v>0</v>
      </c>
      <c r="AL3540" s="7">
        <v>0</v>
      </c>
      <c r="AM3540" s="7">
        <v>0</v>
      </c>
      <c r="AN3540" s="7">
        <v>0</v>
      </c>
      <c r="AO3540" s="7">
        <f t="shared" si="114"/>
        <v>0</v>
      </c>
      <c r="BJ3540" s="32">
        <f t="shared" si="115"/>
        <v>0</v>
      </c>
      <c r="BK3540" s="32"/>
      <c r="BL3540" s="31"/>
    </row>
    <row r="3541" spans="1:64" x14ac:dyDescent="0.2">
      <c r="A3541" s="31">
        <v>3658</v>
      </c>
      <c r="B3541" s="31" t="s">
        <v>14430</v>
      </c>
      <c r="C3541" s="31" t="s">
        <v>14431</v>
      </c>
      <c r="D3541" s="31" t="s">
        <v>14432</v>
      </c>
      <c r="E3541" s="31" t="s">
        <v>14416</v>
      </c>
      <c r="F3541" s="31">
        <v>1997</v>
      </c>
      <c r="G3541" s="31">
        <v>7</v>
      </c>
      <c r="H3541" s="31" t="s">
        <v>305</v>
      </c>
      <c r="I3541" s="31" t="s">
        <v>7033</v>
      </c>
      <c r="J3541" s="31"/>
      <c r="K3541" s="31" t="s">
        <v>14433</v>
      </c>
      <c r="L3541" s="31" t="s">
        <v>308</v>
      </c>
      <c r="N3541" s="31" t="s">
        <v>14230</v>
      </c>
      <c r="O3541" s="31" t="s">
        <v>14205</v>
      </c>
      <c r="P3541" s="7">
        <v>58000</v>
      </c>
      <c r="Q3541" s="7" t="s">
        <v>320</v>
      </c>
      <c r="AB3541" s="31" t="s">
        <v>14230</v>
      </c>
      <c r="AC3541" s="31" t="s">
        <v>14205</v>
      </c>
      <c r="AD3541" s="31" t="s">
        <v>14205</v>
      </c>
      <c r="AE3541" s="31" t="s">
        <v>14205</v>
      </c>
      <c r="AF3541" s="31" t="s">
        <v>14205</v>
      </c>
      <c r="AJ3541" s="7">
        <v>0</v>
      </c>
      <c r="AK3541" s="7">
        <v>0</v>
      </c>
      <c r="AL3541" s="7">
        <v>0</v>
      </c>
      <c r="AM3541" s="7">
        <v>0</v>
      </c>
      <c r="AN3541" s="7">
        <v>0</v>
      </c>
      <c r="AO3541" s="7">
        <f t="shared" si="114"/>
        <v>0</v>
      </c>
      <c r="BJ3541" s="32">
        <f t="shared" si="115"/>
        <v>0</v>
      </c>
      <c r="BK3541" s="32"/>
      <c r="BL3541" s="31"/>
    </row>
    <row r="3542" spans="1:64" x14ac:dyDescent="0.2">
      <c r="A3542" s="31">
        <v>3659</v>
      </c>
      <c r="B3542" s="31" t="s">
        <v>14434</v>
      </c>
      <c r="C3542" s="31" t="s">
        <v>14435</v>
      </c>
      <c r="D3542" s="31" t="s">
        <v>14436</v>
      </c>
      <c r="E3542" s="31" t="s">
        <v>14416</v>
      </c>
      <c r="F3542" s="31">
        <v>1997</v>
      </c>
      <c r="G3542" s="31">
        <v>8</v>
      </c>
      <c r="H3542" s="31" t="s">
        <v>305</v>
      </c>
      <c r="I3542" s="31" t="s">
        <v>7033</v>
      </c>
      <c r="J3542" s="31"/>
      <c r="K3542" s="31" t="s">
        <v>14437</v>
      </c>
      <c r="L3542" s="31" t="s">
        <v>308</v>
      </c>
      <c r="N3542" s="31" t="s">
        <v>14230</v>
      </c>
      <c r="O3542" s="31" t="s">
        <v>14205</v>
      </c>
      <c r="P3542" s="7">
        <v>96000</v>
      </c>
      <c r="Q3542" s="7" t="s">
        <v>320</v>
      </c>
      <c r="AB3542" s="31" t="s">
        <v>14230</v>
      </c>
      <c r="AC3542" s="31" t="s">
        <v>14205</v>
      </c>
      <c r="AD3542" s="31" t="s">
        <v>14205</v>
      </c>
      <c r="AE3542" s="31" t="s">
        <v>14205</v>
      </c>
      <c r="AF3542" s="31" t="s">
        <v>14205</v>
      </c>
      <c r="AJ3542" s="7">
        <v>0</v>
      </c>
      <c r="AK3542" s="7">
        <v>0</v>
      </c>
      <c r="AL3542" s="7">
        <v>0</v>
      </c>
      <c r="AM3542" s="7">
        <v>0</v>
      </c>
      <c r="AN3542" s="7">
        <v>0</v>
      </c>
      <c r="AO3542" s="7">
        <f t="shared" si="114"/>
        <v>0</v>
      </c>
      <c r="BJ3542" s="32">
        <f t="shared" si="115"/>
        <v>0</v>
      </c>
      <c r="BK3542" s="32"/>
      <c r="BL3542" s="31"/>
    </row>
    <row r="3543" spans="1:64" x14ac:dyDescent="0.2">
      <c r="A3543" s="31">
        <v>3660</v>
      </c>
      <c r="B3543" s="31" t="s">
        <v>14438</v>
      </c>
      <c r="C3543" s="31" t="s">
        <v>14439</v>
      </c>
      <c r="D3543" s="31" t="s">
        <v>14440</v>
      </c>
      <c r="E3543" s="31" t="s">
        <v>14416</v>
      </c>
      <c r="F3543" s="31">
        <v>1997</v>
      </c>
      <c r="G3543" s="31">
        <v>9</v>
      </c>
      <c r="H3543" s="31" t="s">
        <v>305</v>
      </c>
      <c r="I3543" s="31" t="s">
        <v>7033</v>
      </c>
      <c r="J3543" s="31"/>
      <c r="K3543" s="31" t="s">
        <v>14441</v>
      </c>
      <c r="L3543" s="31" t="s">
        <v>308</v>
      </c>
      <c r="N3543" s="31" t="s">
        <v>14230</v>
      </c>
      <c r="O3543" s="31" t="s">
        <v>14205</v>
      </c>
      <c r="P3543" s="7">
        <v>1000</v>
      </c>
      <c r="Q3543" s="7" t="s">
        <v>320</v>
      </c>
      <c r="AB3543" s="31" t="s">
        <v>14230</v>
      </c>
      <c r="AC3543" s="31" t="s">
        <v>14205</v>
      </c>
      <c r="AD3543" s="31" t="s">
        <v>14205</v>
      </c>
      <c r="AE3543" s="31" t="s">
        <v>14205</v>
      </c>
      <c r="AF3543" s="31" t="s">
        <v>14205</v>
      </c>
      <c r="AJ3543" s="7">
        <v>0</v>
      </c>
      <c r="AK3543" s="7">
        <v>0</v>
      </c>
      <c r="AL3543" s="7">
        <v>0</v>
      </c>
      <c r="AM3543" s="7">
        <v>0</v>
      </c>
      <c r="AN3543" s="7">
        <v>0</v>
      </c>
      <c r="AO3543" s="7">
        <f t="shared" si="114"/>
        <v>0</v>
      </c>
      <c r="BJ3543" s="32">
        <f t="shared" si="115"/>
        <v>0</v>
      </c>
      <c r="BK3543" s="32"/>
      <c r="BL3543" s="31"/>
    </row>
    <row r="3544" spans="1:64" x14ac:dyDescent="0.2">
      <c r="A3544" s="31">
        <v>4188</v>
      </c>
      <c r="B3544" s="31" t="s">
        <v>14442</v>
      </c>
      <c r="C3544" s="31" t="s">
        <v>14443</v>
      </c>
      <c r="D3544" s="31" t="s">
        <v>14444</v>
      </c>
      <c r="E3544" s="31" t="s">
        <v>14416</v>
      </c>
      <c r="F3544" s="31">
        <v>1997</v>
      </c>
      <c r="G3544" s="31">
        <v>10</v>
      </c>
      <c r="H3544" s="31" t="s">
        <v>305</v>
      </c>
      <c r="I3544" s="31" t="s">
        <v>7033</v>
      </c>
      <c r="J3544" s="31"/>
      <c r="K3544" s="31" t="s">
        <v>14445</v>
      </c>
      <c r="L3544" s="31" t="s">
        <v>308</v>
      </c>
      <c r="N3544" s="31" t="s">
        <v>14230</v>
      </c>
      <c r="O3544" s="31" t="s">
        <v>14205</v>
      </c>
      <c r="P3544" s="7">
        <v>1512000</v>
      </c>
      <c r="Q3544" s="7" t="s">
        <v>320</v>
      </c>
      <c r="AB3544" s="31" t="s">
        <v>14230</v>
      </c>
      <c r="AC3544" s="31" t="s">
        <v>14205</v>
      </c>
      <c r="AD3544" s="31" t="s">
        <v>14205</v>
      </c>
      <c r="AE3544" s="31" t="s">
        <v>14205</v>
      </c>
      <c r="AF3544" s="31" t="s">
        <v>14205</v>
      </c>
      <c r="AJ3544" s="7">
        <v>0</v>
      </c>
      <c r="AK3544" s="7">
        <v>0</v>
      </c>
      <c r="AL3544" s="7">
        <v>0</v>
      </c>
      <c r="AM3544" s="7">
        <v>0</v>
      </c>
      <c r="AN3544" s="7">
        <v>0</v>
      </c>
      <c r="AO3544" s="7">
        <f t="shared" si="114"/>
        <v>0</v>
      </c>
      <c r="BJ3544" s="32">
        <f t="shared" si="115"/>
        <v>0</v>
      </c>
      <c r="BK3544" s="32"/>
      <c r="BL3544" s="31"/>
    </row>
    <row r="3545" spans="1:64" x14ac:dyDescent="0.2">
      <c r="A3545" s="31">
        <v>3661</v>
      </c>
      <c r="B3545" s="31" t="s">
        <v>14446</v>
      </c>
      <c r="C3545" s="31" t="s">
        <v>14447</v>
      </c>
      <c r="D3545" s="31" t="s">
        <v>14448</v>
      </c>
      <c r="E3545" s="31" t="s">
        <v>14416</v>
      </c>
      <c r="F3545" s="31">
        <v>1997</v>
      </c>
      <c r="G3545" s="31">
        <v>11</v>
      </c>
      <c r="H3545" s="31" t="s">
        <v>305</v>
      </c>
      <c r="I3545" s="31" t="s">
        <v>7033</v>
      </c>
      <c r="J3545" s="31"/>
      <c r="K3545" s="31" t="s">
        <v>14449</v>
      </c>
      <c r="L3545" s="31" t="s">
        <v>308</v>
      </c>
      <c r="N3545" s="31" t="s">
        <v>14230</v>
      </c>
      <c r="O3545" s="31" t="s">
        <v>14205</v>
      </c>
      <c r="P3545" s="7">
        <v>557000</v>
      </c>
      <c r="Q3545" s="7" t="s">
        <v>320</v>
      </c>
      <c r="AB3545" s="31" t="s">
        <v>14230</v>
      </c>
      <c r="AC3545" s="31" t="s">
        <v>14205</v>
      </c>
      <c r="AD3545" s="31" t="s">
        <v>14205</v>
      </c>
      <c r="AE3545" s="31" t="s">
        <v>14205</v>
      </c>
      <c r="AF3545" s="31" t="s">
        <v>14205</v>
      </c>
      <c r="AJ3545" s="7">
        <v>0</v>
      </c>
      <c r="AK3545" s="7">
        <v>0</v>
      </c>
      <c r="AL3545" s="7">
        <v>0</v>
      </c>
      <c r="AM3545" s="7">
        <v>0</v>
      </c>
      <c r="AN3545" s="7">
        <v>0</v>
      </c>
      <c r="AO3545" s="7">
        <f t="shared" si="114"/>
        <v>0</v>
      </c>
      <c r="BJ3545" s="32">
        <f t="shared" si="115"/>
        <v>0</v>
      </c>
      <c r="BK3545" s="32"/>
      <c r="BL3545" s="31"/>
    </row>
    <row r="3546" spans="1:64" x14ac:dyDescent="0.2">
      <c r="A3546" s="31">
        <v>4096</v>
      </c>
      <c r="B3546" s="31" t="s">
        <v>14450</v>
      </c>
      <c r="C3546" s="31" t="s">
        <v>14451</v>
      </c>
      <c r="D3546" s="31" t="s">
        <v>14452</v>
      </c>
      <c r="E3546" s="31" t="s">
        <v>14416</v>
      </c>
      <c r="F3546" s="31">
        <v>1997</v>
      </c>
      <c r="G3546" s="31">
        <v>12</v>
      </c>
      <c r="H3546" s="31" t="s">
        <v>305</v>
      </c>
      <c r="I3546" s="31" t="s">
        <v>7033</v>
      </c>
      <c r="J3546" s="31"/>
      <c r="K3546" s="31" t="s">
        <v>14453</v>
      </c>
      <c r="L3546" s="31" t="s">
        <v>308</v>
      </c>
      <c r="N3546" s="31" t="s">
        <v>14230</v>
      </c>
      <c r="O3546" s="31" t="s">
        <v>14205</v>
      </c>
      <c r="P3546" s="7">
        <v>691000</v>
      </c>
      <c r="Q3546" s="7" t="s">
        <v>320</v>
      </c>
      <c r="AB3546" s="31" t="s">
        <v>14230</v>
      </c>
      <c r="AC3546" s="31" t="s">
        <v>14205</v>
      </c>
      <c r="AD3546" s="31" t="s">
        <v>14205</v>
      </c>
      <c r="AE3546" s="31" t="s">
        <v>14205</v>
      </c>
      <c r="AF3546" s="31" t="s">
        <v>14205</v>
      </c>
      <c r="AJ3546" s="7">
        <v>0</v>
      </c>
      <c r="AK3546" s="7">
        <v>0</v>
      </c>
      <c r="AL3546" s="7">
        <v>0</v>
      </c>
      <c r="AM3546" s="7">
        <v>0</v>
      </c>
      <c r="AN3546" s="7">
        <v>0</v>
      </c>
      <c r="AO3546" s="7">
        <f t="shared" si="114"/>
        <v>0</v>
      </c>
      <c r="BJ3546" s="32">
        <f t="shared" si="115"/>
        <v>0</v>
      </c>
      <c r="BK3546" s="32"/>
      <c r="BL3546" s="31"/>
    </row>
    <row r="3547" spans="1:64" x14ac:dyDescent="0.2">
      <c r="A3547" s="31">
        <v>3568</v>
      </c>
      <c r="B3547" s="31" t="s">
        <v>14454</v>
      </c>
      <c r="C3547" s="31" t="s">
        <v>14455</v>
      </c>
      <c r="D3547" s="31" t="s">
        <v>14456</v>
      </c>
      <c r="E3547" s="31" t="s">
        <v>14416</v>
      </c>
      <c r="F3547" s="31">
        <v>1999</v>
      </c>
      <c r="G3547" s="31">
        <v>0</v>
      </c>
      <c r="H3547" s="31" t="s">
        <v>320</v>
      </c>
      <c r="I3547" s="31" t="s">
        <v>7033</v>
      </c>
      <c r="J3547" s="31"/>
      <c r="K3547" s="31" t="s">
        <v>14457</v>
      </c>
      <c r="L3547" s="31" t="s">
        <v>308</v>
      </c>
      <c r="N3547" s="31" t="s">
        <v>14230</v>
      </c>
      <c r="O3547" s="31" t="s">
        <v>14205</v>
      </c>
      <c r="P3547" s="7">
        <v>1662000</v>
      </c>
      <c r="Q3547" s="7" t="s">
        <v>320</v>
      </c>
      <c r="AB3547" s="31" t="s">
        <v>14230</v>
      </c>
      <c r="AC3547" s="31" t="s">
        <v>14205</v>
      </c>
      <c r="AD3547" s="31" t="s">
        <v>14205</v>
      </c>
      <c r="AE3547" s="31" t="s">
        <v>14205</v>
      </c>
      <c r="AF3547" s="31" t="s">
        <v>14205</v>
      </c>
      <c r="AJ3547" s="7">
        <v>0</v>
      </c>
      <c r="AK3547" s="7">
        <v>0</v>
      </c>
      <c r="AL3547" s="7">
        <v>0</v>
      </c>
      <c r="AM3547" s="7">
        <v>0</v>
      </c>
      <c r="AN3547" s="7">
        <v>0</v>
      </c>
      <c r="AO3547" s="7">
        <f t="shared" si="114"/>
        <v>0</v>
      </c>
      <c r="BJ3547" s="32">
        <f t="shared" si="115"/>
        <v>0</v>
      </c>
      <c r="BK3547" s="32"/>
      <c r="BL3547" s="31"/>
    </row>
    <row r="3548" spans="1:64" x14ac:dyDescent="0.2">
      <c r="A3548" s="31">
        <v>5011</v>
      </c>
      <c r="B3548" s="31" t="s">
        <v>14458</v>
      </c>
      <c r="C3548" s="31" t="s">
        <v>14459</v>
      </c>
      <c r="D3548" s="31" t="s">
        <v>14460</v>
      </c>
      <c r="E3548" s="31" t="s">
        <v>14461</v>
      </c>
      <c r="F3548" s="31">
        <v>2046</v>
      </c>
      <c r="G3548" s="31">
        <v>0</v>
      </c>
      <c r="H3548" s="31" t="s">
        <v>320</v>
      </c>
      <c r="I3548" s="31" t="s">
        <v>7033</v>
      </c>
      <c r="J3548" s="31"/>
      <c r="K3548" s="31" t="s">
        <v>14462</v>
      </c>
      <c r="L3548" s="31" t="s">
        <v>308</v>
      </c>
      <c r="N3548" s="31" t="s">
        <v>14230</v>
      </c>
      <c r="O3548" s="31" t="s">
        <v>14205</v>
      </c>
      <c r="P3548" s="7">
        <v>871000</v>
      </c>
      <c r="Q3548" s="7" t="s">
        <v>320</v>
      </c>
      <c r="AB3548" s="31" t="s">
        <v>14230</v>
      </c>
      <c r="AC3548" s="31" t="s">
        <v>14205</v>
      </c>
      <c r="AD3548" s="31" t="s">
        <v>14205</v>
      </c>
      <c r="AE3548" s="31" t="s">
        <v>14205</v>
      </c>
      <c r="AF3548" s="31" t="s">
        <v>14205</v>
      </c>
      <c r="AJ3548" s="7">
        <v>0</v>
      </c>
      <c r="AK3548" s="7">
        <v>0</v>
      </c>
      <c r="AL3548" s="7">
        <v>0</v>
      </c>
      <c r="AM3548" s="7">
        <v>0</v>
      </c>
      <c r="AN3548" s="7">
        <v>0</v>
      </c>
      <c r="AO3548" s="7">
        <f t="shared" si="114"/>
        <v>0</v>
      </c>
      <c r="BJ3548" s="32">
        <f t="shared" si="115"/>
        <v>0</v>
      </c>
      <c r="BK3548" s="32"/>
      <c r="BL3548" s="31"/>
    </row>
    <row r="3549" spans="1:64" x14ac:dyDescent="0.2">
      <c r="A3549" s="31">
        <v>3594</v>
      </c>
      <c r="B3549" s="31" t="s">
        <v>14463</v>
      </c>
      <c r="C3549" s="31" t="s">
        <v>14464</v>
      </c>
      <c r="D3549" s="31" t="s">
        <v>14465</v>
      </c>
      <c r="E3549" s="31" t="s">
        <v>14466</v>
      </c>
      <c r="F3549" s="31">
        <v>2046</v>
      </c>
      <c r="G3549" s="31">
        <v>1</v>
      </c>
      <c r="H3549" s="31" t="s">
        <v>305</v>
      </c>
      <c r="I3549" s="31" t="s">
        <v>7033</v>
      </c>
      <c r="J3549" s="31"/>
      <c r="K3549" s="31" t="s">
        <v>14467</v>
      </c>
      <c r="L3549" s="31" t="s">
        <v>308</v>
      </c>
      <c r="N3549" s="31" t="s">
        <v>14230</v>
      </c>
      <c r="O3549" s="31" t="s">
        <v>14205</v>
      </c>
      <c r="P3549" s="7">
        <v>7000</v>
      </c>
      <c r="Q3549" s="7" t="s">
        <v>320</v>
      </c>
      <c r="AB3549" s="31" t="s">
        <v>14230</v>
      </c>
      <c r="AC3549" s="31" t="s">
        <v>14205</v>
      </c>
      <c r="AD3549" s="31" t="s">
        <v>14205</v>
      </c>
      <c r="AE3549" s="31" t="s">
        <v>14205</v>
      </c>
      <c r="AF3549" s="31" t="s">
        <v>14205</v>
      </c>
      <c r="AJ3549" s="7">
        <v>0</v>
      </c>
      <c r="AK3549" s="7">
        <v>0</v>
      </c>
      <c r="AL3549" s="7">
        <v>0</v>
      </c>
      <c r="AM3549" s="7">
        <v>0</v>
      </c>
      <c r="AN3549" s="7">
        <v>0</v>
      </c>
      <c r="AO3549" s="7">
        <f t="shared" si="114"/>
        <v>0</v>
      </c>
      <c r="BJ3549" s="32">
        <f t="shared" si="115"/>
        <v>0</v>
      </c>
      <c r="BK3549" s="32"/>
      <c r="BL3549" s="31"/>
    </row>
    <row r="3550" spans="1:64" ht="12.75" customHeight="1" x14ac:dyDescent="0.2">
      <c r="A3550" s="31">
        <v>4349</v>
      </c>
      <c r="B3550" s="31" t="s">
        <v>14468</v>
      </c>
      <c r="C3550" s="31" t="s">
        <v>14469</v>
      </c>
      <c r="D3550" s="31" t="s">
        <v>14470</v>
      </c>
      <c r="E3550" s="31" t="s">
        <v>14466</v>
      </c>
      <c r="F3550" s="31">
        <v>2046</v>
      </c>
      <c r="G3550" s="31">
        <v>2</v>
      </c>
      <c r="H3550" s="31" t="s">
        <v>305</v>
      </c>
      <c r="I3550" s="31" t="s">
        <v>7033</v>
      </c>
      <c r="J3550" s="31"/>
      <c r="K3550" s="31" t="s">
        <v>14471</v>
      </c>
      <c r="L3550" s="31" t="s">
        <v>308</v>
      </c>
      <c r="N3550" s="31" t="s">
        <v>14230</v>
      </c>
      <c r="O3550" s="31" t="s">
        <v>14205</v>
      </c>
      <c r="P3550" s="7">
        <v>2163000</v>
      </c>
      <c r="Q3550" s="7" t="s">
        <v>320</v>
      </c>
      <c r="AB3550" s="31" t="s">
        <v>14230</v>
      </c>
      <c r="AC3550" s="31" t="s">
        <v>14205</v>
      </c>
      <c r="AD3550" s="31" t="s">
        <v>14205</v>
      </c>
      <c r="AE3550" s="31" t="s">
        <v>14205</v>
      </c>
      <c r="AF3550" s="31" t="s">
        <v>14205</v>
      </c>
      <c r="AJ3550" s="7">
        <v>0</v>
      </c>
      <c r="AK3550" s="7">
        <v>0</v>
      </c>
      <c r="AL3550" s="7">
        <v>0</v>
      </c>
      <c r="AM3550" s="7">
        <v>0</v>
      </c>
      <c r="AN3550" s="7">
        <v>0</v>
      </c>
      <c r="AO3550" s="7">
        <f t="shared" si="114"/>
        <v>0</v>
      </c>
      <c r="BJ3550" s="32">
        <f t="shared" si="115"/>
        <v>0</v>
      </c>
      <c r="BK3550" s="32"/>
      <c r="BL3550" s="31"/>
    </row>
    <row r="3551" spans="1:64" x14ac:dyDescent="0.2">
      <c r="A3551" s="31">
        <v>3595</v>
      </c>
      <c r="B3551" s="31" t="s">
        <v>14472</v>
      </c>
      <c r="C3551" s="31" t="s">
        <v>14473</v>
      </c>
      <c r="D3551" s="31" t="s">
        <v>14474</v>
      </c>
      <c r="E3551" s="31" t="s">
        <v>14466</v>
      </c>
      <c r="F3551" s="31">
        <v>2046</v>
      </c>
      <c r="G3551" s="31">
        <v>3</v>
      </c>
      <c r="H3551" s="31" t="s">
        <v>305</v>
      </c>
      <c r="I3551" s="31" t="s">
        <v>7033</v>
      </c>
      <c r="J3551" s="31"/>
      <c r="K3551" s="31" t="s">
        <v>14475</v>
      </c>
      <c r="L3551" s="31" t="s">
        <v>308</v>
      </c>
      <c r="N3551" s="31" t="s">
        <v>14230</v>
      </c>
      <c r="O3551" s="31" t="s">
        <v>14205</v>
      </c>
      <c r="P3551" s="7">
        <v>168000</v>
      </c>
      <c r="Q3551" s="7" t="s">
        <v>320</v>
      </c>
      <c r="AB3551" s="31" t="s">
        <v>14230</v>
      </c>
      <c r="AC3551" s="31" t="s">
        <v>14205</v>
      </c>
      <c r="AD3551" s="31" t="s">
        <v>14205</v>
      </c>
      <c r="AE3551" s="31" t="s">
        <v>14205</v>
      </c>
      <c r="AF3551" s="31" t="s">
        <v>14205</v>
      </c>
      <c r="AJ3551" s="7">
        <v>0</v>
      </c>
      <c r="AK3551" s="7">
        <v>0</v>
      </c>
      <c r="AL3551" s="7">
        <v>0</v>
      </c>
      <c r="AM3551" s="7">
        <v>0</v>
      </c>
      <c r="AN3551" s="7">
        <v>0</v>
      </c>
      <c r="AO3551" s="7">
        <f t="shared" si="114"/>
        <v>0</v>
      </c>
      <c r="BJ3551" s="32">
        <f t="shared" si="115"/>
        <v>0</v>
      </c>
      <c r="BK3551" s="32"/>
      <c r="BL3551" s="31"/>
    </row>
    <row r="3552" spans="1:64" x14ac:dyDescent="0.2">
      <c r="A3552" s="31">
        <v>3608</v>
      </c>
      <c r="B3552" s="31" t="s">
        <v>14476</v>
      </c>
      <c r="C3552" s="31" t="s">
        <v>14477</v>
      </c>
      <c r="D3552" s="31" t="s">
        <v>14478</v>
      </c>
      <c r="E3552" s="31" t="s">
        <v>14479</v>
      </c>
      <c r="F3552" s="31">
        <v>2142</v>
      </c>
      <c r="G3552" s="31">
        <v>0</v>
      </c>
      <c r="H3552" s="31" t="s">
        <v>320</v>
      </c>
      <c r="I3552" s="31" t="s">
        <v>7033</v>
      </c>
      <c r="J3552" s="31"/>
      <c r="K3552" s="31" t="s">
        <v>14480</v>
      </c>
      <c r="L3552" s="31" t="s">
        <v>308</v>
      </c>
      <c r="N3552" s="31" t="s">
        <v>14230</v>
      </c>
      <c r="O3552" s="31" t="s">
        <v>14205</v>
      </c>
      <c r="P3552" s="7">
        <v>2177000</v>
      </c>
      <c r="Q3552" s="7" t="s">
        <v>320</v>
      </c>
      <c r="AB3552" s="31" t="s">
        <v>14230</v>
      </c>
      <c r="AC3552" s="31" t="s">
        <v>14205</v>
      </c>
      <c r="AD3552" s="31" t="s">
        <v>14205</v>
      </c>
      <c r="AE3552" s="31" t="s">
        <v>14205</v>
      </c>
      <c r="AF3552" s="31" t="s">
        <v>14205</v>
      </c>
      <c r="AJ3552" s="7">
        <v>0</v>
      </c>
      <c r="AK3552" s="7">
        <v>0</v>
      </c>
      <c r="AL3552" s="7">
        <v>0</v>
      </c>
      <c r="AM3552" s="7">
        <v>0</v>
      </c>
      <c r="AN3552" s="7">
        <v>0</v>
      </c>
      <c r="AO3552" s="7">
        <f t="shared" si="114"/>
        <v>0</v>
      </c>
      <c r="BJ3552" s="32">
        <f t="shared" si="115"/>
        <v>0</v>
      </c>
      <c r="BK3552" s="32"/>
      <c r="BL3552" s="31"/>
    </row>
    <row r="3553" spans="1:64" x14ac:dyDescent="0.2">
      <c r="A3553" s="31">
        <v>3609</v>
      </c>
      <c r="B3553" s="31" t="s">
        <v>14481</v>
      </c>
      <c r="C3553" s="31" t="s">
        <v>14482</v>
      </c>
      <c r="D3553" s="31" t="s">
        <v>14483</v>
      </c>
      <c r="E3553" s="31" t="s">
        <v>14479</v>
      </c>
      <c r="F3553" s="31">
        <v>2142</v>
      </c>
      <c r="G3553" s="31">
        <v>1</v>
      </c>
      <c r="H3553" s="31" t="s">
        <v>305</v>
      </c>
      <c r="I3553" s="31" t="s">
        <v>7033</v>
      </c>
      <c r="J3553" s="31"/>
      <c r="K3553" s="31" t="s">
        <v>14484</v>
      </c>
      <c r="L3553" s="31" t="s">
        <v>308</v>
      </c>
      <c r="N3553" s="31" t="s">
        <v>14230</v>
      </c>
      <c r="O3553" s="31" t="s">
        <v>14205</v>
      </c>
      <c r="P3553" s="7">
        <v>315000</v>
      </c>
      <c r="Q3553" s="7" t="s">
        <v>320</v>
      </c>
      <c r="AB3553" s="31" t="s">
        <v>14230</v>
      </c>
      <c r="AC3553" s="31" t="s">
        <v>14205</v>
      </c>
      <c r="AD3553" s="31" t="s">
        <v>14205</v>
      </c>
      <c r="AE3553" s="31" t="s">
        <v>14205</v>
      </c>
      <c r="AF3553" s="31" t="s">
        <v>14205</v>
      </c>
      <c r="AJ3553" s="7">
        <v>0</v>
      </c>
      <c r="AK3553" s="7">
        <v>0</v>
      </c>
      <c r="AL3553" s="7">
        <v>0</v>
      </c>
      <c r="AM3553" s="7">
        <v>0</v>
      </c>
      <c r="AN3553" s="7">
        <v>0</v>
      </c>
      <c r="AO3553" s="7">
        <f t="shared" si="114"/>
        <v>0</v>
      </c>
      <c r="BJ3553" s="32">
        <f t="shared" si="115"/>
        <v>0</v>
      </c>
      <c r="BK3553" s="32"/>
      <c r="BL3553" s="31"/>
    </row>
    <row r="3554" spans="1:64" ht="12" customHeight="1" x14ac:dyDescent="0.2">
      <c r="A3554" s="31">
        <v>3610</v>
      </c>
      <c r="B3554" s="31" t="s">
        <v>14485</v>
      </c>
      <c r="C3554" s="31" t="s">
        <v>14486</v>
      </c>
      <c r="D3554" s="31" t="s">
        <v>14487</v>
      </c>
      <c r="E3554" s="31" t="s">
        <v>14479</v>
      </c>
      <c r="F3554" s="31">
        <v>2142</v>
      </c>
      <c r="G3554" s="31">
        <v>2</v>
      </c>
      <c r="H3554" s="31" t="s">
        <v>305</v>
      </c>
      <c r="I3554" s="31" t="s">
        <v>7033</v>
      </c>
      <c r="J3554" s="31"/>
      <c r="K3554" s="31" t="s">
        <v>14488</v>
      </c>
      <c r="L3554" s="31" t="s">
        <v>308</v>
      </c>
      <c r="N3554" s="31" t="s">
        <v>14230</v>
      </c>
      <c r="O3554" s="31" t="s">
        <v>14205</v>
      </c>
      <c r="P3554" s="7">
        <v>354000</v>
      </c>
      <c r="Q3554" s="7" t="s">
        <v>320</v>
      </c>
      <c r="AB3554" s="31" t="s">
        <v>14230</v>
      </c>
      <c r="AC3554" s="31" t="s">
        <v>14205</v>
      </c>
      <c r="AD3554" s="31" t="s">
        <v>14205</v>
      </c>
      <c r="AE3554" s="31" t="s">
        <v>14205</v>
      </c>
      <c r="AF3554" s="31" t="s">
        <v>14205</v>
      </c>
      <c r="AJ3554" s="7">
        <v>0</v>
      </c>
      <c r="AK3554" s="7">
        <v>0</v>
      </c>
      <c r="AL3554" s="7">
        <v>0</v>
      </c>
      <c r="AM3554" s="7">
        <v>0</v>
      </c>
      <c r="AN3554" s="7">
        <v>0</v>
      </c>
      <c r="AO3554" s="7">
        <f t="shared" si="114"/>
        <v>0</v>
      </c>
      <c r="BJ3554" s="32">
        <f t="shared" si="115"/>
        <v>0</v>
      </c>
      <c r="BK3554" s="32"/>
      <c r="BL3554" s="31"/>
    </row>
    <row r="3555" spans="1:64" x14ac:dyDescent="0.2">
      <c r="A3555" s="31">
        <v>3549</v>
      </c>
      <c r="B3555" s="31" t="s">
        <v>14489</v>
      </c>
      <c r="C3555" s="31" t="s">
        <v>14490</v>
      </c>
      <c r="D3555" s="31" t="s">
        <v>14491</v>
      </c>
      <c r="E3555" s="31" t="s">
        <v>913</v>
      </c>
      <c r="F3555" s="31">
        <v>2161</v>
      </c>
      <c r="G3555" s="31">
        <v>0</v>
      </c>
      <c r="H3555" s="31" t="s">
        <v>320</v>
      </c>
      <c r="I3555" s="31" t="s">
        <v>7033</v>
      </c>
      <c r="J3555" s="31"/>
      <c r="K3555" s="31" t="s">
        <v>14492</v>
      </c>
      <c r="L3555" s="31" t="s">
        <v>308</v>
      </c>
      <c r="N3555" s="31" t="s">
        <v>14230</v>
      </c>
      <c r="O3555" s="31" t="s">
        <v>14205</v>
      </c>
      <c r="P3555" s="7">
        <v>468000</v>
      </c>
      <c r="Q3555" s="7" t="s">
        <v>320</v>
      </c>
      <c r="AB3555" s="31" t="s">
        <v>14230</v>
      </c>
      <c r="AC3555" s="31" t="s">
        <v>14205</v>
      </c>
      <c r="AD3555" s="31" t="s">
        <v>14205</v>
      </c>
      <c r="AE3555" s="31" t="s">
        <v>14205</v>
      </c>
      <c r="AF3555" s="31" t="s">
        <v>14205</v>
      </c>
      <c r="AJ3555" s="7">
        <v>0</v>
      </c>
      <c r="AK3555" s="7">
        <v>0</v>
      </c>
      <c r="AL3555" s="7">
        <v>0</v>
      </c>
      <c r="AM3555" s="7">
        <v>0</v>
      </c>
      <c r="AN3555" s="7">
        <v>0</v>
      </c>
      <c r="AO3555" s="7">
        <f t="shared" si="114"/>
        <v>0</v>
      </c>
      <c r="BJ3555" s="32">
        <f t="shared" si="115"/>
        <v>0</v>
      </c>
      <c r="BK3555" s="32"/>
      <c r="BL3555" s="31"/>
    </row>
    <row r="3556" spans="1:64" x14ac:dyDescent="0.2">
      <c r="A3556" s="31">
        <v>4184</v>
      </c>
      <c r="B3556" s="31" t="s">
        <v>14493</v>
      </c>
      <c r="C3556" s="31" t="s">
        <v>14494</v>
      </c>
      <c r="D3556" s="31" t="s">
        <v>14495</v>
      </c>
      <c r="E3556" s="31" t="s">
        <v>913</v>
      </c>
      <c r="F3556" s="31">
        <v>2161</v>
      </c>
      <c r="G3556" s="31">
        <v>1</v>
      </c>
      <c r="H3556" s="31" t="s">
        <v>305</v>
      </c>
      <c r="I3556" s="31" t="s">
        <v>7033</v>
      </c>
      <c r="J3556" s="31"/>
      <c r="K3556" s="31" t="s">
        <v>14496</v>
      </c>
      <c r="L3556" s="31" t="s">
        <v>308</v>
      </c>
      <c r="N3556" s="31" t="s">
        <v>14230</v>
      </c>
      <c r="O3556" s="31" t="s">
        <v>14205</v>
      </c>
      <c r="P3556" s="7">
        <v>121000</v>
      </c>
      <c r="Q3556" s="7" t="s">
        <v>320</v>
      </c>
      <c r="AB3556" s="31" t="s">
        <v>14230</v>
      </c>
      <c r="AC3556" s="31" t="s">
        <v>14205</v>
      </c>
      <c r="AD3556" s="31" t="s">
        <v>14205</v>
      </c>
      <c r="AE3556" s="31" t="s">
        <v>14205</v>
      </c>
      <c r="AF3556" s="31" t="s">
        <v>14205</v>
      </c>
      <c r="AJ3556" s="7">
        <v>0</v>
      </c>
      <c r="AK3556" s="7">
        <v>0</v>
      </c>
      <c r="AL3556" s="7">
        <v>0</v>
      </c>
      <c r="AM3556" s="7">
        <v>0</v>
      </c>
      <c r="AN3556" s="7">
        <v>0</v>
      </c>
      <c r="AO3556" s="7">
        <f t="shared" si="114"/>
        <v>0</v>
      </c>
      <c r="BJ3556" s="32">
        <f t="shared" si="115"/>
        <v>0</v>
      </c>
      <c r="BK3556" s="32"/>
      <c r="BL3556" s="31"/>
    </row>
    <row r="3557" spans="1:64" x14ac:dyDescent="0.2">
      <c r="A3557" s="31">
        <v>3550</v>
      </c>
      <c r="B3557" s="31" t="s">
        <v>14497</v>
      </c>
      <c r="C3557" s="31" t="s">
        <v>14498</v>
      </c>
      <c r="D3557" s="31" t="s">
        <v>14499</v>
      </c>
      <c r="E3557" s="31" t="s">
        <v>913</v>
      </c>
      <c r="F3557" s="31">
        <v>2161</v>
      </c>
      <c r="G3557" s="31">
        <v>2</v>
      </c>
      <c r="H3557" s="31" t="s">
        <v>305</v>
      </c>
      <c r="I3557" s="31" t="s">
        <v>7033</v>
      </c>
      <c r="J3557" s="31"/>
      <c r="K3557" s="31" t="s">
        <v>14500</v>
      </c>
      <c r="L3557" s="31" t="s">
        <v>308</v>
      </c>
      <c r="N3557" s="31" t="s">
        <v>14230</v>
      </c>
      <c r="O3557" s="31" t="s">
        <v>14205</v>
      </c>
      <c r="P3557" s="7">
        <v>55000</v>
      </c>
      <c r="Q3557" s="7" t="s">
        <v>320</v>
      </c>
      <c r="AB3557" s="31" t="s">
        <v>14230</v>
      </c>
      <c r="AC3557" s="31" t="s">
        <v>14205</v>
      </c>
      <c r="AD3557" s="31" t="s">
        <v>14205</v>
      </c>
      <c r="AE3557" s="31" t="s">
        <v>14205</v>
      </c>
      <c r="AF3557" s="31" t="s">
        <v>14205</v>
      </c>
      <c r="AJ3557" s="7">
        <v>0</v>
      </c>
      <c r="AK3557" s="7">
        <v>0</v>
      </c>
      <c r="AL3557" s="7">
        <v>0</v>
      </c>
      <c r="AM3557" s="7">
        <v>0</v>
      </c>
      <c r="AN3557" s="7">
        <v>0</v>
      </c>
      <c r="AO3557" s="7">
        <f t="shared" si="114"/>
        <v>0</v>
      </c>
      <c r="BJ3557" s="32">
        <f t="shared" si="115"/>
        <v>0</v>
      </c>
      <c r="BK3557" s="32"/>
      <c r="BL3557" s="31"/>
    </row>
    <row r="3558" spans="1:64" x14ac:dyDescent="0.2">
      <c r="A3558" s="31">
        <v>3551</v>
      </c>
      <c r="B3558" s="31" t="s">
        <v>14501</v>
      </c>
      <c r="C3558" s="31" t="s">
        <v>14502</v>
      </c>
      <c r="D3558" s="31" t="s">
        <v>14503</v>
      </c>
      <c r="E3558" s="31" t="s">
        <v>913</v>
      </c>
      <c r="F3558" s="31">
        <v>2161</v>
      </c>
      <c r="G3558" s="31">
        <v>4</v>
      </c>
      <c r="H3558" s="31" t="s">
        <v>305</v>
      </c>
      <c r="I3558" s="31" t="s">
        <v>7033</v>
      </c>
      <c r="J3558" s="31"/>
      <c r="K3558" s="31" t="s">
        <v>14504</v>
      </c>
      <c r="L3558" s="31" t="s">
        <v>308</v>
      </c>
      <c r="N3558" s="31" t="s">
        <v>14230</v>
      </c>
      <c r="O3558" s="31" t="s">
        <v>14205</v>
      </c>
      <c r="P3558" s="7">
        <v>9000</v>
      </c>
      <c r="Q3558" s="7" t="s">
        <v>320</v>
      </c>
      <c r="AB3558" s="31" t="s">
        <v>14230</v>
      </c>
      <c r="AC3558" s="31" t="s">
        <v>14205</v>
      </c>
      <c r="AD3558" s="31" t="s">
        <v>14205</v>
      </c>
      <c r="AE3558" s="31" t="s">
        <v>14205</v>
      </c>
      <c r="AF3558" s="31" t="s">
        <v>14205</v>
      </c>
      <c r="AJ3558" s="7">
        <v>0</v>
      </c>
      <c r="AK3558" s="7">
        <v>0</v>
      </c>
      <c r="AL3558" s="7">
        <v>0</v>
      </c>
      <c r="AM3558" s="7">
        <v>0</v>
      </c>
      <c r="AN3558" s="7">
        <v>0</v>
      </c>
      <c r="AO3558" s="7">
        <f t="shared" si="114"/>
        <v>0</v>
      </c>
      <c r="BJ3558" s="32">
        <f t="shared" si="115"/>
        <v>0</v>
      </c>
      <c r="BK3558" s="32"/>
      <c r="BL3558" s="31"/>
    </row>
    <row r="3559" spans="1:64" x14ac:dyDescent="0.2">
      <c r="A3559" s="31">
        <v>3552</v>
      </c>
      <c r="B3559" s="31" t="s">
        <v>14505</v>
      </c>
      <c r="C3559" s="31" t="s">
        <v>14506</v>
      </c>
      <c r="D3559" s="31" t="s">
        <v>14507</v>
      </c>
      <c r="E3559" s="31" t="s">
        <v>913</v>
      </c>
      <c r="F3559" s="31">
        <v>2161</v>
      </c>
      <c r="G3559" s="31">
        <v>5</v>
      </c>
      <c r="H3559" s="31" t="s">
        <v>305</v>
      </c>
      <c r="I3559" s="31" t="s">
        <v>7033</v>
      </c>
      <c r="J3559" s="31"/>
      <c r="K3559" s="31" t="s">
        <v>14508</v>
      </c>
      <c r="L3559" s="31" t="s">
        <v>308</v>
      </c>
      <c r="N3559" s="31" t="s">
        <v>14230</v>
      </c>
      <c r="O3559" s="31" t="s">
        <v>14205</v>
      </c>
      <c r="P3559" s="7">
        <v>6000</v>
      </c>
      <c r="Q3559" s="7" t="s">
        <v>320</v>
      </c>
      <c r="AB3559" s="31" t="s">
        <v>14230</v>
      </c>
      <c r="AC3559" s="31" t="s">
        <v>14205</v>
      </c>
      <c r="AD3559" s="31" t="s">
        <v>14205</v>
      </c>
      <c r="AE3559" s="31" t="s">
        <v>14205</v>
      </c>
      <c r="AF3559" s="31" t="s">
        <v>14205</v>
      </c>
      <c r="AJ3559" s="7">
        <v>0</v>
      </c>
      <c r="AK3559" s="7">
        <v>0</v>
      </c>
      <c r="AL3559" s="7">
        <v>0</v>
      </c>
      <c r="AM3559" s="7">
        <v>0</v>
      </c>
      <c r="AN3559" s="7">
        <v>0</v>
      </c>
      <c r="AO3559" s="7">
        <f t="shared" si="114"/>
        <v>0</v>
      </c>
      <c r="BJ3559" s="32">
        <f t="shared" si="115"/>
        <v>0</v>
      </c>
      <c r="BK3559" s="32"/>
      <c r="BL3559" s="31"/>
    </row>
    <row r="3560" spans="1:64" x14ac:dyDescent="0.2">
      <c r="A3560" s="31">
        <v>3553</v>
      </c>
      <c r="B3560" s="31" t="s">
        <v>14509</v>
      </c>
      <c r="C3560" s="31" t="s">
        <v>14510</v>
      </c>
      <c r="D3560" s="31" t="s">
        <v>14511</v>
      </c>
      <c r="E3560" s="31" t="s">
        <v>913</v>
      </c>
      <c r="F3560" s="31">
        <v>2161</v>
      </c>
      <c r="G3560" s="31">
        <v>8</v>
      </c>
      <c r="H3560" s="31" t="s">
        <v>305</v>
      </c>
      <c r="I3560" s="31" t="s">
        <v>7033</v>
      </c>
      <c r="J3560" s="31"/>
      <c r="K3560" s="31" t="s">
        <v>14512</v>
      </c>
      <c r="L3560" s="31" t="s">
        <v>308</v>
      </c>
      <c r="N3560" s="31" t="s">
        <v>14230</v>
      </c>
      <c r="O3560" s="31" t="s">
        <v>14205</v>
      </c>
      <c r="P3560" s="7">
        <v>102000</v>
      </c>
      <c r="Q3560" s="7" t="s">
        <v>320</v>
      </c>
      <c r="AB3560" s="31" t="s">
        <v>14230</v>
      </c>
      <c r="AC3560" s="31" t="s">
        <v>14205</v>
      </c>
      <c r="AD3560" s="31" t="s">
        <v>14205</v>
      </c>
      <c r="AE3560" s="31" t="s">
        <v>14205</v>
      </c>
      <c r="AF3560" s="31" t="s">
        <v>14205</v>
      </c>
      <c r="AJ3560" s="7">
        <v>0</v>
      </c>
      <c r="AK3560" s="7">
        <v>0</v>
      </c>
      <c r="AL3560" s="7">
        <v>0</v>
      </c>
      <c r="AM3560" s="7">
        <v>0</v>
      </c>
      <c r="AN3560" s="7">
        <v>0</v>
      </c>
      <c r="AO3560" s="7">
        <f t="shared" si="114"/>
        <v>0</v>
      </c>
      <c r="BJ3560" s="32">
        <f t="shared" si="115"/>
        <v>0</v>
      </c>
      <c r="BK3560" s="32"/>
      <c r="BL3560" s="31"/>
    </row>
    <row r="3561" spans="1:64" x14ac:dyDescent="0.2">
      <c r="A3561" s="31">
        <v>3554</v>
      </c>
      <c r="B3561" s="31" t="s">
        <v>14513</v>
      </c>
      <c r="C3561" s="31" t="s">
        <v>14514</v>
      </c>
      <c r="D3561" s="31" t="s">
        <v>14515</v>
      </c>
      <c r="E3561" s="31" t="s">
        <v>913</v>
      </c>
      <c r="F3561" s="31">
        <v>2161</v>
      </c>
      <c r="G3561" s="31">
        <v>9</v>
      </c>
      <c r="H3561" s="31" t="s">
        <v>305</v>
      </c>
      <c r="I3561" s="31" t="s">
        <v>7033</v>
      </c>
      <c r="J3561" s="31"/>
      <c r="K3561" s="31" t="s">
        <v>14516</v>
      </c>
      <c r="L3561" s="31" t="s">
        <v>308</v>
      </c>
      <c r="N3561" s="31" t="s">
        <v>14230</v>
      </c>
      <c r="O3561" s="31" t="s">
        <v>14205</v>
      </c>
      <c r="P3561" s="7">
        <v>92000</v>
      </c>
      <c r="Q3561" s="7" t="s">
        <v>320</v>
      </c>
      <c r="AB3561" s="31" t="s">
        <v>14230</v>
      </c>
      <c r="AC3561" s="31" t="s">
        <v>14205</v>
      </c>
      <c r="AD3561" s="31" t="s">
        <v>14205</v>
      </c>
      <c r="AE3561" s="31" t="s">
        <v>14205</v>
      </c>
      <c r="AF3561" s="31" t="s">
        <v>14205</v>
      </c>
      <c r="AJ3561" s="7">
        <v>0</v>
      </c>
      <c r="AK3561" s="7">
        <v>0</v>
      </c>
      <c r="AL3561" s="7">
        <v>0</v>
      </c>
      <c r="AM3561" s="7">
        <v>0</v>
      </c>
      <c r="AN3561" s="7">
        <v>0</v>
      </c>
      <c r="AO3561" s="7">
        <f t="shared" si="114"/>
        <v>0</v>
      </c>
      <c r="BJ3561" s="32">
        <f t="shared" si="115"/>
        <v>0</v>
      </c>
      <c r="BK3561" s="32"/>
      <c r="BL3561" s="31"/>
    </row>
    <row r="3562" spans="1:64" x14ac:dyDescent="0.2">
      <c r="A3562" s="31">
        <v>4285</v>
      </c>
      <c r="B3562" s="31" t="s">
        <v>9863</v>
      </c>
      <c r="C3562" s="31" t="s">
        <v>9864</v>
      </c>
      <c r="D3562" s="31" t="s">
        <v>14517</v>
      </c>
      <c r="E3562" s="31" t="s">
        <v>913</v>
      </c>
      <c r="F3562" s="31">
        <v>2161</v>
      </c>
      <c r="G3562" s="31">
        <v>11</v>
      </c>
      <c r="H3562" s="31" t="s">
        <v>305</v>
      </c>
      <c r="I3562" s="31" t="s">
        <v>7033</v>
      </c>
      <c r="J3562" s="31"/>
      <c r="K3562" s="31" t="s">
        <v>14518</v>
      </c>
      <c r="L3562" s="31" t="s">
        <v>308</v>
      </c>
      <c r="N3562" s="31" t="s">
        <v>14230</v>
      </c>
      <c r="O3562" s="31" t="s">
        <v>14205</v>
      </c>
      <c r="P3562" s="7">
        <v>3000</v>
      </c>
      <c r="Q3562" s="7" t="s">
        <v>320</v>
      </c>
      <c r="AB3562" s="31" t="s">
        <v>14230</v>
      </c>
      <c r="AC3562" s="31" t="s">
        <v>14205</v>
      </c>
      <c r="AD3562" s="31" t="s">
        <v>14205</v>
      </c>
      <c r="AE3562" s="31" t="s">
        <v>14205</v>
      </c>
      <c r="AF3562" s="31" t="s">
        <v>14205</v>
      </c>
      <c r="AJ3562" s="7">
        <v>0</v>
      </c>
      <c r="AK3562" s="7">
        <v>0</v>
      </c>
      <c r="AL3562" s="7">
        <v>0</v>
      </c>
      <c r="AM3562" s="7">
        <v>0</v>
      </c>
      <c r="AN3562" s="7">
        <v>0</v>
      </c>
      <c r="AO3562" s="7">
        <f t="shared" si="114"/>
        <v>0</v>
      </c>
      <c r="BJ3562" s="32">
        <f t="shared" si="115"/>
        <v>0</v>
      </c>
      <c r="BK3562" s="32"/>
      <c r="BL3562" s="31"/>
    </row>
    <row r="3563" spans="1:64" x14ac:dyDescent="0.2">
      <c r="A3563" s="31">
        <v>4335</v>
      </c>
      <c r="B3563" s="31" t="s">
        <v>14519</v>
      </c>
      <c r="C3563" s="31" t="s">
        <v>14520</v>
      </c>
      <c r="D3563" s="31" t="s">
        <v>14521</v>
      </c>
      <c r="E3563" s="31" t="s">
        <v>913</v>
      </c>
      <c r="F3563" s="31">
        <v>2161</v>
      </c>
      <c r="G3563" s="31">
        <v>12</v>
      </c>
      <c r="H3563" s="31" t="s">
        <v>305</v>
      </c>
      <c r="I3563" s="31" t="s">
        <v>7033</v>
      </c>
      <c r="J3563" s="31"/>
      <c r="K3563" s="31" t="s">
        <v>14522</v>
      </c>
      <c r="L3563" s="31" t="s">
        <v>308</v>
      </c>
      <c r="N3563" s="31" t="s">
        <v>14230</v>
      </c>
      <c r="O3563" s="31" t="s">
        <v>14205</v>
      </c>
      <c r="P3563" s="7">
        <v>44000</v>
      </c>
      <c r="Q3563" s="7" t="s">
        <v>320</v>
      </c>
      <c r="AB3563" s="31" t="s">
        <v>14230</v>
      </c>
      <c r="AC3563" s="31" t="s">
        <v>14205</v>
      </c>
      <c r="AD3563" s="31" t="s">
        <v>14205</v>
      </c>
      <c r="AE3563" s="31" t="s">
        <v>14205</v>
      </c>
      <c r="AF3563" s="31" t="s">
        <v>14205</v>
      </c>
      <c r="AJ3563" s="7">
        <v>0</v>
      </c>
      <c r="AK3563" s="7">
        <v>0</v>
      </c>
      <c r="AL3563" s="7">
        <v>0</v>
      </c>
      <c r="AM3563" s="7">
        <v>0</v>
      </c>
      <c r="AN3563" s="7">
        <v>0</v>
      </c>
      <c r="AO3563" s="7">
        <f t="shared" si="114"/>
        <v>0</v>
      </c>
      <c r="BJ3563" s="32">
        <f t="shared" si="115"/>
        <v>0</v>
      </c>
      <c r="BK3563" s="32"/>
      <c r="BL3563" s="31"/>
    </row>
    <row r="3564" spans="1:64" x14ac:dyDescent="0.2">
      <c r="A3564" s="31">
        <v>3555</v>
      </c>
      <c r="B3564" s="31" t="s">
        <v>14523</v>
      </c>
      <c r="C3564" s="31" t="s">
        <v>14524</v>
      </c>
      <c r="D3564" s="31" t="s">
        <v>14525</v>
      </c>
      <c r="E3564" s="31" t="s">
        <v>913</v>
      </c>
      <c r="F3564" s="31">
        <v>2161</v>
      </c>
      <c r="G3564" s="31">
        <v>13</v>
      </c>
      <c r="H3564" s="31" t="s">
        <v>305</v>
      </c>
      <c r="I3564" s="31" t="s">
        <v>7033</v>
      </c>
      <c r="J3564" s="31"/>
      <c r="K3564" s="31" t="s">
        <v>14526</v>
      </c>
      <c r="L3564" s="31" t="s">
        <v>308</v>
      </c>
      <c r="N3564" s="31" t="s">
        <v>14230</v>
      </c>
      <c r="O3564" s="31" t="s">
        <v>14205</v>
      </c>
      <c r="P3564" s="7">
        <v>4000</v>
      </c>
      <c r="Q3564" s="7" t="s">
        <v>320</v>
      </c>
      <c r="AB3564" s="31" t="s">
        <v>14230</v>
      </c>
      <c r="AC3564" s="31" t="s">
        <v>14205</v>
      </c>
      <c r="AD3564" s="31" t="s">
        <v>14205</v>
      </c>
      <c r="AE3564" s="31" t="s">
        <v>14205</v>
      </c>
      <c r="AF3564" s="31" t="s">
        <v>14205</v>
      </c>
      <c r="AJ3564" s="7">
        <v>0</v>
      </c>
      <c r="AK3564" s="7">
        <v>0</v>
      </c>
      <c r="AL3564" s="7">
        <v>0</v>
      </c>
      <c r="AM3564" s="7">
        <v>0</v>
      </c>
      <c r="AN3564" s="7">
        <v>0</v>
      </c>
      <c r="AO3564" s="7">
        <f t="shared" si="114"/>
        <v>0</v>
      </c>
      <c r="BJ3564" s="32">
        <f t="shared" si="115"/>
        <v>0</v>
      </c>
      <c r="BK3564" s="32"/>
      <c r="BL3564" s="31"/>
    </row>
    <row r="3565" spans="1:64" x14ac:dyDescent="0.2">
      <c r="A3565" s="31">
        <v>4185</v>
      </c>
      <c r="B3565" s="31" t="s">
        <v>14527</v>
      </c>
      <c r="C3565" s="31" t="s">
        <v>14528</v>
      </c>
      <c r="D3565" s="31" t="s">
        <v>14529</v>
      </c>
      <c r="E3565" s="31" t="s">
        <v>913</v>
      </c>
      <c r="F3565" s="31">
        <v>2161</v>
      </c>
      <c r="G3565" s="31">
        <v>14</v>
      </c>
      <c r="H3565" s="31" t="s">
        <v>305</v>
      </c>
      <c r="I3565" s="31" t="s">
        <v>7033</v>
      </c>
      <c r="J3565" s="31"/>
      <c r="K3565" s="31" t="s">
        <v>14530</v>
      </c>
      <c r="L3565" s="31" t="s">
        <v>308</v>
      </c>
      <c r="N3565" s="31" t="s">
        <v>14230</v>
      </c>
      <c r="O3565" s="31" t="s">
        <v>14205</v>
      </c>
      <c r="P3565" s="7">
        <v>4000</v>
      </c>
      <c r="Q3565" s="7" t="s">
        <v>320</v>
      </c>
      <c r="AB3565" s="31" t="s">
        <v>14230</v>
      </c>
      <c r="AC3565" s="31" t="s">
        <v>14205</v>
      </c>
      <c r="AD3565" s="31" t="s">
        <v>14205</v>
      </c>
      <c r="AE3565" s="31" t="s">
        <v>14205</v>
      </c>
      <c r="AF3565" s="31" t="s">
        <v>14205</v>
      </c>
      <c r="AJ3565" s="7">
        <v>0</v>
      </c>
      <c r="AK3565" s="7">
        <v>0</v>
      </c>
      <c r="AL3565" s="7">
        <v>0</v>
      </c>
      <c r="AM3565" s="7">
        <v>0</v>
      </c>
      <c r="AN3565" s="7">
        <v>0</v>
      </c>
      <c r="AO3565" s="7">
        <f t="shared" si="114"/>
        <v>0</v>
      </c>
      <c r="BJ3565" s="32">
        <f t="shared" si="115"/>
        <v>0</v>
      </c>
      <c r="BK3565" s="32"/>
      <c r="BL3565" s="31"/>
    </row>
    <row r="3566" spans="1:64" x14ac:dyDescent="0.2">
      <c r="A3566" s="31">
        <v>3556</v>
      </c>
      <c r="B3566" s="31" t="s">
        <v>14531</v>
      </c>
      <c r="C3566" s="31" t="s">
        <v>14532</v>
      </c>
      <c r="D3566" s="31" t="s">
        <v>14533</v>
      </c>
      <c r="E3566" s="31" t="s">
        <v>913</v>
      </c>
      <c r="F3566" s="31">
        <v>2161</v>
      </c>
      <c r="G3566" s="31">
        <v>15</v>
      </c>
      <c r="H3566" s="31" t="s">
        <v>305</v>
      </c>
      <c r="I3566" s="31" t="s">
        <v>7033</v>
      </c>
      <c r="J3566" s="31"/>
      <c r="K3566" s="31" t="s">
        <v>14534</v>
      </c>
      <c r="L3566" s="31" t="s">
        <v>308</v>
      </c>
      <c r="N3566" s="31" t="s">
        <v>14230</v>
      </c>
      <c r="O3566" s="31" t="s">
        <v>14205</v>
      </c>
      <c r="P3566" s="7">
        <v>4000</v>
      </c>
      <c r="Q3566" s="7" t="s">
        <v>320</v>
      </c>
      <c r="AB3566" s="31" t="s">
        <v>14230</v>
      </c>
      <c r="AC3566" s="31" t="s">
        <v>14205</v>
      </c>
      <c r="AD3566" s="31" t="s">
        <v>14205</v>
      </c>
      <c r="AE3566" s="31" t="s">
        <v>14205</v>
      </c>
      <c r="AF3566" s="31" t="s">
        <v>14205</v>
      </c>
      <c r="AJ3566" s="7">
        <v>0</v>
      </c>
      <c r="AK3566" s="7">
        <v>0</v>
      </c>
      <c r="AL3566" s="7">
        <v>0</v>
      </c>
      <c r="AM3566" s="7">
        <v>0</v>
      </c>
      <c r="AN3566" s="7">
        <v>0</v>
      </c>
      <c r="AO3566" s="7">
        <f t="shared" si="114"/>
        <v>0</v>
      </c>
      <c r="BJ3566" s="32">
        <f t="shared" si="115"/>
        <v>0</v>
      </c>
      <c r="BK3566" s="32"/>
      <c r="BL3566" s="31"/>
    </row>
    <row r="3567" spans="1:64" x14ac:dyDescent="0.2">
      <c r="A3567" s="31">
        <v>4105</v>
      </c>
      <c r="B3567" s="31" t="s">
        <v>14535</v>
      </c>
      <c r="C3567" s="31" t="s">
        <v>14536</v>
      </c>
      <c r="D3567" s="31" t="s">
        <v>14537</v>
      </c>
      <c r="E3567" s="31" t="s">
        <v>913</v>
      </c>
      <c r="F3567" s="31">
        <v>2161</v>
      </c>
      <c r="G3567" s="31">
        <v>16</v>
      </c>
      <c r="H3567" s="31" t="s">
        <v>305</v>
      </c>
      <c r="I3567" s="31" t="s">
        <v>7033</v>
      </c>
      <c r="J3567" s="31"/>
      <c r="K3567" s="31" t="s">
        <v>14538</v>
      </c>
      <c r="L3567" s="31" t="s">
        <v>308</v>
      </c>
      <c r="N3567" s="31" t="s">
        <v>14230</v>
      </c>
      <c r="O3567" s="31" t="s">
        <v>14205</v>
      </c>
      <c r="P3567" s="7">
        <v>2000</v>
      </c>
      <c r="Q3567" s="7" t="s">
        <v>320</v>
      </c>
      <c r="AB3567" s="31" t="s">
        <v>14230</v>
      </c>
      <c r="AC3567" s="31" t="s">
        <v>14205</v>
      </c>
      <c r="AD3567" s="31" t="s">
        <v>14205</v>
      </c>
      <c r="AE3567" s="31" t="s">
        <v>14205</v>
      </c>
      <c r="AF3567" s="31" t="s">
        <v>14205</v>
      </c>
      <c r="AJ3567" s="7">
        <v>0</v>
      </c>
      <c r="AK3567" s="7">
        <v>0</v>
      </c>
      <c r="AL3567" s="7">
        <v>0</v>
      </c>
      <c r="AM3567" s="7">
        <v>0</v>
      </c>
      <c r="AN3567" s="7">
        <v>0</v>
      </c>
      <c r="AO3567" s="7">
        <f t="shared" si="114"/>
        <v>0</v>
      </c>
      <c r="BJ3567" s="32">
        <f t="shared" si="115"/>
        <v>0</v>
      </c>
      <c r="BK3567" s="32"/>
      <c r="BL3567" s="31"/>
    </row>
    <row r="3568" spans="1:64" x14ac:dyDescent="0.2">
      <c r="A3568" s="31">
        <v>3557</v>
      </c>
      <c r="B3568" s="31" t="s">
        <v>14539</v>
      </c>
      <c r="C3568" s="31" t="s">
        <v>14540</v>
      </c>
      <c r="D3568" s="31" t="s">
        <v>14541</v>
      </c>
      <c r="E3568" s="31" t="s">
        <v>913</v>
      </c>
      <c r="F3568" s="31">
        <v>2161</v>
      </c>
      <c r="G3568" s="31">
        <v>17</v>
      </c>
      <c r="H3568" s="31" t="s">
        <v>305</v>
      </c>
      <c r="I3568" s="31" t="s">
        <v>7033</v>
      </c>
      <c r="J3568" s="31"/>
      <c r="K3568" s="31" t="s">
        <v>14542</v>
      </c>
      <c r="L3568" s="31" t="s">
        <v>308</v>
      </c>
      <c r="N3568" s="31" t="s">
        <v>14230</v>
      </c>
      <c r="O3568" s="31" t="s">
        <v>14205</v>
      </c>
      <c r="P3568" s="7">
        <v>3000</v>
      </c>
      <c r="Q3568" s="7" t="s">
        <v>320</v>
      </c>
      <c r="AB3568" s="31" t="s">
        <v>14230</v>
      </c>
      <c r="AC3568" s="31" t="s">
        <v>14205</v>
      </c>
      <c r="AD3568" s="31" t="s">
        <v>14205</v>
      </c>
      <c r="AE3568" s="31" t="s">
        <v>14205</v>
      </c>
      <c r="AF3568" s="31" t="s">
        <v>14205</v>
      </c>
      <c r="AJ3568" s="7">
        <v>0</v>
      </c>
      <c r="AK3568" s="7">
        <v>0</v>
      </c>
      <c r="AL3568" s="7">
        <v>0</v>
      </c>
      <c r="AM3568" s="7">
        <v>0</v>
      </c>
      <c r="AN3568" s="7">
        <v>0</v>
      </c>
      <c r="AO3568" s="7">
        <f t="shared" si="114"/>
        <v>0</v>
      </c>
      <c r="BJ3568" s="32">
        <f t="shared" si="115"/>
        <v>0</v>
      </c>
      <c r="BK3568" s="32"/>
      <c r="BL3568" s="31"/>
    </row>
    <row r="3569" spans="1:65" x14ac:dyDescent="0.2">
      <c r="A3569" s="31">
        <v>3558</v>
      </c>
      <c r="B3569" s="31" t="s">
        <v>14543</v>
      </c>
      <c r="C3569" s="31" t="s">
        <v>14544</v>
      </c>
      <c r="D3569" s="31" t="s">
        <v>14545</v>
      </c>
      <c r="E3569" s="31" t="s">
        <v>913</v>
      </c>
      <c r="F3569" s="31">
        <v>2161</v>
      </c>
      <c r="G3569" s="31">
        <v>18</v>
      </c>
      <c r="H3569" s="31" t="s">
        <v>305</v>
      </c>
      <c r="I3569" s="31" t="s">
        <v>7033</v>
      </c>
      <c r="J3569" s="31"/>
      <c r="K3569" s="31" t="s">
        <v>14546</v>
      </c>
      <c r="L3569" s="31" t="s">
        <v>308</v>
      </c>
      <c r="N3569" s="31" t="s">
        <v>14230</v>
      </c>
      <c r="O3569" s="31" t="s">
        <v>14205</v>
      </c>
      <c r="P3569" s="7">
        <v>3000</v>
      </c>
      <c r="Q3569" s="7" t="s">
        <v>320</v>
      </c>
      <c r="AB3569" s="31" t="s">
        <v>14230</v>
      </c>
      <c r="AC3569" s="31" t="s">
        <v>14205</v>
      </c>
      <c r="AD3569" s="31" t="s">
        <v>14205</v>
      </c>
      <c r="AE3569" s="31" t="s">
        <v>14205</v>
      </c>
      <c r="AF3569" s="31" t="s">
        <v>14205</v>
      </c>
      <c r="AJ3569" s="7">
        <v>0</v>
      </c>
      <c r="AK3569" s="7">
        <v>0</v>
      </c>
      <c r="AL3569" s="7">
        <v>0</v>
      </c>
      <c r="AM3569" s="7">
        <v>0</v>
      </c>
      <c r="AN3569" s="7">
        <v>0</v>
      </c>
      <c r="AO3569" s="7">
        <f t="shared" si="114"/>
        <v>0</v>
      </c>
      <c r="BJ3569" s="32">
        <f t="shared" si="115"/>
        <v>0</v>
      </c>
      <c r="BK3569" s="32"/>
      <c r="BL3569" s="31"/>
    </row>
    <row r="3570" spans="1:65" x14ac:dyDescent="0.2">
      <c r="A3570" s="31">
        <v>3559</v>
      </c>
      <c r="B3570" s="31" t="s">
        <v>14547</v>
      </c>
      <c r="C3570" s="31" t="s">
        <v>14548</v>
      </c>
      <c r="D3570" s="31" t="s">
        <v>14549</v>
      </c>
      <c r="E3570" s="31" t="s">
        <v>913</v>
      </c>
      <c r="F3570" s="31">
        <v>2161</v>
      </c>
      <c r="G3570" s="31">
        <v>19</v>
      </c>
      <c r="H3570" s="31" t="s">
        <v>305</v>
      </c>
      <c r="I3570" s="31" t="s">
        <v>7033</v>
      </c>
      <c r="J3570" s="31"/>
      <c r="K3570" s="31" t="s">
        <v>14550</v>
      </c>
      <c r="L3570" s="31" t="s">
        <v>308</v>
      </c>
      <c r="N3570" s="31" t="s">
        <v>14230</v>
      </c>
      <c r="O3570" s="31" t="s">
        <v>14205</v>
      </c>
      <c r="P3570" s="7">
        <v>6000</v>
      </c>
      <c r="Q3570" s="7" t="s">
        <v>320</v>
      </c>
      <c r="AB3570" s="31" t="s">
        <v>14230</v>
      </c>
      <c r="AC3570" s="31" t="s">
        <v>14205</v>
      </c>
      <c r="AD3570" s="31" t="s">
        <v>14205</v>
      </c>
      <c r="AE3570" s="31" t="s">
        <v>14205</v>
      </c>
      <c r="AF3570" s="31" t="s">
        <v>14205</v>
      </c>
      <c r="AJ3570" s="7">
        <v>0</v>
      </c>
      <c r="AK3570" s="7">
        <v>0</v>
      </c>
      <c r="AL3570" s="7">
        <v>0</v>
      </c>
      <c r="AM3570" s="7">
        <v>0</v>
      </c>
      <c r="AN3570" s="7">
        <v>0</v>
      </c>
      <c r="AO3570" s="7">
        <f t="shared" si="114"/>
        <v>0</v>
      </c>
      <c r="BJ3570" s="32">
        <f t="shared" si="115"/>
        <v>0</v>
      </c>
      <c r="BK3570" s="32"/>
      <c r="BL3570" s="31"/>
    </row>
    <row r="3571" spans="1:65" x14ac:dyDescent="0.2">
      <c r="A3571" s="31">
        <v>3560</v>
      </c>
      <c r="B3571" s="31" t="s">
        <v>14551</v>
      </c>
      <c r="C3571" s="31" t="s">
        <v>14552</v>
      </c>
      <c r="D3571" s="31" t="s">
        <v>14553</v>
      </c>
      <c r="E3571" s="31" t="s">
        <v>913</v>
      </c>
      <c r="F3571" s="31">
        <v>2161</v>
      </c>
      <c r="G3571" s="31">
        <v>20</v>
      </c>
      <c r="H3571" s="31" t="s">
        <v>305</v>
      </c>
      <c r="I3571" s="31" t="s">
        <v>7033</v>
      </c>
      <c r="J3571" s="31"/>
      <c r="K3571" s="31" t="s">
        <v>14554</v>
      </c>
      <c r="L3571" s="31" t="s">
        <v>308</v>
      </c>
      <c r="N3571" s="31" t="s">
        <v>14230</v>
      </c>
      <c r="O3571" s="31" t="s">
        <v>14205</v>
      </c>
      <c r="P3571" s="7">
        <v>89000</v>
      </c>
      <c r="Q3571" s="7" t="s">
        <v>320</v>
      </c>
      <c r="AB3571" s="31" t="s">
        <v>14230</v>
      </c>
      <c r="AC3571" s="31" t="s">
        <v>14205</v>
      </c>
      <c r="AD3571" s="31" t="s">
        <v>14205</v>
      </c>
      <c r="AE3571" s="31" t="s">
        <v>14205</v>
      </c>
      <c r="AF3571" s="31" t="s">
        <v>14205</v>
      </c>
      <c r="AJ3571" s="7">
        <v>0</v>
      </c>
      <c r="AK3571" s="7">
        <v>0</v>
      </c>
      <c r="AL3571" s="7">
        <v>0</v>
      </c>
      <c r="AM3571" s="7">
        <v>0</v>
      </c>
      <c r="AN3571" s="7">
        <v>0</v>
      </c>
      <c r="AO3571" s="7">
        <f t="shared" ref="AO3571:AO3634" si="116">AM3571-AN3571</f>
        <v>0</v>
      </c>
      <c r="BJ3571" s="32">
        <f t="shared" si="115"/>
        <v>0</v>
      </c>
      <c r="BK3571" s="32"/>
      <c r="BL3571" s="31"/>
    </row>
    <row r="3572" spans="1:65" x14ac:dyDescent="0.2">
      <c r="A3572" s="31">
        <v>3561</v>
      </c>
      <c r="B3572" s="31" t="s">
        <v>14555</v>
      </c>
      <c r="C3572" s="31" t="s">
        <v>14556</v>
      </c>
      <c r="D3572" s="31" t="s">
        <v>14557</v>
      </c>
      <c r="E3572" s="31" t="s">
        <v>913</v>
      </c>
      <c r="F3572" s="31">
        <v>2161</v>
      </c>
      <c r="G3572" s="31">
        <v>21</v>
      </c>
      <c r="H3572" s="31" t="s">
        <v>305</v>
      </c>
      <c r="I3572" s="31" t="s">
        <v>7033</v>
      </c>
      <c r="J3572" s="31"/>
      <c r="K3572" s="31" t="s">
        <v>14558</v>
      </c>
      <c r="L3572" s="31" t="s">
        <v>308</v>
      </c>
      <c r="N3572" s="31" t="s">
        <v>14230</v>
      </c>
      <c r="O3572" s="31" t="s">
        <v>14205</v>
      </c>
      <c r="P3572" s="7">
        <v>23000</v>
      </c>
      <c r="Q3572" s="7" t="s">
        <v>320</v>
      </c>
      <c r="AB3572" s="31" t="s">
        <v>14230</v>
      </c>
      <c r="AC3572" s="31" t="s">
        <v>14205</v>
      </c>
      <c r="AD3572" s="31" t="s">
        <v>14205</v>
      </c>
      <c r="AE3572" s="31" t="s">
        <v>14205</v>
      </c>
      <c r="AF3572" s="31" t="s">
        <v>14205</v>
      </c>
      <c r="AJ3572" s="7">
        <v>0</v>
      </c>
      <c r="AK3572" s="7">
        <v>0</v>
      </c>
      <c r="AL3572" s="7">
        <v>0</v>
      </c>
      <c r="AM3572" s="7">
        <v>0</v>
      </c>
      <c r="AN3572" s="7">
        <v>0</v>
      </c>
      <c r="AO3572" s="7">
        <f t="shared" si="116"/>
        <v>0</v>
      </c>
      <c r="BJ3572" s="32">
        <f t="shared" si="115"/>
        <v>0</v>
      </c>
      <c r="BK3572" s="32"/>
      <c r="BL3572" s="31"/>
    </row>
    <row r="3573" spans="1:65" x14ac:dyDescent="0.2">
      <c r="A3573" s="31">
        <v>3562</v>
      </c>
      <c r="B3573" s="31" t="s">
        <v>14559</v>
      </c>
      <c r="C3573" s="31" t="s">
        <v>14560</v>
      </c>
      <c r="D3573" s="31" t="s">
        <v>14561</v>
      </c>
      <c r="E3573" s="31" t="s">
        <v>913</v>
      </c>
      <c r="F3573" s="31">
        <v>2161</v>
      </c>
      <c r="G3573" s="31">
        <v>22</v>
      </c>
      <c r="H3573" s="31" t="s">
        <v>305</v>
      </c>
      <c r="I3573" s="31" t="s">
        <v>7033</v>
      </c>
      <c r="J3573" s="31"/>
      <c r="K3573" s="31" t="s">
        <v>14562</v>
      </c>
      <c r="L3573" s="31" t="s">
        <v>308</v>
      </c>
      <c r="N3573" s="31" t="s">
        <v>14230</v>
      </c>
      <c r="O3573" s="31" t="s">
        <v>14205</v>
      </c>
      <c r="P3573" s="7">
        <v>38000</v>
      </c>
      <c r="Q3573" s="7" t="s">
        <v>320</v>
      </c>
      <c r="AB3573" s="31" t="s">
        <v>14230</v>
      </c>
      <c r="AC3573" s="31" t="s">
        <v>14205</v>
      </c>
      <c r="AD3573" s="31" t="s">
        <v>14205</v>
      </c>
      <c r="AE3573" s="31" t="s">
        <v>14205</v>
      </c>
      <c r="AF3573" s="31" t="s">
        <v>14205</v>
      </c>
      <c r="AJ3573" s="7">
        <v>0</v>
      </c>
      <c r="AK3573" s="7">
        <v>0</v>
      </c>
      <c r="AL3573" s="7">
        <v>0</v>
      </c>
      <c r="AM3573" s="7">
        <v>0</v>
      </c>
      <c r="AN3573" s="7">
        <v>0</v>
      </c>
      <c r="AO3573" s="7">
        <f t="shared" si="116"/>
        <v>0</v>
      </c>
      <c r="BJ3573" s="32">
        <f t="shared" si="115"/>
        <v>0</v>
      </c>
      <c r="BK3573" s="32"/>
      <c r="BL3573" s="31"/>
    </row>
    <row r="3574" spans="1:65" x14ac:dyDescent="0.2">
      <c r="A3574" s="31">
        <v>4186</v>
      </c>
      <c r="B3574" s="31" t="s">
        <v>14563</v>
      </c>
      <c r="C3574" s="31" t="s">
        <v>14564</v>
      </c>
      <c r="D3574" s="31" t="s">
        <v>14565</v>
      </c>
      <c r="E3574" s="31" t="s">
        <v>913</v>
      </c>
      <c r="F3574" s="31">
        <v>2161</v>
      </c>
      <c r="G3574" s="31">
        <v>23</v>
      </c>
      <c r="H3574" s="31" t="s">
        <v>305</v>
      </c>
      <c r="I3574" s="31" t="s">
        <v>7033</v>
      </c>
      <c r="J3574" s="31"/>
      <c r="K3574" s="31" t="s">
        <v>14566</v>
      </c>
      <c r="L3574" s="31" t="s">
        <v>308</v>
      </c>
      <c r="N3574" s="31" t="s">
        <v>14230</v>
      </c>
      <c r="O3574" s="31" t="s">
        <v>14205</v>
      </c>
      <c r="P3574" s="7">
        <v>15000</v>
      </c>
      <c r="Q3574" s="7" t="s">
        <v>320</v>
      </c>
      <c r="AB3574" s="31" t="s">
        <v>14230</v>
      </c>
      <c r="AC3574" s="31" t="s">
        <v>14205</v>
      </c>
      <c r="AD3574" s="31" t="s">
        <v>14205</v>
      </c>
      <c r="AE3574" s="31" t="s">
        <v>14205</v>
      </c>
      <c r="AF3574" s="31" t="s">
        <v>14205</v>
      </c>
      <c r="AJ3574" s="7">
        <v>0</v>
      </c>
      <c r="AK3574" s="7">
        <v>0</v>
      </c>
      <c r="AL3574" s="7">
        <v>0</v>
      </c>
      <c r="AM3574" s="7">
        <v>0</v>
      </c>
      <c r="AN3574" s="7">
        <v>0</v>
      </c>
      <c r="AO3574" s="7">
        <f t="shared" si="116"/>
        <v>0</v>
      </c>
      <c r="BJ3574" s="32">
        <f t="shared" si="115"/>
        <v>0</v>
      </c>
      <c r="BK3574" s="32"/>
      <c r="BL3574" s="31"/>
    </row>
    <row r="3575" spans="1:65" x14ac:dyDescent="0.2">
      <c r="A3575" s="31">
        <v>4336</v>
      </c>
      <c r="B3575" s="31" t="s">
        <v>14567</v>
      </c>
      <c r="C3575" s="31" t="s">
        <v>14568</v>
      </c>
      <c r="D3575" s="31" t="s">
        <v>14569</v>
      </c>
      <c r="E3575" s="31" t="s">
        <v>913</v>
      </c>
      <c r="F3575" s="31">
        <v>2161</v>
      </c>
      <c r="G3575" s="31">
        <v>24</v>
      </c>
      <c r="H3575" s="31" t="s">
        <v>305</v>
      </c>
      <c r="I3575" s="31" t="s">
        <v>7033</v>
      </c>
      <c r="J3575" s="31"/>
      <c r="K3575" s="31" t="s">
        <v>14570</v>
      </c>
      <c r="L3575" s="31" t="s">
        <v>308</v>
      </c>
      <c r="N3575" s="31" t="s">
        <v>14230</v>
      </c>
      <c r="O3575" s="31" t="s">
        <v>14205</v>
      </c>
      <c r="P3575" s="7">
        <v>31000</v>
      </c>
      <c r="Q3575" s="7" t="s">
        <v>320</v>
      </c>
      <c r="AB3575" s="31" t="s">
        <v>14230</v>
      </c>
      <c r="AC3575" s="31" t="s">
        <v>14205</v>
      </c>
      <c r="AD3575" s="31" t="s">
        <v>14205</v>
      </c>
      <c r="AE3575" s="31" t="s">
        <v>14205</v>
      </c>
      <c r="AF3575" s="31" t="s">
        <v>14205</v>
      </c>
      <c r="AJ3575" s="7">
        <v>0</v>
      </c>
      <c r="AK3575" s="7">
        <v>0</v>
      </c>
      <c r="AL3575" s="7">
        <v>0</v>
      </c>
      <c r="AM3575" s="7">
        <v>0</v>
      </c>
      <c r="AN3575" s="7">
        <v>0</v>
      </c>
      <c r="AO3575" s="7">
        <f t="shared" si="116"/>
        <v>0</v>
      </c>
      <c r="BJ3575" s="32">
        <f t="shared" si="115"/>
        <v>0</v>
      </c>
      <c r="BK3575" s="32"/>
      <c r="BL3575" s="31"/>
    </row>
    <row r="3576" spans="1:65" x14ac:dyDescent="0.2">
      <c r="A3576" s="31">
        <v>3563</v>
      </c>
      <c r="B3576" s="31" t="s">
        <v>14571</v>
      </c>
      <c r="C3576" s="31" t="s">
        <v>14572</v>
      </c>
      <c r="D3576" s="31" t="s">
        <v>14573</v>
      </c>
      <c r="E3576" s="31" t="s">
        <v>913</v>
      </c>
      <c r="F3576" s="31">
        <v>2161</v>
      </c>
      <c r="G3576" s="31">
        <v>25</v>
      </c>
      <c r="H3576" s="31" t="s">
        <v>305</v>
      </c>
      <c r="I3576" s="31" t="s">
        <v>7033</v>
      </c>
      <c r="J3576" s="31"/>
      <c r="K3576" s="31" t="s">
        <v>14574</v>
      </c>
      <c r="L3576" s="31" t="s">
        <v>308</v>
      </c>
      <c r="N3576" s="31" t="s">
        <v>14230</v>
      </c>
      <c r="O3576" s="31" t="s">
        <v>14205</v>
      </c>
      <c r="P3576" s="7">
        <v>6000</v>
      </c>
      <c r="Q3576" s="7" t="s">
        <v>320</v>
      </c>
      <c r="AB3576" s="31" t="s">
        <v>14230</v>
      </c>
      <c r="AC3576" s="31" t="s">
        <v>14205</v>
      </c>
      <c r="AD3576" s="31" t="s">
        <v>14205</v>
      </c>
      <c r="AE3576" s="31" t="s">
        <v>14205</v>
      </c>
      <c r="AF3576" s="31" t="s">
        <v>14205</v>
      </c>
      <c r="AJ3576" s="7">
        <v>0</v>
      </c>
      <c r="AK3576" s="7">
        <v>0</v>
      </c>
      <c r="AL3576" s="7">
        <v>0</v>
      </c>
      <c r="AM3576" s="7">
        <v>0</v>
      </c>
      <c r="AN3576" s="7">
        <v>0</v>
      </c>
      <c r="AO3576" s="7">
        <f t="shared" si="116"/>
        <v>0</v>
      </c>
      <c r="BJ3576" s="32">
        <f t="shared" si="115"/>
        <v>0</v>
      </c>
      <c r="BK3576" s="32"/>
      <c r="BL3576" s="31"/>
    </row>
    <row r="3577" spans="1:65" x14ac:dyDescent="0.2">
      <c r="A3577" s="31">
        <v>4262</v>
      </c>
      <c r="B3577" s="31" t="s">
        <v>1425</v>
      </c>
      <c r="C3577" s="31" t="s">
        <v>1426</v>
      </c>
      <c r="D3577" s="31" t="s">
        <v>14575</v>
      </c>
      <c r="E3577" s="31" t="s">
        <v>913</v>
      </c>
      <c r="F3577" s="31">
        <v>2161</v>
      </c>
      <c r="G3577" s="31">
        <v>26</v>
      </c>
      <c r="H3577" s="31" t="s">
        <v>305</v>
      </c>
      <c r="I3577" s="31" t="s">
        <v>7033</v>
      </c>
      <c r="J3577" s="31"/>
      <c r="K3577" s="31" t="s">
        <v>14576</v>
      </c>
      <c r="L3577" s="31" t="s">
        <v>308</v>
      </c>
      <c r="N3577" s="31" t="s">
        <v>14230</v>
      </c>
      <c r="O3577" s="31" t="s">
        <v>14205</v>
      </c>
      <c r="P3577" s="7">
        <v>402000</v>
      </c>
      <c r="Q3577" s="7" t="s">
        <v>320</v>
      </c>
      <c r="AB3577" s="31" t="s">
        <v>14230</v>
      </c>
      <c r="AC3577" s="31" t="s">
        <v>14205</v>
      </c>
      <c r="AD3577" s="31" t="s">
        <v>14205</v>
      </c>
      <c r="AE3577" s="31" t="s">
        <v>14205</v>
      </c>
      <c r="AF3577" s="31" t="s">
        <v>14205</v>
      </c>
      <c r="AJ3577" s="7">
        <v>0</v>
      </c>
      <c r="AK3577" s="7">
        <v>0</v>
      </c>
      <c r="AL3577" s="7">
        <v>0</v>
      </c>
      <c r="AM3577" s="7">
        <v>0</v>
      </c>
      <c r="AN3577" s="7">
        <v>0</v>
      </c>
      <c r="AO3577" s="7">
        <f t="shared" si="116"/>
        <v>0</v>
      </c>
      <c r="BJ3577" s="32">
        <f t="shared" si="115"/>
        <v>0</v>
      </c>
      <c r="BK3577" s="32"/>
      <c r="BL3577" s="31"/>
    </row>
    <row r="3578" spans="1:65" x14ac:dyDescent="0.2">
      <c r="A3578" s="31">
        <v>3542</v>
      </c>
      <c r="B3578" s="31" t="s">
        <v>14577</v>
      </c>
      <c r="C3578" s="31" t="s">
        <v>14578</v>
      </c>
      <c r="D3578" s="31" t="s">
        <v>14579</v>
      </c>
      <c r="E3578" s="31" t="s">
        <v>913</v>
      </c>
      <c r="F3578" s="31">
        <v>2161</v>
      </c>
      <c r="G3578" s="31">
        <v>27</v>
      </c>
      <c r="H3578" s="31" t="s">
        <v>305</v>
      </c>
      <c r="I3578" s="31" t="s">
        <v>7033</v>
      </c>
      <c r="J3578" s="31"/>
      <c r="K3578" s="31" t="s">
        <v>14580</v>
      </c>
      <c r="L3578" s="31" t="s">
        <v>308</v>
      </c>
      <c r="N3578" s="31" t="s">
        <v>14230</v>
      </c>
      <c r="O3578" s="31" t="s">
        <v>14205</v>
      </c>
      <c r="P3578" s="7">
        <v>1000</v>
      </c>
      <c r="Q3578" s="7" t="s">
        <v>320</v>
      </c>
      <c r="AB3578" s="31" t="s">
        <v>14230</v>
      </c>
      <c r="AC3578" s="31" t="s">
        <v>14205</v>
      </c>
      <c r="AD3578" s="31" t="s">
        <v>14205</v>
      </c>
      <c r="AE3578" s="31" t="s">
        <v>14205</v>
      </c>
      <c r="AF3578" s="31" t="s">
        <v>14205</v>
      </c>
      <c r="AJ3578" s="7">
        <v>0</v>
      </c>
      <c r="AK3578" s="7">
        <v>0</v>
      </c>
      <c r="AL3578" s="7">
        <v>0</v>
      </c>
      <c r="AM3578" s="7">
        <v>0</v>
      </c>
      <c r="AN3578" s="7">
        <v>0</v>
      </c>
      <c r="AO3578" s="7">
        <f t="shared" si="116"/>
        <v>0</v>
      </c>
      <c r="BJ3578" s="32">
        <f t="shared" si="115"/>
        <v>0</v>
      </c>
      <c r="BK3578" s="32"/>
      <c r="BL3578" s="31"/>
    </row>
    <row r="3579" spans="1:65" ht="12.75" customHeight="1" x14ac:dyDescent="0.2">
      <c r="A3579" s="31">
        <v>3543</v>
      </c>
      <c r="B3579" s="31" t="s">
        <v>14581</v>
      </c>
      <c r="C3579" s="31" t="s">
        <v>14582</v>
      </c>
      <c r="D3579" s="31" t="s">
        <v>14583</v>
      </c>
      <c r="E3579" s="31" t="s">
        <v>913</v>
      </c>
      <c r="F3579" s="31">
        <v>2161</v>
      </c>
      <c r="G3579" s="31">
        <v>28</v>
      </c>
      <c r="H3579" s="31" t="s">
        <v>305</v>
      </c>
      <c r="I3579" s="31" t="s">
        <v>7033</v>
      </c>
      <c r="J3579" s="31"/>
      <c r="K3579" s="31" t="s">
        <v>14584</v>
      </c>
      <c r="L3579" s="31" t="s">
        <v>308</v>
      </c>
      <c r="N3579" s="31" t="s">
        <v>14230</v>
      </c>
      <c r="O3579" s="31" t="s">
        <v>14205</v>
      </c>
      <c r="P3579" s="7">
        <v>1000</v>
      </c>
      <c r="Q3579" s="7" t="s">
        <v>320</v>
      </c>
      <c r="AB3579" s="31" t="s">
        <v>14230</v>
      </c>
      <c r="AC3579" s="31" t="s">
        <v>14205</v>
      </c>
      <c r="AD3579" s="31" t="s">
        <v>14205</v>
      </c>
      <c r="AE3579" s="31" t="s">
        <v>14205</v>
      </c>
      <c r="AF3579" s="31" t="s">
        <v>14205</v>
      </c>
      <c r="AJ3579" s="7">
        <v>0</v>
      </c>
      <c r="AK3579" s="7">
        <v>0</v>
      </c>
      <c r="AL3579" s="7">
        <v>0</v>
      </c>
      <c r="AM3579" s="7">
        <v>0</v>
      </c>
      <c r="AN3579" s="7">
        <v>0</v>
      </c>
      <c r="AO3579" s="7">
        <f t="shared" si="116"/>
        <v>0</v>
      </c>
      <c r="BJ3579" s="32">
        <f t="shared" si="115"/>
        <v>0</v>
      </c>
      <c r="BK3579" s="32"/>
      <c r="BL3579" s="31"/>
    </row>
    <row r="3580" spans="1:65" ht="15" customHeight="1" x14ac:dyDescent="0.2">
      <c r="A3580" s="31">
        <v>4409</v>
      </c>
      <c r="B3580" s="31" t="s">
        <v>14585</v>
      </c>
      <c r="C3580" s="31" t="s">
        <v>14586</v>
      </c>
      <c r="D3580" s="31" t="s">
        <v>14587</v>
      </c>
      <c r="E3580" s="31" t="s">
        <v>913</v>
      </c>
      <c r="F3580" s="31">
        <v>2161</v>
      </c>
      <c r="G3580" s="31">
        <v>29</v>
      </c>
      <c r="H3580" s="31" t="s">
        <v>305</v>
      </c>
      <c r="I3580" s="31" t="s">
        <v>7033</v>
      </c>
      <c r="J3580" s="31"/>
      <c r="K3580" s="31" t="s">
        <v>14588</v>
      </c>
      <c r="L3580" s="31" t="s">
        <v>308</v>
      </c>
      <c r="N3580" s="31" t="s">
        <v>14230</v>
      </c>
      <c r="O3580" s="31" t="s">
        <v>14205</v>
      </c>
      <c r="P3580" s="7">
        <v>4000</v>
      </c>
      <c r="Q3580" s="7" t="s">
        <v>320</v>
      </c>
      <c r="AB3580" s="31" t="s">
        <v>14230</v>
      </c>
      <c r="AC3580" s="31" t="s">
        <v>14205</v>
      </c>
      <c r="AD3580" s="31" t="s">
        <v>14205</v>
      </c>
      <c r="AE3580" s="31" t="s">
        <v>14205</v>
      </c>
      <c r="AF3580" s="31" t="s">
        <v>14205</v>
      </c>
      <c r="AJ3580" s="7">
        <v>0</v>
      </c>
      <c r="AK3580" s="7">
        <v>0</v>
      </c>
      <c r="AL3580" s="7">
        <v>0</v>
      </c>
      <c r="AM3580" s="7">
        <v>0</v>
      </c>
      <c r="AN3580" s="7">
        <v>0</v>
      </c>
      <c r="AO3580" s="7">
        <f t="shared" si="116"/>
        <v>0</v>
      </c>
      <c r="BJ3580" s="32">
        <f t="shared" si="115"/>
        <v>0</v>
      </c>
      <c r="BK3580" s="32"/>
      <c r="BL3580" s="31"/>
    </row>
    <row r="3581" spans="1:65" ht="12.75" customHeight="1" x14ac:dyDescent="0.2">
      <c r="A3581" s="31">
        <v>4332</v>
      </c>
      <c r="B3581" s="31" t="s">
        <v>14589</v>
      </c>
      <c r="C3581" s="31" t="s">
        <v>14590</v>
      </c>
      <c r="D3581" s="31" t="s">
        <v>14591</v>
      </c>
      <c r="E3581" s="31" t="s">
        <v>913</v>
      </c>
      <c r="F3581" s="31">
        <v>2161</v>
      </c>
      <c r="G3581" s="31">
        <v>30</v>
      </c>
      <c r="H3581" s="31" t="s">
        <v>305</v>
      </c>
      <c r="I3581" s="31" t="s">
        <v>7033</v>
      </c>
      <c r="J3581" s="31"/>
      <c r="K3581" s="31" t="s">
        <v>315</v>
      </c>
      <c r="L3581" s="31" t="s">
        <v>308</v>
      </c>
      <c r="N3581" s="31" t="s">
        <v>14230</v>
      </c>
      <c r="O3581" s="31" t="s">
        <v>14205</v>
      </c>
      <c r="P3581" s="7">
        <v>1000</v>
      </c>
      <c r="AB3581" s="31" t="s">
        <v>14230</v>
      </c>
      <c r="AC3581" s="31" t="s">
        <v>14205</v>
      </c>
      <c r="AD3581" s="31" t="s">
        <v>14205</v>
      </c>
      <c r="AE3581" s="31" t="s">
        <v>14205</v>
      </c>
      <c r="AF3581" s="31" t="s">
        <v>14205</v>
      </c>
      <c r="AH3581" s="31" t="s">
        <v>887</v>
      </c>
      <c r="AI3581" s="33">
        <v>42651</v>
      </c>
      <c r="AJ3581" s="7">
        <v>0</v>
      </c>
      <c r="AK3581" s="7">
        <v>0</v>
      </c>
      <c r="AL3581" s="7">
        <v>1000</v>
      </c>
      <c r="AM3581" s="7">
        <v>1000</v>
      </c>
      <c r="AN3581" s="7">
        <v>1000</v>
      </c>
      <c r="AO3581" s="7">
        <f t="shared" si="116"/>
        <v>0</v>
      </c>
      <c r="BJ3581" s="32">
        <f t="shared" si="115"/>
        <v>-1000</v>
      </c>
      <c r="BK3581" s="32" t="s">
        <v>735</v>
      </c>
      <c r="BL3581" s="49" t="s">
        <v>899</v>
      </c>
      <c r="BM3581" s="41" t="s">
        <v>890</v>
      </c>
    </row>
    <row r="3582" spans="1:65" x14ac:dyDescent="0.2">
      <c r="A3582" s="31">
        <v>4397</v>
      </c>
      <c r="B3582" s="31" t="s">
        <v>14592</v>
      </c>
      <c r="C3582" s="31" t="s">
        <v>14593</v>
      </c>
      <c r="D3582" s="31" t="s">
        <v>14594</v>
      </c>
      <c r="E3582" s="31" t="s">
        <v>913</v>
      </c>
      <c r="F3582" s="31">
        <v>2161</v>
      </c>
      <c r="G3582" s="31">
        <v>33</v>
      </c>
      <c r="H3582" s="31" t="s">
        <v>305</v>
      </c>
      <c r="I3582" s="31" t="s">
        <v>1948</v>
      </c>
      <c r="J3582" s="31"/>
      <c r="K3582" s="31" t="s">
        <v>14595</v>
      </c>
      <c r="L3582" s="31" t="s">
        <v>308</v>
      </c>
      <c r="N3582" s="31" t="s">
        <v>14230</v>
      </c>
      <c r="O3582" s="31" t="s">
        <v>14205</v>
      </c>
      <c r="P3582" s="7">
        <v>2000</v>
      </c>
      <c r="Q3582" s="7" t="s">
        <v>320</v>
      </c>
      <c r="AB3582" s="31" t="s">
        <v>14230</v>
      </c>
      <c r="AC3582" s="31" t="s">
        <v>14205</v>
      </c>
      <c r="AD3582" s="31" t="s">
        <v>14205</v>
      </c>
      <c r="AE3582" s="31" t="s">
        <v>14205</v>
      </c>
      <c r="AF3582" s="31" t="s">
        <v>14205</v>
      </c>
      <c r="AJ3582" s="7">
        <v>0</v>
      </c>
      <c r="AK3582" s="7">
        <v>0</v>
      </c>
      <c r="AL3582" s="7">
        <v>0</v>
      </c>
      <c r="AM3582" s="7">
        <v>0</v>
      </c>
      <c r="AN3582" s="7">
        <v>0</v>
      </c>
      <c r="AO3582" s="7">
        <f t="shared" si="116"/>
        <v>0</v>
      </c>
      <c r="BJ3582" s="32">
        <f t="shared" si="115"/>
        <v>0</v>
      </c>
      <c r="BK3582" s="32"/>
      <c r="BL3582" s="31"/>
    </row>
    <row r="3583" spans="1:65" ht="12.75" customHeight="1" x14ac:dyDescent="0.2">
      <c r="A3583" s="31">
        <v>4183</v>
      </c>
      <c r="B3583" s="31" t="s">
        <v>14596</v>
      </c>
      <c r="C3583" s="31" t="s">
        <v>14597</v>
      </c>
      <c r="D3583" s="31" t="s">
        <v>14598</v>
      </c>
      <c r="E3583" s="31" t="s">
        <v>913</v>
      </c>
      <c r="F3583" s="31">
        <v>2161</v>
      </c>
      <c r="G3583" s="31">
        <v>34</v>
      </c>
      <c r="H3583" s="31" t="s">
        <v>305</v>
      </c>
      <c r="I3583" s="31" t="s">
        <v>7033</v>
      </c>
      <c r="J3583" s="31"/>
      <c r="K3583" s="31" t="s">
        <v>14599</v>
      </c>
      <c r="L3583" s="31" t="s">
        <v>308</v>
      </c>
      <c r="N3583" s="31" t="s">
        <v>14230</v>
      </c>
      <c r="O3583" s="31" t="s">
        <v>14205</v>
      </c>
      <c r="P3583" s="7">
        <v>5000</v>
      </c>
      <c r="Q3583" s="7" t="s">
        <v>320</v>
      </c>
      <c r="AB3583" s="31" t="s">
        <v>14230</v>
      </c>
      <c r="AC3583" s="31" t="s">
        <v>14205</v>
      </c>
      <c r="AD3583" s="31" t="s">
        <v>14205</v>
      </c>
      <c r="AE3583" s="31" t="s">
        <v>14205</v>
      </c>
      <c r="AF3583" s="31" t="s">
        <v>14205</v>
      </c>
      <c r="AJ3583" s="7">
        <v>0</v>
      </c>
      <c r="AK3583" s="7">
        <v>0</v>
      </c>
      <c r="AL3583" s="7">
        <v>0</v>
      </c>
      <c r="AM3583" s="7">
        <v>0</v>
      </c>
      <c r="AN3583" s="7">
        <v>0</v>
      </c>
      <c r="AO3583" s="7">
        <f t="shared" si="116"/>
        <v>0</v>
      </c>
      <c r="BJ3583" s="32">
        <f t="shared" si="115"/>
        <v>0</v>
      </c>
      <c r="BK3583" s="32"/>
      <c r="BL3583" s="31"/>
    </row>
    <row r="3584" spans="1:65" x14ac:dyDescent="0.2">
      <c r="A3584" s="31">
        <v>3545</v>
      </c>
      <c r="B3584" s="31" t="s">
        <v>14600</v>
      </c>
      <c r="C3584" s="31" t="s">
        <v>14601</v>
      </c>
      <c r="D3584" s="31" t="s">
        <v>14602</v>
      </c>
      <c r="E3584" s="31" t="s">
        <v>913</v>
      </c>
      <c r="F3584" s="31">
        <v>2161</v>
      </c>
      <c r="G3584" s="31">
        <v>36</v>
      </c>
      <c r="H3584" s="31" t="s">
        <v>305</v>
      </c>
      <c r="I3584" s="31" t="s">
        <v>7033</v>
      </c>
      <c r="J3584" s="31"/>
      <c r="K3584" s="31" t="s">
        <v>14603</v>
      </c>
      <c r="L3584" s="31" t="s">
        <v>308</v>
      </c>
      <c r="N3584" s="31" t="s">
        <v>14230</v>
      </c>
      <c r="O3584" s="31" t="s">
        <v>14205</v>
      </c>
      <c r="P3584" s="7">
        <v>66000</v>
      </c>
      <c r="Q3584" s="7" t="s">
        <v>320</v>
      </c>
      <c r="AB3584" s="31" t="s">
        <v>14230</v>
      </c>
      <c r="AC3584" s="31" t="s">
        <v>14205</v>
      </c>
      <c r="AD3584" s="31" t="s">
        <v>14205</v>
      </c>
      <c r="AE3584" s="31" t="s">
        <v>14205</v>
      </c>
      <c r="AF3584" s="31" t="s">
        <v>14205</v>
      </c>
      <c r="AJ3584" s="7">
        <v>0</v>
      </c>
      <c r="AK3584" s="7">
        <v>0</v>
      </c>
      <c r="AL3584" s="7">
        <v>0</v>
      </c>
      <c r="AM3584" s="7">
        <v>0</v>
      </c>
      <c r="AN3584" s="7">
        <v>0</v>
      </c>
      <c r="AO3584" s="7">
        <f t="shared" si="116"/>
        <v>0</v>
      </c>
      <c r="BJ3584" s="32">
        <f t="shared" si="115"/>
        <v>0</v>
      </c>
      <c r="BK3584" s="32"/>
      <c r="BL3584" s="31"/>
    </row>
    <row r="3585" spans="1:65" x14ac:dyDescent="0.2">
      <c r="A3585" s="31">
        <v>3546</v>
      </c>
      <c r="B3585" s="31" t="s">
        <v>14604</v>
      </c>
      <c r="C3585" s="31" t="s">
        <v>14605</v>
      </c>
      <c r="D3585" s="31" t="s">
        <v>14606</v>
      </c>
      <c r="E3585" s="31" t="s">
        <v>913</v>
      </c>
      <c r="F3585" s="31">
        <v>2161</v>
      </c>
      <c r="G3585" s="31">
        <v>37</v>
      </c>
      <c r="H3585" s="31" t="s">
        <v>305</v>
      </c>
      <c r="I3585" s="31" t="s">
        <v>7033</v>
      </c>
      <c r="J3585" s="31"/>
      <c r="K3585" s="31" t="s">
        <v>14607</v>
      </c>
      <c r="L3585" s="31" t="s">
        <v>308</v>
      </c>
      <c r="N3585" s="31" t="s">
        <v>14230</v>
      </c>
      <c r="O3585" s="31" t="s">
        <v>14205</v>
      </c>
      <c r="P3585" s="7">
        <v>12000</v>
      </c>
      <c r="Q3585" s="7" t="s">
        <v>320</v>
      </c>
      <c r="AB3585" s="31" t="s">
        <v>14230</v>
      </c>
      <c r="AC3585" s="31" t="s">
        <v>14205</v>
      </c>
      <c r="AD3585" s="31" t="s">
        <v>14205</v>
      </c>
      <c r="AE3585" s="31" t="s">
        <v>14205</v>
      </c>
      <c r="AF3585" s="31" t="s">
        <v>14205</v>
      </c>
      <c r="AJ3585" s="7">
        <v>0</v>
      </c>
      <c r="AK3585" s="7">
        <v>0</v>
      </c>
      <c r="AL3585" s="7">
        <v>0</v>
      </c>
      <c r="AM3585" s="7">
        <v>0</v>
      </c>
      <c r="AN3585" s="7">
        <v>0</v>
      </c>
      <c r="AO3585" s="7">
        <f t="shared" si="116"/>
        <v>0</v>
      </c>
      <c r="BJ3585" s="32">
        <f t="shared" si="115"/>
        <v>0</v>
      </c>
      <c r="BK3585" s="32"/>
      <c r="BL3585" s="31"/>
    </row>
    <row r="3586" spans="1:65" x14ac:dyDescent="0.2">
      <c r="A3586" s="31">
        <v>3547</v>
      </c>
      <c r="B3586" s="31" t="s">
        <v>14608</v>
      </c>
      <c r="C3586" s="31" t="s">
        <v>14609</v>
      </c>
      <c r="D3586" s="31" t="s">
        <v>14610</v>
      </c>
      <c r="E3586" s="31" t="s">
        <v>913</v>
      </c>
      <c r="F3586" s="31">
        <v>2161</v>
      </c>
      <c r="G3586" s="31">
        <v>38</v>
      </c>
      <c r="H3586" s="31" t="s">
        <v>305</v>
      </c>
      <c r="I3586" s="31" t="s">
        <v>7033</v>
      </c>
      <c r="J3586" s="31"/>
      <c r="K3586" s="31" t="s">
        <v>14611</v>
      </c>
      <c r="L3586" s="31" t="s">
        <v>308</v>
      </c>
      <c r="N3586" s="31" t="s">
        <v>14230</v>
      </c>
      <c r="O3586" s="31" t="s">
        <v>14205</v>
      </c>
      <c r="P3586" s="7">
        <v>483000</v>
      </c>
      <c r="Q3586" s="7" t="s">
        <v>320</v>
      </c>
      <c r="AB3586" s="31" t="s">
        <v>14230</v>
      </c>
      <c r="AC3586" s="31" t="s">
        <v>14205</v>
      </c>
      <c r="AD3586" s="31" t="s">
        <v>14205</v>
      </c>
      <c r="AE3586" s="31" t="s">
        <v>14205</v>
      </c>
      <c r="AF3586" s="31" t="s">
        <v>14205</v>
      </c>
      <c r="AJ3586" s="7">
        <v>0</v>
      </c>
      <c r="AK3586" s="7">
        <v>0</v>
      </c>
      <c r="AL3586" s="7">
        <v>0</v>
      </c>
      <c r="AM3586" s="7">
        <v>0</v>
      </c>
      <c r="AN3586" s="7">
        <v>0</v>
      </c>
      <c r="AO3586" s="7">
        <f t="shared" si="116"/>
        <v>0</v>
      </c>
      <c r="BJ3586" s="32">
        <f t="shared" si="115"/>
        <v>0</v>
      </c>
      <c r="BK3586" s="32"/>
      <c r="BL3586" s="31"/>
    </row>
    <row r="3587" spans="1:65" ht="12.75" customHeight="1" x14ac:dyDescent="0.2">
      <c r="A3587" s="31">
        <v>88219</v>
      </c>
      <c r="B3587" s="31" t="s">
        <v>510</v>
      </c>
      <c r="C3587" s="31" t="s">
        <v>511</v>
      </c>
      <c r="D3587" s="31" t="s">
        <v>903</v>
      </c>
      <c r="E3587" s="31" t="s">
        <v>896</v>
      </c>
      <c r="F3587" s="31">
        <v>2161</v>
      </c>
      <c r="G3587" s="31">
        <v>39</v>
      </c>
      <c r="H3587" s="31" t="s">
        <v>305</v>
      </c>
      <c r="I3587" s="31" t="s">
        <v>14612</v>
      </c>
      <c r="J3587" s="31"/>
      <c r="K3587" s="31" t="s">
        <v>14613</v>
      </c>
      <c r="L3587" s="31" t="s">
        <v>308</v>
      </c>
      <c r="N3587" s="31" t="s">
        <v>14240</v>
      </c>
      <c r="O3587" s="31" t="s">
        <v>14205</v>
      </c>
      <c r="P3587" s="7">
        <v>1760000</v>
      </c>
      <c r="Q3587" s="7" t="s">
        <v>320</v>
      </c>
      <c r="AB3587" s="31" t="s">
        <v>14240</v>
      </c>
      <c r="AC3587" s="31" t="s">
        <v>14205</v>
      </c>
      <c r="AD3587" s="31" t="s">
        <v>14205</v>
      </c>
      <c r="AE3587" s="31" t="s">
        <v>14205</v>
      </c>
      <c r="AF3587" s="31" t="s">
        <v>14205</v>
      </c>
      <c r="AJ3587" s="7">
        <v>0</v>
      </c>
      <c r="AK3587" s="7">
        <v>0</v>
      </c>
      <c r="AL3587" s="7">
        <v>0</v>
      </c>
      <c r="AM3587" s="7">
        <v>0</v>
      </c>
      <c r="AN3587" s="7">
        <v>0</v>
      </c>
      <c r="AO3587" s="7">
        <f t="shared" si="116"/>
        <v>0</v>
      </c>
      <c r="BJ3587" s="32">
        <f t="shared" si="115"/>
        <v>0</v>
      </c>
      <c r="BK3587" s="32"/>
      <c r="BL3587" s="31"/>
    </row>
    <row r="3588" spans="1:65" ht="12.75" customHeight="1" x14ac:dyDescent="0.2">
      <c r="A3588" s="31">
        <v>88220</v>
      </c>
      <c r="B3588" s="31" t="s">
        <v>946</v>
      </c>
      <c r="C3588" s="31" t="s">
        <v>947</v>
      </c>
      <c r="D3588" s="31" t="s">
        <v>903</v>
      </c>
      <c r="E3588" s="31" t="s">
        <v>896</v>
      </c>
      <c r="F3588" s="31">
        <v>2161</v>
      </c>
      <c r="G3588" s="31">
        <v>39</v>
      </c>
      <c r="H3588" s="31" t="s">
        <v>305</v>
      </c>
      <c r="I3588" s="31" t="s">
        <v>14614</v>
      </c>
      <c r="J3588" s="31"/>
      <c r="K3588" s="31" t="s">
        <v>14615</v>
      </c>
      <c r="L3588" s="31" t="s">
        <v>308</v>
      </c>
      <c r="N3588" s="31" t="s">
        <v>14212</v>
      </c>
      <c r="O3588" s="31" t="s">
        <v>14205</v>
      </c>
      <c r="P3588" s="7">
        <v>11020000</v>
      </c>
      <c r="Q3588" s="7" t="s">
        <v>320</v>
      </c>
      <c r="AB3588" s="31" t="s">
        <v>14212</v>
      </c>
      <c r="AC3588" s="31" t="s">
        <v>14205</v>
      </c>
      <c r="AD3588" s="31" t="s">
        <v>14205</v>
      </c>
      <c r="AE3588" s="31" t="s">
        <v>14205</v>
      </c>
      <c r="AF3588" s="31" t="s">
        <v>14205</v>
      </c>
      <c r="AJ3588" s="7">
        <v>0</v>
      </c>
      <c r="AK3588" s="7">
        <v>0</v>
      </c>
      <c r="AL3588" s="7">
        <v>0</v>
      </c>
      <c r="AM3588" s="7">
        <v>0</v>
      </c>
      <c r="AN3588" s="7">
        <v>0</v>
      </c>
      <c r="AO3588" s="7">
        <f t="shared" si="116"/>
        <v>0</v>
      </c>
      <c r="BJ3588" s="32">
        <f t="shared" ref="BJ3588:BJ3651" si="117">AK3588-AN3588</f>
        <v>0</v>
      </c>
      <c r="BK3588" s="32"/>
      <c r="BL3588" s="31"/>
    </row>
    <row r="3589" spans="1:65" ht="12.75" customHeight="1" x14ac:dyDescent="0.2">
      <c r="A3589" s="31">
        <v>4352</v>
      </c>
      <c r="B3589" s="31" t="s">
        <v>14616</v>
      </c>
      <c r="C3589" s="31" t="s">
        <v>14617</v>
      </c>
      <c r="D3589" s="31" t="s">
        <v>14618</v>
      </c>
      <c r="E3589" s="31" t="s">
        <v>13743</v>
      </c>
      <c r="F3589" s="31">
        <v>2260</v>
      </c>
      <c r="G3589" s="31">
        <v>0</v>
      </c>
      <c r="H3589" s="31" t="s">
        <v>320</v>
      </c>
      <c r="I3589" s="31" t="s">
        <v>14619</v>
      </c>
      <c r="J3589" s="31">
        <v>364</v>
      </c>
      <c r="K3589" s="31" t="s">
        <v>14620</v>
      </c>
      <c r="L3589" s="31" t="s">
        <v>308</v>
      </c>
      <c r="N3589" s="31" t="s">
        <v>14230</v>
      </c>
      <c r="O3589" s="31" t="s">
        <v>14205</v>
      </c>
      <c r="P3589" s="7">
        <v>905000</v>
      </c>
      <c r="AB3589" s="31" t="s">
        <v>14230</v>
      </c>
      <c r="AC3589" s="31" t="s">
        <v>14205</v>
      </c>
      <c r="AD3589" s="31" t="s">
        <v>14205</v>
      </c>
      <c r="AE3589" s="31" t="s">
        <v>14205</v>
      </c>
      <c r="AF3589" s="31" t="s">
        <v>14205</v>
      </c>
      <c r="AH3589" s="31" t="s">
        <v>887</v>
      </c>
      <c r="AI3589" s="33">
        <v>42651</v>
      </c>
      <c r="AJ3589" s="7">
        <v>0</v>
      </c>
      <c r="AK3589" s="7">
        <v>0</v>
      </c>
      <c r="AL3589" s="7">
        <v>905000</v>
      </c>
      <c r="AM3589" s="7">
        <v>905000</v>
      </c>
      <c r="AN3589" s="7">
        <v>905000</v>
      </c>
      <c r="AO3589" s="7">
        <f t="shared" si="116"/>
        <v>0</v>
      </c>
      <c r="BJ3589" s="32">
        <f t="shared" si="117"/>
        <v>-905000</v>
      </c>
      <c r="BK3589" s="32" t="s">
        <v>888</v>
      </c>
      <c r="BL3589" s="49" t="s">
        <v>889</v>
      </c>
      <c r="BM3589" s="41" t="s">
        <v>3702</v>
      </c>
    </row>
    <row r="3590" spans="1:65" x14ac:dyDescent="0.2">
      <c r="A3590" s="31">
        <v>4160</v>
      </c>
      <c r="B3590" s="31" t="s">
        <v>14621</v>
      </c>
      <c r="C3590" s="31" t="s">
        <v>14622</v>
      </c>
      <c r="D3590" s="31" t="s">
        <v>14623</v>
      </c>
      <c r="E3590" s="31" t="s">
        <v>13743</v>
      </c>
      <c r="F3590" s="31">
        <v>2260</v>
      </c>
      <c r="G3590" s="31">
        <v>4</v>
      </c>
      <c r="H3590" s="31" t="s">
        <v>305</v>
      </c>
      <c r="I3590" s="31" t="s">
        <v>14619</v>
      </c>
      <c r="J3590" s="31"/>
      <c r="K3590" s="31" t="s">
        <v>14624</v>
      </c>
      <c r="L3590" s="31" t="s">
        <v>308</v>
      </c>
      <c r="N3590" s="31" t="s">
        <v>14230</v>
      </c>
      <c r="O3590" s="31" t="s">
        <v>14205</v>
      </c>
      <c r="P3590" s="7">
        <v>4000</v>
      </c>
      <c r="Q3590" s="7" t="s">
        <v>320</v>
      </c>
      <c r="AB3590" s="31" t="s">
        <v>14230</v>
      </c>
      <c r="AC3590" s="31" t="s">
        <v>14205</v>
      </c>
      <c r="AD3590" s="31" t="s">
        <v>14205</v>
      </c>
      <c r="AE3590" s="31" t="s">
        <v>14205</v>
      </c>
      <c r="AF3590" s="31" t="s">
        <v>14205</v>
      </c>
      <c r="AJ3590" s="7">
        <v>0</v>
      </c>
      <c r="AK3590" s="7">
        <v>0</v>
      </c>
      <c r="AL3590" s="7">
        <v>0</v>
      </c>
      <c r="AM3590" s="7">
        <v>0</v>
      </c>
      <c r="AN3590" s="7">
        <v>0</v>
      </c>
      <c r="AO3590" s="7">
        <f t="shared" si="116"/>
        <v>0</v>
      </c>
      <c r="BJ3590" s="32">
        <f t="shared" si="117"/>
        <v>0</v>
      </c>
      <c r="BK3590" s="32"/>
      <c r="BL3590" s="31"/>
    </row>
    <row r="3591" spans="1:65" ht="12.75" customHeight="1" x14ac:dyDescent="0.2">
      <c r="A3591" s="31">
        <v>3520</v>
      </c>
      <c r="B3591" s="31" t="s">
        <v>14625</v>
      </c>
      <c r="C3591" s="31" t="s">
        <v>14626</v>
      </c>
      <c r="D3591" s="31" t="s">
        <v>14627</v>
      </c>
      <c r="E3591" s="31" t="s">
        <v>13743</v>
      </c>
      <c r="F3591" s="31">
        <v>2260</v>
      </c>
      <c r="G3591" s="31">
        <v>5</v>
      </c>
      <c r="H3591" s="31" t="s">
        <v>305</v>
      </c>
      <c r="I3591" s="31" t="s">
        <v>14619</v>
      </c>
      <c r="J3591" s="31"/>
      <c r="K3591" s="31" t="s">
        <v>14628</v>
      </c>
      <c r="L3591" s="31" t="s">
        <v>308</v>
      </c>
      <c r="N3591" s="31" t="s">
        <v>14230</v>
      </c>
      <c r="O3591" s="31" t="s">
        <v>14205</v>
      </c>
      <c r="P3591" s="7">
        <v>303000</v>
      </c>
      <c r="Q3591" s="7" t="s">
        <v>320</v>
      </c>
      <c r="AB3591" s="31" t="s">
        <v>14230</v>
      </c>
      <c r="AC3591" s="31" t="s">
        <v>14205</v>
      </c>
      <c r="AD3591" s="31" t="s">
        <v>14205</v>
      </c>
      <c r="AE3591" s="31" t="s">
        <v>14205</v>
      </c>
      <c r="AF3591" s="31" t="s">
        <v>14205</v>
      </c>
      <c r="AJ3591" s="7">
        <v>0</v>
      </c>
      <c r="AK3591" s="7">
        <v>0</v>
      </c>
      <c r="AL3591" s="7">
        <v>0</v>
      </c>
      <c r="AM3591" s="7">
        <v>0</v>
      </c>
      <c r="AN3591" s="7">
        <v>0</v>
      </c>
      <c r="AO3591" s="7">
        <f t="shared" si="116"/>
        <v>0</v>
      </c>
      <c r="BJ3591" s="32">
        <f t="shared" si="117"/>
        <v>0</v>
      </c>
      <c r="BK3591" s="32"/>
      <c r="BL3591" s="31"/>
    </row>
    <row r="3592" spans="1:65" x14ac:dyDescent="0.2">
      <c r="A3592" s="31">
        <v>4129</v>
      </c>
      <c r="B3592" s="31" t="s">
        <v>14629</v>
      </c>
      <c r="C3592" s="31" t="s">
        <v>14630</v>
      </c>
      <c r="D3592" s="31" t="s">
        <v>14631</v>
      </c>
      <c r="E3592" s="31" t="s">
        <v>14632</v>
      </c>
      <c r="F3592" s="31">
        <v>4470</v>
      </c>
      <c r="G3592" s="31">
        <v>0</v>
      </c>
      <c r="H3592" s="31" t="s">
        <v>320</v>
      </c>
      <c r="I3592" s="31" t="s">
        <v>1451</v>
      </c>
      <c r="J3592" s="31"/>
      <c r="K3592" s="31" t="s">
        <v>3025</v>
      </c>
      <c r="L3592" s="31" t="s">
        <v>308</v>
      </c>
      <c r="N3592" s="31" t="s">
        <v>14230</v>
      </c>
      <c r="O3592" s="31" t="s">
        <v>14205</v>
      </c>
      <c r="P3592" s="7">
        <v>142000</v>
      </c>
      <c r="AB3592" s="31" t="s">
        <v>14230</v>
      </c>
      <c r="AC3592" s="31" t="s">
        <v>14205</v>
      </c>
      <c r="AD3592" s="31" t="s">
        <v>14205</v>
      </c>
      <c r="AE3592" s="31" t="s">
        <v>14205</v>
      </c>
      <c r="AF3592" s="31" t="s">
        <v>14205</v>
      </c>
      <c r="AJ3592" s="7">
        <v>142000</v>
      </c>
      <c r="AK3592" s="7">
        <v>142000</v>
      </c>
      <c r="AL3592" s="7">
        <v>142000</v>
      </c>
      <c r="AM3592" s="7">
        <v>142000</v>
      </c>
      <c r="AN3592" s="7">
        <v>142000</v>
      </c>
      <c r="AO3592" s="7">
        <f t="shared" si="116"/>
        <v>0</v>
      </c>
      <c r="BJ3592" s="32">
        <f t="shared" si="117"/>
        <v>0</v>
      </c>
      <c r="BK3592" s="32"/>
      <c r="BL3592" s="31"/>
    </row>
    <row r="3593" spans="1:65" x14ac:dyDescent="0.2">
      <c r="A3593" s="31">
        <v>3611</v>
      </c>
      <c r="B3593" s="31" t="s">
        <v>14633</v>
      </c>
      <c r="C3593" s="31" t="s">
        <v>14634</v>
      </c>
      <c r="D3593" s="31" t="s">
        <v>14635</v>
      </c>
      <c r="E3593" s="31" t="s">
        <v>14632</v>
      </c>
      <c r="F3593" s="31">
        <v>4471</v>
      </c>
      <c r="G3593" s="31">
        <v>0</v>
      </c>
      <c r="H3593" s="31" t="s">
        <v>320</v>
      </c>
      <c r="I3593" s="31" t="s">
        <v>1451</v>
      </c>
      <c r="J3593" s="31"/>
      <c r="K3593" s="31" t="s">
        <v>13828</v>
      </c>
      <c r="L3593" s="31" t="s">
        <v>308</v>
      </c>
      <c r="N3593" s="31" t="s">
        <v>14230</v>
      </c>
      <c r="O3593" s="31" t="s">
        <v>14205</v>
      </c>
      <c r="P3593" s="7">
        <v>142000</v>
      </c>
      <c r="AB3593" s="31" t="s">
        <v>14230</v>
      </c>
      <c r="AC3593" s="31" t="s">
        <v>14205</v>
      </c>
      <c r="AD3593" s="31" t="s">
        <v>14205</v>
      </c>
      <c r="AE3593" s="31" t="s">
        <v>14205</v>
      </c>
      <c r="AF3593" s="31" t="s">
        <v>14205</v>
      </c>
      <c r="AJ3593" s="7">
        <v>142000</v>
      </c>
      <c r="AK3593" s="7">
        <v>142000</v>
      </c>
      <c r="AL3593" s="7">
        <v>142000</v>
      </c>
      <c r="AM3593" s="7">
        <v>142000</v>
      </c>
      <c r="AN3593" s="7">
        <v>142000</v>
      </c>
      <c r="AO3593" s="7">
        <f t="shared" si="116"/>
        <v>0</v>
      </c>
      <c r="BJ3593" s="32">
        <f t="shared" si="117"/>
        <v>0</v>
      </c>
      <c r="BK3593" s="32"/>
      <c r="BL3593" s="31"/>
    </row>
    <row r="3594" spans="1:65" x14ac:dyDescent="0.2">
      <c r="A3594" s="31">
        <v>5010</v>
      </c>
      <c r="B3594" s="31" t="s">
        <v>14636</v>
      </c>
      <c r="C3594" s="31" t="s">
        <v>14637</v>
      </c>
      <c r="D3594" s="31" t="s">
        <v>14638</v>
      </c>
      <c r="E3594" s="31" t="s">
        <v>1631</v>
      </c>
      <c r="F3594" s="31">
        <v>4556</v>
      </c>
      <c r="G3594" s="31">
        <v>1</v>
      </c>
      <c r="H3594" s="31" t="s">
        <v>305</v>
      </c>
      <c r="I3594" s="31" t="s">
        <v>7033</v>
      </c>
      <c r="J3594" s="31"/>
      <c r="K3594" s="31" t="s">
        <v>14639</v>
      </c>
      <c r="L3594" s="31" t="s">
        <v>308</v>
      </c>
      <c r="N3594" s="31" t="s">
        <v>14230</v>
      </c>
      <c r="O3594" s="31" t="s">
        <v>14205</v>
      </c>
      <c r="P3594" s="7">
        <v>327000</v>
      </c>
      <c r="Q3594" s="7" t="s">
        <v>320</v>
      </c>
      <c r="AB3594" s="31" t="s">
        <v>14230</v>
      </c>
      <c r="AC3594" s="31" t="s">
        <v>14205</v>
      </c>
      <c r="AD3594" s="31" t="s">
        <v>14205</v>
      </c>
      <c r="AE3594" s="31" t="s">
        <v>14205</v>
      </c>
      <c r="AF3594" s="31" t="s">
        <v>14205</v>
      </c>
      <c r="AJ3594" s="7">
        <v>0</v>
      </c>
      <c r="AK3594" s="7">
        <v>0</v>
      </c>
      <c r="AL3594" s="7">
        <v>0</v>
      </c>
      <c r="AM3594" s="7">
        <v>0</v>
      </c>
      <c r="AN3594" s="7">
        <v>0</v>
      </c>
      <c r="AO3594" s="7">
        <f t="shared" si="116"/>
        <v>0</v>
      </c>
      <c r="BJ3594" s="32">
        <f t="shared" si="117"/>
        <v>0</v>
      </c>
      <c r="BK3594" s="32"/>
      <c r="BL3594" s="31"/>
    </row>
    <row r="3595" spans="1:65" x14ac:dyDescent="0.2">
      <c r="A3595" s="31">
        <v>3507</v>
      </c>
      <c r="B3595" s="31" t="s">
        <v>14640</v>
      </c>
      <c r="C3595" s="31" t="s">
        <v>14641</v>
      </c>
      <c r="D3595" s="31" t="s">
        <v>14642</v>
      </c>
      <c r="E3595" s="31" t="s">
        <v>1681</v>
      </c>
      <c r="F3595" s="31">
        <v>4910</v>
      </c>
      <c r="G3595" s="31">
        <v>0</v>
      </c>
      <c r="H3595" s="31" t="s">
        <v>320</v>
      </c>
      <c r="I3595" s="31" t="s">
        <v>1451</v>
      </c>
      <c r="J3595" s="31"/>
      <c r="K3595" s="31" t="s">
        <v>14643</v>
      </c>
      <c r="L3595" s="31" t="s">
        <v>308</v>
      </c>
      <c r="N3595" s="31" t="s">
        <v>14230</v>
      </c>
      <c r="O3595" s="31" t="s">
        <v>14205</v>
      </c>
      <c r="P3595" s="7">
        <v>2270000</v>
      </c>
      <c r="AB3595" s="31" t="s">
        <v>14230</v>
      </c>
      <c r="AC3595" s="31" t="s">
        <v>14205</v>
      </c>
      <c r="AD3595" s="31" t="s">
        <v>14205</v>
      </c>
      <c r="AE3595" s="31" t="s">
        <v>14205</v>
      </c>
      <c r="AF3595" s="31" t="s">
        <v>14205</v>
      </c>
      <c r="AJ3595" s="7">
        <v>2270000</v>
      </c>
      <c r="AK3595" s="7">
        <v>2270000</v>
      </c>
      <c r="AL3595" s="7">
        <v>2270000</v>
      </c>
      <c r="AM3595" s="7">
        <v>2270000</v>
      </c>
      <c r="AN3595" s="7">
        <v>2270000</v>
      </c>
      <c r="AO3595" s="7">
        <f t="shared" si="116"/>
        <v>0</v>
      </c>
      <c r="BJ3595" s="32">
        <f t="shared" si="117"/>
        <v>0</v>
      </c>
      <c r="BK3595" s="32"/>
      <c r="BL3595" s="31"/>
    </row>
    <row r="3596" spans="1:65" x14ac:dyDescent="0.2">
      <c r="A3596" s="31">
        <v>4278</v>
      </c>
      <c r="B3596" s="31" t="s">
        <v>14644</v>
      </c>
      <c r="C3596" s="31" t="s">
        <v>14645</v>
      </c>
      <c r="D3596" s="31" t="s">
        <v>14646</v>
      </c>
      <c r="E3596" s="31" t="s">
        <v>1681</v>
      </c>
      <c r="F3596" s="31">
        <v>4910</v>
      </c>
      <c r="G3596" s="31">
        <v>7</v>
      </c>
      <c r="H3596" s="31" t="s">
        <v>305</v>
      </c>
      <c r="I3596" s="31" t="s">
        <v>1451</v>
      </c>
      <c r="J3596" s="31"/>
      <c r="K3596" s="31" t="s">
        <v>14647</v>
      </c>
      <c r="L3596" s="31" t="s">
        <v>308</v>
      </c>
      <c r="N3596" s="31" t="s">
        <v>14230</v>
      </c>
      <c r="O3596" s="31" t="s">
        <v>14205</v>
      </c>
      <c r="P3596" s="7">
        <v>65000</v>
      </c>
      <c r="AB3596" s="31" t="s">
        <v>14230</v>
      </c>
      <c r="AC3596" s="31" t="s">
        <v>14205</v>
      </c>
      <c r="AD3596" s="31" t="s">
        <v>14205</v>
      </c>
      <c r="AE3596" s="31" t="s">
        <v>14205</v>
      </c>
      <c r="AF3596" s="31" t="s">
        <v>14205</v>
      </c>
      <c r="AJ3596" s="7">
        <v>65000</v>
      </c>
      <c r="AK3596" s="7">
        <v>65000</v>
      </c>
      <c r="AL3596" s="7">
        <v>65000</v>
      </c>
      <c r="AM3596" s="7">
        <v>65000</v>
      </c>
      <c r="AN3596" s="7">
        <v>65000</v>
      </c>
      <c r="AO3596" s="7">
        <f t="shared" si="116"/>
        <v>0</v>
      </c>
      <c r="BJ3596" s="32">
        <f t="shared" si="117"/>
        <v>0</v>
      </c>
      <c r="BK3596" s="32"/>
      <c r="BL3596" s="31"/>
    </row>
    <row r="3597" spans="1:65" x14ac:dyDescent="0.2">
      <c r="A3597" s="31">
        <v>3612</v>
      </c>
      <c r="B3597" s="31" t="s">
        <v>14648</v>
      </c>
      <c r="C3597" s="31" t="s">
        <v>14649</v>
      </c>
      <c r="D3597" s="31" t="s">
        <v>14650</v>
      </c>
      <c r="E3597" s="31" t="s">
        <v>1928</v>
      </c>
      <c r="F3597" s="31">
        <v>5325</v>
      </c>
      <c r="G3597" s="31">
        <v>0</v>
      </c>
      <c r="H3597" s="31" t="s">
        <v>320</v>
      </c>
      <c r="I3597" s="31" t="s">
        <v>1451</v>
      </c>
      <c r="J3597" s="31"/>
      <c r="K3597" s="31" t="s">
        <v>14651</v>
      </c>
      <c r="L3597" s="31" t="s">
        <v>308</v>
      </c>
      <c r="N3597" s="31" t="s">
        <v>14230</v>
      </c>
      <c r="O3597" s="31" t="s">
        <v>14205</v>
      </c>
      <c r="P3597" s="7">
        <v>4402000</v>
      </c>
      <c r="AB3597" s="31" t="s">
        <v>14230</v>
      </c>
      <c r="AC3597" s="31" t="s">
        <v>14205</v>
      </c>
      <c r="AD3597" s="31" t="s">
        <v>14205</v>
      </c>
      <c r="AE3597" s="31" t="s">
        <v>14205</v>
      </c>
      <c r="AF3597" s="31" t="s">
        <v>14205</v>
      </c>
      <c r="AJ3597" s="7">
        <v>4402000</v>
      </c>
      <c r="AK3597" s="7">
        <v>4402000</v>
      </c>
      <c r="AL3597" s="7">
        <v>4402000</v>
      </c>
      <c r="AM3597" s="7">
        <v>4402000</v>
      </c>
      <c r="AN3597" s="7">
        <v>4402000</v>
      </c>
      <c r="AO3597" s="7">
        <f t="shared" si="116"/>
        <v>0</v>
      </c>
      <c r="BJ3597" s="32">
        <f t="shared" si="117"/>
        <v>0</v>
      </c>
      <c r="BK3597" s="32"/>
      <c r="BL3597" s="31"/>
    </row>
    <row r="3598" spans="1:65" x14ac:dyDescent="0.2">
      <c r="A3598" s="31">
        <v>3212</v>
      </c>
      <c r="B3598" s="31" t="s">
        <v>14652</v>
      </c>
      <c r="C3598" s="31" t="s">
        <v>14653</v>
      </c>
      <c r="D3598" s="31" t="s">
        <v>14654</v>
      </c>
      <c r="E3598" s="31" t="s">
        <v>955</v>
      </c>
      <c r="F3598" s="31">
        <v>5365</v>
      </c>
      <c r="G3598" s="31">
        <v>9</v>
      </c>
      <c r="H3598" s="31" t="s">
        <v>305</v>
      </c>
      <c r="I3598" s="31" t="s">
        <v>14655</v>
      </c>
      <c r="J3598" s="31"/>
      <c r="K3598" s="31" t="s">
        <v>14656</v>
      </c>
      <c r="L3598" s="31" t="s">
        <v>308</v>
      </c>
      <c r="N3598" s="31" t="s">
        <v>14230</v>
      </c>
      <c r="O3598" s="31" t="s">
        <v>14205</v>
      </c>
      <c r="P3598" s="7">
        <v>506000</v>
      </c>
      <c r="AB3598" s="31" t="s">
        <v>14230</v>
      </c>
      <c r="AC3598" s="31" t="s">
        <v>14205</v>
      </c>
      <c r="AD3598" s="31" t="s">
        <v>14205</v>
      </c>
      <c r="AE3598" s="31" t="s">
        <v>14205</v>
      </c>
      <c r="AF3598" s="31" t="s">
        <v>14205</v>
      </c>
      <c r="AJ3598" s="7">
        <v>506000</v>
      </c>
      <c r="AK3598" s="7">
        <v>506000</v>
      </c>
      <c r="AL3598" s="7">
        <v>506000</v>
      </c>
      <c r="AM3598" s="7">
        <v>506000</v>
      </c>
      <c r="AN3598" s="7">
        <v>506000</v>
      </c>
      <c r="AO3598" s="7">
        <f t="shared" si="116"/>
        <v>0</v>
      </c>
      <c r="BJ3598" s="32">
        <f t="shared" si="117"/>
        <v>0</v>
      </c>
      <c r="BK3598" s="32"/>
      <c r="BL3598" s="31"/>
    </row>
    <row r="3599" spans="1:65" x14ac:dyDescent="0.2">
      <c r="A3599" s="31">
        <v>3318</v>
      </c>
      <c r="B3599" s="31" t="s">
        <v>14657</v>
      </c>
      <c r="C3599" s="31" t="s">
        <v>14658</v>
      </c>
      <c r="D3599" s="31" t="s">
        <v>14659</v>
      </c>
      <c r="E3599" s="31" t="s">
        <v>955</v>
      </c>
      <c r="F3599" s="31">
        <v>5365</v>
      </c>
      <c r="G3599" s="31">
        <v>16</v>
      </c>
      <c r="H3599" s="31" t="s">
        <v>305</v>
      </c>
      <c r="I3599" s="31" t="s">
        <v>1451</v>
      </c>
      <c r="J3599" s="31"/>
      <c r="K3599" s="31" t="s">
        <v>315</v>
      </c>
      <c r="L3599" s="31" t="s">
        <v>308</v>
      </c>
      <c r="N3599" s="31" t="s">
        <v>14230</v>
      </c>
      <c r="O3599" s="31" t="s">
        <v>14205</v>
      </c>
      <c r="P3599" s="7">
        <v>5000</v>
      </c>
      <c r="AB3599" s="31" t="s">
        <v>14230</v>
      </c>
      <c r="AC3599" s="31" t="s">
        <v>14205</v>
      </c>
      <c r="AD3599" s="31" t="s">
        <v>14205</v>
      </c>
      <c r="AE3599" s="31" t="s">
        <v>14205</v>
      </c>
      <c r="AF3599" s="31" t="s">
        <v>14205</v>
      </c>
      <c r="AJ3599" s="7">
        <v>5000</v>
      </c>
      <c r="AK3599" s="7">
        <v>5000</v>
      </c>
      <c r="AL3599" s="7">
        <v>5000</v>
      </c>
      <c r="AM3599" s="7">
        <v>5000</v>
      </c>
      <c r="AN3599" s="7">
        <v>5000</v>
      </c>
      <c r="AO3599" s="7">
        <f t="shared" si="116"/>
        <v>0</v>
      </c>
      <c r="BJ3599" s="32">
        <f t="shared" si="117"/>
        <v>0</v>
      </c>
      <c r="BK3599" s="32"/>
      <c r="BL3599" s="31"/>
    </row>
    <row r="3600" spans="1:65" x14ac:dyDescent="0.2">
      <c r="A3600" s="31">
        <v>3521</v>
      </c>
      <c r="B3600" s="31" t="s">
        <v>14660</v>
      </c>
      <c r="C3600" s="31" t="s">
        <v>14661</v>
      </c>
      <c r="D3600" s="31" t="s">
        <v>14662</v>
      </c>
      <c r="E3600" s="31" t="s">
        <v>14663</v>
      </c>
      <c r="F3600" s="31">
        <v>5445</v>
      </c>
      <c r="G3600" s="31">
        <v>0</v>
      </c>
      <c r="H3600" s="31" t="s">
        <v>320</v>
      </c>
      <c r="I3600" s="31" t="s">
        <v>1451</v>
      </c>
      <c r="J3600" s="31"/>
      <c r="K3600" s="31" t="s">
        <v>14664</v>
      </c>
      <c r="L3600" s="31" t="s">
        <v>308</v>
      </c>
      <c r="N3600" s="31" t="s">
        <v>14230</v>
      </c>
      <c r="O3600" s="31" t="s">
        <v>14205</v>
      </c>
      <c r="P3600" s="7">
        <v>6973000</v>
      </c>
      <c r="AB3600" s="31" t="s">
        <v>14230</v>
      </c>
      <c r="AC3600" s="31" t="s">
        <v>14205</v>
      </c>
      <c r="AD3600" s="31" t="s">
        <v>14205</v>
      </c>
      <c r="AE3600" s="31" t="s">
        <v>14205</v>
      </c>
      <c r="AF3600" s="31" t="s">
        <v>14205</v>
      </c>
      <c r="AJ3600" s="7">
        <v>6973000</v>
      </c>
      <c r="AK3600" s="7">
        <v>6973000</v>
      </c>
      <c r="AL3600" s="7">
        <v>6973000</v>
      </c>
      <c r="AM3600" s="7">
        <v>6973000</v>
      </c>
      <c r="AN3600" s="7">
        <v>6973000</v>
      </c>
      <c r="AO3600" s="7">
        <f t="shared" si="116"/>
        <v>0</v>
      </c>
      <c r="BJ3600" s="32">
        <f t="shared" si="117"/>
        <v>0</v>
      </c>
      <c r="BK3600" s="32"/>
      <c r="BL3600" s="31"/>
    </row>
    <row r="3601" spans="1:65" x14ac:dyDescent="0.2">
      <c r="A3601" s="31">
        <v>88175</v>
      </c>
      <c r="B3601" s="31" t="s">
        <v>946</v>
      </c>
      <c r="C3601" s="31" t="s">
        <v>947</v>
      </c>
      <c r="D3601" s="31" t="s">
        <v>992</v>
      </c>
      <c r="E3601" s="31" t="s">
        <v>993</v>
      </c>
      <c r="F3601" s="31">
        <v>5611</v>
      </c>
      <c r="G3601" s="31">
        <v>0</v>
      </c>
      <c r="H3601" s="31" t="s">
        <v>305</v>
      </c>
      <c r="I3601" s="31" t="s">
        <v>14665</v>
      </c>
      <c r="J3601" s="31"/>
      <c r="K3601" s="31" t="s">
        <v>14666</v>
      </c>
      <c r="L3601" s="31" t="s">
        <v>308</v>
      </c>
      <c r="N3601" s="31" t="s">
        <v>14212</v>
      </c>
      <c r="O3601" s="31" t="s">
        <v>14205</v>
      </c>
      <c r="P3601" s="7">
        <v>110000</v>
      </c>
      <c r="AB3601" s="31" t="s">
        <v>14212</v>
      </c>
      <c r="AC3601" s="31" t="s">
        <v>14205</v>
      </c>
      <c r="AD3601" s="31" t="s">
        <v>14205</v>
      </c>
      <c r="AE3601" s="31" t="s">
        <v>14205</v>
      </c>
      <c r="AF3601" s="31" t="s">
        <v>14205</v>
      </c>
      <c r="AJ3601" s="7">
        <v>110000</v>
      </c>
      <c r="AK3601" s="7">
        <v>110000</v>
      </c>
      <c r="AL3601" s="7">
        <v>110000</v>
      </c>
      <c r="AM3601" s="7">
        <v>110000</v>
      </c>
      <c r="AN3601" s="7">
        <v>110000</v>
      </c>
      <c r="AO3601" s="7">
        <f t="shared" si="116"/>
        <v>0</v>
      </c>
      <c r="BJ3601" s="32">
        <f t="shared" si="117"/>
        <v>0</v>
      </c>
      <c r="BK3601" s="32"/>
      <c r="BL3601" s="31"/>
    </row>
    <row r="3602" spans="1:65" x14ac:dyDescent="0.2">
      <c r="A3602" s="31">
        <v>3604</v>
      </c>
      <c r="B3602" s="31" t="s">
        <v>1430</v>
      </c>
      <c r="C3602" s="31" t="s">
        <v>1431</v>
      </c>
      <c r="D3602" s="31" t="s">
        <v>14667</v>
      </c>
      <c r="E3602" s="31" t="s">
        <v>955</v>
      </c>
      <c r="F3602" s="31">
        <v>5611</v>
      </c>
      <c r="G3602" s="31">
        <v>0</v>
      </c>
      <c r="H3602" s="31" t="s">
        <v>320</v>
      </c>
      <c r="I3602" s="31" t="s">
        <v>7033</v>
      </c>
      <c r="J3602" s="31"/>
      <c r="K3602" s="31" t="s">
        <v>14668</v>
      </c>
      <c r="L3602" s="31" t="s">
        <v>308</v>
      </c>
      <c r="N3602" s="31" t="s">
        <v>14230</v>
      </c>
      <c r="O3602" s="31" t="s">
        <v>14205</v>
      </c>
      <c r="P3602" s="7">
        <v>871000</v>
      </c>
      <c r="AB3602" s="31" t="s">
        <v>14230</v>
      </c>
      <c r="AC3602" s="31" t="s">
        <v>14205</v>
      </c>
      <c r="AD3602" s="31" t="s">
        <v>14205</v>
      </c>
      <c r="AE3602" s="31" t="s">
        <v>14205</v>
      </c>
      <c r="AF3602" s="31" t="s">
        <v>14205</v>
      </c>
      <c r="AJ3602" s="7">
        <v>871000</v>
      </c>
      <c r="AK3602" s="7">
        <v>871000</v>
      </c>
      <c r="AL3602" s="7">
        <v>871000</v>
      </c>
      <c r="AM3602" s="7">
        <v>871000</v>
      </c>
      <c r="AN3602" s="7">
        <v>871000</v>
      </c>
      <c r="AO3602" s="7">
        <f t="shared" si="116"/>
        <v>0</v>
      </c>
      <c r="BJ3602" s="32">
        <f t="shared" si="117"/>
        <v>0</v>
      </c>
      <c r="BK3602" s="32"/>
      <c r="BL3602" s="31"/>
    </row>
    <row r="3603" spans="1:65" x14ac:dyDescent="0.2">
      <c r="A3603" s="31">
        <v>3605</v>
      </c>
      <c r="B3603" s="31" t="s">
        <v>14669</v>
      </c>
      <c r="C3603" s="31" t="s">
        <v>14670</v>
      </c>
      <c r="D3603" s="31" t="s">
        <v>14671</v>
      </c>
      <c r="E3603" s="31" t="s">
        <v>955</v>
      </c>
      <c r="F3603" s="31">
        <v>5616</v>
      </c>
      <c r="G3603" s="31">
        <v>6</v>
      </c>
      <c r="H3603" s="31" t="s">
        <v>305</v>
      </c>
      <c r="I3603" s="31" t="s">
        <v>1451</v>
      </c>
      <c r="J3603" s="31"/>
      <c r="K3603" s="31" t="s">
        <v>14672</v>
      </c>
      <c r="L3603" s="31" t="s">
        <v>308</v>
      </c>
      <c r="N3603" s="31" t="s">
        <v>14230</v>
      </c>
      <c r="O3603" s="31" t="s">
        <v>14205</v>
      </c>
      <c r="P3603" s="7">
        <v>7400000</v>
      </c>
      <c r="AB3603" s="31" t="s">
        <v>14230</v>
      </c>
      <c r="AC3603" s="31" t="s">
        <v>14205</v>
      </c>
      <c r="AD3603" s="31" t="s">
        <v>14205</v>
      </c>
      <c r="AE3603" s="31" t="s">
        <v>14205</v>
      </c>
      <c r="AF3603" s="31" t="s">
        <v>14205</v>
      </c>
      <c r="AJ3603" s="7">
        <v>7400000</v>
      </c>
      <c r="AK3603" s="7">
        <v>7400000</v>
      </c>
      <c r="AL3603" s="7">
        <v>7400000</v>
      </c>
      <c r="AM3603" s="7">
        <v>7400000</v>
      </c>
      <c r="AN3603" s="7">
        <v>7400000</v>
      </c>
      <c r="AO3603" s="7">
        <f t="shared" si="116"/>
        <v>0</v>
      </c>
      <c r="BJ3603" s="32">
        <f t="shared" si="117"/>
        <v>0</v>
      </c>
      <c r="BK3603" s="32"/>
      <c r="BL3603" s="31"/>
    </row>
    <row r="3604" spans="1:65" x14ac:dyDescent="0.2">
      <c r="A3604" s="31">
        <v>3648</v>
      </c>
      <c r="B3604" s="31" t="s">
        <v>14673</v>
      </c>
      <c r="C3604" s="31" t="s">
        <v>14674</v>
      </c>
      <c r="D3604" s="31" t="s">
        <v>14675</v>
      </c>
      <c r="E3604" s="31" t="s">
        <v>2132</v>
      </c>
      <c r="F3604" s="31">
        <v>5740</v>
      </c>
      <c r="G3604" s="31">
        <v>0</v>
      </c>
      <c r="H3604" s="31" t="s">
        <v>320</v>
      </c>
      <c r="I3604" s="31" t="s">
        <v>1451</v>
      </c>
      <c r="J3604" s="31"/>
      <c r="K3604" s="31" t="s">
        <v>14676</v>
      </c>
      <c r="L3604" s="31" t="s">
        <v>308</v>
      </c>
      <c r="N3604" s="31" t="s">
        <v>14230</v>
      </c>
      <c r="O3604" s="31" t="s">
        <v>14205</v>
      </c>
      <c r="P3604" s="7">
        <v>162000</v>
      </c>
      <c r="AB3604" s="31" t="s">
        <v>14230</v>
      </c>
      <c r="AC3604" s="31" t="s">
        <v>14205</v>
      </c>
      <c r="AD3604" s="31" t="s">
        <v>14205</v>
      </c>
      <c r="AE3604" s="31" t="s">
        <v>14205</v>
      </c>
      <c r="AF3604" s="31" t="s">
        <v>14205</v>
      </c>
      <c r="AJ3604" s="7">
        <v>162000</v>
      </c>
      <c r="AK3604" s="7">
        <v>162000</v>
      </c>
      <c r="AL3604" s="7">
        <v>162000</v>
      </c>
      <c r="AM3604" s="7">
        <v>162000</v>
      </c>
      <c r="AN3604" s="7">
        <v>162000</v>
      </c>
      <c r="AO3604" s="7">
        <f t="shared" si="116"/>
        <v>0</v>
      </c>
      <c r="BJ3604" s="32">
        <f t="shared" si="117"/>
        <v>0</v>
      </c>
      <c r="BK3604" s="32"/>
      <c r="BL3604" s="31"/>
    </row>
    <row r="3605" spans="1:65" x14ac:dyDescent="0.2">
      <c r="A3605" s="31">
        <v>1078</v>
      </c>
      <c r="B3605" s="31" t="s">
        <v>14677</v>
      </c>
      <c r="D3605" s="31" t="s">
        <v>14678</v>
      </c>
      <c r="E3605" s="31" t="s">
        <v>2132</v>
      </c>
      <c r="F3605" s="31">
        <v>5741</v>
      </c>
      <c r="G3605" s="31">
        <v>0</v>
      </c>
      <c r="H3605" s="31" t="s">
        <v>320</v>
      </c>
      <c r="I3605" s="31" t="s">
        <v>1451</v>
      </c>
      <c r="J3605" s="31"/>
      <c r="K3605" s="31" t="s">
        <v>14679</v>
      </c>
      <c r="L3605" s="31" t="s">
        <v>308</v>
      </c>
      <c r="N3605" s="31" t="s">
        <v>14230</v>
      </c>
      <c r="O3605" s="31" t="s">
        <v>14205</v>
      </c>
      <c r="P3605" s="7">
        <v>1754000</v>
      </c>
      <c r="AB3605" s="31" t="s">
        <v>14230</v>
      </c>
      <c r="AC3605" s="31" t="s">
        <v>14205</v>
      </c>
      <c r="AD3605" s="31" t="s">
        <v>14205</v>
      </c>
      <c r="AE3605" s="31" t="s">
        <v>14205</v>
      </c>
      <c r="AF3605" s="31" t="s">
        <v>14205</v>
      </c>
      <c r="AJ3605" s="7">
        <v>1754000</v>
      </c>
      <c r="AK3605" s="7">
        <v>1754000</v>
      </c>
      <c r="AL3605" s="7">
        <v>1754000</v>
      </c>
      <c r="AM3605" s="7">
        <v>1754000</v>
      </c>
      <c r="AN3605" s="7">
        <v>1754000</v>
      </c>
      <c r="AO3605" s="7">
        <f t="shared" si="116"/>
        <v>0</v>
      </c>
      <c r="BJ3605" s="32">
        <f t="shared" si="117"/>
        <v>0</v>
      </c>
      <c r="BK3605" s="32"/>
      <c r="BL3605" s="31"/>
    </row>
    <row r="3606" spans="1:65" ht="12.75" customHeight="1" x14ac:dyDescent="0.2">
      <c r="A3606" s="31">
        <v>2037</v>
      </c>
      <c r="B3606" s="31" t="s">
        <v>14680</v>
      </c>
      <c r="C3606" s="31" t="s">
        <v>14681</v>
      </c>
      <c r="D3606" s="31" t="s">
        <v>14682</v>
      </c>
      <c r="E3606" s="31" t="s">
        <v>2132</v>
      </c>
      <c r="F3606" s="31">
        <v>5741</v>
      </c>
      <c r="G3606" s="31">
        <v>3</v>
      </c>
      <c r="H3606" s="31" t="s">
        <v>305</v>
      </c>
      <c r="I3606" s="31" t="s">
        <v>1451</v>
      </c>
      <c r="J3606" s="31"/>
      <c r="K3606" s="31" t="s">
        <v>14683</v>
      </c>
      <c r="L3606" s="31" t="s">
        <v>308</v>
      </c>
      <c r="N3606" s="31" t="s">
        <v>14230</v>
      </c>
      <c r="O3606" s="31" t="s">
        <v>14205</v>
      </c>
      <c r="P3606" s="7">
        <v>112000</v>
      </c>
      <c r="AB3606" s="31" t="s">
        <v>14230</v>
      </c>
      <c r="AC3606" s="31" t="s">
        <v>14205</v>
      </c>
      <c r="AD3606" s="31" t="s">
        <v>14205</v>
      </c>
      <c r="AE3606" s="31" t="s">
        <v>14205</v>
      </c>
      <c r="AF3606" s="31" t="s">
        <v>14205</v>
      </c>
      <c r="AJ3606" s="7">
        <v>112000</v>
      </c>
      <c r="AK3606" s="7">
        <v>112000</v>
      </c>
      <c r="AL3606" s="7">
        <v>112000</v>
      </c>
      <c r="AM3606" s="7">
        <v>112000</v>
      </c>
      <c r="AN3606" s="7">
        <v>112000</v>
      </c>
      <c r="AO3606" s="7">
        <f t="shared" si="116"/>
        <v>0</v>
      </c>
      <c r="BJ3606" s="32">
        <f t="shared" si="117"/>
        <v>0</v>
      </c>
      <c r="BK3606" s="32"/>
      <c r="BL3606" s="31"/>
    </row>
    <row r="3607" spans="1:65" ht="14.25" customHeight="1" x14ac:dyDescent="0.2">
      <c r="A3607" s="31">
        <v>600097</v>
      </c>
      <c r="B3607" s="31" t="s">
        <v>14684</v>
      </c>
      <c r="D3607" s="31" t="s">
        <v>14685</v>
      </c>
      <c r="E3607" s="31" t="s">
        <v>1034</v>
      </c>
      <c r="F3607" s="31">
        <v>5797</v>
      </c>
      <c r="G3607" s="31">
        <v>99</v>
      </c>
      <c r="H3607" s="31" t="s">
        <v>320</v>
      </c>
      <c r="I3607" s="31" t="s">
        <v>14686</v>
      </c>
      <c r="J3607" s="31"/>
      <c r="K3607" s="31" t="s">
        <v>14687</v>
      </c>
      <c r="L3607" s="31" t="s">
        <v>1482</v>
      </c>
      <c r="U3607" s="31" t="s">
        <v>14212</v>
      </c>
      <c r="V3607" s="32">
        <f>P3607-X3607</f>
        <v>-4319000</v>
      </c>
      <c r="W3607" s="31" t="s">
        <v>14205</v>
      </c>
      <c r="X3607" s="7">
        <v>4319000</v>
      </c>
      <c r="AB3607" s="31" t="s">
        <v>14212</v>
      </c>
      <c r="AC3607" s="31" t="s">
        <v>14205</v>
      </c>
      <c r="AD3607" s="31" t="s">
        <v>14205</v>
      </c>
      <c r="AE3607" s="31" t="s">
        <v>14205</v>
      </c>
      <c r="AF3607" s="31" t="s">
        <v>14205</v>
      </c>
      <c r="AJ3607" s="7">
        <v>4319000</v>
      </c>
      <c r="AK3607" s="7">
        <v>4319000</v>
      </c>
      <c r="AL3607" s="7">
        <v>4319000</v>
      </c>
      <c r="AM3607" s="7">
        <v>4319000</v>
      </c>
      <c r="AN3607" s="7">
        <v>4319000</v>
      </c>
      <c r="AO3607" s="7">
        <f t="shared" si="116"/>
        <v>0</v>
      </c>
      <c r="BJ3607" s="32">
        <f t="shared" si="117"/>
        <v>0</v>
      </c>
      <c r="BK3607" s="32"/>
      <c r="BL3607" s="31"/>
    </row>
    <row r="3608" spans="1:65" ht="12.75" customHeight="1" x14ac:dyDescent="0.2">
      <c r="A3608" s="31">
        <v>3510</v>
      </c>
      <c r="B3608" s="31" t="s">
        <v>14688</v>
      </c>
      <c r="C3608" s="31" t="s">
        <v>14689</v>
      </c>
      <c r="D3608" s="31" t="s">
        <v>14690</v>
      </c>
      <c r="E3608" s="31" t="s">
        <v>14691</v>
      </c>
      <c r="F3608" s="31">
        <v>6222</v>
      </c>
      <c r="G3608" s="31">
        <v>0</v>
      </c>
      <c r="H3608" s="31" t="s">
        <v>320</v>
      </c>
      <c r="I3608" s="31" t="s">
        <v>7033</v>
      </c>
      <c r="J3608" s="31"/>
      <c r="K3608" s="31" t="s">
        <v>14692</v>
      </c>
      <c r="L3608" s="31" t="s">
        <v>308</v>
      </c>
      <c r="M3608" s="31" t="s">
        <v>308</v>
      </c>
      <c r="N3608" s="31" t="s">
        <v>14230</v>
      </c>
      <c r="O3608" s="31" t="s">
        <v>14205</v>
      </c>
      <c r="P3608" s="7">
        <v>1388000</v>
      </c>
      <c r="R3608" s="31" t="s">
        <v>14230</v>
      </c>
      <c r="S3608" s="31" t="s">
        <v>14205</v>
      </c>
      <c r="T3608" s="7">
        <v>1388000</v>
      </c>
      <c r="AB3608" s="31" t="s">
        <v>14230</v>
      </c>
      <c r="AC3608" s="31" t="s">
        <v>14205</v>
      </c>
      <c r="AD3608" s="31" t="s">
        <v>14205</v>
      </c>
      <c r="AE3608" s="31" t="s">
        <v>14205</v>
      </c>
      <c r="AF3608" s="31" t="s">
        <v>14205</v>
      </c>
      <c r="AH3608" s="31" t="s">
        <v>887</v>
      </c>
      <c r="AI3608" s="33">
        <v>42651</v>
      </c>
      <c r="AJ3608" s="7">
        <v>0</v>
      </c>
      <c r="AK3608" s="7">
        <v>0</v>
      </c>
      <c r="AL3608" s="7">
        <v>1388000</v>
      </c>
      <c r="AM3608" s="7">
        <v>1388000</v>
      </c>
      <c r="AN3608" s="7">
        <v>1388000</v>
      </c>
      <c r="AO3608" s="7">
        <f t="shared" si="116"/>
        <v>0</v>
      </c>
      <c r="BJ3608" s="32">
        <f t="shared" si="117"/>
        <v>-1388000</v>
      </c>
      <c r="BK3608" s="32" t="s">
        <v>888</v>
      </c>
      <c r="BL3608" s="49" t="s">
        <v>899</v>
      </c>
      <c r="BM3608" s="41" t="s">
        <v>14693</v>
      </c>
    </row>
    <row r="3609" spans="1:65" ht="12.75" customHeight="1" x14ac:dyDescent="0.2">
      <c r="A3609" s="31">
        <v>3511</v>
      </c>
      <c r="B3609" s="31" t="s">
        <v>14694</v>
      </c>
      <c r="C3609" s="31" t="s">
        <v>14695</v>
      </c>
      <c r="D3609" s="31" t="s">
        <v>14696</v>
      </c>
      <c r="E3609" s="31" t="s">
        <v>14691</v>
      </c>
      <c r="F3609" s="31">
        <v>6222</v>
      </c>
      <c r="G3609" s="31">
        <v>1</v>
      </c>
      <c r="H3609" s="31" t="s">
        <v>305</v>
      </c>
      <c r="I3609" s="31" t="s">
        <v>7033</v>
      </c>
      <c r="J3609" s="31"/>
      <c r="K3609" s="31" t="s">
        <v>14697</v>
      </c>
      <c r="L3609" s="31" t="s">
        <v>308</v>
      </c>
      <c r="N3609" s="31" t="s">
        <v>14230</v>
      </c>
      <c r="O3609" s="31" t="s">
        <v>14205</v>
      </c>
      <c r="P3609" s="7">
        <v>1258000</v>
      </c>
      <c r="AB3609" s="31" t="s">
        <v>14230</v>
      </c>
      <c r="AC3609" s="31" t="s">
        <v>14205</v>
      </c>
      <c r="AD3609" s="31" t="s">
        <v>14205</v>
      </c>
      <c r="AE3609" s="31" t="s">
        <v>14205</v>
      </c>
      <c r="AF3609" s="31" t="s">
        <v>14205</v>
      </c>
      <c r="AH3609" s="31" t="s">
        <v>887</v>
      </c>
      <c r="AI3609" s="33">
        <v>42651</v>
      </c>
      <c r="AJ3609" s="7">
        <v>0</v>
      </c>
      <c r="AK3609" s="7">
        <v>0</v>
      </c>
      <c r="AL3609" s="7">
        <v>1258000</v>
      </c>
      <c r="AM3609" s="7">
        <v>1258000</v>
      </c>
      <c r="AN3609" s="7">
        <v>1258000</v>
      </c>
      <c r="AO3609" s="7">
        <f t="shared" si="116"/>
        <v>0</v>
      </c>
      <c r="BJ3609" s="32">
        <f t="shared" si="117"/>
        <v>-1258000</v>
      </c>
      <c r="BK3609" s="32" t="s">
        <v>888</v>
      </c>
      <c r="BL3609" s="49" t="s">
        <v>889</v>
      </c>
      <c r="BM3609" s="41" t="s">
        <v>14698</v>
      </c>
    </row>
    <row r="3610" spans="1:65" ht="15" customHeight="1" x14ac:dyDescent="0.2">
      <c r="A3610" s="31">
        <v>3512</v>
      </c>
      <c r="B3610" s="31" t="s">
        <v>14699</v>
      </c>
      <c r="C3610" s="31" t="s">
        <v>14700</v>
      </c>
      <c r="D3610" s="31" t="s">
        <v>14701</v>
      </c>
      <c r="E3610" s="31" t="s">
        <v>14691</v>
      </c>
      <c r="F3610" s="31">
        <v>6222</v>
      </c>
      <c r="G3610" s="31">
        <v>2</v>
      </c>
      <c r="H3610" s="31" t="s">
        <v>305</v>
      </c>
      <c r="I3610" s="31" t="s">
        <v>7033</v>
      </c>
      <c r="J3610" s="31"/>
      <c r="K3610" s="31" t="s">
        <v>14702</v>
      </c>
      <c r="L3610" s="31" t="s">
        <v>308</v>
      </c>
      <c r="N3610" s="31" t="s">
        <v>14230</v>
      </c>
      <c r="O3610" s="31" t="s">
        <v>14205</v>
      </c>
      <c r="P3610" s="7">
        <v>1444000</v>
      </c>
      <c r="Q3610" s="7" t="s">
        <v>320</v>
      </c>
      <c r="AB3610" s="31" t="s">
        <v>14230</v>
      </c>
      <c r="AC3610" s="31" t="s">
        <v>14205</v>
      </c>
      <c r="AD3610" s="31" t="s">
        <v>14205</v>
      </c>
      <c r="AE3610" s="31" t="s">
        <v>14205</v>
      </c>
      <c r="AF3610" s="31" t="s">
        <v>14205</v>
      </c>
      <c r="AJ3610" s="7">
        <v>0</v>
      </c>
      <c r="AK3610" s="7">
        <v>0</v>
      </c>
      <c r="AL3610" s="7">
        <v>0</v>
      </c>
      <c r="AM3610" s="7">
        <v>0</v>
      </c>
      <c r="AN3610" s="7">
        <v>0</v>
      </c>
      <c r="AO3610" s="7">
        <f t="shared" si="116"/>
        <v>0</v>
      </c>
      <c r="BJ3610" s="32">
        <f t="shared" si="117"/>
        <v>0</v>
      </c>
      <c r="BK3610" s="32"/>
      <c r="BL3610" s="31"/>
    </row>
    <row r="3611" spans="1:65" ht="12.75" customHeight="1" x14ac:dyDescent="0.2">
      <c r="A3611" s="31">
        <v>4350</v>
      </c>
      <c r="B3611" s="31" t="s">
        <v>14703</v>
      </c>
      <c r="C3611" s="31" t="s">
        <v>14704</v>
      </c>
      <c r="D3611" s="31" t="s">
        <v>14705</v>
      </c>
      <c r="E3611" s="31" t="s">
        <v>14691</v>
      </c>
      <c r="F3611" s="31">
        <v>6222</v>
      </c>
      <c r="G3611" s="31">
        <v>3</v>
      </c>
      <c r="H3611" s="31" t="s">
        <v>305</v>
      </c>
      <c r="I3611" s="31" t="s">
        <v>7033</v>
      </c>
      <c r="J3611" s="31"/>
      <c r="K3611" s="31" t="s">
        <v>14706</v>
      </c>
      <c r="L3611" s="31" t="s">
        <v>308</v>
      </c>
      <c r="N3611" s="31" t="s">
        <v>14230</v>
      </c>
      <c r="O3611" s="31" t="s">
        <v>14205</v>
      </c>
      <c r="P3611" s="7">
        <v>255000</v>
      </c>
      <c r="AB3611" s="31" t="s">
        <v>14230</v>
      </c>
      <c r="AC3611" s="31" t="s">
        <v>14205</v>
      </c>
      <c r="AD3611" s="31" t="s">
        <v>14205</v>
      </c>
      <c r="AE3611" s="31" t="s">
        <v>14205</v>
      </c>
      <c r="AF3611" s="31" t="s">
        <v>14205</v>
      </c>
      <c r="AH3611" s="31" t="s">
        <v>887</v>
      </c>
      <c r="AI3611" s="33">
        <v>42651</v>
      </c>
      <c r="AJ3611" s="7">
        <v>0</v>
      </c>
      <c r="AK3611" s="7">
        <v>0</v>
      </c>
      <c r="AL3611" s="7">
        <v>255000</v>
      </c>
      <c r="AM3611" s="7">
        <v>255000</v>
      </c>
      <c r="AN3611" s="7">
        <v>255000</v>
      </c>
      <c r="AO3611" s="7">
        <f t="shared" si="116"/>
        <v>0</v>
      </c>
      <c r="BJ3611" s="32">
        <f t="shared" si="117"/>
        <v>-255000</v>
      </c>
      <c r="BK3611" s="32" t="s">
        <v>888</v>
      </c>
      <c r="BL3611" s="49" t="s">
        <v>899</v>
      </c>
      <c r="BM3611" s="41" t="s">
        <v>3702</v>
      </c>
    </row>
    <row r="3612" spans="1:65" ht="15" customHeight="1" x14ac:dyDescent="0.2">
      <c r="A3612" s="31">
        <v>3533</v>
      </c>
      <c r="B3612" s="31" t="s">
        <v>14707</v>
      </c>
      <c r="C3612" s="31" t="s">
        <v>14708</v>
      </c>
      <c r="D3612" s="31" t="s">
        <v>14709</v>
      </c>
      <c r="E3612" s="31" t="s">
        <v>7122</v>
      </c>
      <c r="F3612" s="31">
        <v>6223</v>
      </c>
      <c r="G3612" s="31">
        <v>0</v>
      </c>
      <c r="H3612" s="31" t="s">
        <v>320</v>
      </c>
      <c r="I3612" s="31" t="s">
        <v>7033</v>
      </c>
      <c r="J3612" s="31"/>
      <c r="K3612" s="31" t="s">
        <v>14710</v>
      </c>
      <c r="L3612" s="31" t="s">
        <v>308</v>
      </c>
      <c r="N3612" s="31" t="s">
        <v>14230</v>
      </c>
      <c r="O3612" s="31" t="s">
        <v>14205</v>
      </c>
      <c r="P3612" s="7">
        <v>1435000</v>
      </c>
      <c r="Q3612" s="7" t="s">
        <v>320</v>
      </c>
      <c r="AB3612" s="31" t="s">
        <v>14230</v>
      </c>
      <c r="AC3612" s="31" t="s">
        <v>14205</v>
      </c>
      <c r="AD3612" s="31" t="s">
        <v>14205</v>
      </c>
      <c r="AE3612" s="31" t="s">
        <v>14205</v>
      </c>
      <c r="AF3612" s="31" t="s">
        <v>14205</v>
      </c>
      <c r="AJ3612" s="7">
        <v>0</v>
      </c>
      <c r="AK3612" s="7">
        <v>0</v>
      </c>
      <c r="AL3612" s="7">
        <v>0</v>
      </c>
      <c r="AM3612" s="7">
        <v>0</v>
      </c>
      <c r="AN3612" s="7">
        <v>0</v>
      </c>
      <c r="AO3612" s="7">
        <f t="shared" si="116"/>
        <v>0</v>
      </c>
      <c r="BJ3612" s="32">
        <f t="shared" si="117"/>
        <v>0</v>
      </c>
      <c r="BK3612" s="32"/>
      <c r="BL3612" s="31"/>
    </row>
    <row r="3613" spans="1:65" ht="12.75" customHeight="1" x14ac:dyDescent="0.2">
      <c r="A3613" s="31">
        <v>3534</v>
      </c>
      <c r="B3613" s="31" t="s">
        <v>14711</v>
      </c>
      <c r="C3613" s="31" t="s">
        <v>14712</v>
      </c>
      <c r="D3613" s="31" t="s">
        <v>14713</v>
      </c>
      <c r="E3613" s="31" t="s">
        <v>7122</v>
      </c>
      <c r="F3613" s="31">
        <v>6223</v>
      </c>
      <c r="G3613" s="31">
        <v>1</v>
      </c>
      <c r="H3613" s="31" t="s">
        <v>305</v>
      </c>
      <c r="I3613" s="31" t="s">
        <v>7033</v>
      </c>
      <c r="J3613" s="31">
        <v>365</v>
      </c>
      <c r="K3613" s="31" t="s">
        <v>14714</v>
      </c>
      <c r="L3613" s="31" t="s">
        <v>308</v>
      </c>
      <c r="N3613" s="31" t="s">
        <v>14230</v>
      </c>
      <c r="O3613" s="31" t="s">
        <v>14205</v>
      </c>
      <c r="P3613" s="7">
        <v>116000</v>
      </c>
      <c r="AB3613" s="31" t="s">
        <v>14230</v>
      </c>
      <c r="AC3613" s="31" t="s">
        <v>14205</v>
      </c>
      <c r="AD3613" s="31" t="s">
        <v>14205</v>
      </c>
      <c r="AE3613" s="31" t="s">
        <v>14205</v>
      </c>
      <c r="AF3613" s="31" t="s">
        <v>14205</v>
      </c>
      <c r="AH3613" s="31" t="s">
        <v>887</v>
      </c>
      <c r="AI3613" s="33">
        <v>42651</v>
      </c>
      <c r="AJ3613" s="7">
        <v>0</v>
      </c>
      <c r="AK3613" s="7">
        <v>0</v>
      </c>
      <c r="AL3613" s="7">
        <v>116000</v>
      </c>
      <c r="AM3613" s="7">
        <v>116000</v>
      </c>
      <c r="AN3613" s="7">
        <v>116000</v>
      </c>
      <c r="AO3613" s="7">
        <f t="shared" si="116"/>
        <v>0</v>
      </c>
      <c r="BJ3613" s="32">
        <f t="shared" si="117"/>
        <v>-116000</v>
      </c>
      <c r="BK3613" s="32" t="s">
        <v>888</v>
      </c>
      <c r="BL3613" s="49" t="s">
        <v>899</v>
      </c>
      <c r="BM3613" s="41" t="s">
        <v>890</v>
      </c>
    </row>
    <row r="3614" spans="1:65" x14ac:dyDescent="0.2">
      <c r="A3614" s="31">
        <v>3535</v>
      </c>
      <c r="B3614" s="31" t="s">
        <v>14715</v>
      </c>
      <c r="C3614" s="31" t="s">
        <v>14716</v>
      </c>
      <c r="D3614" s="31" t="s">
        <v>14717</v>
      </c>
      <c r="E3614" s="31" t="s">
        <v>7122</v>
      </c>
      <c r="F3614" s="31">
        <v>6223</v>
      </c>
      <c r="G3614" s="31">
        <v>3</v>
      </c>
      <c r="H3614" s="31" t="s">
        <v>305</v>
      </c>
      <c r="I3614" s="31" t="s">
        <v>7033</v>
      </c>
      <c r="J3614" s="31"/>
      <c r="K3614" s="31" t="s">
        <v>14718</v>
      </c>
      <c r="L3614" s="31" t="s">
        <v>308</v>
      </c>
      <c r="N3614" s="31" t="s">
        <v>14230</v>
      </c>
      <c r="O3614" s="31" t="s">
        <v>14205</v>
      </c>
      <c r="P3614" s="7">
        <v>1967000</v>
      </c>
      <c r="Q3614" s="7" t="s">
        <v>320</v>
      </c>
      <c r="AB3614" s="31" t="s">
        <v>14230</v>
      </c>
      <c r="AC3614" s="31" t="s">
        <v>14205</v>
      </c>
      <c r="AD3614" s="31" t="s">
        <v>14205</v>
      </c>
      <c r="AE3614" s="31" t="s">
        <v>14205</v>
      </c>
      <c r="AF3614" s="31" t="s">
        <v>14205</v>
      </c>
      <c r="AJ3614" s="7">
        <v>0</v>
      </c>
      <c r="AK3614" s="7">
        <v>0</v>
      </c>
      <c r="AL3614" s="7">
        <v>0</v>
      </c>
      <c r="AM3614" s="7">
        <v>0</v>
      </c>
      <c r="AN3614" s="7">
        <v>0</v>
      </c>
      <c r="AO3614" s="7">
        <f t="shared" si="116"/>
        <v>0</v>
      </c>
      <c r="BJ3614" s="32">
        <f t="shared" si="117"/>
        <v>0</v>
      </c>
      <c r="BK3614" s="32"/>
      <c r="BL3614" s="31"/>
    </row>
    <row r="3615" spans="1:65" ht="12.75" customHeight="1" x14ac:dyDescent="0.2">
      <c r="A3615" s="31">
        <v>3537</v>
      </c>
      <c r="B3615" s="31" t="s">
        <v>14719</v>
      </c>
      <c r="C3615" s="31" t="s">
        <v>14720</v>
      </c>
      <c r="D3615" s="31" t="s">
        <v>14721</v>
      </c>
      <c r="E3615" s="31" t="s">
        <v>7122</v>
      </c>
      <c r="F3615" s="31">
        <v>6223</v>
      </c>
      <c r="G3615" s="31">
        <v>5</v>
      </c>
      <c r="H3615" s="31" t="s">
        <v>305</v>
      </c>
      <c r="I3615" s="31" t="s">
        <v>7033</v>
      </c>
      <c r="J3615" s="31"/>
      <c r="K3615" s="31" t="s">
        <v>14722</v>
      </c>
      <c r="L3615" s="31" t="s">
        <v>308</v>
      </c>
      <c r="N3615" s="31" t="s">
        <v>14230</v>
      </c>
      <c r="O3615" s="31" t="s">
        <v>14205</v>
      </c>
      <c r="P3615" s="7">
        <v>2000</v>
      </c>
      <c r="Q3615" s="7" t="s">
        <v>320</v>
      </c>
      <c r="AB3615" s="31" t="s">
        <v>14230</v>
      </c>
      <c r="AC3615" s="31" t="s">
        <v>14205</v>
      </c>
      <c r="AD3615" s="31" t="s">
        <v>14205</v>
      </c>
      <c r="AE3615" s="31" t="s">
        <v>14205</v>
      </c>
      <c r="AF3615" s="31" t="s">
        <v>14205</v>
      </c>
      <c r="AJ3615" s="7">
        <v>0</v>
      </c>
      <c r="AK3615" s="7">
        <v>0</v>
      </c>
      <c r="AL3615" s="7">
        <v>0</v>
      </c>
      <c r="AM3615" s="7">
        <v>0</v>
      </c>
      <c r="AN3615" s="7">
        <v>0</v>
      </c>
      <c r="AO3615" s="7">
        <f t="shared" si="116"/>
        <v>0</v>
      </c>
      <c r="BJ3615" s="32">
        <f t="shared" si="117"/>
        <v>0</v>
      </c>
      <c r="BK3615" s="32"/>
      <c r="BL3615" s="31"/>
    </row>
    <row r="3616" spans="1:65" x14ac:dyDescent="0.2">
      <c r="A3616" s="31">
        <v>3538</v>
      </c>
      <c r="B3616" s="31" t="s">
        <v>14723</v>
      </c>
      <c r="C3616" s="31" t="s">
        <v>14724</v>
      </c>
      <c r="D3616" s="31" t="s">
        <v>14725</v>
      </c>
      <c r="E3616" s="31" t="s">
        <v>7122</v>
      </c>
      <c r="F3616" s="31">
        <v>6223</v>
      </c>
      <c r="G3616" s="31">
        <v>6</v>
      </c>
      <c r="H3616" s="31" t="s">
        <v>305</v>
      </c>
      <c r="I3616" s="31" t="s">
        <v>7033</v>
      </c>
      <c r="J3616" s="31"/>
      <c r="K3616" s="31" t="s">
        <v>14726</v>
      </c>
      <c r="L3616" s="31" t="s">
        <v>308</v>
      </c>
      <c r="N3616" s="31" t="s">
        <v>14230</v>
      </c>
      <c r="O3616" s="31" t="s">
        <v>14205</v>
      </c>
      <c r="P3616" s="7">
        <v>22000</v>
      </c>
      <c r="Q3616" s="7" t="s">
        <v>320</v>
      </c>
      <c r="AB3616" s="31" t="s">
        <v>14230</v>
      </c>
      <c r="AC3616" s="31" t="s">
        <v>14205</v>
      </c>
      <c r="AD3616" s="31" t="s">
        <v>14205</v>
      </c>
      <c r="AE3616" s="31" t="s">
        <v>14205</v>
      </c>
      <c r="AF3616" s="31" t="s">
        <v>14205</v>
      </c>
      <c r="AJ3616" s="7">
        <v>0</v>
      </c>
      <c r="AK3616" s="7">
        <v>0</v>
      </c>
      <c r="AL3616" s="7">
        <v>0</v>
      </c>
      <c r="AM3616" s="7">
        <v>0</v>
      </c>
      <c r="AN3616" s="7">
        <v>0</v>
      </c>
      <c r="AO3616" s="7">
        <f t="shared" si="116"/>
        <v>0</v>
      </c>
      <c r="BJ3616" s="32">
        <f t="shared" si="117"/>
        <v>0</v>
      </c>
      <c r="BK3616" s="32"/>
      <c r="BL3616" s="31"/>
    </row>
    <row r="3617" spans="1:64" x14ac:dyDescent="0.2">
      <c r="A3617" s="31">
        <v>4158</v>
      </c>
      <c r="B3617" s="31" t="s">
        <v>14727</v>
      </c>
      <c r="C3617" s="31" t="s">
        <v>14728</v>
      </c>
      <c r="D3617" s="31" t="s">
        <v>14729</v>
      </c>
      <c r="E3617" s="31" t="s">
        <v>7122</v>
      </c>
      <c r="F3617" s="31">
        <v>6223</v>
      </c>
      <c r="G3617" s="31">
        <v>7</v>
      </c>
      <c r="H3617" s="31" t="s">
        <v>305</v>
      </c>
      <c r="I3617" s="31" t="s">
        <v>7033</v>
      </c>
      <c r="J3617" s="31"/>
      <c r="K3617" s="31" t="s">
        <v>14730</v>
      </c>
      <c r="L3617" s="31" t="s">
        <v>308</v>
      </c>
      <c r="N3617" s="31" t="s">
        <v>14230</v>
      </c>
      <c r="O3617" s="31" t="s">
        <v>14205</v>
      </c>
      <c r="P3617" s="7">
        <v>1000</v>
      </c>
      <c r="Q3617" s="7" t="s">
        <v>320</v>
      </c>
      <c r="AB3617" s="31" t="s">
        <v>14230</v>
      </c>
      <c r="AC3617" s="31" t="s">
        <v>14205</v>
      </c>
      <c r="AD3617" s="31" t="s">
        <v>14205</v>
      </c>
      <c r="AE3617" s="31" t="s">
        <v>14205</v>
      </c>
      <c r="AF3617" s="31" t="s">
        <v>14205</v>
      </c>
      <c r="AJ3617" s="7">
        <v>0</v>
      </c>
      <c r="AK3617" s="7">
        <v>0</v>
      </c>
      <c r="AL3617" s="7">
        <v>0</v>
      </c>
      <c r="AM3617" s="7">
        <v>0</v>
      </c>
      <c r="AN3617" s="7">
        <v>0</v>
      </c>
      <c r="AO3617" s="7">
        <f t="shared" si="116"/>
        <v>0</v>
      </c>
      <c r="BJ3617" s="32">
        <f t="shared" si="117"/>
        <v>0</v>
      </c>
      <c r="BK3617" s="32"/>
      <c r="BL3617" s="31"/>
    </row>
    <row r="3618" spans="1:64" x14ac:dyDescent="0.2">
      <c r="A3618" s="31">
        <v>88862</v>
      </c>
      <c r="B3618" s="31" t="s">
        <v>721</v>
      </c>
      <c r="C3618" s="31" t="s">
        <v>722</v>
      </c>
      <c r="D3618" s="31" t="s">
        <v>14731</v>
      </c>
      <c r="E3618" s="31" t="s">
        <v>14732</v>
      </c>
      <c r="F3618" s="31">
        <v>6976</v>
      </c>
      <c r="G3618" s="31">
        <v>0</v>
      </c>
      <c r="H3618" s="31" t="s">
        <v>305</v>
      </c>
      <c r="I3618" s="31" t="s">
        <v>14733</v>
      </c>
      <c r="J3618" s="31"/>
      <c r="K3618" s="31" t="s">
        <v>14734</v>
      </c>
      <c r="L3618" s="31" t="s">
        <v>308</v>
      </c>
      <c r="N3618" s="31" t="s">
        <v>14212</v>
      </c>
      <c r="O3618" s="31" t="s">
        <v>14205</v>
      </c>
      <c r="P3618" s="7">
        <v>2150000</v>
      </c>
      <c r="AB3618" s="31" t="s">
        <v>14212</v>
      </c>
      <c r="AC3618" s="31" t="s">
        <v>14205</v>
      </c>
      <c r="AD3618" s="31" t="s">
        <v>14205</v>
      </c>
      <c r="AE3618" s="31" t="s">
        <v>14205</v>
      </c>
      <c r="AF3618" s="31" t="s">
        <v>14205</v>
      </c>
      <c r="AJ3618" s="7">
        <v>2150000</v>
      </c>
      <c r="AK3618" s="7">
        <v>2150000</v>
      </c>
      <c r="AL3618" s="7">
        <v>2150000</v>
      </c>
      <c r="AM3618" s="7">
        <v>2150000</v>
      </c>
      <c r="AN3618" s="7">
        <v>2150000</v>
      </c>
      <c r="AO3618" s="7">
        <f t="shared" si="116"/>
        <v>0</v>
      </c>
      <c r="BJ3618" s="32">
        <f t="shared" si="117"/>
        <v>0</v>
      </c>
      <c r="BK3618" s="32"/>
      <c r="BL3618" s="31"/>
    </row>
    <row r="3619" spans="1:64" x14ac:dyDescent="0.2">
      <c r="A3619" s="31">
        <v>88865</v>
      </c>
      <c r="B3619" s="31" t="s">
        <v>721</v>
      </c>
      <c r="C3619" s="31" t="s">
        <v>722</v>
      </c>
      <c r="D3619" s="31" t="s">
        <v>7128</v>
      </c>
      <c r="E3619" s="31" t="s">
        <v>7129</v>
      </c>
      <c r="F3619" s="31">
        <v>7043</v>
      </c>
      <c r="G3619" s="31">
        <v>1</v>
      </c>
      <c r="H3619" s="31" t="s">
        <v>305</v>
      </c>
      <c r="I3619" s="31" t="s">
        <v>14735</v>
      </c>
      <c r="J3619" s="31"/>
      <c r="K3619" s="31" t="s">
        <v>14736</v>
      </c>
      <c r="L3619" s="31" t="s">
        <v>308</v>
      </c>
      <c r="N3619" s="31" t="s">
        <v>14212</v>
      </c>
      <c r="O3619" s="31" t="s">
        <v>14205</v>
      </c>
      <c r="P3619" s="7">
        <v>1610000</v>
      </c>
      <c r="AB3619" s="31" t="s">
        <v>14212</v>
      </c>
      <c r="AC3619" s="31" t="s">
        <v>14205</v>
      </c>
      <c r="AD3619" s="31" t="s">
        <v>14205</v>
      </c>
      <c r="AE3619" s="31" t="s">
        <v>14205</v>
      </c>
      <c r="AF3619" s="31" t="s">
        <v>14205</v>
      </c>
      <c r="AJ3619" s="7">
        <v>1610000</v>
      </c>
      <c r="AK3619" s="7">
        <v>1610000</v>
      </c>
      <c r="AL3619" s="7">
        <v>1610000</v>
      </c>
      <c r="AM3619" s="7">
        <v>1610000</v>
      </c>
      <c r="AN3619" s="7">
        <v>1610000</v>
      </c>
      <c r="AO3619" s="7">
        <f t="shared" si="116"/>
        <v>0</v>
      </c>
      <c r="BJ3619" s="32">
        <f t="shared" si="117"/>
        <v>0</v>
      </c>
      <c r="BK3619" s="32"/>
      <c r="BL3619" s="31"/>
    </row>
    <row r="3620" spans="1:64" x14ac:dyDescent="0.2">
      <c r="A3620" s="31">
        <v>88867</v>
      </c>
      <c r="B3620" s="31" t="s">
        <v>721</v>
      </c>
      <c r="C3620" s="31" t="s">
        <v>722</v>
      </c>
      <c r="D3620" s="31" t="s">
        <v>7132</v>
      </c>
      <c r="E3620" s="31" t="s">
        <v>7133</v>
      </c>
      <c r="F3620" s="31">
        <v>7140</v>
      </c>
      <c r="G3620" s="31">
        <v>0</v>
      </c>
      <c r="H3620" s="31" t="s">
        <v>305</v>
      </c>
      <c r="I3620" s="31" t="s">
        <v>14737</v>
      </c>
      <c r="J3620" s="31"/>
      <c r="K3620" s="31" t="s">
        <v>14738</v>
      </c>
      <c r="L3620" s="31" t="s">
        <v>308</v>
      </c>
      <c r="N3620" s="31" t="s">
        <v>14212</v>
      </c>
      <c r="O3620" s="31" t="s">
        <v>14205</v>
      </c>
      <c r="P3620" s="7">
        <v>2790000</v>
      </c>
      <c r="AB3620" s="31" t="s">
        <v>14212</v>
      </c>
      <c r="AC3620" s="31" t="s">
        <v>14205</v>
      </c>
      <c r="AD3620" s="31" t="s">
        <v>14205</v>
      </c>
      <c r="AE3620" s="31" t="s">
        <v>14205</v>
      </c>
      <c r="AF3620" s="31" t="s">
        <v>14205</v>
      </c>
      <c r="AJ3620" s="7">
        <v>2790000</v>
      </c>
      <c r="AK3620" s="7">
        <v>2790000</v>
      </c>
      <c r="AL3620" s="7">
        <v>2790000</v>
      </c>
      <c r="AM3620" s="7">
        <v>2790000</v>
      </c>
      <c r="AN3620" s="7">
        <v>2790000</v>
      </c>
      <c r="AO3620" s="7">
        <f t="shared" si="116"/>
        <v>0</v>
      </c>
      <c r="BJ3620" s="32">
        <f t="shared" si="117"/>
        <v>0</v>
      </c>
      <c r="BK3620" s="32"/>
      <c r="BL3620" s="31"/>
    </row>
    <row r="3621" spans="1:64" x14ac:dyDescent="0.2">
      <c r="A3621" s="31">
        <v>88868</v>
      </c>
      <c r="B3621" s="31" t="s">
        <v>721</v>
      </c>
      <c r="C3621" s="31" t="s">
        <v>722</v>
      </c>
      <c r="D3621" s="31" t="s">
        <v>7132</v>
      </c>
      <c r="E3621" s="31" t="s">
        <v>7133</v>
      </c>
      <c r="F3621" s="31">
        <v>7140</v>
      </c>
      <c r="G3621" s="31">
        <v>0</v>
      </c>
      <c r="H3621" s="31" t="s">
        <v>305</v>
      </c>
      <c r="I3621" s="31" t="s">
        <v>14739</v>
      </c>
      <c r="J3621" s="31"/>
      <c r="K3621" s="31" t="s">
        <v>14740</v>
      </c>
      <c r="L3621" s="31" t="s">
        <v>308</v>
      </c>
      <c r="N3621" s="31" t="s">
        <v>14212</v>
      </c>
      <c r="O3621" s="31" t="s">
        <v>14205</v>
      </c>
      <c r="P3621" s="7">
        <v>3090000</v>
      </c>
      <c r="AB3621" s="31" t="s">
        <v>14212</v>
      </c>
      <c r="AC3621" s="31" t="s">
        <v>14205</v>
      </c>
      <c r="AD3621" s="31" t="s">
        <v>14205</v>
      </c>
      <c r="AE3621" s="31" t="s">
        <v>14205</v>
      </c>
      <c r="AF3621" s="31" t="s">
        <v>14205</v>
      </c>
      <c r="AJ3621" s="7">
        <v>3090000</v>
      </c>
      <c r="AK3621" s="7">
        <v>3090000</v>
      </c>
      <c r="AL3621" s="7">
        <v>3090000</v>
      </c>
      <c r="AM3621" s="7">
        <v>3090000</v>
      </c>
      <c r="AN3621" s="7">
        <v>3090000</v>
      </c>
      <c r="AO3621" s="7">
        <f t="shared" si="116"/>
        <v>0</v>
      </c>
      <c r="BJ3621" s="32">
        <f t="shared" si="117"/>
        <v>0</v>
      </c>
      <c r="BK3621" s="32"/>
      <c r="BL3621" s="31"/>
    </row>
    <row r="3622" spans="1:64" x14ac:dyDescent="0.2">
      <c r="A3622" s="31">
        <v>2006</v>
      </c>
      <c r="B3622" s="31" t="s">
        <v>14741</v>
      </c>
      <c r="C3622" s="31" t="s">
        <v>14742</v>
      </c>
      <c r="D3622" s="31" t="s">
        <v>14743</v>
      </c>
      <c r="E3622" s="31" t="s">
        <v>14744</v>
      </c>
      <c r="F3622" s="31">
        <v>7168</v>
      </c>
      <c r="G3622" s="31">
        <v>1</v>
      </c>
      <c r="H3622" s="31" t="s">
        <v>305</v>
      </c>
      <c r="I3622" s="31" t="s">
        <v>1451</v>
      </c>
      <c r="J3622" s="31"/>
      <c r="K3622" s="31" t="s">
        <v>14745</v>
      </c>
      <c r="L3622" s="31" t="s">
        <v>308</v>
      </c>
      <c r="N3622" s="31" t="s">
        <v>14230</v>
      </c>
      <c r="O3622" s="31" t="s">
        <v>14205</v>
      </c>
      <c r="P3622" s="7">
        <v>422000</v>
      </c>
      <c r="AB3622" s="31" t="s">
        <v>14230</v>
      </c>
      <c r="AC3622" s="31" t="s">
        <v>14205</v>
      </c>
      <c r="AD3622" s="31" t="s">
        <v>14205</v>
      </c>
      <c r="AE3622" s="31" t="s">
        <v>14205</v>
      </c>
      <c r="AF3622" s="31" t="s">
        <v>14205</v>
      </c>
      <c r="AJ3622" s="7">
        <v>422000</v>
      </c>
      <c r="AK3622" s="7">
        <v>422000</v>
      </c>
      <c r="AL3622" s="7">
        <v>422000</v>
      </c>
      <c r="AM3622" s="7">
        <v>422000</v>
      </c>
      <c r="AN3622" s="7">
        <v>422000</v>
      </c>
      <c r="AO3622" s="7">
        <f t="shared" si="116"/>
        <v>0</v>
      </c>
      <c r="BJ3622" s="32">
        <f t="shared" si="117"/>
        <v>0</v>
      </c>
      <c r="BK3622" s="32"/>
      <c r="BL3622" s="31"/>
    </row>
    <row r="3623" spans="1:64" x14ac:dyDescent="0.2">
      <c r="A3623" s="31">
        <v>5001</v>
      </c>
      <c r="B3623" s="31" t="s">
        <v>14746</v>
      </c>
      <c r="C3623" s="31" t="s">
        <v>14747</v>
      </c>
      <c r="D3623" s="31" t="s">
        <v>14748</v>
      </c>
      <c r="E3623" s="31" t="s">
        <v>14749</v>
      </c>
      <c r="F3623" s="31">
        <v>7197</v>
      </c>
      <c r="G3623" s="31">
        <v>1</v>
      </c>
      <c r="H3623" s="31" t="s">
        <v>305</v>
      </c>
      <c r="I3623" s="31" t="s">
        <v>3668</v>
      </c>
      <c r="J3623" s="31"/>
      <c r="K3623" s="31" t="s">
        <v>14750</v>
      </c>
      <c r="L3623" s="31" t="s">
        <v>308</v>
      </c>
      <c r="N3623" s="31" t="s">
        <v>14230</v>
      </c>
      <c r="O3623" s="31" t="s">
        <v>14205</v>
      </c>
      <c r="P3623" s="7">
        <v>96000</v>
      </c>
      <c r="AB3623" s="31" t="s">
        <v>14230</v>
      </c>
      <c r="AC3623" s="31" t="s">
        <v>14205</v>
      </c>
      <c r="AD3623" s="31" t="s">
        <v>14205</v>
      </c>
      <c r="AE3623" s="31" t="s">
        <v>14205</v>
      </c>
      <c r="AF3623" s="31" t="s">
        <v>14205</v>
      </c>
      <c r="AJ3623" s="7">
        <v>96000</v>
      </c>
      <c r="AK3623" s="7">
        <v>96000</v>
      </c>
      <c r="AL3623" s="7">
        <v>96000</v>
      </c>
      <c r="AM3623" s="7">
        <v>96000</v>
      </c>
      <c r="AN3623" s="7">
        <v>96000</v>
      </c>
      <c r="AO3623" s="7">
        <f t="shared" si="116"/>
        <v>0</v>
      </c>
      <c r="BJ3623" s="32">
        <f t="shared" si="117"/>
        <v>0</v>
      </c>
      <c r="BK3623" s="32"/>
      <c r="BL3623" s="31"/>
    </row>
    <row r="3624" spans="1:64" x14ac:dyDescent="0.2">
      <c r="A3624" s="31">
        <v>1161</v>
      </c>
      <c r="B3624" s="31" t="s">
        <v>14751</v>
      </c>
      <c r="C3624" s="31" t="s">
        <v>14752</v>
      </c>
      <c r="D3624" s="31" t="s">
        <v>14753</v>
      </c>
      <c r="E3624" s="31" t="s">
        <v>14754</v>
      </c>
      <c r="F3624" s="31">
        <v>7446</v>
      </c>
      <c r="G3624" s="31">
        <v>0</v>
      </c>
      <c r="H3624" s="31" t="s">
        <v>320</v>
      </c>
      <c r="I3624" s="31" t="s">
        <v>1451</v>
      </c>
      <c r="J3624" s="31"/>
      <c r="K3624" s="31" t="s">
        <v>14755</v>
      </c>
      <c r="L3624" s="31" t="s">
        <v>308</v>
      </c>
      <c r="N3624" s="31" t="s">
        <v>14230</v>
      </c>
      <c r="O3624" s="31" t="s">
        <v>14205</v>
      </c>
      <c r="P3624" s="7">
        <v>2070000</v>
      </c>
      <c r="AB3624" s="31" t="s">
        <v>14230</v>
      </c>
      <c r="AC3624" s="31" t="s">
        <v>14205</v>
      </c>
      <c r="AD3624" s="31" t="s">
        <v>14205</v>
      </c>
      <c r="AE3624" s="31" t="s">
        <v>14205</v>
      </c>
      <c r="AF3624" s="31" t="s">
        <v>14205</v>
      </c>
      <c r="AJ3624" s="7">
        <v>2070000</v>
      </c>
      <c r="AK3624" s="7">
        <v>2070000</v>
      </c>
      <c r="AL3624" s="7">
        <v>2070000</v>
      </c>
      <c r="AM3624" s="7">
        <v>2070000</v>
      </c>
      <c r="AN3624" s="7">
        <v>2070000</v>
      </c>
      <c r="AO3624" s="7">
        <f t="shared" si="116"/>
        <v>0</v>
      </c>
      <c r="BJ3624" s="32">
        <f t="shared" si="117"/>
        <v>0</v>
      </c>
      <c r="BK3624" s="32"/>
      <c r="BL3624" s="31"/>
    </row>
    <row r="3625" spans="1:64" x14ac:dyDescent="0.2">
      <c r="A3625" s="31">
        <v>88581</v>
      </c>
      <c r="B3625" s="31" t="s">
        <v>726</v>
      </c>
      <c r="C3625" s="31" t="s">
        <v>727</v>
      </c>
      <c r="D3625" s="31" t="s">
        <v>1046</v>
      </c>
      <c r="E3625" s="31" t="s">
        <v>1047</v>
      </c>
      <c r="F3625" s="31">
        <v>7467</v>
      </c>
      <c r="G3625" s="31">
        <v>1</v>
      </c>
      <c r="H3625" s="31" t="s">
        <v>305</v>
      </c>
      <c r="I3625" s="31" t="s">
        <v>14756</v>
      </c>
      <c r="J3625" s="31"/>
      <c r="K3625" s="31" t="s">
        <v>14757</v>
      </c>
      <c r="L3625" s="31" t="s">
        <v>308</v>
      </c>
      <c r="N3625" s="31" t="s">
        <v>14212</v>
      </c>
      <c r="O3625" s="31" t="s">
        <v>14205</v>
      </c>
      <c r="P3625" s="7">
        <v>1660000</v>
      </c>
      <c r="AB3625" s="31" t="s">
        <v>14212</v>
      </c>
      <c r="AC3625" s="31" t="s">
        <v>14205</v>
      </c>
      <c r="AD3625" s="31" t="s">
        <v>14205</v>
      </c>
      <c r="AE3625" s="31" t="s">
        <v>14205</v>
      </c>
      <c r="AF3625" s="31" t="s">
        <v>14205</v>
      </c>
      <c r="AJ3625" s="7">
        <v>1660000</v>
      </c>
      <c r="AK3625" s="7">
        <v>1660000</v>
      </c>
      <c r="AL3625" s="7">
        <v>1660000</v>
      </c>
      <c r="AM3625" s="7">
        <v>1660000</v>
      </c>
      <c r="AN3625" s="7">
        <v>1660000</v>
      </c>
      <c r="AO3625" s="7">
        <f t="shared" si="116"/>
        <v>0</v>
      </c>
      <c r="BJ3625" s="32">
        <f t="shared" si="117"/>
        <v>0</v>
      </c>
      <c r="BK3625" s="32"/>
      <c r="BL3625" s="31"/>
    </row>
    <row r="3626" spans="1:64" x14ac:dyDescent="0.2">
      <c r="A3626" s="31">
        <v>5200</v>
      </c>
      <c r="B3626" s="31" t="s">
        <v>14758</v>
      </c>
      <c r="C3626" s="31" t="s">
        <v>14759</v>
      </c>
      <c r="D3626" s="31" t="s">
        <v>14760</v>
      </c>
      <c r="E3626" s="31" t="s">
        <v>14761</v>
      </c>
      <c r="F3626" s="31">
        <v>7508</v>
      </c>
      <c r="G3626" s="31">
        <v>2</v>
      </c>
      <c r="H3626" s="31" t="s">
        <v>305</v>
      </c>
      <c r="I3626" s="31" t="s">
        <v>14762</v>
      </c>
      <c r="J3626" s="31"/>
      <c r="K3626" s="31" t="s">
        <v>14763</v>
      </c>
      <c r="L3626" s="31" t="s">
        <v>308</v>
      </c>
      <c r="N3626" s="31" t="s">
        <v>14212</v>
      </c>
      <c r="O3626" s="31" t="s">
        <v>14205</v>
      </c>
      <c r="P3626" s="7">
        <v>2240000</v>
      </c>
      <c r="AB3626" s="31" t="s">
        <v>14212</v>
      </c>
      <c r="AC3626" s="31" t="s">
        <v>14205</v>
      </c>
      <c r="AD3626" s="31" t="s">
        <v>14205</v>
      </c>
      <c r="AE3626" s="31" t="s">
        <v>14205</v>
      </c>
      <c r="AF3626" s="31" t="s">
        <v>14205</v>
      </c>
      <c r="AJ3626" s="7">
        <v>2240000</v>
      </c>
      <c r="AK3626" s="7">
        <v>2240000</v>
      </c>
      <c r="AL3626" s="7">
        <v>2240000</v>
      </c>
      <c r="AM3626" s="7">
        <v>2240000</v>
      </c>
      <c r="AN3626" s="7">
        <v>2240000</v>
      </c>
      <c r="AO3626" s="7">
        <f t="shared" si="116"/>
        <v>0</v>
      </c>
      <c r="BJ3626" s="32">
        <f t="shared" si="117"/>
        <v>0</v>
      </c>
      <c r="BK3626" s="32"/>
      <c r="BL3626" s="31"/>
    </row>
    <row r="3627" spans="1:64" x14ac:dyDescent="0.2">
      <c r="A3627" s="31">
        <v>88870</v>
      </c>
      <c r="B3627" s="31" t="s">
        <v>721</v>
      </c>
      <c r="C3627" s="31" t="s">
        <v>722</v>
      </c>
      <c r="D3627" s="31" t="s">
        <v>14764</v>
      </c>
      <c r="E3627" s="31" t="s">
        <v>14765</v>
      </c>
      <c r="F3627" s="31">
        <v>7550</v>
      </c>
      <c r="G3627" s="31">
        <v>0</v>
      </c>
      <c r="H3627" s="31" t="s">
        <v>305</v>
      </c>
      <c r="I3627" s="31" t="s">
        <v>14766</v>
      </c>
      <c r="J3627" s="31"/>
      <c r="K3627" s="31" t="s">
        <v>14767</v>
      </c>
      <c r="L3627" s="31" t="s">
        <v>308</v>
      </c>
      <c r="N3627" s="31" t="s">
        <v>14212</v>
      </c>
      <c r="O3627" s="31" t="s">
        <v>14205</v>
      </c>
      <c r="P3627" s="7">
        <v>1540000</v>
      </c>
      <c r="AB3627" s="31" t="s">
        <v>14212</v>
      </c>
      <c r="AC3627" s="31" t="s">
        <v>14205</v>
      </c>
      <c r="AD3627" s="31" t="s">
        <v>14205</v>
      </c>
      <c r="AE3627" s="31" t="s">
        <v>14205</v>
      </c>
      <c r="AF3627" s="31" t="s">
        <v>14205</v>
      </c>
      <c r="AJ3627" s="7">
        <v>1540000</v>
      </c>
      <c r="AK3627" s="7">
        <v>1540000</v>
      </c>
      <c r="AL3627" s="7">
        <v>1540000</v>
      </c>
      <c r="AM3627" s="7">
        <v>1540000</v>
      </c>
      <c r="AN3627" s="7">
        <v>1540000</v>
      </c>
      <c r="AO3627" s="7">
        <f t="shared" si="116"/>
        <v>0</v>
      </c>
      <c r="BJ3627" s="32">
        <f t="shared" si="117"/>
        <v>0</v>
      </c>
      <c r="BK3627" s="32"/>
      <c r="BL3627" s="31"/>
    </row>
    <row r="3628" spans="1:64" x14ac:dyDescent="0.2">
      <c r="A3628" s="31">
        <v>88066</v>
      </c>
      <c r="B3628" s="31" t="s">
        <v>510</v>
      </c>
      <c r="C3628" s="31" t="s">
        <v>511</v>
      </c>
      <c r="D3628" s="31" t="s">
        <v>1055</v>
      </c>
      <c r="E3628" s="31" t="s">
        <v>1056</v>
      </c>
      <c r="F3628" s="31">
        <v>7660</v>
      </c>
      <c r="G3628" s="31">
        <v>0</v>
      </c>
      <c r="H3628" s="31" t="s">
        <v>305</v>
      </c>
      <c r="I3628" s="31" t="s">
        <v>14768</v>
      </c>
      <c r="J3628" s="31"/>
      <c r="K3628" s="31" t="s">
        <v>14769</v>
      </c>
      <c r="L3628" s="31" t="s">
        <v>308</v>
      </c>
      <c r="N3628" s="31" t="s">
        <v>14212</v>
      </c>
      <c r="O3628" s="31" t="s">
        <v>14205</v>
      </c>
      <c r="P3628" s="7">
        <v>1650000</v>
      </c>
      <c r="AB3628" s="31" t="s">
        <v>14212</v>
      </c>
      <c r="AC3628" s="31" t="s">
        <v>14205</v>
      </c>
      <c r="AD3628" s="31" t="s">
        <v>14205</v>
      </c>
      <c r="AE3628" s="31" t="s">
        <v>14205</v>
      </c>
      <c r="AF3628" s="31" t="s">
        <v>14205</v>
      </c>
      <c r="AJ3628" s="7">
        <v>1650000</v>
      </c>
      <c r="AK3628" s="7">
        <v>1650000</v>
      </c>
      <c r="AL3628" s="7">
        <v>1650000</v>
      </c>
      <c r="AM3628" s="7">
        <v>1650000</v>
      </c>
      <c r="AN3628" s="7">
        <v>1650000</v>
      </c>
      <c r="AO3628" s="7">
        <f t="shared" si="116"/>
        <v>0</v>
      </c>
      <c r="BJ3628" s="32">
        <f t="shared" si="117"/>
        <v>0</v>
      </c>
      <c r="BK3628" s="32"/>
      <c r="BL3628" s="31"/>
    </row>
    <row r="3629" spans="1:64" x14ac:dyDescent="0.2">
      <c r="A3629" s="31">
        <v>1842</v>
      </c>
      <c r="B3629" s="31" t="s">
        <v>14770</v>
      </c>
      <c r="C3629" s="31" t="s">
        <v>14771</v>
      </c>
      <c r="D3629" s="31" t="s">
        <v>14772</v>
      </c>
      <c r="E3629" s="31" t="s">
        <v>14773</v>
      </c>
      <c r="F3629" s="31">
        <v>7729</v>
      </c>
      <c r="G3629" s="31">
        <v>0</v>
      </c>
      <c r="H3629" s="31" t="s">
        <v>320</v>
      </c>
      <c r="I3629" s="31" t="s">
        <v>5802</v>
      </c>
      <c r="J3629" s="31"/>
      <c r="K3629" s="31" t="s">
        <v>14774</v>
      </c>
      <c r="L3629" s="31" t="s">
        <v>308</v>
      </c>
      <c r="N3629" s="31" t="s">
        <v>14230</v>
      </c>
      <c r="O3629" s="31" t="s">
        <v>14205</v>
      </c>
      <c r="P3629" s="7">
        <v>2671000</v>
      </c>
      <c r="AB3629" s="31" t="s">
        <v>14230</v>
      </c>
      <c r="AC3629" s="31" t="s">
        <v>14205</v>
      </c>
      <c r="AD3629" s="31" t="s">
        <v>14205</v>
      </c>
      <c r="AE3629" s="31" t="s">
        <v>14205</v>
      </c>
      <c r="AF3629" s="31" t="s">
        <v>14205</v>
      </c>
      <c r="AJ3629" s="7">
        <v>2671000</v>
      </c>
      <c r="AK3629" s="7">
        <v>2671000</v>
      </c>
      <c r="AL3629" s="7">
        <v>2671000</v>
      </c>
      <c r="AM3629" s="7">
        <v>2671000</v>
      </c>
      <c r="AN3629" s="7">
        <v>2671000</v>
      </c>
      <c r="AO3629" s="7">
        <f t="shared" si="116"/>
        <v>0</v>
      </c>
      <c r="BJ3629" s="32">
        <f t="shared" si="117"/>
        <v>0</v>
      </c>
      <c r="BK3629" s="32"/>
      <c r="BL3629" s="31"/>
    </row>
    <row r="3630" spans="1:64" x14ac:dyDescent="0.2">
      <c r="A3630" s="31">
        <v>600100</v>
      </c>
      <c r="B3630" s="31" t="s">
        <v>14775</v>
      </c>
      <c r="D3630" s="31" t="s">
        <v>14776</v>
      </c>
      <c r="E3630" s="31" t="s">
        <v>14773</v>
      </c>
      <c r="F3630" s="31">
        <v>7729</v>
      </c>
      <c r="G3630" s="31">
        <v>97</v>
      </c>
      <c r="H3630" s="31" t="s">
        <v>305</v>
      </c>
      <c r="I3630" s="31" t="s">
        <v>14777</v>
      </c>
      <c r="J3630" s="31"/>
      <c r="K3630" s="31" t="s">
        <v>14778</v>
      </c>
      <c r="L3630" s="31" t="s">
        <v>1482</v>
      </c>
      <c r="U3630" s="31" t="s">
        <v>14212</v>
      </c>
      <c r="V3630" s="32">
        <f>P3630-X3630</f>
        <v>-912000</v>
      </c>
      <c r="W3630" s="31" t="s">
        <v>14205</v>
      </c>
      <c r="X3630" s="7">
        <v>912000</v>
      </c>
      <c r="AB3630" s="31" t="s">
        <v>14212</v>
      </c>
      <c r="AC3630" s="31" t="s">
        <v>14205</v>
      </c>
      <c r="AD3630" s="31" t="s">
        <v>14205</v>
      </c>
      <c r="AE3630" s="31" t="s">
        <v>14205</v>
      </c>
      <c r="AF3630" s="31" t="s">
        <v>14205</v>
      </c>
      <c r="AJ3630" s="7">
        <v>912000</v>
      </c>
      <c r="AK3630" s="7">
        <v>912000</v>
      </c>
      <c r="AL3630" s="7">
        <v>912000</v>
      </c>
      <c r="AM3630" s="7">
        <v>912000</v>
      </c>
      <c r="AN3630" s="7">
        <v>912000</v>
      </c>
      <c r="AO3630" s="7">
        <f t="shared" si="116"/>
        <v>0</v>
      </c>
      <c r="BJ3630" s="32">
        <f t="shared" si="117"/>
        <v>0</v>
      </c>
      <c r="BK3630" s="32"/>
      <c r="BL3630" s="31"/>
    </row>
    <row r="3631" spans="1:64" x14ac:dyDescent="0.2">
      <c r="A3631" s="31">
        <v>600099</v>
      </c>
      <c r="B3631" s="31" t="s">
        <v>14779</v>
      </c>
      <c r="D3631" s="31" t="s">
        <v>14780</v>
      </c>
      <c r="E3631" s="31" t="s">
        <v>14773</v>
      </c>
      <c r="F3631" s="31">
        <v>7729</v>
      </c>
      <c r="G3631" s="31">
        <v>98</v>
      </c>
      <c r="H3631" s="31" t="s">
        <v>305</v>
      </c>
      <c r="I3631" s="31" t="s">
        <v>14781</v>
      </c>
      <c r="J3631" s="31"/>
      <c r="K3631" s="31" t="s">
        <v>14782</v>
      </c>
      <c r="L3631" s="31" t="s">
        <v>1482</v>
      </c>
      <c r="U3631" s="31" t="s">
        <v>14212</v>
      </c>
      <c r="V3631" s="32">
        <f>P3631-X3631</f>
        <v>-1299000</v>
      </c>
      <c r="W3631" s="31" t="s">
        <v>14205</v>
      </c>
      <c r="X3631" s="7">
        <v>1299000</v>
      </c>
      <c r="AB3631" s="31" t="s">
        <v>14212</v>
      </c>
      <c r="AC3631" s="31" t="s">
        <v>14205</v>
      </c>
      <c r="AD3631" s="31" t="s">
        <v>14205</v>
      </c>
      <c r="AE3631" s="31" t="s">
        <v>14205</v>
      </c>
      <c r="AF3631" s="31" t="s">
        <v>14205</v>
      </c>
      <c r="AJ3631" s="7">
        <v>1299000</v>
      </c>
      <c r="AK3631" s="7">
        <v>1299000</v>
      </c>
      <c r="AL3631" s="7">
        <v>1299000</v>
      </c>
      <c r="AM3631" s="7">
        <v>1299000</v>
      </c>
      <c r="AN3631" s="7">
        <v>1299000</v>
      </c>
      <c r="AO3631" s="7">
        <f t="shared" si="116"/>
        <v>0</v>
      </c>
      <c r="BJ3631" s="32">
        <f t="shared" si="117"/>
        <v>0</v>
      </c>
      <c r="BK3631" s="32"/>
      <c r="BL3631" s="31"/>
    </row>
    <row r="3632" spans="1:64" x14ac:dyDescent="0.2">
      <c r="A3632" s="31">
        <v>600098</v>
      </c>
      <c r="B3632" s="31" t="s">
        <v>14783</v>
      </c>
      <c r="D3632" s="31" t="s">
        <v>14784</v>
      </c>
      <c r="E3632" s="31" t="s">
        <v>14773</v>
      </c>
      <c r="F3632" s="31">
        <v>7729</v>
      </c>
      <c r="G3632" s="31">
        <v>99</v>
      </c>
      <c r="H3632" s="31" t="s">
        <v>305</v>
      </c>
      <c r="I3632" s="31" t="s">
        <v>14785</v>
      </c>
      <c r="J3632" s="31"/>
      <c r="K3632" s="31" t="s">
        <v>14786</v>
      </c>
      <c r="L3632" s="31" t="s">
        <v>1482</v>
      </c>
      <c r="U3632" s="31" t="s">
        <v>14212</v>
      </c>
      <c r="V3632" s="32">
        <f>P3632-X3632</f>
        <v>-1207000</v>
      </c>
      <c r="W3632" s="31" t="s">
        <v>14205</v>
      </c>
      <c r="X3632" s="7">
        <v>1207000</v>
      </c>
      <c r="AB3632" s="31" t="s">
        <v>14212</v>
      </c>
      <c r="AC3632" s="31" t="s">
        <v>14205</v>
      </c>
      <c r="AD3632" s="31" t="s">
        <v>14205</v>
      </c>
      <c r="AE3632" s="31" t="s">
        <v>14205</v>
      </c>
      <c r="AF3632" s="31" t="s">
        <v>14205</v>
      </c>
      <c r="AJ3632" s="7">
        <v>1207000</v>
      </c>
      <c r="AK3632" s="7">
        <v>1207000</v>
      </c>
      <c r="AL3632" s="7">
        <v>1207000</v>
      </c>
      <c r="AM3632" s="7">
        <v>1207000</v>
      </c>
      <c r="AN3632" s="7">
        <v>1207000</v>
      </c>
      <c r="AO3632" s="7">
        <f t="shared" si="116"/>
        <v>0</v>
      </c>
      <c r="BJ3632" s="32">
        <f t="shared" si="117"/>
        <v>0</v>
      </c>
      <c r="BK3632" s="32"/>
      <c r="BL3632" s="31"/>
    </row>
    <row r="3633" spans="1:64" x14ac:dyDescent="0.2">
      <c r="A3633" s="31">
        <v>3662</v>
      </c>
      <c r="B3633" s="31" t="s">
        <v>14787</v>
      </c>
      <c r="C3633" s="31" t="s">
        <v>14788</v>
      </c>
      <c r="D3633" s="31" t="s">
        <v>14789</v>
      </c>
      <c r="E3633" s="31" t="s">
        <v>2761</v>
      </c>
      <c r="F3633" s="31">
        <v>7744</v>
      </c>
      <c r="G3633" s="31">
        <v>1</v>
      </c>
      <c r="H3633" s="31" t="s">
        <v>305</v>
      </c>
      <c r="I3633" s="31" t="s">
        <v>1451</v>
      </c>
      <c r="J3633" s="31"/>
      <c r="K3633" s="31" t="s">
        <v>14790</v>
      </c>
      <c r="L3633" s="31" t="s">
        <v>308</v>
      </c>
      <c r="N3633" s="31" t="s">
        <v>14230</v>
      </c>
      <c r="O3633" s="31" t="s">
        <v>14205</v>
      </c>
      <c r="P3633" s="7">
        <v>59000</v>
      </c>
      <c r="AB3633" s="31" t="s">
        <v>14230</v>
      </c>
      <c r="AC3633" s="31" t="s">
        <v>14205</v>
      </c>
      <c r="AD3633" s="31" t="s">
        <v>14205</v>
      </c>
      <c r="AE3633" s="31" t="s">
        <v>14205</v>
      </c>
      <c r="AF3633" s="31" t="s">
        <v>14205</v>
      </c>
      <c r="AJ3633" s="7">
        <v>59000</v>
      </c>
      <c r="AK3633" s="7">
        <v>59000</v>
      </c>
      <c r="AL3633" s="7">
        <v>59000</v>
      </c>
      <c r="AM3633" s="7">
        <v>59000</v>
      </c>
      <c r="AN3633" s="7">
        <v>59000</v>
      </c>
      <c r="AO3633" s="7">
        <f t="shared" si="116"/>
        <v>0</v>
      </c>
      <c r="BJ3633" s="32">
        <f t="shared" si="117"/>
        <v>0</v>
      </c>
      <c r="BK3633" s="32"/>
      <c r="BL3633" s="31"/>
    </row>
    <row r="3634" spans="1:64" x14ac:dyDescent="0.2">
      <c r="A3634" s="31">
        <v>88068</v>
      </c>
      <c r="B3634" s="31" t="s">
        <v>510</v>
      </c>
      <c r="C3634" s="31" t="s">
        <v>511</v>
      </c>
      <c r="D3634" s="31" t="s">
        <v>1061</v>
      </c>
      <c r="E3634" s="31" t="s">
        <v>1062</v>
      </c>
      <c r="F3634" s="31">
        <v>7879</v>
      </c>
      <c r="G3634" s="31">
        <v>0</v>
      </c>
      <c r="H3634" s="31" t="s">
        <v>305</v>
      </c>
      <c r="I3634" s="31" t="s">
        <v>14791</v>
      </c>
      <c r="J3634" s="31"/>
      <c r="K3634" s="31" t="s">
        <v>14792</v>
      </c>
      <c r="L3634" s="31" t="s">
        <v>308</v>
      </c>
      <c r="N3634" s="31" t="s">
        <v>14212</v>
      </c>
      <c r="O3634" s="31" t="s">
        <v>14205</v>
      </c>
      <c r="P3634" s="7">
        <v>30000</v>
      </c>
      <c r="AB3634" s="31" t="s">
        <v>14212</v>
      </c>
      <c r="AC3634" s="31" t="s">
        <v>14205</v>
      </c>
      <c r="AD3634" s="31" t="s">
        <v>14205</v>
      </c>
      <c r="AE3634" s="31" t="s">
        <v>14205</v>
      </c>
      <c r="AF3634" s="31" t="s">
        <v>14205</v>
      </c>
      <c r="AJ3634" s="7">
        <v>30000</v>
      </c>
      <c r="AK3634" s="7">
        <v>30000</v>
      </c>
      <c r="AL3634" s="7">
        <v>30000</v>
      </c>
      <c r="AM3634" s="7">
        <v>30000</v>
      </c>
      <c r="AN3634" s="7">
        <v>30000</v>
      </c>
      <c r="AO3634" s="7">
        <f t="shared" si="116"/>
        <v>0</v>
      </c>
      <c r="BJ3634" s="32">
        <f t="shared" si="117"/>
        <v>0</v>
      </c>
      <c r="BK3634" s="32"/>
      <c r="BL3634" s="31"/>
    </row>
    <row r="3635" spans="1:64" x14ac:dyDescent="0.2">
      <c r="A3635" s="31">
        <v>1043</v>
      </c>
      <c r="B3635" s="31" t="s">
        <v>14793</v>
      </c>
      <c r="C3635" s="31" t="s">
        <v>14794</v>
      </c>
      <c r="D3635" s="31" t="s">
        <v>14795</v>
      </c>
      <c r="E3635" s="31" t="s">
        <v>14796</v>
      </c>
      <c r="F3635" s="31">
        <v>7901</v>
      </c>
      <c r="G3635" s="31">
        <v>0</v>
      </c>
      <c r="H3635" s="31" t="s">
        <v>320</v>
      </c>
      <c r="I3635" s="31" t="s">
        <v>1451</v>
      </c>
      <c r="J3635" s="31"/>
      <c r="K3635" s="31" t="s">
        <v>14797</v>
      </c>
      <c r="L3635" s="31" t="s">
        <v>308</v>
      </c>
      <c r="N3635" s="31" t="s">
        <v>14230</v>
      </c>
      <c r="O3635" s="31" t="s">
        <v>14205</v>
      </c>
      <c r="P3635" s="7">
        <v>9713000</v>
      </c>
      <c r="AB3635" s="31" t="s">
        <v>14230</v>
      </c>
      <c r="AC3635" s="31" t="s">
        <v>14205</v>
      </c>
      <c r="AD3635" s="31" t="s">
        <v>14205</v>
      </c>
      <c r="AE3635" s="31" t="s">
        <v>14205</v>
      </c>
      <c r="AF3635" s="31" t="s">
        <v>14205</v>
      </c>
      <c r="AJ3635" s="7">
        <v>9713000</v>
      </c>
      <c r="AK3635" s="7">
        <v>9713000</v>
      </c>
      <c r="AL3635" s="7">
        <v>9713000</v>
      </c>
      <c r="AM3635" s="7">
        <v>9713000</v>
      </c>
      <c r="AN3635" s="7">
        <v>9713000</v>
      </c>
      <c r="AO3635" s="7">
        <f t="shared" ref="AO3635:AO3698" si="118">AM3635-AN3635</f>
        <v>0</v>
      </c>
      <c r="BJ3635" s="32">
        <f t="shared" si="117"/>
        <v>0</v>
      </c>
      <c r="BK3635" s="32"/>
      <c r="BL3635" s="31"/>
    </row>
    <row r="3636" spans="1:64" x14ac:dyDescent="0.2">
      <c r="A3636" s="31">
        <v>88176</v>
      </c>
      <c r="B3636" s="31" t="s">
        <v>860</v>
      </c>
      <c r="C3636" s="31" t="s">
        <v>861</v>
      </c>
      <c r="D3636" s="31" t="s">
        <v>1067</v>
      </c>
      <c r="E3636" s="31" t="s">
        <v>1068</v>
      </c>
      <c r="F3636" s="31">
        <v>8112</v>
      </c>
      <c r="G3636" s="31">
        <v>0</v>
      </c>
      <c r="H3636" s="31" t="s">
        <v>305</v>
      </c>
      <c r="I3636" s="31" t="s">
        <v>14798</v>
      </c>
      <c r="J3636" s="31"/>
      <c r="K3636" s="31" t="s">
        <v>14799</v>
      </c>
      <c r="L3636" s="31" t="s">
        <v>308</v>
      </c>
      <c r="N3636" s="31" t="s">
        <v>14212</v>
      </c>
      <c r="O3636" s="31" t="s">
        <v>14205</v>
      </c>
      <c r="P3636" s="7">
        <v>120000</v>
      </c>
      <c r="AB3636" s="31" t="s">
        <v>14212</v>
      </c>
      <c r="AC3636" s="31" t="s">
        <v>14205</v>
      </c>
      <c r="AD3636" s="31" t="s">
        <v>14205</v>
      </c>
      <c r="AE3636" s="31" t="s">
        <v>14205</v>
      </c>
      <c r="AF3636" s="31" t="s">
        <v>14205</v>
      </c>
      <c r="AJ3636" s="7">
        <v>120000</v>
      </c>
      <c r="AK3636" s="7">
        <v>120000</v>
      </c>
      <c r="AL3636" s="7">
        <v>120000</v>
      </c>
      <c r="AM3636" s="7">
        <v>120000</v>
      </c>
      <c r="AN3636" s="7">
        <v>120000</v>
      </c>
      <c r="AO3636" s="7">
        <f t="shared" si="118"/>
        <v>0</v>
      </c>
      <c r="BJ3636" s="32">
        <f t="shared" si="117"/>
        <v>0</v>
      </c>
      <c r="BK3636" s="32"/>
      <c r="BL3636" s="31"/>
    </row>
    <row r="3637" spans="1:64" x14ac:dyDescent="0.2">
      <c r="A3637" s="31">
        <v>88873</v>
      </c>
      <c r="B3637" s="31" t="s">
        <v>721</v>
      </c>
      <c r="C3637" s="31" t="s">
        <v>722</v>
      </c>
      <c r="D3637" s="31" t="s">
        <v>14800</v>
      </c>
      <c r="E3637" s="31" t="s">
        <v>14801</v>
      </c>
      <c r="F3637" s="31">
        <v>8276</v>
      </c>
      <c r="G3637" s="31">
        <v>0</v>
      </c>
      <c r="H3637" s="31" t="s">
        <v>305</v>
      </c>
      <c r="I3637" s="31" t="s">
        <v>14802</v>
      </c>
      <c r="J3637" s="31"/>
      <c r="K3637" s="31" t="s">
        <v>14803</v>
      </c>
      <c r="L3637" s="31" t="s">
        <v>308</v>
      </c>
      <c r="N3637" s="31" t="s">
        <v>14212</v>
      </c>
      <c r="O3637" s="31" t="s">
        <v>14205</v>
      </c>
      <c r="P3637" s="7">
        <v>870000</v>
      </c>
      <c r="AB3637" s="31" t="s">
        <v>14212</v>
      </c>
      <c r="AC3637" s="31" t="s">
        <v>14205</v>
      </c>
      <c r="AD3637" s="31" t="s">
        <v>14205</v>
      </c>
      <c r="AE3637" s="31" t="s">
        <v>14205</v>
      </c>
      <c r="AF3637" s="31" t="s">
        <v>14205</v>
      </c>
      <c r="AJ3637" s="7">
        <v>870000</v>
      </c>
      <c r="AK3637" s="7">
        <v>870000</v>
      </c>
      <c r="AL3637" s="7">
        <v>870000</v>
      </c>
      <c r="AM3637" s="7">
        <v>870000</v>
      </c>
      <c r="AN3637" s="7">
        <v>870000</v>
      </c>
      <c r="AO3637" s="7">
        <f t="shared" si="118"/>
        <v>0</v>
      </c>
      <c r="BJ3637" s="32">
        <f t="shared" si="117"/>
        <v>0</v>
      </c>
      <c r="BK3637" s="32"/>
      <c r="BL3637" s="31"/>
    </row>
    <row r="3638" spans="1:64" x14ac:dyDescent="0.2">
      <c r="A3638" s="31">
        <v>88002</v>
      </c>
      <c r="B3638" s="31" t="s">
        <v>860</v>
      </c>
      <c r="C3638" s="31" t="s">
        <v>861</v>
      </c>
      <c r="D3638" s="31" t="s">
        <v>1075</v>
      </c>
      <c r="E3638" s="31" t="s">
        <v>1076</v>
      </c>
      <c r="F3638" s="31">
        <v>8447</v>
      </c>
      <c r="G3638" s="31">
        <v>0</v>
      </c>
      <c r="H3638" s="31" t="s">
        <v>305</v>
      </c>
      <c r="I3638" s="31" t="s">
        <v>14804</v>
      </c>
      <c r="J3638" s="31"/>
      <c r="K3638" s="31" t="s">
        <v>14805</v>
      </c>
      <c r="L3638" s="31" t="s">
        <v>308</v>
      </c>
      <c r="N3638" s="31" t="s">
        <v>14212</v>
      </c>
      <c r="O3638" s="31" t="s">
        <v>14205</v>
      </c>
      <c r="P3638" s="7">
        <v>2990000</v>
      </c>
      <c r="AB3638" s="31" t="s">
        <v>14212</v>
      </c>
      <c r="AC3638" s="31" t="s">
        <v>14205</v>
      </c>
      <c r="AD3638" s="31" t="s">
        <v>14205</v>
      </c>
      <c r="AE3638" s="31" t="s">
        <v>14205</v>
      </c>
      <c r="AF3638" s="31" t="s">
        <v>14205</v>
      </c>
      <c r="AJ3638" s="7">
        <v>2990000</v>
      </c>
      <c r="AK3638" s="7">
        <v>2990000</v>
      </c>
      <c r="AL3638" s="7">
        <v>2990000</v>
      </c>
      <c r="AM3638" s="7">
        <v>2990000</v>
      </c>
      <c r="AN3638" s="7">
        <v>2990000</v>
      </c>
      <c r="AO3638" s="7">
        <f t="shared" si="118"/>
        <v>0</v>
      </c>
      <c r="BJ3638" s="32">
        <f t="shared" si="117"/>
        <v>0</v>
      </c>
      <c r="BK3638" s="32"/>
      <c r="BL3638" s="31"/>
    </row>
    <row r="3639" spans="1:64" x14ac:dyDescent="0.2">
      <c r="A3639" s="31">
        <v>2995</v>
      </c>
      <c r="B3639" s="31" t="s">
        <v>14806</v>
      </c>
      <c r="C3639" s="31" t="s">
        <v>14807</v>
      </c>
      <c r="D3639" s="31" t="s">
        <v>14808</v>
      </c>
      <c r="E3639" s="31" t="s">
        <v>3584</v>
      </c>
      <c r="F3639" s="31">
        <v>8517</v>
      </c>
      <c r="G3639" s="31">
        <v>0</v>
      </c>
      <c r="H3639" s="31" t="s">
        <v>320</v>
      </c>
      <c r="I3639" s="31" t="s">
        <v>1451</v>
      </c>
      <c r="J3639" s="31"/>
      <c r="K3639" s="31" t="s">
        <v>14809</v>
      </c>
      <c r="L3639" s="31" t="s">
        <v>308</v>
      </c>
      <c r="N3639" s="31" t="s">
        <v>14230</v>
      </c>
      <c r="O3639" s="31" t="s">
        <v>14205</v>
      </c>
      <c r="P3639" s="7">
        <v>2576000</v>
      </c>
      <c r="AB3639" s="31" t="s">
        <v>14230</v>
      </c>
      <c r="AC3639" s="31" t="s">
        <v>14205</v>
      </c>
      <c r="AD3639" s="31" t="s">
        <v>14205</v>
      </c>
      <c r="AE3639" s="31" t="s">
        <v>14205</v>
      </c>
      <c r="AF3639" s="31" t="s">
        <v>14205</v>
      </c>
      <c r="AJ3639" s="7">
        <v>2576000</v>
      </c>
      <c r="AK3639" s="7">
        <v>2576000</v>
      </c>
      <c r="AL3639" s="7">
        <v>2576000</v>
      </c>
      <c r="AM3639" s="7">
        <v>2576000</v>
      </c>
      <c r="AN3639" s="7">
        <v>2576000</v>
      </c>
      <c r="AO3639" s="7">
        <f t="shared" si="118"/>
        <v>0</v>
      </c>
      <c r="BJ3639" s="32">
        <f t="shared" si="117"/>
        <v>0</v>
      </c>
      <c r="BK3639" s="32"/>
      <c r="BL3639" s="31"/>
    </row>
    <row r="3640" spans="1:64" x14ac:dyDescent="0.2">
      <c r="A3640" s="31">
        <v>1914</v>
      </c>
      <c r="B3640" s="31" t="s">
        <v>14810</v>
      </c>
      <c r="C3640" s="31" t="s">
        <v>14811</v>
      </c>
      <c r="D3640" s="31" t="s">
        <v>14812</v>
      </c>
      <c r="E3640" s="31" t="s">
        <v>3584</v>
      </c>
      <c r="F3640" s="31">
        <v>8518</v>
      </c>
      <c r="G3640" s="31">
        <v>0</v>
      </c>
      <c r="H3640" s="31" t="s">
        <v>320</v>
      </c>
      <c r="I3640" s="31" t="s">
        <v>1451</v>
      </c>
      <c r="J3640" s="31"/>
      <c r="K3640" s="31" t="s">
        <v>14813</v>
      </c>
      <c r="L3640" s="31" t="s">
        <v>308</v>
      </c>
      <c r="N3640" s="31" t="s">
        <v>14230</v>
      </c>
      <c r="O3640" s="31" t="s">
        <v>14205</v>
      </c>
      <c r="P3640" s="7">
        <v>67000</v>
      </c>
      <c r="AB3640" s="31" t="s">
        <v>14230</v>
      </c>
      <c r="AC3640" s="31" t="s">
        <v>14205</v>
      </c>
      <c r="AD3640" s="31" t="s">
        <v>14205</v>
      </c>
      <c r="AE3640" s="31" t="s">
        <v>14205</v>
      </c>
      <c r="AF3640" s="31" t="s">
        <v>14205</v>
      </c>
      <c r="AJ3640" s="7">
        <v>67000</v>
      </c>
      <c r="AK3640" s="7">
        <v>67000</v>
      </c>
      <c r="AL3640" s="7">
        <v>67000</v>
      </c>
      <c r="AM3640" s="7">
        <v>67000</v>
      </c>
      <c r="AN3640" s="7">
        <v>67000</v>
      </c>
      <c r="AO3640" s="7">
        <f t="shared" si="118"/>
        <v>0</v>
      </c>
      <c r="BJ3640" s="32">
        <f t="shared" si="117"/>
        <v>0</v>
      </c>
      <c r="BK3640" s="32"/>
      <c r="BL3640" s="31"/>
    </row>
    <row r="3641" spans="1:64" x14ac:dyDescent="0.2">
      <c r="A3641" s="31">
        <v>1915</v>
      </c>
      <c r="B3641" s="31" t="s">
        <v>14814</v>
      </c>
      <c r="C3641" s="31" t="s">
        <v>14815</v>
      </c>
      <c r="D3641" s="31" t="s">
        <v>14816</v>
      </c>
      <c r="E3641" s="31" t="s">
        <v>3584</v>
      </c>
      <c r="F3641" s="31">
        <v>8519</v>
      </c>
      <c r="G3641" s="31">
        <v>0</v>
      </c>
      <c r="H3641" s="31" t="s">
        <v>320</v>
      </c>
      <c r="I3641" s="31" t="s">
        <v>1451</v>
      </c>
      <c r="J3641" s="31"/>
      <c r="K3641" s="31" t="s">
        <v>14817</v>
      </c>
      <c r="L3641" s="31" t="s">
        <v>308</v>
      </c>
      <c r="N3641" s="31" t="s">
        <v>14230</v>
      </c>
      <c r="O3641" s="31" t="s">
        <v>14205</v>
      </c>
      <c r="P3641" s="7">
        <v>7123000</v>
      </c>
      <c r="AB3641" s="31" t="s">
        <v>14230</v>
      </c>
      <c r="AC3641" s="31" t="s">
        <v>14205</v>
      </c>
      <c r="AD3641" s="31" t="s">
        <v>14205</v>
      </c>
      <c r="AE3641" s="31" t="s">
        <v>14205</v>
      </c>
      <c r="AF3641" s="31" t="s">
        <v>14205</v>
      </c>
      <c r="AJ3641" s="7">
        <v>7123000</v>
      </c>
      <c r="AK3641" s="7">
        <v>7123000</v>
      </c>
      <c r="AL3641" s="7">
        <v>7123000</v>
      </c>
      <c r="AM3641" s="7">
        <v>7123000</v>
      </c>
      <c r="AN3641" s="7">
        <v>7123000</v>
      </c>
      <c r="AO3641" s="7">
        <f t="shared" si="118"/>
        <v>0</v>
      </c>
      <c r="BJ3641" s="32">
        <f t="shared" si="117"/>
        <v>0</v>
      </c>
      <c r="BK3641" s="32"/>
      <c r="BL3641" s="31"/>
    </row>
    <row r="3642" spans="1:64" x14ac:dyDescent="0.2">
      <c r="A3642" s="31">
        <v>4162</v>
      </c>
      <c r="B3642" s="31" t="s">
        <v>14818</v>
      </c>
      <c r="C3642" s="31" t="s">
        <v>14819</v>
      </c>
      <c r="D3642" s="31" t="s">
        <v>14820</v>
      </c>
      <c r="E3642" s="31" t="s">
        <v>1082</v>
      </c>
      <c r="F3642" s="31">
        <v>8553</v>
      </c>
      <c r="G3642" s="31">
        <v>0</v>
      </c>
      <c r="H3642" s="31" t="s">
        <v>320</v>
      </c>
      <c r="I3642" s="31" t="s">
        <v>7033</v>
      </c>
      <c r="J3642" s="31"/>
      <c r="K3642" s="31" t="s">
        <v>14821</v>
      </c>
      <c r="L3642" s="31" t="s">
        <v>308</v>
      </c>
      <c r="N3642" s="31" t="s">
        <v>14230</v>
      </c>
      <c r="O3642" s="31" t="s">
        <v>14205</v>
      </c>
      <c r="P3642" s="7">
        <v>277000</v>
      </c>
      <c r="AB3642" s="31" t="s">
        <v>14230</v>
      </c>
      <c r="AC3642" s="31" t="s">
        <v>14205</v>
      </c>
      <c r="AD3642" s="31" t="s">
        <v>14205</v>
      </c>
      <c r="AE3642" s="31" t="s">
        <v>14205</v>
      </c>
      <c r="AF3642" s="31" t="s">
        <v>14205</v>
      </c>
      <c r="AJ3642" s="7">
        <v>277000</v>
      </c>
      <c r="AK3642" s="7">
        <v>277000</v>
      </c>
      <c r="AL3642" s="7">
        <v>277000</v>
      </c>
      <c r="AM3642" s="7">
        <v>277000</v>
      </c>
      <c r="AN3642" s="7">
        <v>277000</v>
      </c>
      <c r="AO3642" s="7">
        <f t="shared" si="118"/>
        <v>0</v>
      </c>
      <c r="BJ3642" s="32">
        <f t="shared" si="117"/>
        <v>0</v>
      </c>
      <c r="BK3642" s="32"/>
      <c r="BL3642" s="31"/>
    </row>
    <row r="3643" spans="1:64" x14ac:dyDescent="0.2">
      <c r="A3643" s="31">
        <v>4255</v>
      </c>
      <c r="B3643" s="31" t="s">
        <v>14822</v>
      </c>
      <c r="C3643" s="31" t="s">
        <v>14823</v>
      </c>
      <c r="D3643" s="31" t="s">
        <v>14824</v>
      </c>
      <c r="E3643" s="31" t="s">
        <v>1082</v>
      </c>
      <c r="F3643" s="31">
        <v>8554</v>
      </c>
      <c r="G3643" s="31">
        <v>0</v>
      </c>
      <c r="H3643" s="31" t="s">
        <v>320</v>
      </c>
      <c r="I3643" s="31" t="s">
        <v>7033</v>
      </c>
      <c r="J3643" s="31"/>
      <c r="K3643" s="31" t="s">
        <v>14825</v>
      </c>
      <c r="L3643" s="31" t="s">
        <v>308</v>
      </c>
      <c r="N3643" s="31" t="s">
        <v>14230</v>
      </c>
      <c r="O3643" s="31" t="s">
        <v>14205</v>
      </c>
      <c r="P3643" s="7">
        <v>238000</v>
      </c>
      <c r="Q3643" s="7" t="s">
        <v>320</v>
      </c>
      <c r="AB3643" s="31" t="s">
        <v>14230</v>
      </c>
      <c r="AC3643" s="31" t="s">
        <v>14205</v>
      </c>
      <c r="AD3643" s="31" t="s">
        <v>14205</v>
      </c>
      <c r="AE3643" s="31" t="s">
        <v>14205</v>
      </c>
      <c r="AF3643" s="31" t="s">
        <v>14205</v>
      </c>
      <c r="AJ3643" s="7">
        <v>0</v>
      </c>
      <c r="AK3643" s="7">
        <v>0</v>
      </c>
      <c r="AL3643" s="7">
        <v>0</v>
      </c>
      <c r="AM3643" s="7">
        <v>0</v>
      </c>
      <c r="AN3643" s="7">
        <v>0</v>
      </c>
      <c r="AO3643" s="7">
        <f t="shared" si="118"/>
        <v>0</v>
      </c>
      <c r="BJ3643" s="32">
        <f t="shared" si="117"/>
        <v>0</v>
      </c>
      <c r="BK3643" s="32"/>
      <c r="BL3643" s="31"/>
    </row>
    <row r="3644" spans="1:64" x14ac:dyDescent="0.2">
      <c r="A3644" s="31">
        <v>3634</v>
      </c>
      <c r="B3644" s="31" t="s">
        <v>14826</v>
      </c>
      <c r="C3644" s="31" t="s">
        <v>14827</v>
      </c>
      <c r="D3644" s="31" t="s">
        <v>14828</v>
      </c>
      <c r="E3644" s="31" t="s">
        <v>1082</v>
      </c>
      <c r="F3644" s="31">
        <v>8623</v>
      </c>
      <c r="G3644" s="31">
        <v>0</v>
      </c>
      <c r="H3644" s="31" t="s">
        <v>320</v>
      </c>
      <c r="I3644" s="31" t="s">
        <v>1451</v>
      </c>
      <c r="J3644" s="31"/>
      <c r="K3644" s="31" t="s">
        <v>14829</v>
      </c>
      <c r="L3644" s="31" t="s">
        <v>308</v>
      </c>
      <c r="N3644" s="31" t="s">
        <v>14230</v>
      </c>
      <c r="O3644" s="31" t="s">
        <v>14205</v>
      </c>
      <c r="P3644" s="7">
        <v>512000</v>
      </c>
      <c r="AB3644" s="31" t="s">
        <v>14230</v>
      </c>
      <c r="AC3644" s="31" t="s">
        <v>14205</v>
      </c>
      <c r="AD3644" s="31" t="s">
        <v>14205</v>
      </c>
      <c r="AE3644" s="31" t="s">
        <v>14205</v>
      </c>
      <c r="AF3644" s="31" t="s">
        <v>14205</v>
      </c>
      <c r="AJ3644" s="7">
        <v>512000</v>
      </c>
      <c r="AK3644" s="7">
        <v>512000</v>
      </c>
      <c r="AL3644" s="7">
        <v>512000</v>
      </c>
      <c r="AM3644" s="7">
        <v>512000</v>
      </c>
      <c r="AN3644" s="7">
        <v>512000</v>
      </c>
      <c r="AO3644" s="7">
        <f t="shared" si="118"/>
        <v>0</v>
      </c>
      <c r="BJ3644" s="32">
        <f t="shared" si="117"/>
        <v>0</v>
      </c>
      <c r="BK3644" s="32"/>
      <c r="BL3644" s="31"/>
    </row>
    <row r="3645" spans="1:64" x14ac:dyDescent="0.2">
      <c r="A3645" s="31">
        <v>4356</v>
      </c>
      <c r="B3645" s="31" t="s">
        <v>14830</v>
      </c>
      <c r="C3645" s="31" t="s">
        <v>14831</v>
      </c>
      <c r="D3645" s="31" t="s">
        <v>14832</v>
      </c>
      <c r="E3645" s="31" t="s">
        <v>1082</v>
      </c>
      <c r="F3645" s="31">
        <v>8624</v>
      </c>
      <c r="G3645" s="31">
        <v>0</v>
      </c>
      <c r="H3645" s="31" t="s">
        <v>320</v>
      </c>
      <c r="I3645" s="31" t="s">
        <v>1451</v>
      </c>
      <c r="J3645" s="31"/>
      <c r="K3645" s="31" t="s">
        <v>14833</v>
      </c>
      <c r="L3645" s="31" t="s">
        <v>308</v>
      </c>
      <c r="N3645" s="31" t="s">
        <v>14230</v>
      </c>
      <c r="O3645" s="31" t="s">
        <v>14205</v>
      </c>
      <c r="P3645" s="7">
        <v>314000</v>
      </c>
      <c r="AB3645" s="31" t="s">
        <v>14230</v>
      </c>
      <c r="AC3645" s="31" t="s">
        <v>14205</v>
      </c>
      <c r="AD3645" s="31" t="s">
        <v>14205</v>
      </c>
      <c r="AE3645" s="31" t="s">
        <v>14205</v>
      </c>
      <c r="AF3645" s="31" t="s">
        <v>14205</v>
      </c>
      <c r="AJ3645" s="7">
        <v>314000</v>
      </c>
      <c r="AK3645" s="7">
        <v>314000</v>
      </c>
      <c r="AL3645" s="7">
        <v>314000</v>
      </c>
      <c r="AM3645" s="7">
        <v>314000</v>
      </c>
      <c r="AN3645" s="7">
        <v>314000</v>
      </c>
      <c r="AO3645" s="7">
        <f t="shared" si="118"/>
        <v>0</v>
      </c>
      <c r="BJ3645" s="32">
        <f t="shared" si="117"/>
        <v>0</v>
      </c>
      <c r="BK3645" s="32"/>
      <c r="BL3645" s="31"/>
    </row>
    <row r="3646" spans="1:64" x14ac:dyDescent="0.2">
      <c r="A3646" s="31">
        <v>3635</v>
      </c>
      <c r="B3646" s="31" t="s">
        <v>14834</v>
      </c>
      <c r="C3646" s="31" t="s">
        <v>14835</v>
      </c>
      <c r="D3646" s="31" t="s">
        <v>14836</v>
      </c>
      <c r="E3646" s="31" t="s">
        <v>1082</v>
      </c>
      <c r="F3646" s="31">
        <v>8625</v>
      </c>
      <c r="G3646" s="31">
        <v>0</v>
      </c>
      <c r="H3646" s="31" t="s">
        <v>320</v>
      </c>
      <c r="I3646" s="31" t="s">
        <v>1451</v>
      </c>
      <c r="J3646" s="31"/>
      <c r="K3646" s="31" t="s">
        <v>14837</v>
      </c>
      <c r="L3646" s="31" t="s">
        <v>308</v>
      </c>
      <c r="N3646" s="31" t="s">
        <v>14230</v>
      </c>
      <c r="O3646" s="31" t="s">
        <v>14205</v>
      </c>
      <c r="P3646" s="7">
        <v>696000</v>
      </c>
      <c r="AB3646" s="31" t="s">
        <v>14230</v>
      </c>
      <c r="AC3646" s="31" t="s">
        <v>14205</v>
      </c>
      <c r="AD3646" s="31" t="s">
        <v>14205</v>
      </c>
      <c r="AE3646" s="31" t="s">
        <v>14205</v>
      </c>
      <c r="AF3646" s="31" t="s">
        <v>14205</v>
      </c>
      <c r="AJ3646" s="7">
        <v>696000</v>
      </c>
      <c r="AK3646" s="7">
        <v>696000</v>
      </c>
      <c r="AL3646" s="7">
        <v>696000</v>
      </c>
      <c r="AM3646" s="7">
        <v>696000</v>
      </c>
      <c r="AN3646" s="7">
        <v>696000</v>
      </c>
      <c r="AO3646" s="7">
        <f t="shared" si="118"/>
        <v>0</v>
      </c>
      <c r="BJ3646" s="32">
        <f t="shared" si="117"/>
        <v>0</v>
      </c>
      <c r="BK3646" s="32"/>
      <c r="BL3646" s="31"/>
    </row>
    <row r="3647" spans="1:64" x14ac:dyDescent="0.2">
      <c r="A3647" s="31">
        <v>3637</v>
      </c>
      <c r="B3647" s="31" t="s">
        <v>14838</v>
      </c>
      <c r="C3647" s="31" t="s">
        <v>14839</v>
      </c>
      <c r="D3647" s="31" t="s">
        <v>14840</v>
      </c>
      <c r="E3647" s="31" t="s">
        <v>3692</v>
      </c>
      <c r="F3647" s="31">
        <v>8667</v>
      </c>
      <c r="G3647" s="31">
        <v>0</v>
      </c>
      <c r="H3647" s="31" t="s">
        <v>320</v>
      </c>
      <c r="I3647" s="31" t="s">
        <v>1451</v>
      </c>
      <c r="J3647" s="31"/>
      <c r="K3647" s="31" t="s">
        <v>14841</v>
      </c>
      <c r="L3647" s="31" t="s">
        <v>308</v>
      </c>
      <c r="N3647" s="31" t="s">
        <v>14230</v>
      </c>
      <c r="O3647" s="31" t="s">
        <v>14205</v>
      </c>
      <c r="P3647" s="7">
        <v>67000</v>
      </c>
      <c r="AB3647" s="31" t="s">
        <v>14230</v>
      </c>
      <c r="AC3647" s="31" t="s">
        <v>14205</v>
      </c>
      <c r="AD3647" s="31" t="s">
        <v>14205</v>
      </c>
      <c r="AE3647" s="31" t="s">
        <v>14205</v>
      </c>
      <c r="AF3647" s="31" t="s">
        <v>14205</v>
      </c>
      <c r="AJ3647" s="7">
        <v>67000</v>
      </c>
      <c r="AK3647" s="7">
        <v>67000</v>
      </c>
      <c r="AL3647" s="7">
        <v>67000</v>
      </c>
      <c r="AM3647" s="7">
        <v>67000</v>
      </c>
      <c r="AN3647" s="7">
        <v>67000</v>
      </c>
      <c r="AO3647" s="7">
        <f t="shared" si="118"/>
        <v>0</v>
      </c>
      <c r="BJ3647" s="32">
        <f t="shared" si="117"/>
        <v>0</v>
      </c>
      <c r="BK3647" s="32"/>
      <c r="BL3647" s="31"/>
    </row>
    <row r="3648" spans="1:64" x14ac:dyDescent="0.2">
      <c r="A3648" s="31">
        <v>1112</v>
      </c>
      <c r="B3648" s="31" t="s">
        <v>14842</v>
      </c>
      <c r="C3648" s="31" t="s">
        <v>14843</v>
      </c>
      <c r="D3648" s="31" t="s">
        <v>14844</v>
      </c>
      <c r="E3648" s="31" t="s">
        <v>3003</v>
      </c>
      <c r="F3648" s="31">
        <v>8682</v>
      </c>
      <c r="G3648" s="31">
        <v>0</v>
      </c>
      <c r="H3648" s="31" t="s">
        <v>320</v>
      </c>
      <c r="I3648" s="31" t="s">
        <v>1451</v>
      </c>
      <c r="J3648" s="31"/>
      <c r="K3648" s="31" t="s">
        <v>14845</v>
      </c>
      <c r="L3648" s="31" t="s">
        <v>308</v>
      </c>
      <c r="N3648" s="31" t="s">
        <v>14230</v>
      </c>
      <c r="O3648" s="31" t="s">
        <v>14205</v>
      </c>
      <c r="P3648" s="7">
        <v>1136000</v>
      </c>
      <c r="AB3648" s="31" t="s">
        <v>14230</v>
      </c>
      <c r="AC3648" s="31" t="s">
        <v>14205</v>
      </c>
      <c r="AD3648" s="31" t="s">
        <v>14205</v>
      </c>
      <c r="AE3648" s="31" t="s">
        <v>14205</v>
      </c>
      <c r="AF3648" s="31" t="s">
        <v>14205</v>
      </c>
      <c r="AJ3648" s="7">
        <v>1136000</v>
      </c>
      <c r="AK3648" s="7">
        <v>1136000</v>
      </c>
      <c r="AL3648" s="7">
        <v>1136000</v>
      </c>
      <c r="AM3648" s="7">
        <v>1136000</v>
      </c>
      <c r="AN3648" s="7">
        <v>1136000</v>
      </c>
      <c r="AO3648" s="7">
        <f t="shared" si="118"/>
        <v>0</v>
      </c>
      <c r="BJ3648" s="32">
        <f t="shared" si="117"/>
        <v>0</v>
      </c>
      <c r="BK3648" s="32"/>
      <c r="BL3648" s="31"/>
    </row>
    <row r="3649" spans="1:64" x14ac:dyDescent="0.2">
      <c r="A3649" s="31">
        <v>2701</v>
      </c>
      <c r="B3649" s="31" t="s">
        <v>14846</v>
      </c>
      <c r="C3649" s="31" t="s">
        <v>14847</v>
      </c>
      <c r="D3649" s="31" t="s">
        <v>14848</v>
      </c>
      <c r="E3649" s="31" t="s">
        <v>1082</v>
      </c>
      <c r="F3649" s="31">
        <v>8903</v>
      </c>
      <c r="G3649" s="31">
        <v>0</v>
      </c>
      <c r="H3649" s="31" t="s">
        <v>320</v>
      </c>
      <c r="I3649" s="31" t="s">
        <v>1451</v>
      </c>
      <c r="J3649" s="31"/>
      <c r="K3649" s="31" t="s">
        <v>14849</v>
      </c>
      <c r="L3649" s="31" t="s">
        <v>308</v>
      </c>
      <c r="N3649" s="31" t="s">
        <v>14230</v>
      </c>
      <c r="O3649" s="31" t="s">
        <v>14205</v>
      </c>
      <c r="P3649" s="7">
        <v>1245000</v>
      </c>
      <c r="AB3649" s="31" t="s">
        <v>14230</v>
      </c>
      <c r="AC3649" s="31" t="s">
        <v>14205</v>
      </c>
      <c r="AD3649" s="31" t="s">
        <v>14205</v>
      </c>
      <c r="AE3649" s="31" t="s">
        <v>14205</v>
      </c>
      <c r="AF3649" s="31" t="s">
        <v>14205</v>
      </c>
      <c r="AJ3649" s="7">
        <v>1245000</v>
      </c>
      <c r="AK3649" s="7">
        <v>1245000</v>
      </c>
      <c r="AL3649" s="7">
        <v>1245000</v>
      </c>
      <c r="AM3649" s="7">
        <v>1245000</v>
      </c>
      <c r="AN3649" s="7">
        <v>1245000</v>
      </c>
      <c r="AO3649" s="7">
        <f t="shared" si="118"/>
        <v>0</v>
      </c>
      <c r="BJ3649" s="32">
        <f t="shared" si="117"/>
        <v>0</v>
      </c>
      <c r="BK3649" s="32"/>
      <c r="BL3649" s="31"/>
    </row>
    <row r="3650" spans="1:64" x14ac:dyDescent="0.2">
      <c r="A3650" s="31">
        <v>1908</v>
      </c>
      <c r="B3650" s="31" t="s">
        <v>14850</v>
      </c>
      <c r="C3650" s="31" t="s">
        <v>14851</v>
      </c>
      <c r="D3650" s="31" t="s">
        <v>14852</v>
      </c>
      <c r="E3650" s="31" t="s">
        <v>14853</v>
      </c>
      <c r="F3650" s="31">
        <v>9035</v>
      </c>
      <c r="G3650" s="31">
        <v>0</v>
      </c>
      <c r="H3650" s="31" t="s">
        <v>320</v>
      </c>
      <c r="I3650" s="31" t="s">
        <v>1451</v>
      </c>
      <c r="J3650" s="31"/>
      <c r="K3650" s="31" t="s">
        <v>14854</v>
      </c>
      <c r="L3650" s="31" t="s">
        <v>308</v>
      </c>
      <c r="N3650" s="31" t="s">
        <v>14230</v>
      </c>
      <c r="O3650" s="31" t="s">
        <v>14205</v>
      </c>
      <c r="P3650" s="7">
        <v>3283000</v>
      </c>
      <c r="AB3650" s="31" t="s">
        <v>14230</v>
      </c>
      <c r="AC3650" s="31" t="s">
        <v>14205</v>
      </c>
      <c r="AD3650" s="31" t="s">
        <v>14205</v>
      </c>
      <c r="AE3650" s="31" t="s">
        <v>14205</v>
      </c>
      <c r="AF3650" s="31" t="s">
        <v>14205</v>
      </c>
      <c r="AJ3650" s="7">
        <v>3283000</v>
      </c>
      <c r="AK3650" s="7">
        <v>3283000</v>
      </c>
      <c r="AL3650" s="7">
        <v>3283000</v>
      </c>
      <c r="AM3650" s="7">
        <v>3283000</v>
      </c>
      <c r="AN3650" s="7">
        <v>3283000</v>
      </c>
      <c r="AO3650" s="7">
        <f t="shared" si="118"/>
        <v>0</v>
      </c>
      <c r="BJ3650" s="32">
        <f t="shared" si="117"/>
        <v>0</v>
      </c>
      <c r="BK3650" s="32"/>
      <c r="BL3650" s="31"/>
    </row>
    <row r="3651" spans="1:64" x14ac:dyDescent="0.2">
      <c r="A3651" s="31">
        <v>1213</v>
      </c>
      <c r="B3651" s="31" t="s">
        <v>14855</v>
      </c>
      <c r="C3651" s="31" t="s">
        <v>14856</v>
      </c>
      <c r="D3651" s="31" t="s">
        <v>14857</v>
      </c>
      <c r="E3651" s="31" t="s">
        <v>3642</v>
      </c>
      <c r="F3651" s="31">
        <v>9208</v>
      </c>
      <c r="G3651" s="31">
        <v>3</v>
      </c>
      <c r="H3651" s="31" t="s">
        <v>305</v>
      </c>
      <c r="I3651" s="31" t="s">
        <v>6983</v>
      </c>
      <c r="J3651" s="31"/>
      <c r="K3651" s="31" t="s">
        <v>14858</v>
      </c>
      <c r="L3651" s="31" t="s">
        <v>308</v>
      </c>
      <c r="N3651" s="31" t="s">
        <v>14230</v>
      </c>
      <c r="O3651" s="31" t="s">
        <v>14205</v>
      </c>
      <c r="P3651" s="7">
        <v>394000</v>
      </c>
      <c r="AB3651" s="31" t="s">
        <v>14230</v>
      </c>
      <c r="AC3651" s="31" t="s">
        <v>14205</v>
      </c>
      <c r="AD3651" s="31" t="s">
        <v>14205</v>
      </c>
      <c r="AE3651" s="31" t="s">
        <v>14205</v>
      </c>
      <c r="AF3651" s="31" t="s">
        <v>14205</v>
      </c>
      <c r="AJ3651" s="7">
        <v>394000</v>
      </c>
      <c r="AK3651" s="7">
        <v>394000</v>
      </c>
      <c r="AL3651" s="7">
        <v>394000</v>
      </c>
      <c r="AM3651" s="7">
        <v>394000</v>
      </c>
      <c r="AN3651" s="7">
        <v>394000</v>
      </c>
      <c r="AO3651" s="7">
        <f t="shared" si="118"/>
        <v>0</v>
      </c>
      <c r="BJ3651" s="32">
        <f t="shared" si="117"/>
        <v>0</v>
      </c>
      <c r="BK3651" s="32"/>
      <c r="BL3651" s="31"/>
    </row>
    <row r="3652" spans="1:64" x14ac:dyDescent="0.2">
      <c r="A3652" s="31">
        <v>2805</v>
      </c>
      <c r="B3652" s="31" t="s">
        <v>14859</v>
      </c>
      <c r="C3652" s="31" t="s">
        <v>14860</v>
      </c>
      <c r="D3652" s="31" t="s">
        <v>14861</v>
      </c>
      <c r="E3652" s="31" t="s">
        <v>1042</v>
      </c>
      <c r="F3652" s="31">
        <v>9309</v>
      </c>
      <c r="G3652" s="31">
        <v>2</v>
      </c>
      <c r="H3652" s="31" t="s">
        <v>305</v>
      </c>
      <c r="I3652" s="31" t="s">
        <v>1451</v>
      </c>
      <c r="J3652" s="31"/>
      <c r="K3652" s="31" t="s">
        <v>14862</v>
      </c>
      <c r="L3652" s="31" t="s">
        <v>308</v>
      </c>
      <c r="N3652" s="31" t="s">
        <v>14230</v>
      </c>
      <c r="O3652" s="31" t="s">
        <v>14205</v>
      </c>
      <c r="P3652" s="7">
        <v>164000</v>
      </c>
      <c r="AB3652" s="31" t="s">
        <v>14230</v>
      </c>
      <c r="AC3652" s="31" t="s">
        <v>14205</v>
      </c>
      <c r="AD3652" s="31" t="s">
        <v>14205</v>
      </c>
      <c r="AE3652" s="31" t="s">
        <v>14205</v>
      </c>
      <c r="AF3652" s="31" t="s">
        <v>14205</v>
      </c>
      <c r="AJ3652" s="7">
        <v>164000</v>
      </c>
      <c r="AK3652" s="7">
        <v>164000</v>
      </c>
      <c r="AL3652" s="7">
        <v>164000</v>
      </c>
      <c r="AM3652" s="7">
        <v>164000</v>
      </c>
      <c r="AN3652" s="7">
        <v>164000</v>
      </c>
      <c r="AO3652" s="7">
        <f t="shared" si="118"/>
        <v>0</v>
      </c>
      <c r="BJ3652" s="32">
        <f t="shared" ref="BJ3652:BJ3715" si="119">AK3652-AN3652</f>
        <v>0</v>
      </c>
      <c r="BK3652" s="32"/>
      <c r="BL3652" s="31"/>
    </row>
    <row r="3653" spans="1:64" x14ac:dyDescent="0.2">
      <c r="A3653" s="31">
        <v>3005</v>
      </c>
      <c r="B3653" s="31" t="s">
        <v>14863</v>
      </c>
      <c r="C3653" s="31" t="s">
        <v>14864</v>
      </c>
      <c r="D3653" s="31" t="s">
        <v>14865</v>
      </c>
      <c r="E3653" s="31" t="s">
        <v>6541</v>
      </c>
      <c r="F3653" s="31">
        <v>9574</v>
      </c>
      <c r="G3653" s="31">
        <v>0</v>
      </c>
      <c r="H3653" s="31" t="s">
        <v>320</v>
      </c>
      <c r="I3653" s="31" t="s">
        <v>1451</v>
      </c>
      <c r="J3653" s="31"/>
      <c r="K3653" s="31" t="s">
        <v>14866</v>
      </c>
      <c r="L3653" s="31" t="s">
        <v>308</v>
      </c>
      <c r="N3653" s="31" t="s">
        <v>14230</v>
      </c>
      <c r="O3653" s="31" t="s">
        <v>14205</v>
      </c>
      <c r="P3653" s="7">
        <v>5219000</v>
      </c>
      <c r="AB3653" s="31" t="s">
        <v>14230</v>
      </c>
      <c r="AC3653" s="31" t="s">
        <v>14205</v>
      </c>
      <c r="AD3653" s="31" t="s">
        <v>14205</v>
      </c>
      <c r="AE3653" s="31" t="s">
        <v>14205</v>
      </c>
      <c r="AF3653" s="31" t="s">
        <v>14205</v>
      </c>
      <c r="AJ3653" s="7">
        <v>5219000</v>
      </c>
      <c r="AK3653" s="7">
        <v>5219000</v>
      </c>
      <c r="AL3653" s="7">
        <v>5219000</v>
      </c>
      <c r="AM3653" s="7">
        <v>5219000</v>
      </c>
      <c r="AN3653" s="7">
        <v>5219000</v>
      </c>
      <c r="AO3653" s="7">
        <f t="shared" si="118"/>
        <v>0</v>
      </c>
      <c r="BJ3653" s="32">
        <f t="shared" si="119"/>
        <v>0</v>
      </c>
      <c r="BK3653" s="32"/>
      <c r="BL3653" s="31"/>
    </row>
    <row r="3654" spans="1:64" x14ac:dyDescent="0.2">
      <c r="A3654" s="31">
        <v>88177</v>
      </c>
      <c r="B3654" s="31" t="s">
        <v>946</v>
      </c>
      <c r="C3654" s="31" t="s">
        <v>947</v>
      </c>
      <c r="D3654" s="31" t="s">
        <v>7144</v>
      </c>
      <c r="E3654" s="31" t="s">
        <v>7145</v>
      </c>
      <c r="F3654" s="31">
        <v>9588</v>
      </c>
      <c r="G3654" s="31">
        <v>0</v>
      </c>
      <c r="H3654" s="31" t="s">
        <v>305</v>
      </c>
      <c r="I3654" s="31" t="s">
        <v>14867</v>
      </c>
      <c r="J3654" s="31"/>
      <c r="K3654" s="31" t="s">
        <v>14868</v>
      </c>
      <c r="L3654" s="31" t="s">
        <v>308</v>
      </c>
      <c r="N3654" s="31" t="s">
        <v>14212</v>
      </c>
      <c r="O3654" s="31" t="s">
        <v>14205</v>
      </c>
      <c r="P3654" s="7">
        <v>2230000</v>
      </c>
      <c r="AB3654" s="31" t="s">
        <v>14212</v>
      </c>
      <c r="AC3654" s="31" t="s">
        <v>14205</v>
      </c>
      <c r="AD3654" s="31" t="s">
        <v>14205</v>
      </c>
      <c r="AE3654" s="31" t="s">
        <v>14205</v>
      </c>
      <c r="AF3654" s="31" t="s">
        <v>14205</v>
      </c>
      <c r="AJ3654" s="7">
        <v>2230000</v>
      </c>
      <c r="AK3654" s="7">
        <v>2230000</v>
      </c>
      <c r="AL3654" s="7">
        <v>2230000</v>
      </c>
      <c r="AM3654" s="7">
        <v>2230000</v>
      </c>
      <c r="AN3654" s="7">
        <v>2230000</v>
      </c>
      <c r="AO3654" s="7">
        <f t="shared" si="118"/>
        <v>0</v>
      </c>
      <c r="BJ3654" s="32">
        <f t="shared" si="119"/>
        <v>0</v>
      </c>
      <c r="BK3654" s="32"/>
      <c r="BL3654" s="31"/>
    </row>
    <row r="3655" spans="1:64" x14ac:dyDescent="0.2">
      <c r="A3655" s="31">
        <v>1191</v>
      </c>
      <c r="B3655" s="31" t="s">
        <v>14869</v>
      </c>
      <c r="C3655" s="31" t="s">
        <v>14870</v>
      </c>
      <c r="D3655" s="31" t="s">
        <v>14871</v>
      </c>
      <c r="E3655" s="31" t="s">
        <v>1082</v>
      </c>
      <c r="F3655" s="31">
        <v>9639</v>
      </c>
      <c r="G3655" s="31">
        <v>0</v>
      </c>
      <c r="H3655" s="31" t="s">
        <v>320</v>
      </c>
      <c r="I3655" s="31" t="s">
        <v>1451</v>
      </c>
      <c r="J3655" s="31"/>
      <c r="K3655" s="31" t="s">
        <v>14872</v>
      </c>
      <c r="L3655" s="31" t="s">
        <v>308</v>
      </c>
      <c r="N3655" s="31" t="s">
        <v>14230</v>
      </c>
      <c r="O3655" s="31" t="s">
        <v>14205</v>
      </c>
      <c r="P3655" s="7">
        <v>947000</v>
      </c>
      <c r="AB3655" s="31" t="s">
        <v>14230</v>
      </c>
      <c r="AC3655" s="31" t="s">
        <v>14205</v>
      </c>
      <c r="AD3655" s="31" t="s">
        <v>14205</v>
      </c>
      <c r="AE3655" s="31" t="s">
        <v>14205</v>
      </c>
      <c r="AF3655" s="31" t="s">
        <v>14205</v>
      </c>
      <c r="AJ3655" s="7">
        <v>947000</v>
      </c>
      <c r="AK3655" s="7">
        <v>947000</v>
      </c>
      <c r="AL3655" s="7">
        <v>947000</v>
      </c>
      <c r="AM3655" s="7">
        <v>947000</v>
      </c>
      <c r="AN3655" s="7">
        <v>947000</v>
      </c>
      <c r="AO3655" s="7">
        <f t="shared" si="118"/>
        <v>0</v>
      </c>
      <c r="BJ3655" s="32">
        <f t="shared" si="119"/>
        <v>0</v>
      </c>
      <c r="BK3655" s="32"/>
      <c r="BL3655" s="31"/>
    </row>
    <row r="3656" spans="1:64" x14ac:dyDescent="0.2">
      <c r="A3656" s="31">
        <v>600101</v>
      </c>
      <c r="B3656" s="31" t="s">
        <v>14873</v>
      </c>
      <c r="D3656" s="31" t="s">
        <v>14874</v>
      </c>
      <c r="E3656" s="31" t="s">
        <v>4639</v>
      </c>
      <c r="F3656" s="31">
        <v>9818</v>
      </c>
      <c r="G3656" s="31">
        <v>99</v>
      </c>
      <c r="H3656" s="31" t="s">
        <v>305</v>
      </c>
      <c r="I3656" s="31" t="s">
        <v>4640</v>
      </c>
      <c r="J3656" s="31"/>
      <c r="K3656" s="31" t="s">
        <v>14875</v>
      </c>
      <c r="L3656" s="31" t="s">
        <v>1482</v>
      </c>
      <c r="U3656" s="31" t="s">
        <v>14212</v>
      </c>
      <c r="V3656" s="32">
        <f>P3656-X3656</f>
        <v>-531000</v>
      </c>
      <c r="W3656" s="31" t="s">
        <v>14205</v>
      </c>
      <c r="X3656" s="7">
        <v>531000</v>
      </c>
      <c r="AB3656" s="31" t="s">
        <v>14212</v>
      </c>
      <c r="AC3656" s="31" t="s">
        <v>14205</v>
      </c>
      <c r="AD3656" s="31" t="s">
        <v>14205</v>
      </c>
      <c r="AE3656" s="31" t="s">
        <v>14205</v>
      </c>
      <c r="AF3656" s="31" t="s">
        <v>14205</v>
      </c>
      <c r="AJ3656" s="7">
        <v>531000</v>
      </c>
      <c r="AK3656" s="7">
        <v>531000</v>
      </c>
      <c r="AL3656" s="7">
        <v>531000</v>
      </c>
      <c r="AM3656" s="7">
        <v>531000</v>
      </c>
      <c r="AN3656" s="7">
        <v>531000</v>
      </c>
      <c r="AO3656" s="7">
        <f t="shared" si="118"/>
        <v>0</v>
      </c>
      <c r="BJ3656" s="32">
        <f t="shared" si="119"/>
        <v>0</v>
      </c>
      <c r="BK3656" s="32"/>
      <c r="BL3656" s="31"/>
    </row>
    <row r="3657" spans="1:64" x14ac:dyDescent="0.2">
      <c r="A3657" s="31">
        <v>3707</v>
      </c>
      <c r="B3657" s="31" t="s">
        <v>14876</v>
      </c>
      <c r="C3657" s="31" t="s">
        <v>14877</v>
      </c>
      <c r="D3657" s="31" t="s">
        <v>14878</v>
      </c>
      <c r="E3657" s="31" t="s">
        <v>14879</v>
      </c>
      <c r="F3657" s="31">
        <v>10384</v>
      </c>
      <c r="G3657" s="31">
        <v>0</v>
      </c>
      <c r="H3657" s="31" t="s">
        <v>320</v>
      </c>
      <c r="I3657" s="31" t="s">
        <v>1451</v>
      </c>
      <c r="J3657" s="31"/>
      <c r="K3657" s="31" t="s">
        <v>14880</v>
      </c>
      <c r="L3657" s="31" t="s">
        <v>308</v>
      </c>
      <c r="N3657" s="31" t="s">
        <v>14230</v>
      </c>
      <c r="O3657" s="31" t="s">
        <v>14205</v>
      </c>
      <c r="P3657" s="7">
        <v>627000</v>
      </c>
      <c r="AB3657" s="31" t="s">
        <v>14230</v>
      </c>
      <c r="AC3657" s="31" t="s">
        <v>14205</v>
      </c>
      <c r="AD3657" s="31" t="s">
        <v>14205</v>
      </c>
      <c r="AE3657" s="31" t="s">
        <v>14205</v>
      </c>
      <c r="AF3657" s="31" t="s">
        <v>14205</v>
      </c>
      <c r="AJ3657" s="7">
        <v>627000</v>
      </c>
      <c r="AK3657" s="7">
        <v>627000</v>
      </c>
      <c r="AL3657" s="7">
        <v>627000</v>
      </c>
      <c r="AM3657" s="7">
        <v>627000</v>
      </c>
      <c r="AN3657" s="7">
        <v>627000</v>
      </c>
      <c r="AO3657" s="7">
        <f t="shared" si="118"/>
        <v>0</v>
      </c>
      <c r="BJ3657" s="32">
        <f t="shared" si="119"/>
        <v>0</v>
      </c>
      <c r="BK3657" s="32"/>
      <c r="BL3657" s="31"/>
    </row>
    <row r="3658" spans="1:64" x14ac:dyDescent="0.2">
      <c r="A3658" s="31">
        <v>2587</v>
      </c>
      <c r="B3658" s="31" t="s">
        <v>14881</v>
      </c>
      <c r="C3658" s="31" t="s">
        <v>14882</v>
      </c>
      <c r="D3658" s="31" t="s">
        <v>14883</v>
      </c>
      <c r="E3658" s="31" t="s">
        <v>1082</v>
      </c>
      <c r="F3658" s="31">
        <v>10767</v>
      </c>
      <c r="G3658" s="31">
        <v>0</v>
      </c>
      <c r="H3658" s="31" t="s">
        <v>320</v>
      </c>
      <c r="I3658" s="31" t="s">
        <v>1451</v>
      </c>
      <c r="J3658" s="31"/>
      <c r="K3658" s="31" t="s">
        <v>14884</v>
      </c>
      <c r="L3658" s="31" t="s">
        <v>308</v>
      </c>
      <c r="N3658" s="31" t="s">
        <v>14230</v>
      </c>
      <c r="O3658" s="31" t="s">
        <v>14205</v>
      </c>
      <c r="P3658" s="7">
        <v>1353000</v>
      </c>
      <c r="AB3658" s="31" t="s">
        <v>14230</v>
      </c>
      <c r="AC3658" s="31" t="s">
        <v>14205</v>
      </c>
      <c r="AD3658" s="31" t="s">
        <v>14205</v>
      </c>
      <c r="AE3658" s="31" t="s">
        <v>14205</v>
      </c>
      <c r="AF3658" s="31" t="s">
        <v>14205</v>
      </c>
      <c r="AJ3658" s="7">
        <v>1353000</v>
      </c>
      <c r="AK3658" s="7">
        <v>1353000</v>
      </c>
      <c r="AL3658" s="7">
        <v>1353000</v>
      </c>
      <c r="AM3658" s="7">
        <v>1353000</v>
      </c>
      <c r="AN3658" s="7">
        <v>1353000</v>
      </c>
      <c r="AO3658" s="7">
        <f t="shared" si="118"/>
        <v>0</v>
      </c>
      <c r="BJ3658" s="32">
        <f t="shared" si="119"/>
        <v>0</v>
      </c>
      <c r="BK3658" s="32"/>
      <c r="BL3658" s="31"/>
    </row>
    <row r="3659" spans="1:64" x14ac:dyDescent="0.2">
      <c r="A3659" s="31">
        <v>5114</v>
      </c>
      <c r="B3659" s="31" t="s">
        <v>14885</v>
      </c>
      <c r="C3659" s="31" t="s">
        <v>14886</v>
      </c>
      <c r="D3659" s="31" t="s">
        <v>14887</v>
      </c>
      <c r="E3659" s="31" t="s">
        <v>4926</v>
      </c>
      <c r="F3659" s="31">
        <v>10797</v>
      </c>
      <c r="G3659" s="31">
        <v>3</v>
      </c>
      <c r="H3659" s="31" t="s">
        <v>305</v>
      </c>
      <c r="I3659" s="31" t="s">
        <v>7033</v>
      </c>
      <c r="J3659" s="31"/>
      <c r="K3659" s="31" t="s">
        <v>14888</v>
      </c>
      <c r="L3659" s="31" t="s">
        <v>308</v>
      </c>
      <c r="N3659" s="31" t="s">
        <v>14230</v>
      </c>
      <c r="O3659" s="31" t="s">
        <v>14205</v>
      </c>
      <c r="P3659" s="7">
        <v>272000</v>
      </c>
      <c r="AB3659" s="31" t="s">
        <v>14230</v>
      </c>
      <c r="AC3659" s="31" t="s">
        <v>14205</v>
      </c>
      <c r="AD3659" s="31" t="s">
        <v>14205</v>
      </c>
      <c r="AE3659" s="31" t="s">
        <v>14205</v>
      </c>
      <c r="AF3659" s="31" t="s">
        <v>14205</v>
      </c>
      <c r="AJ3659" s="7">
        <v>272000</v>
      </c>
      <c r="AK3659" s="7">
        <v>272000</v>
      </c>
      <c r="AL3659" s="7">
        <v>272000</v>
      </c>
      <c r="AM3659" s="7">
        <v>272000</v>
      </c>
      <c r="AN3659" s="7">
        <v>272000</v>
      </c>
      <c r="AO3659" s="7">
        <f t="shared" si="118"/>
        <v>0</v>
      </c>
      <c r="BJ3659" s="32">
        <f t="shared" si="119"/>
        <v>0</v>
      </c>
      <c r="BK3659" s="32"/>
      <c r="BL3659" s="31"/>
    </row>
    <row r="3660" spans="1:64" x14ac:dyDescent="0.2">
      <c r="A3660" s="31">
        <v>5120</v>
      </c>
      <c r="B3660" s="31" t="s">
        <v>14889</v>
      </c>
      <c r="C3660" s="31" t="s">
        <v>14890</v>
      </c>
      <c r="D3660" s="31" t="s">
        <v>14891</v>
      </c>
      <c r="E3660" s="31" t="s">
        <v>5273</v>
      </c>
      <c r="F3660" s="31">
        <v>11453</v>
      </c>
      <c r="G3660" s="31">
        <v>0</v>
      </c>
      <c r="H3660" s="31" t="s">
        <v>320</v>
      </c>
      <c r="I3660" s="31" t="s">
        <v>7033</v>
      </c>
      <c r="J3660" s="31"/>
      <c r="K3660" s="31" t="s">
        <v>14892</v>
      </c>
      <c r="L3660" s="31" t="s">
        <v>308</v>
      </c>
      <c r="N3660" s="31" t="s">
        <v>14230</v>
      </c>
      <c r="O3660" s="31" t="s">
        <v>14205</v>
      </c>
      <c r="P3660" s="7">
        <v>3005000</v>
      </c>
      <c r="AB3660" s="31" t="s">
        <v>14230</v>
      </c>
      <c r="AC3660" s="31" t="s">
        <v>14205</v>
      </c>
      <c r="AD3660" s="31" t="s">
        <v>14205</v>
      </c>
      <c r="AE3660" s="31" t="s">
        <v>14205</v>
      </c>
      <c r="AF3660" s="31" t="s">
        <v>14205</v>
      </c>
      <c r="AJ3660" s="7">
        <v>3005000</v>
      </c>
      <c r="AK3660" s="7">
        <v>3005000</v>
      </c>
      <c r="AL3660" s="7">
        <v>3005000</v>
      </c>
      <c r="AM3660" s="7">
        <v>3005000</v>
      </c>
      <c r="AN3660" s="7">
        <v>3005000</v>
      </c>
      <c r="AO3660" s="7">
        <f t="shared" si="118"/>
        <v>0</v>
      </c>
      <c r="BJ3660" s="32">
        <f t="shared" si="119"/>
        <v>0</v>
      </c>
      <c r="BK3660" s="32"/>
      <c r="BL3660" s="31"/>
    </row>
    <row r="3661" spans="1:64" x14ac:dyDescent="0.2">
      <c r="A3661" s="31">
        <v>5122</v>
      </c>
      <c r="B3661" s="31" t="s">
        <v>14893</v>
      </c>
      <c r="C3661" s="31" t="s">
        <v>14894</v>
      </c>
      <c r="D3661" s="31" t="s">
        <v>14895</v>
      </c>
      <c r="E3661" s="31" t="s">
        <v>5273</v>
      </c>
      <c r="F3661" s="31">
        <v>11453</v>
      </c>
      <c r="G3661" s="31">
        <v>2</v>
      </c>
      <c r="H3661" s="31" t="s">
        <v>305</v>
      </c>
      <c r="I3661" s="31" t="s">
        <v>7033</v>
      </c>
      <c r="J3661" s="31"/>
      <c r="K3661" s="31" t="s">
        <v>14896</v>
      </c>
      <c r="L3661" s="31" t="s">
        <v>308</v>
      </c>
      <c r="N3661" s="31" t="s">
        <v>14230</v>
      </c>
      <c r="O3661" s="31" t="s">
        <v>14205</v>
      </c>
      <c r="P3661" s="7">
        <v>32000</v>
      </c>
      <c r="AB3661" s="31" t="s">
        <v>14230</v>
      </c>
      <c r="AC3661" s="31" t="s">
        <v>14205</v>
      </c>
      <c r="AD3661" s="31" t="s">
        <v>14205</v>
      </c>
      <c r="AE3661" s="31" t="s">
        <v>14205</v>
      </c>
      <c r="AF3661" s="31" t="s">
        <v>14205</v>
      </c>
      <c r="AJ3661" s="7">
        <v>32000</v>
      </c>
      <c r="AK3661" s="7">
        <v>32000</v>
      </c>
      <c r="AL3661" s="7">
        <v>32000</v>
      </c>
      <c r="AM3661" s="7">
        <v>32000</v>
      </c>
      <c r="AN3661" s="7">
        <v>32000</v>
      </c>
      <c r="AO3661" s="7">
        <f t="shared" si="118"/>
        <v>0</v>
      </c>
      <c r="BJ3661" s="32">
        <f t="shared" si="119"/>
        <v>0</v>
      </c>
      <c r="BK3661" s="32"/>
      <c r="BL3661" s="31"/>
    </row>
    <row r="3662" spans="1:64" x14ac:dyDescent="0.2">
      <c r="A3662" s="31">
        <v>600102</v>
      </c>
      <c r="B3662" s="31" t="s">
        <v>14897</v>
      </c>
      <c r="D3662" s="31" t="s">
        <v>14898</v>
      </c>
      <c r="E3662" s="31" t="s">
        <v>1912</v>
      </c>
      <c r="F3662" s="31">
        <v>11646</v>
      </c>
      <c r="G3662" s="31">
        <v>99</v>
      </c>
      <c r="H3662" s="31" t="s">
        <v>305</v>
      </c>
      <c r="I3662" s="31" t="s">
        <v>5091</v>
      </c>
      <c r="J3662" s="31"/>
      <c r="K3662" s="31" t="s">
        <v>14899</v>
      </c>
      <c r="L3662" s="31" t="s">
        <v>1482</v>
      </c>
      <c r="U3662" s="31" t="s">
        <v>14212</v>
      </c>
      <c r="V3662" s="32">
        <f>P3662-X3662</f>
        <v>-959000</v>
      </c>
      <c r="W3662" s="31" t="s">
        <v>14205</v>
      </c>
      <c r="X3662" s="7">
        <v>959000</v>
      </c>
      <c r="AB3662" s="31" t="s">
        <v>14212</v>
      </c>
      <c r="AC3662" s="31" t="s">
        <v>14205</v>
      </c>
      <c r="AD3662" s="31" t="s">
        <v>14205</v>
      </c>
      <c r="AE3662" s="31" t="s">
        <v>14205</v>
      </c>
      <c r="AF3662" s="31" t="s">
        <v>14205</v>
      </c>
      <c r="AJ3662" s="7">
        <v>959000</v>
      </c>
      <c r="AK3662" s="7">
        <v>959000</v>
      </c>
      <c r="AL3662" s="7">
        <v>959000</v>
      </c>
      <c r="AM3662" s="7">
        <v>959000</v>
      </c>
      <c r="AN3662" s="7">
        <v>959000</v>
      </c>
      <c r="AO3662" s="7">
        <f t="shared" si="118"/>
        <v>0</v>
      </c>
      <c r="BJ3662" s="32">
        <f t="shared" si="119"/>
        <v>0</v>
      </c>
      <c r="BK3662" s="32"/>
      <c r="BL3662" s="31"/>
    </row>
    <row r="3663" spans="1:64" x14ac:dyDescent="0.2">
      <c r="A3663" s="31">
        <v>88877</v>
      </c>
      <c r="B3663" s="31" t="s">
        <v>721</v>
      </c>
      <c r="C3663" s="31" t="s">
        <v>722</v>
      </c>
      <c r="D3663" s="31" t="s">
        <v>14900</v>
      </c>
      <c r="E3663" s="31" t="s">
        <v>1107</v>
      </c>
      <c r="F3663" s="31">
        <v>12101</v>
      </c>
      <c r="G3663" s="31">
        <v>11</v>
      </c>
      <c r="H3663" s="31" t="s">
        <v>305</v>
      </c>
      <c r="I3663" s="31" t="s">
        <v>14901</v>
      </c>
      <c r="J3663" s="31"/>
      <c r="K3663" s="31" t="s">
        <v>14902</v>
      </c>
      <c r="L3663" s="31" t="s">
        <v>308</v>
      </c>
      <c r="N3663" s="31" t="s">
        <v>14240</v>
      </c>
      <c r="O3663" s="31" t="s">
        <v>14205</v>
      </c>
      <c r="P3663" s="7">
        <v>954000</v>
      </c>
      <c r="AB3663" s="31" t="s">
        <v>14240</v>
      </c>
      <c r="AC3663" s="31" t="s">
        <v>14205</v>
      </c>
      <c r="AD3663" s="31" t="s">
        <v>14205</v>
      </c>
      <c r="AE3663" s="31" t="s">
        <v>14205</v>
      </c>
      <c r="AF3663" s="31" t="s">
        <v>14205</v>
      </c>
      <c r="AJ3663" s="7">
        <v>954000</v>
      </c>
      <c r="AK3663" s="7">
        <v>954000</v>
      </c>
      <c r="AL3663" s="7">
        <v>954000</v>
      </c>
      <c r="AM3663" s="7">
        <v>954000</v>
      </c>
      <c r="AN3663" s="7">
        <v>954000</v>
      </c>
      <c r="AO3663" s="7">
        <f t="shared" si="118"/>
        <v>0</v>
      </c>
      <c r="BJ3663" s="32">
        <f t="shared" si="119"/>
        <v>0</v>
      </c>
      <c r="BK3663" s="32"/>
      <c r="BL3663" s="31"/>
    </row>
    <row r="3664" spans="1:64" x14ac:dyDescent="0.2">
      <c r="A3664" s="31">
        <v>88876</v>
      </c>
      <c r="B3664" s="31" t="s">
        <v>721</v>
      </c>
      <c r="C3664" s="31" t="s">
        <v>722</v>
      </c>
      <c r="D3664" s="31" t="s">
        <v>14903</v>
      </c>
      <c r="E3664" s="31" t="s">
        <v>1107</v>
      </c>
      <c r="F3664" s="31">
        <v>12101</v>
      </c>
      <c r="G3664" s="31">
        <v>12</v>
      </c>
      <c r="H3664" s="31" t="s">
        <v>305</v>
      </c>
      <c r="I3664" s="31" t="s">
        <v>14904</v>
      </c>
      <c r="J3664" s="31"/>
      <c r="K3664" s="31" t="s">
        <v>14905</v>
      </c>
      <c r="L3664" s="31" t="s">
        <v>308</v>
      </c>
      <c r="N3664" s="31" t="s">
        <v>14212</v>
      </c>
      <c r="O3664" s="31" t="s">
        <v>14205</v>
      </c>
      <c r="P3664" s="7">
        <v>2970000</v>
      </c>
      <c r="AB3664" s="31" t="s">
        <v>14212</v>
      </c>
      <c r="AC3664" s="31" t="s">
        <v>14205</v>
      </c>
      <c r="AD3664" s="31" t="s">
        <v>14205</v>
      </c>
      <c r="AE3664" s="31" t="s">
        <v>14205</v>
      </c>
      <c r="AF3664" s="31" t="s">
        <v>14205</v>
      </c>
      <c r="AJ3664" s="7">
        <v>2970000</v>
      </c>
      <c r="AK3664" s="7">
        <v>2970000</v>
      </c>
      <c r="AL3664" s="7">
        <v>2970000</v>
      </c>
      <c r="AM3664" s="7">
        <v>2970000</v>
      </c>
      <c r="AN3664" s="7">
        <v>2970000</v>
      </c>
      <c r="AO3664" s="7">
        <f t="shared" si="118"/>
        <v>0</v>
      </c>
      <c r="BJ3664" s="32">
        <f t="shared" si="119"/>
        <v>0</v>
      </c>
      <c r="BK3664" s="32"/>
      <c r="BL3664" s="31"/>
    </row>
    <row r="3665" spans="1:64" x14ac:dyDescent="0.2">
      <c r="A3665" s="31">
        <v>5129</v>
      </c>
      <c r="B3665" s="31" t="s">
        <v>14906</v>
      </c>
      <c r="C3665" s="31" t="s">
        <v>14907</v>
      </c>
      <c r="D3665" s="31" t="s">
        <v>14908</v>
      </c>
      <c r="E3665" s="31" t="s">
        <v>1082</v>
      </c>
      <c r="F3665" s="31">
        <v>12247</v>
      </c>
      <c r="G3665" s="31">
        <v>0</v>
      </c>
      <c r="H3665" s="31" t="s">
        <v>320</v>
      </c>
      <c r="I3665" s="31" t="s">
        <v>7033</v>
      </c>
      <c r="J3665" s="31"/>
      <c r="K3665" s="31" t="s">
        <v>14909</v>
      </c>
      <c r="L3665" s="31" t="s">
        <v>308</v>
      </c>
      <c r="N3665" s="31" t="s">
        <v>14230</v>
      </c>
      <c r="O3665" s="31" t="s">
        <v>14205</v>
      </c>
      <c r="P3665" s="7">
        <v>202000</v>
      </c>
      <c r="AB3665" s="31" t="s">
        <v>14230</v>
      </c>
      <c r="AC3665" s="31" t="s">
        <v>14205</v>
      </c>
      <c r="AD3665" s="31" t="s">
        <v>14205</v>
      </c>
      <c r="AE3665" s="31" t="s">
        <v>14205</v>
      </c>
      <c r="AF3665" s="31" t="s">
        <v>14205</v>
      </c>
      <c r="AJ3665" s="7">
        <v>202000</v>
      </c>
      <c r="AK3665" s="7">
        <v>202000</v>
      </c>
      <c r="AL3665" s="7">
        <v>202000</v>
      </c>
      <c r="AM3665" s="7">
        <v>202000</v>
      </c>
      <c r="AN3665" s="7">
        <v>202000</v>
      </c>
      <c r="AO3665" s="7">
        <f t="shared" si="118"/>
        <v>0</v>
      </c>
      <c r="BJ3665" s="32">
        <f t="shared" si="119"/>
        <v>0</v>
      </c>
      <c r="BK3665" s="32"/>
      <c r="BL3665" s="31"/>
    </row>
    <row r="3666" spans="1:64" x14ac:dyDescent="0.2">
      <c r="A3666" s="31">
        <v>4354</v>
      </c>
      <c r="B3666" s="31" t="s">
        <v>14910</v>
      </c>
      <c r="C3666" s="31" t="s">
        <v>14911</v>
      </c>
      <c r="D3666" s="31" t="s">
        <v>14912</v>
      </c>
      <c r="E3666" s="31" t="s">
        <v>3003</v>
      </c>
      <c r="F3666" s="31">
        <v>12268</v>
      </c>
      <c r="G3666" s="31">
        <v>0</v>
      </c>
      <c r="H3666" s="31" t="s">
        <v>320</v>
      </c>
      <c r="I3666" s="31" t="s">
        <v>1451</v>
      </c>
      <c r="J3666" s="31"/>
      <c r="K3666" s="31" t="s">
        <v>14913</v>
      </c>
      <c r="L3666" s="31" t="s">
        <v>308</v>
      </c>
      <c r="N3666" s="31" t="s">
        <v>14230</v>
      </c>
      <c r="O3666" s="31" t="s">
        <v>14205</v>
      </c>
      <c r="P3666" s="7">
        <v>2082000</v>
      </c>
      <c r="AB3666" s="31" t="s">
        <v>14230</v>
      </c>
      <c r="AC3666" s="31" t="s">
        <v>14205</v>
      </c>
      <c r="AD3666" s="31" t="s">
        <v>14205</v>
      </c>
      <c r="AE3666" s="31" t="s">
        <v>14205</v>
      </c>
      <c r="AF3666" s="31" t="s">
        <v>14205</v>
      </c>
      <c r="AJ3666" s="7">
        <v>2082000</v>
      </c>
      <c r="AK3666" s="7">
        <v>2082000</v>
      </c>
      <c r="AL3666" s="7">
        <v>2082000</v>
      </c>
      <c r="AM3666" s="7">
        <v>2082000</v>
      </c>
      <c r="AN3666" s="7">
        <v>2082000</v>
      </c>
      <c r="AO3666" s="7">
        <f t="shared" si="118"/>
        <v>0</v>
      </c>
      <c r="BJ3666" s="32">
        <f t="shared" si="119"/>
        <v>0</v>
      </c>
      <c r="BK3666" s="32"/>
      <c r="BL3666" s="31"/>
    </row>
    <row r="3667" spans="1:64" x14ac:dyDescent="0.2">
      <c r="A3667" s="31">
        <v>4353</v>
      </c>
      <c r="B3667" s="31" t="s">
        <v>14914</v>
      </c>
      <c r="C3667" s="31" t="s">
        <v>14915</v>
      </c>
      <c r="D3667" s="31" t="s">
        <v>14916</v>
      </c>
      <c r="E3667" s="31" t="s">
        <v>5500</v>
      </c>
      <c r="F3667" s="31">
        <v>12750</v>
      </c>
      <c r="G3667" s="31">
        <v>0</v>
      </c>
      <c r="H3667" s="31" t="s">
        <v>320</v>
      </c>
      <c r="I3667" s="31" t="s">
        <v>1451</v>
      </c>
      <c r="J3667" s="31"/>
      <c r="K3667" s="31" t="s">
        <v>14917</v>
      </c>
      <c r="L3667" s="31" t="s">
        <v>308</v>
      </c>
      <c r="N3667" s="31" t="s">
        <v>14230</v>
      </c>
      <c r="O3667" s="31" t="s">
        <v>14205</v>
      </c>
      <c r="P3667" s="7">
        <v>287000</v>
      </c>
      <c r="AB3667" s="31" t="s">
        <v>14230</v>
      </c>
      <c r="AC3667" s="31" t="s">
        <v>14205</v>
      </c>
      <c r="AD3667" s="31" t="s">
        <v>14205</v>
      </c>
      <c r="AE3667" s="31" t="s">
        <v>14205</v>
      </c>
      <c r="AF3667" s="31" t="s">
        <v>14205</v>
      </c>
      <c r="AJ3667" s="7">
        <v>287000</v>
      </c>
      <c r="AK3667" s="7">
        <v>287000</v>
      </c>
      <c r="AL3667" s="7">
        <v>287000</v>
      </c>
      <c r="AM3667" s="7">
        <v>287000</v>
      </c>
      <c r="AN3667" s="7">
        <v>287000</v>
      </c>
      <c r="AO3667" s="7">
        <f t="shared" si="118"/>
        <v>0</v>
      </c>
      <c r="BJ3667" s="32">
        <f t="shared" si="119"/>
        <v>0</v>
      </c>
      <c r="BK3667" s="32"/>
      <c r="BL3667" s="31"/>
    </row>
    <row r="3668" spans="1:64" x14ac:dyDescent="0.2">
      <c r="A3668" s="31">
        <v>3615</v>
      </c>
      <c r="B3668" s="31" t="s">
        <v>14918</v>
      </c>
      <c r="C3668" s="31" t="s">
        <v>14919</v>
      </c>
      <c r="D3668" s="31" t="s">
        <v>14920</v>
      </c>
      <c r="E3668" s="31" t="s">
        <v>5500</v>
      </c>
      <c r="F3668" s="31">
        <v>12750</v>
      </c>
      <c r="G3668" s="31">
        <v>1</v>
      </c>
      <c r="H3668" s="31" t="s">
        <v>305</v>
      </c>
      <c r="I3668" s="31" t="s">
        <v>1451</v>
      </c>
      <c r="J3668" s="31"/>
      <c r="K3668" s="31" t="s">
        <v>14921</v>
      </c>
      <c r="L3668" s="31" t="s">
        <v>308</v>
      </c>
      <c r="N3668" s="31" t="s">
        <v>14230</v>
      </c>
      <c r="O3668" s="31" t="s">
        <v>14205</v>
      </c>
      <c r="P3668" s="7">
        <v>3042000</v>
      </c>
      <c r="AB3668" s="31" t="s">
        <v>14230</v>
      </c>
      <c r="AC3668" s="31" t="s">
        <v>14205</v>
      </c>
      <c r="AD3668" s="31" t="s">
        <v>14205</v>
      </c>
      <c r="AE3668" s="31" t="s">
        <v>14205</v>
      </c>
      <c r="AF3668" s="31" t="s">
        <v>14205</v>
      </c>
      <c r="AJ3668" s="7">
        <v>3042000</v>
      </c>
      <c r="AK3668" s="7">
        <v>3042000</v>
      </c>
      <c r="AL3668" s="7">
        <v>3042000</v>
      </c>
      <c r="AM3668" s="7">
        <v>3042000</v>
      </c>
      <c r="AN3668" s="7">
        <v>3042000</v>
      </c>
      <c r="AO3668" s="7">
        <f t="shared" si="118"/>
        <v>0</v>
      </c>
      <c r="BJ3668" s="32">
        <f t="shared" si="119"/>
        <v>0</v>
      </c>
      <c r="BK3668" s="32"/>
      <c r="BL3668" s="31"/>
    </row>
    <row r="3669" spans="1:64" x14ac:dyDescent="0.2">
      <c r="A3669" s="31">
        <v>4171</v>
      </c>
      <c r="B3669" s="31" t="s">
        <v>14922</v>
      </c>
      <c r="C3669" s="31" t="s">
        <v>14923</v>
      </c>
      <c r="D3669" s="31" t="s">
        <v>14924</v>
      </c>
      <c r="E3669" s="31" t="s">
        <v>5500</v>
      </c>
      <c r="F3669" s="31">
        <v>12750</v>
      </c>
      <c r="G3669" s="31">
        <v>6</v>
      </c>
      <c r="H3669" s="31" t="s">
        <v>305</v>
      </c>
      <c r="I3669" s="31" t="s">
        <v>1451</v>
      </c>
      <c r="J3669" s="31"/>
      <c r="K3669" s="31" t="s">
        <v>14925</v>
      </c>
      <c r="L3669" s="31" t="s">
        <v>308</v>
      </c>
      <c r="N3669" s="31" t="s">
        <v>14230</v>
      </c>
      <c r="O3669" s="31" t="s">
        <v>14205</v>
      </c>
      <c r="P3669" s="7">
        <v>753000</v>
      </c>
      <c r="AB3669" s="31" t="s">
        <v>14230</v>
      </c>
      <c r="AC3669" s="31" t="s">
        <v>14205</v>
      </c>
      <c r="AD3669" s="31" t="s">
        <v>14205</v>
      </c>
      <c r="AE3669" s="31" t="s">
        <v>14205</v>
      </c>
      <c r="AF3669" s="31" t="s">
        <v>14205</v>
      </c>
      <c r="AJ3669" s="7">
        <v>753000</v>
      </c>
      <c r="AK3669" s="7">
        <v>753000</v>
      </c>
      <c r="AL3669" s="7">
        <v>753000</v>
      </c>
      <c r="AM3669" s="7">
        <v>753000</v>
      </c>
      <c r="AN3669" s="7">
        <v>753000</v>
      </c>
      <c r="AO3669" s="7">
        <f t="shared" si="118"/>
        <v>0</v>
      </c>
      <c r="BJ3669" s="32">
        <f t="shared" si="119"/>
        <v>0</v>
      </c>
      <c r="BK3669" s="32"/>
      <c r="BL3669" s="31"/>
    </row>
    <row r="3670" spans="1:64" x14ac:dyDescent="0.2">
      <c r="A3670" s="31">
        <v>2010</v>
      </c>
      <c r="B3670" s="31" t="s">
        <v>14926</v>
      </c>
      <c r="C3670" s="31" t="s">
        <v>14927</v>
      </c>
      <c r="D3670" s="31" t="s">
        <v>14928</v>
      </c>
      <c r="E3670" s="31" t="s">
        <v>5563</v>
      </c>
      <c r="F3670" s="31">
        <v>12946</v>
      </c>
      <c r="G3670" s="31">
        <v>0</v>
      </c>
      <c r="H3670" s="31" t="s">
        <v>320</v>
      </c>
      <c r="I3670" s="31" t="s">
        <v>1451</v>
      </c>
      <c r="J3670" s="31"/>
      <c r="K3670" s="31" t="s">
        <v>14929</v>
      </c>
      <c r="L3670" s="31" t="s">
        <v>308</v>
      </c>
      <c r="N3670" s="31" t="s">
        <v>14230</v>
      </c>
      <c r="O3670" s="31" t="s">
        <v>14205</v>
      </c>
      <c r="P3670" s="7">
        <v>4034000</v>
      </c>
      <c r="AB3670" s="31" t="s">
        <v>14230</v>
      </c>
      <c r="AC3670" s="31" t="s">
        <v>14205</v>
      </c>
      <c r="AD3670" s="31" t="s">
        <v>14205</v>
      </c>
      <c r="AE3670" s="31" t="s">
        <v>14205</v>
      </c>
      <c r="AF3670" s="31" t="s">
        <v>14205</v>
      </c>
      <c r="AJ3670" s="7">
        <v>4034000</v>
      </c>
      <c r="AK3670" s="7">
        <v>4034000</v>
      </c>
      <c r="AL3670" s="7">
        <v>4034000</v>
      </c>
      <c r="AM3670" s="7">
        <v>4034000</v>
      </c>
      <c r="AN3670" s="7">
        <v>4034000</v>
      </c>
      <c r="AO3670" s="7">
        <f t="shared" si="118"/>
        <v>0</v>
      </c>
      <c r="BJ3670" s="32">
        <f t="shared" si="119"/>
        <v>0</v>
      </c>
      <c r="BK3670" s="32"/>
      <c r="BL3670" s="31"/>
    </row>
    <row r="3671" spans="1:64" x14ac:dyDescent="0.2">
      <c r="A3671" s="31">
        <v>2011</v>
      </c>
      <c r="B3671" s="31" t="s">
        <v>14930</v>
      </c>
      <c r="C3671" s="31" t="s">
        <v>14931</v>
      </c>
      <c r="D3671" s="31" t="s">
        <v>14932</v>
      </c>
      <c r="E3671" s="31" t="s">
        <v>5563</v>
      </c>
      <c r="F3671" s="31">
        <v>12946</v>
      </c>
      <c r="G3671" s="31">
        <v>1</v>
      </c>
      <c r="H3671" s="31" t="s">
        <v>305</v>
      </c>
      <c r="I3671" s="31" t="s">
        <v>1451</v>
      </c>
      <c r="J3671" s="31"/>
      <c r="K3671" s="31" t="s">
        <v>14933</v>
      </c>
      <c r="L3671" s="31" t="s">
        <v>308</v>
      </c>
      <c r="N3671" s="31" t="s">
        <v>14230</v>
      </c>
      <c r="O3671" s="31" t="s">
        <v>14205</v>
      </c>
      <c r="P3671" s="7">
        <v>1310000</v>
      </c>
      <c r="AB3671" s="31" t="s">
        <v>14230</v>
      </c>
      <c r="AC3671" s="31" t="s">
        <v>14205</v>
      </c>
      <c r="AD3671" s="31" t="s">
        <v>14205</v>
      </c>
      <c r="AE3671" s="31" t="s">
        <v>14205</v>
      </c>
      <c r="AF3671" s="31" t="s">
        <v>14205</v>
      </c>
      <c r="AJ3671" s="7">
        <v>1310000</v>
      </c>
      <c r="AK3671" s="7">
        <v>1310000</v>
      </c>
      <c r="AL3671" s="7">
        <v>1310000</v>
      </c>
      <c r="AM3671" s="7">
        <v>1310000</v>
      </c>
      <c r="AN3671" s="7">
        <v>1310000</v>
      </c>
      <c r="AO3671" s="7">
        <f t="shared" si="118"/>
        <v>0</v>
      </c>
      <c r="BJ3671" s="32">
        <f t="shared" si="119"/>
        <v>0</v>
      </c>
      <c r="BK3671" s="32"/>
      <c r="BL3671" s="31"/>
    </row>
    <row r="3672" spans="1:64" x14ac:dyDescent="0.2">
      <c r="A3672" s="31">
        <v>88179</v>
      </c>
      <c r="B3672" s="31" t="s">
        <v>860</v>
      </c>
      <c r="C3672" s="31" t="s">
        <v>861</v>
      </c>
      <c r="D3672" s="31" t="s">
        <v>14934</v>
      </c>
      <c r="E3672" s="31" t="s">
        <v>5596</v>
      </c>
      <c r="F3672" s="31">
        <v>13106</v>
      </c>
      <c r="G3672" s="31">
        <v>3</v>
      </c>
      <c r="H3672" s="31" t="s">
        <v>305</v>
      </c>
      <c r="I3672" s="31" t="s">
        <v>14935</v>
      </c>
      <c r="J3672" s="31"/>
      <c r="K3672" s="31" t="s">
        <v>14936</v>
      </c>
      <c r="L3672" s="31" t="s">
        <v>308</v>
      </c>
      <c r="N3672" s="31" t="s">
        <v>14212</v>
      </c>
      <c r="O3672" s="31" t="s">
        <v>14205</v>
      </c>
      <c r="P3672" s="7">
        <v>160000</v>
      </c>
      <c r="AB3672" s="31" t="s">
        <v>14212</v>
      </c>
      <c r="AC3672" s="31" t="s">
        <v>14205</v>
      </c>
      <c r="AD3672" s="31" t="s">
        <v>14205</v>
      </c>
      <c r="AE3672" s="31" t="s">
        <v>14205</v>
      </c>
      <c r="AF3672" s="31" t="s">
        <v>14205</v>
      </c>
      <c r="AJ3672" s="7">
        <v>160000</v>
      </c>
      <c r="AK3672" s="7">
        <v>160000</v>
      </c>
      <c r="AL3672" s="7">
        <v>160000</v>
      </c>
      <c r="AM3672" s="7">
        <v>160000</v>
      </c>
      <c r="AN3672" s="7">
        <v>160000</v>
      </c>
      <c r="AO3672" s="7">
        <f t="shared" si="118"/>
        <v>0</v>
      </c>
      <c r="BJ3672" s="32">
        <f t="shared" si="119"/>
        <v>0</v>
      </c>
      <c r="BK3672" s="32"/>
      <c r="BL3672" s="31"/>
    </row>
    <row r="3673" spans="1:64" x14ac:dyDescent="0.2">
      <c r="A3673" s="31">
        <v>3585</v>
      </c>
      <c r="B3673" s="31" t="s">
        <v>14937</v>
      </c>
      <c r="C3673" s="31" t="s">
        <v>14938</v>
      </c>
      <c r="D3673" s="31" t="s">
        <v>14939</v>
      </c>
      <c r="E3673" s="31" t="s">
        <v>14940</v>
      </c>
      <c r="F3673" s="31">
        <v>13392</v>
      </c>
      <c r="G3673" s="31">
        <v>0</v>
      </c>
      <c r="H3673" s="31" t="s">
        <v>320</v>
      </c>
      <c r="I3673" s="31" t="s">
        <v>7033</v>
      </c>
      <c r="J3673" s="31"/>
      <c r="K3673" s="31" t="s">
        <v>14941</v>
      </c>
      <c r="L3673" s="31" t="s">
        <v>308</v>
      </c>
      <c r="N3673" s="31" t="s">
        <v>14230</v>
      </c>
      <c r="O3673" s="31" t="s">
        <v>14205</v>
      </c>
      <c r="P3673" s="7">
        <v>878000</v>
      </c>
      <c r="AB3673" s="31" t="s">
        <v>14230</v>
      </c>
      <c r="AC3673" s="31" t="s">
        <v>14205</v>
      </c>
      <c r="AD3673" s="31" t="s">
        <v>14205</v>
      </c>
      <c r="AE3673" s="31" t="s">
        <v>14205</v>
      </c>
      <c r="AF3673" s="31" t="s">
        <v>14205</v>
      </c>
      <c r="AJ3673" s="7">
        <v>878000</v>
      </c>
      <c r="AK3673" s="7">
        <v>878000</v>
      </c>
      <c r="AL3673" s="7">
        <v>878000</v>
      </c>
      <c r="AM3673" s="7">
        <v>878000</v>
      </c>
      <c r="AN3673" s="7">
        <v>878000</v>
      </c>
      <c r="AO3673" s="7">
        <f t="shared" si="118"/>
        <v>0</v>
      </c>
      <c r="BJ3673" s="32">
        <f t="shared" si="119"/>
        <v>0</v>
      </c>
      <c r="BK3673" s="32"/>
      <c r="BL3673" s="31"/>
    </row>
    <row r="3674" spans="1:64" x14ac:dyDescent="0.2">
      <c r="A3674" s="31">
        <v>4114</v>
      </c>
      <c r="B3674" s="31" t="s">
        <v>14942</v>
      </c>
      <c r="C3674" s="31" t="s">
        <v>14943</v>
      </c>
      <c r="D3674" s="31" t="s">
        <v>14944</v>
      </c>
      <c r="E3674" s="31" t="s">
        <v>14945</v>
      </c>
      <c r="F3674" s="31">
        <v>13651</v>
      </c>
      <c r="G3674" s="31">
        <v>0</v>
      </c>
      <c r="H3674" s="31" t="s">
        <v>320</v>
      </c>
      <c r="I3674" s="31" t="s">
        <v>7033</v>
      </c>
      <c r="J3674" s="31"/>
      <c r="K3674" s="31" t="s">
        <v>14946</v>
      </c>
      <c r="L3674" s="31" t="s">
        <v>308</v>
      </c>
      <c r="N3674" s="31" t="s">
        <v>14230</v>
      </c>
      <c r="O3674" s="31" t="s">
        <v>14205</v>
      </c>
      <c r="P3674" s="7">
        <v>987000</v>
      </c>
      <c r="Q3674" s="7" t="s">
        <v>320</v>
      </c>
      <c r="AB3674" s="31" t="s">
        <v>14230</v>
      </c>
      <c r="AC3674" s="31" t="s">
        <v>14205</v>
      </c>
      <c r="AD3674" s="31" t="s">
        <v>14205</v>
      </c>
      <c r="AE3674" s="31" t="s">
        <v>14205</v>
      </c>
      <c r="AF3674" s="31" t="s">
        <v>14205</v>
      </c>
      <c r="AJ3674" s="7">
        <v>0</v>
      </c>
      <c r="AK3674" s="7">
        <v>0</v>
      </c>
      <c r="AL3674" s="7">
        <v>0</v>
      </c>
      <c r="AM3674" s="7">
        <v>0</v>
      </c>
      <c r="AN3674" s="7">
        <v>0</v>
      </c>
      <c r="AO3674" s="7">
        <f t="shared" si="118"/>
        <v>0</v>
      </c>
      <c r="BJ3674" s="32">
        <f t="shared" si="119"/>
        <v>0</v>
      </c>
      <c r="BK3674" s="32"/>
      <c r="BL3674" s="31"/>
    </row>
    <row r="3675" spans="1:64" x14ac:dyDescent="0.2">
      <c r="A3675" s="31">
        <v>3514</v>
      </c>
      <c r="B3675" s="31" t="s">
        <v>14947</v>
      </c>
      <c r="C3675" s="31" t="s">
        <v>14948</v>
      </c>
      <c r="D3675" s="31" t="s">
        <v>14949</v>
      </c>
      <c r="E3675" s="31" t="s">
        <v>14945</v>
      </c>
      <c r="F3675" s="31">
        <v>13651</v>
      </c>
      <c r="G3675" s="31">
        <v>1</v>
      </c>
      <c r="H3675" s="31" t="s">
        <v>305</v>
      </c>
      <c r="I3675" s="31" t="s">
        <v>7033</v>
      </c>
      <c r="J3675" s="31"/>
      <c r="K3675" s="31" t="s">
        <v>14950</v>
      </c>
      <c r="L3675" s="31" t="s">
        <v>308</v>
      </c>
      <c r="N3675" s="31" t="s">
        <v>14230</v>
      </c>
      <c r="O3675" s="31" t="s">
        <v>14205</v>
      </c>
      <c r="P3675" s="7">
        <v>706000</v>
      </c>
      <c r="Q3675" s="7" t="s">
        <v>320</v>
      </c>
      <c r="AB3675" s="31" t="s">
        <v>14230</v>
      </c>
      <c r="AC3675" s="31" t="s">
        <v>14205</v>
      </c>
      <c r="AD3675" s="31" t="s">
        <v>14205</v>
      </c>
      <c r="AE3675" s="31" t="s">
        <v>14205</v>
      </c>
      <c r="AF3675" s="31" t="s">
        <v>14205</v>
      </c>
      <c r="AJ3675" s="7">
        <v>0</v>
      </c>
      <c r="AK3675" s="7">
        <v>0</v>
      </c>
      <c r="AL3675" s="7">
        <v>0</v>
      </c>
      <c r="AM3675" s="7">
        <v>0</v>
      </c>
      <c r="AN3675" s="7">
        <v>0</v>
      </c>
      <c r="AO3675" s="7">
        <f t="shared" si="118"/>
        <v>0</v>
      </c>
      <c r="BJ3675" s="32">
        <f t="shared" si="119"/>
        <v>0</v>
      </c>
      <c r="BK3675" s="32"/>
      <c r="BL3675" s="31"/>
    </row>
    <row r="3676" spans="1:64" x14ac:dyDescent="0.2">
      <c r="A3676" s="31">
        <v>3515</v>
      </c>
      <c r="B3676" s="31" t="s">
        <v>14951</v>
      </c>
      <c r="C3676" s="31" t="s">
        <v>14952</v>
      </c>
      <c r="D3676" s="31" t="s">
        <v>14953</v>
      </c>
      <c r="E3676" s="31" t="s">
        <v>14945</v>
      </c>
      <c r="F3676" s="31">
        <v>13651</v>
      </c>
      <c r="G3676" s="31">
        <v>8</v>
      </c>
      <c r="H3676" s="31" t="s">
        <v>305</v>
      </c>
      <c r="I3676" s="31" t="s">
        <v>7033</v>
      </c>
      <c r="J3676" s="31"/>
      <c r="K3676" s="31" t="s">
        <v>14954</v>
      </c>
      <c r="L3676" s="31" t="s">
        <v>308</v>
      </c>
      <c r="N3676" s="31" t="s">
        <v>14230</v>
      </c>
      <c r="O3676" s="31" t="s">
        <v>14205</v>
      </c>
      <c r="P3676" s="7">
        <v>406000</v>
      </c>
      <c r="Q3676" s="7" t="s">
        <v>320</v>
      </c>
      <c r="AB3676" s="31" t="s">
        <v>14230</v>
      </c>
      <c r="AC3676" s="31" t="s">
        <v>14205</v>
      </c>
      <c r="AD3676" s="31" t="s">
        <v>14205</v>
      </c>
      <c r="AE3676" s="31" t="s">
        <v>14205</v>
      </c>
      <c r="AF3676" s="31" t="s">
        <v>14205</v>
      </c>
      <c r="AJ3676" s="7">
        <v>0</v>
      </c>
      <c r="AK3676" s="7">
        <v>0</v>
      </c>
      <c r="AL3676" s="7">
        <v>0</v>
      </c>
      <c r="AM3676" s="7">
        <v>0</v>
      </c>
      <c r="AN3676" s="7">
        <v>0</v>
      </c>
      <c r="AO3676" s="7">
        <f t="shared" si="118"/>
        <v>0</v>
      </c>
      <c r="BJ3676" s="32">
        <f t="shared" si="119"/>
        <v>0</v>
      </c>
      <c r="BK3676" s="32"/>
      <c r="BL3676" s="31"/>
    </row>
    <row r="3677" spans="1:64" x14ac:dyDescent="0.2">
      <c r="A3677" s="31">
        <v>3516</v>
      </c>
      <c r="B3677" s="31" t="s">
        <v>14955</v>
      </c>
      <c r="C3677" s="31" t="s">
        <v>14956</v>
      </c>
      <c r="D3677" s="31" t="s">
        <v>14957</v>
      </c>
      <c r="E3677" s="31" t="s">
        <v>14945</v>
      </c>
      <c r="F3677" s="31">
        <v>13651</v>
      </c>
      <c r="G3677" s="31">
        <v>9</v>
      </c>
      <c r="H3677" s="31" t="s">
        <v>305</v>
      </c>
      <c r="I3677" s="31" t="s">
        <v>7033</v>
      </c>
      <c r="J3677" s="31"/>
      <c r="K3677" s="31" t="s">
        <v>14958</v>
      </c>
      <c r="L3677" s="31" t="s">
        <v>308</v>
      </c>
      <c r="N3677" s="31" t="s">
        <v>14230</v>
      </c>
      <c r="O3677" s="31" t="s">
        <v>14205</v>
      </c>
      <c r="P3677" s="7">
        <v>538000</v>
      </c>
      <c r="Q3677" s="7" t="s">
        <v>320</v>
      </c>
      <c r="AB3677" s="31" t="s">
        <v>14230</v>
      </c>
      <c r="AC3677" s="31" t="s">
        <v>14205</v>
      </c>
      <c r="AD3677" s="31" t="s">
        <v>14205</v>
      </c>
      <c r="AE3677" s="31" t="s">
        <v>14205</v>
      </c>
      <c r="AF3677" s="31" t="s">
        <v>14205</v>
      </c>
      <c r="AJ3677" s="7">
        <v>0</v>
      </c>
      <c r="AK3677" s="7">
        <v>0</v>
      </c>
      <c r="AL3677" s="7">
        <v>0</v>
      </c>
      <c r="AM3677" s="7">
        <v>0</v>
      </c>
      <c r="AN3677" s="7">
        <v>0</v>
      </c>
      <c r="AO3677" s="7">
        <f t="shared" si="118"/>
        <v>0</v>
      </c>
      <c r="BJ3677" s="32">
        <f t="shared" si="119"/>
        <v>0</v>
      </c>
      <c r="BK3677" s="32"/>
      <c r="BL3677" s="31"/>
    </row>
    <row r="3678" spans="1:64" x14ac:dyDescent="0.2">
      <c r="A3678" s="31">
        <v>3517</v>
      </c>
      <c r="B3678" s="31" t="s">
        <v>14959</v>
      </c>
      <c r="C3678" s="31" t="s">
        <v>14960</v>
      </c>
      <c r="D3678" s="31" t="s">
        <v>14961</v>
      </c>
      <c r="E3678" s="31" t="s">
        <v>14945</v>
      </c>
      <c r="F3678" s="31">
        <v>13651</v>
      </c>
      <c r="G3678" s="31">
        <v>10</v>
      </c>
      <c r="H3678" s="31" t="s">
        <v>305</v>
      </c>
      <c r="I3678" s="31" t="s">
        <v>7033</v>
      </c>
      <c r="J3678" s="31"/>
      <c r="K3678" s="31" t="s">
        <v>14962</v>
      </c>
      <c r="L3678" s="31" t="s">
        <v>308</v>
      </c>
      <c r="N3678" s="31" t="s">
        <v>14230</v>
      </c>
      <c r="O3678" s="31" t="s">
        <v>14205</v>
      </c>
      <c r="P3678" s="7">
        <v>197000</v>
      </c>
      <c r="Q3678" s="7" t="s">
        <v>320</v>
      </c>
      <c r="AB3678" s="31" t="s">
        <v>14230</v>
      </c>
      <c r="AC3678" s="31" t="s">
        <v>14205</v>
      </c>
      <c r="AD3678" s="31" t="s">
        <v>14205</v>
      </c>
      <c r="AE3678" s="31" t="s">
        <v>14205</v>
      </c>
      <c r="AF3678" s="31" t="s">
        <v>14205</v>
      </c>
      <c r="AJ3678" s="7">
        <v>0</v>
      </c>
      <c r="AK3678" s="7">
        <v>0</v>
      </c>
      <c r="AL3678" s="7">
        <v>0</v>
      </c>
      <c r="AM3678" s="7">
        <v>0</v>
      </c>
      <c r="AN3678" s="7">
        <v>0</v>
      </c>
      <c r="AO3678" s="7">
        <f t="shared" si="118"/>
        <v>0</v>
      </c>
      <c r="BJ3678" s="32">
        <f t="shared" si="119"/>
        <v>0</v>
      </c>
      <c r="BK3678" s="32"/>
      <c r="BL3678" s="31"/>
    </row>
    <row r="3679" spans="1:64" x14ac:dyDescent="0.2">
      <c r="A3679" s="31">
        <v>5142</v>
      </c>
      <c r="B3679" s="31" t="s">
        <v>14963</v>
      </c>
      <c r="D3679" s="31" t="s">
        <v>14964</v>
      </c>
      <c r="E3679" s="31" t="s">
        <v>14965</v>
      </c>
      <c r="F3679" s="31">
        <v>14552</v>
      </c>
      <c r="G3679" s="31">
        <v>0</v>
      </c>
      <c r="H3679" s="31" t="s">
        <v>320</v>
      </c>
      <c r="I3679" s="31" t="s">
        <v>14966</v>
      </c>
      <c r="J3679" s="31"/>
      <c r="K3679" s="31" t="s">
        <v>14967</v>
      </c>
      <c r="L3679" s="31" t="s">
        <v>308</v>
      </c>
      <c r="N3679" s="31" t="s">
        <v>14230</v>
      </c>
      <c r="O3679" s="31" t="s">
        <v>14205</v>
      </c>
      <c r="P3679" s="7">
        <v>674000</v>
      </c>
      <c r="AB3679" s="31" t="s">
        <v>14230</v>
      </c>
      <c r="AC3679" s="31" t="s">
        <v>14205</v>
      </c>
      <c r="AD3679" s="31" t="s">
        <v>14205</v>
      </c>
      <c r="AE3679" s="31" t="s">
        <v>14205</v>
      </c>
      <c r="AF3679" s="31" t="s">
        <v>14205</v>
      </c>
      <c r="AJ3679" s="7">
        <v>674000</v>
      </c>
      <c r="AK3679" s="7">
        <v>674000</v>
      </c>
      <c r="AL3679" s="7">
        <v>674000</v>
      </c>
      <c r="AM3679" s="7">
        <v>674000</v>
      </c>
      <c r="AN3679" s="7">
        <v>674000</v>
      </c>
      <c r="AO3679" s="7">
        <f t="shared" si="118"/>
        <v>0</v>
      </c>
      <c r="BJ3679" s="32">
        <f t="shared" si="119"/>
        <v>0</v>
      </c>
      <c r="BK3679" s="32"/>
      <c r="BL3679" s="31"/>
    </row>
    <row r="3680" spans="1:64" x14ac:dyDescent="0.2">
      <c r="A3680" s="31">
        <v>5143</v>
      </c>
      <c r="B3680" s="31" t="s">
        <v>14968</v>
      </c>
      <c r="D3680" s="31" t="s">
        <v>14969</v>
      </c>
      <c r="E3680" s="31" t="s">
        <v>14970</v>
      </c>
      <c r="F3680" s="31">
        <v>14556</v>
      </c>
      <c r="G3680" s="31">
        <v>0</v>
      </c>
      <c r="H3680" s="31" t="s">
        <v>320</v>
      </c>
      <c r="I3680" s="31" t="s">
        <v>14966</v>
      </c>
      <c r="J3680" s="31"/>
      <c r="K3680" s="31" t="s">
        <v>14971</v>
      </c>
      <c r="L3680" s="31" t="s">
        <v>308</v>
      </c>
      <c r="N3680" s="31" t="s">
        <v>14230</v>
      </c>
      <c r="O3680" s="31" t="s">
        <v>14205</v>
      </c>
      <c r="P3680" s="7">
        <v>2035000</v>
      </c>
      <c r="AB3680" s="31" t="s">
        <v>14230</v>
      </c>
      <c r="AC3680" s="31" t="s">
        <v>14205</v>
      </c>
      <c r="AD3680" s="31" t="s">
        <v>14205</v>
      </c>
      <c r="AE3680" s="31" t="s">
        <v>14205</v>
      </c>
      <c r="AF3680" s="31" t="s">
        <v>14205</v>
      </c>
      <c r="AJ3680" s="7">
        <v>2035000</v>
      </c>
      <c r="AK3680" s="7">
        <v>2035000</v>
      </c>
      <c r="AL3680" s="7">
        <v>2035000</v>
      </c>
      <c r="AM3680" s="7">
        <v>2035000</v>
      </c>
      <c r="AN3680" s="7">
        <v>2035000</v>
      </c>
      <c r="AO3680" s="7">
        <f t="shared" si="118"/>
        <v>0</v>
      </c>
      <c r="BJ3680" s="32">
        <f t="shared" si="119"/>
        <v>0</v>
      </c>
      <c r="BK3680" s="32"/>
      <c r="BL3680" s="31"/>
    </row>
    <row r="3681" spans="1:64" x14ac:dyDescent="0.2">
      <c r="A3681" s="31">
        <v>5144</v>
      </c>
      <c r="B3681" s="31" t="s">
        <v>14972</v>
      </c>
      <c r="D3681" s="31" t="s">
        <v>14973</v>
      </c>
      <c r="E3681" s="31" t="s">
        <v>14974</v>
      </c>
      <c r="F3681" s="31">
        <v>14562</v>
      </c>
      <c r="G3681" s="31">
        <v>0</v>
      </c>
      <c r="H3681" s="31" t="s">
        <v>320</v>
      </c>
      <c r="I3681" s="31" t="s">
        <v>14966</v>
      </c>
      <c r="J3681" s="31"/>
      <c r="K3681" s="31" t="s">
        <v>14975</v>
      </c>
      <c r="L3681" s="31" t="s">
        <v>308</v>
      </c>
      <c r="N3681" s="31" t="s">
        <v>14230</v>
      </c>
      <c r="O3681" s="31" t="s">
        <v>14205</v>
      </c>
      <c r="P3681" s="7">
        <v>3937000</v>
      </c>
      <c r="AB3681" s="31" t="s">
        <v>14230</v>
      </c>
      <c r="AC3681" s="31" t="s">
        <v>14205</v>
      </c>
      <c r="AD3681" s="31" t="s">
        <v>14205</v>
      </c>
      <c r="AE3681" s="31" t="s">
        <v>14205</v>
      </c>
      <c r="AF3681" s="31" t="s">
        <v>14205</v>
      </c>
      <c r="AJ3681" s="7">
        <v>3937000</v>
      </c>
      <c r="AK3681" s="7">
        <v>3937000</v>
      </c>
      <c r="AL3681" s="7">
        <v>3937000</v>
      </c>
      <c r="AM3681" s="7">
        <v>3937000</v>
      </c>
      <c r="AN3681" s="7">
        <v>3937000</v>
      </c>
      <c r="AO3681" s="7">
        <f t="shared" si="118"/>
        <v>0</v>
      </c>
      <c r="BJ3681" s="32">
        <f t="shared" si="119"/>
        <v>0</v>
      </c>
      <c r="BK3681" s="32"/>
      <c r="BL3681" s="31"/>
    </row>
    <row r="3682" spans="1:64" x14ac:dyDescent="0.2">
      <c r="A3682" s="31">
        <v>5145</v>
      </c>
      <c r="B3682" s="31" t="s">
        <v>14976</v>
      </c>
      <c r="D3682" s="31" t="s">
        <v>14977</v>
      </c>
      <c r="E3682" s="31" t="s">
        <v>14978</v>
      </c>
      <c r="F3682" s="31">
        <v>14571</v>
      </c>
      <c r="G3682" s="31">
        <v>0</v>
      </c>
      <c r="H3682" s="31" t="s">
        <v>320</v>
      </c>
      <c r="I3682" s="31" t="s">
        <v>14966</v>
      </c>
      <c r="J3682" s="31"/>
      <c r="K3682" s="31" t="s">
        <v>14979</v>
      </c>
      <c r="L3682" s="31" t="s">
        <v>308</v>
      </c>
      <c r="N3682" s="31" t="s">
        <v>14230</v>
      </c>
      <c r="O3682" s="31" t="s">
        <v>14205</v>
      </c>
      <c r="P3682" s="7">
        <v>3110000</v>
      </c>
      <c r="AB3682" s="31" t="s">
        <v>14230</v>
      </c>
      <c r="AC3682" s="31" t="s">
        <v>14205</v>
      </c>
      <c r="AD3682" s="31" t="s">
        <v>14205</v>
      </c>
      <c r="AE3682" s="31" t="s">
        <v>14205</v>
      </c>
      <c r="AF3682" s="31" t="s">
        <v>14205</v>
      </c>
      <c r="AJ3682" s="7">
        <v>3110000</v>
      </c>
      <c r="AK3682" s="7">
        <v>3110000</v>
      </c>
      <c r="AL3682" s="7">
        <v>3110000</v>
      </c>
      <c r="AM3682" s="7">
        <v>3110000</v>
      </c>
      <c r="AN3682" s="7">
        <v>3110000</v>
      </c>
      <c r="AO3682" s="7">
        <f t="shared" si="118"/>
        <v>0</v>
      </c>
      <c r="BJ3682" s="32">
        <f t="shared" si="119"/>
        <v>0</v>
      </c>
      <c r="BK3682" s="32"/>
      <c r="BL3682" s="31"/>
    </row>
    <row r="3683" spans="1:64" x14ac:dyDescent="0.2">
      <c r="A3683" s="31">
        <v>5146</v>
      </c>
      <c r="B3683" s="31" t="s">
        <v>14980</v>
      </c>
      <c r="D3683" s="31" t="s">
        <v>14981</v>
      </c>
      <c r="E3683" s="31" t="s">
        <v>14982</v>
      </c>
      <c r="F3683" s="31">
        <v>14578</v>
      </c>
      <c r="G3683" s="31">
        <v>0</v>
      </c>
      <c r="H3683" s="31" t="s">
        <v>320</v>
      </c>
      <c r="I3683" s="31" t="s">
        <v>14966</v>
      </c>
      <c r="J3683" s="31"/>
      <c r="K3683" s="31" t="s">
        <v>14983</v>
      </c>
      <c r="L3683" s="31" t="s">
        <v>308</v>
      </c>
      <c r="N3683" s="31" t="s">
        <v>14230</v>
      </c>
      <c r="O3683" s="31" t="s">
        <v>14205</v>
      </c>
      <c r="P3683" s="7">
        <v>671000</v>
      </c>
      <c r="AB3683" s="31" t="s">
        <v>14230</v>
      </c>
      <c r="AC3683" s="31" t="s">
        <v>14205</v>
      </c>
      <c r="AD3683" s="31" t="s">
        <v>14205</v>
      </c>
      <c r="AE3683" s="31" t="s">
        <v>14205</v>
      </c>
      <c r="AF3683" s="31" t="s">
        <v>14205</v>
      </c>
      <c r="AJ3683" s="7">
        <v>671000</v>
      </c>
      <c r="AK3683" s="7">
        <v>671000</v>
      </c>
      <c r="AL3683" s="7">
        <v>671000</v>
      </c>
      <c r="AM3683" s="7">
        <v>671000</v>
      </c>
      <c r="AN3683" s="7">
        <v>671000</v>
      </c>
      <c r="AO3683" s="7">
        <f t="shared" si="118"/>
        <v>0</v>
      </c>
      <c r="BJ3683" s="32">
        <f t="shared" si="119"/>
        <v>0</v>
      </c>
      <c r="BK3683" s="32"/>
      <c r="BL3683" s="31"/>
    </row>
    <row r="3684" spans="1:64" ht="15" customHeight="1" x14ac:dyDescent="0.2">
      <c r="A3684" s="31">
        <v>2038</v>
      </c>
      <c r="B3684" s="31" t="s">
        <v>14984</v>
      </c>
      <c r="C3684" s="31" t="s">
        <v>14985</v>
      </c>
      <c r="D3684" s="31" t="s">
        <v>14986</v>
      </c>
      <c r="E3684" s="31" t="s">
        <v>14987</v>
      </c>
      <c r="F3684" s="31">
        <v>14579</v>
      </c>
      <c r="G3684" s="31">
        <v>0</v>
      </c>
      <c r="H3684" s="31" t="s">
        <v>320</v>
      </c>
      <c r="I3684" s="31" t="s">
        <v>1451</v>
      </c>
      <c r="J3684" s="31"/>
      <c r="K3684" s="31" t="s">
        <v>14988</v>
      </c>
      <c r="L3684" s="31" t="s">
        <v>308</v>
      </c>
      <c r="N3684" s="31" t="s">
        <v>14230</v>
      </c>
      <c r="O3684" s="31" t="s">
        <v>14205</v>
      </c>
      <c r="P3684" s="7">
        <v>2110000</v>
      </c>
      <c r="AB3684" s="31" t="s">
        <v>14230</v>
      </c>
      <c r="AC3684" s="31" t="s">
        <v>14205</v>
      </c>
      <c r="AD3684" s="31" t="s">
        <v>14205</v>
      </c>
      <c r="AE3684" s="31" t="s">
        <v>14205</v>
      </c>
      <c r="AF3684" s="31" t="s">
        <v>14205</v>
      </c>
      <c r="AJ3684" s="7">
        <v>2110000</v>
      </c>
      <c r="AK3684" s="7">
        <v>2110000</v>
      </c>
      <c r="AL3684" s="7">
        <v>2110000</v>
      </c>
      <c r="AM3684" s="7">
        <v>2110000</v>
      </c>
      <c r="AN3684" s="7">
        <v>2110000</v>
      </c>
      <c r="AO3684" s="7">
        <f t="shared" si="118"/>
        <v>0</v>
      </c>
      <c r="BJ3684" s="32">
        <f t="shared" si="119"/>
        <v>0</v>
      </c>
      <c r="BK3684" s="32"/>
      <c r="BL3684" s="31"/>
    </row>
    <row r="3685" spans="1:64" x14ac:dyDescent="0.2">
      <c r="A3685" s="31">
        <v>5147</v>
      </c>
      <c r="B3685" s="31" t="s">
        <v>14989</v>
      </c>
      <c r="D3685" s="31" t="s">
        <v>14990</v>
      </c>
      <c r="E3685" s="31" t="s">
        <v>14991</v>
      </c>
      <c r="F3685" s="31">
        <v>14580</v>
      </c>
      <c r="G3685" s="31">
        <v>0</v>
      </c>
      <c r="H3685" s="31" t="s">
        <v>320</v>
      </c>
      <c r="I3685" s="31" t="s">
        <v>14966</v>
      </c>
      <c r="J3685" s="31"/>
      <c r="K3685" s="31" t="s">
        <v>14992</v>
      </c>
      <c r="L3685" s="31" t="s">
        <v>308</v>
      </c>
      <c r="N3685" s="31" t="s">
        <v>14230</v>
      </c>
      <c r="O3685" s="31" t="s">
        <v>14205</v>
      </c>
      <c r="P3685" s="7">
        <v>901000</v>
      </c>
      <c r="AB3685" s="31" t="s">
        <v>14230</v>
      </c>
      <c r="AC3685" s="31" t="s">
        <v>14205</v>
      </c>
      <c r="AD3685" s="31" t="s">
        <v>14205</v>
      </c>
      <c r="AE3685" s="31" t="s">
        <v>14205</v>
      </c>
      <c r="AF3685" s="31" t="s">
        <v>14205</v>
      </c>
      <c r="AJ3685" s="7">
        <v>901000</v>
      </c>
      <c r="AK3685" s="7">
        <v>901000</v>
      </c>
      <c r="AL3685" s="7">
        <v>901000</v>
      </c>
      <c r="AM3685" s="7">
        <v>901000</v>
      </c>
      <c r="AN3685" s="7">
        <v>901000</v>
      </c>
      <c r="AO3685" s="7">
        <f t="shared" si="118"/>
        <v>0</v>
      </c>
      <c r="BJ3685" s="32">
        <f t="shared" si="119"/>
        <v>0</v>
      </c>
      <c r="BK3685" s="32"/>
      <c r="BL3685" s="31"/>
    </row>
    <row r="3686" spans="1:64" x14ac:dyDescent="0.2">
      <c r="A3686" s="31">
        <v>2039</v>
      </c>
      <c r="B3686" s="31" t="s">
        <v>14993</v>
      </c>
      <c r="C3686" s="31" t="s">
        <v>14994</v>
      </c>
      <c r="D3686" s="31" t="s">
        <v>14995</v>
      </c>
      <c r="E3686" s="31" t="s">
        <v>14987</v>
      </c>
      <c r="F3686" s="31">
        <v>14587</v>
      </c>
      <c r="G3686" s="31">
        <v>0</v>
      </c>
      <c r="H3686" s="31" t="s">
        <v>320</v>
      </c>
      <c r="I3686" s="31" t="s">
        <v>1451</v>
      </c>
      <c r="J3686" s="31"/>
      <c r="K3686" s="31" t="s">
        <v>14996</v>
      </c>
      <c r="L3686" s="31" t="s">
        <v>308</v>
      </c>
      <c r="N3686" s="31" t="s">
        <v>14230</v>
      </c>
      <c r="O3686" s="31" t="s">
        <v>14205</v>
      </c>
      <c r="P3686" s="7">
        <v>1636000</v>
      </c>
      <c r="AB3686" s="31" t="s">
        <v>14230</v>
      </c>
      <c r="AC3686" s="31" t="s">
        <v>14205</v>
      </c>
      <c r="AD3686" s="31" t="s">
        <v>14205</v>
      </c>
      <c r="AE3686" s="31" t="s">
        <v>14205</v>
      </c>
      <c r="AF3686" s="31" t="s">
        <v>14205</v>
      </c>
      <c r="AJ3686" s="7">
        <v>1636000</v>
      </c>
      <c r="AK3686" s="7">
        <v>1636000</v>
      </c>
      <c r="AL3686" s="7">
        <v>1636000</v>
      </c>
      <c r="AM3686" s="7">
        <v>1636000</v>
      </c>
      <c r="AN3686" s="7">
        <v>1636000</v>
      </c>
      <c r="AO3686" s="7">
        <f t="shared" si="118"/>
        <v>0</v>
      </c>
      <c r="BJ3686" s="32">
        <f t="shared" si="119"/>
        <v>0</v>
      </c>
      <c r="BK3686" s="32"/>
      <c r="BL3686" s="31"/>
    </row>
    <row r="3687" spans="1:64" x14ac:dyDescent="0.2">
      <c r="A3687" s="31">
        <v>5148</v>
      </c>
      <c r="B3687" s="31" t="s">
        <v>14997</v>
      </c>
      <c r="D3687" s="31" t="s">
        <v>14998</v>
      </c>
      <c r="E3687" s="31" t="s">
        <v>14999</v>
      </c>
      <c r="F3687" s="31">
        <v>14591</v>
      </c>
      <c r="G3687" s="31">
        <v>0</v>
      </c>
      <c r="H3687" s="31" t="s">
        <v>320</v>
      </c>
      <c r="I3687" s="31" t="s">
        <v>14966</v>
      </c>
      <c r="J3687" s="31"/>
      <c r="K3687" s="31" t="s">
        <v>15000</v>
      </c>
      <c r="L3687" s="31" t="s">
        <v>308</v>
      </c>
      <c r="N3687" s="31" t="s">
        <v>14230</v>
      </c>
      <c r="O3687" s="31" t="s">
        <v>14205</v>
      </c>
      <c r="P3687" s="7">
        <v>1648000</v>
      </c>
      <c r="AB3687" s="31" t="s">
        <v>14230</v>
      </c>
      <c r="AC3687" s="31" t="s">
        <v>14205</v>
      </c>
      <c r="AD3687" s="31" t="s">
        <v>14205</v>
      </c>
      <c r="AE3687" s="31" t="s">
        <v>14205</v>
      </c>
      <c r="AF3687" s="31" t="s">
        <v>14205</v>
      </c>
      <c r="AJ3687" s="7">
        <v>1648000</v>
      </c>
      <c r="AK3687" s="7">
        <v>1648000</v>
      </c>
      <c r="AL3687" s="7">
        <v>1648000</v>
      </c>
      <c r="AM3687" s="7">
        <v>1648000</v>
      </c>
      <c r="AN3687" s="7">
        <v>1648000</v>
      </c>
      <c r="AO3687" s="7">
        <f t="shared" si="118"/>
        <v>0</v>
      </c>
      <c r="BJ3687" s="32">
        <f t="shared" si="119"/>
        <v>0</v>
      </c>
      <c r="BK3687" s="32"/>
      <c r="BL3687" s="31"/>
    </row>
    <row r="3688" spans="1:64" x14ac:dyDescent="0.2">
      <c r="A3688" s="31">
        <v>5149</v>
      </c>
      <c r="B3688" s="31" t="s">
        <v>15001</v>
      </c>
      <c r="D3688" s="31" t="s">
        <v>15002</v>
      </c>
      <c r="E3688" s="31" t="s">
        <v>15003</v>
      </c>
      <c r="F3688" s="31">
        <v>14648</v>
      </c>
      <c r="G3688" s="31">
        <v>0</v>
      </c>
      <c r="H3688" s="31" t="s">
        <v>320</v>
      </c>
      <c r="I3688" s="31" t="s">
        <v>14966</v>
      </c>
      <c r="J3688" s="31"/>
      <c r="K3688" s="31" t="s">
        <v>15004</v>
      </c>
      <c r="L3688" s="31" t="s">
        <v>308</v>
      </c>
      <c r="N3688" s="31" t="s">
        <v>14230</v>
      </c>
      <c r="O3688" s="31" t="s">
        <v>14205</v>
      </c>
      <c r="P3688" s="7">
        <v>1611000</v>
      </c>
      <c r="AB3688" s="31" t="s">
        <v>14230</v>
      </c>
      <c r="AC3688" s="31" t="s">
        <v>14205</v>
      </c>
      <c r="AD3688" s="31" t="s">
        <v>14205</v>
      </c>
      <c r="AE3688" s="31" t="s">
        <v>14205</v>
      </c>
      <c r="AF3688" s="31" t="s">
        <v>14205</v>
      </c>
      <c r="AJ3688" s="7">
        <v>1611000</v>
      </c>
      <c r="AK3688" s="7">
        <v>1611000</v>
      </c>
      <c r="AL3688" s="7">
        <v>1611000</v>
      </c>
      <c r="AM3688" s="7">
        <v>1611000</v>
      </c>
      <c r="AN3688" s="7">
        <v>1611000</v>
      </c>
      <c r="AO3688" s="7">
        <f t="shared" si="118"/>
        <v>0</v>
      </c>
      <c r="BJ3688" s="32">
        <f t="shared" si="119"/>
        <v>0</v>
      </c>
      <c r="BK3688" s="32"/>
      <c r="BL3688" s="31"/>
    </row>
    <row r="3689" spans="1:64" x14ac:dyDescent="0.2">
      <c r="A3689" s="31">
        <v>5150</v>
      </c>
      <c r="B3689" s="31" t="s">
        <v>15005</v>
      </c>
      <c r="D3689" s="31" t="s">
        <v>15006</v>
      </c>
      <c r="E3689" s="31" t="s">
        <v>15007</v>
      </c>
      <c r="F3689" s="31">
        <v>14649</v>
      </c>
      <c r="G3689" s="31">
        <v>0</v>
      </c>
      <c r="H3689" s="31" t="s">
        <v>320</v>
      </c>
      <c r="I3689" s="31" t="s">
        <v>14966</v>
      </c>
      <c r="J3689" s="31"/>
      <c r="K3689" s="31" t="s">
        <v>15008</v>
      </c>
      <c r="L3689" s="31" t="s">
        <v>308</v>
      </c>
      <c r="N3689" s="31" t="s">
        <v>14230</v>
      </c>
      <c r="O3689" s="31" t="s">
        <v>14205</v>
      </c>
      <c r="P3689" s="7">
        <v>1399000</v>
      </c>
      <c r="AB3689" s="31" t="s">
        <v>14230</v>
      </c>
      <c r="AC3689" s="31" t="s">
        <v>14205</v>
      </c>
      <c r="AD3689" s="31" t="s">
        <v>14205</v>
      </c>
      <c r="AE3689" s="31" t="s">
        <v>14205</v>
      </c>
      <c r="AF3689" s="31" t="s">
        <v>14205</v>
      </c>
      <c r="AJ3689" s="7">
        <v>1399000</v>
      </c>
      <c r="AK3689" s="7">
        <v>1399000</v>
      </c>
      <c r="AL3689" s="7">
        <v>1399000</v>
      </c>
      <c r="AM3689" s="7">
        <v>1399000</v>
      </c>
      <c r="AN3689" s="7">
        <v>1399000</v>
      </c>
      <c r="AO3689" s="7">
        <f t="shared" si="118"/>
        <v>0</v>
      </c>
      <c r="BJ3689" s="32">
        <f t="shared" si="119"/>
        <v>0</v>
      </c>
      <c r="BK3689" s="32"/>
      <c r="BL3689" s="31"/>
    </row>
    <row r="3690" spans="1:64" x14ac:dyDescent="0.2">
      <c r="A3690" s="31">
        <v>5151</v>
      </c>
      <c r="B3690" s="31" t="s">
        <v>15009</v>
      </c>
      <c r="D3690" s="31" t="s">
        <v>15010</v>
      </c>
      <c r="E3690" s="31" t="s">
        <v>15011</v>
      </c>
      <c r="F3690" s="31">
        <v>14657</v>
      </c>
      <c r="G3690" s="31">
        <v>0</v>
      </c>
      <c r="H3690" s="31" t="s">
        <v>320</v>
      </c>
      <c r="I3690" s="31" t="s">
        <v>14966</v>
      </c>
      <c r="J3690" s="31"/>
      <c r="K3690" s="31" t="s">
        <v>15012</v>
      </c>
      <c r="L3690" s="31" t="s">
        <v>308</v>
      </c>
      <c r="N3690" s="31" t="s">
        <v>14230</v>
      </c>
      <c r="O3690" s="31" t="s">
        <v>14205</v>
      </c>
      <c r="P3690" s="7">
        <v>2050000</v>
      </c>
      <c r="AB3690" s="31" t="s">
        <v>14230</v>
      </c>
      <c r="AC3690" s="31" t="s">
        <v>14205</v>
      </c>
      <c r="AD3690" s="31" t="s">
        <v>14205</v>
      </c>
      <c r="AE3690" s="31" t="s">
        <v>14205</v>
      </c>
      <c r="AF3690" s="31" t="s">
        <v>14205</v>
      </c>
      <c r="AJ3690" s="7">
        <v>2050000</v>
      </c>
      <c r="AK3690" s="7">
        <v>2050000</v>
      </c>
      <c r="AL3690" s="7">
        <v>2050000</v>
      </c>
      <c r="AM3690" s="7">
        <v>2050000</v>
      </c>
      <c r="AN3690" s="7">
        <v>2050000</v>
      </c>
      <c r="AO3690" s="7">
        <f t="shared" si="118"/>
        <v>0</v>
      </c>
      <c r="BJ3690" s="32">
        <f t="shared" si="119"/>
        <v>0</v>
      </c>
      <c r="BK3690" s="32"/>
      <c r="BL3690" s="31"/>
    </row>
    <row r="3691" spans="1:64" x14ac:dyDescent="0.2">
      <c r="A3691" s="31">
        <v>5152</v>
      </c>
      <c r="B3691" s="31" t="s">
        <v>15013</v>
      </c>
      <c r="D3691" s="31" t="s">
        <v>15014</v>
      </c>
      <c r="E3691" s="31" t="s">
        <v>15015</v>
      </c>
      <c r="F3691" s="31">
        <v>14672</v>
      </c>
      <c r="G3691" s="31">
        <v>0</v>
      </c>
      <c r="H3691" s="31" t="s">
        <v>320</v>
      </c>
      <c r="I3691" s="31" t="s">
        <v>14966</v>
      </c>
      <c r="J3691" s="31"/>
      <c r="K3691" s="31" t="s">
        <v>15016</v>
      </c>
      <c r="L3691" s="31" t="s">
        <v>308</v>
      </c>
      <c r="N3691" s="31" t="s">
        <v>14230</v>
      </c>
      <c r="O3691" s="31" t="s">
        <v>14205</v>
      </c>
      <c r="P3691" s="7">
        <v>2106000</v>
      </c>
      <c r="AB3691" s="31" t="s">
        <v>14230</v>
      </c>
      <c r="AC3691" s="31" t="s">
        <v>14205</v>
      </c>
      <c r="AD3691" s="31" t="s">
        <v>14205</v>
      </c>
      <c r="AE3691" s="31" t="s">
        <v>14205</v>
      </c>
      <c r="AF3691" s="31" t="s">
        <v>14205</v>
      </c>
      <c r="AJ3691" s="7">
        <v>2106000</v>
      </c>
      <c r="AK3691" s="7">
        <v>2106000</v>
      </c>
      <c r="AL3691" s="7">
        <v>2106000</v>
      </c>
      <c r="AM3691" s="7">
        <v>2106000</v>
      </c>
      <c r="AN3691" s="7">
        <v>2106000</v>
      </c>
      <c r="AO3691" s="7">
        <f t="shared" si="118"/>
        <v>0</v>
      </c>
      <c r="BJ3691" s="32">
        <f t="shared" si="119"/>
        <v>0</v>
      </c>
      <c r="BK3691" s="32"/>
      <c r="BL3691" s="31"/>
    </row>
    <row r="3692" spans="1:64" x14ac:dyDescent="0.2">
      <c r="A3692" s="31">
        <v>4257</v>
      </c>
      <c r="B3692" s="31" t="s">
        <v>15017</v>
      </c>
      <c r="C3692" s="31" t="s">
        <v>15018</v>
      </c>
      <c r="D3692" s="31" t="s">
        <v>15019</v>
      </c>
      <c r="E3692" s="31" t="s">
        <v>15020</v>
      </c>
      <c r="F3692" s="31">
        <v>14796</v>
      </c>
      <c r="G3692" s="31">
        <v>0</v>
      </c>
      <c r="H3692" s="31" t="s">
        <v>320</v>
      </c>
      <c r="I3692" s="31" t="s">
        <v>15021</v>
      </c>
      <c r="J3692" s="31"/>
      <c r="K3692" s="31" t="s">
        <v>15022</v>
      </c>
      <c r="L3692" s="31" t="s">
        <v>308</v>
      </c>
      <c r="N3692" s="31" t="s">
        <v>14230</v>
      </c>
      <c r="O3692" s="31" t="s">
        <v>14205</v>
      </c>
      <c r="P3692" s="7">
        <v>1827000</v>
      </c>
      <c r="Q3692" s="7" t="s">
        <v>320</v>
      </c>
      <c r="AB3692" s="31" t="s">
        <v>14230</v>
      </c>
      <c r="AC3692" s="31" t="s">
        <v>14205</v>
      </c>
      <c r="AD3692" s="31" t="s">
        <v>14205</v>
      </c>
      <c r="AE3692" s="31" t="s">
        <v>14205</v>
      </c>
      <c r="AF3692" s="31" t="s">
        <v>14205</v>
      </c>
      <c r="AJ3692" s="7">
        <v>0</v>
      </c>
      <c r="AK3692" s="7">
        <v>0</v>
      </c>
      <c r="AL3692" s="7">
        <v>0</v>
      </c>
      <c r="AM3692" s="7">
        <v>0</v>
      </c>
      <c r="AN3692" s="7">
        <v>0</v>
      </c>
      <c r="AO3692" s="7">
        <f t="shared" si="118"/>
        <v>0</v>
      </c>
      <c r="BJ3692" s="32">
        <f t="shared" si="119"/>
        <v>0</v>
      </c>
      <c r="BK3692" s="32"/>
      <c r="BL3692" s="31"/>
    </row>
    <row r="3693" spans="1:64" x14ac:dyDescent="0.2">
      <c r="A3693" s="31">
        <v>4346</v>
      </c>
      <c r="B3693" s="31" t="s">
        <v>7030</v>
      </c>
      <c r="C3693" s="31" t="s">
        <v>7031</v>
      </c>
      <c r="D3693" s="31" t="s">
        <v>15023</v>
      </c>
      <c r="E3693" s="31" t="s">
        <v>15020</v>
      </c>
      <c r="F3693" s="31">
        <v>14796</v>
      </c>
      <c r="G3693" s="31">
        <v>1</v>
      </c>
      <c r="H3693" s="31" t="s">
        <v>305</v>
      </c>
      <c r="I3693" s="31" t="s">
        <v>15021</v>
      </c>
      <c r="J3693" s="31"/>
      <c r="K3693" s="31" t="s">
        <v>15024</v>
      </c>
      <c r="L3693" s="31" t="s">
        <v>308</v>
      </c>
      <c r="N3693" s="31" t="s">
        <v>14230</v>
      </c>
      <c r="O3693" s="31" t="s">
        <v>14205</v>
      </c>
      <c r="P3693" s="7">
        <v>5000</v>
      </c>
      <c r="Q3693" s="7" t="s">
        <v>320</v>
      </c>
      <c r="AB3693" s="31" t="s">
        <v>14230</v>
      </c>
      <c r="AC3693" s="31" t="s">
        <v>14205</v>
      </c>
      <c r="AD3693" s="31" t="s">
        <v>14205</v>
      </c>
      <c r="AE3693" s="31" t="s">
        <v>14205</v>
      </c>
      <c r="AF3693" s="31" t="s">
        <v>14205</v>
      </c>
      <c r="AJ3693" s="7">
        <v>0</v>
      </c>
      <c r="AK3693" s="7">
        <v>0</v>
      </c>
      <c r="AL3693" s="7">
        <v>0</v>
      </c>
      <c r="AM3693" s="7">
        <v>0</v>
      </c>
      <c r="AN3693" s="7">
        <v>0</v>
      </c>
      <c r="AO3693" s="7">
        <f t="shared" si="118"/>
        <v>0</v>
      </c>
      <c r="BJ3693" s="32">
        <f t="shared" si="119"/>
        <v>0</v>
      </c>
      <c r="BK3693" s="32"/>
      <c r="BL3693" s="31"/>
    </row>
    <row r="3694" spans="1:64" x14ac:dyDescent="0.2">
      <c r="A3694" s="31">
        <v>5153</v>
      </c>
      <c r="B3694" s="31" t="s">
        <v>15025</v>
      </c>
      <c r="C3694" s="31" t="s">
        <v>15026</v>
      </c>
      <c r="D3694" s="31" t="s">
        <v>15027</v>
      </c>
      <c r="E3694" s="31" t="s">
        <v>15028</v>
      </c>
      <c r="F3694" s="31">
        <v>14845</v>
      </c>
      <c r="G3694" s="31">
        <v>0</v>
      </c>
      <c r="H3694" s="31" t="s">
        <v>320</v>
      </c>
      <c r="I3694" s="31" t="s">
        <v>1451</v>
      </c>
      <c r="J3694" s="31"/>
      <c r="K3694" s="31" t="s">
        <v>15029</v>
      </c>
      <c r="L3694" s="31" t="s">
        <v>308</v>
      </c>
      <c r="N3694" s="31" t="s">
        <v>14230</v>
      </c>
      <c r="O3694" s="31" t="s">
        <v>14205</v>
      </c>
      <c r="P3694" s="7">
        <v>220000</v>
      </c>
      <c r="AB3694" s="31" t="s">
        <v>14230</v>
      </c>
      <c r="AC3694" s="31" t="s">
        <v>14205</v>
      </c>
      <c r="AD3694" s="31" t="s">
        <v>14205</v>
      </c>
      <c r="AE3694" s="31" t="s">
        <v>14205</v>
      </c>
      <c r="AF3694" s="31" t="s">
        <v>14205</v>
      </c>
      <c r="AJ3694" s="7">
        <v>220000</v>
      </c>
      <c r="AK3694" s="7">
        <v>220000</v>
      </c>
      <c r="AL3694" s="7">
        <v>220000</v>
      </c>
      <c r="AM3694" s="7">
        <v>220000</v>
      </c>
      <c r="AN3694" s="7">
        <v>220000</v>
      </c>
      <c r="AO3694" s="7">
        <f t="shared" si="118"/>
        <v>0</v>
      </c>
      <c r="BJ3694" s="32">
        <f t="shared" si="119"/>
        <v>0</v>
      </c>
      <c r="BK3694" s="32"/>
      <c r="BL3694" s="31"/>
    </row>
    <row r="3695" spans="1:64" x14ac:dyDescent="0.2">
      <c r="A3695" s="31">
        <v>2683</v>
      </c>
      <c r="B3695" s="31" t="s">
        <v>15030</v>
      </c>
      <c r="C3695" s="31" t="s">
        <v>15031</v>
      </c>
      <c r="D3695" s="31" t="s">
        <v>15032</v>
      </c>
      <c r="E3695" s="31" t="s">
        <v>15033</v>
      </c>
      <c r="F3695" s="31">
        <v>14883</v>
      </c>
      <c r="G3695" s="31">
        <v>0</v>
      </c>
      <c r="H3695" s="31" t="s">
        <v>320</v>
      </c>
      <c r="I3695" s="31" t="s">
        <v>1451</v>
      </c>
      <c r="J3695" s="31"/>
      <c r="K3695" s="31" t="s">
        <v>15034</v>
      </c>
      <c r="L3695" s="31" t="s">
        <v>308</v>
      </c>
      <c r="N3695" s="31" t="s">
        <v>14230</v>
      </c>
      <c r="O3695" s="31" t="s">
        <v>14205</v>
      </c>
      <c r="P3695" s="7">
        <v>7026000</v>
      </c>
      <c r="AB3695" s="31" t="s">
        <v>14230</v>
      </c>
      <c r="AC3695" s="31" t="s">
        <v>14205</v>
      </c>
      <c r="AD3695" s="31" t="s">
        <v>14205</v>
      </c>
      <c r="AE3695" s="31" t="s">
        <v>14205</v>
      </c>
      <c r="AF3695" s="31" t="s">
        <v>14205</v>
      </c>
      <c r="AJ3695" s="7">
        <v>7026000</v>
      </c>
      <c r="AK3695" s="7">
        <v>7026000</v>
      </c>
      <c r="AL3695" s="7">
        <v>7026000</v>
      </c>
      <c r="AM3695" s="7">
        <v>7026000</v>
      </c>
      <c r="AN3695" s="7">
        <v>7026000</v>
      </c>
      <c r="AO3695" s="7">
        <f t="shared" si="118"/>
        <v>0</v>
      </c>
      <c r="BJ3695" s="32">
        <f t="shared" si="119"/>
        <v>0</v>
      </c>
      <c r="BK3695" s="32"/>
      <c r="BL3695" s="31"/>
    </row>
    <row r="3696" spans="1:64" x14ac:dyDescent="0.2">
      <c r="A3696" s="31">
        <v>2062</v>
      </c>
      <c r="B3696" s="31" t="s">
        <v>15035</v>
      </c>
      <c r="C3696" s="31" t="s">
        <v>15036</v>
      </c>
      <c r="D3696" s="31" t="s">
        <v>15037</v>
      </c>
      <c r="E3696" s="31" t="s">
        <v>6044</v>
      </c>
      <c r="F3696" s="31">
        <v>15457</v>
      </c>
      <c r="G3696" s="31">
        <v>0</v>
      </c>
      <c r="H3696" s="31" t="s">
        <v>320</v>
      </c>
      <c r="I3696" s="31" t="s">
        <v>1451</v>
      </c>
      <c r="J3696" s="31"/>
      <c r="K3696" s="31" t="s">
        <v>15038</v>
      </c>
      <c r="L3696" s="31" t="s">
        <v>308</v>
      </c>
      <c r="N3696" s="31" t="s">
        <v>14230</v>
      </c>
      <c r="O3696" s="31" t="s">
        <v>14205</v>
      </c>
      <c r="P3696" s="7">
        <v>3978000</v>
      </c>
      <c r="AB3696" s="31" t="s">
        <v>14230</v>
      </c>
      <c r="AC3696" s="31" t="s">
        <v>14205</v>
      </c>
      <c r="AD3696" s="31" t="s">
        <v>14205</v>
      </c>
      <c r="AE3696" s="31" t="s">
        <v>14205</v>
      </c>
      <c r="AF3696" s="31" t="s">
        <v>14205</v>
      </c>
      <c r="AJ3696" s="7">
        <v>3978000</v>
      </c>
      <c r="AK3696" s="7">
        <v>3978000</v>
      </c>
      <c r="AL3696" s="7">
        <v>3978000</v>
      </c>
      <c r="AM3696" s="7">
        <v>3978000</v>
      </c>
      <c r="AN3696" s="7">
        <v>3978000</v>
      </c>
      <c r="AO3696" s="7">
        <f t="shared" si="118"/>
        <v>0</v>
      </c>
      <c r="BJ3696" s="32">
        <f t="shared" si="119"/>
        <v>0</v>
      </c>
      <c r="BK3696" s="32"/>
      <c r="BL3696" s="31"/>
    </row>
    <row r="3697" spans="1:64" x14ac:dyDescent="0.2">
      <c r="A3697" s="31">
        <v>2071</v>
      </c>
      <c r="B3697" s="31" t="s">
        <v>15039</v>
      </c>
      <c r="C3697" s="31" t="s">
        <v>15040</v>
      </c>
      <c r="D3697" s="31" t="s">
        <v>15041</v>
      </c>
      <c r="E3697" s="31" t="s">
        <v>6075</v>
      </c>
      <c r="F3697" s="31">
        <v>15591</v>
      </c>
      <c r="G3697" s="31">
        <v>51</v>
      </c>
      <c r="H3697" s="31" t="s">
        <v>305</v>
      </c>
      <c r="I3697" s="31" t="s">
        <v>3876</v>
      </c>
      <c r="J3697" s="31"/>
      <c r="K3697" s="31" t="s">
        <v>15042</v>
      </c>
      <c r="L3697" s="31" t="s">
        <v>1482</v>
      </c>
      <c r="N3697" s="31" t="s">
        <v>1446</v>
      </c>
      <c r="O3697" s="31" t="s">
        <v>1447</v>
      </c>
      <c r="P3697" s="7">
        <v>1095000</v>
      </c>
      <c r="U3697" s="31" t="s">
        <v>14212</v>
      </c>
      <c r="V3697" s="32">
        <f>P3697-X3697</f>
        <v>0</v>
      </c>
      <c r="W3697" s="31" t="s">
        <v>14205</v>
      </c>
      <c r="X3697" s="7">
        <v>1095000</v>
      </c>
      <c r="AB3697" s="31" t="s">
        <v>14212</v>
      </c>
      <c r="AC3697" s="31" t="s">
        <v>14205</v>
      </c>
      <c r="AD3697" s="31" t="s">
        <v>14205</v>
      </c>
      <c r="AE3697" s="31" t="s">
        <v>14205</v>
      </c>
      <c r="AF3697" s="31" t="s">
        <v>14205</v>
      </c>
      <c r="AJ3697" s="7">
        <v>1095000</v>
      </c>
      <c r="AK3697" s="7">
        <v>1095000</v>
      </c>
      <c r="AL3697" s="7">
        <v>1095000</v>
      </c>
      <c r="AM3697" s="7">
        <v>1095000</v>
      </c>
      <c r="AN3697" s="7">
        <v>1095000</v>
      </c>
      <c r="AO3697" s="7">
        <f t="shared" si="118"/>
        <v>0</v>
      </c>
      <c r="BJ3697" s="32">
        <f t="shared" si="119"/>
        <v>0</v>
      </c>
      <c r="BK3697" s="32"/>
      <c r="BL3697" s="31"/>
    </row>
    <row r="3698" spans="1:64" x14ac:dyDescent="0.2">
      <c r="A3698" s="31">
        <v>4182</v>
      </c>
      <c r="B3698" s="31" t="s">
        <v>731</v>
      </c>
      <c r="C3698" s="31" t="s">
        <v>15043</v>
      </c>
      <c r="D3698" s="31" t="s">
        <v>15044</v>
      </c>
      <c r="E3698" s="31" t="s">
        <v>15045</v>
      </c>
      <c r="F3698" s="31">
        <v>15638</v>
      </c>
      <c r="G3698" s="31">
        <v>0</v>
      </c>
      <c r="H3698" s="31" t="s">
        <v>320</v>
      </c>
      <c r="I3698" s="31" t="s">
        <v>7033</v>
      </c>
      <c r="J3698" s="31"/>
      <c r="K3698" s="31" t="s">
        <v>15046</v>
      </c>
      <c r="L3698" s="31" t="s">
        <v>308</v>
      </c>
      <c r="N3698" s="31" t="s">
        <v>14230</v>
      </c>
      <c r="O3698" s="31" t="s">
        <v>14205</v>
      </c>
      <c r="P3698" s="7">
        <v>753000</v>
      </c>
      <c r="AB3698" s="31" t="s">
        <v>14230</v>
      </c>
      <c r="AC3698" s="31" t="s">
        <v>14205</v>
      </c>
      <c r="AD3698" s="31" t="s">
        <v>14205</v>
      </c>
      <c r="AE3698" s="31" t="s">
        <v>14205</v>
      </c>
      <c r="AF3698" s="31" t="s">
        <v>14205</v>
      </c>
      <c r="AJ3698" s="7">
        <v>753000</v>
      </c>
      <c r="AK3698" s="7">
        <v>753000</v>
      </c>
      <c r="AL3698" s="7">
        <v>753000</v>
      </c>
      <c r="AM3698" s="7">
        <v>753000</v>
      </c>
      <c r="AN3698" s="7">
        <v>753000</v>
      </c>
      <c r="AO3698" s="7">
        <f t="shared" si="118"/>
        <v>0</v>
      </c>
      <c r="BJ3698" s="32">
        <f t="shared" si="119"/>
        <v>0</v>
      </c>
      <c r="BK3698" s="32"/>
      <c r="BL3698" s="31"/>
    </row>
    <row r="3699" spans="1:64" x14ac:dyDescent="0.2">
      <c r="A3699" s="31">
        <v>88046</v>
      </c>
      <c r="B3699" s="31" t="s">
        <v>510</v>
      </c>
      <c r="C3699" s="31" t="s">
        <v>511</v>
      </c>
      <c r="D3699" s="31" t="s">
        <v>1114</v>
      </c>
      <c r="E3699" s="31" t="s">
        <v>1115</v>
      </c>
      <c r="F3699" s="31">
        <v>15638</v>
      </c>
      <c r="G3699" s="31">
        <v>1</v>
      </c>
      <c r="H3699" s="31" t="s">
        <v>305</v>
      </c>
      <c r="I3699" s="31" t="s">
        <v>15047</v>
      </c>
      <c r="J3699" s="31"/>
      <c r="K3699" s="31" t="s">
        <v>15048</v>
      </c>
      <c r="L3699" s="31" t="s">
        <v>308</v>
      </c>
      <c r="N3699" s="31" t="s">
        <v>14212</v>
      </c>
      <c r="O3699" s="31" t="s">
        <v>14205</v>
      </c>
      <c r="P3699" s="7">
        <v>4360000</v>
      </c>
      <c r="AB3699" s="31" t="s">
        <v>14212</v>
      </c>
      <c r="AC3699" s="31" t="s">
        <v>14205</v>
      </c>
      <c r="AD3699" s="31" t="s">
        <v>14205</v>
      </c>
      <c r="AE3699" s="31" t="s">
        <v>14205</v>
      </c>
      <c r="AF3699" s="31" t="s">
        <v>14205</v>
      </c>
      <c r="AJ3699" s="7">
        <v>4360000</v>
      </c>
      <c r="AK3699" s="7">
        <v>4360000</v>
      </c>
      <c r="AL3699" s="7">
        <v>4360000</v>
      </c>
      <c r="AM3699" s="7">
        <v>4360000</v>
      </c>
      <c r="AN3699" s="7">
        <v>4360000</v>
      </c>
      <c r="AO3699" s="7">
        <f t="shared" ref="AO3699:AO3762" si="120">AM3699-AN3699</f>
        <v>0</v>
      </c>
      <c r="BJ3699" s="32">
        <f t="shared" si="119"/>
        <v>0</v>
      </c>
      <c r="BK3699" s="32"/>
      <c r="BL3699" s="31"/>
    </row>
    <row r="3700" spans="1:64" x14ac:dyDescent="0.2">
      <c r="A3700" s="31">
        <v>88050</v>
      </c>
      <c r="B3700" s="31" t="s">
        <v>860</v>
      </c>
      <c r="C3700" s="31" t="s">
        <v>861</v>
      </c>
      <c r="D3700" s="31" t="s">
        <v>1114</v>
      </c>
      <c r="E3700" s="31" t="s">
        <v>1115</v>
      </c>
      <c r="F3700" s="31">
        <v>15638</v>
      </c>
      <c r="G3700" s="31">
        <v>1</v>
      </c>
      <c r="H3700" s="31" t="s">
        <v>305</v>
      </c>
      <c r="I3700" s="31" t="s">
        <v>15049</v>
      </c>
      <c r="J3700" s="31"/>
      <c r="K3700" s="31" t="s">
        <v>15050</v>
      </c>
      <c r="L3700" s="31" t="s">
        <v>308</v>
      </c>
      <c r="N3700" s="31" t="s">
        <v>14212</v>
      </c>
      <c r="O3700" s="31" t="s">
        <v>14205</v>
      </c>
      <c r="P3700" s="7">
        <v>2590000</v>
      </c>
      <c r="AB3700" s="31" t="s">
        <v>14212</v>
      </c>
      <c r="AC3700" s="31" t="s">
        <v>14205</v>
      </c>
      <c r="AD3700" s="31" t="s">
        <v>14205</v>
      </c>
      <c r="AE3700" s="31" t="s">
        <v>14205</v>
      </c>
      <c r="AF3700" s="31" t="s">
        <v>14205</v>
      </c>
      <c r="AJ3700" s="7">
        <v>2590000</v>
      </c>
      <c r="AK3700" s="7">
        <v>2590000</v>
      </c>
      <c r="AL3700" s="7">
        <v>2590000</v>
      </c>
      <c r="AM3700" s="7">
        <v>2590000</v>
      </c>
      <c r="AN3700" s="7">
        <v>2590000</v>
      </c>
      <c r="AO3700" s="7">
        <f t="shared" si="120"/>
        <v>0</v>
      </c>
      <c r="BJ3700" s="32">
        <f t="shared" si="119"/>
        <v>0</v>
      </c>
      <c r="BK3700" s="32"/>
      <c r="BL3700" s="31"/>
    </row>
    <row r="3701" spans="1:64" x14ac:dyDescent="0.2">
      <c r="A3701" s="31">
        <v>88051</v>
      </c>
      <c r="B3701" s="31" t="s">
        <v>860</v>
      </c>
      <c r="C3701" s="31" t="s">
        <v>861</v>
      </c>
      <c r="D3701" s="31" t="s">
        <v>15051</v>
      </c>
      <c r="E3701" s="31" t="s">
        <v>1115</v>
      </c>
      <c r="F3701" s="31">
        <v>15638</v>
      </c>
      <c r="G3701" s="31">
        <v>2</v>
      </c>
      <c r="H3701" s="31" t="s">
        <v>305</v>
      </c>
      <c r="I3701" s="31" t="s">
        <v>15052</v>
      </c>
      <c r="J3701" s="31"/>
      <c r="K3701" s="31" t="s">
        <v>15053</v>
      </c>
      <c r="L3701" s="31" t="s">
        <v>308</v>
      </c>
      <c r="N3701" s="31" t="s">
        <v>14212</v>
      </c>
      <c r="O3701" s="31" t="s">
        <v>14205</v>
      </c>
      <c r="P3701" s="7">
        <v>10610000</v>
      </c>
      <c r="AB3701" s="31" t="s">
        <v>14212</v>
      </c>
      <c r="AC3701" s="31" t="s">
        <v>14205</v>
      </c>
      <c r="AD3701" s="31" t="s">
        <v>14205</v>
      </c>
      <c r="AE3701" s="31" t="s">
        <v>14205</v>
      </c>
      <c r="AF3701" s="31" t="s">
        <v>14205</v>
      </c>
      <c r="AJ3701" s="7">
        <v>10610000</v>
      </c>
      <c r="AK3701" s="7">
        <v>10610000</v>
      </c>
      <c r="AL3701" s="7">
        <v>10610000</v>
      </c>
      <c r="AM3701" s="7">
        <v>10610000</v>
      </c>
      <c r="AN3701" s="7">
        <v>10610000</v>
      </c>
      <c r="AO3701" s="7">
        <f t="shared" si="120"/>
        <v>0</v>
      </c>
      <c r="BJ3701" s="32">
        <f t="shared" si="119"/>
        <v>0</v>
      </c>
      <c r="BK3701" s="32"/>
      <c r="BL3701" s="31"/>
    </row>
    <row r="3702" spans="1:64" x14ac:dyDescent="0.2">
      <c r="A3702" s="31">
        <v>88012</v>
      </c>
      <c r="B3702" s="31" t="s">
        <v>721</v>
      </c>
      <c r="C3702" s="31" t="s">
        <v>722</v>
      </c>
      <c r="D3702" s="31" t="s">
        <v>15054</v>
      </c>
      <c r="E3702" s="31" t="s">
        <v>1115</v>
      </c>
      <c r="F3702" s="31">
        <v>15638</v>
      </c>
      <c r="G3702" s="31">
        <v>5</v>
      </c>
      <c r="H3702" s="31" t="s">
        <v>305</v>
      </c>
      <c r="I3702" s="31" t="s">
        <v>15055</v>
      </c>
      <c r="J3702" s="31"/>
      <c r="K3702" s="31" t="s">
        <v>15056</v>
      </c>
      <c r="L3702" s="31" t="s">
        <v>308</v>
      </c>
      <c r="N3702" s="31" t="s">
        <v>15057</v>
      </c>
      <c r="O3702" s="31" t="s">
        <v>14205</v>
      </c>
      <c r="P3702" s="7">
        <v>1680000</v>
      </c>
      <c r="Q3702" s="7" t="s">
        <v>320</v>
      </c>
      <c r="AB3702" s="31" t="s">
        <v>15057</v>
      </c>
      <c r="AC3702" s="31" t="s">
        <v>14205</v>
      </c>
      <c r="AD3702" s="31" t="s">
        <v>14205</v>
      </c>
      <c r="AE3702" s="31" t="s">
        <v>14205</v>
      </c>
      <c r="AF3702" s="31" t="s">
        <v>14205</v>
      </c>
      <c r="AJ3702" s="7">
        <v>0</v>
      </c>
      <c r="AK3702" s="7">
        <v>0</v>
      </c>
      <c r="AL3702" s="7">
        <v>0</v>
      </c>
      <c r="AM3702" s="7">
        <v>0</v>
      </c>
      <c r="AN3702" s="7">
        <v>0</v>
      </c>
      <c r="AO3702" s="7">
        <f t="shared" si="120"/>
        <v>0</v>
      </c>
      <c r="BJ3702" s="32">
        <f t="shared" si="119"/>
        <v>0</v>
      </c>
      <c r="BK3702" s="32"/>
      <c r="BL3702" s="31"/>
    </row>
    <row r="3703" spans="1:64" x14ac:dyDescent="0.2">
      <c r="A3703" s="31">
        <v>3158</v>
      </c>
      <c r="B3703" s="31" t="s">
        <v>1192</v>
      </c>
      <c r="C3703" s="31" t="s">
        <v>1193</v>
      </c>
      <c r="D3703" s="31" t="s">
        <v>15058</v>
      </c>
      <c r="E3703" s="31" t="s">
        <v>1115</v>
      </c>
      <c r="F3703" s="31">
        <v>15638</v>
      </c>
      <c r="G3703" s="31">
        <v>5</v>
      </c>
      <c r="H3703" s="31" t="s">
        <v>305</v>
      </c>
      <c r="I3703" s="31" t="s">
        <v>15059</v>
      </c>
      <c r="J3703" s="31"/>
      <c r="K3703" s="31" t="s">
        <v>15060</v>
      </c>
      <c r="L3703" s="31" t="s">
        <v>308</v>
      </c>
      <c r="N3703" s="31" t="s">
        <v>14230</v>
      </c>
      <c r="O3703" s="31" t="s">
        <v>14205</v>
      </c>
      <c r="P3703" s="7">
        <v>71200000</v>
      </c>
      <c r="AB3703" s="31" t="s">
        <v>14230</v>
      </c>
      <c r="AC3703" s="31" t="s">
        <v>14205</v>
      </c>
      <c r="AD3703" s="31" t="s">
        <v>14205</v>
      </c>
      <c r="AE3703" s="31" t="s">
        <v>14205</v>
      </c>
      <c r="AF3703" s="31" t="s">
        <v>14205</v>
      </c>
      <c r="AJ3703" s="7">
        <v>71200000</v>
      </c>
      <c r="AK3703" s="7">
        <v>71200000</v>
      </c>
      <c r="AL3703" s="7">
        <v>71200000</v>
      </c>
      <c r="AM3703" s="7">
        <v>71200000</v>
      </c>
      <c r="AN3703" s="7">
        <v>71200000</v>
      </c>
      <c r="AO3703" s="7">
        <f t="shared" si="120"/>
        <v>0</v>
      </c>
      <c r="BJ3703" s="32">
        <f t="shared" si="119"/>
        <v>0</v>
      </c>
      <c r="BK3703" s="32"/>
      <c r="BL3703" s="31"/>
    </row>
    <row r="3704" spans="1:64" x14ac:dyDescent="0.2">
      <c r="A3704" s="31">
        <v>3717</v>
      </c>
      <c r="B3704" s="31" t="s">
        <v>15061</v>
      </c>
      <c r="C3704" s="31" t="s">
        <v>15062</v>
      </c>
      <c r="D3704" s="31" t="s">
        <v>15063</v>
      </c>
      <c r="E3704" s="31" t="s">
        <v>15064</v>
      </c>
      <c r="F3704" s="31">
        <v>15669</v>
      </c>
      <c r="G3704" s="31">
        <v>0</v>
      </c>
      <c r="H3704" s="31" t="s">
        <v>320</v>
      </c>
      <c r="I3704" s="31" t="s">
        <v>1948</v>
      </c>
      <c r="J3704" s="31"/>
      <c r="K3704" s="31" t="s">
        <v>15065</v>
      </c>
      <c r="L3704" s="31" t="s">
        <v>308</v>
      </c>
      <c r="N3704" s="31" t="s">
        <v>14230</v>
      </c>
      <c r="O3704" s="31" t="s">
        <v>14205</v>
      </c>
      <c r="P3704" s="7">
        <v>1109000</v>
      </c>
      <c r="Q3704" s="7" t="s">
        <v>320</v>
      </c>
      <c r="AB3704" s="31" t="s">
        <v>14230</v>
      </c>
      <c r="AC3704" s="31" t="s">
        <v>14205</v>
      </c>
      <c r="AD3704" s="31" t="s">
        <v>14205</v>
      </c>
      <c r="AE3704" s="31" t="s">
        <v>14205</v>
      </c>
      <c r="AF3704" s="31" t="s">
        <v>14205</v>
      </c>
      <c r="AJ3704" s="7">
        <v>0</v>
      </c>
      <c r="AK3704" s="7">
        <v>0</v>
      </c>
      <c r="AL3704" s="7">
        <v>0</v>
      </c>
      <c r="AM3704" s="7">
        <v>0</v>
      </c>
      <c r="AN3704" s="7">
        <v>0</v>
      </c>
      <c r="AO3704" s="7">
        <f t="shared" si="120"/>
        <v>0</v>
      </c>
      <c r="BJ3704" s="32">
        <f t="shared" si="119"/>
        <v>0</v>
      </c>
      <c r="BK3704" s="32"/>
      <c r="BL3704" s="31"/>
    </row>
    <row r="3705" spans="1:64" x14ac:dyDescent="0.2">
      <c r="A3705" s="31">
        <v>3718</v>
      </c>
      <c r="B3705" s="31" t="s">
        <v>15066</v>
      </c>
      <c r="C3705" s="31" t="s">
        <v>15067</v>
      </c>
      <c r="D3705" s="31" t="s">
        <v>15068</v>
      </c>
      <c r="E3705" s="31" t="s">
        <v>15064</v>
      </c>
      <c r="F3705" s="31">
        <v>15669</v>
      </c>
      <c r="G3705" s="31">
        <v>1</v>
      </c>
      <c r="H3705" s="31" t="s">
        <v>305</v>
      </c>
      <c r="I3705" s="31" t="s">
        <v>1948</v>
      </c>
      <c r="J3705" s="31"/>
      <c r="K3705" s="31" t="s">
        <v>15069</v>
      </c>
      <c r="L3705" s="31" t="s">
        <v>308</v>
      </c>
      <c r="N3705" s="31" t="s">
        <v>14230</v>
      </c>
      <c r="O3705" s="31" t="s">
        <v>14205</v>
      </c>
      <c r="P3705" s="7">
        <v>778000</v>
      </c>
      <c r="Q3705" s="7" t="s">
        <v>320</v>
      </c>
      <c r="AB3705" s="31" t="s">
        <v>14230</v>
      </c>
      <c r="AC3705" s="31" t="s">
        <v>14205</v>
      </c>
      <c r="AD3705" s="31" t="s">
        <v>14205</v>
      </c>
      <c r="AE3705" s="31" t="s">
        <v>14205</v>
      </c>
      <c r="AF3705" s="31" t="s">
        <v>14205</v>
      </c>
      <c r="AJ3705" s="7">
        <v>0</v>
      </c>
      <c r="AK3705" s="7">
        <v>0</v>
      </c>
      <c r="AL3705" s="7">
        <v>0</v>
      </c>
      <c r="AM3705" s="7">
        <v>0</v>
      </c>
      <c r="AN3705" s="7">
        <v>0</v>
      </c>
      <c r="AO3705" s="7">
        <f t="shared" si="120"/>
        <v>0</v>
      </c>
      <c r="BJ3705" s="32">
        <f t="shared" si="119"/>
        <v>0</v>
      </c>
      <c r="BK3705" s="32"/>
      <c r="BL3705" s="31"/>
    </row>
    <row r="3706" spans="1:64" x14ac:dyDescent="0.2">
      <c r="A3706" s="31">
        <v>3719</v>
      </c>
      <c r="B3706" s="31" t="s">
        <v>15070</v>
      </c>
      <c r="C3706" s="31" t="s">
        <v>15071</v>
      </c>
      <c r="D3706" s="31" t="s">
        <v>15072</v>
      </c>
      <c r="E3706" s="31" t="s">
        <v>15064</v>
      </c>
      <c r="F3706" s="31">
        <v>15669</v>
      </c>
      <c r="G3706" s="31">
        <v>2</v>
      </c>
      <c r="H3706" s="31" t="s">
        <v>305</v>
      </c>
      <c r="I3706" s="31" t="s">
        <v>1948</v>
      </c>
      <c r="J3706" s="31"/>
      <c r="K3706" s="31" t="s">
        <v>15073</v>
      </c>
      <c r="L3706" s="31" t="s">
        <v>308</v>
      </c>
      <c r="N3706" s="31" t="s">
        <v>14230</v>
      </c>
      <c r="O3706" s="31" t="s">
        <v>14205</v>
      </c>
      <c r="P3706" s="7">
        <v>830000</v>
      </c>
      <c r="Q3706" s="7" t="s">
        <v>320</v>
      </c>
      <c r="AB3706" s="31" t="s">
        <v>14230</v>
      </c>
      <c r="AC3706" s="31" t="s">
        <v>14205</v>
      </c>
      <c r="AD3706" s="31" t="s">
        <v>14205</v>
      </c>
      <c r="AE3706" s="31" t="s">
        <v>14205</v>
      </c>
      <c r="AF3706" s="31" t="s">
        <v>14205</v>
      </c>
      <c r="AJ3706" s="7">
        <v>0</v>
      </c>
      <c r="AK3706" s="7">
        <v>0</v>
      </c>
      <c r="AL3706" s="7">
        <v>0</v>
      </c>
      <c r="AM3706" s="7">
        <v>0</v>
      </c>
      <c r="AN3706" s="7">
        <v>0</v>
      </c>
      <c r="AO3706" s="7">
        <f t="shared" si="120"/>
        <v>0</v>
      </c>
      <c r="BJ3706" s="32">
        <f t="shared" si="119"/>
        <v>0</v>
      </c>
      <c r="BK3706" s="32"/>
      <c r="BL3706" s="31"/>
    </row>
    <row r="3707" spans="1:64" x14ac:dyDescent="0.2">
      <c r="A3707" s="31">
        <v>3720</v>
      </c>
      <c r="B3707" s="31" t="s">
        <v>15074</v>
      </c>
      <c r="C3707" s="31" t="s">
        <v>15075</v>
      </c>
      <c r="D3707" s="31" t="s">
        <v>15076</v>
      </c>
      <c r="E3707" s="31" t="s">
        <v>15064</v>
      </c>
      <c r="F3707" s="31">
        <v>15669</v>
      </c>
      <c r="G3707" s="31">
        <v>3</v>
      </c>
      <c r="H3707" s="31" t="s">
        <v>305</v>
      </c>
      <c r="I3707" s="31" t="s">
        <v>1948</v>
      </c>
      <c r="J3707" s="31"/>
      <c r="K3707" s="31" t="s">
        <v>15077</v>
      </c>
      <c r="L3707" s="31" t="s">
        <v>308</v>
      </c>
      <c r="N3707" s="31" t="s">
        <v>14230</v>
      </c>
      <c r="O3707" s="31" t="s">
        <v>14205</v>
      </c>
      <c r="P3707" s="7">
        <v>533000</v>
      </c>
      <c r="Q3707" s="7" t="s">
        <v>320</v>
      </c>
      <c r="AB3707" s="31" t="s">
        <v>14230</v>
      </c>
      <c r="AC3707" s="31" t="s">
        <v>14205</v>
      </c>
      <c r="AD3707" s="31" t="s">
        <v>14205</v>
      </c>
      <c r="AE3707" s="31" t="s">
        <v>14205</v>
      </c>
      <c r="AF3707" s="31" t="s">
        <v>14205</v>
      </c>
      <c r="AJ3707" s="7">
        <v>0</v>
      </c>
      <c r="AK3707" s="7">
        <v>0</v>
      </c>
      <c r="AL3707" s="7">
        <v>0</v>
      </c>
      <c r="AM3707" s="7">
        <v>0</v>
      </c>
      <c r="AN3707" s="7">
        <v>0</v>
      </c>
      <c r="AO3707" s="7">
        <f t="shared" si="120"/>
        <v>0</v>
      </c>
      <c r="BJ3707" s="32">
        <f t="shared" si="119"/>
        <v>0</v>
      </c>
      <c r="BK3707" s="32"/>
      <c r="BL3707" s="31"/>
    </row>
    <row r="3708" spans="1:64" x14ac:dyDescent="0.2">
      <c r="A3708" s="31">
        <v>4358</v>
      </c>
      <c r="B3708" s="31" t="s">
        <v>15078</v>
      </c>
      <c r="C3708" s="31" t="s">
        <v>15079</v>
      </c>
      <c r="D3708" s="31" t="s">
        <v>15080</v>
      </c>
      <c r="E3708" s="31" t="s">
        <v>15064</v>
      </c>
      <c r="F3708" s="31">
        <v>15669</v>
      </c>
      <c r="G3708" s="31">
        <v>4</v>
      </c>
      <c r="H3708" s="31" t="s">
        <v>305</v>
      </c>
      <c r="I3708" s="31" t="s">
        <v>1948</v>
      </c>
      <c r="J3708" s="31"/>
      <c r="K3708" s="31" t="s">
        <v>15081</v>
      </c>
      <c r="L3708" s="31" t="s">
        <v>308</v>
      </c>
      <c r="N3708" s="31" t="s">
        <v>14230</v>
      </c>
      <c r="O3708" s="31" t="s">
        <v>14205</v>
      </c>
      <c r="P3708" s="7">
        <v>945000</v>
      </c>
      <c r="Q3708" s="7" t="s">
        <v>320</v>
      </c>
      <c r="AB3708" s="31" t="s">
        <v>14230</v>
      </c>
      <c r="AC3708" s="31" t="s">
        <v>14205</v>
      </c>
      <c r="AD3708" s="31" t="s">
        <v>14205</v>
      </c>
      <c r="AE3708" s="31" t="s">
        <v>14205</v>
      </c>
      <c r="AF3708" s="31" t="s">
        <v>14205</v>
      </c>
      <c r="AJ3708" s="7">
        <v>0</v>
      </c>
      <c r="AK3708" s="7">
        <v>0</v>
      </c>
      <c r="AL3708" s="7">
        <v>0</v>
      </c>
      <c r="AM3708" s="7">
        <v>0</v>
      </c>
      <c r="AN3708" s="7">
        <v>0</v>
      </c>
      <c r="AO3708" s="7">
        <f t="shared" si="120"/>
        <v>0</v>
      </c>
      <c r="BJ3708" s="32">
        <f t="shared" si="119"/>
        <v>0</v>
      </c>
      <c r="BK3708" s="32"/>
      <c r="BL3708" s="31"/>
    </row>
    <row r="3709" spans="1:64" x14ac:dyDescent="0.2">
      <c r="A3709" s="31">
        <v>4156</v>
      </c>
      <c r="B3709" s="31" t="s">
        <v>15082</v>
      </c>
      <c r="C3709" s="31" t="s">
        <v>15083</v>
      </c>
      <c r="D3709" s="31" t="s">
        <v>15084</v>
      </c>
      <c r="E3709" s="31" t="s">
        <v>15064</v>
      </c>
      <c r="F3709" s="31">
        <v>15669</v>
      </c>
      <c r="G3709" s="31">
        <v>5</v>
      </c>
      <c r="H3709" s="31" t="s">
        <v>305</v>
      </c>
      <c r="I3709" s="31" t="s">
        <v>1948</v>
      </c>
      <c r="J3709" s="31"/>
      <c r="K3709" s="31" t="s">
        <v>15085</v>
      </c>
      <c r="L3709" s="31" t="s">
        <v>308</v>
      </c>
      <c r="N3709" s="31" t="s">
        <v>14230</v>
      </c>
      <c r="O3709" s="31" t="s">
        <v>14205</v>
      </c>
      <c r="P3709" s="7">
        <v>446000</v>
      </c>
      <c r="Q3709" s="7" t="s">
        <v>320</v>
      </c>
      <c r="AB3709" s="31" t="s">
        <v>14230</v>
      </c>
      <c r="AC3709" s="31" t="s">
        <v>14205</v>
      </c>
      <c r="AD3709" s="31" t="s">
        <v>14205</v>
      </c>
      <c r="AE3709" s="31" t="s">
        <v>14205</v>
      </c>
      <c r="AF3709" s="31" t="s">
        <v>14205</v>
      </c>
      <c r="AJ3709" s="7">
        <v>0</v>
      </c>
      <c r="AK3709" s="7">
        <v>0</v>
      </c>
      <c r="AL3709" s="7">
        <v>0</v>
      </c>
      <c r="AM3709" s="7">
        <v>0</v>
      </c>
      <c r="AN3709" s="7">
        <v>0</v>
      </c>
      <c r="AO3709" s="7">
        <f t="shared" si="120"/>
        <v>0</v>
      </c>
      <c r="BJ3709" s="32">
        <f t="shared" si="119"/>
        <v>0</v>
      </c>
      <c r="BK3709" s="32"/>
      <c r="BL3709" s="31"/>
    </row>
    <row r="3710" spans="1:64" x14ac:dyDescent="0.2">
      <c r="A3710" s="31">
        <v>3721</v>
      </c>
      <c r="B3710" s="31" t="s">
        <v>15086</v>
      </c>
      <c r="C3710" s="31" t="s">
        <v>15087</v>
      </c>
      <c r="D3710" s="31" t="s">
        <v>15088</v>
      </c>
      <c r="E3710" s="31" t="s">
        <v>15064</v>
      </c>
      <c r="F3710" s="31">
        <v>15669</v>
      </c>
      <c r="G3710" s="31">
        <v>6</v>
      </c>
      <c r="H3710" s="31" t="s">
        <v>305</v>
      </c>
      <c r="I3710" s="31" t="s">
        <v>1948</v>
      </c>
      <c r="J3710" s="31"/>
      <c r="K3710" s="31" t="s">
        <v>15089</v>
      </c>
      <c r="L3710" s="31" t="s">
        <v>308</v>
      </c>
      <c r="N3710" s="31" t="s">
        <v>14230</v>
      </c>
      <c r="O3710" s="31" t="s">
        <v>14205</v>
      </c>
      <c r="P3710" s="7">
        <v>485000</v>
      </c>
      <c r="Q3710" s="7" t="s">
        <v>320</v>
      </c>
      <c r="AB3710" s="31" t="s">
        <v>14230</v>
      </c>
      <c r="AC3710" s="31" t="s">
        <v>14205</v>
      </c>
      <c r="AD3710" s="31" t="s">
        <v>14205</v>
      </c>
      <c r="AE3710" s="31" t="s">
        <v>14205</v>
      </c>
      <c r="AF3710" s="31" t="s">
        <v>14205</v>
      </c>
      <c r="AJ3710" s="7">
        <v>0</v>
      </c>
      <c r="AK3710" s="7">
        <v>0</v>
      </c>
      <c r="AL3710" s="7">
        <v>0</v>
      </c>
      <c r="AM3710" s="7">
        <v>0</v>
      </c>
      <c r="AN3710" s="7">
        <v>0</v>
      </c>
      <c r="AO3710" s="7">
        <f t="shared" si="120"/>
        <v>0</v>
      </c>
      <c r="BJ3710" s="32">
        <f t="shared" si="119"/>
        <v>0</v>
      </c>
      <c r="BK3710" s="32"/>
      <c r="BL3710" s="31"/>
    </row>
    <row r="3711" spans="1:64" x14ac:dyDescent="0.2">
      <c r="A3711" s="31">
        <v>600103</v>
      </c>
      <c r="B3711" s="31" t="s">
        <v>15090</v>
      </c>
      <c r="D3711" s="31" t="s">
        <v>15091</v>
      </c>
      <c r="E3711" s="31" t="s">
        <v>6379</v>
      </c>
      <c r="F3711" s="31">
        <v>15871</v>
      </c>
      <c r="G3711" s="31">
        <v>99</v>
      </c>
      <c r="H3711" s="31" t="s">
        <v>305</v>
      </c>
      <c r="I3711" s="31" t="s">
        <v>15092</v>
      </c>
      <c r="J3711" s="31"/>
      <c r="K3711" s="31" t="s">
        <v>15093</v>
      </c>
      <c r="L3711" s="31" t="s">
        <v>1482</v>
      </c>
      <c r="U3711" s="31" t="s">
        <v>14212</v>
      </c>
      <c r="V3711" s="32">
        <f>P3711-X3711</f>
        <v>-1213000</v>
      </c>
      <c r="W3711" s="31" t="s">
        <v>14205</v>
      </c>
      <c r="X3711" s="7">
        <v>1213000</v>
      </c>
      <c r="AB3711" s="31" t="s">
        <v>14212</v>
      </c>
      <c r="AC3711" s="31" t="s">
        <v>14205</v>
      </c>
      <c r="AD3711" s="31" t="s">
        <v>14205</v>
      </c>
      <c r="AE3711" s="31" t="s">
        <v>14205</v>
      </c>
      <c r="AF3711" s="31" t="s">
        <v>14205</v>
      </c>
      <c r="AJ3711" s="7">
        <v>1213000</v>
      </c>
      <c r="AK3711" s="7">
        <v>1213000</v>
      </c>
      <c r="AL3711" s="7">
        <v>1213000</v>
      </c>
      <c r="AM3711" s="7">
        <v>1213000</v>
      </c>
      <c r="AN3711" s="7">
        <v>1213000</v>
      </c>
      <c r="AO3711" s="7">
        <f t="shared" si="120"/>
        <v>0</v>
      </c>
      <c r="BJ3711" s="32">
        <f t="shared" si="119"/>
        <v>0</v>
      </c>
      <c r="BK3711" s="32"/>
      <c r="BL3711" s="31"/>
    </row>
    <row r="3712" spans="1:64" x14ac:dyDescent="0.2">
      <c r="A3712" s="31">
        <v>600104</v>
      </c>
      <c r="B3712" s="31" t="s">
        <v>15094</v>
      </c>
      <c r="D3712" s="31" t="s">
        <v>15095</v>
      </c>
      <c r="E3712" s="31" t="s">
        <v>6451</v>
      </c>
      <c r="F3712" s="31">
        <v>16370</v>
      </c>
      <c r="G3712" s="31">
        <v>99</v>
      </c>
      <c r="H3712" s="31" t="s">
        <v>305</v>
      </c>
      <c r="I3712" s="31" t="s">
        <v>15096</v>
      </c>
      <c r="J3712" s="31"/>
      <c r="K3712" s="31" t="s">
        <v>15097</v>
      </c>
      <c r="L3712" s="31" t="s">
        <v>1482</v>
      </c>
      <c r="U3712" s="31" t="s">
        <v>14212</v>
      </c>
      <c r="V3712" s="32">
        <f>P3712-X3712</f>
        <v>-291000</v>
      </c>
      <c r="W3712" s="31" t="s">
        <v>14205</v>
      </c>
      <c r="X3712" s="7">
        <v>291000</v>
      </c>
      <c r="AB3712" s="31" t="s">
        <v>14212</v>
      </c>
      <c r="AC3712" s="31" t="s">
        <v>14205</v>
      </c>
      <c r="AD3712" s="31" t="s">
        <v>14205</v>
      </c>
      <c r="AE3712" s="31" t="s">
        <v>14205</v>
      </c>
      <c r="AF3712" s="31" t="s">
        <v>14205</v>
      </c>
      <c r="AJ3712" s="7">
        <v>291000</v>
      </c>
      <c r="AK3712" s="7">
        <v>291000</v>
      </c>
      <c r="AL3712" s="7">
        <v>291000</v>
      </c>
      <c r="AM3712" s="7">
        <v>291000</v>
      </c>
      <c r="AN3712" s="7">
        <v>291000</v>
      </c>
      <c r="AO3712" s="7">
        <f t="shared" si="120"/>
        <v>0</v>
      </c>
      <c r="BJ3712" s="32">
        <f t="shared" si="119"/>
        <v>0</v>
      </c>
      <c r="BK3712" s="32"/>
      <c r="BL3712" s="31"/>
    </row>
    <row r="3713" spans="1:64" x14ac:dyDescent="0.2">
      <c r="A3713" s="31">
        <v>88224</v>
      </c>
      <c r="B3713" s="31" t="s">
        <v>860</v>
      </c>
      <c r="C3713" s="31" t="s">
        <v>861</v>
      </c>
      <c r="D3713" s="31" t="s">
        <v>1122</v>
      </c>
      <c r="E3713" s="31" t="s">
        <v>1123</v>
      </c>
      <c r="F3713" s="31">
        <v>16415</v>
      </c>
      <c r="G3713" s="31">
        <v>0</v>
      </c>
      <c r="H3713" s="31" t="s">
        <v>305</v>
      </c>
      <c r="I3713" s="31" t="s">
        <v>15098</v>
      </c>
      <c r="J3713" s="31"/>
      <c r="K3713" s="31" t="s">
        <v>15099</v>
      </c>
      <c r="L3713" s="31" t="s">
        <v>308</v>
      </c>
      <c r="N3713" s="31" t="s">
        <v>14212</v>
      </c>
      <c r="O3713" s="31" t="s">
        <v>14205</v>
      </c>
      <c r="P3713" s="7">
        <v>3180000</v>
      </c>
      <c r="AB3713" s="31" t="s">
        <v>14212</v>
      </c>
      <c r="AC3713" s="31" t="s">
        <v>14205</v>
      </c>
      <c r="AD3713" s="31" t="s">
        <v>14205</v>
      </c>
      <c r="AE3713" s="31" t="s">
        <v>14205</v>
      </c>
      <c r="AF3713" s="31" t="s">
        <v>14205</v>
      </c>
      <c r="AJ3713" s="7">
        <v>3180000</v>
      </c>
      <c r="AK3713" s="7">
        <v>3180000</v>
      </c>
      <c r="AL3713" s="7">
        <v>3180000</v>
      </c>
      <c r="AM3713" s="7">
        <v>3180000</v>
      </c>
      <c r="AN3713" s="7">
        <v>3180000</v>
      </c>
      <c r="AO3713" s="7">
        <f t="shared" si="120"/>
        <v>0</v>
      </c>
      <c r="BJ3713" s="32">
        <f t="shared" si="119"/>
        <v>0</v>
      </c>
      <c r="BK3713" s="32"/>
      <c r="BL3713" s="31"/>
    </row>
    <row r="3714" spans="1:64" x14ac:dyDescent="0.2">
      <c r="A3714" s="31">
        <v>88232</v>
      </c>
      <c r="B3714" s="31" t="s">
        <v>860</v>
      </c>
      <c r="C3714" s="31" t="s">
        <v>861</v>
      </c>
      <c r="D3714" s="31" t="s">
        <v>1122</v>
      </c>
      <c r="E3714" s="31" t="s">
        <v>1123</v>
      </c>
      <c r="F3714" s="31">
        <v>16415</v>
      </c>
      <c r="G3714" s="31">
        <v>0</v>
      </c>
      <c r="H3714" s="31" t="s">
        <v>305</v>
      </c>
      <c r="I3714" s="31" t="s">
        <v>15100</v>
      </c>
      <c r="J3714" s="31"/>
      <c r="K3714" s="31" t="s">
        <v>15101</v>
      </c>
      <c r="L3714" s="31" t="s">
        <v>308</v>
      </c>
      <c r="N3714" s="31" t="s">
        <v>14212</v>
      </c>
      <c r="O3714" s="31" t="s">
        <v>14205</v>
      </c>
      <c r="P3714" s="7">
        <v>110000</v>
      </c>
      <c r="AB3714" s="31" t="s">
        <v>14212</v>
      </c>
      <c r="AC3714" s="31" t="s">
        <v>14205</v>
      </c>
      <c r="AD3714" s="31" t="s">
        <v>14205</v>
      </c>
      <c r="AE3714" s="31" t="s">
        <v>14205</v>
      </c>
      <c r="AF3714" s="31" t="s">
        <v>14205</v>
      </c>
      <c r="AJ3714" s="7">
        <v>110000</v>
      </c>
      <c r="AK3714" s="7">
        <v>110000</v>
      </c>
      <c r="AL3714" s="7">
        <v>110000</v>
      </c>
      <c r="AM3714" s="7">
        <v>110000</v>
      </c>
      <c r="AN3714" s="7">
        <v>110000</v>
      </c>
      <c r="AO3714" s="7">
        <f t="shared" si="120"/>
        <v>0</v>
      </c>
      <c r="BJ3714" s="32">
        <f t="shared" si="119"/>
        <v>0</v>
      </c>
      <c r="BK3714" s="32"/>
      <c r="BL3714" s="31"/>
    </row>
    <row r="3715" spans="1:64" x14ac:dyDescent="0.2">
      <c r="A3715" s="31">
        <v>88181</v>
      </c>
      <c r="B3715" s="31" t="s">
        <v>894</v>
      </c>
      <c r="C3715" s="31" t="s">
        <v>1054</v>
      </c>
      <c r="D3715" s="31" t="s">
        <v>1122</v>
      </c>
      <c r="E3715" s="31" t="s">
        <v>1123</v>
      </c>
      <c r="F3715" s="31">
        <v>16415</v>
      </c>
      <c r="G3715" s="31">
        <v>0</v>
      </c>
      <c r="H3715" s="31" t="s">
        <v>305</v>
      </c>
      <c r="I3715" s="31" t="s">
        <v>15102</v>
      </c>
      <c r="J3715" s="31"/>
      <c r="K3715" s="31" t="s">
        <v>15103</v>
      </c>
      <c r="L3715" s="31" t="s">
        <v>500</v>
      </c>
      <c r="N3715" s="31" t="s">
        <v>14240</v>
      </c>
      <c r="O3715" s="31" t="s">
        <v>14205</v>
      </c>
      <c r="P3715" s="7">
        <v>40000</v>
      </c>
      <c r="Y3715" s="31" t="s">
        <v>14240</v>
      </c>
      <c r="Z3715" s="31" t="s">
        <v>14205</v>
      </c>
      <c r="AA3715" s="7">
        <v>1029000</v>
      </c>
      <c r="AB3715" s="31" t="s">
        <v>14240</v>
      </c>
      <c r="AC3715" s="31" t="s">
        <v>14205</v>
      </c>
      <c r="AD3715" s="31" t="s">
        <v>14205</v>
      </c>
      <c r="AE3715" s="31" t="s">
        <v>14205</v>
      </c>
      <c r="AF3715" s="31" t="s">
        <v>14205</v>
      </c>
      <c r="AJ3715" s="7">
        <v>1029000</v>
      </c>
      <c r="AK3715" s="7">
        <v>1029000</v>
      </c>
      <c r="AL3715" s="7">
        <v>1029000</v>
      </c>
      <c r="AM3715" s="7">
        <v>1029000</v>
      </c>
      <c r="AN3715" s="7">
        <v>1029000</v>
      </c>
      <c r="AO3715" s="7">
        <f t="shared" si="120"/>
        <v>0</v>
      </c>
      <c r="AZ3715" s="31" t="s">
        <v>15104</v>
      </c>
      <c r="BA3715" s="32">
        <f>P3715</f>
        <v>40000</v>
      </c>
      <c r="BB3715" s="32">
        <f>AN3715</f>
        <v>1029000</v>
      </c>
      <c r="BC3715" s="32">
        <f>BA3715-BB3715</f>
        <v>-989000</v>
      </c>
      <c r="BD3715" s="32">
        <f>365-91</f>
        <v>274</v>
      </c>
      <c r="BE3715" s="43" t="s">
        <v>10315</v>
      </c>
      <c r="BF3715" s="31" t="s">
        <v>1559</v>
      </c>
      <c r="BH3715" s="31">
        <f>AY3715+BG3715</f>
        <v>0</v>
      </c>
      <c r="BJ3715" s="32">
        <f t="shared" si="119"/>
        <v>0</v>
      </c>
      <c r="BK3715" s="32"/>
      <c r="BL3715" s="31"/>
    </row>
    <row r="3716" spans="1:64" x14ac:dyDescent="0.2">
      <c r="A3716" s="31">
        <v>88183</v>
      </c>
      <c r="B3716" s="31" t="s">
        <v>15105</v>
      </c>
      <c r="C3716" s="31" t="s">
        <v>15106</v>
      </c>
      <c r="D3716" s="31" t="s">
        <v>1122</v>
      </c>
      <c r="E3716" s="31" t="s">
        <v>1123</v>
      </c>
      <c r="F3716" s="31">
        <v>16415</v>
      </c>
      <c r="G3716" s="31">
        <v>0</v>
      </c>
      <c r="H3716" s="31" t="s">
        <v>305</v>
      </c>
      <c r="I3716" s="31" t="s">
        <v>15107</v>
      </c>
      <c r="J3716" s="31"/>
      <c r="K3716" s="31" t="s">
        <v>15108</v>
      </c>
      <c r="L3716" s="31" t="s">
        <v>308</v>
      </c>
      <c r="N3716" s="31" t="s">
        <v>14240</v>
      </c>
      <c r="O3716" s="31" t="s">
        <v>14205</v>
      </c>
      <c r="P3716" s="7">
        <v>80000</v>
      </c>
      <c r="AB3716" s="31" t="s">
        <v>14240</v>
      </c>
      <c r="AC3716" s="31" t="s">
        <v>14205</v>
      </c>
      <c r="AD3716" s="31" t="s">
        <v>14205</v>
      </c>
      <c r="AE3716" s="31" t="s">
        <v>14205</v>
      </c>
      <c r="AF3716" s="31" t="s">
        <v>14205</v>
      </c>
      <c r="AJ3716" s="7">
        <v>80000</v>
      </c>
      <c r="AK3716" s="7">
        <v>80000</v>
      </c>
      <c r="AL3716" s="7">
        <v>80000</v>
      </c>
      <c r="AM3716" s="7">
        <v>80000</v>
      </c>
      <c r="AN3716" s="7">
        <v>80000</v>
      </c>
      <c r="AO3716" s="7">
        <f t="shared" si="120"/>
        <v>0</v>
      </c>
      <c r="BJ3716" s="32">
        <f t="shared" ref="BJ3716:BJ3779" si="121">AK3716-AN3716</f>
        <v>0</v>
      </c>
      <c r="BK3716" s="32"/>
      <c r="BL3716" s="31"/>
    </row>
    <row r="3717" spans="1:64" x14ac:dyDescent="0.2">
      <c r="A3717" s="31">
        <v>88184</v>
      </c>
      <c r="B3717" s="31" t="s">
        <v>510</v>
      </c>
      <c r="C3717" s="31" t="s">
        <v>511</v>
      </c>
      <c r="D3717" s="31" t="s">
        <v>1122</v>
      </c>
      <c r="E3717" s="31" t="s">
        <v>1123</v>
      </c>
      <c r="F3717" s="31">
        <v>16415</v>
      </c>
      <c r="G3717" s="31">
        <v>0</v>
      </c>
      <c r="H3717" s="31" t="s">
        <v>305</v>
      </c>
      <c r="I3717" s="31" t="s">
        <v>15109</v>
      </c>
      <c r="J3717" s="31"/>
      <c r="K3717" s="31" t="s">
        <v>15110</v>
      </c>
      <c r="L3717" s="31" t="s">
        <v>308</v>
      </c>
      <c r="N3717" s="31" t="s">
        <v>14212</v>
      </c>
      <c r="O3717" s="31" t="s">
        <v>14205</v>
      </c>
      <c r="P3717" s="7">
        <v>3780000</v>
      </c>
      <c r="AB3717" s="31" t="s">
        <v>14212</v>
      </c>
      <c r="AC3717" s="31" t="s">
        <v>14205</v>
      </c>
      <c r="AD3717" s="31" t="s">
        <v>14205</v>
      </c>
      <c r="AE3717" s="31" t="s">
        <v>14205</v>
      </c>
      <c r="AF3717" s="31" t="s">
        <v>14205</v>
      </c>
      <c r="AJ3717" s="7">
        <v>3780000</v>
      </c>
      <c r="AK3717" s="7">
        <v>3780000</v>
      </c>
      <c r="AL3717" s="7">
        <v>3780000</v>
      </c>
      <c r="AM3717" s="7">
        <v>3780000</v>
      </c>
      <c r="AN3717" s="7">
        <v>3780000</v>
      </c>
      <c r="AO3717" s="7">
        <f t="shared" si="120"/>
        <v>0</v>
      </c>
      <c r="BJ3717" s="32">
        <f t="shared" si="121"/>
        <v>0</v>
      </c>
      <c r="BK3717" s="32"/>
      <c r="BL3717" s="31"/>
    </row>
    <row r="3718" spans="1:64" x14ac:dyDescent="0.2">
      <c r="A3718" s="31">
        <v>88185</v>
      </c>
      <c r="B3718" s="31" t="s">
        <v>510</v>
      </c>
      <c r="C3718" s="31" t="s">
        <v>511</v>
      </c>
      <c r="D3718" s="31" t="s">
        <v>1122</v>
      </c>
      <c r="E3718" s="31" t="s">
        <v>1123</v>
      </c>
      <c r="F3718" s="31">
        <v>16415</v>
      </c>
      <c r="G3718" s="31">
        <v>0</v>
      </c>
      <c r="H3718" s="31" t="s">
        <v>305</v>
      </c>
      <c r="I3718" s="31" t="s">
        <v>15111</v>
      </c>
      <c r="J3718" s="31"/>
      <c r="K3718" s="31" t="s">
        <v>15112</v>
      </c>
      <c r="L3718" s="31" t="s">
        <v>308</v>
      </c>
      <c r="N3718" s="31" t="s">
        <v>14212</v>
      </c>
      <c r="O3718" s="31" t="s">
        <v>14205</v>
      </c>
      <c r="P3718" s="7">
        <v>3320000</v>
      </c>
      <c r="AB3718" s="31" t="s">
        <v>14212</v>
      </c>
      <c r="AC3718" s="31" t="s">
        <v>14205</v>
      </c>
      <c r="AD3718" s="31" t="s">
        <v>14205</v>
      </c>
      <c r="AE3718" s="31" t="s">
        <v>14205</v>
      </c>
      <c r="AF3718" s="31" t="s">
        <v>14205</v>
      </c>
      <c r="AJ3718" s="7">
        <v>3320000</v>
      </c>
      <c r="AK3718" s="7">
        <v>3320000</v>
      </c>
      <c r="AL3718" s="7">
        <v>3320000</v>
      </c>
      <c r="AM3718" s="7">
        <v>3320000</v>
      </c>
      <c r="AN3718" s="7">
        <v>3320000</v>
      </c>
      <c r="AO3718" s="7">
        <f t="shared" si="120"/>
        <v>0</v>
      </c>
      <c r="BJ3718" s="32">
        <f t="shared" si="121"/>
        <v>0</v>
      </c>
      <c r="BK3718" s="32"/>
      <c r="BL3718" s="31"/>
    </row>
    <row r="3719" spans="1:64" x14ac:dyDescent="0.2">
      <c r="A3719" s="31">
        <v>88469</v>
      </c>
      <c r="B3719" s="31" t="s">
        <v>879</v>
      </c>
      <c r="C3719" s="31" t="s">
        <v>880</v>
      </c>
      <c r="D3719" s="31" t="s">
        <v>1122</v>
      </c>
      <c r="E3719" s="31" t="s">
        <v>1123</v>
      </c>
      <c r="F3719" s="31">
        <v>16415</v>
      </c>
      <c r="G3719" s="31">
        <v>0</v>
      </c>
      <c r="H3719" s="31" t="s">
        <v>305</v>
      </c>
      <c r="I3719" s="31" t="s">
        <v>15113</v>
      </c>
      <c r="J3719" s="31"/>
      <c r="K3719" s="31" t="s">
        <v>15114</v>
      </c>
      <c r="L3719" s="31" t="s">
        <v>308</v>
      </c>
      <c r="N3719" s="31" t="s">
        <v>14212</v>
      </c>
      <c r="O3719" s="31" t="s">
        <v>14205</v>
      </c>
      <c r="P3719" s="7">
        <v>90000</v>
      </c>
      <c r="AB3719" s="31" t="s">
        <v>14212</v>
      </c>
      <c r="AC3719" s="31" t="s">
        <v>14205</v>
      </c>
      <c r="AD3719" s="31" t="s">
        <v>14205</v>
      </c>
      <c r="AE3719" s="31" t="s">
        <v>14205</v>
      </c>
      <c r="AF3719" s="31" t="s">
        <v>14205</v>
      </c>
      <c r="AJ3719" s="7">
        <v>90000</v>
      </c>
      <c r="AK3719" s="7">
        <v>90000</v>
      </c>
      <c r="AL3719" s="7">
        <v>90000</v>
      </c>
      <c r="AM3719" s="7">
        <v>90000</v>
      </c>
      <c r="AN3719" s="7">
        <v>90000</v>
      </c>
      <c r="AO3719" s="7">
        <f t="shared" si="120"/>
        <v>0</v>
      </c>
      <c r="BJ3719" s="32">
        <f t="shared" si="121"/>
        <v>0</v>
      </c>
      <c r="BK3719" s="32"/>
      <c r="BL3719" s="31"/>
    </row>
    <row r="3720" spans="1:64" x14ac:dyDescent="0.2">
      <c r="A3720" s="31">
        <v>88478</v>
      </c>
      <c r="B3720" s="31" t="s">
        <v>936</v>
      </c>
      <c r="C3720" s="31" t="s">
        <v>937</v>
      </c>
      <c r="D3720" s="31" t="s">
        <v>1122</v>
      </c>
      <c r="E3720" s="31" t="s">
        <v>1123</v>
      </c>
      <c r="F3720" s="31">
        <v>16415</v>
      </c>
      <c r="G3720" s="31">
        <v>0</v>
      </c>
      <c r="H3720" s="31" t="s">
        <v>305</v>
      </c>
      <c r="I3720" s="31" t="s">
        <v>15115</v>
      </c>
      <c r="J3720" s="31"/>
      <c r="K3720" s="31" t="s">
        <v>15116</v>
      </c>
      <c r="L3720" s="31" t="s">
        <v>308</v>
      </c>
      <c r="N3720" s="31" t="s">
        <v>14212</v>
      </c>
      <c r="O3720" s="31" t="s">
        <v>14205</v>
      </c>
      <c r="P3720" s="7">
        <v>70000</v>
      </c>
      <c r="AB3720" s="31" t="s">
        <v>14212</v>
      </c>
      <c r="AC3720" s="31" t="s">
        <v>14205</v>
      </c>
      <c r="AD3720" s="31" t="s">
        <v>14205</v>
      </c>
      <c r="AE3720" s="31" t="s">
        <v>14205</v>
      </c>
      <c r="AF3720" s="31" t="s">
        <v>14205</v>
      </c>
      <c r="AJ3720" s="7">
        <v>70000</v>
      </c>
      <c r="AK3720" s="7">
        <v>70000</v>
      </c>
      <c r="AL3720" s="7">
        <v>70000</v>
      </c>
      <c r="AM3720" s="7">
        <v>70000</v>
      </c>
      <c r="AN3720" s="7">
        <v>70000</v>
      </c>
      <c r="AO3720" s="7">
        <f t="shared" si="120"/>
        <v>0</v>
      </c>
      <c r="BJ3720" s="32">
        <f t="shared" si="121"/>
        <v>0</v>
      </c>
      <c r="BK3720" s="32"/>
      <c r="BL3720" s="31"/>
    </row>
    <row r="3721" spans="1:64" x14ac:dyDescent="0.2">
      <c r="A3721" s="31">
        <v>88500</v>
      </c>
      <c r="B3721" s="31" t="s">
        <v>3237</v>
      </c>
      <c r="C3721" s="31" t="s">
        <v>3238</v>
      </c>
      <c r="D3721" s="31" t="s">
        <v>1122</v>
      </c>
      <c r="E3721" s="31" t="s">
        <v>1123</v>
      </c>
      <c r="F3721" s="31">
        <v>16415</v>
      </c>
      <c r="G3721" s="31">
        <v>0</v>
      </c>
      <c r="H3721" s="31" t="s">
        <v>305</v>
      </c>
      <c r="I3721" s="31" t="s">
        <v>15117</v>
      </c>
      <c r="J3721" s="31"/>
      <c r="K3721" s="31" t="s">
        <v>15118</v>
      </c>
      <c r="L3721" s="31" t="s">
        <v>308</v>
      </c>
      <c r="N3721" s="31" t="s">
        <v>14212</v>
      </c>
      <c r="O3721" s="31" t="s">
        <v>14205</v>
      </c>
      <c r="P3721" s="7">
        <v>1650000</v>
      </c>
      <c r="AB3721" s="31" t="s">
        <v>14212</v>
      </c>
      <c r="AC3721" s="31" t="s">
        <v>14205</v>
      </c>
      <c r="AD3721" s="31" t="s">
        <v>14205</v>
      </c>
      <c r="AE3721" s="31" t="s">
        <v>14205</v>
      </c>
      <c r="AF3721" s="31" t="s">
        <v>14205</v>
      </c>
      <c r="AJ3721" s="7">
        <v>1650000</v>
      </c>
      <c r="AK3721" s="7">
        <v>1650000</v>
      </c>
      <c r="AL3721" s="7">
        <v>1650000</v>
      </c>
      <c r="AM3721" s="7">
        <v>1650000</v>
      </c>
      <c r="AN3721" s="7">
        <v>1650000</v>
      </c>
      <c r="AO3721" s="7">
        <f t="shared" si="120"/>
        <v>0</v>
      </c>
      <c r="BJ3721" s="32">
        <f t="shared" si="121"/>
        <v>0</v>
      </c>
      <c r="BK3721" s="32"/>
      <c r="BL3721" s="31"/>
    </row>
    <row r="3722" spans="1:64" x14ac:dyDescent="0.2">
      <c r="A3722" s="31">
        <v>88507</v>
      </c>
      <c r="B3722" s="31" t="s">
        <v>936</v>
      </c>
      <c r="C3722" s="31" t="s">
        <v>937</v>
      </c>
      <c r="D3722" s="31" t="s">
        <v>1122</v>
      </c>
      <c r="E3722" s="31" t="s">
        <v>1123</v>
      </c>
      <c r="F3722" s="31">
        <v>16415</v>
      </c>
      <c r="G3722" s="31">
        <v>0</v>
      </c>
      <c r="H3722" s="31" t="s">
        <v>305</v>
      </c>
      <c r="I3722" s="31" t="s">
        <v>15119</v>
      </c>
      <c r="J3722" s="31"/>
      <c r="K3722" s="31" t="s">
        <v>15120</v>
      </c>
      <c r="L3722" s="31" t="s">
        <v>308</v>
      </c>
      <c r="N3722" s="31" t="s">
        <v>14212</v>
      </c>
      <c r="O3722" s="31" t="s">
        <v>14205</v>
      </c>
      <c r="P3722" s="7">
        <v>3980000</v>
      </c>
      <c r="AB3722" s="31" t="s">
        <v>14212</v>
      </c>
      <c r="AC3722" s="31" t="s">
        <v>14205</v>
      </c>
      <c r="AD3722" s="31" t="s">
        <v>14205</v>
      </c>
      <c r="AE3722" s="31" t="s">
        <v>14205</v>
      </c>
      <c r="AF3722" s="31" t="s">
        <v>14205</v>
      </c>
      <c r="AJ3722" s="7">
        <v>3980000</v>
      </c>
      <c r="AK3722" s="7">
        <v>3980000</v>
      </c>
      <c r="AL3722" s="7">
        <v>3980000</v>
      </c>
      <c r="AM3722" s="7">
        <v>3980000</v>
      </c>
      <c r="AN3722" s="7">
        <v>3980000</v>
      </c>
      <c r="AO3722" s="7">
        <f t="shared" si="120"/>
        <v>0</v>
      </c>
      <c r="BJ3722" s="32">
        <f t="shared" si="121"/>
        <v>0</v>
      </c>
      <c r="BK3722" s="32"/>
      <c r="BL3722" s="31"/>
    </row>
    <row r="3723" spans="1:64" x14ac:dyDescent="0.2">
      <c r="A3723" s="31">
        <v>88502</v>
      </c>
      <c r="B3723" s="31" t="s">
        <v>10742</v>
      </c>
      <c r="C3723" s="31" t="s">
        <v>10743</v>
      </c>
      <c r="D3723" s="31" t="s">
        <v>1168</v>
      </c>
      <c r="E3723" s="31" t="s">
        <v>1123</v>
      </c>
      <c r="F3723" s="31">
        <v>16415</v>
      </c>
      <c r="G3723" s="31">
        <v>0</v>
      </c>
      <c r="H3723" s="31" t="s">
        <v>305</v>
      </c>
      <c r="I3723" s="31" t="s">
        <v>15121</v>
      </c>
      <c r="J3723" s="31"/>
      <c r="K3723" s="31" t="s">
        <v>15122</v>
      </c>
      <c r="L3723" s="31" t="s">
        <v>308</v>
      </c>
      <c r="N3723" s="31" t="s">
        <v>14212</v>
      </c>
      <c r="O3723" s="31" t="s">
        <v>14205</v>
      </c>
      <c r="P3723" s="7">
        <v>140000</v>
      </c>
      <c r="AB3723" s="31" t="s">
        <v>14212</v>
      </c>
      <c r="AC3723" s="31" t="s">
        <v>14205</v>
      </c>
      <c r="AD3723" s="31" t="s">
        <v>14205</v>
      </c>
      <c r="AE3723" s="31" t="s">
        <v>14205</v>
      </c>
      <c r="AF3723" s="31" t="s">
        <v>14205</v>
      </c>
      <c r="AJ3723" s="7">
        <v>140000</v>
      </c>
      <c r="AK3723" s="7">
        <v>140000</v>
      </c>
      <c r="AL3723" s="7">
        <v>140000</v>
      </c>
      <c r="AM3723" s="7">
        <v>140000</v>
      </c>
      <c r="AN3723" s="7">
        <v>140000</v>
      </c>
      <c r="AO3723" s="7">
        <f t="shared" si="120"/>
        <v>0</v>
      </c>
      <c r="BJ3723" s="32">
        <f t="shared" si="121"/>
        <v>0</v>
      </c>
      <c r="BK3723" s="32"/>
      <c r="BL3723" s="31"/>
    </row>
    <row r="3724" spans="1:64" x14ac:dyDescent="0.2">
      <c r="A3724" s="31">
        <v>88505</v>
      </c>
      <c r="B3724" s="31" t="s">
        <v>1183</v>
      </c>
      <c r="C3724" s="31" t="s">
        <v>1184</v>
      </c>
      <c r="D3724" s="31" t="s">
        <v>1168</v>
      </c>
      <c r="E3724" s="31" t="s">
        <v>1123</v>
      </c>
      <c r="F3724" s="31">
        <v>16415</v>
      </c>
      <c r="G3724" s="31">
        <v>0</v>
      </c>
      <c r="H3724" s="31" t="s">
        <v>305</v>
      </c>
      <c r="I3724" s="31" t="s">
        <v>15123</v>
      </c>
      <c r="J3724" s="31"/>
      <c r="K3724" s="31" t="s">
        <v>15124</v>
      </c>
      <c r="L3724" s="31" t="s">
        <v>308</v>
      </c>
      <c r="N3724" s="31" t="s">
        <v>14212</v>
      </c>
      <c r="O3724" s="31" t="s">
        <v>14205</v>
      </c>
      <c r="P3724" s="7">
        <v>100000</v>
      </c>
      <c r="AB3724" s="31" t="s">
        <v>14212</v>
      </c>
      <c r="AC3724" s="31" t="s">
        <v>14205</v>
      </c>
      <c r="AD3724" s="31" t="s">
        <v>14205</v>
      </c>
      <c r="AE3724" s="31" t="s">
        <v>14205</v>
      </c>
      <c r="AF3724" s="31" t="s">
        <v>14205</v>
      </c>
      <c r="AJ3724" s="7">
        <v>100000</v>
      </c>
      <c r="AK3724" s="7">
        <v>100000</v>
      </c>
      <c r="AL3724" s="7">
        <v>100000</v>
      </c>
      <c r="AM3724" s="7">
        <v>100000</v>
      </c>
      <c r="AN3724" s="7">
        <v>100000</v>
      </c>
      <c r="AO3724" s="7">
        <f t="shared" si="120"/>
        <v>0</v>
      </c>
      <c r="BJ3724" s="32">
        <f t="shared" si="121"/>
        <v>0</v>
      </c>
      <c r="BK3724" s="32"/>
      <c r="BL3724" s="31"/>
    </row>
    <row r="3725" spans="1:64" x14ac:dyDescent="0.2">
      <c r="A3725" s="31">
        <v>88496</v>
      </c>
      <c r="B3725" s="31" t="s">
        <v>910</v>
      </c>
      <c r="C3725" s="31" t="s">
        <v>911</v>
      </c>
      <c r="D3725" s="31" t="s">
        <v>1168</v>
      </c>
      <c r="E3725" s="31" t="s">
        <v>1123</v>
      </c>
      <c r="F3725" s="31">
        <v>16415</v>
      </c>
      <c r="G3725" s="31">
        <v>0</v>
      </c>
      <c r="H3725" s="31" t="s">
        <v>305</v>
      </c>
      <c r="I3725" s="31" t="s">
        <v>15125</v>
      </c>
      <c r="J3725" s="31"/>
      <c r="K3725" s="31" t="s">
        <v>15126</v>
      </c>
      <c r="L3725" s="31" t="s">
        <v>308</v>
      </c>
      <c r="N3725" s="31" t="s">
        <v>14212</v>
      </c>
      <c r="O3725" s="31" t="s">
        <v>14205</v>
      </c>
      <c r="P3725" s="7">
        <v>6060000</v>
      </c>
      <c r="AB3725" s="31" t="s">
        <v>14212</v>
      </c>
      <c r="AC3725" s="31" t="s">
        <v>14205</v>
      </c>
      <c r="AD3725" s="31" t="s">
        <v>14205</v>
      </c>
      <c r="AE3725" s="31" t="s">
        <v>14205</v>
      </c>
      <c r="AF3725" s="31" t="s">
        <v>14205</v>
      </c>
      <c r="AJ3725" s="7">
        <v>6060000</v>
      </c>
      <c r="AK3725" s="7">
        <v>6060000</v>
      </c>
      <c r="AL3725" s="7">
        <v>6060000</v>
      </c>
      <c r="AM3725" s="7">
        <v>6060000</v>
      </c>
      <c r="AN3725" s="7">
        <v>6060000</v>
      </c>
      <c r="AO3725" s="7">
        <f t="shared" si="120"/>
        <v>0</v>
      </c>
      <c r="BJ3725" s="32">
        <f t="shared" si="121"/>
        <v>0</v>
      </c>
      <c r="BK3725" s="32"/>
      <c r="BL3725" s="31"/>
    </row>
    <row r="3726" spans="1:64" x14ac:dyDescent="0.2">
      <c r="A3726" s="31">
        <v>88486</v>
      </c>
      <c r="B3726" s="31" t="s">
        <v>1196</v>
      </c>
      <c r="D3726" s="31" t="s">
        <v>1168</v>
      </c>
      <c r="E3726" s="31" t="s">
        <v>1123</v>
      </c>
      <c r="F3726" s="31">
        <v>16415</v>
      </c>
      <c r="G3726" s="31">
        <v>0</v>
      </c>
      <c r="H3726" s="31" t="s">
        <v>305</v>
      </c>
      <c r="I3726" s="31" t="s">
        <v>15127</v>
      </c>
      <c r="J3726" s="31"/>
      <c r="K3726" s="31" t="s">
        <v>15128</v>
      </c>
      <c r="L3726" s="31" t="s">
        <v>308</v>
      </c>
      <c r="N3726" s="31" t="s">
        <v>14212</v>
      </c>
      <c r="O3726" s="31" t="s">
        <v>14205</v>
      </c>
      <c r="P3726" s="7">
        <v>80000</v>
      </c>
      <c r="AB3726" s="31" t="s">
        <v>14212</v>
      </c>
      <c r="AC3726" s="31" t="s">
        <v>14205</v>
      </c>
      <c r="AD3726" s="31" t="s">
        <v>14205</v>
      </c>
      <c r="AE3726" s="31" t="s">
        <v>14205</v>
      </c>
      <c r="AF3726" s="31" t="s">
        <v>14205</v>
      </c>
      <c r="AJ3726" s="7">
        <v>80000</v>
      </c>
      <c r="AK3726" s="7">
        <v>80000</v>
      </c>
      <c r="AL3726" s="7">
        <v>80000</v>
      </c>
      <c r="AM3726" s="7">
        <v>80000</v>
      </c>
      <c r="AN3726" s="7">
        <v>80000</v>
      </c>
      <c r="AO3726" s="7">
        <f t="shared" si="120"/>
        <v>0</v>
      </c>
      <c r="BJ3726" s="32">
        <f t="shared" si="121"/>
        <v>0</v>
      </c>
      <c r="BK3726" s="32"/>
      <c r="BL3726" s="31"/>
    </row>
    <row r="3727" spans="1:64" x14ac:dyDescent="0.2">
      <c r="A3727" s="31">
        <v>88488</v>
      </c>
      <c r="B3727" s="31" t="s">
        <v>946</v>
      </c>
      <c r="C3727" s="31" t="s">
        <v>947</v>
      </c>
      <c r="D3727" s="31" t="s">
        <v>1168</v>
      </c>
      <c r="E3727" s="31" t="s">
        <v>1123</v>
      </c>
      <c r="F3727" s="31">
        <v>16415</v>
      </c>
      <c r="G3727" s="31">
        <v>0</v>
      </c>
      <c r="H3727" s="31" t="s">
        <v>305</v>
      </c>
      <c r="I3727" s="31" t="s">
        <v>15129</v>
      </c>
      <c r="J3727" s="31"/>
      <c r="K3727" s="31" t="s">
        <v>15130</v>
      </c>
      <c r="L3727" s="31" t="s">
        <v>308</v>
      </c>
      <c r="N3727" s="31" t="s">
        <v>14212</v>
      </c>
      <c r="O3727" s="31" t="s">
        <v>14205</v>
      </c>
      <c r="P3727" s="7">
        <v>2880000</v>
      </c>
      <c r="AB3727" s="31" t="s">
        <v>14212</v>
      </c>
      <c r="AC3727" s="31" t="s">
        <v>14205</v>
      </c>
      <c r="AD3727" s="31" t="s">
        <v>14205</v>
      </c>
      <c r="AE3727" s="31" t="s">
        <v>14205</v>
      </c>
      <c r="AF3727" s="31" t="s">
        <v>14205</v>
      </c>
      <c r="AJ3727" s="7">
        <v>2880000</v>
      </c>
      <c r="AK3727" s="7">
        <v>2880000</v>
      </c>
      <c r="AL3727" s="7">
        <v>2880000</v>
      </c>
      <c r="AM3727" s="7">
        <v>2880000</v>
      </c>
      <c r="AN3727" s="7">
        <v>2880000</v>
      </c>
      <c r="AO3727" s="7">
        <f t="shared" si="120"/>
        <v>0</v>
      </c>
      <c r="BJ3727" s="32">
        <f t="shared" si="121"/>
        <v>0</v>
      </c>
      <c r="BK3727" s="32"/>
      <c r="BL3727" s="31"/>
    </row>
    <row r="3728" spans="1:64" x14ac:dyDescent="0.2">
      <c r="A3728" s="31">
        <v>88489</v>
      </c>
      <c r="B3728" s="31" t="s">
        <v>879</v>
      </c>
      <c r="C3728" s="31" t="s">
        <v>880</v>
      </c>
      <c r="D3728" s="31" t="s">
        <v>1168</v>
      </c>
      <c r="E3728" s="31" t="s">
        <v>1123</v>
      </c>
      <c r="F3728" s="31">
        <v>16415</v>
      </c>
      <c r="G3728" s="31">
        <v>0</v>
      </c>
      <c r="H3728" s="31" t="s">
        <v>305</v>
      </c>
      <c r="I3728" s="31" t="s">
        <v>15131</v>
      </c>
      <c r="J3728" s="31"/>
      <c r="K3728" s="31" t="s">
        <v>15132</v>
      </c>
      <c r="L3728" s="31" t="s">
        <v>308</v>
      </c>
      <c r="N3728" s="31" t="s">
        <v>14212</v>
      </c>
      <c r="O3728" s="31" t="s">
        <v>14205</v>
      </c>
      <c r="P3728" s="7">
        <v>230000</v>
      </c>
      <c r="AB3728" s="31" t="s">
        <v>14212</v>
      </c>
      <c r="AC3728" s="31" t="s">
        <v>14205</v>
      </c>
      <c r="AD3728" s="31" t="s">
        <v>14205</v>
      </c>
      <c r="AE3728" s="31" t="s">
        <v>14205</v>
      </c>
      <c r="AF3728" s="31" t="s">
        <v>14205</v>
      </c>
      <c r="AJ3728" s="7">
        <v>230000</v>
      </c>
      <c r="AK3728" s="7">
        <v>230000</v>
      </c>
      <c r="AL3728" s="7">
        <v>230000</v>
      </c>
      <c r="AM3728" s="7">
        <v>230000</v>
      </c>
      <c r="AN3728" s="7">
        <v>230000</v>
      </c>
      <c r="AO3728" s="7">
        <f t="shared" si="120"/>
        <v>0</v>
      </c>
      <c r="BJ3728" s="32">
        <f t="shared" si="121"/>
        <v>0</v>
      </c>
      <c r="BK3728" s="32"/>
      <c r="BL3728" s="31"/>
    </row>
    <row r="3729" spans="1:64" x14ac:dyDescent="0.2">
      <c r="A3729" s="31">
        <v>88479</v>
      </c>
      <c r="B3729" s="31" t="s">
        <v>936</v>
      </c>
      <c r="C3729" s="31" t="s">
        <v>937</v>
      </c>
      <c r="D3729" s="31" t="s">
        <v>1168</v>
      </c>
      <c r="E3729" s="31" t="s">
        <v>1123</v>
      </c>
      <c r="F3729" s="31">
        <v>16415</v>
      </c>
      <c r="G3729" s="31">
        <v>0</v>
      </c>
      <c r="H3729" s="31" t="s">
        <v>305</v>
      </c>
      <c r="I3729" s="31" t="s">
        <v>15133</v>
      </c>
      <c r="J3729" s="31"/>
      <c r="K3729" s="31" t="s">
        <v>15134</v>
      </c>
      <c r="L3729" s="31" t="s">
        <v>308</v>
      </c>
      <c r="N3729" s="31" t="s">
        <v>14212</v>
      </c>
      <c r="O3729" s="31" t="s">
        <v>14205</v>
      </c>
      <c r="P3729" s="7">
        <v>1710000</v>
      </c>
      <c r="AB3729" s="31" t="s">
        <v>14212</v>
      </c>
      <c r="AC3729" s="31" t="s">
        <v>14205</v>
      </c>
      <c r="AD3729" s="31" t="s">
        <v>14205</v>
      </c>
      <c r="AE3729" s="31" t="s">
        <v>14205</v>
      </c>
      <c r="AF3729" s="31" t="s">
        <v>14205</v>
      </c>
      <c r="AJ3729" s="7">
        <v>1710000</v>
      </c>
      <c r="AK3729" s="7">
        <v>1710000</v>
      </c>
      <c r="AL3729" s="7">
        <v>1710000</v>
      </c>
      <c r="AM3729" s="7">
        <v>1710000</v>
      </c>
      <c r="AN3729" s="7">
        <v>1710000</v>
      </c>
      <c r="AO3729" s="7">
        <f t="shared" si="120"/>
        <v>0</v>
      </c>
      <c r="BJ3729" s="32">
        <f t="shared" si="121"/>
        <v>0</v>
      </c>
      <c r="BK3729" s="32"/>
      <c r="BL3729" s="31"/>
    </row>
    <row r="3730" spans="1:64" x14ac:dyDescent="0.2">
      <c r="A3730" s="31">
        <v>88480</v>
      </c>
      <c r="B3730" s="31" t="s">
        <v>1136</v>
      </c>
      <c r="C3730" s="31" t="s">
        <v>1137</v>
      </c>
      <c r="D3730" s="31" t="s">
        <v>1168</v>
      </c>
      <c r="E3730" s="31" t="s">
        <v>1123</v>
      </c>
      <c r="F3730" s="31">
        <v>16415</v>
      </c>
      <c r="G3730" s="31">
        <v>0</v>
      </c>
      <c r="H3730" s="31" t="s">
        <v>305</v>
      </c>
      <c r="I3730" s="31" t="s">
        <v>15135</v>
      </c>
      <c r="J3730" s="31"/>
      <c r="K3730" s="31" t="s">
        <v>15136</v>
      </c>
      <c r="L3730" s="31" t="s">
        <v>308</v>
      </c>
      <c r="N3730" s="31" t="s">
        <v>14212</v>
      </c>
      <c r="O3730" s="31" t="s">
        <v>14205</v>
      </c>
      <c r="P3730" s="7">
        <v>130000</v>
      </c>
      <c r="AB3730" s="31" t="s">
        <v>14212</v>
      </c>
      <c r="AC3730" s="31" t="s">
        <v>14205</v>
      </c>
      <c r="AD3730" s="31" t="s">
        <v>14205</v>
      </c>
      <c r="AE3730" s="31" t="s">
        <v>14205</v>
      </c>
      <c r="AF3730" s="31" t="s">
        <v>14205</v>
      </c>
      <c r="AJ3730" s="7">
        <v>130000</v>
      </c>
      <c r="AK3730" s="7">
        <v>130000</v>
      </c>
      <c r="AL3730" s="7">
        <v>130000</v>
      </c>
      <c r="AM3730" s="7">
        <v>130000</v>
      </c>
      <c r="AN3730" s="7">
        <v>130000</v>
      </c>
      <c r="AO3730" s="7">
        <f t="shared" si="120"/>
        <v>0</v>
      </c>
      <c r="BJ3730" s="32">
        <f t="shared" si="121"/>
        <v>0</v>
      </c>
      <c r="BK3730" s="32"/>
      <c r="BL3730" s="31"/>
    </row>
    <row r="3731" spans="1:64" x14ac:dyDescent="0.2">
      <c r="A3731" s="31">
        <v>88483</v>
      </c>
      <c r="B3731" s="31" t="s">
        <v>936</v>
      </c>
      <c r="C3731" s="31" t="s">
        <v>937</v>
      </c>
      <c r="D3731" s="31" t="s">
        <v>1168</v>
      </c>
      <c r="E3731" s="31" t="s">
        <v>1123</v>
      </c>
      <c r="F3731" s="31">
        <v>16415</v>
      </c>
      <c r="G3731" s="31">
        <v>0</v>
      </c>
      <c r="H3731" s="31" t="s">
        <v>305</v>
      </c>
      <c r="I3731" s="31" t="s">
        <v>15137</v>
      </c>
      <c r="J3731" s="31"/>
      <c r="K3731" s="31" t="s">
        <v>15138</v>
      </c>
      <c r="L3731" s="31" t="s">
        <v>308</v>
      </c>
      <c r="N3731" s="31" t="s">
        <v>14212</v>
      </c>
      <c r="O3731" s="31" t="s">
        <v>14205</v>
      </c>
      <c r="P3731" s="7">
        <v>100000</v>
      </c>
      <c r="AB3731" s="31" t="s">
        <v>14212</v>
      </c>
      <c r="AC3731" s="31" t="s">
        <v>14205</v>
      </c>
      <c r="AD3731" s="31" t="s">
        <v>14205</v>
      </c>
      <c r="AE3731" s="31" t="s">
        <v>14205</v>
      </c>
      <c r="AF3731" s="31" t="s">
        <v>14205</v>
      </c>
      <c r="AJ3731" s="7">
        <v>100000</v>
      </c>
      <c r="AK3731" s="7">
        <v>100000</v>
      </c>
      <c r="AL3731" s="7">
        <v>100000</v>
      </c>
      <c r="AM3731" s="7">
        <v>100000</v>
      </c>
      <c r="AN3731" s="7">
        <v>100000</v>
      </c>
      <c r="AO3731" s="7">
        <f t="shared" si="120"/>
        <v>0</v>
      </c>
      <c r="BJ3731" s="32">
        <f t="shared" si="121"/>
        <v>0</v>
      </c>
      <c r="BK3731" s="32"/>
      <c r="BL3731" s="31"/>
    </row>
    <row r="3732" spans="1:64" x14ac:dyDescent="0.2">
      <c r="A3732" s="31">
        <v>88474</v>
      </c>
      <c r="B3732" s="31" t="s">
        <v>936</v>
      </c>
      <c r="C3732" s="31" t="s">
        <v>937</v>
      </c>
      <c r="D3732" s="31" t="s">
        <v>1168</v>
      </c>
      <c r="E3732" s="31" t="s">
        <v>1123</v>
      </c>
      <c r="F3732" s="31">
        <v>16415</v>
      </c>
      <c r="G3732" s="31">
        <v>0</v>
      </c>
      <c r="H3732" s="31" t="s">
        <v>305</v>
      </c>
      <c r="I3732" s="31" t="s">
        <v>15139</v>
      </c>
      <c r="J3732" s="31"/>
      <c r="K3732" s="31" t="s">
        <v>15140</v>
      </c>
      <c r="L3732" s="31" t="s">
        <v>308</v>
      </c>
      <c r="N3732" s="31" t="s">
        <v>14212</v>
      </c>
      <c r="O3732" s="31" t="s">
        <v>14205</v>
      </c>
      <c r="P3732" s="7">
        <v>3640000</v>
      </c>
      <c r="AB3732" s="31" t="s">
        <v>14212</v>
      </c>
      <c r="AC3732" s="31" t="s">
        <v>14205</v>
      </c>
      <c r="AD3732" s="31" t="s">
        <v>14205</v>
      </c>
      <c r="AE3732" s="31" t="s">
        <v>14205</v>
      </c>
      <c r="AF3732" s="31" t="s">
        <v>14205</v>
      </c>
      <c r="AJ3732" s="7">
        <v>3640000</v>
      </c>
      <c r="AK3732" s="7">
        <v>3640000</v>
      </c>
      <c r="AL3732" s="7">
        <v>3640000</v>
      </c>
      <c r="AM3732" s="7">
        <v>3640000</v>
      </c>
      <c r="AN3732" s="7">
        <v>3640000</v>
      </c>
      <c r="AO3732" s="7">
        <f t="shared" si="120"/>
        <v>0</v>
      </c>
      <c r="BJ3732" s="32">
        <f t="shared" si="121"/>
        <v>0</v>
      </c>
      <c r="BK3732" s="32"/>
      <c r="BL3732" s="31"/>
    </row>
    <row r="3733" spans="1:64" x14ac:dyDescent="0.2">
      <c r="A3733" s="31">
        <v>88475</v>
      </c>
      <c r="B3733" s="31" t="s">
        <v>936</v>
      </c>
      <c r="C3733" s="31" t="s">
        <v>937</v>
      </c>
      <c r="D3733" s="31" t="s">
        <v>1168</v>
      </c>
      <c r="E3733" s="31" t="s">
        <v>1123</v>
      </c>
      <c r="F3733" s="31">
        <v>16415</v>
      </c>
      <c r="G3733" s="31">
        <v>0</v>
      </c>
      <c r="H3733" s="31" t="s">
        <v>305</v>
      </c>
      <c r="I3733" s="31" t="s">
        <v>15141</v>
      </c>
      <c r="J3733" s="31"/>
      <c r="K3733" s="31" t="s">
        <v>15142</v>
      </c>
      <c r="L3733" s="31" t="s">
        <v>308</v>
      </c>
      <c r="N3733" s="31" t="s">
        <v>14212</v>
      </c>
      <c r="O3733" s="31" t="s">
        <v>14205</v>
      </c>
      <c r="P3733" s="7">
        <v>80000</v>
      </c>
      <c r="AB3733" s="31" t="s">
        <v>14212</v>
      </c>
      <c r="AC3733" s="31" t="s">
        <v>14205</v>
      </c>
      <c r="AD3733" s="31" t="s">
        <v>14205</v>
      </c>
      <c r="AE3733" s="31" t="s">
        <v>14205</v>
      </c>
      <c r="AF3733" s="31" t="s">
        <v>14205</v>
      </c>
      <c r="AJ3733" s="7">
        <v>80000</v>
      </c>
      <c r="AK3733" s="7">
        <v>80000</v>
      </c>
      <c r="AL3733" s="7">
        <v>80000</v>
      </c>
      <c r="AM3733" s="7">
        <v>80000</v>
      </c>
      <c r="AN3733" s="7">
        <v>80000</v>
      </c>
      <c r="AO3733" s="7">
        <f t="shared" si="120"/>
        <v>0</v>
      </c>
      <c r="BJ3733" s="32">
        <f t="shared" si="121"/>
        <v>0</v>
      </c>
      <c r="BK3733" s="32"/>
      <c r="BL3733" s="31"/>
    </row>
    <row r="3734" spans="1:64" x14ac:dyDescent="0.2">
      <c r="A3734" s="31">
        <v>88477</v>
      </c>
      <c r="B3734" s="31" t="s">
        <v>2650</v>
      </c>
      <c r="C3734" s="31" t="s">
        <v>2651</v>
      </c>
      <c r="D3734" s="31" t="s">
        <v>1168</v>
      </c>
      <c r="E3734" s="31" t="s">
        <v>1123</v>
      </c>
      <c r="F3734" s="31">
        <v>16415</v>
      </c>
      <c r="G3734" s="31">
        <v>0</v>
      </c>
      <c r="H3734" s="31" t="s">
        <v>305</v>
      </c>
      <c r="I3734" s="31" t="s">
        <v>15143</v>
      </c>
      <c r="J3734" s="31"/>
      <c r="K3734" s="31" t="s">
        <v>15144</v>
      </c>
      <c r="L3734" s="31" t="s">
        <v>308</v>
      </c>
      <c r="N3734" s="31" t="s">
        <v>14212</v>
      </c>
      <c r="O3734" s="31" t="s">
        <v>14205</v>
      </c>
      <c r="P3734" s="7">
        <v>90000</v>
      </c>
      <c r="AB3734" s="31" t="s">
        <v>14212</v>
      </c>
      <c r="AC3734" s="31" t="s">
        <v>14205</v>
      </c>
      <c r="AD3734" s="31" t="s">
        <v>14205</v>
      </c>
      <c r="AE3734" s="31" t="s">
        <v>14205</v>
      </c>
      <c r="AF3734" s="31" t="s">
        <v>14205</v>
      </c>
      <c r="AJ3734" s="7">
        <v>90000</v>
      </c>
      <c r="AK3734" s="7">
        <v>90000</v>
      </c>
      <c r="AL3734" s="7">
        <v>90000</v>
      </c>
      <c r="AM3734" s="7">
        <v>90000</v>
      </c>
      <c r="AN3734" s="7">
        <v>90000</v>
      </c>
      <c r="AO3734" s="7">
        <f t="shared" si="120"/>
        <v>0</v>
      </c>
      <c r="BJ3734" s="32">
        <f t="shared" si="121"/>
        <v>0</v>
      </c>
      <c r="BK3734" s="32"/>
      <c r="BL3734" s="31"/>
    </row>
    <row r="3735" spans="1:64" ht="13.5" customHeight="1" x14ac:dyDescent="0.2">
      <c r="A3735" s="31">
        <v>88470</v>
      </c>
      <c r="B3735" s="31" t="s">
        <v>936</v>
      </c>
      <c r="C3735" s="31" t="s">
        <v>937</v>
      </c>
      <c r="D3735" s="31" t="s">
        <v>1168</v>
      </c>
      <c r="E3735" s="31" t="s">
        <v>1123</v>
      </c>
      <c r="F3735" s="31">
        <v>16415</v>
      </c>
      <c r="G3735" s="31">
        <v>0</v>
      </c>
      <c r="H3735" s="31" t="s">
        <v>305</v>
      </c>
      <c r="I3735" s="31" t="s">
        <v>15145</v>
      </c>
      <c r="J3735" s="31"/>
      <c r="K3735" s="31" t="s">
        <v>15146</v>
      </c>
      <c r="L3735" s="31" t="s">
        <v>308</v>
      </c>
      <c r="N3735" s="31" t="s">
        <v>14212</v>
      </c>
      <c r="O3735" s="31" t="s">
        <v>14205</v>
      </c>
      <c r="P3735" s="7">
        <v>140000</v>
      </c>
      <c r="AB3735" s="31" t="s">
        <v>14212</v>
      </c>
      <c r="AC3735" s="31" t="s">
        <v>14205</v>
      </c>
      <c r="AD3735" s="31" t="s">
        <v>14205</v>
      </c>
      <c r="AE3735" s="31" t="s">
        <v>14205</v>
      </c>
      <c r="AF3735" s="31" t="s">
        <v>14205</v>
      </c>
      <c r="AJ3735" s="7">
        <v>140000</v>
      </c>
      <c r="AK3735" s="7">
        <v>140000</v>
      </c>
      <c r="AL3735" s="7">
        <v>140000</v>
      </c>
      <c r="AM3735" s="7">
        <v>140000</v>
      </c>
      <c r="AN3735" s="7">
        <v>140000</v>
      </c>
      <c r="AO3735" s="7">
        <f t="shared" si="120"/>
        <v>0</v>
      </c>
      <c r="BJ3735" s="32">
        <f t="shared" si="121"/>
        <v>0</v>
      </c>
      <c r="BK3735" s="32"/>
      <c r="BL3735" s="31"/>
    </row>
    <row r="3736" spans="1:64" x14ac:dyDescent="0.2">
      <c r="A3736" s="31">
        <v>88471</v>
      </c>
      <c r="B3736" s="31" t="s">
        <v>936</v>
      </c>
      <c r="C3736" s="31" t="s">
        <v>937</v>
      </c>
      <c r="D3736" s="31" t="s">
        <v>1168</v>
      </c>
      <c r="E3736" s="31" t="s">
        <v>1123</v>
      </c>
      <c r="F3736" s="31">
        <v>16415</v>
      </c>
      <c r="G3736" s="31">
        <v>0</v>
      </c>
      <c r="H3736" s="31" t="s">
        <v>305</v>
      </c>
      <c r="I3736" s="31" t="s">
        <v>15147</v>
      </c>
      <c r="J3736" s="31"/>
      <c r="K3736" s="31" t="s">
        <v>15148</v>
      </c>
      <c r="L3736" s="31" t="s">
        <v>500</v>
      </c>
      <c r="N3736" s="31" t="s">
        <v>14212</v>
      </c>
      <c r="O3736" s="31" t="s">
        <v>14205</v>
      </c>
      <c r="P3736" s="7">
        <v>80000</v>
      </c>
      <c r="Y3736" s="31" t="s">
        <v>14212</v>
      </c>
      <c r="Z3736" s="31" t="s">
        <v>14205</v>
      </c>
      <c r="AA3736" s="7">
        <v>1260000</v>
      </c>
      <c r="AB3736" s="31" t="s">
        <v>14212</v>
      </c>
      <c r="AC3736" s="31" t="s">
        <v>14205</v>
      </c>
      <c r="AD3736" s="31" t="s">
        <v>14205</v>
      </c>
      <c r="AE3736" s="31" t="s">
        <v>14205</v>
      </c>
      <c r="AF3736" s="31" t="s">
        <v>14205</v>
      </c>
      <c r="AJ3736" s="7">
        <v>1260000</v>
      </c>
      <c r="AK3736" s="7">
        <v>1260000</v>
      </c>
      <c r="AL3736" s="7">
        <v>1260000</v>
      </c>
      <c r="AM3736" s="7">
        <v>1260000</v>
      </c>
      <c r="AN3736" s="7">
        <v>1260000</v>
      </c>
      <c r="AO3736" s="7">
        <f t="shared" si="120"/>
        <v>0</v>
      </c>
      <c r="AR3736" s="31" t="s">
        <v>501</v>
      </c>
      <c r="AS3736" s="32">
        <f>P3736</f>
        <v>80000</v>
      </c>
      <c r="AT3736" s="32">
        <f>AN3736</f>
        <v>1260000</v>
      </c>
      <c r="AU3736" s="32">
        <f>AT3736-AS3736</f>
        <v>1180000</v>
      </c>
      <c r="AV3736" s="32">
        <v>365</v>
      </c>
      <c r="AW3736" s="35" t="s">
        <v>15149</v>
      </c>
      <c r="AX3736" s="32" t="s">
        <v>5189</v>
      </c>
      <c r="AY3736" s="35"/>
      <c r="BA3736" s="32">
        <f>P3736</f>
        <v>80000</v>
      </c>
      <c r="BB3736" s="32">
        <f>AN3736</f>
        <v>1260000</v>
      </c>
      <c r="BC3736" s="32">
        <f>BB3736-BA3736</f>
        <v>1180000</v>
      </c>
      <c r="BD3736" s="32">
        <v>365</v>
      </c>
      <c r="BE3736" s="35" t="str">
        <f>AW3736</f>
        <v>INCREASE IN THE VALUE OF STATE PROP</v>
      </c>
      <c r="BF3736" s="31" t="s">
        <v>504</v>
      </c>
      <c r="BG3736" s="31">
        <v>0</v>
      </c>
      <c r="BH3736" s="31">
        <f>AY3736+BG3736</f>
        <v>0</v>
      </c>
      <c r="BJ3736" s="32">
        <f t="shared" si="121"/>
        <v>0</v>
      </c>
      <c r="BK3736" s="32"/>
      <c r="BL3736" s="31"/>
    </row>
    <row r="3737" spans="1:64" ht="12.75" customHeight="1" x14ac:dyDescent="0.2">
      <c r="A3737" s="31">
        <v>88472</v>
      </c>
      <c r="B3737" s="31" t="s">
        <v>936</v>
      </c>
      <c r="C3737" s="31" t="s">
        <v>937</v>
      </c>
      <c r="D3737" s="31" t="s">
        <v>1168</v>
      </c>
      <c r="E3737" s="31" t="s">
        <v>1123</v>
      </c>
      <c r="F3737" s="31">
        <v>16415</v>
      </c>
      <c r="G3737" s="31">
        <v>0</v>
      </c>
      <c r="H3737" s="31" t="s">
        <v>305</v>
      </c>
      <c r="I3737" s="31" t="s">
        <v>15150</v>
      </c>
      <c r="J3737" s="31"/>
      <c r="K3737" s="31" t="s">
        <v>15151</v>
      </c>
      <c r="L3737" s="31" t="s">
        <v>308</v>
      </c>
      <c r="N3737" s="31" t="s">
        <v>14212</v>
      </c>
      <c r="O3737" s="31" t="s">
        <v>14205</v>
      </c>
      <c r="P3737" s="7">
        <v>170000</v>
      </c>
      <c r="AB3737" s="31" t="s">
        <v>14212</v>
      </c>
      <c r="AC3737" s="31" t="s">
        <v>14205</v>
      </c>
      <c r="AD3737" s="31" t="s">
        <v>14205</v>
      </c>
      <c r="AE3737" s="31" t="s">
        <v>14205</v>
      </c>
      <c r="AF3737" s="31" t="s">
        <v>14205</v>
      </c>
      <c r="AJ3737" s="7">
        <v>170000</v>
      </c>
      <c r="AK3737" s="7">
        <v>170000</v>
      </c>
      <c r="AL3737" s="7">
        <v>170000</v>
      </c>
      <c r="AM3737" s="7">
        <v>170000</v>
      </c>
      <c r="AN3737" s="7">
        <v>170000</v>
      </c>
      <c r="AO3737" s="7">
        <f t="shared" si="120"/>
        <v>0</v>
      </c>
      <c r="BJ3737" s="32">
        <f t="shared" si="121"/>
        <v>0</v>
      </c>
      <c r="BK3737" s="32"/>
      <c r="BL3737" s="31"/>
    </row>
    <row r="3738" spans="1:64" x14ac:dyDescent="0.2">
      <c r="A3738" s="31">
        <v>3708</v>
      </c>
      <c r="B3738" s="31" t="s">
        <v>15152</v>
      </c>
      <c r="C3738" s="31" t="s">
        <v>15153</v>
      </c>
      <c r="D3738" s="31" t="s">
        <v>15154</v>
      </c>
      <c r="E3738" s="31" t="s">
        <v>6457</v>
      </c>
      <c r="F3738" s="31">
        <v>16415</v>
      </c>
      <c r="G3738" s="31">
        <v>1</v>
      </c>
      <c r="H3738" s="31" t="s">
        <v>305</v>
      </c>
      <c r="I3738" s="31" t="s">
        <v>1451</v>
      </c>
      <c r="J3738" s="31"/>
      <c r="K3738" s="31" t="s">
        <v>15155</v>
      </c>
      <c r="L3738" s="31" t="s">
        <v>308</v>
      </c>
      <c r="N3738" s="31" t="s">
        <v>14230</v>
      </c>
      <c r="O3738" s="31" t="s">
        <v>14205</v>
      </c>
      <c r="P3738" s="7">
        <v>1848000</v>
      </c>
      <c r="AB3738" s="31" t="s">
        <v>14230</v>
      </c>
      <c r="AC3738" s="31" t="s">
        <v>14205</v>
      </c>
      <c r="AD3738" s="31" t="s">
        <v>14205</v>
      </c>
      <c r="AE3738" s="31" t="s">
        <v>14205</v>
      </c>
      <c r="AF3738" s="31" t="s">
        <v>14205</v>
      </c>
      <c r="AJ3738" s="7">
        <v>1848000</v>
      </c>
      <c r="AK3738" s="7">
        <v>1848000</v>
      </c>
      <c r="AL3738" s="7">
        <v>1848000</v>
      </c>
      <c r="AM3738" s="7">
        <v>1848000</v>
      </c>
      <c r="AN3738" s="7">
        <v>1848000</v>
      </c>
      <c r="AO3738" s="7">
        <f t="shared" si="120"/>
        <v>0</v>
      </c>
      <c r="BJ3738" s="32">
        <f t="shared" si="121"/>
        <v>0</v>
      </c>
      <c r="BK3738" s="32"/>
      <c r="BL3738" s="31"/>
    </row>
    <row r="3739" spans="1:64" x14ac:dyDescent="0.2">
      <c r="A3739" s="31">
        <v>3587</v>
      </c>
      <c r="B3739" s="31" t="s">
        <v>15156</v>
      </c>
      <c r="C3739" s="31" t="s">
        <v>15157</v>
      </c>
      <c r="D3739" s="31" t="s">
        <v>15158</v>
      </c>
      <c r="E3739" s="31" t="s">
        <v>6457</v>
      </c>
      <c r="F3739" s="31">
        <v>16416</v>
      </c>
      <c r="G3739" s="31">
        <v>1</v>
      </c>
      <c r="H3739" s="31" t="s">
        <v>305</v>
      </c>
      <c r="I3739" s="31" t="s">
        <v>7467</v>
      </c>
      <c r="J3739" s="31"/>
      <c r="K3739" s="31" t="s">
        <v>15159</v>
      </c>
      <c r="L3739" s="31" t="s">
        <v>308</v>
      </c>
      <c r="N3739" s="31" t="s">
        <v>14230</v>
      </c>
      <c r="O3739" s="31" t="s">
        <v>14205</v>
      </c>
      <c r="P3739" s="7">
        <v>7000</v>
      </c>
      <c r="AB3739" s="31" t="s">
        <v>14230</v>
      </c>
      <c r="AC3739" s="31" t="s">
        <v>14205</v>
      </c>
      <c r="AD3739" s="31" t="s">
        <v>14205</v>
      </c>
      <c r="AE3739" s="31" t="s">
        <v>14205</v>
      </c>
      <c r="AF3739" s="31" t="s">
        <v>14205</v>
      </c>
      <c r="AJ3739" s="7">
        <v>7000</v>
      </c>
      <c r="AK3739" s="7">
        <v>7000</v>
      </c>
      <c r="AL3739" s="7">
        <v>7000</v>
      </c>
      <c r="AM3739" s="7">
        <v>7000</v>
      </c>
      <c r="AN3739" s="7">
        <v>7000</v>
      </c>
      <c r="AO3739" s="7">
        <f t="shared" si="120"/>
        <v>0</v>
      </c>
      <c r="BJ3739" s="32">
        <f t="shared" si="121"/>
        <v>0</v>
      </c>
      <c r="BK3739" s="32"/>
      <c r="BL3739" s="31"/>
    </row>
    <row r="3740" spans="1:64" x14ac:dyDescent="0.2">
      <c r="A3740" s="31">
        <v>88133</v>
      </c>
      <c r="B3740" s="31" t="s">
        <v>860</v>
      </c>
      <c r="C3740" s="31" t="s">
        <v>861</v>
      </c>
      <c r="D3740" s="31" t="s">
        <v>1240</v>
      </c>
      <c r="E3740" s="31" t="s">
        <v>1241</v>
      </c>
      <c r="F3740" s="31">
        <v>16417</v>
      </c>
      <c r="G3740" s="31">
        <v>0</v>
      </c>
      <c r="H3740" s="31" t="s">
        <v>305</v>
      </c>
      <c r="I3740" s="31" t="s">
        <v>15160</v>
      </c>
      <c r="J3740" s="31"/>
      <c r="K3740" s="31" t="s">
        <v>15161</v>
      </c>
      <c r="L3740" s="31" t="s">
        <v>308</v>
      </c>
      <c r="N3740" s="31" t="s">
        <v>14212</v>
      </c>
      <c r="O3740" s="31" t="s">
        <v>14205</v>
      </c>
      <c r="P3740" s="7">
        <v>1470000</v>
      </c>
      <c r="AB3740" s="31" t="s">
        <v>14212</v>
      </c>
      <c r="AC3740" s="31" t="s">
        <v>14205</v>
      </c>
      <c r="AD3740" s="31" t="s">
        <v>14205</v>
      </c>
      <c r="AE3740" s="31" t="s">
        <v>14205</v>
      </c>
      <c r="AF3740" s="31" t="s">
        <v>14205</v>
      </c>
      <c r="AJ3740" s="7">
        <v>1470000</v>
      </c>
      <c r="AK3740" s="7">
        <v>1470000</v>
      </c>
      <c r="AL3740" s="7">
        <v>1470000</v>
      </c>
      <c r="AM3740" s="7">
        <v>1470000</v>
      </c>
      <c r="AN3740" s="7">
        <v>1470000</v>
      </c>
      <c r="AO3740" s="7">
        <f t="shared" si="120"/>
        <v>0</v>
      </c>
      <c r="BJ3740" s="32">
        <f t="shared" si="121"/>
        <v>0</v>
      </c>
      <c r="BK3740" s="32"/>
      <c r="BL3740" s="31"/>
    </row>
    <row r="3741" spans="1:64" x14ac:dyDescent="0.2">
      <c r="A3741" s="31">
        <v>88134</v>
      </c>
      <c r="B3741" s="31" t="s">
        <v>510</v>
      </c>
      <c r="C3741" s="31" t="s">
        <v>511</v>
      </c>
      <c r="D3741" s="31" t="s">
        <v>1240</v>
      </c>
      <c r="E3741" s="31" t="s">
        <v>1241</v>
      </c>
      <c r="F3741" s="31">
        <v>16417</v>
      </c>
      <c r="G3741" s="31">
        <v>0</v>
      </c>
      <c r="H3741" s="31" t="s">
        <v>305</v>
      </c>
      <c r="I3741" s="31" t="s">
        <v>15162</v>
      </c>
      <c r="J3741" s="31"/>
      <c r="K3741" s="31" t="s">
        <v>15163</v>
      </c>
      <c r="L3741" s="31" t="s">
        <v>308</v>
      </c>
      <c r="N3741" s="31" t="s">
        <v>14212</v>
      </c>
      <c r="O3741" s="31" t="s">
        <v>14205</v>
      </c>
      <c r="P3741" s="7">
        <v>1500000</v>
      </c>
      <c r="AB3741" s="31" t="s">
        <v>14212</v>
      </c>
      <c r="AC3741" s="31" t="s">
        <v>14205</v>
      </c>
      <c r="AD3741" s="31" t="s">
        <v>14205</v>
      </c>
      <c r="AE3741" s="31" t="s">
        <v>14205</v>
      </c>
      <c r="AF3741" s="31" t="s">
        <v>14205</v>
      </c>
      <c r="AJ3741" s="7">
        <v>1500000</v>
      </c>
      <c r="AK3741" s="7">
        <v>1500000</v>
      </c>
      <c r="AL3741" s="7">
        <v>1500000</v>
      </c>
      <c r="AM3741" s="7">
        <v>1500000</v>
      </c>
      <c r="AN3741" s="7">
        <v>1500000</v>
      </c>
      <c r="AO3741" s="7">
        <f t="shared" si="120"/>
        <v>0</v>
      </c>
      <c r="BJ3741" s="32">
        <f t="shared" si="121"/>
        <v>0</v>
      </c>
      <c r="BK3741" s="32"/>
      <c r="BL3741" s="31"/>
    </row>
    <row r="3742" spans="1:64" x14ac:dyDescent="0.2">
      <c r="A3742" s="31">
        <v>88135</v>
      </c>
      <c r="B3742" s="31" t="s">
        <v>510</v>
      </c>
      <c r="C3742" s="31" t="s">
        <v>511</v>
      </c>
      <c r="D3742" s="31" t="s">
        <v>1240</v>
      </c>
      <c r="E3742" s="31" t="s">
        <v>1241</v>
      </c>
      <c r="F3742" s="31">
        <v>16417</v>
      </c>
      <c r="G3742" s="31">
        <v>0</v>
      </c>
      <c r="H3742" s="31" t="s">
        <v>305</v>
      </c>
      <c r="I3742" s="31" t="s">
        <v>15164</v>
      </c>
      <c r="J3742" s="31"/>
      <c r="K3742" s="31" t="s">
        <v>15165</v>
      </c>
      <c r="L3742" s="31" t="s">
        <v>308</v>
      </c>
      <c r="N3742" s="31" t="s">
        <v>14212</v>
      </c>
      <c r="O3742" s="31" t="s">
        <v>14205</v>
      </c>
      <c r="P3742" s="7">
        <v>940000</v>
      </c>
      <c r="AB3742" s="31" t="s">
        <v>14212</v>
      </c>
      <c r="AC3742" s="31" t="s">
        <v>14205</v>
      </c>
      <c r="AD3742" s="31" t="s">
        <v>14205</v>
      </c>
      <c r="AE3742" s="31" t="s">
        <v>14205</v>
      </c>
      <c r="AF3742" s="31" t="s">
        <v>14205</v>
      </c>
      <c r="AJ3742" s="7">
        <v>940000</v>
      </c>
      <c r="AK3742" s="7">
        <v>940000</v>
      </c>
      <c r="AL3742" s="7">
        <v>940000</v>
      </c>
      <c r="AM3742" s="7">
        <v>940000</v>
      </c>
      <c r="AN3742" s="7">
        <v>940000</v>
      </c>
      <c r="AO3742" s="7">
        <f t="shared" si="120"/>
        <v>0</v>
      </c>
      <c r="BJ3742" s="32">
        <f t="shared" si="121"/>
        <v>0</v>
      </c>
      <c r="BK3742" s="32"/>
      <c r="BL3742" s="31"/>
    </row>
    <row r="3743" spans="1:64" x14ac:dyDescent="0.2">
      <c r="A3743" s="31">
        <v>88141</v>
      </c>
      <c r="B3743" s="31" t="s">
        <v>860</v>
      </c>
      <c r="C3743" s="31" t="s">
        <v>861</v>
      </c>
      <c r="D3743" s="31" t="s">
        <v>1240</v>
      </c>
      <c r="E3743" s="31" t="s">
        <v>1241</v>
      </c>
      <c r="F3743" s="31">
        <v>16417</v>
      </c>
      <c r="G3743" s="31">
        <v>0</v>
      </c>
      <c r="H3743" s="31" t="s">
        <v>305</v>
      </c>
      <c r="I3743" s="31" t="s">
        <v>15166</v>
      </c>
      <c r="J3743" s="31"/>
      <c r="K3743" s="31" t="s">
        <v>15167</v>
      </c>
      <c r="L3743" s="31" t="s">
        <v>308</v>
      </c>
      <c r="N3743" s="31" t="s">
        <v>14212</v>
      </c>
      <c r="O3743" s="31" t="s">
        <v>14205</v>
      </c>
      <c r="P3743" s="7">
        <v>2330000</v>
      </c>
      <c r="AB3743" s="31" t="s">
        <v>14212</v>
      </c>
      <c r="AC3743" s="31" t="s">
        <v>14205</v>
      </c>
      <c r="AD3743" s="31" t="s">
        <v>14205</v>
      </c>
      <c r="AE3743" s="31" t="s">
        <v>14205</v>
      </c>
      <c r="AF3743" s="31" t="s">
        <v>14205</v>
      </c>
      <c r="AJ3743" s="7">
        <v>2330000</v>
      </c>
      <c r="AK3743" s="7">
        <v>2330000</v>
      </c>
      <c r="AL3743" s="7">
        <v>2330000</v>
      </c>
      <c r="AM3743" s="7">
        <v>2330000</v>
      </c>
      <c r="AN3743" s="7">
        <v>2330000</v>
      </c>
      <c r="AO3743" s="7">
        <f t="shared" si="120"/>
        <v>0</v>
      </c>
      <c r="BJ3743" s="32">
        <f t="shared" si="121"/>
        <v>0</v>
      </c>
      <c r="BK3743" s="32"/>
      <c r="BL3743" s="31"/>
    </row>
    <row r="3744" spans="1:64" x14ac:dyDescent="0.2">
      <c r="A3744" s="31">
        <v>88142</v>
      </c>
      <c r="B3744" s="31" t="s">
        <v>510</v>
      </c>
      <c r="C3744" s="31" t="s">
        <v>511</v>
      </c>
      <c r="D3744" s="31" t="s">
        <v>1240</v>
      </c>
      <c r="E3744" s="31" t="s">
        <v>1241</v>
      </c>
      <c r="F3744" s="31">
        <v>16417</v>
      </c>
      <c r="G3744" s="31">
        <v>0</v>
      </c>
      <c r="H3744" s="31" t="s">
        <v>305</v>
      </c>
      <c r="I3744" s="31" t="s">
        <v>15168</v>
      </c>
      <c r="J3744" s="31"/>
      <c r="K3744" s="31" t="s">
        <v>15169</v>
      </c>
      <c r="L3744" s="31" t="s">
        <v>308</v>
      </c>
      <c r="N3744" s="31" t="s">
        <v>14212</v>
      </c>
      <c r="O3744" s="31" t="s">
        <v>14205</v>
      </c>
      <c r="P3744" s="7">
        <v>2450000</v>
      </c>
      <c r="AB3744" s="31" t="s">
        <v>14212</v>
      </c>
      <c r="AC3744" s="31" t="s">
        <v>14205</v>
      </c>
      <c r="AD3744" s="31" t="s">
        <v>14205</v>
      </c>
      <c r="AE3744" s="31" t="s">
        <v>14205</v>
      </c>
      <c r="AF3744" s="31" t="s">
        <v>14205</v>
      </c>
      <c r="AJ3744" s="7">
        <v>2450000</v>
      </c>
      <c r="AK3744" s="7">
        <v>2450000</v>
      </c>
      <c r="AL3744" s="7">
        <v>2450000</v>
      </c>
      <c r="AM3744" s="7">
        <v>2450000</v>
      </c>
      <c r="AN3744" s="7">
        <v>2450000</v>
      </c>
      <c r="AO3744" s="7">
        <f t="shared" si="120"/>
        <v>0</v>
      </c>
      <c r="BJ3744" s="32">
        <f t="shared" si="121"/>
        <v>0</v>
      </c>
      <c r="BK3744" s="32"/>
      <c r="BL3744" s="31"/>
    </row>
    <row r="3745" spans="1:65" x14ac:dyDescent="0.2">
      <c r="A3745" s="31">
        <v>88143</v>
      </c>
      <c r="B3745" s="31" t="s">
        <v>510</v>
      </c>
      <c r="C3745" s="31" t="s">
        <v>511</v>
      </c>
      <c r="D3745" s="31" t="s">
        <v>1240</v>
      </c>
      <c r="E3745" s="31" t="s">
        <v>1241</v>
      </c>
      <c r="F3745" s="31">
        <v>16417</v>
      </c>
      <c r="G3745" s="31">
        <v>0</v>
      </c>
      <c r="H3745" s="31" t="s">
        <v>305</v>
      </c>
      <c r="I3745" s="31" t="s">
        <v>15170</v>
      </c>
      <c r="J3745" s="31"/>
      <c r="K3745" s="31" t="s">
        <v>15171</v>
      </c>
      <c r="L3745" s="31" t="s">
        <v>308</v>
      </c>
      <c r="N3745" s="31" t="s">
        <v>14212</v>
      </c>
      <c r="O3745" s="31" t="s">
        <v>14205</v>
      </c>
      <c r="P3745" s="7">
        <v>1690000</v>
      </c>
      <c r="AB3745" s="31" t="s">
        <v>14212</v>
      </c>
      <c r="AC3745" s="31" t="s">
        <v>14205</v>
      </c>
      <c r="AD3745" s="31" t="s">
        <v>14205</v>
      </c>
      <c r="AE3745" s="31" t="s">
        <v>14205</v>
      </c>
      <c r="AF3745" s="31" t="s">
        <v>14205</v>
      </c>
      <c r="AJ3745" s="7">
        <v>1690000</v>
      </c>
      <c r="AK3745" s="7">
        <v>1690000</v>
      </c>
      <c r="AL3745" s="7">
        <v>1690000</v>
      </c>
      <c r="AM3745" s="7">
        <v>1690000</v>
      </c>
      <c r="AN3745" s="7">
        <v>1690000</v>
      </c>
      <c r="AO3745" s="7">
        <f t="shared" si="120"/>
        <v>0</v>
      </c>
      <c r="BJ3745" s="32">
        <f t="shared" si="121"/>
        <v>0</v>
      </c>
      <c r="BK3745" s="32"/>
      <c r="BL3745" s="31"/>
    </row>
    <row r="3746" spans="1:65" x14ac:dyDescent="0.2">
      <c r="A3746" s="31">
        <v>88145</v>
      </c>
      <c r="B3746" s="31" t="s">
        <v>510</v>
      </c>
      <c r="C3746" s="31" t="s">
        <v>511</v>
      </c>
      <c r="D3746" s="31" t="s">
        <v>1240</v>
      </c>
      <c r="E3746" s="31" t="s">
        <v>1241</v>
      </c>
      <c r="F3746" s="31">
        <v>16417</v>
      </c>
      <c r="G3746" s="31">
        <v>0</v>
      </c>
      <c r="H3746" s="31" t="s">
        <v>305</v>
      </c>
      <c r="I3746" s="31" t="s">
        <v>15172</v>
      </c>
      <c r="J3746" s="31"/>
      <c r="K3746" s="31" t="s">
        <v>15173</v>
      </c>
      <c r="L3746" s="31" t="s">
        <v>308</v>
      </c>
      <c r="N3746" s="31" t="s">
        <v>14212</v>
      </c>
      <c r="O3746" s="31" t="s">
        <v>14205</v>
      </c>
      <c r="P3746" s="7">
        <v>8500000</v>
      </c>
      <c r="AB3746" s="31" t="s">
        <v>14212</v>
      </c>
      <c r="AC3746" s="31" t="s">
        <v>14205</v>
      </c>
      <c r="AD3746" s="31" t="s">
        <v>14205</v>
      </c>
      <c r="AE3746" s="31" t="s">
        <v>14205</v>
      </c>
      <c r="AF3746" s="31" t="s">
        <v>14205</v>
      </c>
      <c r="AJ3746" s="7">
        <v>8500000</v>
      </c>
      <c r="AK3746" s="7">
        <v>8500000</v>
      </c>
      <c r="AL3746" s="7">
        <v>8500000</v>
      </c>
      <c r="AM3746" s="7">
        <v>8500000</v>
      </c>
      <c r="AN3746" s="7">
        <v>8500000</v>
      </c>
      <c r="AO3746" s="7">
        <f t="shared" si="120"/>
        <v>0</v>
      </c>
      <c r="BJ3746" s="32">
        <f t="shared" si="121"/>
        <v>0</v>
      </c>
      <c r="BK3746" s="32"/>
      <c r="BL3746" s="31"/>
    </row>
    <row r="3747" spans="1:65" x14ac:dyDescent="0.2">
      <c r="A3747" s="31">
        <v>3421</v>
      </c>
      <c r="B3747" s="31" t="s">
        <v>15174</v>
      </c>
      <c r="C3747" s="31" t="s">
        <v>15175</v>
      </c>
      <c r="D3747" s="31" t="s">
        <v>15176</v>
      </c>
      <c r="E3747" s="31" t="s">
        <v>6010</v>
      </c>
      <c r="F3747" s="31">
        <v>16417</v>
      </c>
      <c r="G3747" s="31">
        <v>1</v>
      </c>
      <c r="H3747" s="31" t="s">
        <v>305</v>
      </c>
      <c r="I3747" s="31" t="s">
        <v>7467</v>
      </c>
      <c r="J3747" s="31"/>
      <c r="K3747" s="31" t="s">
        <v>15177</v>
      </c>
      <c r="L3747" s="31" t="s">
        <v>308</v>
      </c>
      <c r="N3747" s="31" t="s">
        <v>14230</v>
      </c>
      <c r="O3747" s="31" t="s">
        <v>14205</v>
      </c>
      <c r="P3747" s="7">
        <v>6000</v>
      </c>
      <c r="AB3747" s="31" t="s">
        <v>14230</v>
      </c>
      <c r="AC3747" s="31" t="s">
        <v>14205</v>
      </c>
      <c r="AD3747" s="31" t="s">
        <v>14205</v>
      </c>
      <c r="AE3747" s="31" t="s">
        <v>14205</v>
      </c>
      <c r="AF3747" s="31" t="s">
        <v>14205</v>
      </c>
      <c r="AJ3747" s="7">
        <v>6000</v>
      </c>
      <c r="AK3747" s="7">
        <v>6000</v>
      </c>
      <c r="AL3747" s="7">
        <v>6000</v>
      </c>
      <c r="AM3747" s="7">
        <v>6000</v>
      </c>
      <c r="AN3747" s="7">
        <v>6000</v>
      </c>
      <c r="AO3747" s="7">
        <f t="shared" si="120"/>
        <v>0</v>
      </c>
      <c r="BJ3747" s="32">
        <f t="shared" si="121"/>
        <v>0</v>
      </c>
      <c r="BK3747" s="32"/>
      <c r="BL3747" s="31"/>
    </row>
    <row r="3748" spans="1:65" x14ac:dyDescent="0.2">
      <c r="A3748" s="31">
        <v>88193</v>
      </c>
      <c r="B3748" s="31" t="s">
        <v>510</v>
      </c>
      <c r="C3748" s="31" t="s">
        <v>511</v>
      </c>
      <c r="D3748" s="31" t="s">
        <v>1258</v>
      </c>
      <c r="E3748" s="31" t="s">
        <v>1259</v>
      </c>
      <c r="F3748" s="31">
        <v>16418</v>
      </c>
      <c r="G3748" s="31">
        <v>0</v>
      </c>
      <c r="H3748" s="31" t="s">
        <v>305</v>
      </c>
      <c r="I3748" s="31" t="s">
        <v>15178</v>
      </c>
      <c r="J3748" s="31"/>
      <c r="K3748" s="31" t="s">
        <v>15179</v>
      </c>
      <c r="L3748" s="31" t="s">
        <v>308</v>
      </c>
      <c r="N3748" s="31" t="s">
        <v>14212</v>
      </c>
      <c r="O3748" s="31" t="s">
        <v>14205</v>
      </c>
      <c r="P3748" s="7">
        <v>230000</v>
      </c>
      <c r="AB3748" s="31" t="s">
        <v>14212</v>
      </c>
      <c r="AC3748" s="31" t="s">
        <v>14205</v>
      </c>
      <c r="AD3748" s="31" t="s">
        <v>14205</v>
      </c>
      <c r="AE3748" s="31" t="s">
        <v>14205</v>
      </c>
      <c r="AF3748" s="31" t="s">
        <v>14205</v>
      </c>
      <c r="AJ3748" s="7">
        <v>230000</v>
      </c>
      <c r="AK3748" s="7">
        <v>230000</v>
      </c>
      <c r="AL3748" s="7">
        <v>230000</v>
      </c>
      <c r="AM3748" s="7">
        <v>230000</v>
      </c>
      <c r="AN3748" s="7">
        <v>230000</v>
      </c>
      <c r="AO3748" s="7">
        <f t="shared" si="120"/>
        <v>0</v>
      </c>
      <c r="BJ3748" s="32">
        <f t="shared" si="121"/>
        <v>0</v>
      </c>
      <c r="BK3748" s="32"/>
      <c r="BL3748" s="31"/>
    </row>
    <row r="3749" spans="1:65" x14ac:dyDescent="0.2">
      <c r="A3749" s="31">
        <v>88199</v>
      </c>
      <c r="B3749" s="31" t="s">
        <v>510</v>
      </c>
      <c r="C3749" s="31" t="s">
        <v>511</v>
      </c>
      <c r="D3749" s="31" t="s">
        <v>1258</v>
      </c>
      <c r="E3749" s="31" t="s">
        <v>1259</v>
      </c>
      <c r="F3749" s="31">
        <v>16418</v>
      </c>
      <c r="G3749" s="31">
        <v>0</v>
      </c>
      <c r="H3749" s="31" t="s">
        <v>305</v>
      </c>
      <c r="I3749" s="31" t="s">
        <v>15180</v>
      </c>
      <c r="J3749" s="31"/>
      <c r="K3749" s="31" t="s">
        <v>15181</v>
      </c>
      <c r="L3749" s="31" t="s">
        <v>308</v>
      </c>
      <c r="N3749" s="31" t="s">
        <v>14212</v>
      </c>
      <c r="O3749" s="31" t="s">
        <v>14205</v>
      </c>
      <c r="P3749" s="7">
        <v>2880000</v>
      </c>
      <c r="AB3749" s="31" t="s">
        <v>14212</v>
      </c>
      <c r="AC3749" s="31" t="s">
        <v>14205</v>
      </c>
      <c r="AD3749" s="31" t="s">
        <v>14205</v>
      </c>
      <c r="AE3749" s="31" t="s">
        <v>14205</v>
      </c>
      <c r="AF3749" s="31" t="s">
        <v>14205</v>
      </c>
      <c r="AJ3749" s="7">
        <v>2880000</v>
      </c>
      <c r="AK3749" s="7">
        <v>2880000</v>
      </c>
      <c r="AL3749" s="7">
        <v>2880000</v>
      </c>
      <c r="AM3749" s="7">
        <v>2880000</v>
      </c>
      <c r="AN3749" s="7">
        <v>2880000</v>
      </c>
      <c r="AO3749" s="7">
        <f t="shared" si="120"/>
        <v>0</v>
      </c>
      <c r="BJ3749" s="32">
        <f t="shared" si="121"/>
        <v>0</v>
      </c>
      <c r="BK3749" s="32"/>
      <c r="BL3749" s="31"/>
    </row>
    <row r="3750" spans="1:65" x14ac:dyDescent="0.2">
      <c r="A3750" s="31">
        <v>88201</v>
      </c>
      <c r="B3750" s="31" t="s">
        <v>510</v>
      </c>
      <c r="C3750" s="31" t="s">
        <v>511</v>
      </c>
      <c r="D3750" s="31" t="s">
        <v>1258</v>
      </c>
      <c r="E3750" s="31" t="s">
        <v>1259</v>
      </c>
      <c r="F3750" s="31">
        <v>16418</v>
      </c>
      <c r="G3750" s="31">
        <v>0</v>
      </c>
      <c r="H3750" s="31" t="s">
        <v>305</v>
      </c>
      <c r="I3750" s="31" t="s">
        <v>15182</v>
      </c>
      <c r="J3750" s="31"/>
      <c r="K3750" s="31" t="s">
        <v>15183</v>
      </c>
      <c r="L3750" s="31" t="s">
        <v>308</v>
      </c>
      <c r="N3750" s="31" t="s">
        <v>14212</v>
      </c>
      <c r="O3750" s="31" t="s">
        <v>14205</v>
      </c>
      <c r="P3750" s="7">
        <v>1580000</v>
      </c>
      <c r="AB3750" s="31" t="s">
        <v>14212</v>
      </c>
      <c r="AC3750" s="31" t="s">
        <v>14205</v>
      </c>
      <c r="AD3750" s="31" t="s">
        <v>14205</v>
      </c>
      <c r="AE3750" s="31" t="s">
        <v>14205</v>
      </c>
      <c r="AF3750" s="31" t="s">
        <v>14205</v>
      </c>
      <c r="AJ3750" s="7">
        <v>1580000</v>
      </c>
      <c r="AK3750" s="7">
        <v>1580000</v>
      </c>
      <c r="AL3750" s="7">
        <v>1580000</v>
      </c>
      <c r="AM3750" s="7">
        <v>1580000</v>
      </c>
      <c r="AN3750" s="7">
        <v>1580000</v>
      </c>
      <c r="AO3750" s="7">
        <f t="shared" si="120"/>
        <v>0</v>
      </c>
      <c r="BJ3750" s="32">
        <f t="shared" si="121"/>
        <v>0</v>
      </c>
      <c r="BK3750" s="32"/>
      <c r="BL3750" s="31"/>
    </row>
    <row r="3751" spans="1:65" x14ac:dyDescent="0.2">
      <c r="A3751" s="31">
        <v>88203</v>
      </c>
      <c r="B3751" s="31" t="s">
        <v>946</v>
      </c>
      <c r="C3751" s="31" t="s">
        <v>947</v>
      </c>
      <c r="D3751" s="31" t="s">
        <v>1258</v>
      </c>
      <c r="E3751" s="31" t="s">
        <v>1259</v>
      </c>
      <c r="F3751" s="31">
        <v>16418</v>
      </c>
      <c r="G3751" s="31">
        <v>0</v>
      </c>
      <c r="H3751" s="31" t="s">
        <v>305</v>
      </c>
      <c r="I3751" s="31" t="s">
        <v>15184</v>
      </c>
      <c r="J3751" s="31"/>
      <c r="K3751" s="31" t="s">
        <v>15185</v>
      </c>
      <c r="L3751" s="31" t="s">
        <v>308</v>
      </c>
      <c r="N3751" s="31" t="s">
        <v>14212</v>
      </c>
      <c r="O3751" s="31" t="s">
        <v>14205</v>
      </c>
      <c r="P3751" s="7">
        <v>1760000</v>
      </c>
      <c r="AB3751" s="31" t="s">
        <v>14212</v>
      </c>
      <c r="AC3751" s="31" t="s">
        <v>14205</v>
      </c>
      <c r="AD3751" s="31" t="s">
        <v>14205</v>
      </c>
      <c r="AE3751" s="31" t="s">
        <v>14205</v>
      </c>
      <c r="AF3751" s="31" t="s">
        <v>14205</v>
      </c>
      <c r="AJ3751" s="7">
        <v>1760000</v>
      </c>
      <c r="AK3751" s="7">
        <v>1760000</v>
      </c>
      <c r="AL3751" s="7">
        <v>1760000</v>
      </c>
      <c r="AM3751" s="7">
        <v>1760000</v>
      </c>
      <c r="AN3751" s="7">
        <v>1760000</v>
      </c>
      <c r="AO3751" s="7">
        <f t="shared" si="120"/>
        <v>0</v>
      </c>
      <c r="BJ3751" s="32">
        <f t="shared" si="121"/>
        <v>0</v>
      </c>
      <c r="BK3751" s="32"/>
      <c r="BL3751" s="31"/>
    </row>
    <row r="3752" spans="1:65" x14ac:dyDescent="0.2">
      <c r="A3752" s="31">
        <v>88205</v>
      </c>
      <c r="B3752" s="31" t="s">
        <v>860</v>
      </c>
      <c r="C3752" s="31" t="s">
        <v>861</v>
      </c>
      <c r="D3752" s="31" t="s">
        <v>1258</v>
      </c>
      <c r="E3752" s="31" t="s">
        <v>1259</v>
      </c>
      <c r="F3752" s="31">
        <v>16418</v>
      </c>
      <c r="G3752" s="31">
        <v>0</v>
      </c>
      <c r="H3752" s="31" t="s">
        <v>305</v>
      </c>
      <c r="I3752" s="31" t="s">
        <v>15186</v>
      </c>
      <c r="J3752" s="31"/>
      <c r="K3752" s="31" t="s">
        <v>15187</v>
      </c>
      <c r="L3752" s="31" t="s">
        <v>308</v>
      </c>
      <c r="N3752" s="31" t="s">
        <v>14212</v>
      </c>
      <c r="O3752" s="31" t="s">
        <v>14205</v>
      </c>
      <c r="P3752" s="7">
        <v>2950000</v>
      </c>
      <c r="AB3752" s="31" t="s">
        <v>14212</v>
      </c>
      <c r="AC3752" s="31" t="s">
        <v>14205</v>
      </c>
      <c r="AD3752" s="31" t="s">
        <v>14205</v>
      </c>
      <c r="AE3752" s="31" t="s">
        <v>14205</v>
      </c>
      <c r="AF3752" s="31" t="s">
        <v>14205</v>
      </c>
      <c r="AJ3752" s="7">
        <v>2950000</v>
      </c>
      <c r="AK3752" s="7">
        <v>2950000</v>
      </c>
      <c r="AL3752" s="7">
        <v>2950000</v>
      </c>
      <c r="AM3752" s="7">
        <v>2950000</v>
      </c>
      <c r="AN3752" s="7">
        <v>2950000</v>
      </c>
      <c r="AO3752" s="7">
        <f t="shared" si="120"/>
        <v>0</v>
      </c>
      <c r="BJ3752" s="32">
        <f t="shared" si="121"/>
        <v>0</v>
      </c>
      <c r="BK3752" s="32"/>
      <c r="BL3752" s="31"/>
    </row>
    <row r="3753" spans="1:65" x14ac:dyDescent="0.2">
      <c r="A3753" s="31">
        <v>88206</v>
      </c>
      <c r="B3753" s="31" t="s">
        <v>860</v>
      </c>
      <c r="C3753" s="31" t="s">
        <v>861</v>
      </c>
      <c r="D3753" s="31" t="s">
        <v>1258</v>
      </c>
      <c r="E3753" s="31" t="s">
        <v>1259</v>
      </c>
      <c r="F3753" s="31">
        <v>16418</v>
      </c>
      <c r="G3753" s="31">
        <v>0</v>
      </c>
      <c r="H3753" s="31" t="s">
        <v>305</v>
      </c>
      <c r="I3753" s="31" t="s">
        <v>15188</v>
      </c>
      <c r="J3753" s="31"/>
      <c r="K3753" s="31" t="s">
        <v>15189</v>
      </c>
      <c r="L3753" s="31" t="s">
        <v>308</v>
      </c>
      <c r="N3753" s="31" t="s">
        <v>14212</v>
      </c>
      <c r="O3753" s="31" t="s">
        <v>14205</v>
      </c>
      <c r="P3753" s="7">
        <v>1860000</v>
      </c>
      <c r="AB3753" s="31" t="s">
        <v>14212</v>
      </c>
      <c r="AC3753" s="31" t="s">
        <v>14205</v>
      </c>
      <c r="AD3753" s="31" t="s">
        <v>14205</v>
      </c>
      <c r="AE3753" s="31" t="s">
        <v>14205</v>
      </c>
      <c r="AF3753" s="31" t="s">
        <v>14205</v>
      </c>
      <c r="AJ3753" s="7">
        <v>1860000</v>
      </c>
      <c r="AK3753" s="7">
        <v>1860000</v>
      </c>
      <c r="AL3753" s="7">
        <v>1860000</v>
      </c>
      <c r="AM3753" s="7">
        <v>1860000</v>
      </c>
      <c r="AN3753" s="7">
        <v>1860000</v>
      </c>
      <c r="AO3753" s="7">
        <f t="shared" si="120"/>
        <v>0</v>
      </c>
      <c r="BJ3753" s="32">
        <f t="shared" si="121"/>
        <v>0</v>
      </c>
      <c r="BK3753" s="32"/>
      <c r="BL3753" s="31"/>
    </row>
    <row r="3754" spans="1:65" x14ac:dyDescent="0.2">
      <c r="A3754" s="31">
        <v>88211</v>
      </c>
      <c r="B3754" s="31" t="s">
        <v>860</v>
      </c>
      <c r="C3754" s="31" t="s">
        <v>861</v>
      </c>
      <c r="D3754" s="31" t="s">
        <v>1258</v>
      </c>
      <c r="E3754" s="31" t="s">
        <v>1259</v>
      </c>
      <c r="F3754" s="31">
        <v>16418</v>
      </c>
      <c r="G3754" s="31">
        <v>0</v>
      </c>
      <c r="H3754" s="31" t="s">
        <v>305</v>
      </c>
      <c r="I3754" s="31" t="s">
        <v>15190</v>
      </c>
      <c r="J3754" s="31"/>
      <c r="K3754" s="31" t="s">
        <v>15191</v>
      </c>
      <c r="L3754" s="31" t="s">
        <v>308</v>
      </c>
      <c r="N3754" s="31" t="s">
        <v>14212</v>
      </c>
      <c r="O3754" s="31" t="s">
        <v>14205</v>
      </c>
      <c r="P3754" s="7">
        <v>1000000</v>
      </c>
      <c r="AB3754" s="31" t="s">
        <v>14212</v>
      </c>
      <c r="AC3754" s="31" t="s">
        <v>14205</v>
      </c>
      <c r="AD3754" s="31" t="s">
        <v>14205</v>
      </c>
      <c r="AE3754" s="31" t="s">
        <v>14205</v>
      </c>
      <c r="AF3754" s="31" t="s">
        <v>14205</v>
      </c>
      <c r="AJ3754" s="7">
        <v>1000000</v>
      </c>
      <c r="AK3754" s="7">
        <v>1000000</v>
      </c>
      <c r="AL3754" s="7">
        <v>1000000</v>
      </c>
      <c r="AM3754" s="7">
        <v>1000000</v>
      </c>
      <c r="AN3754" s="7">
        <v>1000000</v>
      </c>
      <c r="AO3754" s="7">
        <f t="shared" si="120"/>
        <v>0</v>
      </c>
      <c r="BJ3754" s="32">
        <f t="shared" si="121"/>
        <v>0</v>
      </c>
      <c r="BK3754" s="32"/>
      <c r="BL3754" s="31"/>
    </row>
    <row r="3755" spans="1:65" x14ac:dyDescent="0.2">
      <c r="A3755" s="31">
        <v>88212</v>
      </c>
      <c r="B3755" s="31" t="s">
        <v>860</v>
      </c>
      <c r="C3755" s="31" t="s">
        <v>861</v>
      </c>
      <c r="D3755" s="31" t="s">
        <v>1258</v>
      </c>
      <c r="E3755" s="31" t="s">
        <v>1259</v>
      </c>
      <c r="F3755" s="31">
        <v>16418</v>
      </c>
      <c r="G3755" s="31">
        <v>0</v>
      </c>
      <c r="H3755" s="31" t="s">
        <v>305</v>
      </c>
      <c r="I3755" s="31" t="s">
        <v>15192</v>
      </c>
      <c r="J3755" s="31"/>
      <c r="K3755" s="31" t="s">
        <v>15193</v>
      </c>
      <c r="L3755" s="31" t="s">
        <v>308</v>
      </c>
      <c r="N3755" s="31" t="s">
        <v>14212</v>
      </c>
      <c r="O3755" s="31" t="s">
        <v>14205</v>
      </c>
      <c r="P3755" s="7">
        <v>1940000</v>
      </c>
      <c r="AB3755" s="31" t="s">
        <v>14212</v>
      </c>
      <c r="AC3755" s="31" t="s">
        <v>14205</v>
      </c>
      <c r="AD3755" s="31" t="s">
        <v>14205</v>
      </c>
      <c r="AE3755" s="31" t="s">
        <v>14205</v>
      </c>
      <c r="AF3755" s="31" t="s">
        <v>14205</v>
      </c>
      <c r="AJ3755" s="7">
        <v>1940000</v>
      </c>
      <c r="AK3755" s="7">
        <v>1940000</v>
      </c>
      <c r="AL3755" s="7">
        <v>1940000</v>
      </c>
      <c r="AM3755" s="7">
        <v>1940000</v>
      </c>
      <c r="AN3755" s="7">
        <v>1940000</v>
      </c>
      <c r="AO3755" s="7">
        <f t="shared" si="120"/>
        <v>0</v>
      </c>
      <c r="BJ3755" s="32">
        <f t="shared" si="121"/>
        <v>0</v>
      </c>
      <c r="BK3755" s="32"/>
      <c r="BL3755" s="31"/>
    </row>
    <row r="3756" spans="1:65" ht="12.75" customHeight="1" x14ac:dyDescent="0.2">
      <c r="A3756" s="31">
        <v>3588</v>
      </c>
      <c r="B3756" s="31" t="s">
        <v>15194</v>
      </c>
      <c r="C3756" s="31" t="s">
        <v>15195</v>
      </c>
      <c r="D3756" s="31" t="s">
        <v>15196</v>
      </c>
      <c r="E3756" s="31" t="s">
        <v>6457</v>
      </c>
      <c r="F3756" s="31">
        <v>16418</v>
      </c>
      <c r="G3756" s="31">
        <v>1</v>
      </c>
      <c r="H3756" s="31" t="s">
        <v>305</v>
      </c>
      <c r="I3756" s="31" t="s">
        <v>1451</v>
      </c>
      <c r="J3756" s="31"/>
      <c r="K3756" s="31" t="s">
        <v>15197</v>
      </c>
      <c r="L3756" s="31" t="s">
        <v>308</v>
      </c>
      <c r="N3756" s="31" t="s">
        <v>14230</v>
      </c>
      <c r="O3756" s="31" t="s">
        <v>14205</v>
      </c>
      <c r="P3756" s="7">
        <v>14000</v>
      </c>
      <c r="AB3756" s="31" t="s">
        <v>14230</v>
      </c>
      <c r="AC3756" s="31" t="s">
        <v>14205</v>
      </c>
      <c r="AD3756" s="31" t="s">
        <v>14205</v>
      </c>
      <c r="AE3756" s="31" t="s">
        <v>14205</v>
      </c>
      <c r="AF3756" s="31" t="s">
        <v>14205</v>
      </c>
      <c r="AJ3756" s="7">
        <v>14000</v>
      </c>
      <c r="AK3756" s="7">
        <v>14000</v>
      </c>
      <c r="AL3756" s="7">
        <v>14000</v>
      </c>
      <c r="AM3756" s="7">
        <v>14000</v>
      </c>
      <c r="AN3756" s="7">
        <v>14000</v>
      </c>
      <c r="AO3756" s="7">
        <f t="shared" si="120"/>
        <v>0</v>
      </c>
      <c r="BJ3756" s="32">
        <f t="shared" si="121"/>
        <v>0</v>
      </c>
      <c r="BK3756" s="32"/>
      <c r="BL3756" s="31"/>
    </row>
    <row r="3757" spans="1:65" ht="15" customHeight="1" x14ac:dyDescent="0.2">
      <c r="A3757" s="31">
        <v>3589</v>
      </c>
      <c r="B3757" s="31" t="s">
        <v>15198</v>
      </c>
      <c r="C3757" s="31" t="s">
        <v>15199</v>
      </c>
      <c r="D3757" s="31" t="s">
        <v>15200</v>
      </c>
      <c r="E3757" s="31" t="s">
        <v>6457</v>
      </c>
      <c r="F3757" s="31">
        <v>16418</v>
      </c>
      <c r="G3757" s="31">
        <v>2</v>
      </c>
      <c r="H3757" s="31" t="s">
        <v>305</v>
      </c>
      <c r="I3757" s="31" t="s">
        <v>1451</v>
      </c>
      <c r="J3757" s="31"/>
      <c r="K3757" s="31" t="s">
        <v>15201</v>
      </c>
      <c r="L3757" s="31" t="s">
        <v>308</v>
      </c>
      <c r="N3757" s="31" t="s">
        <v>14230</v>
      </c>
      <c r="O3757" s="31" t="s">
        <v>14205</v>
      </c>
      <c r="P3757" s="7">
        <v>3000</v>
      </c>
      <c r="AB3757" s="31" t="s">
        <v>14230</v>
      </c>
      <c r="AC3757" s="31" t="s">
        <v>14205</v>
      </c>
      <c r="AD3757" s="31" t="s">
        <v>14205</v>
      </c>
      <c r="AE3757" s="31" t="s">
        <v>14205</v>
      </c>
      <c r="AF3757" s="31" t="s">
        <v>14205</v>
      </c>
      <c r="AJ3757" s="7">
        <v>3000</v>
      </c>
      <c r="AK3757" s="7">
        <v>3000</v>
      </c>
      <c r="AL3757" s="7">
        <v>3000</v>
      </c>
      <c r="AM3757" s="7">
        <v>3000</v>
      </c>
      <c r="AN3757" s="7">
        <v>3000</v>
      </c>
      <c r="AO3757" s="7">
        <f t="shared" si="120"/>
        <v>0</v>
      </c>
      <c r="BJ3757" s="32">
        <f t="shared" si="121"/>
        <v>0</v>
      </c>
      <c r="BK3757" s="32"/>
      <c r="BL3757" s="31"/>
    </row>
    <row r="3758" spans="1:65" ht="12.75" customHeight="1" x14ac:dyDescent="0.2">
      <c r="A3758" s="31">
        <v>88216</v>
      </c>
      <c r="B3758" s="31" t="s">
        <v>510</v>
      </c>
      <c r="C3758" s="31">
        <v>48602</v>
      </c>
      <c r="D3758" s="31" t="s">
        <v>1282</v>
      </c>
      <c r="E3758" s="31" t="s">
        <v>1283</v>
      </c>
      <c r="F3758" s="31">
        <v>16419</v>
      </c>
      <c r="G3758" s="31">
        <v>0</v>
      </c>
      <c r="H3758" s="31" t="s">
        <v>305</v>
      </c>
      <c r="I3758" s="31" t="s">
        <v>15202</v>
      </c>
      <c r="J3758" s="31">
        <v>363</v>
      </c>
      <c r="K3758" s="31" t="s">
        <v>15203</v>
      </c>
      <c r="L3758" s="31" t="s">
        <v>308</v>
      </c>
      <c r="N3758" s="31" t="s">
        <v>14212</v>
      </c>
      <c r="O3758" s="31" t="s">
        <v>14205</v>
      </c>
      <c r="P3758" s="7">
        <v>1160000</v>
      </c>
      <c r="AB3758" s="31" t="s">
        <v>14212</v>
      </c>
      <c r="AC3758" s="31" t="s">
        <v>14205</v>
      </c>
      <c r="AD3758" s="31" t="s">
        <v>14205</v>
      </c>
      <c r="AE3758" s="31" t="s">
        <v>14205</v>
      </c>
      <c r="AF3758" s="31" t="s">
        <v>14205</v>
      </c>
      <c r="AH3758" s="31" t="s">
        <v>887</v>
      </c>
      <c r="AI3758" s="33">
        <v>42651</v>
      </c>
      <c r="AJ3758" s="7">
        <v>0</v>
      </c>
      <c r="AK3758" s="7">
        <v>0</v>
      </c>
      <c r="AL3758" s="7">
        <v>1160000</v>
      </c>
      <c r="AM3758" s="7">
        <v>1160000</v>
      </c>
      <c r="AN3758" s="7">
        <v>1160000</v>
      </c>
      <c r="AO3758" s="7">
        <f t="shared" si="120"/>
        <v>0</v>
      </c>
      <c r="BJ3758" s="32">
        <f t="shared" si="121"/>
        <v>-1160000</v>
      </c>
      <c r="BK3758" s="32" t="s">
        <v>888</v>
      </c>
      <c r="BL3758" s="49" t="s">
        <v>899</v>
      </c>
      <c r="BM3758" s="41" t="s">
        <v>15204</v>
      </c>
    </row>
    <row r="3759" spans="1:65" x14ac:dyDescent="0.2">
      <c r="A3759" s="31">
        <v>88319</v>
      </c>
      <c r="B3759" s="31" t="s">
        <v>917</v>
      </c>
      <c r="C3759" s="31" t="s">
        <v>918</v>
      </c>
      <c r="D3759" s="31" t="s">
        <v>1347</v>
      </c>
      <c r="E3759" s="31" t="s">
        <v>1237</v>
      </c>
      <c r="F3759" s="31">
        <v>16615</v>
      </c>
      <c r="G3759" s="31">
        <v>4</v>
      </c>
      <c r="H3759" s="31" t="s">
        <v>305</v>
      </c>
      <c r="I3759" s="31" t="s">
        <v>15205</v>
      </c>
      <c r="J3759" s="31"/>
      <c r="K3759" s="31" t="s">
        <v>15206</v>
      </c>
      <c r="L3759" s="31" t="s">
        <v>308</v>
      </c>
      <c r="N3759" s="31" t="s">
        <v>14212</v>
      </c>
      <c r="O3759" s="31" t="s">
        <v>14205</v>
      </c>
      <c r="P3759" s="7">
        <v>3400000</v>
      </c>
      <c r="AB3759" s="31" t="s">
        <v>14212</v>
      </c>
      <c r="AC3759" s="31" t="s">
        <v>14205</v>
      </c>
      <c r="AD3759" s="31" t="s">
        <v>14205</v>
      </c>
      <c r="AE3759" s="31" t="s">
        <v>14205</v>
      </c>
      <c r="AF3759" s="31" t="s">
        <v>14205</v>
      </c>
      <c r="AJ3759" s="7">
        <v>3400000</v>
      </c>
      <c r="AK3759" s="7">
        <v>3400000</v>
      </c>
      <c r="AL3759" s="7">
        <v>3400000</v>
      </c>
      <c r="AM3759" s="7">
        <v>3400000</v>
      </c>
      <c r="AN3759" s="7">
        <v>3400000</v>
      </c>
      <c r="AO3759" s="7">
        <f t="shared" si="120"/>
        <v>0</v>
      </c>
      <c r="BJ3759" s="32">
        <f t="shared" si="121"/>
        <v>0</v>
      </c>
      <c r="BK3759" s="32"/>
      <c r="BL3759" s="31"/>
    </row>
    <row r="3760" spans="1:65" ht="12.75" customHeight="1" x14ac:dyDescent="0.2">
      <c r="A3760" s="31">
        <v>88275</v>
      </c>
      <c r="B3760" s="31" t="s">
        <v>510</v>
      </c>
      <c r="C3760" s="31" t="s">
        <v>511</v>
      </c>
      <c r="D3760" s="31" t="s">
        <v>1347</v>
      </c>
      <c r="E3760" s="31" t="s">
        <v>1237</v>
      </c>
      <c r="F3760" s="31">
        <v>16615</v>
      </c>
      <c r="G3760" s="31">
        <v>4</v>
      </c>
      <c r="H3760" s="31" t="s">
        <v>305</v>
      </c>
      <c r="I3760" s="31" t="s">
        <v>15207</v>
      </c>
      <c r="J3760" s="31"/>
      <c r="K3760" s="31" t="s">
        <v>15208</v>
      </c>
      <c r="L3760" s="31" t="s">
        <v>308</v>
      </c>
      <c r="N3760" s="31" t="s">
        <v>14212</v>
      </c>
      <c r="O3760" s="31" t="s">
        <v>14205</v>
      </c>
      <c r="P3760" s="7">
        <v>3770000</v>
      </c>
      <c r="AB3760" s="31" t="s">
        <v>14212</v>
      </c>
      <c r="AC3760" s="31" t="s">
        <v>14205</v>
      </c>
      <c r="AD3760" s="31" t="s">
        <v>14205</v>
      </c>
      <c r="AE3760" s="31" t="s">
        <v>14205</v>
      </c>
      <c r="AF3760" s="31" t="s">
        <v>14205</v>
      </c>
      <c r="AJ3760" s="7">
        <v>3770000</v>
      </c>
      <c r="AK3760" s="7">
        <v>3770000</v>
      </c>
      <c r="AL3760" s="7">
        <v>3770000</v>
      </c>
      <c r="AM3760" s="7">
        <v>3770000</v>
      </c>
      <c r="AN3760" s="7">
        <v>3770000</v>
      </c>
      <c r="AO3760" s="7">
        <f t="shared" si="120"/>
        <v>0</v>
      </c>
      <c r="BJ3760" s="32">
        <f t="shared" si="121"/>
        <v>0</v>
      </c>
      <c r="BK3760" s="32"/>
      <c r="BL3760" s="31"/>
    </row>
    <row r="3761" spans="1:64" x14ac:dyDescent="0.2">
      <c r="A3761" s="31">
        <v>88278</v>
      </c>
      <c r="B3761" s="31" t="s">
        <v>946</v>
      </c>
      <c r="C3761" s="31" t="s">
        <v>947</v>
      </c>
      <c r="D3761" s="31" t="s">
        <v>1347</v>
      </c>
      <c r="E3761" s="31" t="s">
        <v>1237</v>
      </c>
      <c r="F3761" s="31">
        <v>16615</v>
      </c>
      <c r="G3761" s="31">
        <v>4</v>
      </c>
      <c r="H3761" s="31" t="s">
        <v>305</v>
      </c>
      <c r="I3761" s="31" t="s">
        <v>15209</v>
      </c>
      <c r="J3761" s="31"/>
      <c r="K3761" s="31" t="s">
        <v>15210</v>
      </c>
      <c r="L3761" s="31" t="s">
        <v>308</v>
      </c>
      <c r="N3761" s="31" t="s">
        <v>14212</v>
      </c>
      <c r="O3761" s="31" t="s">
        <v>14205</v>
      </c>
      <c r="P3761" s="7">
        <v>1610000</v>
      </c>
      <c r="AB3761" s="31" t="s">
        <v>14212</v>
      </c>
      <c r="AC3761" s="31" t="s">
        <v>14205</v>
      </c>
      <c r="AD3761" s="31" t="s">
        <v>14205</v>
      </c>
      <c r="AE3761" s="31" t="s">
        <v>14205</v>
      </c>
      <c r="AF3761" s="31" t="s">
        <v>14205</v>
      </c>
      <c r="AJ3761" s="7">
        <v>1610000</v>
      </c>
      <c r="AK3761" s="7">
        <v>1610000</v>
      </c>
      <c r="AL3761" s="7">
        <v>1610000</v>
      </c>
      <c r="AM3761" s="7">
        <v>1610000</v>
      </c>
      <c r="AN3761" s="7">
        <v>1610000</v>
      </c>
      <c r="AO3761" s="7">
        <f t="shared" si="120"/>
        <v>0</v>
      </c>
      <c r="BJ3761" s="32">
        <f t="shared" si="121"/>
        <v>0</v>
      </c>
      <c r="BK3761" s="32"/>
      <c r="BL3761" s="31"/>
    </row>
    <row r="3762" spans="1:64" x14ac:dyDescent="0.2">
      <c r="A3762" s="31">
        <v>88266</v>
      </c>
      <c r="B3762" s="31" t="s">
        <v>510</v>
      </c>
      <c r="C3762" s="31" t="s">
        <v>511</v>
      </c>
      <c r="D3762" s="31" t="s">
        <v>1347</v>
      </c>
      <c r="E3762" s="31" t="s">
        <v>1237</v>
      </c>
      <c r="F3762" s="31">
        <v>16615</v>
      </c>
      <c r="G3762" s="31">
        <v>4</v>
      </c>
      <c r="H3762" s="31" t="s">
        <v>305</v>
      </c>
      <c r="I3762" s="31" t="s">
        <v>15211</v>
      </c>
      <c r="J3762" s="31"/>
      <c r="K3762" s="31" t="s">
        <v>15212</v>
      </c>
      <c r="L3762" s="31" t="s">
        <v>308</v>
      </c>
      <c r="N3762" s="31" t="s">
        <v>14212</v>
      </c>
      <c r="O3762" s="31" t="s">
        <v>14205</v>
      </c>
      <c r="P3762" s="7">
        <v>1580000</v>
      </c>
      <c r="AB3762" s="31" t="s">
        <v>14212</v>
      </c>
      <c r="AC3762" s="31" t="s">
        <v>14205</v>
      </c>
      <c r="AD3762" s="31" t="s">
        <v>14205</v>
      </c>
      <c r="AE3762" s="31" t="s">
        <v>14205</v>
      </c>
      <c r="AF3762" s="31" t="s">
        <v>14205</v>
      </c>
      <c r="AJ3762" s="7">
        <v>1580000</v>
      </c>
      <c r="AK3762" s="7">
        <v>1580000</v>
      </c>
      <c r="AL3762" s="7">
        <v>1580000</v>
      </c>
      <c r="AM3762" s="7">
        <v>1580000</v>
      </c>
      <c r="AN3762" s="7">
        <v>1580000</v>
      </c>
      <c r="AO3762" s="7">
        <f t="shared" si="120"/>
        <v>0</v>
      </c>
      <c r="BJ3762" s="32">
        <f t="shared" si="121"/>
        <v>0</v>
      </c>
      <c r="BK3762" s="32"/>
      <c r="BL3762" s="31"/>
    </row>
    <row r="3763" spans="1:64" x14ac:dyDescent="0.2">
      <c r="A3763" s="31">
        <v>88268</v>
      </c>
      <c r="B3763" s="31" t="s">
        <v>860</v>
      </c>
      <c r="C3763" s="31" t="s">
        <v>861</v>
      </c>
      <c r="D3763" s="31" t="s">
        <v>1347</v>
      </c>
      <c r="E3763" s="31" t="s">
        <v>1237</v>
      </c>
      <c r="F3763" s="31">
        <v>16615</v>
      </c>
      <c r="G3763" s="31">
        <v>4</v>
      </c>
      <c r="H3763" s="31" t="s">
        <v>305</v>
      </c>
      <c r="I3763" s="31" t="s">
        <v>15213</v>
      </c>
      <c r="J3763" s="31"/>
      <c r="K3763" s="31" t="s">
        <v>15214</v>
      </c>
      <c r="L3763" s="31" t="s">
        <v>308</v>
      </c>
      <c r="N3763" s="31" t="s">
        <v>14212</v>
      </c>
      <c r="O3763" s="31" t="s">
        <v>14205</v>
      </c>
      <c r="P3763" s="7">
        <v>4180000</v>
      </c>
      <c r="AB3763" s="31" t="s">
        <v>14212</v>
      </c>
      <c r="AC3763" s="31" t="s">
        <v>14205</v>
      </c>
      <c r="AD3763" s="31" t="s">
        <v>14205</v>
      </c>
      <c r="AE3763" s="31" t="s">
        <v>14205</v>
      </c>
      <c r="AF3763" s="31" t="s">
        <v>14205</v>
      </c>
      <c r="AJ3763" s="7">
        <v>4180000</v>
      </c>
      <c r="AK3763" s="7">
        <v>4180000</v>
      </c>
      <c r="AL3763" s="7">
        <v>4180000</v>
      </c>
      <c r="AM3763" s="7">
        <v>4180000</v>
      </c>
      <c r="AN3763" s="7">
        <v>4180000</v>
      </c>
      <c r="AO3763" s="7">
        <f t="shared" ref="AO3763:AO3826" si="122">AM3763-AN3763</f>
        <v>0</v>
      </c>
      <c r="BJ3763" s="32">
        <f t="shared" si="121"/>
        <v>0</v>
      </c>
      <c r="BK3763" s="32"/>
      <c r="BL3763" s="31"/>
    </row>
    <row r="3764" spans="1:64" x14ac:dyDescent="0.2">
      <c r="A3764" s="31">
        <v>88327</v>
      </c>
      <c r="B3764" s="31" t="s">
        <v>917</v>
      </c>
      <c r="C3764" s="31" t="s">
        <v>918</v>
      </c>
      <c r="D3764" s="31" t="s">
        <v>1347</v>
      </c>
      <c r="E3764" s="31" t="s">
        <v>1237</v>
      </c>
      <c r="F3764" s="31">
        <v>16615</v>
      </c>
      <c r="G3764" s="31">
        <v>4</v>
      </c>
      <c r="H3764" s="31" t="s">
        <v>305</v>
      </c>
      <c r="I3764" s="31" t="s">
        <v>15215</v>
      </c>
      <c r="J3764" s="31"/>
      <c r="K3764" s="31" t="s">
        <v>15216</v>
      </c>
      <c r="L3764" s="31" t="s">
        <v>308</v>
      </c>
      <c r="N3764" s="31" t="s">
        <v>14212</v>
      </c>
      <c r="O3764" s="31" t="s">
        <v>14205</v>
      </c>
      <c r="P3764" s="7">
        <v>2200000</v>
      </c>
      <c r="AB3764" s="31" t="s">
        <v>14212</v>
      </c>
      <c r="AC3764" s="31" t="s">
        <v>14205</v>
      </c>
      <c r="AD3764" s="31" t="s">
        <v>14205</v>
      </c>
      <c r="AE3764" s="31" t="s">
        <v>14205</v>
      </c>
      <c r="AF3764" s="31" t="s">
        <v>14205</v>
      </c>
      <c r="AJ3764" s="7">
        <v>2200000</v>
      </c>
      <c r="AK3764" s="7">
        <v>2200000</v>
      </c>
      <c r="AL3764" s="7">
        <v>2200000</v>
      </c>
      <c r="AM3764" s="7">
        <v>2200000</v>
      </c>
      <c r="AN3764" s="7">
        <v>2200000</v>
      </c>
      <c r="AO3764" s="7">
        <f t="shared" si="122"/>
        <v>0</v>
      </c>
      <c r="BJ3764" s="32">
        <f t="shared" si="121"/>
        <v>0</v>
      </c>
      <c r="BK3764" s="32"/>
      <c r="BL3764" s="31"/>
    </row>
    <row r="3765" spans="1:64" x14ac:dyDescent="0.2">
      <c r="A3765" s="31">
        <v>88324</v>
      </c>
      <c r="B3765" s="31" t="s">
        <v>917</v>
      </c>
      <c r="C3765" s="31" t="s">
        <v>918</v>
      </c>
      <c r="D3765" s="31" t="s">
        <v>1347</v>
      </c>
      <c r="E3765" s="31" t="s">
        <v>1237</v>
      </c>
      <c r="F3765" s="31">
        <v>16615</v>
      </c>
      <c r="G3765" s="31">
        <v>4</v>
      </c>
      <c r="H3765" s="31" t="s">
        <v>305</v>
      </c>
      <c r="I3765" s="31" t="s">
        <v>15217</v>
      </c>
      <c r="J3765" s="31"/>
      <c r="K3765" s="31" t="s">
        <v>15218</v>
      </c>
      <c r="L3765" s="31" t="s">
        <v>308</v>
      </c>
      <c r="N3765" s="31" t="s">
        <v>14212</v>
      </c>
      <c r="O3765" s="31" t="s">
        <v>14205</v>
      </c>
      <c r="P3765" s="7">
        <v>1930000</v>
      </c>
      <c r="AB3765" s="31" t="s">
        <v>14212</v>
      </c>
      <c r="AC3765" s="31" t="s">
        <v>14205</v>
      </c>
      <c r="AD3765" s="31" t="s">
        <v>14205</v>
      </c>
      <c r="AE3765" s="31" t="s">
        <v>14205</v>
      </c>
      <c r="AF3765" s="31" t="s">
        <v>14205</v>
      </c>
      <c r="AJ3765" s="7">
        <v>1930000</v>
      </c>
      <c r="AK3765" s="7">
        <v>1930000</v>
      </c>
      <c r="AL3765" s="7">
        <v>1930000</v>
      </c>
      <c r="AM3765" s="7">
        <v>1930000</v>
      </c>
      <c r="AN3765" s="7">
        <v>1930000</v>
      </c>
      <c r="AO3765" s="7">
        <f t="shared" si="122"/>
        <v>0</v>
      </c>
      <c r="BJ3765" s="32">
        <f t="shared" si="121"/>
        <v>0</v>
      </c>
      <c r="BK3765" s="32"/>
      <c r="BL3765" s="31"/>
    </row>
    <row r="3766" spans="1:64" x14ac:dyDescent="0.2">
      <c r="A3766" s="31">
        <v>88303</v>
      </c>
      <c r="B3766" s="31" t="s">
        <v>1136</v>
      </c>
      <c r="C3766" s="31" t="s">
        <v>1137</v>
      </c>
      <c r="D3766" s="31" t="s">
        <v>1347</v>
      </c>
      <c r="E3766" s="31" t="s">
        <v>1237</v>
      </c>
      <c r="F3766" s="31">
        <v>16615</v>
      </c>
      <c r="G3766" s="31">
        <v>4</v>
      </c>
      <c r="H3766" s="31" t="s">
        <v>305</v>
      </c>
      <c r="I3766" s="31" t="s">
        <v>15219</v>
      </c>
      <c r="J3766" s="31"/>
      <c r="K3766" s="31" t="s">
        <v>15220</v>
      </c>
      <c r="L3766" s="31" t="s">
        <v>308</v>
      </c>
      <c r="N3766" s="31" t="s">
        <v>14212</v>
      </c>
      <c r="O3766" s="31" t="s">
        <v>14205</v>
      </c>
      <c r="P3766" s="7">
        <v>1620000</v>
      </c>
      <c r="AB3766" s="31" t="s">
        <v>14212</v>
      </c>
      <c r="AC3766" s="31" t="s">
        <v>14205</v>
      </c>
      <c r="AD3766" s="31" t="s">
        <v>14205</v>
      </c>
      <c r="AE3766" s="31" t="s">
        <v>14205</v>
      </c>
      <c r="AF3766" s="31" t="s">
        <v>14205</v>
      </c>
      <c r="AJ3766" s="7">
        <v>1620000</v>
      </c>
      <c r="AK3766" s="7">
        <v>1620000</v>
      </c>
      <c r="AL3766" s="7">
        <v>1620000</v>
      </c>
      <c r="AM3766" s="7">
        <v>1620000</v>
      </c>
      <c r="AN3766" s="7">
        <v>1620000</v>
      </c>
      <c r="AO3766" s="7">
        <f t="shared" si="122"/>
        <v>0</v>
      </c>
      <c r="BJ3766" s="32">
        <f t="shared" si="121"/>
        <v>0</v>
      </c>
      <c r="BK3766" s="32"/>
      <c r="BL3766" s="31"/>
    </row>
    <row r="3767" spans="1:64" x14ac:dyDescent="0.2">
      <c r="A3767" s="31">
        <v>88312</v>
      </c>
      <c r="B3767" s="31" t="s">
        <v>1136</v>
      </c>
      <c r="C3767" s="31" t="s">
        <v>1137</v>
      </c>
      <c r="D3767" s="31" t="s">
        <v>1383</v>
      </c>
      <c r="E3767" s="31" t="s">
        <v>1237</v>
      </c>
      <c r="F3767" s="31">
        <v>16615</v>
      </c>
      <c r="G3767" s="31">
        <v>5</v>
      </c>
      <c r="H3767" s="31" t="s">
        <v>305</v>
      </c>
      <c r="I3767" s="31" t="s">
        <v>15221</v>
      </c>
      <c r="J3767" s="31"/>
      <c r="K3767" s="31" t="s">
        <v>15222</v>
      </c>
      <c r="L3767" s="31" t="s">
        <v>308</v>
      </c>
      <c r="N3767" s="31" t="s">
        <v>14212</v>
      </c>
      <c r="O3767" s="31" t="s">
        <v>14205</v>
      </c>
      <c r="P3767" s="7">
        <v>90000</v>
      </c>
      <c r="AB3767" s="31" t="s">
        <v>14212</v>
      </c>
      <c r="AC3767" s="31" t="s">
        <v>14205</v>
      </c>
      <c r="AD3767" s="31" t="s">
        <v>14205</v>
      </c>
      <c r="AE3767" s="31" t="s">
        <v>14205</v>
      </c>
      <c r="AF3767" s="31" t="s">
        <v>14205</v>
      </c>
      <c r="AJ3767" s="7">
        <v>90000</v>
      </c>
      <c r="AK3767" s="7">
        <v>90000</v>
      </c>
      <c r="AL3767" s="7">
        <v>90000</v>
      </c>
      <c r="AM3767" s="7">
        <v>90000</v>
      </c>
      <c r="AN3767" s="7">
        <v>90000</v>
      </c>
      <c r="AO3767" s="7">
        <f t="shared" si="122"/>
        <v>0</v>
      </c>
      <c r="BJ3767" s="32">
        <f t="shared" si="121"/>
        <v>0</v>
      </c>
      <c r="BK3767" s="32"/>
      <c r="BL3767" s="31"/>
    </row>
    <row r="3768" spans="1:64" x14ac:dyDescent="0.2">
      <c r="A3768" s="31">
        <v>88273</v>
      </c>
      <c r="B3768" s="31" t="s">
        <v>860</v>
      </c>
      <c r="C3768" s="31" t="s">
        <v>861</v>
      </c>
      <c r="D3768" s="31" t="s">
        <v>1383</v>
      </c>
      <c r="E3768" s="31" t="s">
        <v>1237</v>
      </c>
      <c r="F3768" s="31">
        <v>16615</v>
      </c>
      <c r="G3768" s="31">
        <v>5</v>
      </c>
      <c r="H3768" s="31" t="s">
        <v>305</v>
      </c>
      <c r="I3768" s="31" t="s">
        <v>15223</v>
      </c>
      <c r="J3768" s="31"/>
      <c r="K3768" s="31" t="s">
        <v>15224</v>
      </c>
      <c r="L3768" s="31" t="s">
        <v>308</v>
      </c>
      <c r="N3768" s="31" t="s">
        <v>14212</v>
      </c>
      <c r="O3768" s="31" t="s">
        <v>14205</v>
      </c>
      <c r="P3768" s="7">
        <v>5460000</v>
      </c>
      <c r="AB3768" s="31" t="s">
        <v>14212</v>
      </c>
      <c r="AC3768" s="31" t="s">
        <v>14205</v>
      </c>
      <c r="AD3768" s="31" t="s">
        <v>14205</v>
      </c>
      <c r="AE3768" s="31" t="s">
        <v>14205</v>
      </c>
      <c r="AF3768" s="31" t="s">
        <v>14205</v>
      </c>
      <c r="AJ3768" s="7">
        <v>5460000</v>
      </c>
      <c r="AK3768" s="7">
        <v>5460000</v>
      </c>
      <c r="AL3768" s="7">
        <v>5460000</v>
      </c>
      <c r="AM3768" s="7">
        <v>5460000</v>
      </c>
      <c r="AN3768" s="7">
        <v>5460000</v>
      </c>
      <c r="AO3768" s="7">
        <f t="shared" si="122"/>
        <v>0</v>
      </c>
      <c r="BJ3768" s="32">
        <f t="shared" si="121"/>
        <v>0</v>
      </c>
      <c r="BK3768" s="32"/>
      <c r="BL3768" s="31"/>
    </row>
    <row r="3769" spans="1:64" x14ac:dyDescent="0.2">
      <c r="A3769" s="31">
        <v>88280</v>
      </c>
      <c r="B3769" s="31" t="s">
        <v>1136</v>
      </c>
      <c r="C3769" s="31" t="s">
        <v>1137</v>
      </c>
      <c r="D3769" s="31" t="s">
        <v>1383</v>
      </c>
      <c r="E3769" s="31" t="s">
        <v>1237</v>
      </c>
      <c r="F3769" s="31">
        <v>16615</v>
      </c>
      <c r="G3769" s="31">
        <v>5</v>
      </c>
      <c r="H3769" s="31" t="s">
        <v>305</v>
      </c>
      <c r="I3769" s="31" t="s">
        <v>15225</v>
      </c>
      <c r="J3769" s="31"/>
      <c r="K3769" s="31" t="s">
        <v>15226</v>
      </c>
      <c r="L3769" s="31" t="s">
        <v>308</v>
      </c>
      <c r="N3769" s="31" t="s">
        <v>14240</v>
      </c>
      <c r="O3769" s="31" t="s">
        <v>14205</v>
      </c>
      <c r="P3769" s="7">
        <v>40000</v>
      </c>
      <c r="AB3769" s="31" t="s">
        <v>14240</v>
      </c>
      <c r="AC3769" s="31" t="s">
        <v>14205</v>
      </c>
      <c r="AD3769" s="31" t="s">
        <v>14205</v>
      </c>
      <c r="AE3769" s="31" t="s">
        <v>14205</v>
      </c>
      <c r="AF3769" s="31" t="s">
        <v>14205</v>
      </c>
      <c r="AJ3769" s="7">
        <v>40000</v>
      </c>
      <c r="AK3769" s="7">
        <v>40000</v>
      </c>
      <c r="AL3769" s="7">
        <v>40000</v>
      </c>
      <c r="AM3769" s="7">
        <v>40000</v>
      </c>
      <c r="AN3769" s="7">
        <v>40000</v>
      </c>
      <c r="AO3769" s="7">
        <f t="shared" si="122"/>
        <v>0</v>
      </c>
      <c r="BJ3769" s="32">
        <f t="shared" si="121"/>
        <v>0</v>
      </c>
      <c r="BK3769" s="32"/>
      <c r="BL3769" s="31"/>
    </row>
    <row r="3770" spans="1:64" x14ac:dyDescent="0.2">
      <c r="A3770" s="31">
        <v>88308</v>
      </c>
      <c r="B3770" s="31" t="s">
        <v>879</v>
      </c>
      <c r="C3770" s="31" t="s">
        <v>880</v>
      </c>
      <c r="D3770" s="31" t="s">
        <v>1383</v>
      </c>
      <c r="E3770" s="31" t="s">
        <v>1237</v>
      </c>
      <c r="F3770" s="31">
        <v>16615</v>
      </c>
      <c r="G3770" s="31">
        <v>5</v>
      </c>
      <c r="H3770" s="31" t="s">
        <v>305</v>
      </c>
      <c r="I3770" s="31" t="s">
        <v>15227</v>
      </c>
      <c r="J3770" s="31"/>
      <c r="K3770" s="31" t="s">
        <v>15228</v>
      </c>
      <c r="L3770" s="31" t="s">
        <v>308</v>
      </c>
      <c r="N3770" s="31" t="s">
        <v>14212</v>
      </c>
      <c r="O3770" s="31" t="s">
        <v>14205</v>
      </c>
      <c r="P3770" s="7">
        <v>1800000</v>
      </c>
      <c r="AB3770" s="31" t="s">
        <v>14212</v>
      </c>
      <c r="AC3770" s="31" t="s">
        <v>14205</v>
      </c>
      <c r="AD3770" s="31" t="s">
        <v>14205</v>
      </c>
      <c r="AE3770" s="31" t="s">
        <v>14205</v>
      </c>
      <c r="AF3770" s="31" t="s">
        <v>14205</v>
      </c>
      <c r="AJ3770" s="7">
        <v>1800000</v>
      </c>
      <c r="AK3770" s="7">
        <v>1800000</v>
      </c>
      <c r="AL3770" s="7">
        <v>1800000</v>
      </c>
      <c r="AM3770" s="7">
        <v>1800000</v>
      </c>
      <c r="AN3770" s="7">
        <v>1800000</v>
      </c>
      <c r="AO3770" s="7">
        <f t="shared" si="122"/>
        <v>0</v>
      </c>
      <c r="BJ3770" s="32">
        <f t="shared" si="121"/>
        <v>0</v>
      </c>
      <c r="BK3770" s="32"/>
      <c r="BL3770" s="31"/>
    </row>
    <row r="3771" spans="1:64" x14ac:dyDescent="0.2">
      <c r="A3771" s="31">
        <v>88330</v>
      </c>
      <c r="B3771" s="31" t="s">
        <v>917</v>
      </c>
      <c r="C3771" s="31" t="s">
        <v>918</v>
      </c>
      <c r="D3771" s="31" t="s">
        <v>1383</v>
      </c>
      <c r="E3771" s="31" t="s">
        <v>1237</v>
      </c>
      <c r="F3771" s="31">
        <v>16615</v>
      </c>
      <c r="G3771" s="31">
        <v>5</v>
      </c>
      <c r="H3771" s="31" t="s">
        <v>305</v>
      </c>
      <c r="I3771" s="31" t="s">
        <v>15229</v>
      </c>
      <c r="J3771" s="31"/>
      <c r="K3771" s="31" t="s">
        <v>15230</v>
      </c>
      <c r="L3771" s="31" t="s">
        <v>308</v>
      </c>
      <c r="N3771" s="31" t="s">
        <v>14212</v>
      </c>
      <c r="O3771" s="31" t="s">
        <v>14205</v>
      </c>
      <c r="P3771" s="7">
        <v>1730000</v>
      </c>
      <c r="AB3771" s="31" t="s">
        <v>14212</v>
      </c>
      <c r="AC3771" s="31" t="s">
        <v>14205</v>
      </c>
      <c r="AD3771" s="31" t="s">
        <v>14205</v>
      </c>
      <c r="AE3771" s="31" t="s">
        <v>14205</v>
      </c>
      <c r="AF3771" s="31" t="s">
        <v>14205</v>
      </c>
      <c r="AJ3771" s="7">
        <v>1730000</v>
      </c>
      <c r="AK3771" s="7">
        <v>1730000</v>
      </c>
      <c r="AL3771" s="7">
        <v>1730000</v>
      </c>
      <c r="AM3771" s="7">
        <v>1730000</v>
      </c>
      <c r="AN3771" s="7">
        <v>1730000</v>
      </c>
      <c r="AO3771" s="7">
        <f t="shared" si="122"/>
        <v>0</v>
      </c>
      <c r="BJ3771" s="32">
        <f t="shared" si="121"/>
        <v>0</v>
      </c>
      <c r="BK3771" s="32"/>
      <c r="BL3771" s="31"/>
    </row>
    <row r="3772" spans="1:64" x14ac:dyDescent="0.2">
      <c r="A3772" s="31">
        <v>88384</v>
      </c>
      <c r="B3772" s="31" t="s">
        <v>917</v>
      </c>
      <c r="C3772" s="31" t="s">
        <v>918</v>
      </c>
      <c r="D3772" s="31" t="s">
        <v>15231</v>
      </c>
      <c r="E3772" s="31" t="s">
        <v>1237</v>
      </c>
      <c r="F3772" s="31">
        <v>16615</v>
      </c>
      <c r="G3772" s="31">
        <v>7</v>
      </c>
      <c r="H3772" s="31" t="s">
        <v>305</v>
      </c>
      <c r="I3772" s="31" t="s">
        <v>15232</v>
      </c>
      <c r="J3772" s="31"/>
      <c r="K3772" s="31" t="s">
        <v>15233</v>
      </c>
      <c r="L3772" s="31" t="s">
        <v>308</v>
      </c>
      <c r="N3772" s="31" t="s">
        <v>14212</v>
      </c>
      <c r="O3772" s="31" t="s">
        <v>14205</v>
      </c>
      <c r="P3772" s="7">
        <v>1240000</v>
      </c>
      <c r="AB3772" s="31" t="s">
        <v>14212</v>
      </c>
      <c r="AC3772" s="31" t="s">
        <v>14205</v>
      </c>
      <c r="AD3772" s="31" t="s">
        <v>14205</v>
      </c>
      <c r="AE3772" s="31" t="s">
        <v>14205</v>
      </c>
      <c r="AF3772" s="31" t="s">
        <v>14205</v>
      </c>
      <c r="AJ3772" s="7">
        <v>1240000</v>
      </c>
      <c r="AK3772" s="7">
        <v>1240000</v>
      </c>
      <c r="AL3772" s="7">
        <v>1240000</v>
      </c>
      <c r="AM3772" s="7">
        <v>1240000</v>
      </c>
      <c r="AN3772" s="7">
        <v>1240000</v>
      </c>
      <c r="AO3772" s="7">
        <f t="shared" si="122"/>
        <v>0</v>
      </c>
      <c r="BJ3772" s="32">
        <f t="shared" si="121"/>
        <v>0</v>
      </c>
      <c r="BK3772" s="32"/>
      <c r="BL3772" s="31"/>
    </row>
    <row r="3773" spans="1:64" x14ac:dyDescent="0.2">
      <c r="A3773" s="31">
        <v>88385</v>
      </c>
      <c r="B3773" s="31" t="s">
        <v>917</v>
      </c>
      <c r="C3773" s="31" t="s">
        <v>918</v>
      </c>
      <c r="D3773" s="31" t="s">
        <v>15234</v>
      </c>
      <c r="E3773" s="31" t="s">
        <v>1237</v>
      </c>
      <c r="F3773" s="31">
        <v>16615</v>
      </c>
      <c r="G3773" s="31">
        <v>8</v>
      </c>
      <c r="H3773" s="31" t="s">
        <v>305</v>
      </c>
      <c r="I3773" s="31" t="s">
        <v>15235</v>
      </c>
      <c r="J3773" s="31"/>
      <c r="K3773" s="31" t="s">
        <v>15236</v>
      </c>
      <c r="L3773" s="31" t="s">
        <v>308</v>
      </c>
      <c r="N3773" s="31" t="s">
        <v>14212</v>
      </c>
      <c r="O3773" s="31" t="s">
        <v>14205</v>
      </c>
      <c r="P3773" s="7">
        <v>1150000</v>
      </c>
      <c r="AB3773" s="31" t="s">
        <v>14212</v>
      </c>
      <c r="AC3773" s="31" t="s">
        <v>14205</v>
      </c>
      <c r="AD3773" s="31" t="s">
        <v>14205</v>
      </c>
      <c r="AE3773" s="31" t="s">
        <v>14205</v>
      </c>
      <c r="AF3773" s="31" t="s">
        <v>14205</v>
      </c>
      <c r="AJ3773" s="7">
        <v>1150000</v>
      </c>
      <c r="AK3773" s="7">
        <v>1150000</v>
      </c>
      <c r="AL3773" s="7">
        <v>1150000</v>
      </c>
      <c r="AM3773" s="7">
        <v>1150000</v>
      </c>
      <c r="AN3773" s="7">
        <v>1150000</v>
      </c>
      <c r="AO3773" s="7">
        <f t="shared" si="122"/>
        <v>0</v>
      </c>
      <c r="BJ3773" s="32">
        <f t="shared" si="121"/>
        <v>0</v>
      </c>
      <c r="BK3773" s="32"/>
      <c r="BL3773" s="31"/>
    </row>
    <row r="3774" spans="1:64" x14ac:dyDescent="0.2">
      <c r="A3774" s="31">
        <v>88358</v>
      </c>
      <c r="B3774" s="31" t="s">
        <v>917</v>
      </c>
      <c r="C3774" s="31" t="s">
        <v>918</v>
      </c>
      <c r="D3774" s="31" t="s">
        <v>15237</v>
      </c>
      <c r="E3774" s="31" t="s">
        <v>1237</v>
      </c>
      <c r="F3774" s="31">
        <v>16615</v>
      </c>
      <c r="G3774" s="31">
        <v>9</v>
      </c>
      <c r="H3774" s="31" t="s">
        <v>305</v>
      </c>
      <c r="I3774" s="31" t="s">
        <v>15238</v>
      </c>
      <c r="J3774" s="31"/>
      <c r="K3774" s="31" t="s">
        <v>15239</v>
      </c>
      <c r="L3774" s="31" t="s">
        <v>308</v>
      </c>
      <c r="N3774" s="31" t="s">
        <v>14212</v>
      </c>
      <c r="O3774" s="31" t="s">
        <v>14205</v>
      </c>
      <c r="P3774" s="7">
        <v>2150000</v>
      </c>
      <c r="AB3774" s="31" t="s">
        <v>14212</v>
      </c>
      <c r="AC3774" s="31" t="s">
        <v>14205</v>
      </c>
      <c r="AD3774" s="31" t="s">
        <v>14205</v>
      </c>
      <c r="AE3774" s="31" t="s">
        <v>14205</v>
      </c>
      <c r="AF3774" s="31" t="s">
        <v>14205</v>
      </c>
      <c r="AJ3774" s="7">
        <v>2150000</v>
      </c>
      <c r="AK3774" s="7">
        <v>2150000</v>
      </c>
      <c r="AL3774" s="7">
        <v>2150000</v>
      </c>
      <c r="AM3774" s="7">
        <v>2150000</v>
      </c>
      <c r="AN3774" s="7">
        <v>2150000</v>
      </c>
      <c r="AO3774" s="7">
        <f t="shared" si="122"/>
        <v>0</v>
      </c>
      <c r="BJ3774" s="32">
        <f t="shared" si="121"/>
        <v>0</v>
      </c>
      <c r="BK3774" s="32"/>
      <c r="BL3774" s="31"/>
    </row>
    <row r="3775" spans="1:64" x14ac:dyDescent="0.2">
      <c r="A3775" s="31">
        <v>88381</v>
      </c>
      <c r="B3775" s="31" t="s">
        <v>936</v>
      </c>
      <c r="C3775" s="31" t="s">
        <v>937</v>
      </c>
      <c r="D3775" s="31" t="s">
        <v>15240</v>
      </c>
      <c r="E3775" s="31" t="s">
        <v>1237</v>
      </c>
      <c r="F3775" s="31">
        <v>16615</v>
      </c>
      <c r="G3775" s="31">
        <v>10</v>
      </c>
      <c r="H3775" s="31" t="s">
        <v>305</v>
      </c>
      <c r="I3775" s="31" t="s">
        <v>15241</v>
      </c>
      <c r="J3775" s="31"/>
      <c r="K3775" s="31" t="s">
        <v>15242</v>
      </c>
      <c r="L3775" s="31" t="s">
        <v>308</v>
      </c>
      <c r="N3775" s="31" t="s">
        <v>14212</v>
      </c>
      <c r="O3775" s="31" t="s">
        <v>14205</v>
      </c>
      <c r="P3775" s="7">
        <v>2220000</v>
      </c>
      <c r="AB3775" s="31" t="s">
        <v>14212</v>
      </c>
      <c r="AC3775" s="31" t="s">
        <v>14205</v>
      </c>
      <c r="AD3775" s="31" t="s">
        <v>14205</v>
      </c>
      <c r="AE3775" s="31" t="s">
        <v>14205</v>
      </c>
      <c r="AF3775" s="31" t="s">
        <v>14205</v>
      </c>
      <c r="AJ3775" s="7">
        <v>2220000</v>
      </c>
      <c r="AK3775" s="7">
        <v>2220000</v>
      </c>
      <c r="AL3775" s="7">
        <v>2220000</v>
      </c>
      <c r="AM3775" s="7">
        <v>2220000</v>
      </c>
      <c r="AN3775" s="7">
        <v>2220000</v>
      </c>
      <c r="AO3775" s="7">
        <f t="shared" si="122"/>
        <v>0</v>
      </c>
      <c r="BJ3775" s="32">
        <f t="shared" si="121"/>
        <v>0</v>
      </c>
      <c r="BK3775" s="32"/>
      <c r="BL3775" s="31"/>
    </row>
    <row r="3776" spans="1:64" x14ac:dyDescent="0.2">
      <c r="A3776" s="31">
        <v>88386</v>
      </c>
      <c r="B3776" s="31" t="s">
        <v>917</v>
      </c>
      <c r="C3776" s="31" t="s">
        <v>918</v>
      </c>
      <c r="D3776" s="31" t="s">
        <v>15243</v>
      </c>
      <c r="E3776" s="31" t="s">
        <v>1237</v>
      </c>
      <c r="F3776" s="31">
        <v>16615</v>
      </c>
      <c r="G3776" s="31">
        <v>12</v>
      </c>
      <c r="H3776" s="31" t="s">
        <v>305</v>
      </c>
      <c r="I3776" s="31" t="s">
        <v>15244</v>
      </c>
      <c r="J3776" s="31"/>
      <c r="K3776" s="31" t="s">
        <v>15245</v>
      </c>
      <c r="L3776" s="31" t="s">
        <v>308</v>
      </c>
      <c r="N3776" s="31" t="s">
        <v>14212</v>
      </c>
      <c r="O3776" s="31" t="s">
        <v>14205</v>
      </c>
      <c r="P3776" s="7">
        <v>700000</v>
      </c>
      <c r="AB3776" s="31" t="s">
        <v>14212</v>
      </c>
      <c r="AC3776" s="31" t="s">
        <v>14205</v>
      </c>
      <c r="AD3776" s="31" t="s">
        <v>14205</v>
      </c>
      <c r="AE3776" s="31" t="s">
        <v>14205</v>
      </c>
      <c r="AF3776" s="31" t="s">
        <v>14205</v>
      </c>
      <c r="AJ3776" s="7">
        <v>700000</v>
      </c>
      <c r="AK3776" s="7">
        <v>700000</v>
      </c>
      <c r="AL3776" s="7">
        <v>700000</v>
      </c>
      <c r="AM3776" s="7">
        <v>700000</v>
      </c>
      <c r="AN3776" s="7">
        <v>700000</v>
      </c>
      <c r="AO3776" s="7">
        <f t="shared" si="122"/>
        <v>0</v>
      </c>
      <c r="BJ3776" s="32">
        <f t="shared" si="121"/>
        <v>0</v>
      </c>
      <c r="BK3776" s="32"/>
      <c r="BL3776" s="31"/>
    </row>
    <row r="3777" spans="1:64" x14ac:dyDescent="0.2">
      <c r="A3777" s="31">
        <v>88387</v>
      </c>
      <c r="B3777" s="31" t="s">
        <v>917</v>
      </c>
      <c r="C3777" s="31" t="s">
        <v>918</v>
      </c>
      <c r="D3777" s="31" t="s">
        <v>15246</v>
      </c>
      <c r="E3777" s="31" t="s">
        <v>1237</v>
      </c>
      <c r="F3777" s="31">
        <v>16615</v>
      </c>
      <c r="G3777" s="31">
        <v>13</v>
      </c>
      <c r="H3777" s="31" t="s">
        <v>305</v>
      </c>
      <c r="I3777" s="31" t="s">
        <v>15247</v>
      </c>
      <c r="J3777" s="31"/>
      <c r="K3777" s="31" t="s">
        <v>15248</v>
      </c>
      <c r="L3777" s="31" t="s">
        <v>308</v>
      </c>
      <c r="N3777" s="31" t="s">
        <v>14212</v>
      </c>
      <c r="O3777" s="31" t="s">
        <v>14205</v>
      </c>
      <c r="P3777" s="7">
        <v>1300000</v>
      </c>
      <c r="AB3777" s="31" t="s">
        <v>14212</v>
      </c>
      <c r="AC3777" s="31" t="s">
        <v>14205</v>
      </c>
      <c r="AD3777" s="31" t="s">
        <v>14205</v>
      </c>
      <c r="AE3777" s="31" t="s">
        <v>14205</v>
      </c>
      <c r="AF3777" s="31" t="s">
        <v>14205</v>
      </c>
      <c r="AJ3777" s="7">
        <v>1300000</v>
      </c>
      <c r="AK3777" s="7">
        <v>1300000</v>
      </c>
      <c r="AL3777" s="7">
        <v>1300000</v>
      </c>
      <c r="AM3777" s="7">
        <v>1300000</v>
      </c>
      <c r="AN3777" s="7">
        <v>1300000</v>
      </c>
      <c r="AO3777" s="7">
        <f t="shared" si="122"/>
        <v>0</v>
      </c>
      <c r="BJ3777" s="32">
        <f t="shared" si="121"/>
        <v>0</v>
      </c>
      <c r="BK3777" s="32"/>
      <c r="BL3777" s="31"/>
    </row>
    <row r="3778" spans="1:64" x14ac:dyDescent="0.2">
      <c r="A3778" s="31">
        <v>88388</v>
      </c>
      <c r="B3778" s="31" t="s">
        <v>879</v>
      </c>
      <c r="C3778" s="31" t="s">
        <v>880</v>
      </c>
      <c r="D3778" s="31" t="s">
        <v>15249</v>
      </c>
      <c r="E3778" s="31" t="s">
        <v>1237</v>
      </c>
      <c r="F3778" s="31">
        <v>16615</v>
      </c>
      <c r="G3778" s="31">
        <v>14</v>
      </c>
      <c r="H3778" s="31" t="s">
        <v>305</v>
      </c>
      <c r="I3778" s="31" t="s">
        <v>15250</v>
      </c>
      <c r="J3778" s="31"/>
      <c r="K3778" s="31" t="s">
        <v>15251</v>
      </c>
      <c r="L3778" s="31" t="s">
        <v>308</v>
      </c>
      <c r="N3778" s="31" t="s">
        <v>14240</v>
      </c>
      <c r="O3778" s="31" t="s">
        <v>14205</v>
      </c>
      <c r="P3778" s="7">
        <v>408000</v>
      </c>
      <c r="AB3778" s="31" t="s">
        <v>14240</v>
      </c>
      <c r="AC3778" s="31" t="s">
        <v>14205</v>
      </c>
      <c r="AD3778" s="31" t="s">
        <v>14205</v>
      </c>
      <c r="AE3778" s="31" t="s">
        <v>14205</v>
      </c>
      <c r="AF3778" s="31" t="s">
        <v>14205</v>
      </c>
      <c r="AJ3778" s="7">
        <v>408000</v>
      </c>
      <c r="AK3778" s="7">
        <v>408000</v>
      </c>
      <c r="AL3778" s="7">
        <v>408000</v>
      </c>
      <c r="AM3778" s="7">
        <v>408000</v>
      </c>
      <c r="AN3778" s="7">
        <v>408000</v>
      </c>
      <c r="AO3778" s="7">
        <f t="shared" si="122"/>
        <v>0</v>
      </c>
      <c r="BJ3778" s="32">
        <f t="shared" si="121"/>
        <v>0</v>
      </c>
      <c r="BK3778" s="32"/>
      <c r="BL3778" s="31"/>
    </row>
    <row r="3779" spans="1:64" x14ac:dyDescent="0.2">
      <c r="A3779" s="31">
        <v>88389</v>
      </c>
      <c r="B3779" s="31" t="s">
        <v>879</v>
      </c>
      <c r="C3779" s="31" t="s">
        <v>880</v>
      </c>
      <c r="D3779" s="31" t="s">
        <v>15252</v>
      </c>
      <c r="E3779" s="31" t="s">
        <v>1237</v>
      </c>
      <c r="F3779" s="31">
        <v>16615</v>
      </c>
      <c r="G3779" s="31">
        <v>15</v>
      </c>
      <c r="H3779" s="31" t="s">
        <v>305</v>
      </c>
      <c r="I3779" s="31" t="s">
        <v>15253</v>
      </c>
      <c r="J3779" s="31"/>
      <c r="K3779" s="31" t="s">
        <v>15254</v>
      </c>
      <c r="L3779" s="31" t="s">
        <v>308</v>
      </c>
      <c r="N3779" s="31" t="s">
        <v>14212</v>
      </c>
      <c r="O3779" s="31" t="s">
        <v>14205</v>
      </c>
      <c r="P3779" s="7">
        <v>2730000</v>
      </c>
      <c r="AB3779" s="31" t="s">
        <v>14212</v>
      </c>
      <c r="AC3779" s="31" t="s">
        <v>14205</v>
      </c>
      <c r="AD3779" s="31" t="s">
        <v>14205</v>
      </c>
      <c r="AE3779" s="31" t="s">
        <v>14205</v>
      </c>
      <c r="AF3779" s="31" t="s">
        <v>14205</v>
      </c>
      <c r="AJ3779" s="7">
        <v>2730000</v>
      </c>
      <c r="AK3779" s="7">
        <v>2730000</v>
      </c>
      <c r="AL3779" s="7">
        <v>2730000</v>
      </c>
      <c r="AM3779" s="7">
        <v>2730000</v>
      </c>
      <c r="AN3779" s="7">
        <v>2730000</v>
      </c>
      <c r="AO3779" s="7">
        <f t="shared" si="122"/>
        <v>0</v>
      </c>
      <c r="BJ3779" s="32">
        <f t="shared" si="121"/>
        <v>0</v>
      </c>
      <c r="BK3779" s="32"/>
      <c r="BL3779" s="31"/>
    </row>
    <row r="3780" spans="1:64" x14ac:dyDescent="0.2">
      <c r="A3780" s="31">
        <v>88390</v>
      </c>
      <c r="B3780" s="31" t="s">
        <v>946</v>
      </c>
      <c r="C3780" s="31" t="s">
        <v>947</v>
      </c>
      <c r="D3780" s="31" t="s">
        <v>15255</v>
      </c>
      <c r="E3780" s="31" t="s">
        <v>1237</v>
      </c>
      <c r="F3780" s="31">
        <v>16615</v>
      </c>
      <c r="G3780" s="31">
        <v>16</v>
      </c>
      <c r="H3780" s="31" t="s">
        <v>305</v>
      </c>
      <c r="I3780" s="31" t="s">
        <v>15256</v>
      </c>
      <c r="J3780" s="31"/>
      <c r="K3780" s="31" t="s">
        <v>15257</v>
      </c>
      <c r="L3780" s="31" t="s">
        <v>308</v>
      </c>
      <c r="N3780" s="31" t="s">
        <v>14212</v>
      </c>
      <c r="O3780" s="31" t="s">
        <v>14205</v>
      </c>
      <c r="P3780" s="7">
        <v>2770000</v>
      </c>
      <c r="AB3780" s="31" t="s">
        <v>14212</v>
      </c>
      <c r="AC3780" s="31" t="s">
        <v>14205</v>
      </c>
      <c r="AD3780" s="31" t="s">
        <v>14205</v>
      </c>
      <c r="AE3780" s="31" t="s">
        <v>14205</v>
      </c>
      <c r="AF3780" s="31" t="s">
        <v>14205</v>
      </c>
      <c r="AJ3780" s="7">
        <v>2770000</v>
      </c>
      <c r="AK3780" s="7">
        <v>2770000</v>
      </c>
      <c r="AL3780" s="7">
        <v>2770000</v>
      </c>
      <c r="AM3780" s="7">
        <v>2770000</v>
      </c>
      <c r="AN3780" s="7">
        <v>2770000</v>
      </c>
      <c r="AO3780" s="7">
        <f t="shared" si="122"/>
        <v>0</v>
      </c>
      <c r="BJ3780" s="32">
        <f t="shared" ref="BJ3780:BJ3843" si="123">AK3780-AN3780</f>
        <v>0</v>
      </c>
      <c r="BK3780" s="32"/>
      <c r="BL3780" s="31"/>
    </row>
    <row r="3781" spans="1:64" x14ac:dyDescent="0.2">
      <c r="A3781" s="31">
        <v>88392</v>
      </c>
      <c r="B3781" s="31" t="s">
        <v>879</v>
      </c>
      <c r="C3781" s="31" t="s">
        <v>880</v>
      </c>
      <c r="D3781" s="31" t="s">
        <v>15258</v>
      </c>
      <c r="E3781" s="31" t="s">
        <v>1237</v>
      </c>
      <c r="F3781" s="31">
        <v>16615</v>
      </c>
      <c r="G3781" s="31">
        <v>18</v>
      </c>
      <c r="H3781" s="31" t="s">
        <v>305</v>
      </c>
      <c r="I3781" s="31" t="s">
        <v>15259</v>
      </c>
      <c r="J3781" s="31"/>
      <c r="K3781" s="31" t="s">
        <v>15260</v>
      </c>
      <c r="L3781" s="31" t="s">
        <v>308</v>
      </c>
      <c r="N3781" s="31" t="s">
        <v>14212</v>
      </c>
      <c r="O3781" s="31" t="s">
        <v>14205</v>
      </c>
      <c r="P3781" s="7">
        <v>3530000</v>
      </c>
      <c r="Q3781" s="7" t="s">
        <v>320</v>
      </c>
      <c r="AB3781" s="31" t="s">
        <v>14212</v>
      </c>
      <c r="AC3781" s="31" t="s">
        <v>14205</v>
      </c>
      <c r="AD3781" s="31" t="s">
        <v>14205</v>
      </c>
      <c r="AE3781" s="31" t="s">
        <v>14205</v>
      </c>
      <c r="AF3781" s="31" t="s">
        <v>14205</v>
      </c>
      <c r="AJ3781" s="7">
        <v>0</v>
      </c>
      <c r="AK3781" s="7">
        <v>0</v>
      </c>
      <c r="AL3781" s="7">
        <v>0</v>
      </c>
      <c r="AM3781" s="7">
        <v>0</v>
      </c>
      <c r="AN3781" s="7">
        <v>0</v>
      </c>
      <c r="AO3781" s="7">
        <f t="shared" si="122"/>
        <v>0</v>
      </c>
      <c r="BJ3781" s="32">
        <f t="shared" si="123"/>
        <v>0</v>
      </c>
      <c r="BK3781" s="32"/>
      <c r="BL3781" s="31"/>
    </row>
    <row r="3782" spans="1:64" x14ac:dyDescent="0.2">
      <c r="A3782" s="31">
        <v>88393</v>
      </c>
      <c r="B3782" s="31" t="s">
        <v>879</v>
      </c>
      <c r="C3782" s="31" t="s">
        <v>880</v>
      </c>
      <c r="D3782" s="31" t="s">
        <v>15261</v>
      </c>
      <c r="E3782" s="31" t="s">
        <v>1237</v>
      </c>
      <c r="F3782" s="31">
        <v>16615</v>
      </c>
      <c r="G3782" s="31">
        <v>19</v>
      </c>
      <c r="H3782" s="31" t="s">
        <v>305</v>
      </c>
      <c r="I3782" s="31" t="s">
        <v>15262</v>
      </c>
      <c r="J3782" s="31"/>
      <c r="K3782" s="31" t="s">
        <v>15263</v>
      </c>
      <c r="L3782" s="31" t="s">
        <v>308</v>
      </c>
      <c r="N3782" s="31" t="s">
        <v>14212</v>
      </c>
      <c r="O3782" s="31" t="s">
        <v>14205</v>
      </c>
      <c r="P3782" s="7">
        <v>1180000</v>
      </c>
      <c r="Q3782" s="7" t="s">
        <v>320</v>
      </c>
      <c r="AB3782" s="31" t="s">
        <v>14212</v>
      </c>
      <c r="AC3782" s="31" t="s">
        <v>14205</v>
      </c>
      <c r="AD3782" s="31" t="s">
        <v>14205</v>
      </c>
      <c r="AE3782" s="31" t="s">
        <v>14205</v>
      </c>
      <c r="AF3782" s="31" t="s">
        <v>14205</v>
      </c>
      <c r="AJ3782" s="7">
        <v>0</v>
      </c>
      <c r="AK3782" s="7">
        <v>0</v>
      </c>
      <c r="AL3782" s="7">
        <v>0</v>
      </c>
      <c r="AM3782" s="7">
        <v>0</v>
      </c>
      <c r="AN3782" s="7">
        <v>0</v>
      </c>
      <c r="AO3782" s="7">
        <f t="shared" si="122"/>
        <v>0</v>
      </c>
      <c r="BJ3782" s="32">
        <f t="shared" si="123"/>
        <v>0</v>
      </c>
      <c r="BK3782" s="32"/>
      <c r="BL3782" s="31"/>
    </row>
    <row r="3783" spans="1:64" x14ac:dyDescent="0.2">
      <c r="A3783" s="31">
        <v>88394</v>
      </c>
      <c r="B3783" s="31" t="s">
        <v>936</v>
      </c>
      <c r="C3783" s="31" t="s">
        <v>937</v>
      </c>
      <c r="D3783" s="31" t="s">
        <v>15264</v>
      </c>
      <c r="E3783" s="31" t="s">
        <v>1237</v>
      </c>
      <c r="F3783" s="31">
        <v>16615</v>
      </c>
      <c r="G3783" s="31">
        <v>21</v>
      </c>
      <c r="H3783" s="31" t="s">
        <v>305</v>
      </c>
      <c r="I3783" s="31" t="s">
        <v>15265</v>
      </c>
      <c r="J3783" s="31"/>
      <c r="K3783" s="31" t="s">
        <v>15266</v>
      </c>
      <c r="L3783" s="31" t="s">
        <v>308</v>
      </c>
      <c r="N3783" s="31" t="s">
        <v>14212</v>
      </c>
      <c r="O3783" s="31" t="s">
        <v>14205</v>
      </c>
      <c r="P3783" s="7">
        <v>1740000</v>
      </c>
      <c r="AB3783" s="31" t="s">
        <v>14212</v>
      </c>
      <c r="AC3783" s="31" t="s">
        <v>14205</v>
      </c>
      <c r="AD3783" s="31" t="s">
        <v>14205</v>
      </c>
      <c r="AE3783" s="31" t="s">
        <v>14205</v>
      </c>
      <c r="AF3783" s="31" t="s">
        <v>14205</v>
      </c>
      <c r="AJ3783" s="7">
        <v>1740000</v>
      </c>
      <c r="AK3783" s="7">
        <v>1740000</v>
      </c>
      <c r="AL3783" s="7">
        <v>1740000</v>
      </c>
      <c r="AM3783" s="7">
        <v>1740000</v>
      </c>
      <c r="AN3783" s="7">
        <v>1740000</v>
      </c>
      <c r="AO3783" s="7">
        <f t="shared" si="122"/>
        <v>0</v>
      </c>
      <c r="BJ3783" s="32">
        <f t="shared" si="123"/>
        <v>0</v>
      </c>
      <c r="BK3783" s="32"/>
      <c r="BL3783" s="31"/>
    </row>
    <row r="3784" spans="1:64" x14ac:dyDescent="0.2">
      <c r="A3784" s="31">
        <v>88395</v>
      </c>
      <c r="B3784" s="31" t="s">
        <v>936</v>
      </c>
      <c r="C3784" s="31" t="s">
        <v>937</v>
      </c>
      <c r="D3784" s="31" t="s">
        <v>15267</v>
      </c>
      <c r="E3784" s="31" t="s">
        <v>1237</v>
      </c>
      <c r="F3784" s="31">
        <v>16615</v>
      </c>
      <c r="G3784" s="31">
        <v>22</v>
      </c>
      <c r="H3784" s="31" t="s">
        <v>305</v>
      </c>
      <c r="I3784" s="31" t="s">
        <v>15268</v>
      </c>
      <c r="J3784" s="31"/>
      <c r="K3784" s="31" t="s">
        <v>15269</v>
      </c>
      <c r="L3784" s="31" t="s">
        <v>308</v>
      </c>
      <c r="N3784" s="31" t="s">
        <v>14212</v>
      </c>
      <c r="O3784" s="31" t="s">
        <v>14205</v>
      </c>
      <c r="P3784" s="7">
        <v>1360000</v>
      </c>
      <c r="AB3784" s="31" t="s">
        <v>14212</v>
      </c>
      <c r="AC3784" s="31" t="s">
        <v>14205</v>
      </c>
      <c r="AD3784" s="31" t="s">
        <v>14205</v>
      </c>
      <c r="AE3784" s="31" t="s">
        <v>14205</v>
      </c>
      <c r="AF3784" s="31" t="s">
        <v>14205</v>
      </c>
      <c r="AJ3784" s="7">
        <v>1360000</v>
      </c>
      <c r="AK3784" s="7">
        <v>1360000</v>
      </c>
      <c r="AL3784" s="7">
        <v>1360000</v>
      </c>
      <c r="AM3784" s="7">
        <v>1360000</v>
      </c>
      <c r="AN3784" s="7">
        <v>1360000</v>
      </c>
      <c r="AO3784" s="7">
        <f t="shared" si="122"/>
        <v>0</v>
      </c>
      <c r="BJ3784" s="32">
        <f t="shared" si="123"/>
        <v>0</v>
      </c>
      <c r="BK3784" s="32"/>
      <c r="BL3784" s="31"/>
    </row>
    <row r="3785" spans="1:64" x14ac:dyDescent="0.2">
      <c r="A3785" s="31">
        <v>88396</v>
      </c>
      <c r="B3785" s="31" t="s">
        <v>1136</v>
      </c>
      <c r="C3785" s="31" t="s">
        <v>1137</v>
      </c>
      <c r="D3785" s="31" t="s">
        <v>15270</v>
      </c>
      <c r="E3785" s="31" t="s">
        <v>1237</v>
      </c>
      <c r="F3785" s="31">
        <v>16615</v>
      </c>
      <c r="G3785" s="31">
        <v>23</v>
      </c>
      <c r="H3785" s="31" t="s">
        <v>305</v>
      </c>
      <c r="I3785" s="31" t="s">
        <v>15271</v>
      </c>
      <c r="J3785" s="31"/>
      <c r="K3785" s="31" t="s">
        <v>15272</v>
      </c>
      <c r="L3785" s="31" t="s">
        <v>308</v>
      </c>
      <c r="N3785" s="31" t="s">
        <v>14212</v>
      </c>
      <c r="O3785" s="31" t="s">
        <v>14205</v>
      </c>
      <c r="P3785" s="7">
        <v>1640000</v>
      </c>
      <c r="AB3785" s="31" t="s">
        <v>14212</v>
      </c>
      <c r="AC3785" s="31" t="s">
        <v>14205</v>
      </c>
      <c r="AD3785" s="31" t="s">
        <v>14205</v>
      </c>
      <c r="AE3785" s="31" t="s">
        <v>14205</v>
      </c>
      <c r="AF3785" s="31" t="s">
        <v>14205</v>
      </c>
      <c r="AJ3785" s="7">
        <v>1640000</v>
      </c>
      <c r="AK3785" s="7">
        <v>1640000</v>
      </c>
      <c r="AL3785" s="7">
        <v>1640000</v>
      </c>
      <c r="AM3785" s="7">
        <v>1640000</v>
      </c>
      <c r="AN3785" s="7">
        <v>1640000</v>
      </c>
      <c r="AO3785" s="7">
        <f t="shared" si="122"/>
        <v>0</v>
      </c>
      <c r="BJ3785" s="32">
        <f t="shared" si="123"/>
        <v>0</v>
      </c>
      <c r="BK3785" s="32"/>
      <c r="BL3785" s="31"/>
    </row>
    <row r="3786" spans="1:64" x14ac:dyDescent="0.2">
      <c r="A3786" s="31">
        <v>88061</v>
      </c>
      <c r="B3786" s="31" t="s">
        <v>510</v>
      </c>
      <c r="C3786" s="31" t="s">
        <v>511</v>
      </c>
      <c r="D3786" s="31" t="s">
        <v>15273</v>
      </c>
      <c r="E3786" s="31" t="s">
        <v>15274</v>
      </c>
      <c r="F3786" s="31">
        <v>16615</v>
      </c>
      <c r="G3786" s="31">
        <v>24</v>
      </c>
      <c r="H3786" s="31" t="s">
        <v>305</v>
      </c>
      <c r="I3786" s="31" t="s">
        <v>15275</v>
      </c>
      <c r="J3786" s="31"/>
      <c r="K3786" s="31" t="s">
        <v>15276</v>
      </c>
      <c r="L3786" s="31" t="s">
        <v>308</v>
      </c>
      <c r="N3786" s="31" t="s">
        <v>14212</v>
      </c>
      <c r="O3786" s="31" t="s">
        <v>14205</v>
      </c>
      <c r="P3786" s="7">
        <v>1480000</v>
      </c>
      <c r="AB3786" s="31" t="s">
        <v>14212</v>
      </c>
      <c r="AC3786" s="31" t="s">
        <v>14205</v>
      </c>
      <c r="AD3786" s="31" t="s">
        <v>14205</v>
      </c>
      <c r="AE3786" s="31" t="s">
        <v>14205</v>
      </c>
      <c r="AF3786" s="31" t="s">
        <v>14205</v>
      </c>
      <c r="AJ3786" s="7">
        <v>1480000</v>
      </c>
      <c r="AK3786" s="7">
        <v>1480000</v>
      </c>
      <c r="AL3786" s="7">
        <v>1480000</v>
      </c>
      <c r="AM3786" s="7">
        <v>1480000</v>
      </c>
      <c r="AN3786" s="7">
        <v>1480000</v>
      </c>
      <c r="AO3786" s="7">
        <f t="shared" si="122"/>
        <v>0</v>
      </c>
      <c r="BJ3786" s="32">
        <f t="shared" si="123"/>
        <v>0</v>
      </c>
      <c r="BK3786" s="32"/>
      <c r="BL3786" s="31"/>
    </row>
    <row r="3787" spans="1:64" x14ac:dyDescent="0.2">
      <c r="A3787" s="31">
        <v>88397</v>
      </c>
      <c r="B3787" s="31" t="s">
        <v>917</v>
      </c>
      <c r="C3787" s="31" t="s">
        <v>918</v>
      </c>
      <c r="D3787" s="31" t="s">
        <v>15277</v>
      </c>
      <c r="E3787" s="31" t="s">
        <v>1237</v>
      </c>
      <c r="F3787" s="31">
        <v>16615</v>
      </c>
      <c r="G3787" s="31">
        <v>25</v>
      </c>
      <c r="H3787" s="31" t="s">
        <v>305</v>
      </c>
      <c r="I3787" s="31" t="s">
        <v>15278</v>
      </c>
      <c r="J3787" s="31"/>
      <c r="K3787" s="31" t="s">
        <v>15279</v>
      </c>
      <c r="L3787" s="31" t="s">
        <v>308</v>
      </c>
      <c r="N3787" s="31" t="s">
        <v>14212</v>
      </c>
      <c r="O3787" s="31" t="s">
        <v>14205</v>
      </c>
      <c r="P3787" s="7">
        <v>1880000</v>
      </c>
      <c r="AB3787" s="31" t="s">
        <v>14212</v>
      </c>
      <c r="AC3787" s="31" t="s">
        <v>14205</v>
      </c>
      <c r="AD3787" s="31" t="s">
        <v>14205</v>
      </c>
      <c r="AE3787" s="31" t="s">
        <v>14205</v>
      </c>
      <c r="AF3787" s="31" t="s">
        <v>14205</v>
      </c>
      <c r="AJ3787" s="7">
        <v>1880000</v>
      </c>
      <c r="AK3787" s="7">
        <v>1880000</v>
      </c>
      <c r="AL3787" s="7">
        <v>1880000</v>
      </c>
      <c r="AM3787" s="7">
        <v>1880000</v>
      </c>
      <c r="AN3787" s="7">
        <v>1880000</v>
      </c>
      <c r="AO3787" s="7">
        <f t="shared" si="122"/>
        <v>0</v>
      </c>
      <c r="BJ3787" s="32">
        <f t="shared" si="123"/>
        <v>0</v>
      </c>
      <c r="BK3787" s="32"/>
      <c r="BL3787" s="31"/>
    </row>
    <row r="3788" spans="1:64" x14ac:dyDescent="0.2">
      <c r="A3788" s="31">
        <v>88398</v>
      </c>
      <c r="B3788" s="31" t="s">
        <v>917</v>
      </c>
      <c r="C3788" s="31" t="s">
        <v>918</v>
      </c>
      <c r="D3788" s="31" t="s">
        <v>15280</v>
      </c>
      <c r="E3788" s="31" t="s">
        <v>1237</v>
      </c>
      <c r="F3788" s="31">
        <v>16615</v>
      </c>
      <c r="G3788" s="31">
        <v>26</v>
      </c>
      <c r="H3788" s="31" t="s">
        <v>305</v>
      </c>
      <c r="I3788" s="31" t="s">
        <v>15281</v>
      </c>
      <c r="J3788" s="31"/>
      <c r="K3788" s="31" t="s">
        <v>15282</v>
      </c>
      <c r="L3788" s="31" t="s">
        <v>308</v>
      </c>
      <c r="N3788" s="31" t="s">
        <v>14212</v>
      </c>
      <c r="O3788" s="31" t="s">
        <v>14205</v>
      </c>
      <c r="P3788" s="7">
        <v>2470000</v>
      </c>
      <c r="AB3788" s="31" t="s">
        <v>14212</v>
      </c>
      <c r="AC3788" s="31" t="s">
        <v>14205</v>
      </c>
      <c r="AD3788" s="31" t="s">
        <v>14205</v>
      </c>
      <c r="AE3788" s="31" t="s">
        <v>14205</v>
      </c>
      <c r="AF3788" s="31" t="s">
        <v>14205</v>
      </c>
      <c r="AJ3788" s="7">
        <v>2470000</v>
      </c>
      <c r="AK3788" s="7">
        <v>2470000</v>
      </c>
      <c r="AL3788" s="7">
        <v>2470000</v>
      </c>
      <c r="AM3788" s="7">
        <v>2470000</v>
      </c>
      <c r="AN3788" s="7">
        <v>2470000</v>
      </c>
      <c r="AO3788" s="7">
        <f t="shared" si="122"/>
        <v>0</v>
      </c>
      <c r="BJ3788" s="32">
        <f t="shared" si="123"/>
        <v>0</v>
      </c>
      <c r="BK3788" s="32"/>
      <c r="BL3788" s="31"/>
    </row>
    <row r="3789" spans="1:64" x14ac:dyDescent="0.2">
      <c r="A3789" s="31">
        <v>88399</v>
      </c>
      <c r="B3789" s="31" t="s">
        <v>936</v>
      </c>
      <c r="C3789" s="31" t="s">
        <v>937</v>
      </c>
      <c r="D3789" s="31" t="s">
        <v>15283</v>
      </c>
      <c r="E3789" s="31" t="s">
        <v>1237</v>
      </c>
      <c r="F3789" s="31">
        <v>16615</v>
      </c>
      <c r="G3789" s="31">
        <v>27</v>
      </c>
      <c r="H3789" s="31" t="s">
        <v>305</v>
      </c>
      <c r="I3789" s="31" t="s">
        <v>15284</v>
      </c>
      <c r="J3789" s="31"/>
      <c r="K3789" s="31" t="s">
        <v>15285</v>
      </c>
      <c r="L3789" s="31" t="s">
        <v>308</v>
      </c>
      <c r="N3789" s="31" t="s">
        <v>14212</v>
      </c>
      <c r="O3789" s="31" t="s">
        <v>14205</v>
      </c>
      <c r="P3789" s="7">
        <v>1540000</v>
      </c>
      <c r="AB3789" s="31" t="s">
        <v>14212</v>
      </c>
      <c r="AC3789" s="31" t="s">
        <v>14205</v>
      </c>
      <c r="AD3789" s="31" t="s">
        <v>14205</v>
      </c>
      <c r="AE3789" s="31" t="s">
        <v>14205</v>
      </c>
      <c r="AF3789" s="31" t="s">
        <v>14205</v>
      </c>
      <c r="AJ3789" s="7">
        <v>1540000</v>
      </c>
      <c r="AK3789" s="7">
        <v>1540000</v>
      </c>
      <c r="AL3789" s="7">
        <v>1540000</v>
      </c>
      <c r="AM3789" s="7">
        <v>1540000</v>
      </c>
      <c r="AN3789" s="7">
        <v>1540000</v>
      </c>
      <c r="AO3789" s="7">
        <f t="shared" si="122"/>
        <v>0</v>
      </c>
      <c r="BJ3789" s="32">
        <f t="shared" si="123"/>
        <v>0</v>
      </c>
      <c r="BK3789" s="32"/>
      <c r="BL3789" s="31"/>
    </row>
    <row r="3790" spans="1:64" x14ac:dyDescent="0.2">
      <c r="A3790" s="31">
        <v>88400</v>
      </c>
      <c r="B3790" s="31" t="s">
        <v>917</v>
      </c>
      <c r="C3790" s="31" t="s">
        <v>918</v>
      </c>
      <c r="D3790" s="31" t="s">
        <v>15286</v>
      </c>
      <c r="E3790" s="31" t="s">
        <v>1237</v>
      </c>
      <c r="F3790" s="31">
        <v>16615</v>
      </c>
      <c r="G3790" s="31">
        <v>28</v>
      </c>
      <c r="H3790" s="31" t="s">
        <v>305</v>
      </c>
      <c r="I3790" s="31" t="s">
        <v>15287</v>
      </c>
      <c r="J3790" s="31"/>
      <c r="K3790" s="31" t="s">
        <v>15288</v>
      </c>
      <c r="L3790" s="31" t="s">
        <v>308</v>
      </c>
      <c r="N3790" s="31" t="s">
        <v>14212</v>
      </c>
      <c r="O3790" s="31" t="s">
        <v>14205</v>
      </c>
      <c r="P3790" s="7">
        <v>1160000</v>
      </c>
      <c r="AB3790" s="31" t="s">
        <v>14212</v>
      </c>
      <c r="AC3790" s="31" t="s">
        <v>14205</v>
      </c>
      <c r="AD3790" s="31" t="s">
        <v>14205</v>
      </c>
      <c r="AE3790" s="31" t="s">
        <v>14205</v>
      </c>
      <c r="AF3790" s="31" t="s">
        <v>14205</v>
      </c>
      <c r="AJ3790" s="7">
        <v>1160000</v>
      </c>
      <c r="AK3790" s="7">
        <v>1160000</v>
      </c>
      <c r="AL3790" s="7">
        <v>1160000</v>
      </c>
      <c r="AM3790" s="7">
        <v>1160000</v>
      </c>
      <c r="AN3790" s="7">
        <v>1160000</v>
      </c>
      <c r="AO3790" s="7">
        <f t="shared" si="122"/>
        <v>0</v>
      </c>
      <c r="BJ3790" s="32">
        <f t="shared" si="123"/>
        <v>0</v>
      </c>
      <c r="BK3790" s="32"/>
      <c r="BL3790" s="31"/>
    </row>
    <row r="3791" spans="1:64" x14ac:dyDescent="0.2">
      <c r="A3791" s="31">
        <v>88401</v>
      </c>
      <c r="B3791" s="31" t="s">
        <v>1183</v>
      </c>
      <c r="C3791" s="31" t="s">
        <v>1184</v>
      </c>
      <c r="D3791" s="31" t="s">
        <v>15289</v>
      </c>
      <c r="E3791" s="31" t="s">
        <v>1237</v>
      </c>
      <c r="F3791" s="31">
        <v>16615</v>
      </c>
      <c r="G3791" s="31">
        <v>29</v>
      </c>
      <c r="H3791" s="31" t="s">
        <v>305</v>
      </c>
      <c r="I3791" s="31" t="s">
        <v>15290</v>
      </c>
      <c r="J3791" s="31"/>
      <c r="K3791" s="31" t="s">
        <v>15291</v>
      </c>
      <c r="L3791" s="31" t="s">
        <v>308</v>
      </c>
      <c r="N3791" s="31" t="s">
        <v>14212</v>
      </c>
      <c r="O3791" s="31" t="s">
        <v>14205</v>
      </c>
      <c r="P3791" s="7">
        <v>1500000</v>
      </c>
      <c r="AB3791" s="31" t="s">
        <v>14212</v>
      </c>
      <c r="AC3791" s="31" t="s">
        <v>14205</v>
      </c>
      <c r="AD3791" s="31" t="s">
        <v>14205</v>
      </c>
      <c r="AE3791" s="31" t="s">
        <v>14205</v>
      </c>
      <c r="AF3791" s="31" t="s">
        <v>14205</v>
      </c>
      <c r="AJ3791" s="7">
        <v>1500000</v>
      </c>
      <c r="AK3791" s="7">
        <v>1500000</v>
      </c>
      <c r="AL3791" s="7">
        <v>1500000</v>
      </c>
      <c r="AM3791" s="7">
        <v>1500000</v>
      </c>
      <c r="AN3791" s="7">
        <v>1500000</v>
      </c>
      <c r="AO3791" s="7">
        <f t="shared" si="122"/>
        <v>0</v>
      </c>
      <c r="BJ3791" s="32">
        <f t="shared" si="123"/>
        <v>0</v>
      </c>
      <c r="BK3791" s="32"/>
      <c r="BL3791" s="31"/>
    </row>
    <row r="3792" spans="1:64" x14ac:dyDescent="0.2">
      <c r="A3792" s="31">
        <v>88274</v>
      </c>
      <c r="B3792" s="31" t="s">
        <v>860</v>
      </c>
      <c r="C3792" s="31" t="s">
        <v>861</v>
      </c>
      <c r="D3792" s="31" t="s">
        <v>15292</v>
      </c>
      <c r="E3792" s="31" t="s">
        <v>1237</v>
      </c>
      <c r="F3792" s="31">
        <v>16615</v>
      </c>
      <c r="G3792" s="31">
        <v>30</v>
      </c>
      <c r="H3792" s="31" t="s">
        <v>305</v>
      </c>
      <c r="I3792" s="31" t="s">
        <v>15293</v>
      </c>
      <c r="J3792" s="31"/>
      <c r="K3792" s="31" t="s">
        <v>15294</v>
      </c>
      <c r="L3792" s="31" t="s">
        <v>308</v>
      </c>
      <c r="N3792" s="31" t="s">
        <v>14212</v>
      </c>
      <c r="O3792" s="31" t="s">
        <v>14205</v>
      </c>
      <c r="P3792" s="7">
        <v>4700000</v>
      </c>
      <c r="AB3792" s="31" t="s">
        <v>14212</v>
      </c>
      <c r="AC3792" s="31" t="s">
        <v>14205</v>
      </c>
      <c r="AD3792" s="31" t="s">
        <v>14205</v>
      </c>
      <c r="AE3792" s="31" t="s">
        <v>14205</v>
      </c>
      <c r="AF3792" s="31" t="s">
        <v>14205</v>
      </c>
      <c r="AJ3792" s="7">
        <v>4700000</v>
      </c>
      <c r="AK3792" s="7">
        <v>4700000</v>
      </c>
      <c r="AL3792" s="7">
        <v>4700000</v>
      </c>
      <c r="AM3792" s="7">
        <v>4700000</v>
      </c>
      <c r="AN3792" s="7">
        <v>4700000</v>
      </c>
      <c r="AO3792" s="7">
        <f t="shared" si="122"/>
        <v>0</v>
      </c>
      <c r="BJ3792" s="32">
        <f t="shared" si="123"/>
        <v>0</v>
      </c>
      <c r="BK3792" s="32"/>
      <c r="BL3792" s="31"/>
    </row>
    <row r="3793" spans="1:64" x14ac:dyDescent="0.2">
      <c r="A3793" s="31">
        <v>88402</v>
      </c>
      <c r="B3793" s="31" t="s">
        <v>917</v>
      </c>
      <c r="C3793" s="31" t="s">
        <v>918</v>
      </c>
      <c r="D3793" s="31" t="s">
        <v>15295</v>
      </c>
      <c r="E3793" s="31" t="s">
        <v>1237</v>
      </c>
      <c r="F3793" s="31">
        <v>16615</v>
      </c>
      <c r="G3793" s="31">
        <v>31</v>
      </c>
      <c r="H3793" s="31" t="s">
        <v>305</v>
      </c>
      <c r="I3793" s="31" t="s">
        <v>15296</v>
      </c>
      <c r="J3793" s="31"/>
      <c r="K3793" s="31" t="s">
        <v>15297</v>
      </c>
      <c r="L3793" s="31" t="s">
        <v>308</v>
      </c>
      <c r="N3793" s="31" t="s">
        <v>14212</v>
      </c>
      <c r="O3793" s="31" t="s">
        <v>14205</v>
      </c>
      <c r="P3793" s="7">
        <v>2650000</v>
      </c>
      <c r="AB3793" s="31" t="s">
        <v>14212</v>
      </c>
      <c r="AC3793" s="31" t="s">
        <v>14205</v>
      </c>
      <c r="AD3793" s="31" t="s">
        <v>14205</v>
      </c>
      <c r="AE3793" s="31" t="s">
        <v>14205</v>
      </c>
      <c r="AF3793" s="31" t="s">
        <v>14205</v>
      </c>
      <c r="AJ3793" s="7">
        <v>2650000</v>
      </c>
      <c r="AK3793" s="7">
        <v>2650000</v>
      </c>
      <c r="AL3793" s="7">
        <v>2650000</v>
      </c>
      <c r="AM3793" s="7">
        <v>2650000</v>
      </c>
      <c r="AN3793" s="7">
        <v>2650000</v>
      </c>
      <c r="AO3793" s="7">
        <f t="shared" si="122"/>
        <v>0</v>
      </c>
      <c r="BJ3793" s="32">
        <f t="shared" si="123"/>
        <v>0</v>
      </c>
      <c r="BK3793" s="32"/>
      <c r="BL3793" s="31"/>
    </row>
    <row r="3794" spans="1:64" x14ac:dyDescent="0.2">
      <c r="A3794" s="31">
        <v>88403</v>
      </c>
      <c r="B3794" s="31" t="s">
        <v>917</v>
      </c>
      <c r="C3794" s="31" t="s">
        <v>918</v>
      </c>
      <c r="D3794" s="31" t="s">
        <v>15298</v>
      </c>
      <c r="E3794" s="31" t="s">
        <v>1237</v>
      </c>
      <c r="F3794" s="31">
        <v>16615</v>
      </c>
      <c r="G3794" s="31">
        <v>32</v>
      </c>
      <c r="H3794" s="31" t="s">
        <v>305</v>
      </c>
      <c r="I3794" s="31" t="s">
        <v>15299</v>
      </c>
      <c r="J3794" s="31"/>
      <c r="K3794" s="31" t="s">
        <v>15300</v>
      </c>
      <c r="L3794" s="31" t="s">
        <v>308</v>
      </c>
      <c r="N3794" s="31" t="s">
        <v>14212</v>
      </c>
      <c r="O3794" s="31" t="s">
        <v>14205</v>
      </c>
      <c r="P3794" s="7">
        <v>1080000</v>
      </c>
      <c r="AB3794" s="31" t="s">
        <v>14212</v>
      </c>
      <c r="AC3794" s="31" t="s">
        <v>14205</v>
      </c>
      <c r="AD3794" s="31" t="s">
        <v>14205</v>
      </c>
      <c r="AE3794" s="31" t="s">
        <v>14205</v>
      </c>
      <c r="AF3794" s="31" t="s">
        <v>14205</v>
      </c>
      <c r="AJ3794" s="7">
        <v>1080000</v>
      </c>
      <c r="AK3794" s="7">
        <v>1080000</v>
      </c>
      <c r="AL3794" s="7">
        <v>1080000</v>
      </c>
      <c r="AM3794" s="7">
        <v>1080000</v>
      </c>
      <c r="AN3794" s="7">
        <v>1080000</v>
      </c>
      <c r="AO3794" s="7">
        <f t="shared" si="122"/>
        <v>0</v>
      </c>
      <c r="BJ3794" s="32">
        <f t="shared" si="123"/>
        <v>0</v>
      </c>
      <c r="BK3794" s="32"/>
      <c r="BL3794" s="31"/>
    </row>
    <row r="3795" spans="1:64" x14ac:dyDescent="0.2">
      <c r="A3795" s="31">
        <v>88322</v>
      </c>
      <c r="B3795" s="31" t="s">
        <v>917</v>
      </c>
      <c r="C3795" s="31" t="s">
        <v>918</v>
      </c>
      <c r="D3795" s="31" t="s">
        <v>15301</v>
      </c>
      <c r="E3795" s="31" t="s">
        <v>1237</v>
      </c>
      <c r="F3795" s="31">
        <v>16615</v>
      </c>
      <c r="G3795" s="31">
        <v>33</v>
      </c>
      <c r="H3795" s="31" t="s">
        <v>305</v>
      </c>
      <c r="I3795" s="31" t="s">
        <v>15302</v>
      </c>
      <c r="J3795" s="31"/>
      <c r="K3795" s="31" t="s">
        <v>15303</v>
      </c>
      <c r="L3795" s="31" t="s">
        <v>308</v>
      </c>
      <c r="N3795" s="31" t="s">
        <v>14212</v>
      </c>
      <c r="O3795" s="31" t="s">
        <v>14205</v>
      </c>
      <c r="P3795" s="7">
        <v>1240000</v>
      </c>
      <c r="AB3795" s="31" t="s">
        <v>14212</v>
      </c>
      <c r="AC3795" s="31" t="s">
        <v>14205</v>
      </c>
      <c r="AD3795" s="31" t="s">
        <v>14205</v>
      </c>
      <c r="AE3795" s="31" t="s">
        <v>14205</v>
      </c>
      <c r="AF3795" s="31" t="s">
        <v>14205</v>
      </c>
      <c r="AJ3795" s="7">
        <v>1240000</v>
      </c>
      <c r="AK3795" s="7">
        <v>1240000</v>
      </c>
      <c r="AL3795" s="7">
        <v>1240000</v>
      </c>
      <c r="AM3795" s="7">
        <v>1240000</v>
      </c>
      <c r="AN3795" s="7">
        <v>1240000</v>
      </c>
      <c r="AO3795" s="7">
        <f t="shared" si="122"/>
        <v>0</v>
      </c>
      <c r="BJ3795" s="32">
        <f t="shared" si="123"/>
        <v>0</v>
      </c>
      <c r="BK3795" s="32"/>
      <c r="BL3795" s="31"/>
    </row>
    <row r="3796" spans="1:64" x14ac:dyDescent="0.2">
      <c r="A3796" s="31">
        <v>88404</v>
      </c>
      <c r="B3796" s="31" t="s">
        <v>917</v>
      </c>
      <c r="C3796" s="31" t="s">
        <v>918</v>
      </c>
      <c r="D3796" s="31" t="s">
        <v>15304</v>
      </c>
      <c r="E3796" s="31" t="s">
        <v>1237</v>
      </c>
      <c r="F3796" s="31">
        <v>16615</v>
      </c>
      <c r="G3796" s="31">
        <v>34</v>
      </c>
      <c r="H3796" s="31" t="s">
        <v>305</v>
      </c>
      <c r="I3796" s="31" t="s">
        <v>15305</v>
      </c>
      <c r="J3796" s="31"/>
      <c r="K3796" s="31" t="s">
        <v>15306</v>
      </c>
      <c r="L3796" s="31" t="s">
        <v>308</v>
      </c>
      <c r="N3796" s="31" t="s">
        <v>14212</v>
      </c>
      <c r="O3796" s="31" t="s">
        <v>14205</v>
      </c>
      <c r="P3796" s="7">
        <v>1870000</v>
      </c>
      <c r="AB3796" s="31" t="s">
        <v>14212</v>
      </c>
      <c r="AC3796" s="31" t="s">
        <v>14205</v>
      </c>
      <c r="AD3796" s="31" t="s">
        <v>14205</v>
      </c>
      <c r="AE3796" s="31" t="s">
        <v>14205</v>
      </c>
      <c r="AF3796" s="31" t="s">
        <v>14205</v>
      </c>
      <c r="AJ3796" s="7">
        <v>1870000</v>
      </c>
      <c r="AK3796" s="7">
        <v>1870000</v>
      </c>
      <c r="AL3796" s="7">
        <v>1870000</v>
      </c>
      <c r="AM3796" s="7">
        <v>1870000</v>
      </c>
      <c r="AN3796" s="7">
        <v>1870000</v>
      </c>
      <c r="AO3796" s="7">
        <f t="shared" si="122"/>
        <v>0</v>
      </c>
      <c r="BJ3796" s="32">
        <f t="shared" si="123"/>
        <v>0</v>
      </c>
      <c r="BK3796" s="32"/>
      <c r="BL3796" s="31"/>
    </row>
    <row r="3797" spans="1:64" x14ac:dyDescent="0.2">
      <c r="A3797" s="31">
        <v>88405</v>
      </c>
      <c r="B3797" s="31" t="s">
        <v>917</v>
      </c>
      <c r="C3797" s="31" t="s">
        <v>918</v>
      </c>
      <c r="D3797" s="31" t="s">
        <v>15307</v>
      </c>
      <c r="E3797" s="31" t="s">
        <v>1237</v>
      </c>
      <c r="F3797" s="31">
        <v>16615</v>
      </c>
      <c r="G3797" s="31">
        <v>35</v>
      </c>
      <c r="H3797" s="31" t="s">
        <v>305</v>
      </c>
      <c r="I3797" s="31" t="s">
        <v>15308</v>
      </c>
      <c r="J3797" s="31"/>
      <c r="K3797" s="31" t="s">
        <v>15309</v>
      </c>
      <c r="L3797" s="31" t="s">
        <v>308</v>
      </c>
      <c r="N3797" s="31" t="s">
        <v>14212</v>
      </c>
      <c r="O3797" s="31" t="s">
        <v>14205</v>
      </c>
      <c r="P3797" s="7">
        <v>3550000</v>
      </c>
      <c r="AB3797" s="31" t="s">
        <v>14212</v>
      </c>
      <c r="AC3797" s="31" t="s">
        <v>14205</v>
      </c>
      <c r="AD3797" s="31" t="s">
        <v>14205</v>
      </c>
      <c r="AE3797" s="31" t="s">
        <v>14205</v>
      </c>
      <c r="AF3797" s="31" t="s">
        <v>14205</v>
      </c>
      <c r="AJ3797" s="7">
        <v>3550000</v>
      </c>
      <c r="AK3797" s="7">
        <v>3550000</v>
      </c>
      <c r="AL3797" s="7">
        <v>3550000</v>
      </c>
      <c r="AM3797" s="7">
        <v>3550000</v>
      </c>
      <c r="AN3797" s="7">
        <v>3550000</v>
      </c>
      <c r="AO3797" s="7">
        <f t="shared" si="122"/>
        <v>0</v>
      </c>
      <c r="BJ3797" s="32">
        <f t="shared" si="123"/>
        <v>0</v>
      </c>
      <c r="BK3797" s="32"/>
      <c r="BL3797" s="31"/>
    </row>
    <row r="3798" spans="1:64" x14ac:dyDescent="0.2">
      <c r="A3798" s="31">
        <v>5160</v>
      </c>
      <c r="B3798" s="31" t="s">
        <v>15310</v>
      </c>
      <c r="C3798" s="31" t="s">
        <v>15311</v>
      </c>
      <c r="D3798" s="31" t="s">
        <v>15312</v>
      </c>
      <c r="E3798" s="31" t="s">
        <v>15313</v>
      </c>
      <c r="F3798" s="31">
        <v>16811</v>
      </c>
      <c r="G3798" s="31">
        <v>0</v>
      </c>
      <c r="H3798" s="31" t="s">
        <v>320</v>
      </c>
      <c r="I3798" s="31" t="s">
        <v>1451</v>
      </c>
      <c r="J3798" s="31"/>
      <c r="K3798" s="31" t="s">
        <v>15314</v>
      </c>
      <c r="L3798" s="31" t="s">
        <v>308</v>
      </c>
      <c r="N3798" s="31" t="s">
        <v>14230</v>
      </c>
      <c r="O3798" s="31" t="s">
        <v>14205</v>
      </c>
      <c r="P3798" s="7">
        <v>1141000</v>
      </c>
      <c r="AB3798" s="31" t="s">
        <v>14230</v>
      </c>
      <c r="AC3798" s="31" t="s">
        <v>14205</v>
      </c>
      <c r="AD3798" s="31" t="s">
        <v>14205</v>
      </c>
      <c r="AE3798" s="31" t="s">
        <v>14205</v>
      </c>
      <c r="AF3798" s="31" t="s">
        <v>14205</v>
      </c>
      <c r="AJ3798" s="7">
        <v>1141000</v>
      </c>
      <c r="AK3798" s="7">
        <v>1141000</v>
      </c>
      <c r="AL3798" s="7">
        <v>1141000</v>
      </c>
      <c r="AM3798" s="7">
        <v>1141000</v>
      </c>
      <c r="AN3798" s="7">
        <v>1141000</v>
      </c>
      <c r="AO3798" s="7">
        <f t="shared" si="122"/>
        <v>0</v>
      </c>
      <c r="BJ3798" s="32">
        <f t="shared" si="123"/>
        <v>0</v>
      </c>
      <c r="BK3798" s="32"/>
      <c r="BL3798" s="31"/>
    </row>
    <row r="3799" spans="1:64" x14ac:dyDescent="0.2">
      <c r="A3799" s="31">
        <v>5161</v>
      </c>
      <c r="B3799" s="31" t="s">
        <v>15315</v>
      </c>
      <c r="C3799" s="31" t="s">
        <v>15316</v>
      </c>
      <c r="D3799" s="31" t="s">
        <v>15317</v>
      </c>
      <c r="E3799" s="31" t="s">
        <v>15313</v>
      </c>
      <c r="F3799" s="31">
        <v>16812</v>
      </c>
      <c r="G3799" s="31">
        <v>0</v>
      </c>
      <c r="H3799" s="31" t="s">
        <v>320</v>
      </c>
      <c r="I3799" s="31" t="s">
        <v>1451</v>
      </c>
      <c r="J3799" s="31"/>
      <c r="K3799" s="31" t="s">
        <v>15318</v>
      </c>
      <c r="L3799" s="31" t="s">
        <v>308</v>
      </c>
      <c r="N3799" s="31" t="s">
        <v>14230</v>
      </c>
      <c r="O3799" s="31" t="s">
        <v>14205</v>
      </c>
      <c r="P3799" s="7">
        <v>111000</v>
      </c>
      <c r="AB3799" s="31" t="s">
        <v>14230</v>
      </c>
      <c r="AC3799" s="31" t="s">
        <v>14205</v>
      </c>
      <c r="AD3799" s="31" t="s">
        <v>14205</v>
      </c>
      <c r="AE3799" s="31" t="s">
        <v>14205</v>
      </c>
      <c r="AF3799" s="31" t="s">
        <v>14205</v>
      </c>
      <c r="AJ3799" s="7">
        <v>111000</v>
      </c>
      <c r="AK3799" s="7">
        <v>111000</v>
      </c>
      <c r="AL3799" s="7">
        <v>111000</v>
      </c>
      <c r="AM3799" s="7">
        <v>111000</v>
      </c>
      <c r="AN3799" s="7">
        <v>111000</v>
      </c>
      <c r="AO3799" s="7">
        <f t="shared" si="122"/>
        <v>0</v>
      </c>
      <c r="BJ3799" s="32">
        <f t="shared" si="123"/>
        <v>0</v>
      </c>
      <c r="BK3799" s="32"/>
      <c r="BL3799" s="31"/>
    </row>
    <row r="3800" spans="1:64" x14ac:dyDescent="0.2">
      <c r="A3800" s="31">
        <v>5162</v>
      </c>
      <c r="B3800" s="31" t="s">
        <v>15319</v>
      </c>
      <c r="C3800" s="31" t="s">
        <v>15320</v>
      </c>
      <c r="D3800" s="31" t="s">
        <v>15321</v>
      </c>
      <c r="E3800" s="31" t="s">
        <v>15313</v>
      </c>
      <c r="F3800" s="31">
        <v>16813</v>
      </c>
      <c r="G3800" s="31">
        <v>0</v>
      </c>
      <c r="H3800" s="31" t="s">
        <v>320</v>
      </c>
      <c r="I3800" s="31" t="s">
        <v>1451</v>
      </c>
      <c r="J3800" s="31"/>
      <c r="K3800" s="31" t="s">
        <v>15322</v>
      </c>
      <c r="L3800" s="31" t="s">
        <v>308</v>
      </c>
      <c r="N3800" s="31" t="s">
        <v>14230</v>
      </c>
      <c r="O3800" s="31" t="s">
        <v>14205</v>
      </c>
      <c r="P3800" s="7">
        <v>126000</v>
      </c>
      <c r="AB3800" s="31" t="s">
        <v>14230</v>
      </c>
      <c r="AC3800" s="31" t="s">
        <v>14205</v>
      </c>
      <c r="AD3800" s="31" t="s">
        <v>14205</v>
      </c>
      <c r="AE3800" s="31" t="s">
        <v>14205</v>
      </c>
      <c r="AF3800" s="31" t="s">
        <v>14205</v>
      </c>
      <c r="AJ3800" s="7">
        <v>126000</v>
      </c>
      <c r="AK3800" s="7">
        <v>126000</v>
      </c>
      <c r="AL3800" s="7">
        <v>126000</v>
      </c>
      <c r="AM3800" s="7">
        <v>126000</v>
      </c>
      <c r="AN3800" s="7">
        <v>126000</v>
      </c>
      <c r="AO3800" s="7">
        <f t="shared" si="122"/>
        <v>0</v>
      </c>
      <c r="BJ3800" s="32">
        <f t="shared" si="123"/>
        <v>0</v>
      </c>
      <c r="BK3800" s="32"/>
      <c r="BL3800" s="31"/>
    </row>
    <row r="3801" spans="1:64" x14ac:dyDescent="0.2">
      <c r="A3801" s="31">
        <v>5163</v>
      </c>
      <c r="B3801" s="31" t="s">
        <v>15323</v>
      </c>
      <c r="C3801" s="31" t="s">
        <v>15324</v>
      </c>
      <c r="D3801" s="31" t="s">
        <v>15325</v>
      </c>
      <c r="E3801" s="31" t="s">
        <v>15313</v>
      </c>
      <c r="F3801" s="31">
        <v>16814</v>
      </c>
      <c r="G3801" s="31">
        <v>0</v>
      </c>
      <c r="H3801" s="31" t="s">
        <v>320</v>
      </c>
      <c r="I3801" s="31" t="s">
        <v>1451</v>
      </c>
      <c r="J3801" s="31"/>
      <c r="K3801" s="31" t="s">
        <v>15326</v>
      </c>
      <c r="L3801" s="31" t="s">
        <v>308</v>
      </c>
      <c r="N3801" s="31" t="s">
        <v>14230</v>
      </c>
      <c r="O3801" s="31" t="s">
        <v>14205</v>
      </c>
      <c r="P3801" s="7">
        <v>367000</v>
      </c>
      <c r="AB3801" s="31" t="s">
        <v>14230</v>
      </c>
      <c r="AC3801" s="31" t="s">
        <v>14205</v>
      </c>
      <c r="AD3801" s="31" t="s">
        <v>14205</v>
      </c>
      <c r="AE3801" s="31" t="s">
        <v>14205</v>
      </c>
      <c r="AF3801" s="31" t="s">
        <v>14205</v>
      </c>
      <c r="AJ3801" s="7">
        <v>367000</v>
      </c>
      <c r="AK3801" s="7">
        <v>367000</v>
      </c>
      <c r="AL3801" s="7">
        <v>367000</v>
      </c>
      <c r="AM3801" s="7">
        <v>367000</v>
      </c>
      <c r="AN3801" s="7">
        <v>367000</v>
      </c>
      <c r="AO3801" s="7">
        <f t="shared" si="122"/>
        <v>0</v>
      </c>
      <c r="BJ3801" s="32">
        <f t="shared" si="123"/>
        <v>0</v>
      </c>
      <c r="BK3801" s="32"/>
      <c r="BL3801" s="31"/>
    </row>
    <row r="3802" spans="1:64" x14ac:dyDescent="0.2">
      <c r="A3802" s="31">
        <v>5164</v>
      </c>
      <c r="B3802" s="31" t="s">
        <v>15327</v>
      </c>
      <c r="C3802" s="31" t="s">
        <v>15328</v>
      </c>
      <c r="D3802" s="31" t="s">
        <v>15329</v>
      </c>
      <c r="E3802" s="31" t="s">
        <v>15313</v>
      </c>
      <c r="F3802" s="31">
        <v>16815</v>
      </c>
      <c r="G3802" s="31">
        <v>0</v>
      </c>
      <c r="H3802" s="31" t="s">
        <v>320</v>
      </c>
      <c r="I3802" s="31" t="s">
        <v>1451</v>
      </c>
      <c r="J3802" s="31"/>
      <c r="K3802" s="31" t="s">
        <v>15330</v>
      </c>
      <c r="L3802" s="31" t="s">
        <v>308</v>
      </c>
      <c r="N3802" s="31" t="s">
        <v>14230</v>
      </c>
      <c r="O3802" s="31" t="s">
        <v>14205</v>
      </c>
      <c r="P3802" s="7">
        <v>530000</v>
      </c>
      <c r="AB3802" s="31" t="s">
        <v>14230</v>
      </c>
      <c r="AC3802" s="31" t="s">
        <v>14205</v>
      </c>
      <c r="AD3802" s="31" t="s">
        <v>14205</v>
      </c>
      <c r="AE3802" s="31" t="s">
        <v>14205</v>
      </c>
      <c r="AF3802" s="31" t="s">
        <v>14205</v>
      </c>
      <c r="AJ3802" s="7">
        <v>530000</v>
      </c>
      <c r="AK3802" s="7">
        <v>530000</v>
      </c>
      <c r="AL3802" s="7">
        <v>530000</v>
      </c>
      <c r="AM3802" s="7">
        <v>530000</v>
      </c>
      <c r="AN3802" s="7">
        <v>530000</v>
      </c>
      <c r="AO3802" s="7">
        <f t="shared" si="122"/>
        <v>0</v>
      </c>
      <c r="BJ3802" s="32">
        <f t="shared" si="123"/>
        <v>0</v>
      </c>
      <c r="BK3802" s="32"/>
      <c r="BL3802" s="31"/>
    </row>
    <row r="3803" spans="1:64" x14ac:dyDescent="0.2">
      <c r="A3803" s="31">
        <v>5165</v>
      </c>
      <c r="B3803" s="31" t="s">
        <v>15331</v>
      </c>
      <c r="C3803" s="31" t="s">
        <v>15332</v>
      </c>
      <c r="D3803" s="31" t="s">
        <v>15333</v>
      </c>
      <c r="E3803" s="31" t="s">
        <v>15313</v>
      </c>
      <c r="F3803" s="31">
        <v>16816</v>
      </c>
      <c r="G3803" s="31">
        <v>0</v>
      </c>
      <c r="H3803" s="31" t="s">
        <v>320</v>
      </c>
      <c r="I3803" s="31" t="s">
        <v>1451</v>
      </c>
      <c r="J3803" s="31"/>
      <c r="K3803" s="31" t="s">
        <v>15334</v>
      </c>
      <c r="L3803" s="31" t="s">
        <v>308</v>
      </c>
      <c r="N3803" s="31" t="s">
        <v>14230</v>
      </c>
      <c r="O3803" s="31" t="s">
        <v>14205</v>
      </c>
      <c r="P3803" s="7">
        <v>239000</v>
      </c>
      <c r="AB3803" s="31" t="s">
        <v>14230</v>
      </c>
      <c r="AC3803" s="31" t="s">
        <v>14205</v>
      </c>
      <c r="AD3803" s="31" t="s">
        <v>14205</v>
      </c>
      <c r="AE3803" s="31" t="s">
        <v>14205</v>
      </c>
      <c r="AF3803" s="31" t="s">
        <v>14205</v>
      </c>
      <c r="AJ3803" s="7">
        <v>239000</v>
      </c>
      <c r="AK3803" s="7">
        <v>239000</v>
      </c>
      <c r="AL3803" s="7">
        <v>239000</v>
      </c>
      <c r="AM3803" s="7">
        <v>239000</v>
      </c>
      <c r="AN3803" s="7">
        <v>239000</v>
      </c>
      <c r="AO3803" s="7">
        <f t="shared" si="122"/>
        <v>0</v>
      </c>
      <c r="BJ3803" s="32">
        <f t="shared" si="123"/>
        <v>0</v>
      </c>
      <c r="BK3803" s="32"/>
      <c r="BL3803" s="31"/>
    </row>
    <row r="3804" spans="1:64" x14ac:dyDescent="0.2">
      <c r="A3804" s="31">
        <v>5166</v>
      </c>
      <c r="B3804" s="31" t="s">
        <v>15335</v>
      </c>
      <c r="C3804" s="31" t="s">
        <v>15336</v>
      </c>
      <c r="D3804" s="31" t="s">
        <v>15337</v>
      </c>
      <c r="E3804" s="31" t="s">
        <v>15313</v>
      </c>
      <c r="F3804" s="31">
        <v>16817</v>
      </c>
      <c r="G3804" s="31">
        <v>0</v>
      </c>
      <c r="H3804" s="31" t="s">
        <v>320</v>
      </c>
      <c r="I3804" s="31" t="s">
        <v>1451</v>
      </c>
      <c r="J3804" s="31"/>
      <c r="K3804" s="31" t="s">
        <v>15338</v>
      </c>
      <c r="L3804" s="31" t="s">
        <v>308</v>
      </c>
      <c r="N3804" s="31" t="s">
        <v>14230</v>
      </c>
      <c r="O3804" s="31" t="s">
        <v>14205</v>
      </c>
      <c r="P3804" s="7">
        <v>1598000</v>
      </c>
      <c r="AB3804" s="31" t="s">
        <v>14230</v>
      </c>
      <c r="AC3804" s="31" t="s">
        <v>14205</v>
      </c>
      <c r="AD3804" s="31" t="s">
        <v>14205</v>
      </c>
      <c r="AE3804" s="31" t="s">
        <v>14205</v>
      </c>
      <c r="AF3804" s="31" t="s">
        <v>14205</v>
      </c>
      <c r="AJ3804" s="7">
        <v>1598000</v>
      </c>
      <c r="AK3804" s="7">
        <v>1598000</v>
      </c>
      <c r="AL3804" s="7">
        <v>1598000</v>
      </c>
      <c r="AM3804" s="7">
        <v>1598000</v>
      </c>
      <c r="AN3804" s="7">
        <v>1598000</v>
      </c>
      <c r="AO3804" s="7">
        <f t="shared" si="122"/>
        <v>0</v>
      </c>
      <c r="BJ3804" s="32">
        <f t="shared" si="123"/>
        <v>0</v>
      </c>
      <c r="BK3804" s="32"/>
      <c r="BL3804" s="31"/>
    </row>
    <row r="3805" spans="1:64" x14ac:dyDescent="0.2">
      <c r="A3805" s="31">
        <v>5167</v>
      </c>
      <c r="B3805" s="31" t="s">
        <v>15339</v>
      </c>
      <c r="C3805" s="31" t="s">
        <v>15340</v>
      </c>
      <c r="D3805" s="31" t="s">
        <v>15341</v>
      </c>
      <c r="E3805" s="31" t="s">
        <v>15313</v>
      </c>
      <c r="F3805" s="31">
        <v>16818</v>
      </c>
      <c r="G3805" s="31">
        <v>0</v>
      </c>
      <c r="H3805" s="31" t="s">
        <v>320</v>
      </c>
      <c r="I3805" s="31" t="s">
        <v>1451</v>
      </c>
      <c r="J3805" s="31"/>
      <c r="K3805" s="31" t="s">
        <v>15342</v>
      </c>
      <c r="L3805" s="31" t="s">
        <v>308</v>
      </c>
      <c r="N3805" s="31" t="s">
        <v>14230</v>
      </c>
      <c r="O3805" s="31" t="s">
        <v>14205</v>
      </c>
      <c r="P3805" s="7">
        <v>233000</v>
      </c>
      <c r="AB3805" s="31" t="s">
        <v>14230</v>
      </c>
      <c r="AC3805" s="31" t="s">
        <v>14205</v>
      </c>
      <c r="AD3805" s="31" t="s">
        <v>14205</v>
      </c>
      <c r="AE3805" s="31" t="s">
        <v>14205</v>
      </c>
      <c r="AF3805" s="31" t="s">
        <v>14205</v>
      </c>
      <c r="AJ3805" s="7">
        <v>233000</v>
      </c>
      <c r="AK3805" s="7">
        <v>233000</v>
      </c>
      <c r="AL3805" s="7">
        <v>233000</v>
      </c>
      <c r="AM3805" s="7">
        <v>233000</v>
      </c>
      <c r="AN3805" s="7">
        <v>233000</v>
      </c>
      <c r="AO3805" s="7">
        <f t="shared" si="122"/>
        <v>0</v>
      </c>
      <c r="BJ3805" s="32">
        <f t="shared" si="123"/>
        <v>0</v>
      </c>
      <c r="BK3805" s="32"/>
      <c r="BL3805" s="31"/>
    </row>
    <row r="3806" spans="1:64" x14ac:dyDescent="0.2">
      <c r="A3806" s="31">
        <v>5168</v>
      </c>
      <c r="B3806" s="31" t="s">
        <v>15343</v>
      </c>
      <c r="C3806" s="31" t="s">
        <v>15344</v>
      </c>
      <c r="D3806" s="31" t="s">
        <v>15345</v>
      </c>
      <c r="E3806" s="31" t="s">
        <v>15313</v>
      </c>
      <c r="F3806" s="31">
        <v>16819</v>
      </c>
      <c r="G3806" s="31">
        <v>0</v>
      </c>
      <c r="H3806" s="31" t="s">
        <v>320</v>
      </c>
      <c r="I3806" s="31" t="s">
        <v>1451</v>
      </c>
      <c r="J3806" s="31"/>
      <c r="K3806" s="31" t="s">
        <v>15346</v>
      </c>
      <c r="L3806" s="31" t="s">
        <v>308</v>
      </c>
      <c r="N3806" s="31" t="s">
        <v>14230</v>
      </c>
      <c r="O3806" s="31" t="s">
        <v>14205</v>
      </c>
      <c r="P3806" s="7">
        <v>95000</v>
      </c>
      <c r="AB3806" s="31" t="s">
        <v>14230</v>
      </c>
      <c r="AC3806" s="31" t="s">
        <v>14205</v>
      </c>
      <c r="AD3806" s="31" t="s">
        <v>14205</v>
      </c>
      <c r="AE3806" s="31" t="s">
        <v>14205</v>
      </c>
      <c r="AF3806" s="31" t="s">
        <v>14205</v>
      </c>
      <c r="AJ3806" s="7">
        <v>95000</v>
      </c>
      <c r="AK3806" s="7">
        <v>95000</v>
      </c>
      <c r="AL3806" s="7">
        <v>95000</v>
      </c>
      <c r="AM3806" s="7">
        <v>95000</v>
      </c>
      <c r="AN3806" s="7">
        <v>95000</v>
      </c>
      <c r="AO3806" s="7">
        <f t="shared" si="122"/>
        <v>0</v>
      </c>
      <c r="BJ3806" s="32">
        <f t="shared" si="123"/>
        <v>0</v>
      </c>
      <c r="BK3806" s="32"/>
      <c r="BL3806" s="31"/>
    </row>
    <row r="3807" spans="1:64" x14ac:dyDescent="0.2">
      <c r="A3807" s="31">
        <v>5169</v>
      </c>
      <c r="B3807" s="31" t="s">
        <v>15347</v>
      </c>
      <c r="C3807" s="31" t="s">
        <v>15348</v>
      </c>
      <c r="D3807" s="31" t="s">
        <v>15349</v>
      </c>
      <c r="E3807" s="31" t="s">
        <v>15313</v>
      </c>
      <c r="F3807" s="31">
        <v>16820</v>
      </c>
      <c r="G3807" s="31">
        <v>0</v>
      </c>
      <c r="H3807" s="31" t="s">
        <v>320</v>
      </c>
      <c r="I3807" s="31" t="s">
        <v>1451</v>
      </c>
      <c r="J3807" s="31"/>
      <c r="K3807" s="31" t="s">
        <v>15350</v>
      </c>
      <c r="L3807" s="31" t="s">
        <v>308</v>
      </c>
      <c r="N3807" s="31" t="s">
        <v>14230</v>
      </c>
      <c r="O3807" s="31" t="s">
        <v>14205</v>
      </c>
      <c r="P3807" s="7">
        <v>815000</v>
      </c>
      <c r="AB3807" s="31" t="s">
        <v>14230</v>
      </c>
      <c r="AC3807" s="31" t="s">
        <v>14205</v>
      </c>
      <c r="AD3807" s="31" t="s">
        <v>14205</v>
      </c>
      <c r="AE3807" s="31" t="s">
        <v>14205</v>
      </c>
      <c r="AF3807" s="31" t="s">
        <v>14205</v>
      </c>
      <c r="AJ3807" s="7">
        <v>815000</v>
      </c>
      <c r="AK3807" s="7">
        <v>815000</v>
      </c>
      <c r="AL3807" s="7">
        <v>815000</v>
      </c>
      <c r="AM3807" s="7">
        <v>815000</v>
      </c>
      <c r="AN3807" s="7">
        <v>815000</v>
      </c>
      <c r="AO3807" s="7">
        <f t="shared" si="122"/>
        <v>0</v>
      </c>
      <c r="BJ3807" s="32">
        <f t="shared" si="123"/>
        <v>0</v>
      </c>
      <c r="BK3807" s="32"/>
      <c r="BL3807" s="31"/>
    </row>
    <row r="3808" spans="1:64" x14ac:dyDescent="0.2">
      <c r="A3808" s="31">
        <v>5004</v>
      </c>
      <c r="B3808" s="31" t="s">
        <v>15351</v>
      </c>
      <c r="D3808" s="31" t="s">
        <v>15352</v>
      </c>
      <c r="E3808" s="31" t="s">
        <v>15353</v>
      </c>
      <c r="F3808" s="31">
        <v>16821</v>
      </c>
      <c r="G3808" s="31">
        <v>0</v>
      </c>
      <c r="H3808" s="31" t="s">
        <v>320</v>
      </c>
      <c r="I3808" s="31" t="s">
        <v>14966</v>
      </c>
      <c r="J3808" s="31"/>
      <c r="K3808" s="31" t="s">
        <v>15354</v>
      </c>
      <c r="L3808" s="31" t="s">
        <v>308</v>
      </c>
      <c r="N3808" s="31" t="s">
        <v>14230</v>
      </c>
      <c r="O3808" s="31" t="s">
        <v>14205</v>
      </c>
      <c r="P3808" s="7">
        <v>214000</v>
      </c>
      <c r="AB3808" s="31" t="s">
        <v>14230</v>
      </c>
      <c r="AC3808" s="31" t="s">
        <v>14205</v>
      </c>
      <c r="AD3808" s="31" t="s">
        <v>14205</v>
      </c>
      <c r="AE3808" s="31" t="s">
        <v>14205</v>
      </c>
      <c r="AF3808" s="31" t="s">
        <v>14205</v>
      </c>
      <c r="AJ3808" s="7">
        <v>214000</v>
      </c>
      <c r="AK3808" s="7">
        <v>214000</v>
      </c>
      <c r="AL3808" s="7">
        <v>214000</v>
      </c>
      <c r="AM3808" s="7">
        <v>214000</v>
      </c>
      <c r="AN3808" s="7">
        <v>214000</v>
      </c>
      <c r="AO3808" s="7">
        <f t="shared" si="122"/>
        <v>0</v>
      </c>
      <c r="BJ3808" s="32">
        <f t="shared" si="123"/>
        <v>0</v>
      </c>
      <c r="BK3808" s="32"/>
      <c r="BL3808" s="31"/>
    </row>
    <row r="3809" spans="1:64" x14ac:dyDescent="0.2">
      <c r="A3809" s="31">
        <v>5005</v>
      </c>
      <c r="B3809" s="31" t="s">
        <v>15355</v>
      </c>
      <c r="D3809" s="31" t="s">
        <v>15356</v>
      </c>
      <c r="E3809" s="31" t="s">
        <v>15353</v>
      </c>
      <c r="F3809" s="31">
        <v>16822</v>
      </c>
      <c r="G3809" s="31">
        <v>0</v>
      </c>
      <c r="H3809" s="31" t="s">
        <v>320</v>
      </c>
      <c r="I3809" s="31" t="s">
        <v>14966</v>
      </c>
      <c r="J3809" s="31"/>
      <c r="K3809" s="31" t="s">
        <v>15357</v>
      </c>
      <c r="L3809" s="31" t="s">
        <v>308</v>
      </c>
      <c r="N3809" s="31" t="s">
        <v>14230</v>
      </c>
      <c r="O3809" s="31" t="s">
        <v>14205</v>
      </c>
      <c r="P3809" s="7">
        <v>617000</v>
      </c>
      <c r="AB3809" s="31" t="s">
        <v>14230</v>
      </c>
      <c r="AC3809" s="31" t="s">
        <v>14205</v>
      </c>
      <c r="AD3809" s="31" t="s">
        <v>14205</v>
      </c>
      <c r="AE3809" s="31" t="s">
        <v>14205</v>
      </c>
      <c r="AF3809" s="31" t="s">
        <v>14205</v>
      </c>
      <c r="AJ3809" s="7">
        <v>617000</v>
      </c>
      <c r="AK3809" s="7">
        <v>617000</v>
      </c>
      <c r="AL3809" s="7">
        <v>617000</v>
      </c>
      <c r="AM3809" s="7">
        <v>617000</v>
      </c>
      <c r="AN3809" s="7">
        <v>617000</v>
      </c>
      <c r="AO3809" s="7">
        <f t="shared" si="122"/>
        <v>0</v>
      </c>
      <c r="BJ3809" s="32">
        <f t="shared" si="123"/>
        <v>0</v>
      </c>
      <c r="BK3809" s="32"/>
      <c r="BL3809" s="31"/>
    </row>
    <row r="3810" spans="1:64" x14ac:dyDescent="0.2">
      <c r="A3810" s="31">
        <v>5006</v>
      </c>
      <c r="B3810" s="31" t="s">
        <v>15358</v>
      </c>
      <c r="D3810" s="31" t="s">
        <v>15359</v>
      </c>
      <c r="E3810" s="31" t="s">
        <v>15353</v>
      </c>
      <c r="F3810" s="31">
        <v>16823</v>
      </c>
      <c r="G3810" s="31">
        <v>0</v>
      </c>
      <c r="H3810" s="31" t="s">
        <v>320</v>
      </c>
      <c r="I3810" s="31" t="s">
        <v>14966</v>
      </c>
      <c r="J3810" s="31"/>
      <c r="K3810" s="31" t="s">
        <v>15360</v>
      </c>
      <c r="L3810" s="31" t="s">
        <v>308</v>
      </c>
      <c r="N3810" s="31" t="s">
        <v>14230</v>
      </c>
      <c r="O3810" s="31" t="s">
        <v>14205</v>
      </c>
      <c r="P3810" s="7">
        <v>1304000</v>
      </c>
      <c r="AB3810" s="31" t="s">
        <v>14230</v>
      </c>
      <c r="AC3810" s="31" t="s">
        <v>14205</v>
      </c>
      <c r="AD3810" s="31" t="s">
        <v>14205</v>
      </c>
      <c r="AE3810" s="31" t="s">
        <v>14205</v>
      </c>
      <c r="AF3810" s="31" t="s">
        <v>14205</v>
      </c>
      <c r="AJ3810" s="7">
        <v>1304000</v>
      </c>
      <c r="AK3810" s="7">
        <v>1304000</v>
      </c>
      <c r="AL3810" s="7">
        <v>1304000</v>
      </c>
      <c r="AM3810" s="7">
        <v>1304000</v>
      </c>
      <c r="AN3810" s="7">
        <v>1304000</v>
      </c>
      <c r="AO3810" s="7">
        <f t="shared" si="122"/>
        <v>0</v>
      </c>
      <c r="BJ3810" s="32">
        <f t="shared" si="123"/>
        <v>0</v>
      </c>
      <c r="BK3810" s="32"/>
      <c r="BL3810" s="31"/>
    </row>
    <row r="3811" spans="1:64" x14ac:dyDescent="0.2">
      <c r="A3811" s="31">
        <v>5170</v>
      </c>
      <c r="B3811" s="31" t="s">
        <v>15361</v>
      </c>
      <c r="C3811" s="31" t="s">
        <v>15362</v>
      </c>
      <c r="D3811" s="31" t="s">
        <v>15363</v>
      </c>
      <c r="E3811" s="31" t="s">
        <v>2416</v>
      </c>
      <c r="F3811" s="31">
        <v>16854</v>
      </c>
      <c r="G3811" s="31">
        <v>0</v>
      </c>
      <c r="H3811" s="31" t="s">
        <v>320</v>
      </c>
      <c r="I3811" s="31" t="s">
        <v>1451</v>
      </c>
      <c r="J3811" s="31"/>
      <c r="K3811" s="31" t="s">
        <v>15364</v>
      </c>
      <c r="L3811" s="31" t="s">
        <v>308</v>
      </c>
      <c r="N3811" s="31" t="s">
        <v>14230</v>
      </c>
      <c r="O3811" s="31" t="s">
        <v>14205</v>
      </c>
      <c r="P3811" s="7">
        <v>1515000</v>
      </c>
      <c r="AB3811" s="31" t="s">
        <v>14230</v>
      </c>
      <c r="AC3811" s="31" t="s">
        <v>14205</v>
      </c>
      <c r="AD3811" s="31" t="s">
        <v>14205</v>
      </c>
      <c r="AE3811" s="31" t="s">
        <v>14205</v>
      </c>
      <c r="AF3811" s="31" t="s">
        <v>14205</v>
      </c>
      <c r="AJ3811" s="7">
        <v>1515000</v>
      </c>
      <c r="AK3811" s="7">
        <v>1515000</v>
      </c>
      <c r="AL3811" s="7">
        <v>1515000</v>
      </c>
      <c r="AM3811" s="7">
        <v>1515000</v>
      </c>
      <c r="AN3811" s="7">
        <v>1515000</v>
      </c>
      <c r="AO3811" s="7">
        <f t="shared" si="122"/>
        <v>0</v>
      </c>
      <c r="BJ3811" s="32">
        <f t="shared" si="123"/>
        <v>0</v>
      </c>
      <c r="BK3811" s="32"/>
      <c r="BL3811" s="31"/>
    </row>
    <row r="3812" spans="1:64" x14ac:dyDescent="0.2">
      <c r="A3812" s="31">
        <v>5171</v>
      </c>
      <c r="B3812" s="31" t="s">
        <v>15365</v>
      </c>
      <c r="C3812" s="31" t="s">
        <v>15366</v>
      </c>
      <c r="D3812" s="31" t="s">
        <v>15367</v>
      </c>
      <c r="E3812" s="31" t="s">
        <v>15368</v>
      </c>
      <c r="F3812" s="31">
        <v>16854</v>
      </c>
      <c r="G3812" s="31">
        <v>1</v>
      </c>
      <c r="H3812" s="31" t="s">
        <v>305</v>
      </c>
      <c r="I3812" s="31" t="s">
        <v>1451</v>
      </c>
      <c r="J3812" s="31"/>
      <c r="K3812" s="31" t="s">
        <v>15369</v>
      </c>
      <c r="L3812" s="31" t="s">
        <v>308</v>
      </c>
      <c r="N3812" s="31" t="s">
        <v>14230</v>
      </c>
      <c r="O3812" s="31" t="s">
        <v>14205</v>
      </c>
      <c r="P3812" s="7">
        <v>929000</v>
      </c>
      <c r="AB3812" s="31" t="s">
        <v>14230</v>
      </c>
      <c r="AC3812" s="31" t="s">
        <v>14205</v>
      </c>
      <c r="AD3812" s="31" t="s">
        <v>14205</v>
      </c>
      <c r="AE3812" s="31" t="s">
        <v>14205</v>
      </c>
      <c r="AF3812" s="31" t="s">
        <v>14205</v>
      </c>
      <c r="AJ3812" s="7">
        <v>929000</v>
      </c>
      <c r="AK3812" s="7">
        <v>929000</v>
      </c>
      <c r="AL3812" s="7">
        <v>929000</v>
      </c>
      <c r="AM3812" s="7">
        <v>929000</v>
      </c>
      <c r="AN3812" s="7">
        <v>929000</v>
      </c>
      <c r="AO3812" s="7">
        <f t="shared" si="122"/>
        <v>0</v>
      </c>
      <c r="BJ3812" s="32">
        <f t="shared" si="123"/>
        <v>0</v>
      </c>
      <c r="BK3812" s="32"/>
      <c r="BL3812" s="31"/>
    </row>
    <row r="3813" spans="1:64" x14ac:dyDescent="0.2">
      <c r="A3813" s="31">
        <v>5172</v>
      </c>
      <c r="B3813" s="31" t="s">
        <v>15370</v>
      </c>
      <c r="C3813" s="31" t="s">
        <v>15371</v>
      </c>
      <c r="D3813" s="31" t="s">
        <v>15372</v>
      </c>
      <c r="E3813" s="31" t="s">
        <v>15368</v>
      </c>
      <c r="F3813" s="31">
        <v>16854</v>
      </c>
      <c r="G3813" s="31">
        <v>2</v>
      </c>
      <c r="H3813" s="31" t="s">
        <v>305</v>
      </c>
      <c r="I3813" s="31" t="s">
        <v>1451</v>
      </c>
      <c r="J3813" s="31"/>
      <c r="K3813" s="31" t="s">
        <v>15373</v>
      </c>
      <c r="L3813" s="31" t="s">
        <v>308</v>
      </c>
      <c r="N3813" s="31" t="s">
        <v>14230</v>
      </c>
      <c r="O3813" s="31" t="s">
        <v>14205</v>
      </c>
      <c r="P3813" s="7">
        <v>69000</v>
      </c>
      <c r="AB3813" s="31" t="s">
        <v>14230</v>
      </c>
      <c r="AC3813" s="31" t="s">
        <v>14205</v>
      </c>
      <c r="AD3813" s="31" t="s">
        <v>14205</v>
      </c>
      <c r="AE3813" s="31" t="s">
        <v>14205</v>
      </c>
      <c r="AF3813" s="31" t="s">
        <v>14205</v>
      </c>
      <c r="AJ3813" s="7">
        <v>69000</v>
      </c>
      <c r="AK3813" s="7">
        <v>69000</v>
      </c>
      <c r="AL3813" s="7">
        <v>69000</v>
      </c>
      <c r="AM3813" s="7">
        <v>69000</v>
      </c>
      <c r="AN3813" s="7">
        <v>69000</v>
      </c>
      <c r="AO3813" s="7">
        <f t="shared" si="122"/>
        <v>0</v>
      </c>
      <c r="BJ3813" s="32">
        <f t="shared" si="123"/>
        <v>0</v>
      </c>
      <c r="BK3813" s="32"/>
      <c r="BL3813" s="31"/>
    </row>
    <row r="3814" spans="1:64" x14ac:dyDescent="0.2">
      <c r="A3814" s="31">
        <v>5173</v>
      </c>
      <c r="B3814" s="31" t="s">
        <v>15374</v>
      </c>
      <c r="C3814" s="31" t="s">
        <v>15375</v>
      </c>
      <c r="D3814" s="31" t="s">
        <v>15376</v>
      </c>
      <c r="E3814" s="31" t="s">
        <v>2416</v>
      </c>
      <c r="F3814" s="31">
        <v>16854</v>
      </c>
      <c r="G3814" s="31">
        <v>3</v>
      </c>
      <c r="H3814" s="31" t="s">
        <v>305</v>
      </c>
      <c r="I3814" s="31" t="s">
        <v>1451</v>
      </c>
      <c r="J3814" s="31"/>
      <c r="K3814" s="31" t="s">
        <v>15377</v>
      </c>
      <c r="L3814" s="31" t="s">
        <v>308</v>
      </c>
      <c r="N3814" s="31" t="s">
        <v>14230</v>
      </c>
      <c r="O3814" s="31" t="s">
        <v>14205</v>
      </c>
      <c r="P3814" s="7">
        <v>208000</v>
      </c>
      <c r="AB3814" s="31" t="s">
        <v>14230</v>
      </c>
      <c r="AC3814" s="31" t="s">
        <v>14205</v>
      </c>
      <c r="AD3814" s="31" t="s">
        <v>14205</v>
      </c>
      <c r="AE3814" s="31" t="s">
        <v>14205</v>
      </c>
      <c r="AF3814" s="31" t="s">
        <v>14205</v>
      </c>
      <c r="AJ3814" s="7">
        <v>208000</v>
      </c>
      <c r="AK3814" s="7">
        <v>208000</v>
      </c>
      <c r="AL3814" s="7">
        <v>208000</v>
      </c>
      <c r="AM3814" s="7">
        <v>208000</v>
      </c>
      <c r="AN3814" s="7">
        <v>208000</v>
      </c>
      <c r="AO3814" s="7">
        <f t="shared" si="122"/>
        <v>0</v>
      </c>
      <c r="BJ3814" s="32">
        <f t="shared" si="123"/>
        <v>0</v>
      </c>
      <c r="BK3814" s="32"/>
      <c r="BL3814" s="31"/>
    </row>
    <row r="3815" spans="1:64" x14ac:dyDescent="0.2">
      <c r="A3815" s="31">
        <v>5174</v>
      </c>
      <c r="B3815" s="31" t="s">
        <v>15378</v>
      </c>
      <c r="C3815" s="31" t="s">
        <v>15379</v>
      </c>
      <c r="D3815" s="31" t="s">
        <v>15380</v>
      </c>
      <c r="E3815" s="31" t="s">
        <v>15381</v>
      </c>
      <c r="F3815" s="31">
        <v>16875</v>
      </c>
      <c r="G3815" s="31">
        <v>0</v>
      </c>
      <c r="H3815" s="31" t="s">
        <v>320</v>
      </c>
      <c r="I3815" s="31" t="s">
        <v>1451</v>
      </c>
      <c r="J3815" s="31"/>
      <c r="K3815" s="31" t="s">
        <v>15382</v>
      </c>
      <c r="L3815" s="31" t="s">
        <v>308</v>
      </c>
      <c r="N3815" s="31" t="s">
        <v>14230</v>
      </c>
      <c r="O3815" s="31" t="s">
        <v>14205</v>
      </c>
      <c r="P3815" s="7">
        <v>914000</v>
      </c>
      <c r="AB3815" s="31" t="s">
        <v>14230</v>
      </c>
      <c r="AC3815" s="31" t="s">
        <v>14205</v>
      </c>
      <c r="AD3815" s="31" t="s">
        <v>14205</v>
      </c>
      <c r="AE3815" s="31" t="s">
        <v>14205</v>
      </c>
      <c r="AF3815" s="31" t="s">
        <v>14205</v>
      </c>
      <c r="AJ3815" s="7">
        <v>914000</v>
      </c>
      <c r="AK3815" s="7">
        <v>914000</v>
      </c>
      <c r="AL3815" s="7">
        <v>914000</v>
      </c>
      <c r="AM3815" s="7">
        <v>914000</v>
      </c>
      <c r="AN3815" s="7">
        <v>914000</v>
      </c>
      <c r="AO3815" s="7">
        <f t="shared" si="122"/>
        <v>0</v>
      </c>
      <c r="BJ3815" s="32">
        <f t="shared" si="123"/>
        <v>0</v>
      </c>
      <c r="BK3815" s="32"/>
      <c r="BL3815" s="31"/>
    </row>
    <row r="3816" spans="1:64" x14ac:dyDescent="0.2">
      <c r="A3816" s="31">
        <v>5205</v>
      </c>
      <c r="B3816" s="31" t="s">
        <v>15383</v>
      </c>
      <c r="D3816" s="31" t="s">
        <v>15384</v>
      </c>
      <c r="E3816" s="31" t="s">
        <v>2416</v>
      </c>
      <c r="F3816" s="31">
        <v>17512</v>
      </c>
      <c r="G3816" s="31">
        <v>0</v>
      </c>
      <c r="H3816" s="31" t="s">
        <v>320</v>
      </c>
      <c r="I3816" s="31" t="s">
        <v>15385</v>
      </c>
      <c r="J3816" s="31"/>
      <c r="K3816" s="31" t="s">
        <v>15386</v>
      </c>
      <c r="L3816" s="31" t="s">
        <v>308</v>
      </c>
      <c r="N3816" s="31" t="s">
        <v>14212</v>
      </c>
      <c r="O3816" s="31" t="s">
        <v>14205</v>
      </c>
      <c r="P3816" s="7">
        <v>3560000</v>
      </c>
      <c r="AB3816" s="31" t="s">
        <v>14212</v>
      </c>
      <c r="AC3816" s="31" t="s">
        <v>14205</v>
      </c>
      <c r="AD3816" s="31" t="s">
        <v>14205</v>
      </c>
      <c r="AE3816" s="31" t="s">
        <v>14205</v>
      </c>
      <c r="AF3816" s="31" t="s">
        <v>14205</v>
      </c>
      <c r="AJ3816" s="7">
        <v>3560000</v>
      </c>
      <c r="AK3816" s="7">
        <v>3560000</v>
      </c>
      <c r="AL3816" s="7">
        <v>3560000</v>
      </c>
      <c r="AM3816" s="7">
        <v>3560000</v>
      </c>
      <c r="AN3816" s="7">
        <v>3560000</v>
      </c>
      <c r="AO3816" s="7">
        <f t="shared" si="122"/>
        <v>0</v>
      </c>
      <c r="BJ3816" s="32">
        <f t="shared" si="123"/>
        <v>0</v>
      </c>
      <c r="BK3816" s="32"/>
      <c r="BL3816" s="31"/>
    </row>
    <row r="3817" spans="1:64" x14ac:dyDescent="0.2">
      <c r="A3817" s="31">
        <v>4173</v>
      </c>
      <c r="B3817" s="31" t="s">
        <v>936</v>
      </c>
      <c r="C3817" s="31" t="s">
        <v>937</v>
      </c>
      <c r="D3817" s="31" t="s">
        <v>15387</v>
      </c>
      <c r="E3817" s="31" t="s">
        <v>15388</v>
      </c>
      <c r="F3817" s="31">
        <v>2246</v>
      </c>
      <c r="G3817" s="31">
        <v>0</v>
      </c>
      <c r="H3817" s="31" t="s">
        <v>320</v>
      </c>
      <c r="I3817" s="31" t="s">
        <v>15389</v>
      </c>
      <c r="J3817" s="31"/>
      <c r="K3817" s="31" t="s">
        <v>15390</v>
      </c>
      <c r="L3817" s="31" t="s">
        <v>308</v>
      </c>
      <c r="N3817" s="31" t="s">
        <v>15391</v>
      </c>
      <c r="O3817" s="31" t="s">
        <v>15392</v>
      </c>
      <c r="P3817" s="7">
        <v>1824000</v>
      </c>
      <c r="AB3817" s="31" t="s">
        <v>15391</v>
      </c>
      <c r="AC3817" s="31" t="s">
        <v>15392</v>
      </c>
      <c r="AD3817" s="31" t="s">
        <v>15392</v>
      </c>
      <c r="AE3817" s="31" t="s">
        <v>15392</v>
      </c>
      <c r="AF3817" s="31" t="s">
        <v>15392</v>
      </c>
      <c r="AJ3817" s="7">
        <v>1824000</v>
      </c>
      <c r="AK3817" s="7">
        <v>1824000</v>
      </c>
      <c r="AL3817" s="7">
        <v>1824000</v>
      </c>
      <c r="AM3817" s="7">
        <v>1824000</v>
      </c>
      <c r="AN3817" s="7">
        <v>1824000</v>
      </c>
      <c r="AO3817" s="7">
        <f t="shared" si="122"/>
        <v>0</v>
      </c>
      <c r="BJ3817" s="32">
        <f t="shared" si="123"/>
        <v>0</v>
      </c>
      <c r="BK3817" s="32"/>
      <c r="BL3817" s="31"/>
    </row>
    <row r="3818" spans="1:64" x14ac:dyDescent="0.2">
      <c r="A3818" s="31">
        <v>3462</v>
      </c>
      <c r="B3818" s="31" t="s">
        <v>15393</v>
      </c>
      <c r="C3818" s="31" t="s">
        <v>15394</v>
      </c>
      <c r="D3818" s="31" t="s">
        <v>15395</v>
      </c>
      <c r="E3818" s="31" t="s">
        <v>1042</v>
      </c>
      <c r="F3818" s="31">
        <v>5084</v>
      </c>
      <c r="G3818" s="31">
        <v>0</v>
      </c>
      <c r="H3818" s="31" t="s">
        <v>320</v>
      </c>
      <c r="I3818" s="31" t="s">
        <v>5802</v>
      </c>
      <c r="J3818" s="31"/>
      <c r="K3818" s="31" t="s">
        <v>15396</v>
      </c>
      <c r="L3818" s="31" t="s">
        <v>308</v>
      </c>
      <c r="N3818" s="31" t="s">
        <v>15391</v>
      </c>
      <c r="O3818" s="31" t="s">
        <v>15392</v>
      </c>
      <c r="P3818" s="7">
        <v>1246000</v>
      </c>
      <c r="AB3818" s="31" t="s">
        <v>15391</v>
      </c>
      <c r="AC3818" s="31" t="s">
        <v>15392</v>
      </c>
      <c r="AD3818" s="31" t="s">
        <v>15392</v>
      </c>
      <c r="AE3818" s="31" t="s">
        <v>15392</v>
      </c>
      <c r="AF3818" s="31" t="s">
        <v>15392</v>
      </c>
      <c r="AJ3818" s="7">
        <v>1246000</v>
      </c>
      <c r="AK3818" s="7">
        <v>1246000</v>
      </c>
      <c r="AL3818" s="7">
        <v>1246000</v>
      </c>
      <c r="AM3818" s="7">
        <v>1246000</v>
      </c>
      <c r="AN3818" s="7">
        <v>1246000</v>
      </c>
      <c r="AO3818" s="7">
        <f t="shared" si="122"/>
        <v>0</v>
      </c>
      <c r="BJ3818" s="32">
        <f t="shared" si="123"/>
        <v>0</v>
      </c>
      <c r="BK3818" s="32"/>
      <c r="BL3818" s="31"/>
    </row>
    <row r="3819" spans="1:64" x14ac:dyDescent="0.2">
      <c r="A3819" s="31">
        <v>5043</v>
      </c>
      <c r="B3819" s="31" t="s">
        <v>15397</v>
      </c>
      <c r="C3819" s="31" t="s">
        <v>15398</v>
      </c>
      <c r="D3819" s="31" t="s">
        <v>15399</v>
      </c>
      <c r="E3819" s="31" t="s">
        <v>15400</v>
      </c>
      <c r="F3819" s="31">
        <v>5301</v>
      </c>
      <c r="G3819" s="31">
        <v>0</v>
      </c>
      <c r="H3819" s="31" t="s">
        <v>320</v>
      </c>
      <c r="I3819" s="31" t="s">
        <v>15401</v>
      </c>
      <c r="J3819" s="31"/>
      <c r="K3819" s="31" t="s">
        <v>15402</v>
      </c>
      <c r="L3819" s="31" t="s">
        <v>308</v>
      </c>
      <c r="N3819" s="31" t="s">
        <v>15391</v>
      </c>
      <c r="O3819" s="31" t="s">
        <v>15392</v>
      </c>
      <c r="P3819" s="7">
        <v>243000</v>
      </c>
      <c r="AB3819" s="31" t="s">
        <v>15391</v>
      </c>
      <c r="AC3819" s="31" t="s">
        <v>15392</v>
      </c>
      <c r="AD3819" s="31" t="s">
        <v>15392</v>
      </c>
      <c r="AE3819" s="31" t="s">
        <v>15392</v>
      </c>
      <c r="AF3819" s="31" t="s">
        <v>15392</v>
      </c>
      <c r="AJ3819" s="7">
        <v>243000</v>
      </c>
      <c r="AK3819" s="7">
        <v>243000</v>
      </c>
      <c r="AL3819" s="7">
        <v>243000</v>
      </c>
      <c r="AM3819" s="7">
        <v>243000</v>
      </c>
      <c r="AN3819" s="7">
        <v>243000</v>
      </c>
      <c r="AO3819" s="7">
        <f t="shared" si="122"/>
        <v>0</v>
      </c>
      <c r="BJ3819" s="32">
        <f t="shared" si="123"/>
        <v>0</v>
      </c>
      <c r="BK3819" s="32"/>
      <c r="BL3819" s="31"/>
    </row>
    <row r="3820" spans="1:64" x14ac:dyDescent="0.2">
      <c r="A3820" s="31">
        <v>3465</v>
      </c>
      <c r="B3820" s="31" t="s">
        <v>15403</v>
      </c>
      <c r="C3820" s="31" t="s">
        <v>15404</v>
      </c>
      <c r="D3820" s="31" t="s">
        <v>15405</v>
      </c>
      <c r="E3820" s="31" t="s">
        <v>1042</v>
      </c>
      <c r="F3820" s="31">
        <v>5341</v>
      </c>
      <c r="G3820" s="31">
        <v>3</v>
      </c>
      <c r="H3820" s="31" t="s">
        <v>305</v>
      </c>
      <c r="I3820" s="31" t="s">
        <v>5802</v>
      </c>
      <c r="J3820" s="31"/>
      <c r="K3820" s="31" t="s">
        <v>15406</v>
      </c>
      <c r="L3820" s="31" t="s">
        <v>308</v>
      </c>
      <c r="N3820" s="31" t="s">
        <v>15391</v>
      </c>
      <c r="O3820" s="31" t="s">
        <v>15392</v>
      </c>
      <c r="P3820" s="7">
        <v>2662000</v>
      </c>
      <c r="AB3820" s="31" t="s">
        <v>15391</v>
      </c>
      <c r="AC3820" s="31" t="s">
        <v>15392</v>
      </c>
      <c r="AD3820" s="31" t="s">
        <v>15392</v>
      </c>
      <c r="AE3820" s="31" t="s">
        <v>15392</v>
      </c>
      <c r="AF3820" s="31" t="s">
        <v>15392</v>
      </c>
      <c r="AJ3820" s="7">
        <v>2662000</v>
      </c>
      <c r="AK3820" s="7">
        <v>2662000</v>
      </c>
      <c r="AL3820" s="7">
        <v>2662000</v>
      </c>
      <c r="AM3820" s="7">
        <v>2662000</v>
      </c>
      <c r="AN3820" s="7">
        <v>2662000</v>
      </c>
      <c r="AO3820" s="7">
        <f t="shared" si="122"/>
        <v>0</v>
      </c>
      <c r="BJ3820" s="32">
        <f t="shared" si="123"/>
        <v>0</v>
      </c>
      <c r="BK3820" s="32"/>
      <c r="BL3820" s="31"/>
    </row>
    <row r="3821" spans="1:64" x14ac:dyDescent="0.2">
      <c r="A3821" s="31">
        <v>5012</v>
      </c>
      <c r="B3821" s="31" t="s">
        <v>15407</v>
      </c>
      <c r="C3821" s="31" t="s">
        <v>15408</v>
      </c>
      <c r="D3821" s="31" t="s">
        <v>15409</v>
      </c>
      <c r="E3821" s="31" t="s">
        <v>2077</v>
      </c>
      <c r="F3821" s="31">
        <v>5615</v>
      </c>
      <c r="G3821" s="31">
        <v>0</v>
      </c>
      <c r="H3821" s="31" t="s">
        <v>320</v>
      </c>
      <c r="I3821" s="31" t="s">
        <v>5802</v>
      </c>
      <c r="J3821" s="31"/>
      <c r="K3821" s="31" t="s">
        <v>15410</v>
      </c>
      <c r="L3821" s="31" t="s">
        <v>308</v>
      </c>
      <c r="N3821" s="31" t="s">
        <v>15391</v>
      </c>
      <c r="O3821" s="31" t="s">
        <v>15392</v>
      </c>
      <c r="P3821" s="7">
        <v>295000</v>
      </c>
      <c r="AB3821" s="31" t="s">
        <v>15391</v>
      </c>
      <c r="AC3821" s="31" t="s">
        <v>15392</v>
      </c>
      <c r="AD3821" s="31" t="s">
        <v>15392</v>
      </c>
      <c r="AE3821" s="31" t="s">
        <v>15392</v>
      </c>
      <c r="AF3821" s="31" t="s">
        <v>15392</v>
      </c>
      <c r="AJ3821" s="7">
        <v>295000</v>
      </c>
      <c r="AK3821" s="7">
        <v>295000</v>
      </c>
      <c r="AL3821" s="7">
        <v>295000</v>
      </c>
      <c r="AM3821" s="7">
        <v>295000</v>
      </c>
      <c r="AN3821" s="7">
        <v>295000</v>
      </c>
      <c r="AO3821" s="7">
        <f t="shared" si="122"/>
        <v>0</v>
      </c>
      <c r="BJ3821" s="32">
        <f t="shared" si="123"/>
        <v>0</v>
      </c>
      <c r="BK3821" s="32"/>
      <c r="BL3821" s="31"/>
    </row>
    <row r="3822" spans="1:64" x14ac:dyDescent="0.2">
      <c r="A3822" s="31">
        <v>5046</v>
      </c>
      <c r="B3822" s="31" t="s">
        <v>15411</v>
      </c>
      <c r="C3822" s="31" t="s">
        <v>15412</v>
      </c>
      <c r="D3822" s="31" t="s">
        <v>15413</v>
      </c>
      <c r="E3822" s="31" t="s">
        <v>2077</v>
      </c>
      <c r="F3822" s="31">
        <v>5615</v>
      </c>
      <c r="G3822" s="31">
        <v>1</v>
      </c>
      <c r="H3822" s="31" t="s">
        <v>305</v>
      </c>
      <c r="I3822" s="31" t="s">
        <v>15414</v>
      </c>
      <c r="J3822" s="31"/>
      <c r="K3822" s="31" t="s">
        <v>15415</v>
      </c>
      <c r="L3822" s="31" t="s">
        <v>308</v>
      </c>
      <c r="N3822" s="31" t="s">
        <v>15391</v>
      </c>
      <c r="O3822" s="31" t="s">
        <v>15392</v>
      </c>
      <c r="P3822" s="7">
        <v>137000</v>
      </c>
      <c r="AB3822" s="31" t="s">
        <v>15391</v>
      </c>
      <c r="AC3822" s="31" t="s">
        <v>15392</v>
      </c>
      <c r="AD3822" s="31" t="s">
        <v>15392</v>
      </c>
      <c r="AE3822" s="31" t="s">
        <v>15392</v>
      </c>
      <c r="AF3822" s="31" t="s">
        <v>15392</v>
      </c>
      <c r="AJ3822" s="7">
        <v>137000</v>
      </c>
      <c r="AK3822" s="7">
        <v>137000</v>
      </c>
      <c r="AL3822" s="7">
        <v>137000</v>
      </c>
      <c r="AM3822" s="7">
        <v>137000</v>
      </c>
      <c r="AN3822" s="7">
        <v>137000</v>
      </c>
      <c r="AO3822" s="7">
        <f t="shared" si="122"/>
        <v>0</v>
      </c>
      <c r="BJ3822" s="32">
        <f t="shared" si="123"/>
        <v>0</v>
      </c>
      <c r="BK3822" s="32"/>
      <c r="BL3822" s="31"/>
    </row>
    <row r="3823" spans="1:64" x14ac:dyDescent="0.2">
      <c r="A3823" s="31">
        <v>5050</v>
      </c>
      <c r="B3823" s="31" t="s">
        <v>15416</v>
      </c>
      <c r="C3823" s="31" t="s">
        <v>15417</v>
      </c>
      <c r="D3823" s="31" t="s">
        <v>15418</v>
      </c>
      <c r="E3823" s="31" t="s">
        <v>2077</v>
      </c>
      <c r="F3823" s="31">
        <v>5615</v>
      </c>
      <c r="G3823" s="31">
        <v>5</v>
      </c>
      <c r="H3823" s="31" t="s">
        <v>305</v>
      </c>
      <c r="I3823" s="31" t="s">
        <v>2088</v>
      </c>
      <c r="J3823" s="31"/>
      <c r="K3823" s="31" t="s">
        <v>15419</v>
      </c>
      <c r="L3823" s="31" t="s">
        <v>308</v>
      </c>
      <c r="N3823" s="31" t="s">
        <v>15391</v>
      </c>
      <c r="O3823" s="31" t="s">
        <v>15392</v>
      </c>
      <c r="P3823" s="7">
        <v>24000</v>
      </c>
      <c r="AB3823" s="31" t="s">
        <v>15391</v>
      </c>
      <c r="AC3823" s="31" t="s">
        <v>15392</v>
      </c>
      <c r="AD3823" s="31" t="s">
        <v>15392</v>
      </c>
      <c r="AE3823" s="31" t="s">
        <v>15392</v>
      </c>
      <c r="AF3823" s="31" t="s">
        <v>15392</v>
      </c>
      <c r="AJ3823" s="7">
        <v>24000</v>
      </c>
      <c r="AK3823" s="7">
        <v>24000</v>
      </c>
      <c r="AL3823" s="7">
        <v>24000</v>
      </c>
      <c r="AM3823" s="7">
        <v>24000</v>
      </c>
      <c r="AN3823" s="7">
        <v>24000</v>
      </c>
      <c r="AO3823" s="7">
        <f t="shared" si="122"/>
        <v>0</v>
      </c>
      <c r="BJ3823" s="32">
        <f t="shared" si="123"/>
        <v>0</v>
      </c>
      <c r="BK3823" s="32"/>
      <c r="BL3823" s="31"/>
    </row>
    <row r="3824" spans="1:64" x14ac:dyDescent="0.2">
      <c r="A3824" s="31">
        <v>5051</v>
      </c>
      <c r="B3824" s="31" t="s">
        <v>15420</v>
      </c>
      <c r="C3824" s="31" t="s">
        <v>15421</v>
      </c>
      <c r="D3824" s="31" t="s">
        <v>15422</v>
      </c>
      <c r="E3824" s="31" t="s">
        <v>2077</v>
      </c>
      <c r="F3824" s="31">
        <v>5615</v>
      </c>
      <c r="G3824" s="31">
        <v>6</v>
      </c>
      <c r="H3824" s="31" t="s">
        <v>305</v>
      </c>
      <c r="I3824" s="31" t="s">
        <v>2078</v>
      </c>
      <c r="J3824" s="31"/>
      <c r="K3824" s="31" t="s">
        <v>15423</v>
      </c>
      <c r="L3824" s="31" t="s">
        <v>308</v>
      </c>
      <c r="N3824" s="31" t="s">
        <v>15391</v>
      </c>
      <c r="O3824" s="31" t="s">
        <v>15392</v>
      </c>
      <c r="P3824" s="7">
        <v>43000</v>
      </c>
      <c r="AB3824" s="31" t="s">
        <v>15391</v>
      </c>
      <c r="AC3824" s="31" t="s">
        <v>15392</v>
      </c>
      <c r="AD3824" s="31" t="s">
        <v>15392</v>
      </c>
      <c r="AE3824" s="31" t="s">
        <v>15392</v>
      </c>
      <c r="AF3824" s="31" t="s">
        <v>15392</v>
      </c>
      <c r="AJ3824" s="7">
        <v>43000</v>
      </c>
      <c r="AK3824" s="7">
        <v>43000</v>
      </c>
      <c r="AL3824" s="7">
        <v>43000</v>
      </c>
      <c r="AM3824" s="7">
        <v>43000</v>
      </c>
      <c r="AN3824" s="7">
        <v>43000</v>
      </c>
      <c r="AO3824" s="7">
        <f t="shared" si="122"/>
        <v>0</v>
      </c>
      <c r="BJ3824" s="32">
        <f t="shared" si="123"/>
        <v>0</v>
      </c>
      <c r="BK3824" s="32"/>
      <c r="BL3824" s="31"/>
    </row>
    <row r="3825" spans="1:64" x14ac:dyDescent="0.2">
      <c r="A3825" s="31">
        <v>3475</v>
      </c>
      <c r="B3825" s="31" t="s">
        <v>15424</v>
      </c>
      <c r="C3825" s="31" t="s">
        <v>15425</v>
      </c>
      <c r="D3825" s="31" t="s">
        <v>15426</v>
      </c>
      <c r="E3825" s="31" t="s">
        <v>15427</v>
      </c>
      <c r="F3825" s="31">
        <v>6007</v>
      </c>
      <c r="G3825" s="31">
        <v>0</v>
      </c>
      <c r="H3825" s="31" t="s">
        <v>320</v>
      </c>
      <c r="I3825" s="31" t="s">
        <v>5802</v>
      </c>
      <c r="J3825" s="31"/>
      <c r="K3825" s="31" t="s">
        <v>15428</v>
      </c>
      <c r="L3825" s="31" t="s">
        <v>308</v>
      </c>
      <c r="N3825" s="31" t="s">
        <v>15391</v>
      </c>
      <c r="O3825" s="31" t="s">
        <v>15392</v>
      </c>
      <c r="P3825" s="7">
        <v>3475000</v>
      </c>
      <c r="Q3825" s="7" t="s">
        <v>320</v>
      </c>
      <c r="AB3825" s="31" t="s">
        <v>15391</v>
      </c>
      <c r="AC3825" s="31" t="s">
        <v>15392</v>
      </c>
      <c r="AD3825" s="31" t="s">
        <v>15392</v>
      </c>
      <c r="AE3825" s="31" t="s">
        <v>15392</v>
      </c>
      <c r="AF3825" s="31" t="s">
        <v>15392</v>
      </c>
      <c r="AJ3825" s="7">
        <v>0</v>
      </c>
      <c r="AK3825" s="7">
        <v>0</v>
      </c>
      <c r="AL3825" s="7">
        <v>0</v>
      </c>
      <c r="AM3825" s="7">
        <v>0</v>
      </c>
      <c r="AN3825" s="7">
        <v>0</v>
      </c>
      <c r="AO3825" s="7">
        <f t="shared" si="122"/>
        <v>0</v>
      </c>
      <c r="BJ3825" s="32">
        <f t="shared" si="123"/>
        <v>0</v>
      </c>
      <c r="BK3825" s="32"/>
      <c r="BL3825" s="31"/>
    </row>
    <row r="3826" spans="1:64" x14ac:dyDescent="0.2">
      <c r="A3826" s="31">
        <v>3478</v>
      </c>
      <c r="B3826" s="31" t="s">
        <v>10641</v>
      </c>
      <c r="C3826" s="31" t="s">
        <v>10642</v>
      </c>
      <c r="D3826" s="31" t="s">
        <v>15429</v>
      </c>
      <c r="E3826" s="31" t="s">
        <v>1082</v>
      </c>
      <c r="F3826" s="31">
        <v>6241</v>
      </c>
      <c r="G3826" s="31">
        <v>2</v>
      </c>
      <c r="H3826" s="31" t="s">
        <v>320</v>
      </c>
      <c r="I3826" s="31" t="s">
        <v>5802</v>
      </c>
      <c r="J3826" s="31"/>
      <c r="K3826" s="31" t="s">
        <v>15430</v>
      </c>
      <c r="L3826" s="31" t="s">
        <v>308</v>
      </c>
      <c r="N3826" s="31" t="s">
        <v>15391</v>
      </c>
      <c r="O3826" s="31" t="s">
        <v>15392</v>
      </c>
      <c r="P3826" s="7">
        <v>3040000</v>
      </c>
      <c r="AB3826" s="31" t="s">
        <v>15391</v>
      </c>
      <c r="AC3826" s="31" t="s">
        <v>15392</v>
      </c>
      <c r="AD3826" s="31" t="s">
        <v>15392</v>
      </c>
      <c r="AE3826" s="31" t="s">
        <v>15392</v>
      </c>
      <c r="AF3826" s="31" t="s">
        <v>15392</v>
      </c>
      <c r="AJ3826" s="7">
        <v>3040000</v>
      </c>
      <c r="AK3826" s="7">
        <v>3040000</v>
      </c>
      <c r="AL3826" s="7">
        <v>3040000</v>
      </c>
      <c r="AM3826" s="7">
        <v>3040000</v>
      </c>
      <c r="AN3826" s="7">
        <v>3040000</v>
      </c>
      <c r="AO3826" s="7">
        <f t="shared" si="122"/>
        <v>0</v>
      </c>
      <c r="BJ3826" s="32">
        <f t="shared" si="123"/>
        <v>0</v>
      </c>
      <c r="BK3826" s="32"/>
      <c r="BL3826" s="31"/>
    </row>
    <row r="3827" spans="1:64" x14ac:dyDescent="0.2">
      <c r="A3827" s="31">
        <v>4293</v>
      </c>
      <c r="B3827" s="31" t="s">
        <v>15431</v>
      </c>
      <c r="C3827" s="31" t="s">
        <v>15432</v>
      </c>
      <c r="D3827" s="31" t="s">
        <v>15433</v>
      </c>
      <c r="E3827" s="31" t="s">
        <v>2709</v>
      </c>
      <c r="F3827" s="31">
        <v>6402</v>
      </c>
      <c r="G3827" s="31">
        <v>0</v>
      </c>
      <c r="H3827" s="31" t="s">
        <v>305</v>
      </c>
      <c r="I3827" s="31" t="s">
        <v>5802</v>
      </c>
      <c r="J3827" s="31"/>
      <c r="K3827" s="31" t="s">
        <v>15434</v>
      </c>
      <c r="L3827" s="31" t="s">
        <v>308</v>
      </c>
      <c r="N3827" s="31" t="s">
        <v>15391</v>
      </c>
      <c r="O3827" s="31" t="s">
        <v>15392</v>
      </c>
      <c r="P3827" s="7">
        <v>53000</v>
      </c>
      <c r="AB3827" s="31" t="s">
        <v>15391</v>
      </c>
      <c r="AC3827" s="31" t="s">
        <v>15392</v>
      </c>
      <c r="AD3827" s="31" t="s">
        <v>15392</v>
      </c>
      <c r="AE3827" s="31" t="s">
        <v>15392</v>
      </c>
      <c r="AF3827" s="31" t="s">
        <v>15392</v>
      </c>
      <c r="AJ3827" s="7">
        <v>53000</v>
      </c>
      <c r="AK3827" s="7">
        <v>53000</v>
      </c>
      <c r="AL3827" s="7">
        <v>53000</v>
      </c>
      <c r="AM3827" s="7">
        <v>53000</v>
      </c>
      <c r="AN3827" s="7">
        <v>53000</v>
      </c>
      <c r="AO3827" s="7">
        <f t="shared" ref="AO3827:AO3857" si="124">AM3827-AN3827</f>
        <v>0</v>
      </c>
      <c r="BJ3827" s="32">
        <f t="shared" si="123"/>
        <v>0</v>
      </c>
      <c r="BK3827" s="32"/>
      <c r="BL3827" s="31"/>
    </row>
    <row r="3828" spans="1:64" x14ac:dyDescent="0.2">
      <c r="A3828" s="31">
        <v>4155</v>
      </c>
      <c r="B3828" s="31" t="s">
        <v>15435</v>
      </c>
      <c r="C3828" s="31" t="s">
        <v>15436</v>
      </c>
      <c r="D3828" s="31" t="s">
        <v>15437</v>
      </c>
      <c r="E3828" s="31" t="s">
        <v>2709</v>
      </c>
      <c r="F3828" s="31">
        <v>6403</v>
      </c>
      <c r="G3828" s="31">
        <v>0</v>
      </c>
      <c r="H3828" s="31" t="s">
        <v>305</v>
      </c>
      <c r="I3828" s="31" t="s">
        <v>5802</v>
      </c>
      <c r="J3828" s="31"/>
      <c r="K3828" s="31" t="s">
        <v>15438</v>
      </c>
      <c r="L3828" s="31" t="s">
        <v>308</v>
      </c>
      <c r="N3828" s="31" t="s">
        <v>15391</v>
      </c>
      <c r="O3828" s="31" t="s">
        <v>15392</v>
      </c>
      <c r="P3828" s="7">
        <v>425000</v>
      </c>
      <c r="AB3828" s="31" t="s">
        <v>15391</v>
      </c>
      <c r="AC3828" s="31" t="s">
        <v>15392</v>
      </c>
      <c r="AD3828" s="31" t="s">
        <v>15392</v>
      </c>
      <c r="AE3828" s="31" t="s">
        <v>15392</v>
      </c>
      <c r="AF3828" s="31" t="s">
        <v>15392</v>
      </c>
      <c r="AJ3828" s="7">
        <v>425000</v>
      </c>
      <c r="AK3828" s="7">
        <v>425000</v>
      </c>
      <c r="AL3828" s="7">
        <v>425000</v>
      </c>
      <c r="AM3828" s="7">
        <v>425000</v>
      </c>
      <c r="AN3828" s="7">
        <v>425000</v>
      </c>
      <c r="AO3828" s="7">
        <f t="shared" si="124"/>
        <v>0</v>
      </c>
      <c r="BJ3828" s="32">
        <f t="shared" si="123"/>
        <v>0</v>
      </c>
      <c r="BK3828" s="32"/>
      <c r="BL3828" s="31"/>
    </row>
    <row r="3829" spans="1:64" x14ac:dyDescent="0.2">
      <c r="A3829" s="31">
        <v>3455</v>
      </c>
      <c r="B3829" s="31" t="s">
        <v>10514</v>
      </c>
      <c r="C3829" s="31" t="s">
        <v>10515</v>
      </c>
      <c r="D3829" s="31" t="s">
        <v>15439</v>
      </c>
      <c r="E3829" s="31" t="s">
        <v>15440</v>
      </c>
      <c r="F3829" s="31">
        <v>6491</v>
      </c>
      <c r="G3829" s="31">
        <v>0</v>
      </c>
      <c r="H3829" s="31" t="s">
        <v>320</v>
      </c>
      <c r="I3829" s="31" t="s">
        <v>15389</v>
      </c>
      <c r="J3829" s="31"/>
      <c r="K3829" s="31" t="s">
        <v>15441</v>
      </c>
      <c r="L3829" s="31" t="s">
        <v>308</v>
      </c>
      <c r="N3829" s="31" t="s">
        <v>15391</v>
      </c>
      <c r="O3829" s="31" t="s">
        <v>15392</v>
      </c>
      <c r="P3829" s="7">
        <v>7289000</v>
      </c>
      <c r="AB3829" s="31" t="s">
        <v>15391</v>
      </c>
      <c r="AC3829" s="31" t="s">
        <v>15392</v>
      </c>
      <c r="AD3829" s="31" t="s">
        <v>15392</v>
      </c>
      <c r="AE3829" s="31" t="s">
        <v>15392</v>
      </c>
      <c r="AF3829" s="31" t="s">
        <v>15392</v>
      </c>
      <c r="AJ3829" s="7">
        <v>7289000</v>
      </c>
      <c r="AK3829" s="7">
        <v>7289000</v>
      </c>
      <c r="AL3829" s="7">
        <v>7289000</v>
      </c>
      <c r="AM3829" s="7">
        <v>7289000</v>
      </c>
      <c r="AN3829" s="7">
        <v>7289000</v>
      </c>
      <c r="AO3829" s="7">
        <f t="shared" si="124"/>
        <v>0</v>
      </c>
      <c r="BJ3829" s="32">
        <f t="shared" si="123"/>
        <v>0</v>
      </c>
      <c r="BK3829" s="32"/>
      <c r="BL3829" s="31"/>
    </row>
    <row r="3830" spans="1:64" x14ac:dyDescent="0.2">
      <c r="A3830" s="31">
        <v>5014</v>
      </c>
      <c r="B3830" s="31" t="s">
        <v>15442</v>
      </c>
      <c r="C3830" s="31" t="s">
        <v>15443</v>
      </c>
      <c r="D3830" s="31" t="s">
        <v>15444</v>
      </c>
      <c r="E3830" s="31" t="s">
        <v>15445</v>
      </c>
      <c r="F3830" s="31">
        <v>6492</v>
      </c>
      <c r="G3830" s="31">
        <v>0</v>
      </c>
      <c r="H3830" s="31" t="s">
        <v>320</v>
      </c>
      <c r="I3830" s="31" t="s">
        <v>5802</v>
      </c>
      <c r="J3830" s="31"/>
      <c r="K3830" s="31" t="s">
        <v>15446</v>
      </c>
      <c r="L3830" s="31" t="s">
        <v>308</v>
      </c>
      <c r="N3830" s="31" t="s">
        <v>15391</v>
      </c>
      <c r="O3830" s="31" t="s">
        <v>15392</v>
      </c>
      <c r="P3830" s="7">
        <v>2380000</v>
      </c>
      <c r="AB3830" s="31" t="s">
        <v>15391</v>
      </c>
      <c r="AC3830" s="31" t="s">
        <v>15392</v>
      </c>
      <c r="AD3830" s="31" t="s">
        <v>15392</v>
      </c>
      <c r="AE3830" s="31" t="s">
        <v>15392</v>
      </c>
      <c r="AF3830" s="31" t="s">
        <v>15392</v>
      </c>
      <c r="AJ3830" s="7">
        <v>2380000</v>
      </c>
      <c r="AK3830" s="7">
        <v>2380000</v>
      </c>
      <c r="AL3830" s="7">
        <v>2380000</v>
      </c>
      <c r="AM3830" s="7">
        <v>2380000</v>
      </c>
      <c r="AN3830" s="7">
        <v>2380000</v>
      </c>
      <c r="AO3830" s="7">
        <f t="shared" si="124"/>
        <v>0</v>
      </c>
      <c r="BJ3830" s="32">
        <f t="shared" si="123"/>
        <v>0</v>
      </c>
      <c r="BK3830" s="32"/>
      <c r="BL3830" s="31"/>
    </row>
    <row r="3831" spans="1:64" x14ac:dyDescent="0.2">
      <c r="A3831" s="31">
        <v>5066</v>
      </c>
      <c r="B3831" s="31" t="s">
        <v>15447</v>
      </c>
      <c r="C3831" s="31" t="s">
        <v>15448</v>
      </c>
      <c r="D3831" s="31" t="s">
        <v>15449</v>
      </c>
      <c r="E3831" s="31" t="s">
        <v>2477</v>
      </c>
      <c r="F3831" s="31">
        <v>7175</v>
      </c>
      <c r="G3831" s="31">
        <v>0</v>
      </c>
      <c r="H3831" s="31" t="s">
        <v>320</v>
      </c>
      <c r="I3831" s="31" t="s">
        <v>15450</v>
      </c>
      <c r="J3831" s="31"/>
      <c r="K3831" s="31" t="s">
        <v>15451</v>
      </c>
      <c r="L3831" s="31" t="s">
        <v>308</v>
      </c>
      <c r="N3831" s="31" t="s">
        <v>15391</v>
      </c>
      <c r="O3831" s="31" t="s">
        <v>15392</v>
      </c>
      <c r="P3831" s="7">
        <v>130000</v>
      </c>
      <c r="AB3831" s="31" t="s">
        <v>15391</v>
      </c>
      <c r="AC3831" s="31" t="s">
        <v>15392</v>
      </c>
      <c r="AD3831" s="31" t="s">
        <v>15392</v>
      </c>
      <c r="AE3831" s="31" t="s">
        <v>15392</v>
      </c>
      <c r="AF3831" s="31" t="s">
        <v>15392</v>
      </c>
      <c r="AJ3831" s="7">
        <v>130000</v>
      </c>
      <c r="AK3831" s="7">
        <v>130000</v>
      </c>
      <c r="AL3831" s="7">
        <v>130000</v>
      </c>
      <c r="AM3831" s="7">
        <v>130000</v>
      </c>
      <c r="AN3831" s="7">
        <v>130000</v>
      </c>
      <c r="AO3831" s="7">
        <f t="shared" si="124"/>
        <v>0</v>
      </c>
      <c r="BJ3831" s="32">
        <f t="shared" si="123"/>
        <v>0</v>
      </c>
      <c r="BK3831" s="32"/>
      <c r="BL3831" s="31"/>
    </row>
    <row r="3832" spans="1:64" x14ac:dyDescent="0.2">
      <c r="A3832" s="31">
        <v>5067</v>
      </c>
      <c r="B3832" s="31" t="s">
        <v>15452</v>
      </c>
      <c r="C3832" s="31" t="s">
        <v>15453</v>
      </c>
      <c r="D3832" s="31" t="s">
        <v>15454</v>
      </c>
      <c r="E3832" s="31" t="s">
        <v>2477</v>
      </c>
      <c r="F3832" s="31">
        <v>7175</v>
      </c>
      <c r="G3832" s="31">
        <v>1</v>
      </c>
      <c r="H3832" s="31" t="s">
        <v>305</v>
      </c>
      <c r="I3832" s="31" t="s">
        <v>15455</v>
      </c>
      <c r="J3832" s="31"/>
      <c r="K3832" s="31" t="s">
        <v>15456</v>
      </c>
      <c r="L3832" s="31" t="s">
        <v>308</v>
      </c>
      <c r="N3832" s="31" t="s">
        <v>15391</v>
      </c>
      <c r="O3832" s="31" t="s">
        <v>15392</v>
      </c>
      <c r="P3832" s="7">
        <v>50000</v>
      </c>
      <c r="AB3832" s="31" t="s">
        <v>15391</v>
      </c>
      <c r="AC3832" s="31" t="s">
        <v>15392</v>
      </c>
      <c r="AD3832" s="31" t="s">
        <v>15392</v>
      </c>
      <c r="AE3832" s="31" t="s">
        <v>15392</v>
      </c>
      <c r="AF3832" s="31" t="s">
        <v>15392</v>
      </c>
      <c r="AJ3832" s="7">
        <v>50000</v>
      </c>
      <c r="AK3832" s="7">
        <v>50000</v>
      </c>
      <c r="AL3832" s="7">
        <v>50000</v>
      </c>
      <c r="AM3832" s="7">
        <v>50000</v>
      </c>
      <c r="AN3832" s="7">
        <v>50000</v>
      </c>
      <c r="AO3832" s="7">
        <f t="shared" si="124"/>
        <v>0</v>
      </c>
      <c r="BJ3832" s="32">
        <f t="shared" si="123"/>
        <v>0</v>
      </c>
      <c r="BK3832" s="32"/>
      <c r="BL3832" s="31"/>
    </row>
    <row r="3833" spans="1:64" x14ac:dyDescent="0.2">
      <c r="A3833" s="31">
        <v>5068</v>
      </c>
      <c r="B3833" s="31" t="s">
        <v>15457</v>
      </c>
      <c r="C3833" s="31" t="s">
        <v>15458</v>
      </c>
      <c r="D3833" s="31" t="s">
        <v>15459</v>
      </c>
      <c r="E3833" s="31" t="s">
        <v>2477</v>
      </c>
      <c r="F3833" s="31">
        <v>7175</v>
      </c>
      <c r="G3833" s="31">
        <v>2</v>
      </c>
      <c r="H3833" s="31" t="s">
        <v>305</v>
      </c>
      <c r="I3833" s="31" t="s">
        <v>15460</v>
      </c>
      <c r="J3833" s="31"/>
      <c r="K3833" s="31" t="s">
        <v>15461</v>
      </c>
      <c r="L3833" s="31" t="s">
        <v>308</v>
      </c>
      <c r="N3833" s="31" t="s">
        <v>15391</v>
      </c>
      <c r="O3833" s="31" t="s">
        <v>15392</v>
      </c>
      <c r="P3833" s="7">
        <v>84000</v>
      </c>
      <c r="AB3833" s="31" t="s">
        <v>15391</v>
      </c>
      <c r="AC3833" s="31" t="s">
        <v>15392</v>
      </c>
      <c r="AD3833" s="31" t="s">
        <v>15392</v>
      </c>
      <c r="AE3833" s="31" t="s">
        <v>15392</v>
      </c>
      <c r="AF3833" s="31" t="s">
        <v>15392</v>
      </c>
      <c r="AJ3833" s="7">
        <v>84000</v>
      </c>
      <c r="AK3833" s="7">
        <v>84000</v>
      </c>
      <c r="AL3833" s="7">
        <v>84000</v>
      </c>
      <c r="AM3833" s="7">
        <v>84000</v>
      </c>
      <c r="AN3833" s="7">
        <v>84000</v>
      </c>
      <c r="AO3833" s="7">
        <f t="shared" si="124"/>
        <v>0</v>
      </c>
      <c r="BJ3833" s="32">
        <f t="shared" si="123"/>
        <v>0</v>
      </c>
      <c r="BK3833" s="32"/>
      <c r="BL3833" s="31"/>
    </row>
    <row r="3834" spans="1:64" x14ac:dyDescent="0.2">
      <c r="A3834" s="31">
        <v>3408</v>
      </c>
      <c r="B3834" s="31" t="s">
        <v>15462</v>
      </c>
      <c r="C3834" s="31" t="s">
        <v>15463</v>
      </c>
      <c r="D3834" s="31" t="s">
        <v>15464</v>
      </c>
      <c r="E3834" s="31" t="s">
        <v>1082</v>
      </c>
      <c r="F3834" s="31">
        <v>7443</v>
      </c>
      <c r="G3834" s="31">
        <v>0</v>
      </c>
      <c r="H3834" s="31" t="s">
        <v>320</v>
      </c>
      <c r="I3834" s="31" t="s">
        <v>5802</v>
      </c>
      <c r="J3834" s="31"/>
      <c r="K3834" s="31" t="s">
        <v>15465</v>
      </c>
      <c r="L3834" s="31" t="s">
        <v>308</v>
      </c>
      <c r="N3834" s="31" t="s">
        <v>15391</v>
      </c>
      <c r="O3834" s="31" t="s">
        <v>15392</v>
      </c>
      <c r="P3834" s="7">
        <v>2179000</v>
      </c>
      <c r="AB3834" s="31" t="s">
        <v>15391</v>
      </c>
      <c r="AC3834" s="31" t="s">
        <v>15392</v>
      </c>
      <c r="AD3834" s="31" t="s">
        <v>15392</v>
      </c>
      <c r="AE3834" s="31" t="s">
        <v>15392</v>
      </c>
      <c r="AF3834" s="31" t="s">
        <v>15392</v>
      </c>
      <c r="AJ3834" s="7">
        <v>2179000</v>
      </c>
      <c r="AK3834" s="7">
        <v>2179000</v>
      </c>
      <c r="AL3834" s="7">
        <v>2179000</v>
      </c>
      <c r="AM3834" s="7">
        <v>2179000</v>
      </c>
      <c r="AN3834" s="7">
        <v>2179000</v>
      </c>
      <c r="AO3834" s="7">
        <f t="shared" si="124"/>
        <v>0</v>
      </c>
      <c r="BJ3834" s="32">
        <f t="shared" si="123"/>
        <v>0</v>
      </c>
      <c r="BK3834" s="32"/>
      <c r="BL3834" s="31"/>
    </row>
    <row r="3835" spans="1:64" x14ac:dyDescent="0.2">
      <c r="A3835" s="31">
        <v>5072</v>
      </c>
      <c r="B3835" s="31" t="s">
        <v>15466</v>
      </c>
      <c r="C3835" s="31" t="s">
        <v>15467</v>
      </c>
      <c r="D3835" s="31" t="s">
        <v>15468</v>
      </c>
      <c r="E3835" s="31" t="s">
        <v>2567</v>
      </c>
      <c r="F3835" s="31">
        <v>7450</v>
      </c>
      <c r="G3835" s="31">
        <v>0</v>
      </c>
      <c r="H3835" s="31" t="s">
        <v>320</v>
      </c>
      <c r="I3835" s="31" t="s">
        <v>15469</v>
      </c>
      <c r="J3835" s="31"/>
      <c r="K3835" s="31" t="s">
        <v>15470</v>
      </c>
      <c r="L3835" s="31" t="s">
        <v>308</v>
      </c>
      <c r="N3835" s="31" t="s">
        <v>15391</v>
      </c>
      <c r="O3835" s="31" t="s">
        <v>15392</v>
      </c>
      <c r="P3835" s="7">
        <v>265000</v>
      </c>
      <c r="AB3835" s="31" t="s">
        <v>15391</v>
      </c>
      <c r="AC3835" s="31" t="s">
        <v>15392</v>
      </c>
      <c r="AD3835" s="31" t="s">
        <v>15392</v>
      </c>
      <c r="AE3835" s="31" t="s">
        <v>15392</v>
      </c>
      <c r="AF3835" s="31" t="s">
        <v>15392</v>
      </c>
      <c r="AJ3835" s="7">
        <v>265000</v>
      </c>
      <c r="AK3835" s="7">
        <v>265000</v>
      </c>
      <c r="AL3835" s="7">
        <v>265000</v>
      </c>
      <c r="AM3835" s="7">
        <v>265000</v>
      </c>
      <c r="AN3835" s="7">
        <v>265000</v>
      </c>
      <c r="AO3835" s="7">
        <f t="shared" si="124"/>
        <v>0</v>
      </c>
      <c r="BJ3835" s="32">
        <f t="shared" si="123"/>
        <v>0</v>
      </c>
      <c r="BK3835" s="32"/>
      <c r="BL3835" s="31"/>
    </row>
    <row r="3836" spans="1:64" x14ac:dyDescent="0.2">
      <c r="A3836" s="31">
        <v>5074</v>
      </c>
      <c r="B3836" s="31" t="s">
        <v>15471</v>
      </c>
      <c r="C3836" s="31" t="s">
        <v>15472</v>
      </c>
      <c r="D3836" s="31" t="s">
        <v>15473</v>
      </c>
      <c r="E3836" s="31" t="s">
        <v>2567</v>
      </c>
      <c r="F3836" s="31">
        <v>7450</v>
      </c>
      <c r="G3836" s="31">
        <v>2</v>
      </c>
      <c r="H3836" s="31" t="s">
        <v>305</v>
      </c>
      <c r="I3836" s="31" t="s">
        <v>15474</v>
      </c>
      <c r="J3836" s="31"/>
      <c r="K3836" s="31" t="s">
        <v>15475</v>
      </c>
      <c r="L3836" s="31" t="s">
        <v>308</v>
      </c>
      <c r="N3836" s="31" t="s">
        <v>15391</v>
      </c>
      <c r="O3836" s="31" t="s">
        <v>15392</v>
      </c>
      <c r="P3836" s="7">
        <v>19000</v>
      </c>
      <c r="AB3836" s="31" t="s">
        <v>15391</v>
      </c>
      <c r="AC3836" s="31" t="s">
        <v>15392</v>
      </c>
      <c r="AD3836" s="31" t="s">
        <v>15392</v>
      </c>
      <c r="AE3836" s="31" t="s">
        <v>15392</v>
      </c>
      <c r="AF3836" s="31" t="s">
        <v>15392</v>
      </c>
      <c r="AJ3836" s="7">
        <v>19000</v>
      </c>
      <c r="AK3836" s="7">
        <v>19000</v>
      </c>
      <c r="AL3836" s="7">
        <v>19000</v>
      </c>
      <c r="AM3836" s="7">
        <v>19000</v>
      </c>
      <c r="AN3836" s="7">
        <v>19000</v>
      </c>
      <c r="AO3836" s="7">
        <f t="shared" si="124"/>
        <v>0</v>
      </c>
      <c r="BJ3836" s="32">
        <f t="shared" si="123"/>
        <v>0</v>
      </c>
      <c r="BK3836" s="32"/>
      <c r="BL3836" s="31"/>
    </row>
    <row r="3837" spans="1:64" x14ac:dyDescent="0.2">
      <c r="A3837" s="31">
        <v>5075</v>
      </c>
      <c r="B3837" s="31" t="s">
        <v>15476</v>
      </c>
      <c r="C3837" s="31" t="s">
        <v>15477</v>
      </c>
      <c r="D3837" s="31" t="s">
        <v>15478</v>
      </c>
      <c r="E3837" s="31" t="s">
        <v>2567</v>
      </c>
      <c r="F3837" s="31">
        <v>7450</v>
      </c>
      <c r="G3837" s="31">
        <v>3</v>
      </c>
      <c r="H3837" s="31" t="s">
        <v>305</v>
      </c>
      <c r="I3837" s="31" t="s">
        <v>15479</v>
      </c>
      <c r="J3837" s="31"/>
      <c r="K3837" s="31" t="s">
        <v>15480</v>
      </c>
      <c r="L3837" s="31" t="s">
        <v>308</v>
      </c>
      <c r="N3837" s="31" t="s">
        <v>15391</v>
      </c>
      <c r="O3837" s="31" t="s">
        <v>15392</v>
      </c>
      <c r="P3837" s="7">
        <v>16000</v>
      </c>
      <c r="AB3837" s="31" t="s">
        <v>15391</v>
      </c>
      <c r="AC3837" s="31" t="s">
        <v>15392</v>
      </c>
      <c r="AD3837" s="31" t="s">
        <v>15392</v>
      </c>
      <c r="AE3837" s="31" t="s">
        <v>15392</v>
      </c>
      <c r="AF3837" s="31" t="s">
        <v>15392</v>
      </c>
      <c r="AJ3837" s="7">
        <v>16000</v>
      </c>
      <c r="AK3837" s="7">
        <v>16000</v>
      </c>
      <c r="AL3837" s="7">
        <v>16000</v>
      </c>
      <c r="AM3837" s="7">
        <v>16000</v>
      </c>
      <c r="AN3837" s="7">
        <v>16000</v>
      </c>
      <c r="AO3837" s="7">
        <f t="shared" si="124"/>
        <v>0</v>
      </c>
      <c r="BJ3837" s="32">
        <f t="shared" si="123"/>
        <v>0</v>
      </c>
      <c r="BK3837" s="32"/>
      <c r="BL3837" s="31"/>
    </row>
    <row r="3838" spans="1:64" x14ac:dyDescent="0.2">
      <c r="A3838" s="31">
        <v>5076</v>
      </c>
      <c r="B3838" s="31" t="s">
        <v>15481</v>
      </c>
      <c r="C3838" s="31" t="s">
        <v>15482</v>
      </c>
      <c r="D3838" s="31" t="s">
        <v>15483</v>
      </c>
      <c r="E3838" s="31" t="s">
        <v>2567</v>
      </c>
      <c r="F3838" s="31">
        <v>7450</v>
      </c>
      <c r="G3838" s="31">
        <v>4</v>
      </c>
      <c r="H3838" s="31" t="s">
        <v>305</v>
      </c>
      <c r="I3838" s="31" t="s">
        <v>15484</v>
      </c>
      <c r="J3838" s="31"/>
      <c r="K3838" s="31" t="s">
        <v>15485</v>
      </c>
      <c r="L3838" s="31" t="s">
        <v>308</v>
      </c>
      <c r="N3838" s="31" t="s">
        <v>15391</v>
      </c>
      <c r="O3838" s="31" t="s">
        <v>15392</v>
      </c>
      <c r="P3838" s="7">
        <v>21000</v>
      </c>
      <c r="AB3838" s="31" t="s">
        <v>15391</v>
      </c>
      <c r="AC3838" s="31" t="s">
        <v>15392</v>
      </c>
      <c r="AD3838" s="31" t="s">
        <v>15392</v>
      </c>
      <c r="AE3838" s="31" t="s">
        <v>15392</v>
      </c>
      <c r="AF3838" s="31" t="s">
        <v>15392</v>
      </c>
      <c r="AJ3838" s="7">
        <v>21000</v>
      </c>
      <c r="AK3838" s="7">
        <v>21000</v>
      </c>
      <c r="AL3838" s="7">
        <v>21000</v>
      </c>
      <c r="AM3838" s="7">
        <v>21000</v>
      </c>
      <c r="AN3838" s="7">
        <v>21000</v>
      </c>
      <c r="AO3838" s="7">
        <f t="shared" si="124"/>
        <v>0</v>
      </c>
      <c r="BJ3838" s="32">
        <f t="shared" si="123"/>
        <v>0</v>
      </c>
      <c r="BK3838" s="32"/>
      <c r="BL3838" s="31"/>
    </row>
    <row r="3839" spans="1:64" x14ac:dyDescent="0.2">
      <c r="A3839" s="31">
        <v>3409</v>
      </c>
      <c r="B3839" s="31" t="s">
        <v>15486</v>
      </c>
      <c r="C3839" s="31" t="s">
        <v>15487</v>
      </c>
      <c r="D3839" s="31" t="s">
        <v>15488</v>
      </c>
      <c r="E3839" s="31" t="s">
        <v>15489</v>
      </c>
      <c r="F3839" s="31">
        <v>7467</v>
      </c>
      <c r="G3839" s="31">
        <v>0</v>
      </c>
      <c r="H3839" s="31" t="s">
        <v>320</v>
      </c>
      <c r="I3839" s="31" t="s">
        <v>15389</v>
      </c>
      <c r="J3839" s="31"/>
      <c r="K3839" s="31" t="s">
        <v>15490</v>
      </c>
      <c r="L3839" s="31" t="s">
        <v>308</v>
      </c>
      <c r="N3839" s="31" t="s">
        <v>15391</v>
      </c>
      <c r="O3839" s="31" t="s">
        <v>15392</v>
      </c>
      <c r="P3839" s="7">
        <v>4577000</v>
      </c>
      <c r="AB3839" s="31" t="s">
        <v>15391</v>
      </c>
      <c r="AC3839" s="31" t="s">
        <v>15392</v>
      </c>
      <c r="AD3839" s="31" t="s">
        <v>15392</v>
      </c>
      <c r="AE3839" s="31" t="s">
        <v>15392</v>
      </c>
      <c r="AF3839" s="31" t="s">
        <v>15392</v>
      </c>
      <c r="AJ3839" s="7">
        <v>4577000</v>
      </c>
      <c r="AK3839" s="7">
        <v>4577000</v>
      </c>
      <c r="AL3839" s="7">
        <v>4577000</v>
      </c>
      <c r="AM3839" s="7">
        <v>4577000</v>
      </c>
      <c r="AN3839" s="7">
        <v>4577000</v>
      </c>
      <c r="AO3839" s="7">
        <f t="shared" si="124"/>
        <v>0</v>
      </c>
      <c r="BJ3839" s="32">
        <f t="shared" si="123"/>
        <v>0</v>
      </c>
      <c r="BK3839" s="32"/>
      <c r="BL3839" s="31"/>
    </row>
    <row r="3840" spans="1:64" x14ac:dyDescent="0.2">
      <c r="A3840" s="31">
        <v>5027</v>
      </c>
      <c r="B3840" s="31" t="s">
        <v>10492</v>
      </c>
      <c r="C3840" s="31" t="s">
        <v>10493</v>
      </c>
      <c r="D3840" s="31" t="s">
        <v>15491</v>
      </c>
      <c r="E3840" s="31" t="s">
        <v>15489</v>
      </c>
      <c r="F3840" s="31">
        <v>7467</v>
      </c>
      <c r="G3840" s="31">
        <v>1</v>
      </c>
      <c r="H3840" s="31" t="s">
        <v>305</v>
      </c>
      <c r="I3840" s="31" t="s">
        <v>5802</v>
      </c>
      <c r="J3840" s="31"/>
      <c r="K3840" s="31" t="s">
        <v>15492</v>
      </c>
      <c r="L3840" s="31" t="s">
        <v>308</v>
      </c>
      <c r="N3840" s="31" t="s">
        <v>15391</v>
      </c>
      <c r="O3840" s="31" t="s">
        <v>15392</v>
      </c>
      <c r="P3840" s="7">
        <v>848000</v>
      </c>
      <c r="AB3840" s="31" t="s">
        <v>15391</v>
      </c>
      <c r="AC3840" s="31" t="s">
        <v>15392</v>
      </c>
      <c r="AD3840" s="31" t="s">
        <v>15392</v>
      </c>
      <c r="AE3840" s="31" t="s">
        <v>15392</v>
      </c>
      <c r="AF3840" s="31" t="s">
        <v>15392</v>
      </c>
      <c r="AJ3840" s="7">
        <v>848000</v>
      </c>
      <c r="AK3840" s="7">
        <v>848000</v>
      </c>
      <c r="AL3840" s="7">
        <v>848000</v>
      </c>
      <c r="AM3840" s="7">
        <v>848000</v>
      </c>
      <c r="AN3840" s="7">
        <v>848000</v>
      </c>
      <c r="AO3840" s="7">
        <f t="shared" si="124"/>
        <v>0</v>
      </c>
      <c r="BJ3840" s="32">
        <f t="shared" si="123"/>
        <v>0</v>
      </c>
      <c r="BK3840" s="32"/>
      <c r="BL3840" s="31"/>
    </row>
    <row r="3841" spans="1:64" x14ac:dyDescent="0.2">
      <c r="A3841" s="31">
        <v>5015</v>
      </c>
      <c r="B3841" s="31" t="s">
        <v>15493</v>
      </c>
      <c r="D3841" s="31" t="s">
        <v>15494</v>
      </c>
      <c r="E3841" s="31" t="s">
        <v>2077</v>
      </c>
      <c r="F3841" s="31">
        <v>7508</v>
      </c>
      <c r="G3841" s="31">
        <v>0</v>
      </c>
      <c r="H3841" s="31" t="s">
        <v>320</v>
      </c>
      <c r="I3841" s="31" t="s">
        <v>5802</v>
      </c>
      <c r="J3841" s="31"/>
      <c r="K3841" s="31" t="s">
        <v>15495</v>
      </c>
      <c r="L3841" s="31" t="s">
        <v>308</v>
      </c>
      <c r="N3841" s="31" t="s">
        <v>15391</v>
      </c>
      <c r="O3841" s="31" t="s">
        <v>15392</v>
      </c>
      <c r="P3841" s="7">
        <v>357000</v>
      </c>
      <c r="AB3841" s="31" t="s">
        <v>15391</v>
      </c>
      <c r="AC3841" s="31" t="s">
        <v>15392</v>
      </c>
      <c r="AD3841" s="31" t="s">
        <v>15392</v>
      </c>
      <c r="AE3841" s="31" t="s">
        <v>15392</v>
      </c>
      <c r="AF3841" s="31" t="s">
        <v>15392</v>
      </c>
      <c r="AJ3841" s="7">
        <v>357000</v>
      </c>
      <c r="AK3841" s="7">
        <v>357000</v>
      </c>
      <c r="AL3841" s="7">
        <v>357000</v>
      </c>
      <c r="AM3841" s="7">
        <v>357000</v>
      </c>
      <c r="AN3841" s="7">
        <v>357000</v>
      </c>
      <c r="AO3841" s="7">
        <f t="shared" si="124"/>
        <v>0</v>
      </c>
      <c r="BJ3841" s="32">
        <f t="shared" si="123"/>
        <v>0</v>
      </c>
      <c r="BK3841" s="32"/>
      <c r="BL3841" s="31"/>
    </row>
    <row r="3842" spans="1:64" x14ac:dyDescent="0.2">
      <c r="A3842" s="31">
        <v>3410</v>
      </c>
      <c r="B3842" s="31" t="s">
        <v>1414</v>
      </c>
      <c r="C3842" s="31" t="s">
        <v>1415</v>
      </c>
      <c r="D3842" s="31" t="s">
        <v>15496</v>
      </c>
      <c r="E3842" s="31" t="s">
        <v>2709</v>
      </c>
      <c r="F3842" s="31">
        <v>7660</v>
      </c>
      <c r="G3842" s="31">
        <v>0</v>
      </c>
      <c r="H3842" s="31" t="s">
        <v>305</v>
      </c>
      <c r="I3842" s="31" t="s">
        <v>5802</v>
      </c>
      <c r="J3842" s="31"/>
      <c r="K3842" s="31" t="s">
        <v>15497</v>
      </c>
      <c r="L3842" s="31" t="s">
        <v>308</v>
      </c>
      <c r="N3842" s="31" t="s">
        <v>15391</v>
      </c>
      <c r="O3842" s="31" t="s">
        <v>15392</v>
      </c>
      <c r="P3842" s="7">
        <v>40503000</v>
      </c>
      <c r="AB3842" s="31" t="s">
        <v>15391</v>
      </c>
      <c r="AC3842" s="31" t="s">
        <v>15392</v>
      </c>
      <c r="AD3842" s="31" t="s">
        <v>15392</v>
      </c>
      <c r="AE3842" s="31" t="s">
        <v>15392</v>
      </c>
      <c r="AF3842" s="31" t="s">
        <v>15392</v>
      </c>
      <c r="AJ3842" s="7">
        <v>40503000</v>
      </c>
      <c r="AK3842" s="7">
        <v>40503000</v>
      </c>
      <c r="AL3842" s="7">
        <v>40503000</v>
      </c>
      <c r="AM3842" s="7">
        <v>40503000</v>
      </c>
      <c r="AN3842" s="7">
        <v>40503000</v>
      </c>
      <c r="AO3842" s="7">
        <f t="shared" si="124"/>
        <v>0</v>
      </c>
      <c r="BJ3842" s="32">
        <f t="shared" si="123"/>
        <v>0</v>
      </c>
      <c r="BK3842" s="32"/>
      <c r="BL3842" s="31"/>
    </row>
    <row r="3843" spans="1:64" x14ac:dyDescent="0.2">
      <c r="A3843" s="31">
        <v>5028</v>
      </c>
      <c r="B3843" s="31" t="s">
        <v>15498</v>
      </c>
      <c r="C3843" s="31" t="s">
        <v>15499</v>
      </c>
      <c r="D3843" s="31" t="s">
        <v>15500</v>
      </c>
      <c r="E3843" s="31" t="s">
        <v>15501</v>
      </c>
      <c r="F3843" s="31">
        <v>8273</v>
      </c>
      <c r="G3843" s="31">
        <v>0</v>
      </c>
      <c r="H3843" s="31" t="s">
        <v>320</v>
      </c>
      <c r="I3843" s="31" t="s">
        <v>5802</v>
      </c>
      <c r="J3843" s="31"/>
      <c r="K3843" s="31" t="s">
        <v>15502</v>
      </c>
      <c r="L3843" s="31" t="s">
        <v>308</v>
      </c>
      <c r="N3843" s="31" t="s">
        <v>15391</v>
      </c>
      <c r="O3843" s="31" t="s">
        <v>15392</v>
      </c>
      <c r="P3843" s="7">
        <v>2572000</v>
      </c>
      <c r="AB3843" s="31" t="s">
        <v>15391</v>
      </c>
      <c r="AC3843" s="31" t="s">
        <v>15392</v>
      </c>
      <c r="AD3843" s="31" t="s">
        <v>15392</v>
      </c>
      <c r="AE3843" s="31" t="s">
        <v>15392</v>
      </c>
      <c r="AF3843" s="31" t="s">
        <v>15392</v>
      </c>
      <c r="AJ3843" s="7">
        <v>2572000</v>
      </c>
      <c r="AK3843" s="7">
        <v>2572000</v>
      </c>
      <c r="AL3843" s="7">
        <v>2572000</v>
      </c>
      <c r="AM3843" s="7">
        <v>2572000</v>
      </c>
      <c r="AN3843" s="7">
        <v>2572000</v>
      </c>
      <c r="AO3843" s="7">
        <f t="shared" si="124"/>
        <v>0</v>
      </c>
      <c r="BJ3843" s="32">
        <f t="shared" si="123"/>
        <v>0</v>
      </c>
      <c r="BK3843" s="32"/>
      <c r="BL3843" s="31"/>
    </row>
    <row r="3844" spans="1:64" x14ac:dyDescent="0.2">
      <c r="A3844" s="31">
        <v>3481</v>
      </c>
      <c r="B3844" s="31" t="s">
        <v>10742</v>
      </c>
      <c r="C3844" s="31" t="s">
        <v>10743</v>
      </c>
      <c r="D3844" s="31" t="s">
        <v>15503</v>
      </c>
      <c r="E3844" s="31" t="s">
        <v>5454</v>
      </c>
      <c r="F3844" s="31">
        <v>8447</v>
      </c>
      <c r="G3844" s="31">
        <v>0</v>
      </c>
      <c r="H3844" s="31" t="s">
        <v>320</v>
      </c>
      <c r="I3844" s="31" t="s">
        <v>5802</v>
      </c>
      <c r="J3844" s="31"/>
      <c r="K3844" s="31" t="s">
        <v>15504</v>
      </c>
      <c r="L3844" s="31" t="s">
        <v>308</v>
      </c>
      <c r="N3844" s="31" t="s">
        <v>15391</v>
      </c>
      <c r="O3844" s="31" t="s">
        <v>15392</v>
      </c>
      <c r="P3844" s="7">
        <v>2690000</v>
      </c>
      <c r="AB3844" s="31" t="s">
        <v>15391</v>
      </c>
      <c r="AC3844" s="31" t="s">
        <v>15392</v>
      </c>
      <c r="AD3844" s="31" t="s">
        <v>15392</v>
      </c>
      <c r="AE3844" s="31" t="s">
        <v>15392</v>
      </c>
      <c r="AF3844" s="31" t="s">
        <v>15392</v>
      </c>
      <c r="AJ3844" s="7">
        <v>2690000</v>
      </c>
      <c r="AK3844" s="7">
        <v>2690000</v>
      </c>
      <c r="AL3844" s="7">
        <v>2690000</v>
      </c>
      <c r="AM3844" s="7">
        <v>2690000</v>
      </c>
      <c r="AN3844" s="7">
        <v>2690000</v>
      </c>
      <c r="AO3844" s="7">
        <f t="shared" si="124"/>
        <v>0</v>
      </c>
      <c r="BJ3844" s="32">
        <f t="shared" ref="BJ3844:BJ3907" si="125">AK3844-AN3844</f>
        <v>0</v>
      </c>
      <c r="BK3844" s="32"/>
      <c r="BL3844" s="31"/>
    </row>
    <row r="3845" spans="1:64" x14ac:dyDescent="0.2">
      <c r="A3845" s="31">
        <v>3493</v>
      </c>
      <c r="B3845" s="31" t="s">
        <v>15505</v>
      </c>
      <c r="C3845" s="31" t="s">
        <v>15506</v>
      </c>
      <c r="D3845" s="31" t="s">
        <v>15507</v>
      </c>
      <c r="E3845" s="31" t="s">
        <v>15508</v>
      </c>
      <c r="F3845" s="31">
        <v>13522</v>
      </c>
      <c r="G3845" s="31">
        <v>0</v>
      </c>
      <c r="H3845" s="31" t="s">
        <v>320</v>
      </c>
      <c r="I3845" s="31" t="s">
        <v>5802</v>
      </c>
      <c r="J3845" s="31"/>
      <c r="K3845" s="31" t="s">
        <v>15509</v>
      </c>
      <c r="L3845" s="31" t="s">
        <v>308</v>
      </c>
      <c r="N3845" s="31" t="s">
        <v>15391</v>
      </c>
      <c r="O3845" s="31" t="s">
        <v>15392</v>
      </c>
      <c r="P3845" s="7">
        <v>391000</v>
      </c>
      <c r="AB3845" s="31" t="s">
        <v>15391</v>
      </c>
      <c r="AC3845" s="31" t="s">
        <v>15392</v>
      </c>
      <c r="AD3845" s="31" t="s">
        <v>15392</v>
      </c>
      <c r="AE3845" s="31" t="s">
        <v>15392</v>
      </c>
      <c r="AF3845" s="31" t="s">
        <v>15392</v>
      </c>
      <c r="AJ3845" s="7">
        <v>391000</v>
      </c>
      <c r="AK3845" s="7">
        <v>391000</v>
      </c>
      <c r="AL3845" s="7">
        <v>391000</v>
      </c>
      <c r="AM3845" s="7">
        <v>391000</v>
      </c>
      <c r="AN3845" s="7">
        <v>391000</v>
      </c>
      <c r="AO3845" s="7">
        <f t="shared" si="124"/>
        <v>0</v>
      </c>
      <c r="BJ3845" s="32">
        <f t="shared" si="125"/>
        <v>0</v>
      </c>
      <c r="BK3845" s="32"/>
      <c r="BL3845" s="31"/>
    </row>
    <row r="3846" spans="1:64" x14ac:dyDescent="0.2">
      <c r="A3846" s="31">
        <v>5135</v>
      </c>
      <c r="B3846" s="31" t="s">
        <v>15510</v>
      </c>
      <c r="C3846" s="31" t="s">
        <v>15511</v>
      </c>
      <c r="D3846" s="31" t="s">
        <v>15512</v>
      </c>
      <c r="E3846" s="31" t="s">
        <v>5719</v>
      </c>
      <c r="F3846" s="31">
        <v>14118</v>
      </c>
      <c r="G3846" s="31">
        <v>1</v>
      </c>
      <c r="H3846" s="31" t="s">
        <v>305</v>
      </c>
      <c r="I3846" s="31" t="s">
        <v>15513</v>
      </c>
      <c r="J3846" s="31"/>
      <c r="K3846" s="31" t="s">
        <v>15514</v>
      </c>
      <c r="L3846" s="31" t="s">
        <v>308</v>
      </c>
      <c r="N3846" s="31" t="s">
        <v>15391</v>
      </c>
      <c r="O3846" s="31" t="s">
        <v>15392</v>
      </c>
      <c r="P3846" s="7">
        <v>366000</v>
      </c>
      <c r="AB3846" s="31" t="s">
        <v>15391</v>
      </c>
      <c r="AC3846" s="31" t="s">
        <v>15392</v>
      </c>
      <c r="AD3846" s="31" t="s">
        <v>15392</v>
      </c>
      <c r="AE3846" s="31" t="s">
        <v>15392</v>
      </c>
      <c r="AF3846" s="31" t="s">
        <v>15392</v>
      </c>
      <c r="AJ3846" s="7">
        <v>366000</v>
      </c>
      <c r="AK3846" s="7">
        <v>366000</v>
      </c>
      <c r="AL3846" s="7">
        <v>366000</v>
      </c>
      <c r="AM3846" s="7">
        <v>366000</v>
      </c>
      <c r="AN3846" s="7">
        <v>366000</v>
      </c>
      <c r="AO3846" s="7">
        <f t="shared" si="124"/>
        <v>0</v>
      </c>
      <c r="BJ3846" s="32">
        <f t="shared" si="125"/>
        <v>0</v>
      </c>
      <c r="BK3846" s="32"/>
      <c r="BL3846" s="31"/>
    </row>
    <row r="3847" spans="1:64" x14ac:dyDescent="0.2">
      <c r="A3847" s="31">
        <v>4136</v>
      </c>
      <c r="B3847" s="31" t="s">
        <v>15515</v>
      </c>
      <c r="C3847" s="31" t="s">
        <v>15516</v>
      </c>
      <c r="D3847" s="31" t="s">
        <v>15517</v>
      </c>
      <c r="E3847" s="31" t="s">
        <v>15518</v>
      </c>
      <c r="F3847" s="31">
        <v>14642</v>
      </c>
      <c r="G3847" s="31">
        <v>0</v>
      </c>
      <c r="H3847" s="31" t="s">
        <v>320</v>
      </c>
      <c r="I3847" s="31" t="s">
        <v>5802</v>
      </c>
      <c r="J3847" s="31"/>
      <c r="K3847" s="31" t="s">
        <v>15519</v>
      </c>
      <c r="L3847" s="31" t="s">
        <v>308</v>
      </c>
      <c r="N3847" s="31" t="s">
        <v>15391</v>
      </c>
      <c r="O3847" s="31" t="s">
        <v>15392</v>
      </c>
      <c r="P3847" s="7">
        <v>9311000</v>
      </c>
      <c r="AB3847" s="31" t="s">
        <v>15391</v>
      </c>
      <c r="AC3847" s="31" t="s">
        <v>15392</v>
      </c>
      <c r="AD3847" s="31" t="s">
        <v>15392</v>
      </c>
      <c r="AE3847" s="31" t="s">
        <v>15392</v>
      </c>
      <c r="AF3847" s="31" t="s">
        <v>15392</v>
      </c>
      <c r="AJ3847" s="7">
        <v>9311000</v>
      </c>
      <c r="AK3847" s="7">
        <v>9311000</v>
      </c>
      <c r="AL3847" s="7">
        <v>9311000</v>
      </c>
      <c r="AM3847" s="7">
        <v>9311000</v>
      </c>
      <c r="AN3847" s="7">
        <v>9311000</v>
      </c>
      <c r="AO3847" s="7">
        <f t="shared" si="124"/>
        <v>0</v>
      </c>
      <c r="BJ3847" s="32">
        <f t="shared" si="125"/>
        <v>0</v>
      </c>
      <c r="BK3847" s="32"/>
      <c r="BL3847" s="31"/>
    </row>
    <row r="3848" spans="1:64" x14ac:dyDescent="0.2">
      <c r="A3848" s="31">
        <v>3499</v>
      </c>
      <c r="B3848" s="31" t="s">
        <v>15520</v>
      </c>
      <c r="C3848" s="31" t="s">
        <v>15521</v>
      </c>
      <c r="D3848" s="31" t="s">
        <v>15522</v>
      </c>
      <c r="E3848" s="31" t="s">
        <v>15523</v>
      </c>
      <c r="F3848" s="31">
        <v>15508</v>
      </c>
      <c r="G3848" s="31">
        <v>0</v>
      </c>
      <c r="H3848" s="31" t="s">
        <v>320</v>
      </c>
      <c r="I3848" s="31" t="s">
        <v>5802</v>
      </c>
      <c r="J3848" s="31"/>
      <c r="K3848" s="31" t="s">
        <v>15524</v>
      </c>
      <c r="L3848" s="31" t="s">
        <v>308</v>
      </c>
      <c r="N3848" s="31" t="s">
        <v>15391</v>
      </c>
      <c r="O3848" s="31" t="s">
        <v>15392</v>
      </c>
      <c r="P3848" s="7">
        <v>4243000</v>
      </c>
      <c r="Q3848" s="7" t="s">
        <v>320</v>
      </c>
      <c r="AB3848" s="31" t="s">
        <v>15391</v>
      </c>
      <c r="AC3848" s="31" t="s">
        <v>15392</v>
      </c>
      <c r="AD3848" s="31" t="s">
        <v>15392</v>
      </c>
      <c r="AE3848" s="31" t="s">
        <v>15392</v>
      </c>
      <c r="AF3848" s="31" t="s">
        <v>15392</v>
      </c>
      <c r="AJ3848" s="7">
        <v>0</v>
      </c>
      <c r="AK3848" s="7">
        <v>0</v>
      </c>
      <c r="AL3848" s="7">
        <v>0</v>
      </c>
      <c r="AM3848" s="7">
        <v>0</v>
      </c>
      <c r="AN3848" s="7">
        <v>0</v>
      </c>
      <c r="AO3848" s="7">
        <f t="shared" si="124"/>
        <v>0</v>
      </c>
      <c r="BJ3848" s="32">
        <f t="shared" si="125"/>
        <v>0</v>
      </c>
      <c r="BK3848" s="32"/>
      <c r="BL3848" s="31"/>
    </row>
    <row r="3849" spans="1:64" x14ac:dyDescent="0.2">
      <c r="A3849" s="31">
        <v>3501</v>
      </c>
      <c r="B3849" s="31" t="s">
        <v>1183</v>
      </c>
      <c r="C3849" s="31" t="s">
        <v>1184</v>
      </c>
      <c r="D3849" s="31" t="s">
        <v>15525</v>
      </c>
      <c r="E3849" s="31" t="s">
        <v>15045</v>
      </c>
      <c r="F3849" s="31">
        <v>15638</v>
      </c>
      <c r="G3849" s="31">
        <v>1</v>
      </c>
      <c r="H3849" s="31" t="s">
        <v>305</v>
      </c>
      <c r="I3849" s="31" t="s">
        <v>5802</v>
      </c>
      <c r="J3849" s="31"/>
      <c r="K3849" s="31" t="s">
        <v>15526</v>
      </c>
      <c r="L3849" s="31" t="s">
        <v>308</v>
      </c>
      <c r="N3849" s="31" t="s">
        <v>15391</v>
      </c>
      <c r="O3849" s="31" t="s">
        <v>15392</v>
      </c>
      <c r="P3849" s="7">
        <v>3642000</v>
      </c>
      <c r="AB3849" s="31" t="s">
        <v>15391</v>
      </c>
      <c r="AC3849" s="31" t="s">
        <v>15392</v>
      </c>
      <c r="AD3849" s="31" t="s">
        <v>15392</v>
      </c>
      <c r="AE3849" s="31" t="s">
        <v>15392</v>
      </c>
      <c r="AF3849" s="31" t="s">
        <v>15392</v>
      </c>
      <c r="AJ3849" s="7">
        <v>3642000</v>
      </c>
      <c r="AK3849" s="7">
        <v>3642000</v>
      </c>
      <c r="AL3849" s="7">
        <v>3642000</v>
      </c>
      <c r="AM3849" s="7">
        <v>3642000</v>
      </c>
      <c r="AN3849" s="7">
        <v>3642000</v>
      </c>
      <c r="AO3849" s="7">
        <f t="shared" si="124"/>
        <v>0</v>
      </c>
      <c r="BJ3849" s="32">
        <f t="shared" si="125"/>
        <v>0</v>
      </c>
      <c r="BK3849" s="32"/>
      <c r="BL3849" s="31"/>
    </row>
    <row r="3850" spans="1:64" x14ac:dyDescent="0.2">
      <c r="A3850" s="31">
        <v>4338</v>
      </c>
      <c r="B3850" s="31" t="s">
        <v>860</v>
      </c>
      <c r="C3850" s="31" t="s">
        <v>861</v>
      </c>
      <c r="D3850" s="31" t="s">
        <v>15527</v>
      </c>
      <c r="E3850" s="31" t="s">
        <v>6457</v>
      </c>
      <c r="F3850" s="31">
        <v>16415</v>
      </c>
      <c r="G3850" s="31">
        <v>0</v>
      </c>
      <c r="H3850" s="31" t="s">
        <v>320</v>
      </c>
      <c r="I3850" s="31" t="s">
        <v>5802</v>
      </c>
      <c r="J3850" s="31"/>
      <c r="K3850" s="31" t="s">
        <v>15528</v>
      </c>
      <c r="L3850" s="31" t="s">
        <v>308</v>
      </c>
      <c r="N3850" s="31" t="s">
        <v>15391</v>
      </c>
      <c r="O3850" s="31" t="s">
        <v>15392</v>
      </c>
      <c r="P3850" s="7">
        <v>70633000</v>
      </c>
      <c r="AB3850" s="31" t="s">
        <v>15391</v>
      </c>
      <c r="AC3850" s="31" t="s">
        <v>15392</v>
      </c>
      <c r="AD3850" s="31" t="s">
        <v>15392</v>
      </c>
      <c r="AE3850" s="31" t="s">
        <v>15392</v>
      </c>
      <c r="AF3850" s="31" t="s">
        <v>15392</v>
      </c>
      <c r="AJ3850" s="7">
        <v>70633000</v>
      </c>
      <c r="AK3850" s="7">
        <v>70633000</v>
      </c>
      <c r="AL3850" s="7">
        <v>70633000</v>
      </c>
      <c r="AM3850" s="7">
        <v>70633000</v>
      </c>
      <c r="AN3850" s="7">
        <v>70633000</v>
      </c>
      <c r="AO3850" s="7">
        <f t="shared" si="124"/>
        <v>0</v>
      </c>
      <c r="BJ3850" s="32">
        <f t="shared" si="125"/>
        <v>0</v>
      </c>
      <c r="BK3850" s="32"/>
      <c r="BL3850" s="31"/>
    </row>
    <row r="3851" spans="1:64" x14ac:dyDescent="0.2">
      <c r="A3851" s="31">
        <v>4396</v>
      </c>
      <c r="B3851" s="31" t="s">
        <v>510</v>
      </c>
      <c r="C3851" s="31" t="s">
        <v>511</v>
      </c>
      <c r="D3851" s="31" t="s">
        <v>15529</v>
      </c>
      <c r="E3851" s="31" t="s">
        <v>6457</v>
      </c>
      <c r="F3851" s="31">
        <v>16416</v>
      </c>
      <c r="G3851" s="31">
        <v>0</v>
      </c>
      <c r="H3851" s="31" t="s">
        <v>320</v>
      </c>
      <c r="I3851" s="31" t="s">
        <v>15389</v>
      </c>
      <c r="J3851" s="31"/>
      <c r="K3851" s="31" t="s">
        <v>2671</v>
      </c>
      <c r="L3851" s="31" t="s">
        <v>308</v>
      </c>
      <c r="N3851" s="31" t="s">
        <v>15391</v>
      </c>
      <c r="O3851" s="31" t="s">
        <v>15392</v>
      </c>
      <c r="P3851" s="7">
        <v>70199000</v>
      </c>
      <c r="AB3851" s="31" t="s">
        <v>15391</v>
      </c>
      <c r="AC3851" s="31" t="s">
        <v>15392</v>
      </c>
      <c r="AD3851" s="31" t="s">
        <v>15392</v>
      </c>
      <c r="AE3851" s="31" t="s">
        <v>15392</v>
      </c>
      <c r="AF3851" s="31" t="s">
        <v>15392</v>
      </c>
      <c r="AJ3851" s="7">
        <v>70199000</v>
      </c>
      <c r="AK3851" s="7">
        <v>70199000</v>
      </c>
      <c r="AL3851" s="7">
        <v>70199000</v>
      </c>
      <c r="AM3851" s="7">
        <v>70199000</v>
      </c>
      <c r="AN3851" s="7">
        <v>70199000</v>
      </c>
      <c r="AO3851" s="7">
        <f t="shared" si="124"/>
        <v>0</v>
      </c>
      <c r="BJ3851" s="32">
        <f t="shared" si="125"/>
        <v>0</v>
      </c>
      <c r="BK3851" s="32"/>
      <c r="BL3851" s="31"/>
    </row>
    <row r="3852" spans="1:64" x14ac:dyDescent="0.2">
      <c r="A3852" s="31">
        <v>3502</v>
      </c>
      <c r="B3852" s="31" t="s">
        <v>15530</v>
      </c>
      <c r="C3852" s="31" t="s">
        <v>15531</v>
      </c>
      <c r="D3852" s="31" t="s">
        <v>15532</v>
      </c>
      <c r="E3852" s="31" t="s">
        <v>6457</v>
      </c>
      <c r="F3852" s="31">
        <v>16416</v>
      </c>
      <c r="G3852" s="31">
        <v>5</v>
      </c>
      <c r="H3852" s="31" t="s">
        <v>305</v>
      </c>
      <c r="I3852" s="31" t="s">
        <v>5802</v>
      </c>
      <c r="J3852" s="31"/>
      <c r="K3852" s="31" t="s">
        <v>15533</v>
      </c>
      <c r="L3852" s="31" t="s">
        <v>308</v>
      </c>
      <c r="N3852" s="31" t="s">
        <v>15391</v>
      </c>
      <c r="O3852" s="31" t="s">
        <v>15392</v>
      </c>
      <c r="P3852" s="7">
        <v>9000</v>
      </c>
      <c r="AB3852" s="31" t="s">
        <v>15391</v>
      </c>
      <c r="AC3852" s="31" t="s">
        <v>15392</v>
      </c>
      <c r="AD3852" s="31" t="s">
        <v>15392</v>
      </c>
      <c r="AE3852" s="31" t="s">
        <v>15392</v>
      </c>
      <c r="AF3852" s="31" t="s">
        <v>15392</v>
      </c>
      <c r="AJ3852" s="7">
        <v>9000</v>
      </c>
      <c r="AK3852" s="7">
        <v>9000</v>
      </c>
      <c r="AL3852" s="7">
        <v>9000</v>
      </c>
      <c r="AM3852" s="7">
        <v>9000</v>
      </c>
      <c r="AN3852" s="7">
        <v>9000</v>
      </c>
      <c r="AO3852" s="7">
        <f t="shared" si="124"/>
        <v>0</v>
      </c>
      <c r="BJ3852" s="32">
        <f t="shared" si="125"/>
        <v>0</v>
      </c>
      <c r="BK3852" s="32"/>
      <c r="BL3852" s="31"/>
    </row>
    <row r="3853" spans="1:64" x14ac:dyDescent="0.2">
      <c r="A3853" s="31">
        <v>3503</v>
      </c>
      <c r="B3853" s="31" t="s">
        <v>879</v>
      </c>
      <c r="C3853" s="31" t="s">
        <v>880</v>
      </c>
      <c r="D3853" s="31" t="s">
        <v>15534</v>
      </c>
      <c r="E3853" s="31" t="s">
        <v>6457</v>
      </c>
      <c r="F3853" s="31">
        <v>16417</v>
      </c>
      <c r="G3853" s="31">
        <v>0</v>
      </c>
      <c r="H3853" s="31" t="s">
        <v>320</v>
      </c>
      <c r="I3853" s="31" t="s">
        <v>15389</v>
      </c>
      <c r="J3853" s="31"/>
      <c r="K3853" s="31" t="s">
        <v>15535</v>
      </c>
      <c r="L3853" s="31" t="s">
        <v>308</v>
      </c>
      <c r="N3853" s="31" t="s">
        <v>15391</v>
      </c>
      <c r="O3853" s="31" t="s">
        <v>15392</v>
      </c>
      <c r="P3853" s="7">
        <v>15723000</v>
      </c>
      <c r="AB3853" s="31" t="s">
        <v>15391</v>
      </c>
      <c r="AC3853" s="31" t="s">
        <v>15392</v>
      </c>
      <c r="AD3853" s="31" t="s">
        <v>15392</v>
      </c>
      <c r="AE3853" s="31" t="s">
        <v>15392</v>
      </c>
      <c r="AF3853" s="31" t="s">
        <v>15392</v>
      </c>
      <c r="AJ3853" s="7">
        <v>15723000</v>
      </c>
      <c r="AK3853" s="7">
        <v>15723000</v>
      </c>
      <c r="AL3853" s="7">
        <v>15723000</v>
      </c>
      <c r="AM3853" s="7">
        <v>15723000</v>
      </c>
      <c r="AN3853" s="7">
        <v>15723000</v>
      </c>
      <c r="AO3853" s="7">
        <f t="shared" si="124"/>
        <v>0</v>
      </c>
      <c r="BJ3853" s="32">
        <f t="shared" si="125"/>
        <v>0</v>
      </c>
      <c r="BK3853" s="32"/>
      <c r="BL3853" s="31"/>
    </row>
    <row r="3854" spans="1:64" x14ac:dyDescent="0.2">
      <c r="A3854" s="31">
        <v>3504</v>
      </c>
      <c r="B3854" s="31" t="s">
        <v>1136</v>
      </c>
      <c r="C3854" s="31" t="s">
        <v>1137</v>
      </c>
      <c r="D3854" s="31" t="s">
        <v>15536</v>
      </c>
      <c r="E3854" s="31" t="s">
        <v>6457</v>
      </c>
      <c r="F3854" s="31">
        <v>16418</v>
      </c>
      <c r="G3854" s="31">
        <v>0</v>
      </c>
      <c r="H3854" s="31" t="s">
        <v>320</v>
      </c>
      <c r="I3854" s="31" t="s">
        <v>5802</v>
      </c>
      <c r="J3854" s="31"/>
      <c r="K3854" s="31" t="s">
        <v>15537</v>
      </c>
      <c r="L3854" s="31" t="s">
        <v>308</v>
      </c>
      <c r="N3854" s="31" t="s">
        <v>15391</v>
      </c>
      <c r="O3854" s="31" t="s">
        <v>15392</v>
      </c>
      <c r="P3854" s="7">
        <v>11882000</v>
      </c>
      <c r="AB3854" s="31" t="s">
        <v>15391</v>
      </c>
      <c r="AC3854" s="31" t="s">
        <v>15392</v>
      </c>
      <c r="AD3854" s="31" t="s">
        <v>15392</v>
      </c>
      <c r="AE3854" s="31" t="s">
        <v>15392</v>
      </c>
      <c r="AF3854" s="31" t="s">
        <v>15392</v>
      </c>
      <c r="AJ3854" s="7">
        <v>11882000</v>
      </c>
      <c r="AK3854" s="7">
        <v>11882000</v>
      </c>
      <c r="AL3854" s="7">
        <v>11882000</v>
      </c>
      <c r="AM3854" s="7">
        <v>11882000</v>
      </c>
      <c r="AN3854" s="7">
        <v>11882000</v>
      </c>
      <c r="AO3854" s="7">
        <f t="shared" si="124"/>
        <v>0</v>
      </c>
      <c r="BJ3854" s="32">
        <f t="shared" si="125"/>
        <v>0</v>
      </c>
      <c r="BK3854" s="32"/>
      <c r="BL3854" s="31"/>
    </row>
    <row r="3855" spans="1:64" x14ac:dyDescent="0.2">
      <c r="A3855" s="31">
        <v>3505</v>
      </c>
      <c r="B3855" s="31" t="s">
        <v>931</v>
      </c>
      <c r="C3855" s="31" t="s">
        <v>932</v>
      </c>
      <c r="D3855" s="31" t="s">
        <v>15538</v>
      </c>
      <c r="E3855" s="31" t="s">
        <v>6457</v>
      </c>
      <c r="F3855" s="31">
        <v>16419</v>
      </c>
      <c r="G3855" s="31">
        <v>0</v>
      </c>
      <c r="H3855" s="31" t="s">
        <v>320</v>
      </c>
      <c r="I3855" s="31" t="s">
        <v>15389</v>
      </c>
      <c r="J3855" s="31"/>
      <c r="K3855" s="31" t="s">
        <v>2671</v>
      </c>
      <c r="L3855" s="31" t="s">
        <v>308</v>
      </c>
      <c r="N3855" s="31" t="s">
        <v>15391</v>
      </c>
      <c r="O3855" s="31" t="s">
        <v>15392</v>
      </c>
      <c r="P3855" s="7">
        <v>4087000</v>
      </c>
      <c r="Q3855" s="7" t="s">
        <v>320</v>
      </c>
      <c r="AB3855" s="31" t="s">
        <v>15391</v>
      </c>
      <c r="AC3855" s="31" t="s">
        <v>15392</v>
      </c>
      <c r="AD3855" s="31" t="s">
        <v>15392</v>
      </c>
      <c r="AE3855" s="31" t="s">
        <v>15392</v>
      </c>
      <c r="AF3855" s="31" t="s">
        <v>15392</v>
      </c>
      <c r="AJ3855" s="7">
        <v>0</v>
      </c>
      <c r="AK3855" s="7">
        <v>0</v>
      </c>
      <c r="AL3855" s="7">
        <v>0</v>
      </c>
      <c r="AM3855" s="7">
        <v>0</v>
      </c>
      <c r="AN3855" s="7">
        <v>0</v>
      </c>
      <c r="AO3855" s="7">
        <f t="shared" si="124"/>
        <v>0</v>
      </c>
      <c r="BJ3855" s="32">
        <f t="shared" si="125"/>
        <v>0</v>
      </c>
      <c r="BK3855" s="32"/>
      <c r="BL3855" s="31"/>
    </row>
    <row r="3856" spans="1:64" x14ac:dyDescent="0.2">
      <c r="A3856" s="31">
        <v>3906</v>
      </c>
      <c r="B3856" s="31" t="s">
        <v>15539</v>
      </c>
      <c r="C3856" s="31" t="s">
        <v>15540</v>
      </c>
      <c r="D3856" s="31" t="s">
        <v>15541</v>
      </c>
      <c r="E3856" s="31" t="s">
        <v>348</v>
      </c>
      <c r="F3856" s="31">
        <v>9</v>
      </c>
      <c r="G3856" s="31">
        <v>0</v>
      </c>
      <c r="H3856" s="31" t="s">
        <v>305</v>
      </c>
      <c r="I3856" s="31" t="s">
        <v>15542</v>
      </c>
      <c r="J3856" s="31"/>
      <c r="K3856" s="31" t="s">
        <v>315</v>
      </c>
      <c r="L3856" s="31" t="s">
        <v>500</v>
      </c>
      <c r="N3856" s="31" t="s">
        <v>15543</v>
      </c>
      <c r="O3856" s="31" t="s">
        <v>7597</v>
      </c>
      <c r="P3856" s="7">
        <v>1700000</v>
      </c>
      <c r="V3856" s="32">
        <f>AN3856-P3856</f>
        <v>0</v>
      </c>
      <c r="Y3856" s="31" t="s">
        <v>2747</v>
      </c>
      <c r="Z3856" s="31" t="s">
        <v>2748</v>
      </c>
      <c r="AA3856" s="7">
        <v>1700000</v>
      </c>
      <c r="AB3856" s="31" t="s">
        <v>2747</v>
      </c>
      <c r="AC3856" s="31" t="s">
        <v>2748</v>
      </c>
      <c r="AD3856" s="31" t="s">
        <v>2748</v>
      </c>
      <c r="AE3856" s="31" t="s">
        <v>2748</v>
      </c>
      <c r="AF3856" s="31" t="str">
        <f>O3856</f>
        <v>Tourism &amp; Hospitality Urban</v>
      </c>
      <c r="AJ3856" s="7">
        <v>1700000</v>
      </c>
      <c r="AK3856" s="7">
        <v>1700000</v>
      </c>
      <c r="AL3856" s="7">
        <v>1700000</v>
      </c>
      <c r="AM3856" s="7">
        <v>1700000</v>
      </c>
      <c r="AN3856" s="7">
        <v>1700000</v>
      </c>
      <c r="AO3856" s="7">
        <f t="shared" si="124"/>
        <v>0</v>
      </c>
      <c r="AP3856" s="31" t="s">
        <v>1598</v>
      </c>
      <c r="BH3856" s="31">
        <f>AY3856+BG3856</f>
        <v>0</v>
      </c>
      <c r="BJ3856" s="32">
        <f t="shared" si="125"/>
        <v>0</v>
      </c>
      <c r="BK3856" s="32"/>
      <c r="BL3856" s="31"/>
    </row>
    <row r="3857" spans="1:64" x14ac:dyDescent="0.2">
      <c r="A3857" s="31">
        <v>3827</v>
      </c>
      <c r="B3857" s="31" t="s">
        <v>15544</v>
      </c>
      <c r="C3857" s="31" t="s">
        <v>15545</v>
      </c>
      <c r="D3857" s="31" t="s">
        <v>15546</v>
      </c>
      <c r="E3857" s="31" t="s">
        <v>304</v>
      </c>
      <c r="F3857" s="31">
        <v>189</v>
      </c>
      <c r="G3857" s="31">
        <v>0</v>
      </c>
      <c r="H3857" s="31" t="s">
        <v>305</v>
      </c>
      <c r="I3857" s="31" t="s">
        <v>8204</v>
      </c>
      <c r="J3857" s="31"/>
      <c r="K3857" s="31" t="s">
        <v>15547</v>
      </c>
      <c r="L3857" s="31" t="s">
        <v>500</v>
      </c>
      <c r="M3857" s="31" t="s">
        <v>308</v>
      </c>
      <c r="N3857" s="31" t="s">
        <v>15543</v>
      </c>
      <c r="O3857" s="31" t="s">
        <v>7597</v>
      </c>
      <c r="P3857" s="7">
        <v>2900000</v>
      </c>
      <c r="R3857" s="31" t="s">
        <v>15543</v>
      </c>
      <c r="S3857" s="31" t="s">
        <v>7597</v>
      </c>
      <c r="T3857" s="7">
        <v>1400000</v>
      </c>
      <c r="V3857" s="32">
        <f>AN3857-P3857</f>
        <v>-1500000</v>
      </c>
      <c r="Y3857" s="31" t="s">
        <v>2747</v>
      </c>
      <c r="Z3857" s="31" t="s">
        <v>2748</v>
      </c>
      <c r="AA3857" s="7">
        <v>1400000</v>
      </c>
      <c r="AB3857" s="31" t="s">
        <v>2747</v>
      </c>
      <c r="AC3857" s="31" t="s">
        <v>2748</v>
      </c>
      <c r="AD3857" s="31" t="s">
        <v>2748</v>
      </c>
      <c r="AE3857" s="31" t="s">
        <v>2748</v>
      </c>
      <c r="AF3857" s="31" t="str">
        <f>O3857</f>
        <v>Tourism &amp; Hospitality Urban</v>
      </c>
      <c r="AJ3857" s="7">
        <v>1400000</v>
      </c>
      <c r="AK3857" s="7">
        <v>1400000</v>
      </c>
      <c r="AL3857" s="7">
        <v>1400000</v>
      </c>
      <c r="AM3857" s="7">
        <v>1400000</v>
      </c>
      <c r="AN3857" s="7">
        <f>AM3857</f>
        <v>1400000</v>
      </c>
      <c r="AO3857" s="7">
        <f t="shared" si="124"/>
        <v>0</v>
      </c>
      <c r="AP3857" s="31" t="s">
        <v>1598</v>
      </c>
      <c r="AY3857" s="31">
        <v>0</v>
      </c>
      <c r="BG3857" s="31">
        <v>0</v>
      </c>
      <c r="BH3857" s="31">
        <f>AY3857+BG3857</f>
        <v>0</v>
      </c>
      <c r="BJ3857" s="32">
        <f t="shared" si="125"/>
        <v>0</v>
      </c>
      <c r="BK3857" s="32"/>
      <c r="BL3857" s="31"/>
    </row>
    <row r="3858" spans="1:64" ht="12.75" customHeight="1" x14ac:dyDescent="0.2">
      <c r="A3858" s="37">
        <v>600143</v>
      </c>
      <c r="B3858" s="37" t="s">
        <v>15548</v>
      </c>
      <c r="C3858" s="37">
        <v>30060667</v>
      </c>
      <c r="D3858" s="37" t="s">
        <v>15549</v>
      </c>
      <c r="E3858" s="37" t="s">
        <v>332</v>
      </c>
      <c r="F3858" s="37">
        <v>439</v>
      </c>
      <c r="G3858" s="38">
        <v>0</v>
      </c>
      <c r="H3858" s="38"/>
      <c r="I3858" s="37" t="s">
        <v>15550</v>
      </c>
      <c r="J3858" s="37"/>
      <c r="K3858" s="37" t="s">
        <v>6929</v>
      </c>
      <c r="L3858" s="38"/>
      <c r="M3858" s="38"/>
      <c r="N3858" s="37" t="s">
        <v>7508</v>
      </c>
      <c r="O3858" s="38"/>
      <c r="P3858" s="38"/>
      <c r="Q3858" s="38"/>
      <c r="R3858" s="38"/>
      <c r="S3858" s="38"/>
      <c r="T3858" s="38"/>
      <c r="U3858" s="38"/>
      <c r="V3858" s="38"/>
      <c r="W3858" s="38"/>
      <c r="X3858" s="38"/>
      <c r="Y3858" s="38"/>
      <c r="Z3858" s="38"/>
      <c r="AA3858" s="38"/>
      <c r="AB3858" s="38"/>
      <c r="AC3858" s="31" t="s">
        <v>2748</v>
      </c>
      <c r="AD3858" s="38"/>
      <c r="AE3858" s="38"/>
      <c r="AF3858" s="38"/>
      <c r="AG3858" s="38"/>
      <c r="AH3858" s="39">
        <v>44017</v>
      </c>
      <c r="AI3858" s="39" t="s">
        <v>7842</v>
      </c>
      <c r="AJ3858" s="7">
        <v>4500000</v>
      </c>
      <c r="AK3858" s="7">
        <v>4500000</v>
      </c>
      <c r="AL3858" s="38"/>
      <c r="AM3858" s="38"/>
      <c r="AN3858" s="38"/>
      <c r="AO3858" s="38"/>
      <c r="AP3858" s="38"/>
      <c r="AQ3858" s="38"/>
      <c r="AR3858" s="38"/>
      <c r="AS3858" s="38"/>
      <c r="AT3858" s="38"/>
      <c r="AU3858" s="38"/>
      <c r="AV3858" s="38"/>
      <c r="AW3858" s="38"/>
      <c r="AX3858" s="38"/>
      <c r="AY3858" s="38"/>
      <c r="AZ3858" s="38"/>
      <c r="BA3858" s="38"/>
      <c r="BB3858" s="38"/>
      <c r="BC3858" s="38"/>
      <c r="BD3858" s="38"/>
      <c r="BE3858" s="38"/>
      <c r="BF3858" s="38"/>
      <c r="BG3858" s="38"/>
      <c r="BH3858" s="38"/>
      <c r="BJ3858" s="32">
        <f t="shared" si="125"/>
        <v>4500000</v>
      </c>
      <c r="BK3858" s="32" t="s">
        <v>320</v>
      </c>
    </row>
    <row r="3859" spans="1:64" x14ac:dyDescent="0.2">
      <c r="A3859" s="31">
        <v>3291</v>
      </c>
      <c r="B3859" s="31" t="s">
        <v>15551</v>
      </c>
      <c r="C3859" s="31" t="s">
        <v>15552</v>
      </c>
      <c r="D3859" s="31" t="s">
        <v>15553</v>
      </c>
      <c r="E3859" s="31" t="s">
        <v>7528</v>
      </c>
      <c r="F3859" s="31">
        <v>4853</v>
      </c>
      <c r="G3859" s="31">
        <v>6</v>
      </c>
      <c r="H3859" s="31" t="s">
        <v>305</v>
      </c>
      <c r="I3859" s="31" t="s">
        <v>15554</v>
      </c>
      <c r="J3859" s="31"/>
      <c r="K3859" s="31" t="s">
        <v>15555</v>
      </c>
      <c r="L3859" s="31" t="s">
        <v>1482</v>
      </c>
      <c r="N3859" s="31" t="s">
        <v>362</v>
      </c>
      <c r="O3859" s="31" t="s">
        <v>310</v>
      </c>
      <c r="P3859" s="7">
        <v>569000</v>
      </c>
      <c r="U3859" s="31" t="s">
        <v>2747</v>
      </c>
      <c r="V3859" s="32">
        <f>P3859-X3859</f>
        <v>0</v>
      </c>
      <c r="W3859" s="31" t="s">
        <v>2748</v>
      </c>
      <c r="X3859" s="7">
        <v>569000</v>
      </c>
      <c r="AB3859" s="31" t="s">
        <v>2747</v>
      </c>
      <c r="AC3859" s="31" t="s">
        <v>2748</v>
      </c>
      <c r="AD3859" s="31" t="s">
        <v>2748</v>
      </c>
      <c r="AE3859" s="31" t="s">
        <v>2748</v>
      </c>
      <c r="AF3859" s="31" t="s">
        <v>2748</v>
      </c>
      <c r="AJ3859" s="7">
        <v>569000</v>
      </c>
      <c r="AK3859" s="7">
        <v>569000</v>
      </c>
      <c r="AL3859" s="7">
        <v>569000</v>
      </c>
      <c r="AM3859" s="7">
        <v>569000</v>
      </c>
      <c r="AN3859" s="7">
        <v>569000</v>
      </c>
      <c r="AO3859" s="7">
        <f t="shared" ref="AO3859:AO3922" si="126">AM3859-AN3859</f>
        <v>0</v>
      </c>
      <c r="BJ3859" s="32">
        <f t="shared" si="125"/>
        <v>0</v>
      </c>
      <c r="BK3859" s="32"/>
      <c r="BL3859" s="31"/>
    </row>
    <row r="3860" spans="1:64" x14ac:dyDescent="0.2">
      <c r="A3860" s="31">
        <v>1083</v>
      </c>
      <c r="B3860" s="31" t="s">
        <v>15556</v>
      </c>
      <c r="C3860" s="31" t="s">
        <v>15557</v>
      </c>
      <c r="D3860" s="31" t="s">
        <v>15558</v>
      </c>
      <c r="E3860" s="31" t="s">
        <v>14744</v>
      </c>
      <c r="F3860" s="31">
        <v>7168</v>
      </c>
      <c r="G3860" s="31">
        <v>0</v>
      </c>
      <c r="H3860" s="31" t="s">
        <v>320</v>
      </c>
      <c r="I3860" s="31" t="s">
        <v>15559</v>
      </c>
      <c r="J3860" s="31"/>
      <c r="K3860" s="31" t="s">
        <v>15560</v>
      </c>
      <c r="L3860" s="31" t="s">
        <v>308</v>
      </c>
      <c r="N3860" s="31" t="s">
        <v>2747</v>
      </c>
      <c r="O3860" s="31" t="s">
        <v>2748</v>
      </c>
      <c r="P3860" s="8">
        <v>25000000</v>
      </c>
      <c r="Q3860" s="8"/>
      <c r="AB3860" s="31" t="s">
        <v>2747</v>
      </c>
      <c r="AC3860" s="31" t="s">
        <v>2748</v>
      </c>
      <c r="AD3860" s="31" t="s">
        <v>2748</v>
      </c>
      <c r="AE3860" s="31" t="s">
        <v>2748</v>
      </c>
      <c r="AF3860" s="31" t="s">
        <v>2748</v>
      </c>
      <c r="AJ3860" s="7">
        <v>25000000</v>
      </c>
      <c r="AK3860" s="7">
        <v>25000000</v>
      </c>
      <c r="AL3860" s="7">
        <v>25000000</v>
      </c>
      <c r="AM3860" s="7">
        <v>25000000</v>
      </c>
      <c r="AN3860" s="7">
        <v>25000000</v>
      </c>
      <c r="AO3860" s="7">
        <f t="shared" si="126"/>
        <v>0</v>
      </c>
      <c r="BJ3860" s="32">
        <f t="shared" si="125"/>
        <v>0</v>
      </c>
      <c r="BK3860" s="32"/>
      <c r="BL3860" s="31"/>
    </row>
    <row r="3861" spans="1:64" x14ac:dyDescent="0.2">
      <c r="A3861" s="31">
        <v>1838</v>
      </c>
      <c r="B3861" s="31" t="s">
        <v>15561</v>
      </c>
      <c r="C3861" s="31" t="s">
        <v>15562</v>
      </c>
      <c r="D3861" s="31" t="s">
        <v>15563</v>
      </c>
      <c r="E3861" s="31" t="s">
        <v>1082</v>
      </c>
      <c r="F3861" s="31">
        <v>7198</v>
      </c>
      <c r="G3861" s="31">
        <v>0</v>
      </c>
      <c r="H3861" s="31" t="s">
        <v>320</v>
      </c>
      <c r="I3861" s="31" t="s">
        <v>15564</v>
      </c>
      <c r="J3861" s="31"/>
      <c r="K3861" s="31" t="s">
        <v>15565</v>
      </c>
      <c r="L3861" s="31" t="s">
        <v>308</v>
      </c>
      <c r="N3861" s="31" t="s">
        <v>2747</v>
      </c>
      <c r="O3861" s="31" t="s">
        <v>2748</v>
      </c>
      <c r="P3861" s="7">
        <v>8246000</v>
      </c>
      <c r="AB3861" s="31" t="s">
        <v>2747</v>
      </c>
      <c r="AC3861" s="31" t="s">
        <v>2748</v>
      </c>
      <c r="AD3861" s="31" t="s">
        <v>2748</v>
      </c>
      <c r="AE3861" s="31" t="s">
        <v>2748</v>
      </c>
      <c r="AF3861" s="31" t="s">
        <v>2748</v>
      </c>
      <c r="AJ3861" s="7">
        <v>8246000</v>
      </c>
      <c r="AK3861" s="7">
        <v>8246000</v>
      </c>
      <c r="AL3861" s="7">
        <v>8246000</v>
      </c>
      <c r="AM3861" s="7">
        <v>8246000</v>
      </c>
      <c r="AN3861" s="7">
        <v>8246000</v>
      </c>
      <c r="AO3861" s="7">
        <f t="shared" si="126"/>
        <v>0</v>
      </c>
      <c r="BJ3861" s="32">
        <f t="shared" si="125"/>
        <v>0</v>
      </c>
      <c r="BK3861" s="32"/>
      <c r="BL3861" s="31"/>
    </row>
    <row r="3862" spans="1:64" x14ac:dyDescent="0.2">
      <c r="A3862" s="31">
        <v>2586</v>
      </c>
      <c r="B3862" s="31" t="s">
        <v>15566</v>
      </c>
      <c r="C3862" s="31" t="s">
        <v>15567</v>
      </c>
      <c r="D3862" s="31" t="s">
        <v>15568</v>
      </c>
      <c r="E3862" s="31" t="s">
        <v>1082</v>
      </c>
      <c r="F3862" s="31">
        <v>7552</v>
      </c>
      <c r="G3862" s="31">
        <v>1</v>
      </c>
      <c r="H3862" s="31" t="s">
        <v>305</v>
      </c>
      <c r="I3862" s="31" t="s">
        <v>15569</v>
      </c>
      <c r="J3862" s="31"/>
      <c r="K3862" s="31" t="s">
        <v>15570</v>
      </c>
      <c r="L3862" s="31" t="s">
        <v>308</v>
      </c>
      <c r="M3862" s="31" t="s">
        <v>308</v>
      </c>
      <c r="N3862" s="31" t="s">
        <v>2747</v>
      </c>
      <c r="O3862" s="31" t="s">
        <v>2748</v>
      </c>
      <c r="P3862" s="8">
        <v>30200000</v>
      </c>
      <c r="Q3862" s="8"/>
      <c r="R3862" s="31" t="s">
        <v>2747</v>
      </c>
      <c r="S3862" s="31" t="s">
        <v>2748</v>
      </c>
      <c r="T3862" s="7">
        <v>18800000</v>
      </c>
      <c r="AB3862" s="31" t="s">
        <v>2747</v>
      </c>
      <c r="AC3862" s="31" t="s">
        <v>2748</v>
      </c>
      <c r="AD3862" s="31" t="s">
        <v>2748</v>
      </c>
      <c r="AE3862" s="31" t="s">
        <v>2748</v>
      </c>
      <c r="AF3862" s="31" t="s">
        <v>2748</v>
      </c>
      <c r="AJ3862" s="7">
        <v>18800000</v>
      </c>
      <c r="AK3862" s="7">
        <v>18800000</v>
      </c>
      <c r="AL3862" s="7">
        <v>18800000</v>
      </c>
      <c r="AM3862" s="7">
        <v>18800000</v>
      </c>
      <c r="AN3862" s="7">
        <v>18800000</v>
      </c>
      <c r="AO3862" s="7">
        <f t="shared" si="126"/>
        <v>0</v>
      </c>
      <c r="BJ3862" s="32">
        <f t="shared" si="125"/>
        <v>0</v>
      </c>
      <c r="BK3862" s="32"/>
      <c r="BL3862" s="31"/>
    </row>
    <row r="3863" spans="1:64" x14ac:dyDescent="0.2">
      <c r="A3863" s="31">
        <v>2652</v>
      </c>
      <c r="B3863" s="31" t="s">
        <v>15571</v>
      </c>
      <c r="D3863" s="31" t="s">
        <v>15572</v>
      </c>
      <c r="E3863" s="31" t="s">
        <v>1082</v>
      </c>
      <c r="F3863" s="31">
        <v>7757</v>
      </c>
      <c r="G3863" s="31">
        <v>0</v>
      </c>
      <c r="H3863" s="31" t="s">
        <v>320</v>
      </c>
      <c r="I3863" s="31" t="s">
        <v>15573</v>
      </c>
      <c r="J3863" s="31"/>
      <c r="K3863" s="31" t="s">
        <v>15574</v>
      </c>
      <c r="L3863" s="31" t="s">
        <v>308</v>
      </c>
      <c r="N3863" s="31" t="s">
        <v>2747</v>
      </c>
      <c r="O3863" s="31" t="s">
        <v>2748</v>
      </c>
      <c r="P3863" s="7">
        <v>4047000</v>
      </c>
      <c r="AB3863" s="31" t="s">
        <v>2747</v>
      </c>
      <c r="AC3863" s="31" t="s">
        <v>2748</v>
      </c>
      <c r="AD3863" s="31" t="s">
        <v>2748</v>
      </c>
      <c r="AE3863" s="31" t="s">
        <v>2748</v>
      </c>
      <c r="AF3863" s="31" t="s">
        <v>2748</v>
      </c>
      <c r="AJ3863" s="7">
        <v>4047000</v>
      </c>
      <c r="AK3863" s="7">
        <v>4047000</v>
      </c>
      <c r="AL3863" s="7">
        <v>4047000</v>
      </c>
      <c r="AM3863" s="7">
        <v>4047000</v>
      </c>
      <c r="AN3863" s="7">
        <v>4047000</v>
      </c>
      <c r="AO3863" s="7">
        <f t="shared" si="126"/>
        <v>0</v>
      </c>
      <c r="BJ3863" s="32">
        <f t="shared" si="125"/>
        <v>0</v>
      </c>
      <c r="BK3863" s="32"/>
      <c r="BL3863" s="31"/>
    </row>
    <row r="3864" spans="1:64" x14ac:dyDescent="0.2">
      <c r="A3864" s="31">
        <v>2947</v>
      </c>
      <c r="B3864" s="31" t="s">
        <v>15575</v>
      </c>
      <c r="C3864" s="31" t="s">
        <v>15576</v>
      </c>
      <c r="D3864" s="31" t="s">
        <v>15577</v>
      </c>
      <c r="E3864" s="31" t="s">
        <v>1082</v>
      </c>
      <c r="F3864" s="31">
        <v>7821</v>
      </c>
      <c r="G3864" s="31">
        <v>0</v>
      </c>
      <c r="H3864" s="31" t="s">
        <v>320</v>
      </c>
      <c r="I3864" s="31" t="s">
        <v>15578</v>
      </c>
      <c r="J3864" s="31"/>
      <c r="K3864" s="31" t="s">
        <v>15579</v>
      </c>
      <c r="L3864" s="31" t="s">
        <v>308</v>
      </c>
      <c r="N3864" s="31" t="s">
        <v>2747</v>
      </c>
      <c r="O3864" s="31" t="s">
        <v>2748</v>
      </c>
      <c r="P3864" s="7">
        <v>4322000</v>
      </c>
      <c r="AB3864" s="31" t="s">
        <v>2747</v>
      </c>
      <c r="AC3864" s="31" t="s">
        <v>2748</v>
      </c>
      <c r="AD3864" s="31" t="s">
        <v>2748</v>
      </c>
      <c r="AE3864" s="31" t="s">
        <v>2748</v>
      </c>
      <c r="AF3864" s="31" t="s">
        <v>2748</v>
      </c>
      <c r="AJ3864" s="7">
        <v>4322000</v>
      </c>
      <c r="AK3864" s="7">
        <v>4322000</v>
      </c>
      <c r="AL3864" s="7">
        <v>4322000</v>
      </c>
      <c r="AM3864" s="7">
        <v>4322000</v>
      </c>
      <c r="AN3864" s="7">
        <v>4322000</v>
      </c>
      <c r="AO3864" s="7">
        <f t="shared" si="126"/>
        <v>0</v>
      </c>
      <c r="BJ3864" s="32">
        <f t="shared" si="125"/>
        <v>0</v>
      </c>
      <c r="BK3864" s="32"/>
      <c r="BL3864" s="31"/>
    </row>
    <row r="3865" spans="1:64" x14ac:dyDescent="0.2">
      <c r="A3865" s="31">
        <v>2858</v>
      </c>
      <c r="B3865" s="31" t="s">
        <v>15580</v>
      </c>
      <c r="C3865" s="31" t="s">
        <v>15581</v>
      </c>
      <c r="D3865" s="31" t="s">
        <v>15582</v>
      </c>
      <c r="E3865" s="31" t="s">
        <v>1082</v>
      </c>
      <c r="F3865" s="31">
        <v>8491</v>
      </c>
      <c r="G3865" s="31">
        <v>3</v>
      </c>
      <c r="H3865" s="31" t="s">
        <v>305</v>
      </c>
      <c r="I3865" s="31" t="s">
        <v>15583</v>
      </c>
      <c r="J3865" s="31"/>
      <c r="K3865" s="31" t="s">
        <v>15584</v>
      </c>
      <c r="L3865" s="31" t="s">
        <v>308</v>
      </c>
      <c r="N3865" s="31" t="s">
        <v>2747</v>
      </c>
      <c r="O3865" s="31" t="s">
        <v>2748</v>
      </c>
      <c r="P3865" s="7">
        <v>3032000</v>
      </c>
      <c r="AB3865" s="31" t="s">
        <v>2747</v>
      </c>
      <c r="AC3865" s="31" t="s">
        <v>2748</v>
      </c>
      <c r="AD3865" s="31" t="s">
        <v>2748</v>
      </c>
      <c r="AE3865" s="31" t="s">
        <v>2748</v>
      </c>
      <c r="AF3865" s="31" t="s">
        <v>2748</v>
      </c>
      <c r="AJ3865" s="7">
        <v>3032000</v>
      </c>
      <c r="AK3865" s="7">
        <v>3032000</v>
      </c>
      <c r="AL3865" s="7">
        <v>3032000</v>
      </c>
      <c r="AM3865" s="7">
        <v>3032000</v>
      </c>
      <c r="AN3865" s="7">
        <v>3032000</v>
      </c>
      <c r="AO3865" s="7">
        <f t="shared" si="126"/>
        <v>0</v>
      </c>
      <c r="BJ3865" s="32">
        <f t="shared" si="125"/>
        <v>0</v>
      </c>
      <c r="BK3865" s="32"/>
      <c r="BL3865" s="31"/>
    </row>
    <row r="3866" spans="1:64" x14ac:dyDescent="0.2">
      <c r="A3866" s="31">
        <v>1868</v>
      </c>
      <c r="B3866" s="31" t="s">
        <v>15585</v>
      </c>
      <c r="C3866" s="31" t="s">
        <v>15586</v>
      </c>
      <c r="D3866" s="31" t="s">
        <v>15587</v>
      </c>
      <c r="E3866" s="31" t="s">
        <v>1082</v>
      </c>
      <c r="F3866" s="31">
        <v>8491</v>
      </c>
      <c r="G3866" s="31">
        <v>7</v>
      </c>
      <c r="H3866" s="31" t="s">
        <v>305</v>
      </c>
      <c r="I3866" s="31" t="s">
        <v>15588</v>
      </c>
      <c r="J3866" s="31"/>
      <c r="K3866" s="31" t="s">
        <v>15589</v>
      </c>
      <c r="L3866" s="31" t="s">
        <v>308</v>
      </c>
      <c r="N3866" s="31" t="s">
        <v>2747</v>
      </c>
      <c r="O3866" s="31" t="s">
        <v>2748</v>
      </c>
      <c r="P3866" s="7">
        <v>3634000</v>
      </c>
      <c r="AB3866" s="31" t="s">
        <v>2747</v>
      </c>
      <c r="AC3866" s="31" t="s">
        <v>2748</v>
      </c>
      <c r="AD3866" s="31" t="s">
        <v>2748</v>
      </c>
      <c r="AE3866" s="31" t="s">
        <v>2748</v>
      </c>
      <c r="AF3866" s="31" t="s">
        <v>2748</v>
      </c>
      <c r="AJ3866" s="7">
        <v>3634000</v>
      </c>
      <c r="AK3866" s="7">
        <v>3634000</v>
      </c>
      <c r="AL3866" s="7">
        <v>3634000</v>
      </c>
      <c r="AM3866" s="7">
        <v>3634000</v>
      </c>
      <c r="AN3866" s="7">
        <v>3634000</v>
      </c>
      <c r="AO3866" s="7">
        <f t="shared" si="126"/>
        <v>0</v>
      </c>
      <c r="BJ3866" s="32">
        <f t="shared" si="125"/>
        <v>0</v>
      </c>
      <c r="BK3866" s="32"/>
      <c r="BL3866" s="31"/>
    </row>
    <row r="3867" spans="1:64" x14ac:dyDescent="0.2">
      <c r="A3867" s="31">
        <v>1232</v>
      </c>
      <c r="B3867" s="31" t="s">
        <v>15590</v>
      </c>
      <c r="C3867" s="31" t="s">
        <v>15591</v>
      </c>
      <c r="D3867" s="31" t="s">
        <v>15592</v>
      </c>
      <c r="E3867" s="31" t="s">
        <v>1082</v>
      </c>
      <c r="F3867" s="31">
        <v>8491</v>
      </c>
      <c r="G3867" s="31">
        <v>9</v>
      </c>
      <c r="H3867" s="31" t="s">
        <v>305</v>
      </c>
      <c r="I3867" s="31" t="s">
        <v>15593</v>
      </c>
      <c r="J3867" s="31"/>
      <c r="K3867" s="31" t="s">
        <v>15594</v>
      </c>
      <c r="L3867" s="31" t="s">
        <v>308</v>
      </c>
      <c r="N3867" s="31" t="s">
        <v>2747</v>
      </c>
      <c r="O3867" s="31" t="s">
        <v>2748</v>
      </c>
      <c r="P3867" s="7">
        <v>2936000</v>
      </c>
      <c r="AB3867" s="31" t="s">
        <v>2747</v>
      </c>
      <c r="AC3867" s="31" t="s">
        <v>2748</v>
      </c>
      <c r="AD3867" s="31" t="s">
        <v>2748</v>
      </c>
      <c r="AE3867" s="31" t="s">
        <v>2748</v>
      </c>
      <c r="AF3867" s="31" t="s">
        <v>2748</v>
      </c>
      <c r="AJ3867" s="7">
        <v>2936000</v>
      </c>
      <c r="AK3867" s="7">
        <v>2936000</v>
      </c>
      <c r="AL3867" s="7">
        <v>2936000</v>
      </c>
      <c r="AM3867" s="7">
        <v>2936000</v>
      </c>
      <c r="AN3867" s="7">
        <v>2936000</v>
      </c>
      <c r="AO3867" s="7">
        <f t="shared" si="126"/>
        <v>0</v>
      </c>
      <c r="BJ3867" s="32">
        <f t="shared" si="125"/>
        <v>0</v>
      </c>
      <c r="BK3867" s="32"/>
      <c r="BL3867" s="31"/>
    </row>
    <row r="3868" spans="1:64" x14ac:dyDescent="0.2">
      <c r="A3868" s="31">
        <v>1233</v>
      </c>
      <c r="B3868" s="31" t="s">
        <v>15595</v>
      </c>
      <c r="C3868" s="31" t="s">
        <v>15596</v>
      </c>
      <c r="D3868" s="31" t="s">
        <v>15597</v>
      </c>
      <c r="E3868" s="31" t="s">
        <v>1082</v>
      </c>
      <c r="F3868" s="31">
        <v>8491</v>
      </c>
      <c r="G3868" s="31">
        <v>10</v>
      </c>
      <c r="H3868" s="31" t="s">
        <v>305</v>
      </c>
      <c r="I3868" s="31" t="s">
        <v>15598</v>
      </c>
      <c r="J3868" s="31"/>
      <c r="K3868" s="31" t="s">
        <v>13734</v>
      </c>
      <c r="L3868" s="31" t="s">
        <v>308</v>
      </c>
      <c r="N3868" s="31" t="s">
        <v>2747</v>
      </c>
      <c r="O3868" s="31" t="s">
        <v>2748</v>
      </c>
      <c r="P3868" s="7">
        <v>2750000</v>
      </c>
      <c r="AB3868" s="31" t="s">
        <v>2747</v>
      </c>
      <c r="AC3868" s="31" t="s">
        <v>2748</v>
      </c>
      <c r="AD3868" s="31" t="s">
        <v>2748</v>
      </c>
      <c r="AE3868" s="31" t="s">
        <v>2748</v>
      </c>
      <c r="AF3868" s="31" t="s">
        <v>2748</v>
      </c>
      <c r="AJ3868" s="7">
        <v>2750000</v>
      </c>
      <c r="AK3868" s="7">
        <v>2750000</v>
      </c>
      <c r="AL3868" s="7">
        <v>2750000</v>
      </c>
      <c r="AM3868" s="7">
        <v>2750000</v>
      </c>
      <c r="AN3868" s="7">
        <v>2750000</v>
      </c>
      <c r="AO3868" s="7">
        <f t="shared" si="126"/>
        <v>0</v>
      </c>
      <c r="BJ3868" s="32">
        <f t="shared" si="125"/>
        <v>0</v>
      </c>
      <c r="BK3868" s="32"/>
      <c r="BL3868" s="31"/>
    </row>
    <row r="3869" spans="1:64" x14ac:dyDescent="0.2">
      <c r="A3869" s="31">
        <v>1907</v>
      </c>
      <c r="B3869" s="31" t="s">
        <v>15599</v>
      </c>
      <c r="C3869" s="31" t="s">
        <v>15600</v>
      </c>
      <c r="D3869" s="31" t="s">
        <v>15601</v>
      </c>
      <c r="E3869" s="31" t="s">
        <v>14853</v>
      </c>
      <c r="F3869" s="31">
        <v>9034</v>
      </c>
      <c r="G3869" s="31">
        <v>5</v>
      </c>
      <c r="H3869" s="31" t="s">
        <v>305</v>
      </c>
      <c r="I3869" s="31" t="s">
        <v>15602</v>
      </c>
      <c r="J3869" s="31"/>
      <c r="K3869" s="31" t="s">
        <v>15603</v>
      </c>
      <c r="L3869" s="31" t="s">
        <v>308</v>
      </c>
      <c r="N3869" s="31" t="s">
        <v>2747</v>
      </c>
      <c r="O3869" s="31" t="s">
        <v>2748</v>
      </c>
      <c r="P3869" s="7">
        <v>9200000</v>
      </c>
      <c r="AB3869" s="31" t="s">
        <v>2747</v>
      </c>
      <c r="AC3869" s="31" t="s">
        <v>2748</v>
      </c>
      <c r="AD3869" s="31" t="s">
        <v>2748</v>
      </c>
      <c r="AE3869" s="31" t="s">
        <v>2748</v>
      </c>
      <c r="AF3869" s="31" t="s">
        <v>2748</v>
      </c>
      <c r="AJ3869" s="7">
        <v>9200000</v>
      </c>
      <c r="AK3869" s="7">
        <v>9200000</v>
      </c>
      <c r="AL3869" s="7">
        <v>9200000</v>
      </c>
      <c r="AM3869" s="7">
        <v>9200000</v>
      </c>
      <c r="AN3869" s="7">
        <v>9200000</v>
      </c>
      <c r="AO3869" s="7">
        <f t="shared" si="126"/>
        <v>0</v>
      </c>
      <c r="BJ3869" s="32">
        <f t="shared" si="125"/>
        <v>0</v>
      </c>
      <c r="BK3869" s="32"/>
      <c r="BL3869" s="31"/>
    </row>
    <row r="3870" spans="1:64" x14ac:dyDescent="0.2">
      <c r="A3870" s="31">
        <v>1111</v>
      </c>
      <c r="B3870" s="31" t="s">
        <v>15604</v>
      </c>
      <c r="C3870" s="31" t="s">
        <v>15605</v>
      </c>
      <c r="D3870" s="31" t="s">
        <v>15606</v>
      </c>
      <c r="E3870" s="31" t="s">
        <v>3003</v>
      </c>
      <c r="F3870" s="31">
        <v>9188</v>
      </c>
      <c r="G3870" s="31">
        <v>2</v>
      </c>
      <c r="H3870" s="31" t="s">
        <v>305</v>
      </c>
      <c r="I3870" s="31" t="s">
        <v>15607</v>
      </c>
      <c r="J3870" s="31"/>
      <c r="K3870" s="31" t="s">
        <v>15608</v>
      </c>
      <c r="L3870" s="31" t="s">
        <v>308</v>
      </c>
      <c r="M3870" s="31" t="s">
        <v>308</v>
      </c>
      <c r="N3870" s="31" t="s">
        <v>2747</v>
      </c>
      <c r="O3870" s="31" t="s">
        <v>2748</v>
      </c>
      <c r="P3870" s="7">
        <v>4359000</v>
      </c>
      <c r="R3870" s="31" t="s">
        <v>2747</v>
      </c>
      <c r="S3870" s="31" t="s">
        <v>2748</v>
      </c>
      <c r="T3870" s="7">
        <v>1400000</v>
      </c>
      <c r="AB3870" s="31" t="s">
        <v>2747</v>
      </c>
      <c r="AC3870" s="31" t="s">
        <v>2748</v>
      </c>
      <c r="AD3870" s="31" t="s">
        <v>2748</v>
      </c>
      <c r="AE3870" s="31" t="s">
        <v>2748</v>
      </c>
      <c r="AF3870" s="31" t="s">
        <v>2748</v>
      </c>
      <c r="AJ3870" s="7">
        <v>1400000</v>
      </c>
      <c r="AK3870" s="7">
        <v>1400000</v>
      </c>
      <c r="AL3870" s="7">
        <v>1400000</v>
      </c>
      <c r="AM3870" s="7">
        <v>1400000</v>
      </c>
      <c r="AN3870" s="7">
        <v>1400000</v>
      </c>
      <c r="AO3870" s="7">
        <f t="shared" si="126"/>
        <v>0</v>
      </c>
      <c r="BJ3870" s="32">
        <f t="shared" si="125"/>
        <v>0</v>
      </c>
      <c r="BK3870" s="32"/>
      <c r="BL3870" s="31"/>
    </row>
    <row r="3871" spans="1:64" x14ac:dyDescent="0.2">
      <c r="A3871" s="31">
        <v>2929</v>
      </c>
      <c r="B3871" s="31" t="s">
        <v>15609</v>
      </c>
      <c r="C3871" s="31" t="s">
        <v>15610</v>
      </c>
      <c r="D3871" s="31" t="s">
        <v>15611</v>
      </c>
      <c r="E3871" s="31" t="s">
        <v>3003</v>
      </c>
      <c r="F3871" s="31">
        <v>9188</v>
      </c>
      <c r="G3871" s="31">
        <v>3</v>
      </c>
      <c r="H3871" s="31" t="s">
        <v>305</v>
      </c>
      <c r="I3871" s="31" t="s">
        <v>15612</v>
      </c>
      <c r="J3871" s="31"/>
      <c r="K3871" s="31" t="s">
        <v>15613</v>
      </c>
      <c r="L3871" s="31" t="s">
        <v>308</v>
      </c>
      <c r="N3871" s="31" t="s">
        <v>2747</v>
      </c>
      <c r="O3871" s="31" t="s">
        <v>2748</v>
      </c>
      <c r="P3871" s="7">
        <v>7442000</v>
      </c>
      <c r="AB3871" s="31" t="s">
        <v>2747</v>
      </c>
      <c r="AC3871" s="31" t="s">
        <v>2748</v>
      </c>
      <c r="AD3871" s="31" t="s">
        <v>2748</v>
      </c>
      <c r="AE3871" s="31" t="s">
        <v>2748</v>
      </c>
      <c r="AF3871" s="31" t="s">
        <v>2748</v>
      </c>
      <c r="AJ3871" s="7">
        <v>7442000</v>
      </c>
      <c r="AK3871" s="7">
        <v>7442000</v>
      </c>
      <c r="AL3871" s="7">
        <v>7442000</v>
      </c>
      <c r="AM3871" s="7">
        <v>7442000</v>
      </c>
      <c r="AN3871" s="7">
        <v>7442000</v>
      </c>
      <c r="AO3871" s="7">
        <f t="shared" si="126"/>
        <v>0</v>
      </c>
      <c r="BJ3871" s="32">
        <f t="shared" si="125"/>
        <v>0</v>
      </c>
      <c r="BK3871" s="32"/>
      <c r="BL3871" s="31"/>
    </row>
    <row r="3872" spans="1:64" x14ac:dyDescent="0.2">
      <c r="A3872" s="31">
        <v>5032</v>
      </c>
      <c r="B3872" s="31" t="s">
        <v>15614</v>
      </c>
      <c r="C3872" s="31" t="s">
        <v>15615</v>
      </c>
      <c r="D3872" s="31" t="s">
        <v>15616</v>
      </c>
      <c r="E3872" s="31" t="s">
        <v>1092</v>
      </c>
      <c r="F3872" s="31">
        <v>9438</v>
      </c>
      <c r="G3872" s="31">
        <v>7</v>
      </c>
      <c r="H3872" s="31" t="s">
        <v>305</v>
      </c>
      <c r="I3872" s="31" t="s">
        <v>1093</v>
      </c>
      <c r="J3872" s="31"/>
      <c r="K3872" s="31" t="s">
        <v>15617</v>
      </c>
      <c r="L3872" s="31" t="s">
        <v>1482</v>
      </c>
      <c r="N3872" s="31" t="s">
        <v>433</v>
      </c>
      <c r="O3872" s="31" t="s">
        <v>310</v>
      </c>
      <c r="P3872" s="7">
        <v>2698000</v>
      </c>
      <c r="U3872" s="31" t="s">
        <v>2747</v>
      </c>
      <c r="V3872" s="32">
        <f>P3872-X3872</f>
        <v>0</v>
      </c>
      <c r="W3872" s="31" t="s">
        <v>2748</v>
      </c>
      <c r="X3872" s="7">
        <v>2698000</v>
      </c>
      <c r="AB3872" s="31" t="s">
        <v>2747</v>
      </c>
      <c r="AC3872" s="31" t="s">
        <v>2748</v>
      </c>
      <c r="AD3872" s="31" t="s">
        <v>2748</v>
      </c>
      <c r="AE3872" s="31" t="s">
        <v>2748</v>
      </c>
      <c r="AF3872" s="31" t="s">
        <v>2748</v>
      </c>
      <c r="AJ3872" s="7">
        <v>2698000</v>
      </c>
      <c r="AK3872" s="7">
        <v>2698000</v>
      </c>
      <c r="AL3872" s="7">
        <v>2698000</v>
      </c>
      <c r="AM3872" s="7">
        <v>2698000</v>
      </c>
      <c r="AN3872" s="7">
        <v>2698000</v>
      </c>
      <c r="AO3872" s="7">
        <f t="shared" si="126"/>
        <v>0</v>
      </c>
      <c r="BJ3872" s="32">
        <f t="shared" si="125"/>
        <v>0</v>
      </c>
      <c r="BK3872" s="32"/>
      <c r="BL3872" s="31"/>
    </row>
    <row r="3873" spans="1:64" x14ac:dyDescent="0.2">
      <c r="A3873" s="31">
        <v>2583</v>
      </c>
      <c r="B3873" s="31" t="s">
        <v>15618</v>
      </c>
      <c r="C3873" s="31" t="s">
        <v>15619</v>
      </c>
      <c r="D3873" s="31" t="s">
        <v>15620</v>
      </c>
      <c r="E3873" s="31" t="s">
        <v>4483</v>
      </c>
      <c r="F3873" s="31">
        <v>9601</v>
      </c>
      <c r="G3873" s="31">
        <v>0</v>
      </c>
      <c r="H3873" s="31" t="s">
        <v>320</v>
      </c>
      <c r="I3873" s="31" t="s">
        <v>15621</v>
      </c>
      <c r="J3873" s="31"/>
      <c r="K3873" s="31" t="s">
        <v>15622</v>
      </c>
      <c r="L3873" s="31" t="s">
        <v>308</v>
      </c>
      <c r="N3873" s="31" t="s">
        <v>2747</v>
      </c>
      <c r="O3873" s="31" t="s">
        <v>2748</v>
      </c>
      <c r="P3873" s="7">
        <v>7200000</v>
      </c>
      <c r="AB3873" s="31" t="s">
        <v>2747</v>
      </c>
      <c r="AC3873" s="31" t="s">
        <v>2748</v>
      </c>
      <c r="AD3873" s="31" t="s">
        <v>2748</v>
      </c>
      <c r="AE3873" s="31" t="s">
        <v>2748</v>
      </c>
      <c r="AF3873" s="31" t="s">
        <v>2748</v>
      </c>
      <c r="AJ3873" s="7">
        <v>7200000</v>
      </c>
      <c r="AK3873" s="7">
        <v>7200000</v>
      </c>
      <c r="AL3873" s="7">
        <v>7200000</v>
      </c>
      <c r="AM3873" s="7">
        <v>7200000</v>
      </c>
      <c r="AN3873" s="7">
        <v>7200000</v>
      </c>
      <c r="AO3873" s="7">
        <f t="shared" si="126"/>
        <v>0</v>
      </c>
      <c r="BJ3873" s="32">
        <f t="shared" si="125"/>
        <v>0</v>
      </c>
      <c r="BK3873" s="32"/>
      <c r="BL3873" s="31"/>
    </row>
    <row r="3874" spans="1:64" x14ac:dyDescent="0.2">
      <c r="A3874" s="31">
        <v>1115</v>
      </c>
      <c r="B3874" s="31" t="s">
        <v>15623</v>
      </c>
      <c r="C3874" s="31" t="s">
        <v>15624</v>
      </c>
      <c r="D3874" s="31" t="s">
        <v>15625</v>
      </c>
      <c r="E3874" s="31" t="s">
        <v>5090</v>
      </c>
      <c r="F3874" s="31">
        <v>11287</v>
      </c>
      <c r="G3874" s="31">
        <v>4</v>
      </c>
      <c r="H3874" s="31" t="s">
        <v>320</v>
      </c>
      <c r="I3874" s="31" t="s">
        <v>15626</v>
      </c>
      <c r="J3874" s="31"/>
      <c r="K3874" s="31" t="s">
        <v>15627</v>
      </c>
      <c r="L3874" s="31" t="s">
        <v>308</v>
      </c>
      <c r="N3874" s="31" t="s">
        <v>2747</v>
      </c>
      <c r="O3874" s="31" t="s">
        <v>2748</v>
      </c>
      <c r="P3874" s="7">
        <v>2667000</v>
      </c>
      <c r="AB3874" s="31" t="s">
        <v>2747</v>
      </c>
      <c r="AC3874" s="31" t="s">
        <v>2748</v>
      </c>
      <c r="AD3874" s="31" t="s">
        <v>2748</v>
      </c>
      <c r="AE3874" s="31" t="s">
        <v>2748</v>
      </c>
      <c r="AF3874" s="31" t="s">
        <v>2748</v>
      </c>
      <c r="AJ3874" s="7">
        <v>2667000</v>
      </c>
      <c r="AK3874" s="7">
        <v>2667000</v>
      </c>
      <c r="AL3874" s="7">
        <v>2667000</v>
      </c>
      <c r="AM3874" s="7">
        <v>2667000</v>
      </c>
      <c r="AN3874" s="7">
        <v>2667000</v>
      </c>
      <c r="AO3874" s="7">
        <f t="shared" si="126"/>
        <v>0</v>
      </c>
      <c r="BJ3874" s="32">
        <f t="shared" si="125"/>
        <v>0</v>
      </c>
      <c r="BK3874" s="32"/>
      <c r="BL3874" s="31"/>
    </row>
    <row r="3875" spans="1:64" x14ac:dyDescent="0.2">
      <c r="A3875" s="31">
        <v>1119</v>
      </c>
      <c r="B3875" s="31" t="s">
        <v>15628</v>
      </c>
      <c r="C3875" s="31" t="s">
        <v>15629</v>
      </c>
      <c r="D3875" s="31" t="s">
        <v>15630</v>
      </c>
      <c r="E3875" s="31" t="s">
        <v>5090</v>
      </c>
      <c r="F3875" s="31">
        <v>11287</v>
      </c>
      <c r="G3875" s="31">
        <v>20</v>
      </c>
      <c r="H3875" s="31" t="s">
        <v>305</v>
      </c>
      <c r="I3875" s="31" t="s">
        <v>15631</v>
      </c>
      <c r="J3875" s="31"/>
      <c r="K3875" s="31" t="s">
        <v>15632</v>
      </c>
      <c r="L3875" s="31" t="s">
        <v>308</v>
      </c>
      <c r="N3875" s="31" t="s">
        <v>2747</v>
      </c>
      <c r="O3875" s="31" t="s">
        <v>2748</v>
      </c>
      <c r="P3875" s="7">
        <v>9300000</v>
      </c>
      <c r="AB3875" s="31" t="s">
        <v>2747</v>
      </c>
      <c r="AC3875" s="31" t="s">
        <v>2748</v>
      </c>
      <c r="AD3875" s="31" t="s">
        <v>2748</v>
      </c>
      <c r="AE3875" s="31" t="s">
        <v>2748</v>
      </c>
      <c r="AF3875" s="31" t="s">
        <v>2748</v>
      </c>
      <c r="AJ3875" s="7">
        <v>9300000</v>
      </c>
      <c r="AK3875" s="7">
        <v>9300000</v>
      </c>
      <c r="AL3875" s="7">
        <v>9300000</v>
      </c>
      <c r="AM3875" s="7">
        <v>9300000</v>
      </c>
      <c r="AN3875" s="7">
        <v>9300000</v>
      </c>
      <c r="AO3875" s="7">
        <f t="shared" si="126"/>
        <v>0</v>
      </c>
      <c r="BJ3875" s="32">
        <f t="shared" si="125"/>
        <v>0</v>
      </c>
      <c r="BK3875" s="32"/>
      <c r="BL3875" s="31"/>
    </row>
    <row r="3876" spans="1:64" x14ac:dyDescent="0.2">
      <c r="A3876" s="31">
        <v>1123</v>
      </c>
      <c r="B3876" s="31" t="s">
        <v>15633</v>
      </c>
      <c r="C3876" s="31" t="s">
        <v>15634</v>
      </c>
      <c r="D3876" s="31" t="s">
        <v>15635</v>
      </c>
      <c r="E3876" s="31" t="s">
        <v>5090</v>
      </c>
      <c r="F3876" s="31">
        <v>11287</v>
      </c>
      <c r="G3876" s="31">
        <v>28</v>
      </c>
      <c r="H3876" s="31" t="s">
        <v>320</v>
      </c>
      <c r="I3876" s="31" t="s">
        <v>15636</v>
      </c>
      <c r="J3876" s="31"/>
      <c r="K3876" s="31" t="s">
        <v>15637</v>
      </c>
      <c r="L3876" s="31" t="s">
        <v>1482</v>
      </c>
      <c r="M3876" s="31" t="s">
        <v>308</v>
      </c>
      <c r="N3876" s="31" t="s">
        <v>15543</v>
      </c>
      <c r="O3876" s="31" t="s">
        <v>7597</v>
      </c>
      <c r="P3876" s="7">
        <v>3774000</v>
      </c>
      <c r="R3876" s="31" t="s">
        <v>15543</v>
      </c>
      <c r="S3876" s="31" t="s">
        <v>7597</v>
      </c>
      <c r="T3876" s="7">
        <v>2500000</v>
      </c>
      <c r="U3876" s="31" t="s">
        <v>2747</v>
      </c>
      <c r="V3876" s="32">
        <f>P3876-X3876</f>
        <v>1274000</v>
      </c>
      <c r="W3876" s="31" t="s">
        <v>2748</v>
      </c>
      <c r="X3876" s="7">
        <v>2500000</v>
      </c>
      <c r="AB3876" s="31" t="s">
        <v>2747</v>
      </c>
      <c r="AC3876" s="31" t="s">
        <v>2748</v>
      </c>
      <c r="AD3876" s="31" t="s">
        <v>2748</v>
      </c>
      <c r="AE3876" s="31" t="s">
        <v>2748</v>
      </c>
      <c r="AF3876" s="31" t="s">
        <v>2748</v>
      </c>
      <c r="AJ3876" s="7">
        <v>2500000</v>
      </c>
      <c r="AK3876" s="7">
        <v>2500000</v>
      </c>
      <c r="AL3876" s="7">
        <v>2500000</v>
      </c>
      <c r="AM3876" s="7">
        <v>2500000</v>
      </c>
      <c r="AN3876" s="7">
        <v>2500000</v>
      </c>
      <c r="AO3876" s="7">
        <f t="shared" si="126"/>
        <v>0</v>
      </c>
      <c r="BJ3876" s="32">
        <f t="shared" si="125"/>
        <v>0</v>
      </c>
      <c r="BK3876" s="32"/>
      <c r="BL3876" s="31"/>
    </row>
    <row r="3877" spans="1:64" x14ac:dyDescent="0.2">
      <c r="A3877" s="31">
        <v>1031</v>
      </c>
      <c r="B3877" s="31" t="s">
        <v>15638</v>
      </c>
      <c r="C3877" s="31" t="s">
        <v>15639</v>
      </c>
      <c r="D3877" s="31" t="s">
        <v>15640</v>
      </c>
      <c r="E3877" s="31" t="s">
        <v>5090</v>
      </c>
      <c r="F3877" s="31">
        <v>11287</v>
      </c>
      <c r="G3877" s="31">
        <v>40</v>
      </c>
      <c r="H3877" s="31" t="s">
        <v>305</v>
      </c>
      <c r="I3877" s="31" t="s">
        <v>5128</v>
      </c>
      <c r="J3877" s="31"/>
      <c r="K3877" s="31" t="s">
        <v>15641</v>
      </c>
      <c r="L3877" s="31" t="s">
        <v>308</v>
      </c>
      <c r="N3877" s="31" t="s">
        <v>2747</v>
      </c>
      <c r="O3877" s="31" t="s">
        <v>2748</v>
      </c>
      <c r="P3877" s="7">
        <v>1062000</v>
      </c>
      <c r="AB3877" s="31" t="s">
        <v>2747</v>
      </c>
      <c r="AC3877" s="31" t="s">
        <v>2748</v>
      </c>
      <c r="AD3877" s="31" t="s">
        <v>2748</v>
      </c>
      <c r="AE3877" s="31" t="s">
        <v>2748</v>
      </c>
      <c r="AF3877" s="31" t="s">
        <v>2748</v>
      </c>
      <c r="AJ3877" s="7">
        <v>1062000</v>
      </c>
      <c r="AK3877" s="7">
        <v>1062000</v>
      </c>
      <c r="AL3877" s="7">
        <v>1062000</v>
      </c>
      <c r="AM3877" s="7">
        <v>1062000</v>
      </c>
      <c r="AN3877" s="7">
        <v>1062000</v>
      </c>
      <c r="AO3877" s="7">
        <f t="shared" si="126"/>
        <v>0</v>
      </c>
      <c r="BJ3877" s="32">
        <f t="shared" si="125"/>
        <v>0</v>
      </c>
      <c r="BK3877" s="32"/>
      <c r="BL3877" s="31"/>
    </row>
    <row r="3878" spans="1:64" x14ac:dyDescent="0.2">
      <c r="A3878" s="31">
        <v>1981</v>
      </c>
      <c r="B3878" s="31" t="s">
        <v>15642</v>
      </c>
      <c r="C3878" s="31" t="s">
        <v>15643</v>
      </c>
      <c r="D3878" s="31" t="s">
        <v>15644</v>
      </c>
      <c r="E3878" s="31" t="s">
        <v>15645</v>
      </c>
      <c r="F3878" s="31">
        <v>12095</v>
      </c>
      <c r="G3878" s="31">
        <v>0</v>
      </c>
      <c r="H3878" s="31" t="s">
        <v>320</v>
      </c>
      <c r="I3878" s="31" t="s">
        <v>15646</v>
      </c>
      <c r="J3878" s="31"/>
      <c r="K3878" s="31" t="s">
        <v>15647</v>
      </c>
      <c r="L3878" s="31" t="s">
        <v>308</v>
      </c>
      <c r="N3878" s="31" t="s">
        <v>2747</v>
      </c>
      <c r="O3878" s="31" t="s">
        <v>2748</v>
      </c>
      <c r="P3878" s="8">
        <v>16551000</v>
      </c>
      <c r="Q3878" s="8"/>
      <c r="AB3878" s="31" t="s">
        <v>2747</v>
      </c>
      <c r="AC3878" s="31" t="s">
        <v>2748</v>
      </c>
      <c r="AD3878" s="31" t="s">
        <v>2748</v>
      </c>
      <c r="AE3878" s="31" t="s">
        <v>2748</v>
      </c>
      <c r="AF3878" s="31" t="s">
        <v>2748</v>
      </c>
      <c r="AJ3878" s="7">
        <v>16551000</v>
      </c>
      <c r="AK3878" s="7">
        <v>16551000</v>
      </c>
      <c r="AL3878" s="7">
        <v>16551000</v>
      </c>
      <c r="AM3878" s="7">
        <v>16551000</v>
      </c>
      <c r="AN3878" s="7">
        <v>16551000</v>
      </c>
      <c r="AO3878" s="7">
        <f t="shared" si="126"/>
        <v>0</v>
      </c>
      <c r="BJ3878" s="32">
        <f t="shared" si="125"/>
        <v>0</v>
      </c>
      <c r="BK3878" s="32"/>
      <c r="BL3878" s="31"/>
    </row>
    <row r="3879" spans="1:64" x14ac:dyDescent="0.2">
      <c r="A3879" s="31">
        <v>1108</v>
      </c>
      <c r="B3879" s="31" t="s">
        <v>15648</v>
      </c>
      <c r="C3879" s="31" t="s">
        <v>15649</v>
      </c>
      <c r="D3879" s="31" t="s">
        <v>15650</v>
      </c>
      <c r="E3879" s="31" t="s">
        <v>5755</v>
      </c>
      <c r="F3879" s="31">
        <v>14346</v>
      </c>
      <c r="G3879" s="31">
        <v>6</v>
      </c>
      <c r="H3879" s="31" t="s">
        <v>305</v>
      </c>
      <c r="I3879" s="31" t="s">
        <v>15651</v>
      </c>
      <c r="J3879" s="31"/>
      <c r="K3879" s="31" t="s">
        <v>11459</v>
      </c>
      <c r="L3879" s="31" t="s">
        <v>500</v>
      </c>
      <c r="N3879" s="31" t="s">
        <v>15543</v>
      </c>
      <c r="O3879" s="31" t="s">
        <v>7597</v>
      </c>
      <c r="P3879" s="7">
        <v>2727000</v>
      </c>
      <c r="V3879" s="32">
        <f>AN3879-P3879</f>
        <v>0</v>
      </c>
      <c r="Y3879" s="31" t="s">
        <v>2747</v>
      </c>
      <c r="Z3879" s="31" t="s">
        <v>2748</v>
      </c>
      <c r="AA3879" s="7">
        <v>2727000</v>
      </c>
      <c r="AB3879" s="31" t="s">
        <v>2747</v>
      </c>
      <c r="AC3879" s="31" t="s">
        <v>2748</v>
      </c>
      <c r="AD3879" s="31" t="s">
        <v>2748</v>
      </c>
      <c r="AE3879" s="31" t="s">
        <v>2748</v>
      </c>
      <c r="AF3879" s="31" t="str">
        <f>O3879</f>
        <v>Tourism &amp; Hospitality Urban</v>
      </c>
      <c r="AJ3879" s="7">
        <v>2727000</v>
      </c>
      <c r="AK3879" s="7">
        <v>2727000</v>
      </c>
      <c r="AL3879" s="7">
        <v>2727000</v>
      </c>
      <c r="AM3879" s="7">
        <v>2727000</v>
      </c>
      <c r="AN3879" s="7">
        <v>2727000</v>
      </c>
      <c r="AO3879" s="7">
        <f t="shared" si="126"/>
        <v>0</v>
      </c>
      <c r="AP3879" s="31" t="s">
        <v>1598</v>
      </c>
      <c r="BJ3879" s="32">
        <f t="shared" si="125"/>
        <v>0</v>
      </c>
      <c r="BK3879" s="32"/>
      <c r="BL3879" s="31"/>
    </row>
    <row r="3880" spans="1:64" x14ac:dyDescent="0.2">
      <c r="A3880" s="31">
        <v>1891</v>
      </c>
      <c r="B3880" s="31" t="s">
        <v>15652</v>
      </c>
      <c r="C3880" s="31" t="s">
        <v>15653</v>
      </c>
      <c r="D3880" s="31" t="s">
        <v>15654</v>
      </c>
      <c r="E3880" s="31" t="s">
        <v>6075</v>
      </c>
      <c r="F3880" s="31">
        <v>15591</v>
      </c>
      <c r="G3880" s="31">
        <v>0</v>
      </c>
      <c r="H3880" s="31" t="s">
        <v>320</v>
      </c>
      <c r="I3880" s="31" t="s">
        <v>15655</v>
      </c>
      <c r="J3880" s="31"/>
      <c r="K3880" s="31" t="s">
        <v>15656</v>
      </c>
      <c r="L3880" s="31" t="s">
        <v>308</v>
      </c>
      <c r="N3880" s="31" t="s">
        <v>2747</v>
      </c>
      <c r="O3880" s="31" t="s">
        <v>2748</v>
      </c>
      <c r="P3880" s="7">
        <v>16290000</v>
      </c>
      <c r="AB3880" s="31" t="s">
        <v>2747</v>
      </c>
      <c r="AC3880" s="31" t="s">
        <v>2748</v>
      </c>
      <c r="AD3880" s="31" t="s">
        <v>2748</v>
      </c>
      <c r="AE3880" s="31" t="s">
        <v>2748</v>
      </c>
      <c r="AF3880" s="31" t="s">
        <v>2748</v>
      </c>
      <c r="AJ3880" s="7">
        <v>16290000</v>
      </c>
      <c r="AK3880" s="7">
        <v>16290000</v>
      </c>
      <c r="AL3880" s="7">
        <v>16290000</v>
      </c>
      <c r="AM3880" s="7">
        <v>16290000</v>
      </c>
      <c r="AN3880" s="7">
        <v>16290000</v>
      </c>
      <c r="AO3880" s="7">
        <f t="shared" si="126"/>
        <v>0</v>
      </c>
      <c r="BJ3880" s="32">
        <f t="shared" si="125"/>
        <v>0</v>
      </c>
      <c r="BK3880" s="32"/>
      <c r="BL3880" s="31"/>
    </row>
    <row r="3881" spans="1:64" x14ac:dyDescent="0.2">
      <c r="A3881" s="31">
        <v>1892</v>
      </c>
      <c r="B3881" s="31" t="s">
        <v>15657</v>
      </c>
      <c r="C3881" s="31" t="s">
        <v>15658</v>
      </c>
      <c r="D3881" s="31" t="s">
        <v>15659</v>
      </c>
      <c r="E3881" s="31" t="s">
        <v>6075</v>
      </c>
      <c r="F3881" s="31">
        <v>15591</v>
      </c>
      <c r="G3881" s="31">
        <v>2</v>
      </c>
      <c r="H3881" s="31" t="s">
        <v>305</v>
      </c>
      <c r="I3881" s="31" t="s">
        <v>15655</v>
      </c>
      <c r="J3881" s="31"/>
      <c r="K3881" s="31" t="s">
        <v>15660</v>
      </c>
      <c r="L3881" s="31" t="s">
        <v>308</v>
      </c>
      <c r="N3881" s="31" t="s">
        <v>2747</v>
      </c>
      <c r="O3881" s="31" t="s">
        <v>2748</v>
      </c>
      <c r="P3881" s="7">
        <v>0</v>
      </c>
      <c r="AB3881" s="31" t="s">
        <v>2747</v>
      </c>
      <c r="AC3881" s="31" t="s">
        <v>2748</v>
      </c>
      <c r="AD3881" s="31" t="s">
        <v>2748</v>
      </c>
      <c r="AE3881" s="31" t="s">
        <v>2748</v>
      </c>
      <c r="AF3881" s="31" t="s">
        <v>2748</v>
      </c>
      <c r="AJ3881" s="7">
        <v>0</v>
      </c>
      <c r="AK3881" s="7">
        <v>0</v>
      </c>
      <c r="AL3881" s="7">
        <v>0</v>
      </c>
      <c r="AM3881" s="7">
        <v>0</v>
      </c>
      <c r="AN3881" s="7">
        <v>0</v>
      </c>
      <c r="AO3881" s="7">
        <f t="shared" si="126"/>
        <v>0</v>
      </c>
      <c r="BJ3881" s="32">
        <f t="shared" si="125"/>
        <v>0</v>
      </c>
      <c r="BK3881" s="32"/>
      <c r="BL3881" s="31"/>
    </row>
    <row r="3882" spans="1:64" x14ac:dyDescent="0.2">
      <c r="A3882" s="31">
        <v>2862</v>
      </c>
      <c r="B3882" s="31" t="s">
        <v>15661</v>
      </c>
      <c r="C3882" s="31" t="s">
        <v>15662</v>
      </c>
      <c r="D3882" s="31" t="s">
        <v>15663</v>
      </c>
      <c r="E3882" s="31" t="s">
        <v>6075</v>
      </c>
      <c r="F3882" s="31">
        <v>15591</v>
      </c>
      <c r="G3882" s="31">
        <v>3</v>
      </c>
      <c r="H3882" s="31" t="s">
        <v>305</v>
      </c>
      <c r="I3882" s="31" t="s">
        <v>15655</v>
      </c>
      <c r="J3882" s="31"/>
      <c r="K3882" s="31" t="s">
        <v>15664</v>
      </c>
      <c r="L3882" s="31" t="s">
        <v>308</v>
      </c>
      <c r="N3882" s="31" t="s">
        <v>2747</v>
      </c>
      <c r="O3882" s="31" t="s">
        <v>2748</v>
      </c>
      <c r="P3882" s="7">
        <v>0</v>
      </c>
      <c r="AB3882" s="31" t="s">
        <v>2747</v>
      </c>
      <c r="AC3882" s="31" t="s">
        <v>2748</v>
      </c>
      <c r="AD3882" s="31" t="s">
        <v>2748</v>
      </c>
      <c r="AE3882" s="31" t="s">
        <v>2748</v>
      </c>
      <c r="AF3882" s="31" t="s">
        <v>2748</v>
      </c>
      <c r="AJ3882" s="7">
        <v>0</v>
      </c>
      <c r="AK3882" s="7">
        <v>0</v>
      </c>
      <c r="AL3882" s="7">
        <v>0</v>
      </c>
      <c r="AM3882" s="7">
        <v>0</v>
      </c>
      <c r="AN3882" s="7">
        <v>0</v>
      </c>
      <c r="AO3882" s="7">
        <f t="shared" si="126"/>
        <v>0</v>
      </c>
      <c r="BJ3882" s="32">
        <f t="shared" si="125"/>
        <v>0</v>
      </c>
      <c r="BK3882" s="32"/>
      <c r="BL3882" s="31"/>
    </row>
    <row r="3883" spans="1:64" x14ac:dyDescent="0.2">
      <c r="A3883" s="31">
        <v>1172</v>
      </c>
      <c r="B3883" s="31" t="s">
        <v>15665</v>
      </c>
      <c r="C3883" s="31" t="s">
        <v>15666</v>
      </c>
      <c r="D3883" s="31" t="s">
        <v>15667</v>
      </c>
      <c r="E3883" s="31" t="s">
        <v>6075</v>
      </c>
      <c r="F3883" s="31">
        <v>15591</v>
      </c>
      <c r="G3883" s="31">
        <v>14</v>
      </c>
      <c r="H3883" s="31" t="s">
        <v>305</v>
      </c>
      <c r="I3883" s="31" t="s">
        <v>13687</v>
      </c>
      <c r="J3883" s="31"/>
      <c r="K3883" s="31" t="s">
        <v>15668</v>
      </c>
      <c r="L3883" s="31" t="s">
        <v>308</v>
      </c>
      <c r="N3883" s="31" t="s">
        <v>2747</v>
      </c>
      <c r="O3883" s="31" t="s">
        <v>2748</v>
      </c>
      <c r="P3883" s="7">
        <v>0</v>
      </c>
      <c r="AB3883" s="31" t="s">
        <v>2747</v>
      </c>
      <c r="AC3883" s="31" t="s">
        <v>2748</v>
      </c>
      <c r="AD3883" s="31" t="s">
        <v>2748</v>
      </c>
      <c r="AE3883" s="31" t="s">
        <v>2748</v>
      </c>
      <c r="AF3883" s="31" t="s">
        <v>2748</v>
      </c>
      <c r="AJ3883" s="7">
        <v>0</v>
      </c>
      <c r="AK3883" s="7">
        <v>0</v>
      </c>
      <c r="AL3883" s="7">
        <v>0</v>
      </c>
      <c r="AM3883" s="7">
        <v>0</v>
      </c>
      <c r="AN3883" s="7">
        <v>0</v>
      </c>
      <c r="AO3883" s="7">
        <f t="shared" si="126"/>
        <v>0</v>
      </c>
      <c r="BJ3883" s="32">
        <f t="shared" si="125"/>
        <v>0</v>
      </c>
      <c r="BK3883" s="32"/>
      <c r="BL3883" s="31"/>
    </row>
    <row r="3884" spans="1:64" x14ac:dyDescent="0.2">
      <c r="A3884" s="31">
        <v>2823</v>
      </c>
      <c r="B3884" s="31" t="s">
        <v>15669</v>
      </c>
      <c r="C3884" s="31" t="s">
        <v>15670</v>
      </c>
      <c r="D3884" s="31" t="s">
        <v>15671</v>
      </c>
      <c r="E3884" s="31" t="s">
        <v>6075</v>
      </c>
      <c r="F3884" s="31">
        <v>15591</v>
      </c>
      <c r="G3884" s="31">
        <v>15</v>
      </c>
      <c r="H3884" s="31" t="s">
        <v>305</v>
      </c>
      <c r="I3884" s="31" t="s">
        <v>15655</v>
      </c>
      <c r="J3884" s="31"/>
      <c r="K3884" s="31" t="s">
        <v>6171</v>
      </c>
      <c r="L3884" s="31" t="s">
        <v>308</v>
      </c>
      <c r="N3884" s="31" t="s">
        <v>2747</v>
      </c>
      <c r="O3884" s="31" t="s">
        <v>2748</v>
      </c>
      <c r="P3884" s="7">
        <v>0</v>
      </c>
      <c r="AB3884" s="31" t="s">
        <v>2747</v>
      </c>
      <c r="AC3884" s="31" t="s">
        <v>2748</v>
      </c>
      <c r="AD3884" s="31" t="s">
        <v>2748</v>
      </c>
      <c r="AE3884" s="31" t="s">
        <v>2748</v>
      </c>
      <c r="AF3884" s="31" t="s">
        <v>2748</v>
      </c>
      <c r="AJ3884" s="7">
        <v>0</v>
      </c>
      <c r="AK3884" s="7">
        <v>0</v>
      </c>
      <c r="AL3884" s="7">
        <v>0</v>
      </c>
      <c r="AM3884" s="7">
        <v>0</v>
      </c>
      <c r="AN3884" s="7">
        <v>0</v>
      </c>
      <c r="AO3884" s="7">
        <f t="shared" si="126"/>
        <v>0</v>
      </c>
      <c r="BJ3884" s="32">
        <f t="shared" si="125"/>
        <v>0</v>
      </c>
      <c r="BK3884" s="32"/>
      <c r="BL3884" s="31"/>
    </row>
    <row r="3885" spans="1:64" x14ac:dyDescent="0.2">
      <c r="A3885" s="31">
        <v>3035</v>
      </c>
      <c r="B3885" s="31" t="s">
        <v>15672</v>
      </c>
      <c r="C3885" s="31" t="s">
        <v>15673</v>
      </c>
      <c r="D3885" s="31" t="s">
        <v>15674</v>
      </c>
      <c r="E3885" s="31" t="s">
        <v>6075</v>
      </c>
      <c r="F3885" s="31">
        <v>15591</v>
      </c>
      <c r="G3885" s="31">
        <v>16</v>
      </c>
      <c r="H3885" s="31" t="s">
        <v>305</v>
      </c>
      <c r="I3885" s="31" t="s">
        <v>15655</v>
      </c>
      <c r="J3885" s="31"/>
      <c r="K3885" s="31" t="s">
        <v>15675</v>
      </c>
      <c r="L3885" s="31" t="s">
        <v>308</v>
      </c>
      <c r="N3885" s="31" t="s">
        <v>2747</v>
      </c>
      <c r="O3885" s="31" t="s">
        <v>2748</v>
      </c>
      <c r="P3885" s="7">
        <v>0</v>
      </c>
      <c r="AB3885" s="31" t="s">
        <v>2747</v>
      </c>
      <c r="AC3885" s="31" t="s">
        <v>2748</v>
      </c>
      <c r="AD3885" s="31" t="s">
        <v>2748</v>
      </c>
      <c r="AE3885" s="31" t="s">
        <v>2748</v>
      </c>
      <c r="AF3885" s="31" t="s">
        <v>2748</v>
      </c>
      <c r="AJ3885" s="7">
        <v>0</v>
      </c>
      <c r="AK3885" s="7">
        <v>0</v>
      </c>
      <c r="AL3885" s="7">
        <v>0</v>
      </c>
      <c r="AM3885" s="7">
        <v>0</v>
      </c>
      <c r="AN3885" s="7">
        <v>0</v>
      </c>
      <c r="AO3885" s="7">
        <f t="shared" si="126"/>
        <v>0</v>
      </c>
      <c r="BJ3885" s="32">
        <f t="shared" si="125"/>
        <v>0</v>
      </c>
      <c r="BK3885" s="32"/>
      <c r="BL3885" s="31"/>
    </row>
    <row r="3886" spans="1:64" ht="12.75" customHeight="1" x14ac:dyDescent="0.2">
      <c r="A3886" s="31">
        <v>1896</v>
      </c>
      <c r="B3886" s="31" t="s">
        <v>15676</v>
      </c>
      <c r="C3886" s="31" t="s">
        <v>15677</v>
      </c>
      <c r="D3886" s="31" t="s">
        <v>15678</v>
      </c>
      <c r="E3886" s="31" t="s">
        <v>6075</v>
      </c>
      <c r="F3886" s="31">
        <v>15591</v>
      </c>
      <c r="G3886" s="31">
        <v>60</v>
      </c>
      <c r="H3886" s="31" t="s">
        <v>305</v>
      </c>
      <c r="I3886" s="31" t="s">
        <v>15655</v>
      </c>
      <c r="J3886" s="31"/>
      <c r="K3886" s="31" t="s">
        <v>15679</v>
      </c>
      <c r="L3886" s="31" t="s">
        <v>308</v>
      </c>
      <c r="N3886" s="31" t="s">
        <v>2747</v>
      </c>
      <c r="O3886" s="31" t="s">
        <v>2748</v>
      </c>
      <c r="P3886" s="7">
        <v>0</v>
      </c>
      <c r="AB3886" s="31" t="s">
        <v>2747</v>
      </c>
      <c r="AC3886" s="31" t="s">
        <v>2748</v>
      </c>
      <c r="AD3886" s="31" t="s">
        <v>2748</v>
      </c>
      <c r="AE3886" s="31" t="s">
        <v>2748</v>
      </c>
      <c r="AF3886" s="31" t="s">
        <v>2748</v>
      </c>
      <c r="AJ3886" s="7">
        <v>0</v>
      </c>
      <c r="AK3886" s="7">
        <v>0</v>
      </c>
      <c r="AL3886" s="7">
        <v>0</v>
      </c>
      <c r="AM3886" s="7">
        <v>0</v>
      </c>
      <c r="AN3886" s="7">
        <v>0</v>
      </c>
      <c r="AO3886" s="7">
        <f t="shared" si="126"/>
        <v>0</v>
      </c>
      <c r="BJ3886" s="32">
        <f t="shared" si="125"/>
        <v>0</v>
      </c>
      <c r="BK3886" s="32"/>
      <c r="BL3886" s="31"/>
    </row>
    <row r="3887" spans="1:64" x14ac:dyDescent="0.2">
      <c r="A3887" s="31">
        <v>1897</v>
      </c>
      <c r="B3887" s="31" t="s">
        <v>15680</v>
      </c>
      <c r="C3887" s="31" t="s">
        <v>15681</v>
      </c>
      <c r="D3887" s="31" t="s">
        <v>15682</v>
      </c>
      <c r="E3887" s="31" t="s">
        <v>6075</v>
      </c>
      <c r="F3887" s="31">
        <v>15591</v>
      </c>
      <c r="G3887" s="31">
        <v>62</v>
      </c>
      <c r="H3887" s="31" t="s">
        <v>305</v>
      </c>
      <c r="I3887" s="31" t="s">
        <v>15655</v>
      </c>
      <c r="J3887" s="31"/>
      <c r="K3887" s="31" t="s">
        <v>15683</v>
      </c>
      <c r="L3887" s="31" t="s">
        <v>1482</v>
      </c>
      <c r="N3887" s="31" t="s">
        <v>2747</v>
      </c>
      <c r="O3887" s="31" t="s">
        <v>2748</v>
      </c>
      <c r="P3887" s="7">
        <v>543000</v>
      </c>
      <c r="Q3887" s="7" t="s">
        <v>320</v>
      </c>
      <c r="U3887" s="31" t="s">
        <v>2747</v>
      </c>
      <c r="V3887" s="32">
        <f>P3887-X3887</f>
        <v>543000</v>
      </c>
      <c r="W3887" s="31" t="s">
        <v>2748</v>
      </c>
      <c r="X3887" s="7">
        <v>0</v>
      </c>
      <c r="AB3887" s="31" t="s">
        <v>2747</v>
      </c>
      <c r="AC3887" s="31" t="s">
        <v>2748</v>
      </c>
      <c r="AD3887" s="31" t="s">
        <v>2748</v>
      </c>
      <c r="AE3887" s="31" t="s">
        <v>2748</v>
      </c>
      <c r="AF3887" s="31" t="s">
        <v>2748</v>
      </c>
      <c r="AJ3887" s="7">
        <v>0</v>
      </c>
      <c r="AK3887" s="7">
        <v>0</v>
      </c>
      <c r="AL3887" s="7">
        <v>0</v>
      </c>
      <c r="AM3887" s="7">
        <v>0</v>
      </c>
      <c r="AN3887" s="7">
        <v>0</v>
      </c>
      <c r="AO3887" s="7">
        <f t="shared" si="126"/>
        <v>0</v>
      </c>
      <c r="BJ3887" s="32">
        <f t="shared" si="125"/>
        <v>0</v>
      </c>
      <c r="BK3887" s="32"/>
      <c r="BL3887" s="31"/>
    </row>
    <row r="3888" spans="1:64" x14ac:dyDescent="0.2">
      <c r="A3888" s="31">
        <v>1920</v>
      </c>
      <c r="B3888" s="31" t="s">
        <v>15684</v>
      </c>
      <c r="C3888" s="31" t="s">
        <v>15685</v>
      </c>
      <c r="D3888" s="31" t="s">
        <v>15686</v>
      </c>
      <c r="E3888" s="31" t="s">
        <v>6284</v>
      </c>
      <c r="F3888" s="31">
        <v>15593</v>
      </c>
      <c r="G3888" s="31">
        <v>1</v>
      </c>
      <c r="H3888" s="31" t="s">
        <v>320</v>
      </c>
      <c r="I3888" s="31" t="s">
        <v>15687</v>
      </c>
      <c r="J3888" s="31"/>
      <c r="K3888" s="31" t="s">
        <v>15688</v>
      </c>
      <c r="L3888" s="31" t="s">
        <v>308</v>
      </c>
      <c r="N3888" s="31" t="s">
        <v>2747</v>
      </c>
      <c r="O3888" s="31" t="s">
        <v>2748</v>
      </c>
      <c r="P3888" s="7">
        <v>36900000</v>
      </c>
      <c r="AB3888" s="31" t="s">
        <v>2747</v>
      </c>
      <c r="AC3888" s="31" t="s">
        <v>2748</v>
      </c>
      <c r="AD3888" s="31" t="s">
        <v>2748</v>
      </c>
      <c r="AE3888" s="31" t="s">
        <v>2748</v>
      </c>
      <c r="AF3888" s="31" t="s">
        <v>2748</v>
      </c>
      <c r="AJ3888" s="7">
        <v>36900000</v>
      </c>
      <c r="AK3888" s="7">
        <v>36900000</v>
      </c>
      <c r="AL3888" s="7">
        <v>36900000</v>
      </c>
      <c r="AM3888" s="7">
        <v>36900000</v>
      </c>
      <c r="AN3888" s="7">
        <v>36900000</v>
      </c>
      <c r="AO3888" s="7">
        <f t="shared" si="126"/>
        <v>0</v>
      </c>
      <c r="BJ3888" s="32">
        <f t="shared" si="125"/>
        <v>0</v>
      </c>
      <c r="BK3888" s="32"/>
      <c r="BL3888" s="31"/>
    </row>
    <row r="3889" spans="1:65" x14ac:dyDescent="0.2">
      <c r="A3889" s="31">
        <v>600053</v>
      </c>
      <c r="B3889" s="31" t="s">
        <v>13696</v>
      </c>
      <c r="D3889" s="31" t="s">
        <v>15689</v>
      </c>
      <c r="E3889" s="31" t="s">
        <v>6284</v>
      </c>
      <c r="F3889" s="31">
        <v>15593</v>
      </c>
      <c r="G3889" s="31">
        <v>2</v>
      </c>
      <c r="H3889" s="31" t="s">
        <v>305</v>
      </c>
      <c r="I3889" s="31" t="s">
        <v>15690</v>
      </c>
      <c r="J3889" s="31"/>
      <c r="K3889" s="31" t="s">
        <v>15691</v>
      </c>
      <c r="L3889" s="31" t="s">
        <v>500</v>
      </c>
      <c r="N3889" s="31" t="s">
        <v>7878</v>
      </c>
      <c r="O3889" s="31" t="s">
        <v>7581</v>
      </c>
      <c r="P3889" s="7">
        <v>2000000</v>
      </c>
      <c r="Y3889" s="31" t="s">
        <v>15692</v>
      </c>
      <c r="Z3889" s="31" t="s">
        <v>2748</v>
      </c>
      <c r="AA3889" s="7">
        <v>2000000</v>
      </c>
      <c r="AB3889" s="31" t="s">
        <v>15692</v>
      </c>
      <c r="AC3889" s="31" t="s">
        <v>2748</v>
      </c>
      <c r="AD3889" s="31" t="s">
        <v>2748</v>
      </c>
      <c r="AE3889" s="31" t="s">
        <v>2748</v>
      </c>
      <c r="AF3889" s="31" t="s">
        <v>2748</v>
      </c>
      <c r="AJ3889" s="7">
        <v>2000000</v>
      </c>
      <c r="AK3889" s="7">
        <v>2000000</v>
      </c>
      <c r="AL3889" s="7">
        <v>2000000</v>
      </c>
      <c r="AM3889" s="7">
        <v>2000000</v>
      </c>
      <c r="AN3889" s="7">
        <v>2000000</v>
      </c>
      <c r="AO3889" s="7">
        <f t="shared" si="126"/>
        <v>0</v>
      </c>
      <c r="AR3889" s="31" t="s">
        <v>501</v>
      </c>
      <c r="AS3889" s="32">
        <f>P3889</f>
        <v>2000000</v>
      </c>
      <c r="AT3889" s="32">
        <f>AN3889</f>
        <v>2000000</v>
      </c>
      <c r="AU3889" s="32">
        <f>AT3889-AS3889</f>
        <v>0</v>
      </c>
      <c r="AV3889" s="32">
        <v>365</v>
      </c>
      <c r="AW3889" s="43" t="s">
        <v>15693</v>
      </c>
      <c r="AX3889" s="32" t="s">
        <v>503</v>
      </c>
      <c r="BA3889" s="32">
        <f t="shared" ref="BA3889:BA3896" si="127">P3889</f>
        <v>2000000</v>
      </c>
      <c r="BB3889" s="32">
        <f t="shared" ref="BB3889:BB3896" si="128">AN3889</f>
        <v>2000000</v>
      </c>
      <c r="BC3889" s="32">
        <f>BB3889-BA3889</f>
        <v>0</v>
      </c>
      <c r="BD3889" s="32">
        <v>365</v>
      </c>
      <c r="BE3889" s="43" t="s">
        <v>15693</v>
      </c>
      <c r="BF3889" s="31" t="s">
        <v>504</v>
      </c>
      <c r="BG3889" s="31">
        <v>0</v>
      </c>
      <c r="BH3889" s="31">
        <f t="shared" ref="BH3889:BH3896" si="129">AY3889+BG3889</f>
        <v>0</v>
      </c>
      <c r="BJ3889" s="32">
        <f t="shared" si="125"/>
        <v>0</v>
      </c>
      <c r="BK3889" s="32"/>
      <c r="BL3889" s="31"/>
    </row>
    <row r="3890" spans="1:65" x14ac:dyDescent="0.2">
      <c r="A3890" s="31">
        <v>600054</v>
      </c>
      <c r="B3890" s="31" t="s">
        <v>13696</v>
      </c>
      <c r="D3890" s="31" t="s">
        <v>15694</v>
      </c>
      <c r="E3890" s="31" t="s">
        <v>6284</v>
      </c>
      <c r="F3890" s="31">
        <v>15593</v>
      </c>
      <c r="G3890" s="31">
        <v>2</v>
      </c>
      <c r="H3890" s="31" t="s">
        <v>305</v>
      </c>
      <c r="I3890" s="31" t="s">
        <v>15695</v>
      </c>
      <c r="J3890" s="31"/>
      <c r="K3890" s="31" t="s">
        <v>3096</v>
      </c>
      <c r="L3890" s="31" t="s">
        <v>500</v>
      </c>
      <c r="N3890" s="31" t="s">
        <v>7878</v>
      </c>
      <c r="O3890" s="31" t="s">
        <v>7581</v>
      </c>
      <c r="P3890" s="7">
        <v>2400000</v>
      </c>
      <c r="Y3890" s="31" t="s">
        <v>15692</v>
      </c>
      <c r="Z3890" s="31" t="s">
        <v>2748</v>
      </c>
      <c r="AA3890" s="7">
        <v>2400000</v>
      </c>
      <c r="AB3890" s="31" t="s">
        <v>15692</v>
      </c>
      <c r="AC3890" s="31" t="s">
        <v>2748</v>
      </c>
      <c r="AD3890" s="31" t="s">
        <v>2748</v>
      </c>
      <c r="AE3890" s="31" t="s">
        <v>2748</v>
      </c>
      <c r="AF3890" s="31" t="s">
        <v>2748</v>
      </c>
      <c r="AJ3890" s="7">
        <v>2400000</v>
      </c>
      <c r="AK3890" s="7">
        <v>2400000</v>
      </c>
      <c r="AL3890" s="7">
        <v>2400000</v>
      </c>
      <c r="AM3890" s="7">
        <v>2400000</v>
      </c>
      <c r="AN3890" s="7">
        <v>2400000</v>
      </c>
      <c r="AO3890" s="7">
        <f t="shared" si="126"/>
        <v>0</v>
      </c>
      <c r="AR3890" s="31" t="s">
        <v>501</v>
      </c>
      <c r="AS3890" s="32">
        <f>P3890</f>
        <v>2400000</v>
      </c>
      <c r="AT3890" s="32">
        <f>AN3890</f>
        <v>2400000</v>
      </c>
      <c r="AU3890" s="32">
        <f>AT3890-AS3890</f>
        <v>0</v>
      </c>
      <c r="AV3890" s="32">
        <v>365</v>
      </c>
      <c r="AW3890" s="43" t="s">
        <v>15693</v>
      </c>
      <c r="AX3890" s="32" t="s">
        <v>503</v>
      </c>
      <c r="BA3890" s="32">
        <f t="shared" si="127"/>
        <v>2400000</v>
      </c>
      <c r="BB3890" s="32">
        <f t="shared" si="128"/>
        <v>2400000</v>
      </c>
      <c r="BC3890" s="32">
        <f>BB3890-BA3890</f>
        <v>0</v>
      </c>
      <c r="BD3890" s="32">
        <v>365</v>
      </c>
      <c r="BE3890" s="43" t="s">
        <v>15693</v>
      </c>
      <c r="BF3890" s="31" t="s">
        <v>504</v>
      </c>
      <c r="BG3890" s="31">
        <v>0</v>
      </c>
      <c r="BH3890" s="31">
        <f t="shared" si="129"/>
        <v>0</v>
      </c>
      <c r="BJ3890" s="32">
        <f t="shared" si="125"/>
        <v>0</v>
      </c>
      <c r="BK3890" s="32"/>
      <c r="BL3890" s="31"/>
    </row>
    <row r="3891" spans="1:65" x14ac:dyDescent="0.2">
      <c r="A3891" s="31">
        <v>600055</v>
      </c>
      <c r="B3891" s="31" t="s">
        <v>13696</v>
      </c>
      <c r="D3891" s="31" t="s">
        <v>15696</v>
      </c>
      <c r="E3891" s="31" t="s">
        <v>6284</v>
      </c>
      <c r="F3891" s="31">
        <v>15593</v>
      </c>
      <c r="G3891" s="31">
        <v>2</v>
      </c>
      <c r="H3891" s="31" t="s">
        <v>305</v>
      </c>
      <c r="I3891" s="31" t="s">
        <v>15697</v>
      </c>
      <c r="J3891" s="31"/>
      <c r="K3891" s="31" t="s">
        <v>15691</v>
      </c>
      <c r="L3891" s="31" t="s">
        <v>500</v>
      </c>
      <c r="N3891" s="31" t="s">
        <v>7878</v>
      </c>
      <c r="O3891" s="31" t="s">
        <v>7581</v>
      </c>
      <c r="P3891" s="7">
        <v>2000000</v>
      </c>
      <c r="Y3891" s="31" t="s">
        <v>15692</v>
      </c>
      <c r="Z3891" s="31" t="s">
        <v>2748</v>
      </c>
      <c r="AA3891" s="7">
        <v>2000000</v>
      </c>
      <c r="AB3891" s="31" t="s">
        <v>15692</v>
      </c>
      <c r="AC3891" s="31" t="s">
        <v>2748</v>
      </c>
      <c r="AD3891" s="31" t="s">
        <v>2748</v>
      </c>
      <c r="AE3891" s="31" t="s">
        <v>2748</v>
      </c>
      <c r="AF3891" s="31" t="s">
        <v>2748</v>
      </c>
      <c r="AJ3891" s="7">
        <v>2000000</v>
      </c>
      <c r="AK3891" s="7">
        <v>2000000</v>
      </c>
      <c r="AL3891" s="7">
        <v>2000000</v>
      </c>
      <c r="AM3891" s="7">
        <v>2000000</v>
      </c>
      <c r="AN3891" s="7">
        <v>2000000</v>
      </c>
      <c r="AO3891" s="7">
        <f t="shared" si="126"/>
        <v>0</v>
      </c>
      <c r="AR3891" s="31" t="s">
        <v>501</v>
      </c>
      <c r="AS3891" s="32">
        <f>P3891</f>
        <v>2000000</v>
      </c>
      <c r="AT3891" s="32">
        <f>AN3891</f>
        <v>2000000</v>
      </c>
      <c r="AU3891" s="32">
        <f>AT3891-AS3891</f>
        <v>0</v>
      </c>
      <c r="AV3891" s="32">
        <v>365</v>
      </c>
      <c r="AW3891" s="43" t="s">
        <v>15693</v>
      </c>
      <c r="AX3891" s="32" t="s">
        <v>503</v>
      </c>
      <c r="BA3891" s="32">
        <f t="shared" si="127"/>
        <v>2000000</v>
      </c>
      <c r="BB3891" s="32">
        <f t="shared" si="128"/>
        <v>2000000</v>
      </c>
      <c r="BC3891" s="32">
        <f>BB3891-BA3891</f>
        <v>0</v>
      </c>
      <c r="BD3891" s="32">
        <v>365</v>
      </c>
      <c r="BE3891" s="43" t="s">
        <v>15693</v>
      </c>
      <c r="BF3891" s="31" t="s">
        <v>504</v>
      </c>
      <c r="BG3891" s="31">
        <v>0</v>
      </c>
      <c r="BH3891" s="31">
        <f t="shared" si="129"/>
        <v>0</v>
      </c>
      <c r="BJ3891" s="32">
        <f t="shared" si="125"/>
        <v>0</v>
      </c>
      <c r="BK3891" s="32"/>
      <c r="BL3891" s="31"/>
    </row>
    <row r="3892" spans="1:65" x14ac:dyDescent="0.2">
      <c r="A3892" s="31">
        <v>600078</v>
      </c>
      <c r="B3892" s="31" t="s">
        <v>13696</v>
      </c>
      <c r="D3892" s="31" t="s">
        <v>15698</v>
      </c>
      <c r="E3892" s="31" t="s">
        <v>6284</v>
      </c>
      <c r="F3892" s="31">
        <v>15593</v>
      </c>
      <c r="G3892" s="31">
        <v>2</v>
      </c>
      <c r="H3892" s="31" t="s">
        <v>305</v>
      </c>
      <c r="I3892" s="31" t="s">
        <v>13701</v>
      </c>
      <c r="J3892" s="31"/>
      <c r="K3892" s="31" t="s">
        <v>15699</v>
      </c>
      <c r="L3892" s="31" t="s">
        <v>500</v>
      </c>
      <c r="N3892" s="31" t="s">
        <v>7878</v>
      </c>
      <c r="O3892" s="31" t="s">
        <v>7581</v>
      </c>
      <c r="P3892" s="7">
        <v>2000000</v>
      </c>
      <c r="Y3892" s="31" t="s">
        <v>15692</v>
      </c>
      <c r="Z3892" s="31" t="s">
        <v>2748</v>
      </c>
      <c r="AA3892" s="7">
        <v>2000000</v>
      </c>
      <c r="AB3892" s="31" t="s">
        <v>15692</v>
      </c>
      <c r="AC3892" s="31" t="s">
        <v>2748</v>
      </c>
      <c r="AD3892" s="31" t="s">
        <v>2748</v>
      </c>
      <c r="AE3892" s="31" t="s">
        <v>2748</v>
      </c>
      <c r="AF3892" s="31" t="s">
        <v>2748</v>
      </c>
      <c r="AJ3892" s="7">
        <v>2000000</v>
      </c>
      <c r="AK3892" s="7">
        <v>2000000</v>
      </c>
      <c r="AL3892" s="7">
        <v>2000000</v>
      </c>
      <c r="AM3892" s="7">
        <v>2000000</v>
      </c>
      <c r="AN3892" s="7">
        <v>2000000</v>
      </c>
      <c r="AO3892" s="7">
        <f t="shared" si="126"/>
        <v>0</v>
      </c>
      <c r="AR3892" s="31" t="s">
        <v>501</v>
      </c>
      <c r="AS3892" s="32">
        <f>P3892</f>
        <v>2000000</v>
      </c>
      <c r="AT3892" s="32">
        <f>AN3892</f>
        <v>2000000</v>
      </c>
      <c r="AU3892" s="32">
        <f>AT3892-AS3892</f>
        <v>0</v>
      </c>
      <c r="AV3892" s="32">
        <v>365</v>
      </c>
      <c r="AW3892" s="43" t="s">
        <v>15693</v>
      </c>
      <c r="AX3892" s="32" t="s">
        <v>503</v>
      </c>
      <c r="BA3892" s="32">
        <f t="shared" si="127"/>
        <v>2000000</v>
      </c>
      <c r="BB3892" s="32">
        <f t="shared" si="128"/>
        <v>2000000</v>
      </c>
      <c r="BC3892" s="32">
        <f>BB3892-BA3892</f>
        <v>0</v>
      </c>
      <c r="BD3892" s="32">
        <v>365</v>
      </c>
      <c r="BE3892" s="43" t="s">
        <v>15693</v>
      </c>
      <c r="BF3892" s="31" t="s">
        <v>504</v>
      </c>
      <c r="BG3892" s="31">
        <v>0</v>
      </c>
      <c r="BH3892" s="31">
        <f t="shared" si="129"/>
        <v>0</v>
      </c>
      <c r="BJ3892" s="32">
        <f t="shared" si="125"/>
        <v>0</v>
      </c>
      <c r="BK3892" s="32"/>
      <c r="BL3892" s="31"/>
    </row>
    <row r="3893" spans="1:65" x14ac:dyDescent="0.2">
      <c r="A3893" s="31">
        <v>600115</v>
      </c>
      <c r="B3893" s="31" t="s">
        <v>13696</v>
      </c>
      <c r="D3893" s="31" t="s">
        <v>15700</v>
      </c>
      <c r="E3893" s="31" t="s">
        <v>6284</v>
      </c>
      <c r="F3893" s="31">
        <v>15593</v>
      </c>
      <c r="G3893" s="31">
        <v>2</v>
      </c>
      <c r="I3893" s="31" t="s">
        <v>15701</v>
      </c>
      <c r="J3893" s="31"/>
      <c r="K3893" s="31">
        <v>201</v>
      </c>
      <c r="L3893" s="31" t="s">
        <v>500</v>
      </c>
      <c r="Y3893" s="31" t="s">
        <v>15692</v>
      </c>
      <c r="Z3893" s="31" t="s">
        <v>2748</v>
      </c>
      <c r="AA3893" s="7">
        <v>2490000</v>
      </c>
      <c r="AB3893" s="31" t="s">
        <v>15692</v>
      </c>
      <c r="AC3893" s="31" t="s">
        <v>2748</v>
      </c>
      <c r="AD3893" s="31" t="s">
        <v>2748</v>
      </c>
      <c r="AE3893" s="31" t="s">
        <v>2748</v>
      </c>
      <c r="AF3893" s="31" t="s">
        <v>2748</v>
      </c>
      <c r="AJ3893" s="7">
        <v>2490000</v>
      </c>
      <c r="AK3893" s="7">
        <v>2490000</v>
      </c>
      <c r="AL3893" s="7">
        <v>2490000</v>
      </c>
      <c r="AM3893" s="7">
        <v>2490000</v>
      </c>
      <c r="AN3893" s="7">
        <v>2490000</v>
      </c>
      <c r="AO3893" s="7">
        <f t="shared" si="126"/>
        <v>0</v>
      </c>
      <c r="AS3893" s="32"/>
      <c r="AT3893" s="32"/>
      <c r="AU3893" s="32"/>
      <c r="AV3893" s="32"/>
      <c r="AW3893" s="43"/>
      <c r="AX3893" s="32"/>
      <c r="AZ3893" s="31" t="s">
        <v>6640</v>
      </c>
      <c r="BA3893" s="32">
        <f t="shared" si="127"/>
        <v>0</v>
      </c>
      <c r="BB3893" s="32">
        <f t="shared" si="128"/>
        <v>2490000</v>
      </c>
      <c r="BC3893" s="32">
        <f>BA3893-BB3893</f>
        <v>-2490000</v>
      </c>
      <c r="BD3893" s="32">
        <f>365-122</f>
        <v>243</v>
      </c>
      <c r="BE3893" s="43" t="s">
        <v>6641</v>
      </c>
      <c r="BF3893" s="31" t="s">
        <v>1559</v>
      </c>
      <c r="BH3893" s="31">
        <f t="shared" si="129"/>
        <v>0</v>
      </c>
      <c r="BJ3893" s="32">
        <f t="shared" si="125"/>
        <v>0</v>
      </c>
      <c r="BK3893" s="32"/>
      <c r="BL3893" s="31"/>
    </row>
    <row r="3894" spans="1:65" x14ac:dyDescent="0.2">
      <c r="A3894" s="31">
        <v>600002</v>
      </c>
      <c r="B3894" s="31" t="s">
        <v>13703</v>
      </c>
      <c r="D3894" s="31" t="s">
        <v>15702</v>
      </c>
      <c r="E3894" s="31" t="s">
        <v>6284</v>
      </c>
      <c r="F3894" s="31">
        <v>15593</v>
      </c>
      <c r="G3894" s="31">
        <v>3</v>
      </c>
      <c r="H3894" s="31" t="s">
        <v>305</v>
      </c>
      <c r="I3894" s="31" t="s">
        <v>13707</v>
      </c>
      <c r="J3894" s="31"/>
      <c r="K3894" s="31" t="s">
        <v>15703</v>
      </c>
      <c r="L3894" s="31" t="s">
        <v>500</v>
      </c>
      <c r="N3894" s="31" t="s">
        <v>7878</v>
      </c>
      <c r="O3894" s="31" t="s">
        <v>7581</v>
      </c>
      <c r="P3894" s="7">
        <v>2100000</v>
      </c>
      <c r="Y3894" s="31" t="s">
        <v>15692</v>
      </c>
      <c r="Z3894" s="31" t="s">
        <v>2748</v>
      </c>
      <c r="AA3894" s="7">
        <v>2100000</v>
      </c>
      <c r="AB3894" s="31" t="s">
        <v>15692</v>
      </c>
      <c r="AC3894" s="31" t="s">
        <v>2748</v>
      </c>
      <c r="AD3894" s="31" t="s">
        <v>2748</v>
      </c>
      <c r="AE3894" s="31" t="s">
        <v>2748</v>
      </c>
      <c r="AF3894" s="31" t="s">
        <v>2748</v>
      </c>
      <c r="AJ3894" s="7">
        <v>2100000</v>
      </c>
      <c r="AK3894" s="7">
        <v>2100000</v>
      </c>
      <c r="AL3894" s="7">
        <v>2100000</v>
      </c>
      <c r="AM3894" s="7">
        <v>2100000</v>
      </c>
      <c r="AN3894" s="7">
        <v>2100000</v>
      </c>
      <c r="AO3894" s="7">
        <f t="shared" si="126"/>
        <v>0</v>
      </c>
      <c r="AR3894" s="31" t="s">
        <v>501</v>
      </c>
      <c r="AS3894" s="32">
        <f>P3894</f>
        <v>2100000</v>
      </c>
      <c r="AT3894" s="32">
        <f>AN3894</f>
        <v>2100000</v>
      </c>
      <c r="AU3894" s="32">
        <f>AT3894-AS3894</f>
        <v>0</v>
      </c>
      <c r="AV3894" s="32">
        <v>365</v>
      </c>
      <c r="AW3894" s="43" t="s">
        <v>15693</v>
      </c>
      <c r="AX3894" s="32" t="s">
        <v>503</v>
      </c>
      <c r="BA3894" s="32">
        <f t="shared" si="127"/>
        <v>2100000</v>
      </c>
      <c r="BB3894" s="32">
        <f t="shared" si="128"/>
        <v>2100000</v>
      </c>
      <c r="BC3894" s="32">
        <f>BB3894-BA3894</f>
        <v>0</v>
      </c>
      <c r="BD3894" s="32">
        <v>365</v>
      </c>
      <c r="BE3894" s="43" t="s">
        <v>15693</v>
      </c>
      <c r="BF3894" s="31" t="s">
        <v>504</v>
      </c>
      <c r="BG3894" s="31">
        <v>0</v>
      </c>
      <c r="BH3894" s="31">
        <f t="shared" si="129"/>
        <v>0</v>
      </c>
      <c r="BJ3894" s="32">
        <f t="shared" si="125"/>
        <v>0</v>
      </c>
      <c r="BK3894" s="32"/>
      <c r="BL3894" s="31"/>
    </row>
    <row r="3895" spans="1:65" x14ac:dyDescent="0.2">
      <c r="A3895" s="31">
        <v>600081</v>
      </c>
      <c r="B3895" s="31" t="s">
        <v>13703</v>
      </c>
      <c r="D3895" s="31" t="s">
        <v>15704</v>
      </c>
      <c r="E3895" s="31" t="s">
        <v>6284</v>
      </c>
      <c r="F3895" s="31">
        <v>15593</v>
      </c>
      <c r="G3895" s="31">
        <v>3</v>
      </c>
      <c r="H3895" s="31" t="s">
        <v>305</v>
      </c>
      <c r="I3895" s="31" t="s">
        <v>15705</v>
      </c>
      <c r="J3895" s="31"/>
      <c r="K3895" s="31" t="s">
        <v>15706</v>
      </c>
      <c r="L3895" s="31" t="s">
        <v>500</v>
      </c>
      <c r="N3895" s="31" t="s">
        <v>7878</v>
      </c>
      <c r="O3895" s="31" t="s">
        <v>7581</v>
      </c>
      <c r="P3895" s="7">
        <v>2600000</v>
      </c>
      <c r="Y3895" s="31" t="s">
        <v>15692</v>
      </c>
      <c r="Z3895" s="31" t="s">
        <v>2748</v>
      </c>
      <c r="AA3895" s="7">
        <v>2600000</v>
      </c>
      <c r="AB3895" s="31" t="s">
        <v>15692</v>
      </c>
      <c r="AC3895" s="31" t="s">
        <v>2748</v>
      </c>
      <c r="AD3895" s="31" t="s">
        <v>2748</v>
      </c>
      <c r="AE3895" s="31" t="s">
        <v>2748</v>
      </c>
      <c r="AF3895" s="31" t="s">
        <v>2748</v>
      </c>
      <c r="AJ3895" s="7">
        <v>2600000</v>
      </c>
      <c r="AK3895" s="7">
        <v>2600000</v>
      </c>
      <c r="AL3895" s="7">
        <v>2600000</v>
      </c>
      <c r="AM3895" s="7">
        <v>2600000</v>
      </c>
      <c r="AN3895" s="7">
        <v>2600000</v>
      </c>
      <c r="AO3895" s="7">
        <f t="shared" si="126"/>
        <v>0</v>
      </c>
      <c r="AR3895" s="31" t="s">
        <v>501</v>
      </c>
      <c r="AS3895" s="32">
        <f>P3895</f>
        <v>2600000</v>
      </c>
      <c r="AT3895" s="32">
        <f>AN3895</f>
        <v>2600000</v>
      </c>
      <c r="AU3895" s="32">
        <f>AT3895-AS3895</f>
        <v>0</v>
      </c>
      <c r="AV3895" s="32">
        <v>365</v>
      </c>
      <c r="AW3895" s="43" t="s">
        <v>15693</v>
      </c>
      <c r="AX3895" s="32" t="s">
        <v>503</v>
      </c>
      <c r="BA3895" s="32">
        <f t="shared" si="127"/>
        <v>2600000</v>
      </c>
      <c r="BB3895" s="32">
        <f t="shared" si="128"/>
        <v>2600000</v>
      </c>
      <c r="BC3895" s="32">
        <f>BB3895-BA3895</f>
        <v>0</v>
      </c>
      <c r="BD3895" s="32">
        <v>365</v>
      </c>
      <c r="BE3895" s="43" t="s">
        <v>15693</v>
      </c>
      <c r="BF3895" s="31" t="s">
        <v>504</v>
      </c>
      <c r="BG3895" s="31">
        <v>0</v>
      </c>
      <c r="BH3895" s="31">
        <f t="shared" si="129"/>
        <v>0</v>
      </c>
      <c r="BJ3895" s="32">
        <f t="shared" si="125"/>
        <v>0</v>
      </c>
      <c r="BK3895" s="32"/>
      <c r="BL3895" s="31"/>
    </row>
    <row r="3896" spans="1:65" x14ac:dyDescent="0.2">
      <c r="A3896" s="31">
        <v>600088</v>
      </c>
      <c r="B3896" s="31" t="s">
        <v>13703</v>
      </c>
      <c r="D3896" s="31" t="s">
        <v>15707</v>
      </c>
      <c r="E3896" s="31" t="s">
        <v>6284</v>
      </c>
      <c r="F3896" s="31">
        <v>15593</v>
      </c>
      <c r="G3896" s="31">
        <v>3</v>
      </c>
      <c r="H3896" s="31" t="s">
        <v>305</v>
      </c>
      <c r="I3896" s="31" t="s">
        <v>15708</v>
      </c>
      <c r="J3896" s="31"/>
      <c r="K3896" s="31" t="s">
        <v>4114</v>
      </c>
      <c r="L3896" s="31" t="s">
        <v>500</v>
      </c>
      <c r="N3896" s="31" t="s">
        <v>7878</v>
      </c>
      <c r="O3896" s="31" t="s">
        <v>7581</v>
      </c>
      <c r="P3896" s="7">
        <v>2120000</v>
      </c>
      <c r="Y3896" s="31" t="s">
        <v>15692</v>
      </c>
      <c r="Z3896" s="31" t="s">
        <v>2748</v>
      </c>
      <c r="AA3896" s="7">
        <v>2120000</v>
      </c>
      <c r="AB3896" s="31" t="s">
        <v>15692</v>
      </c>
      <c r="AC3896" s="31" t="s">
        <v>2748</v>
      </c>
      <c r="AD3896" s="31" t="s">
        <v>2748</v>
      </c>
      <c r="AE3896" s="31" t="s">
        <v>2748</v>
      </c>
      <c r="AF3896" s="31" t="s">
        <v>2748</v>
      </c>
      <c r="AJ3896" s="7">
        <v>2120000</v>
      </c>
      <c r="AK3896" s="7">
        <v>2120000</v>
      </c>
      <c r="AL3896" s="7">
        <v>2120000</v>
      </c>
      <c r="AM3896" s="7">
        <v>2120000</v>
      </c>
      <c r="AN3896" s="7">
        <v>2120000</v>
      </c>
      <c r="AO3896" s="7">
        <f t="shared" si="126"/>
        <v>0</v>
      </c>
      <c r="AR3896" s="31" t="s">
        <v>501</v>
      </c>
      <c r="AS3896" s="32">
        <f>P3896</f>
        <v>2120000</v>
      </c>
      <c r="AT3896" s="32">
        <f>AN3896</f>
        <v>2120000</v>
      </c>
      <c r="AU3896" s="32">
        <f>AT3896-AS3896</f>
        <v>0</v>
      </c>
      <c r="AV3896" s="32">
        <v>365</v>
      </c>
      <c r="AW3896" s="43" t="s">
        <v>15693</v>
      </c>
      <c r="AX3896" s="32" t="s">
        <v>503</v>
      </c>
      <c r="BA3896" s="32">
        <f t="shared" si="127"/>
        <v>2120000</v>
      </c>
      <c r="BB3896" s="32">
        <f t="shared" si="128"/>
        <v>2120000</v>
      </c>
      <c r="BC3896" s="32">
        <f>BB3896-BA3896</f>
        <v>0</v>
      </c>
      <c r="BD3896" s="32">
        <v>365</v>
      </c>
      <c r="BE3896" s="43" t="s">
        <v>15693</v>
      </c>
      <c r="BF3896" s="31" t="s">
        <v>504</v>
      </c>
      <c r="BG3896" s="31">
        <v>0</v>
      </c>
      <c r="BH3896" s="31">
        <f t="shared" si="129"/>
        <v>0</v>
      </c>
      <c r="BJ3896" s="32">
        <f t="shared" si="125"/>
        <v>0</v>
      </c>
      <c r="BK3896" s="32"/>
      <c r="BL3896" s="31"/>
    </row>
    <row r="3897" spans="1:65" x14ac:dyDescent="0.2">
      <c r="A3897" s="31">
        <v>2077</v>
      </c>
      <c r="B3897" s="31" t="s">
        <v>15709</v>
      </c>
      <c r="C3897" s="31" t="s">
        <v>15710</v>
      </c>
      <c r="D3897" s="31" t="s">
        <v>15711</v>
      </c>
      <c r="E3897" s="31" t="s">
        <v>14193</v>
      </c>
      <c r="F3897" s="31">
        <v>16095</v>
      </c>
      <c r="G3897" s="31">
        <v>0</v>
      </c>
      <c r="H3897" s="31" t="s">
        <v>320</v>
      </c>
      <c r="I3897" s="31" t="s">
        <v>15712</v>
      </c>
      <c r="J3897" s="31"/>
      <c r="K3897" s="31" t="s">
        <v>15713</v>
      </c>
      <c r="L3897" s="31" t="s">
        <v>308</v>
      </c>
      <c r="N3897" s="31" t="s">
        <v>2747</v>
      </c>
      <c r="O3897" s="31" t="s">
        <v>2748</v>
      </c>
      <c r="P3897" s="7">
        <v>50750000</v>
      </c>
      <c r="AB3897" s="31" t="s">
        <v>2747</v>
      </c>
      <c r="AC3897" s="31" t="s">
        <v>2748</v>
      </c>
      <c r="AD3897" s="31" t="s">
        <v>2748</v>
      </c>
      <c r="AE3897" s="31" t="s">
        <v>2748</v>
      </c>
      <c r="AF3897" s="31" t="s">
        <v>2748</v>
      </c>
      <c r="AJ3897" s="7">
        <v>50750000</v>
      </c>
      <c r="AK3897" s="7">
        <v>50750000</v>
      </c>
      <c r="AL3897" s="7">
        <v>50750000</v>
      </c>
      <c r="AM3897" s="7">
        <v>50750000</v>
      </c>
      <c r="AN3897" s="7">
        <v>50750000</v>
      </c>
      <c r="AO3897" s="7">
        <f t="shared" si="126"/>
        <v>0</v>
      </c>
      <c r="BJ3897" s="32">
        <f t="shared" si="125"/>
        <v>0</v>
      </c>
      <c r="BK3897" s="32"/>
      <c r="BL3897" s="31"/>
    </row>
    <row r="3898" spans="1:65" x14ac:dyDescent="0.2">
      <c r="A3898" s="31">
        <v>1901</v>
      </c>
      <c r="B3898" s="31" t="s">
        <v>15714</v>
      </c>
      <c r="C3898" s="31" t="s">
        <v>15715</v>
      </c>
      <c r="D3898" s="31" t="s">
        <v>15716</v>
      </c>
      <c r="E3898" s="31" t="s">
        <v>14193</v>
      </c>
      <c r="F3898" s="31">
        <v>16095</v>
      </c>
      <c r="G3898" s="31">
        <v>1</v>
      </c>
      <c r="H3898" s="31" t="s">
        <v>305</v>
      </c>
      <c r="I3898" s="31" t="s">
        <v>15717</v>
      </c>
      <c r="J3898" s="31"/>
      <c r="K3898" s="31" t="s">
        <v>15718</v>
      </c>
      <c r="L3898" s="31" t="s">
        <v>308</v>
      </c>
      <c r="N3898" s="31" t="s">
        <v>2747</v>
      </c>
      <c r="O3898" s="31" t="s">
        <v>2748</v>
      </c>
      <c r="P3898" s="7">
        <v>32500000</v>
      </c>
      <c r="AB3898" s="31" t="s">
        <v>2747</v>
      </c>
      <c r="AC3898" s="31" t="s">
        <v>2748</v>
      </c>
      <c r="AD3898" s="31" t="s">
        <v>2748</v>
      </c>
      <c r="AE3898" s="31" t="s">
        <v>2748</v>
      </c>
      <c r="AF3898" s="31" t="s">
        <v>2748</v>
      </c>
      <c r="AJ3898" s="7">
        <v>32500000</v>
      </c>
      <c r="AK3898" s="7">
        <v>32500000</v>
      </c>
      <c r="AL3898" s="7">
        <v>32500000</v>
      </c>
      <c r="AM3898" s="7">
        <v>32500000</v>
      </c>
      <c r="AN3898" s="7">
        <v>32500000</v>
      </c>
      <c r="AO3898" s="7">
        <f t="shared" si="126"/>
        <v>0</v>
      </c>
      <c r="BJ3898" s="32">
        <f t="shared" si="125"/>
        <v>0</v>
      </c>
      <c r="BK3898" s="32"/>
      <c r="BL3898" s="31"/>
    </row>
    <row r="3899" spans="1:65" x14ac:dyDescent="0.2">
      <c r="A3899" s="31">
        <v>1140</v>
      </c>
      <c r="B3899" s="31" t="s">
        <v>15719</v>
      </c>
      <c r="C3899" s="31" t="s">
        <v>15720</v>
      </c>
      <c r="D3899" s="31" t="s">
        <v>15721</v>
      </c>
      <c r="E3899" s="31" t="s">
        <v>5892</v>
      </c>
      <c r="F3899" s="31">
        <v>16342</v>
      </c>
      <c r="G3899" s="31">
        <v>0</v>
      </c>
      <c r="H3899" s="31" t="s">
        <v>320</v>
      </c>
      <c r="I3899" s="31" t="s">
        <v>15722</v>
      </c>
      <c r="J3899" s="31"/>
      <c r="K3899" s="31" t="s">
        <v>15723</v>
      </c>
      <c r="L3899" s="31" t="s">
        <v>308</v>
      </c>
      <c r="N3899" s="31" t="s">
        <v>2747</v>
      </c>
      <c r="O3899" s="31" t="s">
        <v>2748</v>
      </c>
      <c r="P3899" s="7">
        <v>5499000</v>
      </c>
      <c r="AB3899" s="31" t="s">
        <v>2747</v>
      </c>
      <c r="AC3899" s="31" t="s">
        <v>2748</v>
      </c>
      <c r="AD3899" s="31" t="s">
        <v>2748</v>
      </c>
      <c r="AE3899" s="31" t="s">
        <v>2748</v>
      </c>
      <c r="AF3899" s="31" t="s">
        <v>2748</v>
      </c>
      <c r="AJ3899" s="7">
        <v>5499000</v>
      </c>
      <c r="AK3899" s="7">
        <v>5499000</v>
      </c>
      <c r="AL3899" s="7">
        <v>5499000</v>
      </c>
      <c r="AM3899" s="7">
        <v>5499000</v>
      </c>
      <c r="AN3899" s="7">
        <v>5499000</v>
      </c>
      <c r="AO3899" s="7">
        <f t="shared" si="126"/>
        <v>0</v>
      </c>
      <c r="BJ3899" s="32">
        <f t="shared" si="125"/>
        <v>0</v>
      </c>
      <c r="BK3899" s="32"/>
      <c r="BL3899" s="31"/>
    </row>
    <row r="3900" spans="1:65" x14ac:dyDescent="0.2">
      <c r="A3900" s="31">
        <v>5025</v>
      </c>
      <c r="B3900" s="31" t="s">
        <v>15724</v>
      </c>
      <c r="C3900" s="31" t="s">
        <v>15725</v>
      </c>
      <c r="D3900" s="31" t="s">
        <v>15726</v>
      </c>
      <c r="E3900" s="31" t="s">
        <v>2055</v>
      </c>
      <c r="F3900" s="31">
        <v>16899</v>
      </c>
      <c r="G3900" s="31">
        <v>0</v>
      </c>
      <c r="H3900" s="31" t="s">
        <v>320</v>
      </c>
      <c r="I3900" s="31" t="s">
        <v>15727</v>
      </c>
      <c r="J3900" s="31"/>
      <c r="K3900" s="31" t="s">
        <v>15728</v>
      </c>
      <c r="L3900" s="31" t="s">
        <v>308</v>
      </c>
      <c r="N3900" s="31" t="s">
        <v>2747</v>
      </c>
      <c r="O3900" s="31" t="s">
        <v>2748</v>
      </c>
      <c r="P3900" s="7">
        <v>2833000</v>
      </c>
      <c r="AB3900" s="31" t="s">
        <v>2747</v>
      </c>
      <c r="AC3900" s="31" t="s">
        <v>2748</v>
      </c>
      <c r="AD3900" s="31" t="s">
        <v>2748</v>
      </c>
      <c r="AE3900" s="31" t="s">
        <v>2748</v>
      </c>
      <c r="AF3900" s="31" t="s">
        <v>2748</v>
      </c>
      <c r="AJ3900" s="7">
        <v>2833000</v>
      </c>
      <c r="AK3900" s="7">
        <v>2833000</v>
      </c>
      <c r="AL3900" s="7">
        <v>2833000</v>
      </c>
      <c r="AM3900" s="7">
        <v>2833000</v>
      </c>
      <c r="AN3900" s="7">
        <v>2833000</v>
      </c>
      <c r="AO3900" s="7">
        <f t="shared" si="126"/>
        <v>0</v>
      </c>
      <c r="BJ3900" s="32">
        <f t="shared" si="125"/>
        <v>0</v>
      </c>
      <c r="BK3900" s="32"/>
      <c r="BL3900" s="31"/>
    </row>
    <row r="3901" spans="1:65" x14ac:dyDescent="0.2">
      <c r="A3901" s="31">
        <v>2646</v>
      </c>
      <c r="B3901" s="31" t="s">
        <v>15729</v>
      </c>
      <c r="C3901" s="31" t="s">
        <v>15730</v>
      </c>
      <c r="D3901" s="31" t="s">
        <v>15731</v>
      </c>
      <c r="E3901" s="31" t="s">
        <v>6555</v>
      </c>
      <c r="F3901" s="31">
        <v>17286</v>
      </c>
      <c r="G3901" s="31">
        <v>8</v>
      </c>
      <c r="H3901" s="31" t="s">
        <v>305</v>
      </c>
      <c r="I3901" s="31" t="s">
        <v>15732</v>
      </c>
      <c r="J3901" s="31"/>
      <c r="K3901" s="31" t="s">
        <v>15733</v>
      </c>
      <c r="L3901" s="31" t="s">
        <v>308</v>
      </c>
      <c r="N3901" s="31" t="s">
        <v>2747</v>
      </c>
      <c r="O3901" s="31" t="s">
        <v>2748</v>
      </c>
      <c r="P3901" s="7">
        <v>5235000</v>
      </c>
      <c r="AB3901" s="31" t="s">
        <v>2747</v>
      </c>
      <c r="AC3901" s="31" t="s">
        <v>2748</v>
      </c>
      <c r="AD3901" s="31" t="s">
        <v>2748</v>
      </c>
      <c r="AE3901" s="31" t="s">
        <v>2748</v>
      </c>
      <c r="AF3901" s="31" t="s">
        <v>2748</v>
      </c>
      <c r="AJ3901" s="7">
        <v>5235000</v>
      </c>
      <c r="AK3901" s="7">
        <v>5235000</v>
      </c>
      <c r="AL3901" s="7">
        <v>5235000</v>
      </c>
      <c r="AM3901" s="7">
        <v>5235000</v>
      </c>
      <c r="AN3901" s="7">
        <v>5235000</v>
      </c>
      <c r="AO3901" s="7">
        <f t="shared" si="126"/>
        <v>0</v>
      </c>
      <c r="BJ3901" s="32">
        <f t="shared" si="125"/>
        <v>0</v>
      </c>
      <c r="BK3901" s="32"/>
      <c r="BL3901" s="31"/>
    </row>
    <row r="3902" spans="1:65" x14ac:dyDescent="0.2">
      <c r="A3902" s="31">
        <v>1984</v>
      </c>
      <c r="B3902" s="31" t="s">
        <v>15734</v>
      </c>
      <c r="C3902" s="31" t="s">
        <v>15735</v>
      </c>
      <c r="D3902" s="31" t="s">
        <v>15736</v>
      </c>
      <c r="E3902" s="31" t="s">
        <v>14970</v>
      </c>
      <c r="F3902" s="31">
        <v>17287</v>
      </c>
      <c r="G3902" s="31">
        <v>0</v>
      </c>
      <c r="H3902" s="31" t="s">
        <v>320</v>
      </c>
      <c r="I3902" s="31" t="s">
        <v>15737</v>
      </c>
      <c r="J3902" s="31"/>
      <c r="K3902" s="31" t="s">
        <v>15738</v>
      </c>
      <c r="L3902" s="31" t="s">
        <v>308</v>
      </c>
      <c r="N3902" s="31" t="s">
        <v>2747</v>
      </c>
      <c r="O3902" s="31" t="s">
        <v>2748</v>
      </c>
      <c r="P3902" s="7">
        <v>6584000</v>
      </c>
      <c r="AB3902" s="31" t="s">
        <v>2747</v>
      </c>
      <c r="AC3902" s="31" t="s">
        <v>2748</v>
      </c>
      <c r="AD3902" s="31" t="s">
        <v>2748</v>
      </c>
      <c r="AE3902" s="31" t="s">
        <v>2748</v>
      </c>
      <c r="AF3902" s="31" t="s">
        <v>2748</v>
      </c>
      <c r="AJ3902" s="7">
        <v>6584000</v>
      </c>
      <c r="AK3902" s="7">
        <v>6584000</v>
      </c>
      <c r="AL3902" s="7">
        <v>6584000</v>
      </c>
      <c r="AM3902" s="7">
        <v>6584000</v>
      </c>
      <c r="AN3902" s="7">
        <v>6584000</v>
      </c>
      <c r="AO3902" s="7">
        <f t="shared" si="126"/>
        <v>0</v>
      </c>
      <c r="BJ3902" s="32">
        <f t="shared" si="125"/>
        <v>0</v>
      </c>
      <c r="BK3902" s="32"/>
      <c r="BL3902" s="31"/>
    </row>
    <row r="3903" spans="1:65" x14ac:dyDescent="0.2">
      <c r="A3903" s="31">
        <v>1185</v>
      </c>
      <c r="B3903" s="31" t="s">
        <v>15739</v>
      </c>
      <c r="C3903" s="31" t="s">
        <v>15740</v>
      </c>
      <c r="D3903" s="31" t="s">
        <v>15741</v>
      </c>
      <c r="E3903" s="31" t="s">
        <v>15742</v>
      </c>
      <c r="F3903" s="31">
        <v>17931</v>
      </c>
      <c r="G3903" s="31">
        <v>0</v>
      </c>
      <c r="H3903" s="31" t="s">
        <v>320</v>
      </c>
      <c r="I3903" s="31" t="s">
        <v>15743</v>
      </c>
      <c r="J3903" s="31"/>
      <c r="K3903" s="31" t="s">
        <v>15744</v>
      </c>
      <c r="L3903" s="31" t="s">
        <v>308</v>
      </c>
      <c r="N3903" s="31" t="s">
        <v>2747</v>
      </c>
      <c r="O3903" s="31" t="s">
        <v>2748</v>
      </c>
      <c r="P3903" s="7">
        <v>13450000</v>
      </c>
      <c r="AB3903" s="31" t="s">
        <v>2747</v>
      </c>
      <c r="AC3903" s="31" t="s">
        <v>2748</v>
      </c>
      <c r="AD3903" s="31" t="s">
        <v>2748</v>
      </c>
      <c r="AE3903" s="31" t="s">
        <v>2748</v>
      </c>
      <c r="AF3903" s="31" t="s">
        <v>2748</v>
      </c>
      <c r="AJ3903" s="7">
        <v>13450000</v>
      </c>
      <c r="AK3903" s="7">
        <v>13450000</v>
      </c>
      <c r="AL3903" s="7">
        <v>13450000</v>
      </c>
      <c r="AM3903" s="7">
        <v>13450000</v>
      </c>
      <c r="AN3903" s="7">
        <v>13450000</v>
      </c>
      <c r="AO3903" s="7">
        <f t="shared" si="126"/>
        <v>0</v>
      </c>
      <c r="BJ3903" s="32">
        <f t="shared" si="125"/>
        <v>0</v>
      </c>
      <c r="BK3903" s="32"/>
      <c r="BL3903" s="31"/>
    </row>
    <row r="3904" spans="1:65" ht="12.75" customHeight="1" x14ac:dyDescent="0.2">
      <c r="A3904" s="31">
        <v>600119</v>
      </c>
      <c r="B3904" s="31" t="s">
        <v>15745</v>
      </c>
      <c r="D3904" s="31" t="s">
        <v>15746</v>
      </c>
      <c r="E3904" s="31" t="s">
        <v>15747</v>
      </c>
      <c r="F3904" s="31">
        <v>18402</v>
      </c>
      <c r="G3904" s="31">
        <v>0</v>
      </c>
      <c r="I3904" s="31" t="s">
        <v>15748</v>
      </c>
      <c r="J3904" s="31"/>
      <c r="K3904" s="31">
        <v>302019</v>
      </c>
      <c r="L3904" s="31" t="s">
        <v>500</v>
      </c>
      <c r="P3904" s="8"/>
      <c r="Q3904" s="8"/>
      <c r="Y3904" s="31" t="s">
        <v>2747</v>
      </c>
      <c r="Z3904" s="31" t="s">
        <v>2748</v>
      </c>
      <c r="AA3904" s="7">
        <v>4800000</v>
      </c>
      <c r="AB3904" s="31" t="s">
        <v>2747</v>
      </c>
      <c r="AC3904" s="31" t="s">
        <v>2748</v>
      </c>
      <c r="AD3904" s="31" t="s">
        <v>2748</v>
      </c>
      <c r="AE3904" s="31" t="s">
        <v>2748</v>
      </c>
      <c r="AF3904" s="31" t="s">
        <v>2748</v>
      </c>
      <c r="AJ3904" s="7">
        <v>4800000</v>
      </c>
      <c r="AK3904" s="7">
        <v>4800000</v>
      </c>
      <c r="AL3904" s="7">
        <v>4800000</v>
      </c>
      <c r="AM3904" s="7">
        <v>4800000</v>
      </c>
      <c r="AN3904" s="7">
        <v>4800000</v>
      </c>
      <c r="AO3904" s="7">
        <f t="shared" si="126"/>
        <v>0</v>
      </c>
      <c r="AS3904" s="32"/>
      <c r="AT3904" s="32"/>
      <c r="AU3904" s="32"/>
      <c r="AV3904" s="32"/>
      <c r="AW3904" s="35"/>
      <c r="AX3904" s="32"/>
      <c r="AY3904" s="35"/>
      <c r="AZ3904" s="31" t="s">
        <v>6640</v>
      </c>
      <c r="BA3904" s="32">
        <f>P3904</f>
        <v>0</v>
      </c>
      <c r="BB3904" s="32">
        <f>AN3904</f>
        <v>4800000</v>
      </c>
      <c r="BC3904" s="32">
        <f>BA3904-BB3904</f>
        <v>-4800000</v>
      </c>
      <c r="BD3904" s="32">
        <f>365-122</f>
        <v>243</v>
      </c>
      <c r="BE3904" s="43" t="s">
        <v>6641</v>
      </c>
      <c r="BF3904" s="31" t="s">
        <v>1559</v>
      </c>
      <c r="BH3904" s="31">
        <f>AY3904+BG3904</f>
        <v>0</v>
      </c>
      <c r="BI3904" s="38"/>
      <c r="BJ3904" s="32">
        <f t="shared" si="125"/>
        <v>0</v>
      </c>
      <c r="BK3904" s="32"/>
      <c r="BL3904" s="38"/>
      <c r="BM3904" s="38"/>
    </row>
    <row r="3905" spans="1:64" ht="12.75" customHeight="1" x14ac:dyDescent="0.2">
      <c r="A3905" s="31">
        <v>2861</v>
      </c>
      <c r="B3905" s="31" t="s">
        <v>15749</v>
      </c>
      <c r="C3905" s="31" t="s">
        <v>15750</v>
      </c>
      <c r="D3905" s="31" t="s">
        <v>15751</v>
      </c>
      <c r="E3905" s="31" t="s">
        <v>319</v>
      </c>
      <c r="F3905" s="31">
        <v>48</v>
      </c>
      <c r="G3905" s="31">
        <v>0</v>
      </c>
      <c r="H3905" s="31" t="s">
        <v>305</v>
      </c>
      <c r="I3905" s="31" t="s">
        <v>15752</v>
      </c>
      <c r="J3905" s="31"/>
      <c r="K3905" s="31" t="s">
        <v>315</v>
      </c>
      <c r="L3905" s="31" t="s">
        <v>308</v>
      </c>
      <c r="N3905" s="31" t="s">
        <v>7596</v>
      </c>
      <c r="O3905" s="31" t="s">
        <v>7597</v>
      </c>
      <c r="P3905" s="7">
        <v>0</v>
      </c>
      <c r="V3905" s="32">
        <f t="shared" ref="V3905:V3911" si="130">AN3905-P3905</f>
        <v>0</v>
      </c>
      <c r="AB3905" s="31" t="s">
        <v>7596</v>
      </c>
      <c r="AC3905" s="31" t="s">
        <v>7597</v>
      </c>
      <c r="AD3905" s="31" t="s">
        <v>7597</v>
      </c>
      <c r="AE3905" s="31" t="s">
        <v>7597</v>
      </c>
      <c r="AF3905" s="31" t="s">
        <v>7597</v>
      </c>
      <c r="AJ3905" s="7">
        <v>0</v>
      </c>
      <c r="AK3905" s="7">
        <v>0</v>
      </c>
      <c r="AL3905" s="7">
        <v>0</v>
      </c>
      <c r="AM3905" s="7">
        <v>0</v>
      </c>
      <c r="AN3905" s="7">
        <v>0</v>
      </c>
      <c r="AO3905" s="7">
        <f t="shared" si="126"/>
        <v>0</v>
      </c>
      <c r="BJ3905" s="32">
        <f t="shared" si="125"/>
        <v>0</v>
      </c>
      <c r="BK3905" s="32"/>
      <c r="BL3905" s="31"/>
    </row>
    <row r="3906" spans="1:64" ht="12.75" customHeight="1" x14ac:dyDescent="0.2">
      <c r="A3906" s="31">
        <v>3812</v>
      </c>
      <c r="B3906" s="31" t="s">
        <v>15753</v>
      </c>
      <c r="C3906" s="31" t="s">
        <v>15754</v>
      </c>
      <c r="D3906" s="31" t="s">
        <v>15755</v>
      </c>
      <c r="E3906" s="31" t="s">
        <v>304</v>
      </c>
      <c r="F3906" s="31">
        <v>101</v>
      </c>
      <c r="G3906" s="31">
        <v>0</v>
      </c>
      <c r="H3906" s="31" t="s">
        <v>305</v>
      </c>
      <c r="I3906" s="31" t="s">
        <v>15756</v>
      </c>
      <c r="J3906" s="31"/>
      <c r="K3906" s="31" t="s">
        <v>410</v>
      </c>
      <c r="L3906" s="31" t="s">
        <v>308</v>
      </c>
      <c r="N3906" s="31" t="s">
        <v>15543</v>
      </c>
      <c r="O3906" s="31" t="s">
        <v>7597</v>
      </c>
      <c r="P3906" s="7">
        <v>0</v>
      </c>
      <c r="V3906" s="32">
        <f t="shared" si="130"/>
        <v>0</v>
      </c>
      <c r="AB3906" s="31" t="s">
        <v>15543</v>
      </c>
      <c r="AC3906" s="31" t="s">
        <v>7597</v>
      </c>
      <c r="AD3906" s="31" t="s">
        <v>7597</v>
      </c>
      <c r="AE3906" s="31" t="s">
        <v>7597</v>
      </c>
      <c r="AF3906" s="31" t="s">
        <v>7597</v>
      </c>
      <c r="AJ3906" s="7">
        <v>0</v>
      </c>
      <c r="AK3906" s="7">
        <v>0</v>
      </c>
      <c r="AL3906" s="7">
        <v>0</v>
      </c>
      <c r="AM3906" s="7">
        <v>0</v>
      </c>
      <c r="AN3906" s="7">
        <v>0</v>
      </c>
      <c r="AO3906" s="7">
        <f t="shared" si="126"/>
        <v>0</v>
      </c>
      <c r="BJ3906" s="32">
        <f t="shared" si="125"/>
        <v>0</v>
      </c>
      <c r="BK3906" s="32"/>
      <c r="BL3906" s="31"/>
    </row>
    <row r="3907" spans="1:64" x14ac:dyDescent="0.2">
      <c r="A3907" s="31">
        <v>4239</v>
      </c>
      <c r="B3907" s="31" t="s">
        <v>15757</v>
      </c>
      <c r="C3907" s="31" t="s">
        <v>15758</v>
      </c>
      <c r="D3907" s="31" t="s">
        <v>15759</v>
      </c>
      <c r="E3907" s="31" t="s">
        <v>304</v>
      </c>
      <c r="F3907" s="31">
        <v>102</v>
      </c>
      <c r="G3907" s="31">
        <v>0</v>
      </c>
      <c r="H3907" s="31" t="s">
        <v>305</v>
      </c>
      <c r="I3907" s="31" t="s">
        <v>15756</v>
      </c>
      <c r="J3907" s="31"/>
      <c r="K3907" s="31" t="s">
        <v>410</v>
      </c>
      <c r="L3907" s="31" t="s">
        <v>308</v>
      </c>
      <c r="N3907" s="31" t="s">
        <v>15543</v>
      </c>
      <c r="O3907" s="31" t="s">
        <v>7597</v>
      </c>
      <c r="P3907" s="7">
        <v>0</v>
      </c>
      <c r="V3907" s="32">
        <f t="shared" si="130"/>
        <v>0</v>
      </c>
      <c r="AB3907" s="31" t="s">
        <v>15543</v>
      </c>
      <c r="AC3907" s="31" t="s">
        <v>7597</v>
      </c>
      <c r="AD3907" s="31" t="s">
        <v>7597</v>
      </c>
      <c r="AE3907" s="31" t="s">
        <v>7597</v>
      </c>
      <c r="AF3907" s="31" t="s">
        <v>7597</v>
      </c>
      <c r="AJ3907" s="7">
        <v>0</v>
      </c>
      <c r="AK3907" s="7">
        <v>0</v>
      </c>
      <c r="AL3907" s="7">
        <v>0</v>
      </c>
      <c r="AM3907" s="7">
        <v>0</v>
      </c>
      <c r="AN3907" s="7">
        <v>0</v>
      </c>
      <c r="AO3907" s="7">
        <f t="shared" si="126"/>
        <v>0</v>
      </c>
      <c r="BJ3907" s="32">
        <f t="shared" si="125"/>
        <v>0</v>
      </c>
      <c r="BK3907" s="32"/>
      <c r="BL3907" s="31"/>
    </row>
    <row r="3908" spans="1:64" x14ac:dyDescent="0.2">
      <c r="A3908" s="31">
        <v>3813</v>
      </c>
      <c r="B3908" s="31" t="s">
        <v>15760</v>
      </c>
      <c r="C3908" s="31" t="s">
        <v>15761</v>
      </c>
      <c r="D3908" s="31" t="s">
        <v>15762</v>
      </c>
      <c r="E3908" s="31" t="s">
        <v>304</v>
      </c>
      <c r="F3908" s="31">
        <v>103</v>
      </c>
      <c r="G3908" s="31">
        <v>0</v>
      </c>
      <c r="H3908" s="31" t="s">
        <v>305</v>
      </c>
      <c r="I3908" s="31" t="s">
        <v>15756</v>
      </c>
      <c r="J3908" s="31"/>
      <c r="K3908" s="31" t="s">
        <v>410</v>
      </c>
      <c r="L3908" s="31" t="s">
        <v>308</v>
      </c>
      <c r="N3908" s="31" t="s">
        <v>15543</v>
      </c>
      <c r="O3908" s="31" t="s">
        <v>7597</v>
      </c>
      <c r="P3908" s="7">
        <v>0</v>
      </c>
      <c r="V3908" s="32">
        <f t="shared" si="130"/>
        <v>0</v>
      </c>
      <c r="AB3908" s="31" t="s">
        <v>15543</v>
      </c>
      <c r="AC3908" s="31" t="s">
        <v>7597</v>
      </c>
      <c r="AD3908" s="31" t="s">
        <v>7597</v>
      </c>
      <c r="AE3908" s="31" t="s">
        <v>7597</v>
      </c>
      <c r="AF3908" s="31" t="s">
        <v>7597</v>
      </c>
      <c r="AJ3908" s="7">
        <v>0</v>
      </c>
      <c r="AK3908" s="7">
        <v>0</v>
      </c>
      <c r="AL3908" s="7">
        <v>0</v>
      </c>
      <c r="AM3908" s="7">
        <v>0</v>
      </c>
      <c r="AN3908" s="7">
        <v>0</v>
      </c>
      <c r="AO3908" s="7">
        <f t="shared" si="126"/>
        <v>0</v>
      </c>
      <c r="BJ3908" s="32">
        <f t="shared" ref="BJ3908:BJ3971" si="131">AK3908-AN3908</f>
        <v>0</v>
      </c>
      <c r="BK3908" s="32"/>
      <c r="BL3908" s="31"/>
    </row>
    <row r="3909" spans="1:64" x14ac:dyDescent="0.2">
      <c r="A3909" s="31">
        <v>3814</v>
      </c>
      <c r="B3909" s="31" t="s">
        <v>15763</v>
      </c>
      <c r="C3909" s="31" t="s">
        <v>15764</v>
      </c>
      <c r="D3909" s="31" t="s">
        <v>15765</v>
      </c>
      <c r="E3909" s="31" t="s">
        <v>304</v>
      </c>
      <c r="F3909" s="31">
        <v>104</v>
      </c>
      <c r="G3909" s="31">
        <v>0</v>
      </c>
      <c r="H3909" s="31" t="s">
        <v>305</v>
      </c>
      <c r="I3909" s="31" t="s">
        <v>15756</v>
      </c>
      <c r="J3909" s="31"/>
      <c r="K3909" s="31" t="s">
        <v>410</v>
      </c>
      <c r="L3909" s="31" t="s">
        <v>308</v>
      </c>
      <c r="N3909" s="31" t="s">
        <v>15543</v>
      </c>
      <c r="O3909" s="31" t="s">
        <v>7597</v>
      </c>
      <c r="P3909" s="7">
        <v>0</v>
      </c>
      <c r="V3909" s="32">
        <f t="shared" si="130"/>
        <v>0</v>
      </c>
      <c r="AB3909" s="31" t="s">
        <v>15543</v>
      </c>
      <c r="AC3909" s="31" t="s">
        <v>7597</v>
      </c>
      <c r="AD3909" s="31" t="s">
        <v>7597</v>
      </c>
      <c r="AE3909" s="31" t="s">
        <v>7597</v>
      </c>
      <c r="AF3909" s="31" t="s">
        <v>7597</v>
      </c>
      <c r="AJ3909" s="7">
        <v>0</v>
      </c>
      <c r="AK3909" s="7">
        <v>0</v>
      </c>
      <c r="AL3909" s="7">
        <v>0</v>
      </c>
      <c r="AM3909" s="7">
        <v>0</v>
      </c>
      <c r="AN3909" s="7">
        <v>0</v>
      </c>
      <c r="AO3909" s="7">
        <f t="shared" si="126"/>
        <v>0</v>
      </c>
      <c r="BJ3909" s="32">
        <f t="shared" si="131"/>
        <v>0</v>
      </c>
      <c r="BK3909" s="32"/>
      <c r="BL3909" s="31"/>
    </row>
    <row r="3910" spans="1:64" x14ac:dyDescent="0.2">
      <c r="A3910" s="31">
        <v>5061</v>
      </c>
      <c r="B3910" s="31" t="s">
        <v>15766</v>
      </c>
      <c r="D3910" s="31" t="s">
        <v>15767</v>
      </c>
      <c r="E3910" s="31" t="s">
        <v>6430</v>
      </c>
      <c r="F3910" s="31">
        <v>7168</v>
      </c>
      <c r="G3910" s="31">
        <v>3</v>
      </c>
      <c r="H3910" s="31" t="s">
        <v>305</v>
      </c>
      <c r="I3910" s="31" t="s">
        <v>15768</v>
      </c>
      <c r="J3910" s="31"/>
      <c r="K3910" s="31" t="s">
        <v>15769</v>
      </c>
      <c r="L3910" s="31" t="s">
        <v>308</v>
      </c>
      <c r="N3910" s="31" t="s">
        <v>15543</v>
      </c>
      <c r="O3910" s="31" t="s">
        <v>7597</v>
      </c>
      <c r="P3910" s="7">
        <v>0</v>
      </c>
      <c r="V3910" s="32">
        <f t="shared" si="130"/>
        <v>0</v>
      </c>
      <c r="AB3910" s="31" t="s">
        <v>15543</v>
      </c>
      <c r="AC3910" s="31" t="s">
        <v>7597</v>
      </c>
      <c r="AD3910" s="31" t="s">
        <v>7597</v>
      </c>
      <c r="AE3910" s="31" t="s">
        <v>7597</v>
      </c>
      <c r="AF3910" s="31" t="s">
        <v>7597</v>
      </c>
      <c r="AJ3910" s="7">
        <v>0</v>
      </c>
      <c r="AK3910" s="7">
        <v>0</v>
      </c>
      <c r="AL3910" s="7">
        <v>0</v>
      </c>
      <c r="AM3910" s="7">
        <v>0</v>
      </c>
      <c r="AN3910" s="7">
        <v>0</v>
      </c>
      <c r="AO3910" s="7">
        <f t="shared" si="126"/>
        <v>0</v>
      </c>
      <c r="BJ3910" s="32">
        <f t="shared" si="131"/>
        <v>0</v>
      </c>
      <c r="BK3910" s="32"/>
      <c r="BL3910" s="31"/>
    </row>
    <row r="3911" spans="1:64" x14ac:dyDescent="0.2">
      <c r="A3911" s="31">
        <v>5065</v>
      </c>
      <c r="B3911" s="31" t="s">
        <v>15770</v>
      </c>
      <c r="D3911" s="31" t="s">
        <v>15771</v>
      </c>
      <c r="E3911" s="31" t="s">
        <v>6430</v>
      </c>
      <c r="F3911" s="31">
        <v>7168</v>
      </c>
      <c r="G3911" s="31">
        <v>7</v>
      </c>
      <c r="H3911" s="31" t="s">
        <v>305</v>
      </c>
      <c r="I3911" s="31" t="s">
        <v>15768</v>
      </c>
      <c r="J3911" s="31"/>
      <c r="K3911" s="31" t="s">
        <v>15772</v>
      </c>
      <c r="L3911" s="31" t="s">
        <v>308</v>
      </c>
      <c r="N3911" s="31" t="s">
        <v>15543</v>
      </c>
      <c r="O3911" s="31" t="s">
        <v>7597</v>
      </c>
      <c r="P3911" s="7">
        <v>0</v>
      </c>
      <c r="V3911" s="32">
        <f t="shared" si="130"/>
        <v>0</v>
      </c>
      <c r="AB3911" s="31" t="s">
        <v>15543</v>
      </c>
      <c r="AC3911" s="31" t="s">
        <v>7597</v>
      </c>
      <c r="AD3911" s="31" t="s">
        <v>7597</v>
      </c>
      <c r="AE3911" s="31" t="s">
        <v>7597</v>
      </c>
      <c r="AF3911" s="31" t="s">
        <v>7597</v>
      </c>
      <c r="AJ3911" s="7">
        <v>0</v>
      </c>
      <c r="AK3911" s="7">
        <v>0</v>
      </c>
      <c r="AL3911" s="7">
        <v>0</v>
      </c>
      <c r="AM3911" s="7">
        <v>0</v>
      </c>
      <c r="AN3911" s="7">
        <v>0</v>
      </c>
      <c r="AO3911" s="7">
        <f t="shared" si="126"/>
        <v>0</v>
      </c>
      <c r="BJ3911" s="32">
        <f t="shared" si="131"/>
        <v>0</v>
      </c>
      <c r="BK3911" s="32"/>
      <c r="BL3911" s="31"/>
    </row>
    <row r="3912" spans="1:64" x14ac:dyDescent="0.2">
      <c r="A3912" s="31">
        <v>2121</v>
      </c>
      <c r="B3912" s="31" t="s">
        <v>15773</v>
      </c>
      <c r="C3912" s="31" t="s">
        <v>15774</v>
      </c>
      <c r="D3912" s="31" t="s">
        <v>15775</v>
      </c>
      <c r="E3912" s="31" t="s">
        <v>319</v>
      </c>
      <c r="F3912" s="31">
        <v>1</v>
      </c>
      <c r="G3912" s="31">
        <v>2</v>
      </c>
      <c r="H3912" s="31" t="s">
        <v>305</v>
      </c>
      <c r="I3912" s="31" t="s">
        <v>1451</v>
      </c>
      <c r="J3912" s="31"/>
      <c r="K3912" s="31" t="s">
        <v>3014</v>
      </c>
      <c r="L3912" s="31" t="s">
        <v>308</v>
      </c>
      <c r="N3912" s="31" t="s">
        <v>15776</v>
      </c>
      <c r="O3912" s="31" t="s">
        <v>6804</v>
      </c>
      <c r="P3912" s="7">
        <v>1000</v>
      </c>
      <c r="AB3912" s="31" t="s">
        <v>15776</v>
      </c>
      <c r="AC3912" s="31" t="s">
        <v>6804</v>
      </c>
      <c r="AD3912" s="31" t="s">
        <v>6804</v>
      </c>
      <c r="AE3912" s="31" t="s">
        <v>6804</v>
      </c>
      <c r="AF3912" s="31" t="s">
        <v>6804</v>
      </c>
      <c r="AJ3912" s="7">
        <v>1000</v>
      </c>
      <c r="AK3912" s="7">
        <v>1000</v>
      </c>
      <c r="AL3912" s="7">
        <v>1000</v>
      </c>
      <c r="AM3912" s="7">
        <v>1000</v>
      </c>
      <c r="AN3912" s="7">
        <v>1000</v>
      </c>
      <c r="AO3912" s="7">
        <f t="shared" si="126"/>
        <v>0</v>
      </c>
      <c r="BJ3912" s="32">
        <f t="shared" si="131"/>
        <v>0</v>
      </c>
      <c r="BK3912" s="32"/>
      <c r="BL3912" s="31"/>
    </row>
    <row r="3913" spans="1:64" x14ac:dyDescent="0.2">
      <c r="A3913" s="31">
        <v>2416</v>
      </c>
      <c r="B3913" s="31" t="s">
        <v>15777</v>
      </c>
      <c r="C3913" s="31" t="s">
        <v>15778</v>
      </c>
      <c r="D3913" s="31" t="s">
        <v>15779</v>
      </c>
      <c r="E3913" s="31" t="s">
        <v>319</v>
      </c>
      <c r="F3913" s="31">
        <v>1</v>
      </c>
      <c r="G3913" s="31">
        <v>8</v>
      </c>
      <c r="H3913" s="31" t="s">
        <v>305</v>
      </c>
      <c r="I3913" s="31" t="s">
        <v>15780</v>
      </c>
      <c r="J3913" s="31"/>
      <c r="K3913" s="31" t="s">
        <v>8604</v>
      </c>
      <c r="L3913" s="31" t="s">
        <v>308</v>
      </c>
      <c r="N3913" s="31" t="s">
        <v>6803</v>
      </c>
      <c r="O3913" s="31" t="s">
        <v>6804</v>
      </c>
      <c r="P3913" s="7">
        <v>180000</v>
      </c>
      <c r="AB3913" s="31" t="s">
        <v>6803</v>
      </c>
      <c r="AC3913" s="31" t="s">
        <v>6804</v>
      </c>
      <c r="AD3913" s="31" t="s">
        <v>6804</v>
      </c>
      <c r="AE3913" s="31" t="s">
        <v>6804</v>
      </c>
      <c r="AF3913" s="31" t="s">
        <v>6804</v>
      </c>
      <c r="AJ3913" s="7">
        <v>180000</v>
      </c>
      <c r="AK3913" s="7">
        <v>180000</v>
      </c>
      <c r="AL3913" s="7">
        <v>180000</v>
      </c>
      <c r="AM3913" s="7">
        <v>180000</v>
      </c>
      <c r="AN3913" s="7">
        <v>180000</v>
      </c>
      <c r="AO3913" s="7">
        <f t="shared" si="126"/>
        <v>0</v>
      </c>
      <c r="BJ3913" s="32">
        <f t="shared" si="131"/>
        <v>0</v>
      </c>
      <c r="BK3913" s="32"/>
      <c r="BL3913" s="31"/>
    </row>
    <row r="3914" spans="1:64" x14ac:dyDescent="0.2">
      <c r="A3914" s="31">
        <v>4150</v>
      </c>
      <c r="B3914" s="31" t="s">
        <v>15781</v>
      </c>
      <c r="C3914" s="31" t="s">
        <v>15782</v>
      </c>
      <c r="D3914" s="31" t="s">
        <v>15783</v>
      </c>
      <c r="E3914" s="31" t="s">
        <v>348</v>
      </c>
      <c r="F3914" s="31">
        <v>2</v>
      </c>
      <c r="G3914" s="31">
        <v>1</v>
      </c>
      <c r="H3914" s="31" t="s">
        <v>305</v>
      </c>
      <c r="I3914" s="31" t="s">
        <v>15784</v>
      </c>
      <c r="J3914" s="31"/>
      <c r="K3914" s="31" t="s">
        <v>410</v>
      </c>
      <c r="L3914" s="31" t="s">
        <v>308</v>
      </c>
      <c r="N3914" s="31" t="s">
        <v>6803</v>
      </c>
      <c r="O3914" s="31" t="s">
        <v>6804</v>
      </c>
      <c r="P3914" s="7">
        <v>79000</v>
      </c>
      <c r="AB3914" s="31" t="s">
        <v>6803</v>
      </c>
      <c r="AC3914" s="31" t="s">
        <v>6804</v>
      </c>
      <c r="AD3914" s="31" t="s">
        <v>6804</v>
      </c>
      <c r="AE3914" s="31" t="s">
        <v>6804</v>
      </c>
      <c r="AF3914" s="31" t="s">
        <v>6804</v>
      </c>
      <c r="AJ3914" s="7">
        <v>79000</v>
      </c>
      <c r="AK3914" s="7">
        <v>79000</v>
      </c>
      <c r="AL3914" s="7">
        <v>79000</v>
      </c>
      <c r="AM3914" s="7">
        <v>79000</v>
      </c>
      <c r="AN3914" s="7">
        <v>79000</v>
      </c>
      <c r="AO3914" s="7">
        <f t="shared" si="126"/>
        <v>0</v>
      </c>
      <c r="BJ3914" s="32">
        <f t="shared" si="131"/>
        <v>0</v>
      </c>
      <c r="BK3914" s="32"/>
      <c r="BL3914" s="31"/>
    </row>
    <row r="3915" spans="1:64" x14ac:dyDescent="0.2">
      <c r="A3915" s="31">
        <v>4122</v>
      </c>
      <c r="B3915" s="31" t="s">
        <v>15785</v>
      </c>
      <c r="C3915" s="31" t="s">
        <v>15786</v>
      </c>
      <c r="D3915" s="31" t="s">
        <v>15787</v>
      </c>
      <c r="E3915" s="31" t="s">
        <v>304</v>
      </c>
      <c r="F3915" s="31">
        <v>7</v>
      </c>
      <c r="G3915" s="31">
        <v>0</v>
      </c>
      <c r="H3915" s="31" t="s">
        <v>320</v>
      </c>
      <c r="I3915" s="31" t="s">
        <v>15788</v>
      </c>
      <c r="J3915" s="31"/>
      <c r="K3915" s="31" t="s">
        <v>7971</v>
      </c>
      <c r="L3915" s="31" t="s">
        <v>308</v>
      </c>
      <c r="N3915" s="31" t="s">
        <v>6803</v>
      </c>
      <c r="O3915" s="31" t="s">
        <v>6804</v>
      </c>
      <c r="P3915" s="7">
        <v>70000</v>
      </c>
      <c r="AB3915" s="31" t="s">
        <v>6803</v>
      </c>
      <c r="AC3915" s="31" t="s">
        <v>6804</v>
      </c>
      <c r="AD3915" s="31" t="s">
        <v>6804</v>
      </c>
      <c r="AE3915" s="31" t="s">
        <v>6804</v>
      </c>
      <c r="AF3915" s="31" t="s">
        <v>6804</v>
      </c>
      <c r="AJ3915" s="7">
        <v>70000</v>
      </c>
      <c r="AK3915" s="7">
        <v>70000</v>
      </c>
      <c r="AL3915" s="7">
        <v>70000</v>
      </c>
      <c r="AM3915" s="7">
        <v>70000</v>
      </c>
      <c r="AN3915" s="7">
        <v>70000</v>
      </c>
      <c r="AO3915" s="7">
        <f t="shared" si="126"/>
        <v>0</v>
      </c>
      <c r="BJ3915" s="32">
        <f t="shared" si="131"/>
        <v>0</v>
      </c>
      <c r="BK3915" s="32"/>
      <c r="BL3915" s="31"/>
    </row>
    <row r="3916" spans="1:64" x14ac:dyDescent="0.2">
      <c r="A3916" s="31">
        <v>3904</v>
      </c>
      <c r="B3916" s="31" t="s">
        <v>15789</v>
      </c>
      <c r="C3916" s="31" t="s">
        <v>15790</v>
      </c>
      <c r="D3916" s="31" t="s">
        <v>15791</v>
      </c>
      <c r="E3916" s="31" t="s">
        <v>348</v>
      </c>
      <c r="F3916" s="31">
        <v>8</v>
      </c>
      <c r="G3916" s="31">
        <v>0</v>
      </c>
      <c r="H3916" s="31" t="s">
        <v>305</v>
      </c>
      <c r="I3916" s="31" t="s">
        <v>15792</v>
      </c>
      <c r="J3916" s="31"/>
      <c r="K3916" s="31" t="s">
        <v>315</v>
      </c>
      <c r="L3916" s="31" t="s">
        <v>308</v>
      </c>
      <c r="N3916" s="31" t="s">
        <v>6803</v>
      </c>
      <c r="O3916" s="31" t="s">
        <v>6804</v>
      </c>
      <c r="P3916" s="7">
        <v>111000</v>
      </c>
      <c r="AB3916" s="31" t="s">
        <v>6803</v>
      </c>
      <c r="AC3916" s="31" t="s">
        <v>6804</v>
      </c>
      <c r="AD3916" s="31" t="s">
        <v>6804</v>
      </c>
      <c r="AE3916" s="31" t="s">
        <v>6804</v>
      </c>
      <c r="AF3916" s="31" t="s">
        <v>6804</v>
      </c>
      <c r="AJ3916" s="7">
        <v>111000</v>
      </c>
      <c r="AK3916" s="7">
        <v>111000</v>
      </c>
      <c r="AL3916" s="7">
        <v>111000</v>
      </c>
      <c r="AM3916" s="7">
        <v>111000</v>
      </c>
      <c r="AN3916" s="7">
        <v>111000</v>
      </c>
      <c r="AO3916" s="7">
        <f t="shared" si="126"/>
        <v>0</v>
      </c>
      <c r="BJ3916" s="32">
        <f t="shared" si="131"/>
        <v>0</v>
      </c>
      <c r="BK3916" s="32"/>
      <c r="BL3916" s="31"/>
    </row>
    <row r="3917" spans="1:64" x14ac:dyDescent="0.2">
      <c r="A3917" s="31">
        <v>2164</v>
      </c>
      <c r="B3917" s="31" t="s">
        <v>15793</v>
      </c>
      <c r="C3917" s="31" t="s">
        <v>15794</v>
      </c>
      <c r="D3917" s="31" t="s">
        <v>15795</v>
      </c>
      <c r="E3917" s="31" t="s">
        <v>332</v>
      </c>
      <c r="F3917" s="31">
        <v>10</v>
      </c>
      <c r="G3917" s="31">
        <v>0</v>
      </c>
      <c r="H3917" s="31" t="s">
        <v>320</v>
      </c>
      <c r="I3917" s="31" t="s">
        <v>7715</v>
      </c>
      <c r="J3917" s="31"/>
      <c r="K3917" s="31" t="s">
        <v>437</v>
      </c>
      <c r="L3917" s="31" t="s">
        <v>308</v>
      </c>
      <c r="N3917" s="31" t="s">
        <v>6803</v>
      </c>
      <c r="O3917" s="31" t="s">
        <v>6804</v>
      </c>
      <c r="P3917" s="7">
        <v>280000</v>
      </c>
      <c r="AB3917" s="31" t="s">
        <v>6803</v>
      </c>
      <c r="AC3917" s="31" t="s">
        <v>6804</v>
      </c>
      <c r="AD3917" s="31" t="s">
        <v>6804</v>
      </c>
      <c r="AE3917" s="31" t="s">
        <v>6804</v>
      </c>
      <c r="AF3917" s="31" t="s">
        <v>6804</v>
      </c>
      <c r="AJ3917" s="7">
        <v>280000</v>
      </c>
      <c r="AK3917" s="7">
        <v>280000</v>
      </c>
      <c r="AL3917" s="7">
        <v>280000</v>
      </c>
      <c r="AM3917" s="7">
        <v>280000</v>
      </c>
      <c r="AN3917" s="7">
        <v>280000</v>
      </c>
      <c r="AO3917" s="7">
        <f t="shared" si="126"/>
        <v>0</v>
      </c>
      <c r="BJ3917" s="32">
        <f t="shared" si="131"/>
        <v>0</v>
      </c>
      <c r="BK3917" s="32"/>
      <c r="BL3917" s="31"/>
    </row>
    <row r="3918" spans="1:64" x14ac:dyDescent="0.2">
      <c r="A3918" s="31">
        <v>3722</v>
      </c>
      <c r="B3918" s="31" t="s">
        <v>15796</v>
      </c>
      <c r="C3918" s="31" t="s">
        <v>15797</v>
      </c>
      <c r="D3918" s="31" t="s">
        <v>15798</v>
      </c>
      <c r="E3918" s="31" t="s">
        <v>304</v>
      </c>
      <c r="F3918" s="31">
        <v>12</v>
      </c>
      <c r="G3918" s="31">
        <v>0</v>
      </c>
      <c r="H3918" s="31" t="s">
        <v>305</v>
      </c>
      <c r="I3918" s="31" t="s">
        <v>15799</v>
      </c>
      <c r="J3918" s="31"/>
      <c r="K3918" s="31" t="s">
        <v>15800</v>
      </c>
      <c r="L3918" s="31" t="s">
        <v>308</v>
      </c>
      <c r="N3918" s="31" t="s">
        <v>6803</v>
      </c>
      <c r="O3918" s="31" t="s">
        <v>6804</v>
      </c>
      <c r="P3918" s="7">
        <v>111000</v>
      </c>
      <c r="AB3918" s="31" t="s">
        <v>6803</v>
      </c>
      <c r="AC3918" s="31" t="s">
        <v>6804</v>
      </c>
      <c r="AD3918" s="31" t="s">
        <v>6804</v>
      </c>
      <c r="AE3918" s="31" t="s">
        <v>6804</v>
      </c>
      <c r="AF3918" s="31" t="s">
        <v>6804</v>
      </c>
      <c r="AJ3918" s="7">
        <v>111000</v>
      </c>
      <c r="AK3918" s="7">
        <v>111000</v>
      </c>
      <c r="AL3918" s="7">
        <v>111000</v>
      </c>
      <c r="AM3918" s="7">
        <v>111000</v>
      </c>
      <c r="AN3918" s="7">
        <v>111000</v>
      </c>
      <c r="AO3918" s="7">
        <f t="shared" si="126"/>
        <v>0</v>
      </c>
      <c r="BJ3918" s="32">
        <f t="shared" si="131"/>
        <v>0</v>
      </c>
      <c r="BK3918" s="32"/>
      <c r="BL3918" s="31"/>
    </row>
    <row r="3919" spans="1:64" x14ac:dyDescent="0.2">
      <c r="A3919" s="31">
        <v>2124</v>
      </c>
      <c r="B3919" s="31" t="s">
        <v>15801</v>
      </c>
      <c r="C3919" s="31" t="s">
        <v>15802</v>
      </c>
      <c r="D3919" s="31" t="s">
        <v>15803</v>
      </c>
      <c r="E3919" s="31" t="s">
        <v>319</v>
      </c>
      <c r="F3919" s="31">
        <v>12</v>
      </c>
      <c r="G3919" s="31">
        <v>5</v>
      </c>
      <c r="H3919" s="31" t="s">
        <v>305</v>
      </c>
      <c r="I3919" s="31" t="s">
        <v>1451</v>
      </c>
      <c r="J3919" s="31"/>
      <c r="K3919" s="31" t="s">
        <v>15804</v>
      </c>
      <c r="L3919" s="31" t="s">
        <v>308</v>
      </c>
      <c r="N3919" s="31" t="s">
        <v>15776</v>
      </c>
      <c r="O3919" s="31" t="s">
        <v>6804</v>
      </c>
      <c r="P3919" s="7">
        <v>1000</v>
      </c>
      <c r="AB3919" s="31" t="s">
        <v>15776</v>
      </c>
      <c r="AC3919" s="31" t="s">
        <v>6804</v>
      </c>
      <c r="AD3919" s="31" t="s">
        <v>6804</v>
      </c>
      <c r="AE3919" s="31" t="s">
        <v>6804</v>
      </c>
      <c r="AF3919" s="31" t="s">
        <v>6804</v>
      </c>
      <c r="AJ3919" s="7">
        <v>1000</v>
      </c>
      <c r="AK3919" s="7">
        <v>1000</v>
      </c>
      <c r="AL3919" s="7">
        <v>1000</v>
      </c>
      <c r="AM3919" s="7">
        <v>1000</v>
      </c>
      <c r="AN3919" s="7">
        <v>1000</v>
      </c>
      <c r="AO3919" s="7">
        <f t="shared" si="126"/>
        <v>0</v>
      </c>
      <c r="BJ3919" s="32">
        <f t="shared" si="131"/>
        <v>0</v>
      </c>
      <c r="BK3919" s="32"/>
      <c r="BL3919" s="31"/>
    </row>
    <row r="3920" spans="1:64" x14ac:dyDescent="0.2">
      <c r="A3920" s="31">
        <v>3011</v>
      </c>
      <c r="B3920" s="31" t="s">
        <v>15805</v>
      </c>
      <c r="C3920" s="31" t="s">
        <v>15806</v>
      </c>
      <c r="D3920" s="31" t="s">
        <v>15807</v>
      </c>
      <c r="E3920" s="31" t="s">
        <v>319</v>
      </c>
      <c r="F3920" s="31">
        <v>13</v>
      </c>
      <c r="G3920" s="31">
        <v>1</v>
      </c>
      <c r="H3920" s="31" t="s">
        <v>305</v>
      </c>
      <c r="I3920" s="31" t="s">
        <v>1451</v>
      </c>
      <c r="J3920" s="31"/>
      <c r="K3920" s="31" t="s">
        <v>764</v>
      </c>
      <c r="L3920" s="31" t="s">
        <v>308</v>
      </c>
      <c r="N3920" s="31" t="s">
        <v>15776</v>
      </c>
      <c r="O3920" s="31" t="s">
        <v>6804</v>
      </c>
      <c r="P3920" s="7">
        <v>1000</v>
      </c>
      <c r="AB3920" s="31" t="s">
        <v>15776</v>
      </c>
      <c r="AC3920" s="31" t="s">
        <v>6804</v>
      </c>
      <c r="AD3920" s="31" t="s">
        <v>6804</v>
      </c>
      <c r="AE3920" s="31" t="s">
        <v>6804</v>
      </c>
      <c r="AF3920" s="31" t="s">
        <v>6804</v>
      </c>
      <c r="AJ3920" s="7">
        <v>1000</v>
      </c>
      <c r="AK3920" s="7">
        <v>1000</v>
      </c>
      <c r="AL3920" s="7">
        <v>1000</v>
      </c>
      <c r="AM3920" s="7">
        <v>1000</v>
      </c>
      <c r="AN3920" s="7">
        <v>1000</v>
      </c>
      <c r="AO3920" s="7">
        <f t="shared" si="126"/>
        <v>0</v>
      </c>
      <c r="BJ3920" s="32">
        <f t="shared" si="131"/>
        <v>0</v>
      </c>
      <c r="BK3920" s="32"/>
      <c r="BL3920" s="31"/>
    </row>
    <row r="3921" spans="1:64" x14ac:dyDescent="0.2">
      <c r="A3921" s="31">
        <v>2785</v>
      </c>
      <c r="B3921" s="31" t="s">
        <v>15808</v>
      </c>
      <c r="C3921" s="31" t="s">
        <v>15809</v>
      </c>
      <c r="D3921" s="31" t="s">
        <v>15810</v>
      </c>
      <c r="E3921" s="31" t="s">
        <v>319</v>
      </c>
      <c r="F3921" s="31">
        <v>13</v>
      </c>
      <c r="G3921" s="31">
        <v>2</v>
      </c>
      <c r="H3921" s="31" t="s">
        <v>305</v>
      </c>
      <c r="I3921" s="31" t="s">
        <v>1451</v>
      </c>
      <c r="J3921" s="31"/>
      <c r="K3921" s="31" t="s">
        <v>1691</v>
      </c>
      <c r="L3921" s="31" t="s">
        <v>308</v>
      </c>
      <c r="N3921" s="31" t="s">
        <v>15776</v>
      </c>
      <c r="O3921" s="31" t="s">
        <v>6804</v>
      </c>
      <c r="P3921" s="7">
        <v>1000</v>
      </c>
      <c r="AB3921" s="31" t="s">
        <v>15776</v>
      </c>
      <c r="AC3921" s="31" t="s">
        <v>6804</v>
      </c>
      <c r="AD3921" s="31" t="s">
        <v>6804</v>
      </c>
      <c r="AE3921" s="31" t="s">
        <v>6804</v>
      </c>
      <c r="AF3921" s="31" t="s">
        <v>6804</v>
      </c>
      <c r="AJ3921" s="7">
        <v>1000</v>
      </c>
      <c r="AK3921" s="7">
        <v>1000</v>
      </c>
      <c r="AL3921" s="7">
        <v>1000</v>
      </c>
      <c r="AM3921" s="7">
        <v>1000</v>
      </c>
      <c r="AN3921" s="7">
        <v>1000</v>
      </c>
      <c r="AO3921" s="7">
        <f t="shared" si="126"/>
        <v>0</v>
      </c>
      <c r="BJ3921" s="32">
        <f t="shared" si="131"/>
        <v>0</v>
      </c>
      <c r="BK3921" s="32"/>
      <c r="BL3921" s="31"/>
    </row>
    <row r="3922" spans="1:64" x14ac:dyDescent="0.2">
      <c r="A3922" s="31">
        <v>1393</v>
      </c>
      <c r="B3922" s="31" t="s">
        <v>15811</v>
      </c>
      <c r="C3922" s="31" t="s">
        <v>15812</v>
      </c>
      <c r="D3922" s="31" t="s">
        <v>15813</v>
      </c>
      <c r="E3922" s="31" t="s">
        <v>319</v>
      </c>
      <c r="F3922" s="31">
        <v>13</v>
      </c>
      <c r="G3922" s="31">
        <v>5</v>
      </c>
      <c r="H3922" s="31" t="s">
        <v>305</v>
      </c>
      <c r="I3922" s="31" t="s">
        <v>15814</v>
      </c>
      <c r="J3922" s="31"/>
      <c r="K3922" s="31" t="s">
        <v>15815</v>
      </c>
      <c r="L3922" s="31" t="s">
        <v>308</v>
      </c>
      <c r="N3922" s="31" t="s">
        <v>15816</v>
      </c>
      <c r="O3922" s="31" t="s">
        <v>6804</v>
      </c>
      <c r="P3922" s="7">
        <v>1000</v>
      </c>
      <c r="AB3922" s="31" t="s">
        <v>15816</v>
      </c>
      <c r="AC3922" s="31" t="s">
        <v>6804</v>
      </c>
      <c r="AD3922" s="31" t="s">
        <v>6804</v>
      </c>
      <c r="AE3922" s="31" t="s">
        <v>6804</v>
      </c>
      <c r="AF3922" s="31" t="s">
        <v>6804</v>
      </c>
      <c r="AJ3922" s="7">
        <v>1000</v>
      </c>
      <c r="AK3922" s="7">
        <v>1000</v>
      </c>
      <c r="AL3922" s="7">
        <v>1000</v>
      </c>
      <c r="AM3922" s="7">
        <v>1000</v>
      </c>
      <c r="AN3922" s="7">
        <v>1000</v>
      </c>
      <c r="AO3922" s="7">
        <f t="shared" si="126"/>
        <v>0</v>
      </c>
      <c r="BJ3922" s="32">
        <f t="shared" si="131"/>
        <v>0</v>
      </c>
      <c r="BK3922" s="32"/>
      <c r="BL3922" s="31"/>
    </row>
    <row r="3923" spans="1:64" x14ac:dyDescent="0.2">
      <c r="A3923" s="31">
        <v>2822</v>
      </c>
      <c r="B3923" s="31" t="s">
        <v>15817</v>
      </c>
      <c r="C3923" s="31" t="s">
        <v>15818</v>
      </c>
      <c r="D3923" s="31" t="s">
        <v>15819</v>
      </c>
      <c r="E3923" s="31" t="s">
        <v>332</v>
      </c>
      <c r="F3923" s="31">
        <v>14</v>
      </c>
      <c r="G3923" s="31">
        <v>0</v>
      </c>
      <c r="H3923" s="31" t="s">
        <v>305</v>
      </c>
      <c r="I3923" s="31" t="s">
        <v>15820</v>
      </c>
      <c r="J3923" s="31"/>
      <c r="K3923" s="31" t="s">
        <v>315</v>
      </c>
      <c r="L3923" s="31" t="s">
        <v>308</v>
      </c>
      <c r="N3923" s="31" t="s">
        <v>6803</v>
      </c>
      <c r="O3923" s="31" t="s">
        <v>6804</v>
      </c>
      <c r="P3923" s="7">
        <v>0</v>
      </c>
      <c r="AB3923" s="31" t="s">
        <v>6803</v>
      </c>
      <c r="AC3923" s="31" t="s">
        <v>6804</v>
      </c>
      <c r="AD3923" s="31" t="s">
        <v>6804</v>
      </c>
      <c r="AE3923" s="31" t="s">
        <v>6804</v>
      </c>
      <c r="AF3923" s="31" t="s">
        <v>6804</v>
      </c>
      <c r="AJ3923" s="7">
        <v>0</v>
      </c>
      <c r="AK3923" s="7">
        <v>0</v>
      </c>
      <c r="AL3923" s="7">
        <v>0</v>
      </c>
      <c r="AM3923" s="7">
        <v>0</v>
      </c>
      <c r="AN3923" s="7">
        <v>0</v>
      </c>
      <c r="AO3923" s="7">
        <f t="shared" ref="AO3923:AO3968" si="132">AM3923-AN3923</f>
        <v>0</v>
      </c>
      <c r="BJ3923" s="32">
        <f t="shared" si="131"/>
        <v>0</v>
      </c>
      <c r="BK3923" s="32"/>
      <c r="BL3923" s="31"/>
    </row>
    <row r="3924" spans="1:64" x14ac:dyDescent="0.2">
      <c r="A3924" s="31">
        <v>2439</v>
      </c>
      <c r="B3924" s="31" t="s">
        <v>15821</v>
      </c>
      <c r="C3924" s="31" t="s">
        <v>15822</v>
      </c>
      <c r="D3924" s="31" t="s">
        <v>15823</v>
      </c>
      <c r="E3924" s="31" t="s">
        <v>332</v>
      </c>
      <c r="F3924" s="31">
        <v>15</v>
      </c>
      <c r="G3924" s="31">
        <v>1</v>
      </c>
      <c r="H3924" s="31" t="s">
        <v>305</v>
      </c>
      <c r="I3924" s="31" t="s">
        <v>380</v>
      </c>
      <c r="J3924" s="31"/>
      <c r="K3924" s="31" t="s">
        <v>9682</v>
      </c>
      <c r="L3924" s="31" t="s">
        <v>308</v>
      </c>
      <c r="N3924" s="31" t="s">
        <v>6803</v>
      </c>
      <c r="O3924" s="31" t="s">
        <v>6804</v>
      </c>
      <c r="P3924" s="7">
        <v>280000</v>
      </c>
      <c r="AB3924" s="31" t="s">
        <v>6803</v>
      </c>
      <c r="AC3924" s="31" t="s">
        <v>6804</v>
      </c>
      <c r="AD3924" s="31" t="s">
        <v>6804</v>
      </c>
      <c r="AE3924" s="31" t="s">
        <v>6804</v>
      </c>
      <c r="AF3924" s="31" t="s">
        <v>6804</v>
      </c>
      <c r="AJ3924" s="7">
        <v>280000</v>
      </c>
      <c r="AK3924" s="7">
        <v>280000</v>
      </c>
      <c r="AL3924" s="7">
        <v>280000</v>
      </c>
      <c r="AM3924" s="7">
        <v>280000</v>
      </c>
      <c r="AN3924" s="7">
        <v>280000</v>
      </c>
      <c r="AO3924" s="7">
        <f t="shared" si="132"/>
        <v>0</v>
      </c>
      <c r="BJ3924" s="32">
        <f t="shared" si="131"/>
        <v>0</v>
      </c>
      <c r="BK3924" s="32"/>
      <c r="BL3924" s="31"/>
    </row>
    <row r="3925" spans="1:64" x14ac:dyDescent="0.2">
      <c r="A3925" s="31">
        <v>3076</v>
      </c>
      <c r="B3925" s="31" t="s">
        <v>15824</v>
      </c>
      <c r="C3925" s="31" t="s">
        <v>15825</v>
      </c>
      <c r="D3925" s="31" t="s">
        <v>15826</v>
      </c>
      <c r="E3925" s="31" t="s">
        <v>332</v>
      </c>
      <c r="F3925" s="31">
        <v>19</v>
      </c>
      <c r="G3925" s="31">
        <v>0</v>
      </c>
      <c r="H3925" s="31" t="s">
        <v>320</v>
      </c>
      <c r="I3925" s="31" t="s">
        <v>15827</v>
      </c>
      <c r="J3925" s="31"/>
      <c r="K3925" s="31" t="s">
        <v>437</v>
      </c>
      <c r="L3925" s="31" t="s">
        <v>308</v>
      </c>
      <c r="N3925" s="31" t="s">
        <v>6803</v>
      </c>
      <c r="O3925" s="31" t="s">
        <v>6804</v>
      </c>
      <c r="P3925" s="7">
        <v>280000</v>
      </c>
      <c r="AB3925" s="31" t="s">
        <v>6803</v>
      </c>
      <c r="AC3925" s="31" t="s">
        <v>6804</v>
      </c>
      <c r="AD3925" s="31" t="s">
        <v>6804</v>
      </c>
      <c r="AE3925" s="31" t="s">
        <v>6804</v>
      </c>
      <c r="AF3925" s="31" t="s">
        <v>6804</v>
      </c>
      <c r="AJ3925" s="7">
        <v>280000</v>
      </c>
      <c r="AK3925" s="7">
        <v>280000</v>
      </c>
      <c r="AL3925" s="7">
        <v>280000</v>
      </c>
      <c r="AM3925" s="7">
        <v>280000</v>
      </c>
      <c r="AN3925" s="7">
        <v>280000</v>
      </c>
      <c r="AO3925" s="7">
        <f t="shared" si="132"/>
        <v>0</v>
      </c>
      <c r="BJ3925" s="32">
        <f t="shared" si="131"/>
        <v>0</v>
      </c>
      <c r="BK3925" s="32"/>
      <c r="BL3925" s="31"/>
    </row>
    <row r="3926" spans="1:64" x14ac:dyDescent="0.2">
      <c r="A3926" s="31">
        <v>2356</v>
      </c>
      <c r="B3926" s="31" t="s">
        <v>15828</v>
      </c>
      <c r="C3926" s="31" t="s">
        <v>15829</v>
      </c>
      <c r="D3926" s="31" t="s">
        <v>15830</v>
      </c>
      <c r="E3926" s="31" t="s">
        <v>319</v>
      </c>
      <c r="F3926" s="31">
        <v>19</v>
      </c>
      <c r="G3926" s="31">
        <v>1</v>
      </c>
      <c r="H3926" s="31" t="s">
        <v>305</v>
      </c>
      <c r="I3926" s="31" t="s">
        <v>15831</v>
      </c>
      <c r="J3926" s="31"/>
      <c r="K3926" s="31" t="s">
        <v>15832</v>
      </c>
      <c r="L3926" s="31" t="s">
        <v>308</v>
      </c>
      <c r="N3926" s="31" t="s">
        <v>6803</v>
      </c>
      <c r="O3926" s="31" t="s">
        <v>6804</v>
      </c>
      <c r="P3926" s="7">
        <v>155000</v>
      </c>
      <c r="AB3926" s="31" t="s">
        <v>6803</v>
      </c>
      <c r="AC3926" s="31" t="s">
        <v>6804</v>
      </c>
      <c r="AD3926" s="31" t="s">
        <v>6804</v>
      </c>
      <c r="AE3926" s="31" t="s">
        <v>6804</v>
      </c>
      <c r="AF3926" s="31" t="s">
        <v>6804</v>
      </c>
      <c r="AJ3926" s="7">
        <v>155000</v>
      </c>
      <c r="AK3926" s="7">
        <v>155000</v>
      </c>
      <c r="AL3926" s="7">
        <v>155000</v>
      </c>
      <c r="AM3926" s="7">
        <v>155000</v>
      </c>
      <c r="AN3926" s="7">
        <v>155000</v>
      </c>
      <c r="AO3926" s="7">
        <f t="shared" si="132"/>
        <v>0</v>
      </c>
      <c r="BJ3926" s="32">
        <f t="shared" si="131"/>
        <v>0</v>
      </c>
      <c r="BK3926" s="32"/>
      <c r="BL3926" s="31"/>
    </row>
    <row r="3927" spans="1:64" x14ac:dyDescent="0.2">
      <c r="A3927" s="31">
        <v>3752</v>
      </c>
      <c r="B3927" s="31" t="s">
        <v>15833</v>
      </c>
      <c r="C3927" s="31" t="s">
        <v>15834</v>
      </c>
      <c r="D3927" s="31" t="s">
        <v>15835</v>
      </c>
      <c r="E3927" s="31" t="s">
        <v>304</v>
      </c>
      <c r="F3927" s="31">
        <v>20</v>
      </c>
      <c r="G3927" s="31">
        <v>0</v>
      </c>
      <c r="H3927" s="31" t="s">
        <v>305</v>
      </c>
      <c r="I3927" s="31" t="s">
        <v>15836</v>
      </c>
      <c r="J3927" s="31"/>
      <c r="K3927" s="31" t="s">
        <v>315</v>
      </c>
      <c r="L3927" s="31" t="s">
        <v>308</v>
      </c>
      <c r="N3927" s="31" t="s">
        <v>6803</v>
      </c>
      <c r="O3927" s="31" t="s">
        <v>6804</v>
      </c>
      <c r="P3927" s="7">
        <v>0</v>
      </c>
      <c r="AB3927" s="31" t="s">
        <v>6803</v>
      </c>
      <c r="AC3927" s="31" t="s">
        <v>6804</v>
      </c>
      <c r="AD3927" s="31" t="s">
        <v>6804</v>
      </c>
      <c r="AE3927" s="31" t="s">
        <v>6804</v>
      </c>
      <c r="AF3927" s="31" t="s">
        <v>6804</v>
      </c>
      <c r="AJ3927" s="7">
        <v>0</v>
      </c>
      <c r="AK3927" s="7">
        <v>0</v>
      </c>
      <c r="AL3927" s="7">
        <v>0</v>
      </c>
      <c r="AM3927" s="7">
        <v>0</v>
      </c>
      <c r="AN3927" s="7">
        <v>0</v>
      </c>
      <c r="AO3927" s="7">
        <f t="shared" si="132"/>
        <v>0</v>
      </c>
      <c r="BJ3927" s="32">
        <f t="shared" si="131"/>
        <v>0</v>
      </c>
      <c r="BK3927" s="32"/>
      <c r="BL3927" s="31"/>
    </row>
    <row r="3928" spans="1:64" x14ac:dyDescent="0.2">
      <c r="A3928" s="31">
        <v>3047</v>
      </c>
      <c r="B3928" s="31" t="s">
        <v>15837</v>
      </c>
      <c r="C3928" s="31" t="s">
        <v>8264</v>
      </c>
      <c r="D3928" s="31" t="s">
        <v>15838</v>
      </c>
      <c r="E3928" s="31" t="s">
        <v>332</v>
      </c>
      <c r="F3928" s="31">
        <v>21</v>
      </c>
      <c r="G3928" s="31">
        <v>0</v>
      </c>
      <c r="H3928" s="31" t="s">
        <v>305</v>
      </c>
      <c r="I3928" s="31" t="s">
        <v>6919</v>
      </c>
      <c r="J3928" s="31"/>
      <c r="K3928" s="31" t="s">
        <v>315</v>
      </c>
      <c r="L3928" s="31" t="s">
        <v>308</v>
      </c>
      <c r="N3928" s="31" t="s">
        <v>6803</v>
      </c>
      <c r="O3928" s="31" t="s">
        <v>6804</v>
      </c>
      <c r="P3928" s="7">
        <v>500000</v>
      </c>
      <c r="AB3928" s="31" t="s">
        <v>6803</v>
      </c>
      <c r="AC3928" s="31" t="s">
        <v>6804</v>
      </c>
      <c r="AD3928" s="31" t="s">
        <v>6804</v>
      </c>
      <c r="AE3928" s="31" t="s">
        <v>6804</v>
      </c>
      <c r="AF3928" s="31" t="s">
        <v>6804</v>
      </c>
      <c r="AJ3928" s="7">
        <v>500000</v>
      </c>
      <c r="AK3928" s="7">
        <v>500000</v>
      </c>
      <c r="AL3928" s="7">
        <v>500000</v>
      </c>
      <c r="AM3928" s="7">
        <v>500000</v>
      </c>
      <c r="AN3928" s="7">
        <v>500000</v>
      </c>
      <c r="AO3928" s="7">
        <f t="shared" si="132"/>
        <v>0</v>
      </c>
      <c r="BJ3928" s="32">
        <f t="shared" si="131"/>
        <v>0</v>
      </c>
      <c r="BK3928" s="32"/>
      <c r="BL3928" s="31"/>
    </row>
    <row r="3929" spans="1:64" ht="12.75" customHeight="1" x14ac:dyDescent="0.2">
      <c r="A3929" s="31">
        <v>4176</v>
      </c>
      <c r="B3929" s="31" t="s">
        <v>15839</v>
      </c>
      <c r="C3929" s="31" t="s">
        <v>15840</v>
      </c>
      <c r="D3929" s="31" t="s">
        <v>15841</v>
      </c>
      <c r="E3929" s="31" t="s">
        <v>304</v>
      </c>
      <c r="F3929" s="31">
        <v>23</v>
      </c>
      <c r="G3929" s="31">
        <v>0</v>
      </c>
      <c r="H3929" s="31" t="s">
        <v>305</v>
      </c>
      <c r="I3929" s="31" t="s">
        <v>1451</v>
      </c>
      <c r="J3929" s="31"/>
      <c r="K3929" s="31" t="s">
        <v>6171</v>
      </c>
      <c r="L3929" s="31" t="s">
        <v>308</v>
      </c>
      <c r="N3929" s="31" t="s">
        <v>6803</v>
      </c>
      <c r="O3929" s="31" t="s">
        <v>6804</v>
      </c>
      <c r="P3929" s="7">
        <v>800000</v>
      </c>
      <c r="AB3929" s="31" t="s">
        <v>6803</v>
      </c>
      <c r="AC3929" s="31" t="s">
        <v>6804</v>
      </c>
      <c r="AD3929" s="31" t="s">
        <v>6804</v>
      </c>
      <c r="AE3929" s="31" t="s">
        <v>6804</v>
      </c>
      <c r="AF3929" s="31" t="s">
        <v>6804</v>
      </c>
      <c r="AJ3929" s="7">
        <v>800000</v>
      </c>
      <c r="AK3929" s="7">
        <v>800000</v>
      </c>
      <c r="AL3929" s="7">
        <v>800000</v>
      </c>
      <c r="AM3929" s="7">
        <v>800000</v>
      </c>
      <c r="AN3929" s="7">
        <v>800000</v>
      </c>
      <c r="AO3929" s="7">
        <f t="shared" si="132"/>
        <v>0</v>
      </c>
      <c r="BJ3929" s="32">
        <f t="shared" si="131"/>
        <v>0</v>
      </c>
      <c r="BK3929" s="32"/>
      <c r="BL3929" s="31"/>
    </row>
    <row r="3930" spans="1:64" x14ac:dyDescent="0.2">
      <c r="A3930" s="31">
        <v>3727</v>
      </c>
      <c r="B3930" s="31" t="s">
        <v>15842</v>
      </c>
      <c r="C3930" s="31" t="s">
        <v>15843</v>
      </c>
      <c r="D3930" s="31" t="s">
        <v>15844</v>
      </c>
      <c r="E3930" s="31" t="s">
        <v>304</v>
      </c>
      <c r="F3930" s="31">
        <v>24</v>
      </c>
      <c r="G3930" s="31">
        <v>0</v>
      </c>
      <c r="H3930" s="31" t="s">
        <v>305</v>
      </c>
      <c r="I3930" s="31" t="s">
        <v>598</v>
      </c>
      <c r="J3930" s="31"/>
      <c r="K3930" s="31" t="s">
        <v>410</v>
      </c>
      <c r="L3930" s="31" t="s">
        <v>308</v>
      </c>
      <c r="N3930" s="31" t="s">
        <v>6803</v>
      </c>
      <c r="O3930" s="31" t="s">
        <v>6804</v>
      </c>
      <c r="P3930" s="7">
        <v>70000</v>
      </c>
      <c r="AB3930" s="31" t="s">
        <v>6803</v>
      </c>
      <c r="AC3930" s="31" t="s">
        <v>6804</v>
      </c>
      <c r="AD3930" s="31" t="s">
        <v>6804</v>
      </c>
      <c r="AE3930" s="31" t="s">
        <v>6804</v>
      </c>
      <c r="AF3930" s="31" t="s">
        <v>6804</v>
      </c>
      <c r="AJ3930" s="7">
        <v>70000</v>
      </c>
      <c r="AK3930" s="7">
        <v>70000</v>
      </c>
      <c r="AL3930" s="7">
        <v>70000</v>
      </c>
      <c r="AM3930" s="7">
        <v>70000</v>
      </c>
      <c r="AN3930" s="7">
        <v>70000</v>
      </c>
      <c r="AO3930" s="7">
        <f t="shared" si="132"/>
        <v>0</v>
      </c>
      <c r="BJ3930" s="32">
        <f t="shared" si="131"/>
        <v>0</v>
      </c>
      <c r="BK3930" s="32"/>
      <c r="BL3930" s="31"/>
    </row>
    <row r="3931" spans="1:64" x14ac:dyDescent="0.2">
      <c r="A3931" s="31">
        <v>3728</v>
      </c>
      <c r="B3931" s="31" t="s">
        <v>15845</v>
      </c>
      <c r="C3931" s="31" t="s">
        <v>15846</v>
      </c>
      <c r="D3931" s="31" t="s">
        <v>15847</v>
      </c>
      <c r="E3931" s="31" t="s">
        <v>304</v>
      </c>
      <c r="F3931" s="31">
        <v>25</v>
      </c>
      <c r="G3931" s="31">
        <v>0</v>
      </c>
      <c r="H3931" s="31" t="s">
        <v>305</v>
      </c>
      <c r="I3931" s="31" t="s">
        <v>598</v>
      </c>
      <c r="J3931" s="31"/>
      <c r="K3931" s="31" t="s">
        <v>410</v>
      </c>
      <c r="L3931" s="31" t="s">
        <v>308</v>
      </c>
      <c r="N3931" s="31" t="s">
        <v>6803</v>
      </c>
      <c r="O3931" s="31" t="s">
        <v>6804</v>
      </c>
      <c r="P3931" s="7">
        <v>70000</v>
      </c>
      <c r="AB3931" s="31" t="s">
        <v>6803</v>
      </c>
      <c r="AC3931" s="31" t="s">
        <v>6804</v>
      </c>
      <c r="AD3931" s="31" t="s">
        <v>6804</v>
      </c>
      <c r="AE3931" s="31" t="s">
        <v>6804</v>
      </c>
      <c r="AF3931" s="31" t="s">
        <v>6804</v>
      </c>
      <c r="AJ3931" s="7">
        <v>70000</v>
      </c>
      <c r="AK3931" s="7">
        <v>70000</v>
      </c>
      <c r="AL3931" s="7">
        <v>70000</v>
      </c>
      <c r="AM3931" s="7">
        <v>70000</v>
      </c>
      <c r="AN3931" s="7">
        <v>70000</v>
      </c>
      <c r="AO3931" s="7">
        <f t="shared" si="132"/>
        <v>0</v>
      </c>
      <c r="BJ3931" s="32">
        <f t="shared" si="131"/>
        <v>0</v>
      </c>
      <c r="BK3931" s="32"/>
      <c r="BL3931" s="31"/>
    </row>
    <row r="3932" spans="1:64" x14ac:dyDescent="0.2">
      <c r="A3932" s="31">
        <v>3760</v>
      </c>
      <c r="B3932" s="31" t="s">
        <v>15848</v>
      </c>
      <c r="C3932" s="31" t="s">
        <v>15849</v>
      </c>
      <c r="D3932" s="31" t="s">
        <v>15850</v>
      </c>
      <c r="E3932" s="31" t="s">
        <v>348</v>
      </c>
      <c r="F3932" s="31">
        <v>25</v>
      </c>
      <c r="G3932" s="31">
        <v>0</v>
      </c>
      <c r="H3932" s="31" t="s">
        <v>305</v>
      </c>
      <c r="I3932" s="31" t="s">
        <v>14216</v>
      </c>
      <c r="J3932" s="31"/>
      <c r="K3932" s="31" t="s">
        <v>315</v>
      </c>
      <c r="L3932" s="31" t="s">
        <v>308</v>
      </c>
      <c r="N3932" s="31" t="s">
        <v>6803</v>
      </c>
      <c r="O3932" s="31" t="s">
        <v>6804</v>
      </c>
      <c r="P3932" s="7">
        <v>111000</v>
      </c>
      <c r="AB3932" s="31" t="s">
        <v>6803</v>
      </c>
      <c r="AC3932" s="31" t="s">
        <v>6804</v>
      </c>
      <c r="AD3932" s="31" t="s">
        <v>6804</v>
      </c>
      <c r="AE3932" s="31" t="s">
        <v>6804</v>
      </c>
      <c r="AF3932" s="31" t="s">
        <v>6804</v>
      </c>
      <c r="AJ3932" s="7">
        <v>111000</v>
      </c>
      <c r="AK3932" s="7">
        <v>111000</v>
      </c>
      <c r="AL3932" s="7">
        <v>111000</v>
      </c>
      <c r="AM3932" s="7">
        <v>111000</v>
      </c>
      <c r="AN3932" s="7">
        <v>111000</v>
      </c>
      <c r="AO3932" s="7">
        <f t="shared" si="132"/>
        <v>0</v>
      </c>
      <c r="BJ3932" s="32">
        <f t="shared" si="131"/>
        <v>0</v>
      </c>
      <c r="BK3932" s="32"/>
      <c r="BL3932" s="31"/>
    </row>
    <row r="3933" spans="1:64" x14ac:dyDescent="0.2">
      <c r="A3933" s="31">
        <v>3761</v>
      </c>
      <c r="B3933" s="31" t="s">
        <v>15851</v>
      </c>
      <c r="C3933" s="31" t="s">
        <v>15852</v>
      </c>
      <c r="D3933" s="31" t="s">
        <v>15853</v>
      </c>
      <c r="E3933" s="31" t="s">
        <v>348</v>
      </c>
      <c r="F3933" s="31">
        <v>26</v>
      </c>
      <c r="G3933" s="31">
        <v>0</v>
      </c>
      <c r="H3933" s="31" t="s">
        <v>305</v>
      </c>
      <c r="I3933" s="31" t="s">
        <v>14216</v>
      </c>
      <c r="J3933" s="31"/>
      <c r="K3933" s="31" t="s">
        <v>315</v>
      </c>
      <c r="L3933" s="31" t="s">
        <v>308</v>
      </c>
      <c r="N3933" s="31" t="s">
        <v>6803</v>
      </c>
      <c r="O3933" s="31" t="s">
        <v>6804</v>
      </c>
      <c r="P3933" s="7">
        <v>111000</v>
      </c>
      <c r="AB3933" s="31" t="s">
        <v>6803</v>
      </c>
      <c r="AC3933" s="31" t="s">
        <v>6804</v>
      </c>
      <c r="AD3933" s="31" t="s">
        <v>6804</v>
      </c>
      <c r="AE3933" s="31" t="s">
        <v>6804</v>
      </c>
      <c r="AF3933" s="31" t="s">
        <v>6804</v>
      </c>
      <c r="AJ3933" s="7">
        <v>111000</v>
      </c>
      <c r="AK3933" s="7">
        <v>111000</v>
      </c>
      <c r="AL3933" s="7">
        <v>111000</v>
      </c>
      <c r="AM3933" s="7">
        <v>111000</v>
      </c>
      <c r="AN3933" s="7">
        <v>111000</v>
      </c>
      <c r="AO3933" s="7">
        <f t="shared" si="132"/>
        <v>0</v>
      </c>
      <c r="BJ3933" s="32">
        <f t="shared" si="131"/>
        <v>0</v>
      </c>
      <c r="BK3933" s="32"/>
      <c r="BL3933" s="31"/>
    </row>
    <row r="3934" spans="1:64" x14ac:dyDescent="0.2">
      <c r="A3934" s="31">
        <v>2449</v>
      </c>
      <c r="B3934" s="31" t="s">
        <v>15854</v>
      </c>
      <c r="C3934" s="31" t="s">
        <v>15855</v>
      </c>
      <c r="D3934" s="31" t="s">
        <v>15856</v>
      </c>
      <c r="E3934" s="31" t="s">
        <v>319</v>
      </c>
      <c r="F3934" s="31">
        <v>26</v>
      </c>
      <c r="G3934" s="31">
        <v>1</v>
      </c>
      <c r="H3934" s="31" t="s">
        <v>305</v>
      </c>
      <c r="I3934" s="31" t="s">
        <v>15857</v>
      </c>
      <c r="J3934" s="31"/>
      <c r="K3934" s="31" t="s">
        <v>15858</v>
      </c>
      <c r="L3934" s="31" t="s">
        <v>308</v>
      </c>
      <c r="N3934" s="31" t="s">
        <v>6803</v>
      </c>
      <c r="O3934" s="31" t="s">
        <v>6804</v>
      </c>
      <c r="P3934" s="7">
        <v>240000</v>
      </c>
      <c r="AB3934" s="31" t="s">
        <v>6803</v>
      </c>
      <c r="AC3934" s="31" t="s">
        <v>6804</v>
      </c>
      <c r="AD3934" s="31" t="s">
        <v>6804</v>
      </c>
      <c r="AE3934" s="31" t="s">
        <v>6804</v>
      </c>
      <c r="AF3934" s="31" t="s">
        <v>6804</v>
      </c>
      <c r="AJ3934" s="7">
        <v>240000</v>
      </c>
      <c r="AK3934" s="7">
        <v>240000</v>
      </c>
      <c r="AL3934" s="7">
        <v>240000</v>
      </c>
      <c r="AM3934" s="7">
        <v>240000</v>
      </c>
      <c r="AN3934" s="7">
        <v>240000</v>
      </c>
      <c r="AO3934" s="7">
        <f t="shared" si="132"/>
        <v>0</v>
      </c>
      <c r="BJ3934" s="32">
        <f t="shared" si="131"/>
        <v>0</v>
      </c>
      <c r="BK3934" s="32"/>
      <c r="BL3934" s="31"/>
    </row>
    <row r="3935" spans="1:64" x14ac:dyDescent="0.2">
      <c r="A3935" s="31">
        <v>4212</v>
      </c>
      <c r="B3935" s="31" t="s">
        <v>15859</v>
      </c>
      <c r="C3935" s="31" t="s">
        <v>15860</v>
      </c>
      <c r="D3935" s="31" t="s">
        <v>15861</v>
      </c>
      <c r="E3935" s="31" t="s">
        <v>304</v>
      </c>
      <c r="F3935" s="31">
        <v>27</v>
      </c>
      <c r="G3935" s="31">
        <v>0</v>
      </c>
      <c r="H3935" s="31" t="s">
        <v>305</v>
      </c>
      <c r="I3935" s="31" t="s">
        <v>8141</v>
      </c>
      <c r="J3935" s="31"/>
      <c r="K3935" s="31" t="s">
        <v>410</v>
      </c>
      <c r="L3935" s="31" t="s">
        <v>308</v>
      </c>
      <c r="N3935" s="31" t="s">
        <v>6803</v>
      </c>
      <c r="O3935" s="31" t="s">
        <v>6804</v>
      </c>
      <c r="P3935" s="7">
        <v>100000</v>
      </c>
      <c r="AB3935" s="31" t="s">
        <v>6803</v>
      </c>
      <c r="AC3935" s="31" t="s">
        <v>6804</v>
      </c>
      <c r="AD3935" s="31" t="s">
        <v>6804</v>
      </c>
      <c r="AE3935" s="31" t="s">
        <v>6804</v>
      </c>
      <c r="AF3935" s="31" t="s">
        <v>6804</v>
      </c>
      <c r="AJ3935" s="7">
        <v>100000</v>
      </c>
      <c r="AK3935" s="7">
        <v>100000</v>
      </c>
      <c r="AL3935" s="7">
        <v>100000</v>
      </c>
      <c r="AM3935" s="7">
        <v>100000</v>
      </c>
      <c r="AN3935" s="7">
        <v>100000</v>
      </c>
      <c r="AO3935" s="7">
        <f t="shared" si="132"/>
        <v>0</v>
      </c>
      <c r="BJ3935" s="32">
        <f t="shared" si="131"/>
        <v>0</v>
      </c>
      <c r="BK3935" s="32"/>
      <c r="BL3935" s="31"/>
    </row>
    <row r="3936" spans="1:64" x14ac:dyDescent="0.2">
      <c r="A3936" s="31">
        <v>3762</v>
      </c>
      <c r="B3936" s="31" t="s">
        <v>15862</v>
      </c>
      <c r="C3936" s="31" t="s">
        <v>15863</v>
      </c>
      <c r="D3936" s="31" t="s">
        <v>15864</v>
      </c>
      <c r="E3936" s="31" t="s">
        <v>348</v>
      </c>
      <c r="F3936" s="31">
        <v>27</v>
      </c>
      <c r="G3936" s="31">
        <v>0</v>
      </c>
      <c r="H3936" s="31" t="s">
        <v>305</v>
      </c>
      <c r="I3936" s="31" t="s">
        <v>14216</v>
      </c>
      <c r="J3936" s="31"/>
      <c r="K3936" s="31" t="s">
        <v>315</v>
      </c>
      <c r="L3936" s="31" t="s">
        <v>308</v>
      </c>
      <c r="N3936" s="31" t="s">
        <v>6803</v>
      </c>
      <c r="O3936" s="31" t="s">
        <v>6804</v>
      </c>
      <c r="P3936" s="7">
        <v>111000</v>
      </c>
      <c r="AB3936" s="31" t="s">
        <v>6803</v>
      </c>
      <c r="AC3936" s="31" t="s">
        <v>6804</v>
      </c>
      <c r="AD3936" s="31" t="s">
        <v>6804</v>
      </c>
      <c r="AE3936" s="31" t="s">
        <v>6804</v>
      </c>
      <c r="AF3936" s="31" t="s">
        <v>6804</v>
      </c>
      <c r="AJ3936" s="7">
        <v>111000</v>
      </c>
      <c r="AK3936" s="7">
        <v>111000</v>
      </c>
      <c r="AL3936" s="7">
        <v>111000</v>
      </c>
      <c r="AM3936" s="7">
        <v>111000</v>
      </c>
      <c r="AN3936" s="7">
        <v>111000</v>
      </c>
      <c r="AO3936" s="7">
        <f t="shared" si="132"/>
        <v>0</v>
      </c>
      <c r="BJ3936" s="32">
        <f t="shared" si="131"/>
        <v>0</v>
      </c>
      <c r="BK3936" s="32"/>
      <c r="BL3936" s="31"/>
    </row>
    <row r="3937" spans="1:64" x14ac:dyDescent="0.2">
      <c r="A3937" s="31">
        <v>2152</v>
      </c>
      <c r="B3937" s="31" t="s">
        <v>15865</v>
      </c>
      <c r="C3937" s="31" t="s">
        <v>4966</v>
      </c>
      <c r="D3937" s="31" t="s">
        <v>15866</v>
      </c>
      <c r="E3937" s="31" t="s">
        <v>332</v>
      </c>
      <c r="F3937" s="31">
        <v>27</v>
      </c>
      <c r="G3937" s="31">
        <v>0</v>
      </c>
      <c r="H3937" s="31" t="s">
        <v>305</v>
      </c>
      <c r="I3937" s="31" t="s">
        <v>15867</v>
      </c>
      <c r="J3937" s="31"/>
      <c r="K3937" s="31" t="s">
        <v>15868</v>
      </c>
      <c r="L3937" s="31" t="s">
        <v>308</v>
      </c>
      <c r="N3937" s="31" t="s">
        <v>6803</v>
      </c>
      <c r="O3937" s="31" t="s">
        <v>6804</v>
      </c>
      <c r="P3937" s="7">
        <v>260000</v>
      </c>
      <c r="AB3937" s="31" t="s">
        <v>6803</v>
      </c>
      <c r="AC3937" s="31" t="s">
        <v>6804</v>
      </c>
      <c r="AD3937" s="31" t="s">
        <v>6804</v>
      </c>
      <c r="AE3937" s="31" t="s">
        <v>6804</v>
      </c>
      <c r="AF3937" s="31" t="s">
        <v>6804</v>
      </c>
      <c r="AJ3937" s="7">
        <v>260000</v>
      </c>
      <c r="AK3937" s="7">
        <v>260000</v>
      </c>
      <c r="AL3937" s="7">
        <v>260000</v>
      </c>
      <c r="AM3937" s="7">
        <v>260000</v>
      </c>
      <c r="AN3937" s="7">
        <v>260000</v>
      </c>
      <c r="AO3937" s="7">
        <f t="shared" si="132"/>
        <v>0</v>
      </c>
      <c r="BJ3937" s="32">
        <f t="shared" si="131"/>
        <v>0</v>
      </c>
      <c r="BK3937" s="32"/>
      <c r="BL3937" s="31"/>
    </row>
    <row r="3938" spans="1:64" ht="12.75" customHeight="1" x14ac:dyDescent="0.2">
      <c r="A3938" s="31">
        <v>3763</v>
      </c>
      <c r="B3938" s="31" t="s">
        <v>15869</v>
      </c>
      <c r="C3938" s="31" t="s">
        <v>15870</v>
      </c>
      <c r="D3938" s="31" t="s">
        <v>15871</v>
      </c>
      <c r="E3938" s="31" t="s">
        <v>348</v>
      </c>
      <c r="F3938" s="31">
        <v>28</v>
      </c>
      <c r="G3938" s="31">
        <v>0</v>
      </c>
      <c r="H3938" s="31" t="s">
        <v>305</v>
      </c>
      <c r="I3938" s="31" t="s">
        <v>14216</v>
      </c>
      <c r="J3938" s="31"/>
      <c r="K3938" s="31" t="s">
        <v>315</v>
      </c>
      <c r="L3938" s="31" t="s">
        <v>308</v>
      </c>
      <c r="N3938" s="31" t="s">
        <v>6803</v>
      </c>
      <c r="O3938" s="31" t="s">
        <v>6804</v>
      </c>
      <c r="P3938" s="7">
        <v>111000</v>
      </c>
      <c r="AB3938" s="31" t="s">
        <v>6803</v>
      </c>
      <c r="AC3938" s="31" t="s">
        <v>6804</v>
      </c>
      <c r="AD3938" s="31" t="s">
        <v>6804</v>
      </c>
      <c r="AE3938" s="31" t="s">
        <v>6804</v>
      </c>
      <c r="AF3938" s="31" t="s">
        <v>6804</v>
      </c>
      <c r="AJ3938" s="7">
        <v>111000</v>
      </c>
      <c r="AK3938" s="7">
        <v>111000</v>
      </c>
      <c r="AL3938" s="7">
        <v>111000</v>
      </c>
      <c r="AM3938" s="7">
        <v>111000</v>
      </c>
      <c r="AN3938" s="7">
        <v>111000</v>
      </c>
      <c r="AO3938" s="7">
        <f t="shared" si="132"/>
        <v>0</v>
      </c>
      <c r="BJ3938" s="32">
        <f t="shared" si="131"/>
        <v>0</v>
      </c>
      <c r="BK3938" s="32"/>
      <c r="BL3938" s="31"/>
    </row>
    <row r="3939" spans="1:64" x14ac:dyDescent="0.2">
      <c r="A3939" s="31">
        <v>4006</v>
      </c>
      <c r="B3939" s="31" t="s">
        <v>15872</v>
      </c>
      <c r="C3939" s="31" t="s">
        <v>15873</v>
      </c>
      <c r="D3939" s="31" t="s">
        <v>15874</v>
      </c>
      <c r="E3939" s="31" t="s">
        <v>304</v>
      </c>
      <c r="F3939" s="31">
        <v>29</v>
      </c>
      <c r="G3939" s="31">
        <v>0</v>
      </c>
      <c r="H3939" s="31" t="s">
        <v>305</v>
      </c>
      <c r="I3939" s="31" t="s">
        <v>7987</v>
      </c>
      <c r="J3939" s="31"/>
      <c r="K3939" s="31" t="s">
        <v>410</v>
      </c>
      <c r="L3939" s="31" t="s">
        <v>308</v>
      </c>
      <c r="N3939" s="31" t="s">
        <v>6803</v>
      </c>
      <c r="O3939" s="31" t="s">
        <v>6804</v>
      </c>
      <c r="P3939" s="7">
        <v>0</v>
      </c>
      <c r="AB3939" s="31" t="s">
        <v>6803</v>
      </c>
      <c r="AC3939" s="31" t="s">
        <v>6804</v>
      </c>
      <c r="AD3939" s="31" t="s">
        <v>6804</v>
      </c>
      <c r="AE3939" s="31" t="s">
        <v>6804</v>
      </c>
      <c r="AF3939" s="31" t="s">
        <v>6804</v>
      </c>
      <c r="AJ3939" s="7">
        <v>0</v>
      </c>
      <c r="AK3939" s="7">
        <v>0</v>
      </c>
      <c r="AL3939" s="7">
        <v>0</v>
      </c>
      <c r="AM3939" s="7">
        <v>0</v>
      </c>
      <c r="AN3939" s="7">
        <v>0</v>
      </c>
      <c r="AO3939" s="7">
        <f t="shared" si="132"/>
        <v>0</v>
      </c>
      <c r="BJ3939" s="32">
        <f t="shared" si="131"/>
        <v>0</v>
      </c>
      <c r="BK3939" s="32"/>
      <c r="BL3939" s="31"/>
    </row>
    <row r="3940" spans="1:64" x14ac:dyDescent="0.2">
      <c r="A3940" s="31">
        <v>3764</v>
      </c>
      <c r="B3940" s="31" t="s">
        <v>15875</v>
      </c>
      <c r="C3940" s="31" t="s">
        <v>15876</v>
      </c>
      <c r="D3940" s="31" t="s">
        <v>15877</v>
      </c>
      <c r="E3940" s="31" t="s">
        <v>348</v>
      </c>
      <c r="F3940" s="31">
        <v>29</v>
      </c>
      <c r="G3940" s="31">
        <v>0</v>
      </c>
      <c r="H3940" s="31" t="s">
        <v>305</v>
      </c>
      <c r="I3940" s="31" t="s">
        <v>14216</v>
      </c>
      <c r="J3940" s="31"/>
      <c r="K3940" s="31" t="s">
        <v>315</v>
      </c>
      <c r="L3940" s="31" t="s">
        <v>308</v>
      </c>
      <c r="N3940" s="31" t="s">
        <v>6803</v>
      </c>
      <c r="O3940" s="31" t="s">
        <v>6804</v>
      </c>
      <c r="P3940" s="7">
        <v>111000</v>
      </c>
      <c r="AB3940" s="31" t="s">
        <v>6803</v>
      </c>
      <c r="AC3940" s="31" t="s">
        <v>6804</v>
      </c>
      <c r="AD3940" s="31" t="s">
        <v>6804</v>
      </c>
      <c r="AE3940" s="31" t="s">
        <v>6804</v>
      </c>
      <c r="AF3940" s="31" t="s">
        <v>6804</v>
      </c>
      <c r="AJ3940" s="7">
        <v>111000</v>
      </c>
      <c r="AK3940" s="7">
        <v>111000</v>
      </c>
      <c r="AL3940" s="7">
        <v>111000</v>
      </c>
      <c r="AM3940" s="7">
        <v>111000</v>
      </c>
      <c r="AN3940" s="7">
        <v>111000</v>
      </c>
      <c r="AO3940" s="7">
        <f t="shared" si="132"/>
        <v>0</v>
      </c>
      <c r="BJ3940" s="32">
        <f t="shared" si="131"/>
        <v>0</v>
      </c>
      <c r="BK3940" s="32"/>
      <c r="BL3940" s="31"/>
    </row>
    <row r="3941" spans="1:64" x14ac:dyDescent="0.2">
      <c r="A3941" s="31">
        <v>2337</v>
      </c>
      <c r="B3941" s="31" t="s">
        <v>15878</v>
      </c>
      <c r="C3941" s="31" t="s">
        <v>15879</v>
      </c>
      <c r="D3941" s="31" t="s">
        <v>15880</v>
      </c>
      <c r="E3941" s="31" t="s">
        <v>332</v>
      </c>
      <c r="F3941" s="31">
        <v>29</v>
      </c>
      <c r="G3941" s="31">
        <v>0</v>
      </c>
      <c r="H3941" s="31" t="s">
        <v>305</v>
      </c>
      <c r="I3941" s="31" t="s">
        <v>15881</v>
      </c>
      <c r="J3941" s="31"/>
      <c r="K3941" s="31" t="s">
        <v>315</v>
      </c>
      <c r="L3941" s="31" t="s">
        <v>308</v>
      </c>
      <c r="N3941" s="31" t="s">
        <v>6803</v>
      </c>
      <c r="O3941" s="31" t="s">
        <v>6804</v>
      </c>
      <c r="P3941" s="7">
        <v>460000</v>
      </c>
      <c r="AB3941" s="31" t="s">
        <v>6803</v>
      </c>
      <c r="AC3941" s="31" t="s">
        <v>6804</v>
      </c>
      <c r="AD3941" s="31" t="s">
        <v>6804</v>
      </c>
      <c r="AE3941" s="31" t="s">
        <v>6804</v>
      </c>
      <c r="AF3941" s="31" t="s">
        <v>6804</v>
      </c>
      <c r="AJ3941" s="7">
        <v>460000</v>
      </c>
      <c r="AK3941" s="7">
        <v>460000</v>
      </c>
      <c r="AL3941" s="7">
        <v>460000</v>
      </c>
      <c r="AM3941" s="7">
        <v>460000</v>
      </c>
      <c r="AN3941" s="7">
        <v>460000</v>
      </c>
      <c r="AO3941" s="7">
        <f t="shared" si="132"/>
        <v>0</v>
      </c>
      <c r="BJ3941" s="32">
        <f t="shared" si="131"/>
        <v>0</v>
      </c>
      <c r="BK3941" s="32"/>
      <c r="BL3941" s="31"/>
    </row>
    <row r="3942" spans="1:64" x14ac:dyDescent="0.2">
      <c r="A3942" s="31">
        <v>2340</v>
      </c>
      <c r="B3942" s="31" t="s">
        <v>15882</v>
      </c>
      <c r="C3942" s="31" t="s">
        <v>11936</v>
      </c>
      <c r="D3942" s="31" t="s">
        <v>15883</v>
      </c>
      <c r="E3942" s="31" t="s">
        <v>332</v>
      </c>
      <c r="F3942" s="31">
        <v>31</v>
      </c>
      <c r="G3942" s="31">
        <v>0</v>
      </c>
      <c r="H3942" s="31" t="s">
        <v>320</v>
      </c>
      <c r="I3942" s="31" t="s">
        <v>15884</v>
      </c>
      <c r="J3942" s="31"/>
      <c r="K3942" s="31" t="s">
        <v>437</v>
      </c>
      <c r="L3942" s="31" t="s">
        <v>308</v>
      </c>
      <c r="N3942" s="31" t="s">
        <v>6803</v>
      </c>
      <c r="O3942" s="31" t="s">
        <v>6804</v>
      </c>
      <c r="P3942" s="7">
        <v>250000</v>
      </c>
      <c r="AB3942" s="31" t="s">
        <v>6803</v>
      </c>
      <c r="AC3942" s="31" t="s">
        <v>6804</v>
      </c>
      <c r="AD3942" s="31" t="s">
        <v>6804</v>
      </c>
      <c r="AE3942" s="31" t="s">
        <v>6804</v>
      </c>
      <c r="AF3942" s="31" t="s">
        <v>6804</v>
      </c>
      <c r="AJ3942" s="7">
        <v>250000</v>
      </c>
      <c r="AK3942" s="7">
        <v>250000</v>
      </c>
      <c r="AL3942" s="7">
        <v>250000</v>
      </c>
      <c r="AM3942" s="7">
        <v>250000</v>
      </c>
      <c r="AN3942" s="7">
        <v>250000</v>
      </c>
      <c r="AO3942" s="7">
        <f t="shared" si="132"/>
        <v>0</v>
      </c>
      <c r="BJ3942" s="32">
        <f t="shared" si="131"/>
        <v>0</v>
      </c>
      <c r="BK3942" s="32"/>
      <c r="BL3942" s="31"/>
    </row>
    <row r="3943" spans="1:64" x14ac:dyDescent="0.2">
      <c r="A3943" s="31">
        <v>2728</v>
      </c>
      <c r="B3943" s="31" t="s">
        <v>15885</v>
      </c>
      <c r="C3943" s="31" t="s">
        <v>15886</v>
      </c>
      <c r="D3943" s="31" t="s">
        <v>15887</v>
      </c>
      <c r="E3943" s="31" t="s">
        <v>319</v>
      </c>
      <c r="F3943" s="31">
        <v>34</v>
      </c>
      <c r="G3943" s="31">
        <v>4</v>
      </c>
      <c r="H3943" s="31" t="s">
        <v>305</v>
      </c>
      <c r="I3943" s="31" t="s">
        <v>15888</v>
      </c>
      <c r="J3943" s="31"/>
      <c r="K3943" s="31" t="s">
        <v>15889</v>
      </c>
      <c r="L3943" s="31" t="s">
        <v>308</v>
      </c>
      <c r="N3943" s="31" t="s">
        <v>6803</v>
      </c>
      <c r="O3943" s="31" t="s">
        <v>6804</v>
      </c>
      <c r="P3943" s="7">
        <v>250000</v>
      </c>
      <c r="AB3943" s="31" t="s">
        <v>6803</v>
      </c>
      <c r="AC3943" s="31" t="s">
        <v>6804</v>
      </c>
      <c r="AD3943" s="31" t="s">
        <v>6804</v>
      </c>
      <c r="AE3943" s="31" t="s">
        <v>6804</v>
      </c>
      <c r="AF3943" s="31" t="s">
        <v>6804</v>
      </c>
      <c r="AJ3943" s="7">
        <v>250000</v>
      </c>
      <c r="AK3943" s="7">
        <v>250000</v>
      </c>
      <c r="AL3943" s="7">
        <v>250000</v>
      </c>
      <c r="AM3943" s="7">
        <v>250000</v>
      </c>
      <c r="AN3943" s="7">
        <v>250000</v>
      </c>
      <c r="AO3943" s="7">
        <f t="shared" si="132"/>
        <v>0</v>
      </c>
      <c r="BJ3943" s="32">
        <f t="shared" si="131"/>
        <v>0</v>
      </c>
      <c r="BK3943" s="32"/>
      <c r="BL3943" s="31"/>
    </row>
    <row r="3944" spans="1:64" x14ac:dyDescent="0.2">
      <c r="A3944" s="31">
        <v>2529</v>
      </c>
      <c r="B3944" s="31" t="s">
        <v>15890</v>
      </c>
      <c r="C3944" s="31" t="s">
        <v>15891</v>
      </c>
      <c r="D3944" s="31" t="s">
        <v>15892</v>
      </c>
      <c r="E3944" s="31" t="s">
        <v>319</v>
      </c>
      <c r="F3944" s="31">
        <v>34</v>
      </c>
      <c r="G3944" s="31">
        <v>6</v>
      </c>
      <c r="H3944" s="31" t="s">
        <v>305</v>
      </c>
      <c r="I3944" s="31" t="s">
        <v>15888</v>
      </c>
      <c r="J3944" s="31"/>
      <c r="K3944" s="31" t="s">
        <v>15893</v>
      </c>
      <c r="L3944" s="31" t="s">
        <v>308</v>
      </c>
      <c r="N3944" s="31" t="s">
        <v>6803</v>
      </c>
      <c r="O3944" s="31" t="s">
        <v>6804</v>
      </c>
      <c r="P3944" s="7">
        <v>250000</v>
      </c>
      <c r="AB3944" s="31" t="s">
        <v>6803</v>
      </c>
      <c r="AC3944" s="31" t="s">
        <v>6804</v>
      </c>
      <c r="AD3944" s="31" t="s">
        <v>6804</v>
      </c>
      <c r="AE3944" s="31" t="s">
        <v>6804</v>
      </c>
      <c r="AF3944" s="31" t="s">
        <v>6804</v>
      </c>
      <c r="AJ3944" s="7">
        <v>250000</v>
      </c>
      <c r="AK3944" s="7">
        <v>250000</v>
      </c>
      <c r="AL3944" s="7">
        <v>250000</v>
      </c>
      <c r="AM3944" s="7">
        <v>250000</v>
      </c>
      <c r="AN3944" s="7">
        <v>250000</v>
      </c>
      <c r="AO3944" s="7">
        <f t="shared" si="132"/>
        <v>0</v>
      </c>
      <c r="BJ3944" s="32">
        <f t="shared" si="131"/>
        <v>0</v>
      </c>
      <c r="BK3944" s="32"/>
      <c r="BL3944" s="31"/>
    </row>
    <row r="3945" spans="1:64" x14ac:dyDescent="0.2">
      <c r="A3945" s="31">
        <v>4035</v>
      </c>
      <c r="B3945" s="31" t="s">
        <v>15894</v>
      </c>
      <c r="C3945" s="31" t="s">
        <v>15895</v>
      </c>
      <c r="D3945" s="31" t="s">
        <v>15896</v>
      </c>
      <c r="E3945" s="31" t="s">
        <v>304</v>
      </c>
      <c r="F3945" s="31">
        <v>36</v>
      </c>
      <c r="G3945" s="31">
        <v>0</v>
      </c>
      <c r="H3945" s="31" t="s">
        <v>305</v>
      </c>
      <c r="I3945" s="31" t="s">
        <v>8047</v>
      </c>
      <c r="J3945" s="31"/>
      <c r="K3945" s="31" t="s">
        <v>410</v>
      </c>
      <c r="L3945" s="31" t="s">
        <v>308</v>
      </c>
      <c r="N3945" s="31" t="s">
        <v>6803</v>
      </c>
      <c r="O3945" s="31" t="s">
        <v>6804</v>
      </c>
      <c r="P3945" s="7">
        <v>100000</v>
      </c>
      <c r="AB3945" s="31" t="s">
        <v>6803</v>
      </c>
      <c r="AC3945" s="31" t="s">
        <v>6804</v>
      </c>
      <c r="AD3945" s="31" t="s">
        <v>6804</v>
      </c>
      <c r="AE3945" s="31" t="s">
        <v>6804</v>
      </c>
      <c r="AF3945" s="31" t="s">
        <v>6804</v>
      </c>
      <c r="AJ3945" s="7">
        <v>100000</v>
      </c>
      <c r="AK3945" s="7">
        <v>100000</v>
      </c>
      <c r="AL3945" s="7">
        <v>100000</v>
      </c>
      <c r="AM3945" s="7">
        <v>100000</v>
      </c>
      <c r="AN3945" s="7">
        <v>100000</v>
      </c>
      <c r="AO3945" s="7">
        <f t="shared" si="132"/>
        <v>0</v>
      </c>
      <c r="BJ3945" s="32">
        <f t="shared" si="131"/>
        <v>0</v>
      </c>
      <c r="BK3945" s="32"/>
      <c r="BL3945" s="31"/>
    </row>
    <row r="3946" spans="1:64" x14ac:dyDescent="0.2">
      <c r="A3946" s="31">
        <v>3837</v>
      </c>
      <c r="B3946" s="31" t="s">
        <v>15897</v>
      </c>
      <c r="C3946" s="31" t="s">
        <v>15898</v>
      </c>
      <c r="D3946" s="31" t="s">
        <v>15899</v>
      </c>
      <c r="E3946" s="31" t="s">
        <v>348</v>
      </c>
      <c r="F3946" s="31">
        <v>36</v>
      </c>
      <c r="G3946" s="31">
        <v>0</v>
      </c>
      <c r="H3946" s="31" t="s">
        <v>305</v>
      </c>
      <c r="I3946" s="31" t="s">
        <v>8075</v>
      </c>
      <c r="J3946" s="31"/>
      <c r="K3946" s="31" t="s">
        <v>315</v>
      </c>
      <c r="L3946" s="31" t="s">
        <v>308</v>
      </c>
      <c r="N3946" s="31" t="s">
        <v>6803</v>
      </c>
      <c r="O3946" s="31" t="s">
        <v>6804</v>
      </c>
      <c r="P3946" s="7">
        <v>111000</v>
      </c>
      <c r="AB3946" s="31" t="s">
        <v>6803</v>
      </c>
      <c r="AC3946" s="31" t="s">
        <v>6804</v>
      </c>
      <c r="AD3946" s="31" t="s">
        <v>6804</v>
      </c>
      <c r="AE3946" s="31" t="s">
        <v>6804</v>
      </c>
      <c r="AF3946" s="31" t="s">
        <v>6804</v>
      </c>
      <c r="AJ3946" s="7">
        <v>111000</v>
      </c>
      <c r="AK3946" s="7">
        <v>111000</v>
      </c>
      <c r="AL3946" s="7">
        <v>111000</v>
      </c>
      <c r="AM3946" s="7">
        <v>111000</v>
      </c>
      <c r="AN3946" s="7">
        <v>111000</v>
      </c>
      <c r="AO3946" s="7">
        <f t="shared" si="132"/>
        <v>0</v>
      </c>
      <c r="BJ3946" s="32">
        <f t="shared" si="131"/>
        <v>0</v>
      </c>
      <c r="BK3946" s="32"/>
      <c r="BL3946" s="31"/>
    </row>
    <row r="3947" spans="1:64" x14ac:dyDescent="0.2">
      <c r="A3947" s="31">
        <v>3732</v>
      </c>
      <c r="B3947" s="31" t="s">
        <v>15900</v>
      </c>
      <c r="C3947" s="31" t="s">
        <v>15901</v>
      </c>
      <c r="D3947" s="31" t="s">
        <v>15902</v>
      </c>
      <c r="E3947" s="31" t="s">
        <v>304</v>
      </c>
      <c r="F3947" s="31">
        <v>37</v>
      </c>
      <c r="G3947" s="31">
        <v>0</v>
      </c>
      <c r="H3947" s="31" t="s">
        <v>320</v>
      </c>
      <c r="I3947" s="31" t="s">
        <v>15903</v>
      </c>
      <c r="J3947" s="31"/>
      <c r="K3947" s="31" t="s">
        <v>15904</v>
      </c>
      <c r="L3947" s="31" t="s">
        <v>308</v>
      </c>
      <c r="N3947" s="31" t="s">
        <v>6803</v>
      </c>
      <c r="O3947" s="31" t="s">
        <v>6804</v>
      </c>
      <c r="P3947" s="7">
        <v>91000</v>
      </c>
      <c r="AB3947" s="31" t="s">
        <v>6803</v>
      </c>
      <c r="AC3947" s="31" t="s">
        <v>6804</v>
      </c>
      <c r="AD3947" s="31" t="s">
        <v>6804</v>
      </c>
      <c r="AE3947" s="31" t="s">
        <v>6804</v>
      </c>
      <c r="AF3947" s="31" t="s">
        <v>6804</v>
      </c>
      <c r="AJ3947" s="7">
        <v>91000</v>
      </c>
      <c r="AK3947" s="7">
        <v>91000</v>
      </c>
      <c r="AL3947" s="7">
        <v>91000</v>
      </c>
      <c r="AM3947" s="7">
        <v>91000</v>
      </c>
      <c r="AN3947" s="7">
        <v>91000</v>
      </c>
      <c r="AO3947" s="7">
        <f t="shared" si="132"/>
        <v>0</v>
      </c>
      <c r="BJ3947" s="32">
        <f t="shared" si="131"/>
        <v>0</v>
      </c>
      <c r="BK3947" s="32"/>
      <c r="BL3947" s="31"/>
    </row>
    <row r="3948" spans="1:64" x14ac:dyDescent="0.2">
      <c r="A3948" s="31">
        <v>3496</v>
      </c>
      <c r="B3948" s="31" t="s">
        <v>15905</v>
      </c>
      <c r="C3948" s="31" t="s">
        <v>15906</v>
      </c>
      <c r="D3948" s="31" t="s">
        <v>15907</v>
      </c>
      <c r="E3948" s="31" t="s">
        <v>304</v>
      </c>
      <c r="F3948" s="31">
        <v>37</v>
      </c>
      <c r="G3948" s="31">
        <v>1</v>
      </c>
      <c r="H3948" s="31" t="s">
        <v>305</v>
      </c>
      <c r="I3948" s="31" t="s">
        <v>1451</v>
      </c>
      <c r="J3948" s="31"/>
      <c r="K3948" s="31" t="s">
        <v>2700</v>
      </c>
      <c r="L3948" s="31" t="s">
        <v>308</v>
      </c>
      <c r="N3948" s="31" t="s">
        <v>15776</v>
      </c>
      <c r="O3948" s="31" t="s">
        <v>6804</v>
      </c>
      <c r="P3948" s="7">
        <v>1000</v>
      </c>
      <c r="AB3948" s="31" t="s">
        <v>15776</v>
      </c>
      <c r="AC3948" s="31" t="s">
        <v>6804</v>
      </c>
      <c r="AD3948" s="31" t="s">
        <v>6804</v>
      </c>
      <c r="AE3948" s="31" t="s">
        <v>6804</v>
      </c>
      <c r="AF3948" s="31" t="s">
        <v>6804</v>
      </c>
      <c r="AJ3948" s="7">
        <v>1000</v>
      </c>
      <c r="AK3948" s="7">
        <v>1000</v>
      </c>
      <c r="AL3948" s="7">
        <v>1000</v>
      </c>
      <c r="AM3948" s="7">
        <v>1000</v>
      </c>
      <c r="AN3948" s="7">
        <v>1000</v>
      </c>
      <c r="AO3948" s="7">
        <f t="shared" si="132"/>
        <v>0</v>
      </c>
      <c r="BJ3948" s="32">
        <f t="shared" si="131"/>
        <v>0</v>
      </c>
      <c r="BK3948" s="32"/>
      <c r="BL3948" s="31"/>
    </row>
    <row r="3949" spans="1:64" x14ac:dyDescent="0.2">
      <c r="A3949" s="31">
        <v>4359</v>
      </c>
      <c r="B3949" s="31" t="s">
        <v>15908</v>
      </c>
      <c r="C3949" s="31" t="s">
        <v>15909</v>
      </c>
      <c r="D3949" s="31" t="s">
        <v>15910</v>
      </c>
      <c r="E3949" s="31" t="s">
        <v>304</v>
      </c>
      <c r="F3949" s="31">
        <v>38</v>
      </c>
      <c r="G3949" s="31">
        <v>0</v>
      </c>
      <c r="H3949" s="31" t="s">
        <v>320</v>
      </c>
      <c r="I3949" s="31" t="s">
        <v>15903</v>
      </c>
      <c r="J3949" s="31"/>
      <c r="K3949" s="31" t="s">
        <v>15911</v>
      </c>
      <c r="L3949" s="31" t="s">
        <v>308</v>
      </c>
      <c r="N3949" s="31" t="s">
        <v>15912</v>
      </c>
      <c r="O3949" s="31" t="s">
        <v>6804</v>
      </c>
      <c r="P3949" s="7">
        <v>91000</v>
      </c>
      <c r="AB3949" s="31" t="s">
        <v>15912</v>
      </c>
      <c r="AC3949" s="31" t="s">
        <v>6804</v>
      </c>
      <c r="AD3949" s="31" t="s">
        <v>6804</v>
      </c>
      <c r="AE3949" s="31" t="s">
        <v>6804</v>
      </c>
      <c r="AF3949" s="31" t="s">
        <v>6804</v>
      </c>
      <c r="AJ3949" s="7">
        <v>91000</v>
      </c>
      <c r="AK3949" s="7">
        <v>91000</v>
      </c>
      <c r="AL3949" s="7">
        <v>91000</v>
      </c>
      <c r="AM3949" s="7">
        <v>91000</v>
      </c>
      <c r="AN3949" s="7">
        <v>91000</v>
      </c>
      <c r="AO3949" s="7">
        <f t="shared" si="132"/>
        <v>0</v>
      </c>
      <c r="BJ3949" s="32">
        <f t="shared" si="131"/>
        <v>0</v>
      </c>
      <c r="BK3949" s="32"/>
      <c r="BL3949" s="31"/>
    </row>
    <row r="3950" spans="1:64" x14ac:dyDescent="0.2">
      <c r="A3950" s="31">
        <v>3497</v>
      </c>
      <c r="B3950" s="31" t="s">
        <v>15913</v>
      </c>
      <c r="C3950" s="31" t="s">
        <v>15914</v>
      </c>
      <c r="D3950" s="31" t="s">
        <v>15915</v>
      </c>
      <c r="E3950" s="31" t="s">
        <v>304</v>
      </c>
      <c r="F3950" s="31">
        <v>38</v>
      </c>
      <c r="G3950" s="31">
        <v>1</v>
      </c>
      <c r="H3950" s="31" t="s">
        <v>305</v>
      </c>
      <c r="I3950" s="31" t="s">
        <v>1451</v>
      </c>
      <c r="J3950" s="31"/>
      <c r="K3950" s="31" t="s">
        <v>12755</v>
      </c>
      <c r="L3950" s="31" t="s">
        <v>308</v>
      </c>
      <c r="N3950" s="31" t="s">
        <v>15776</v>
      </c>
      <c r="O3950" s="31" t="s">
        <v>6804</v>
      </c>
      <c r="P3950" s="7">
        <v>1000</v>
      </c>
      <c r="AB3950" s="31" t="s">
        <v>15776</v>
      </c>
      <c r="AC3950" s="31" t="s">
        <v>6804</v>
      </c>
      <c r="AD3950" s="31" t="s">
        <v>6804</v>
      </c>
      <c r="AE3950" s="31" t="s">
        <v>6804</v>
      </c>
      <c r="AF3950" s="31" t="s">
        <v>6804</v>
      </c>
      <c r="AJ3950" s="7">
        <v>1000</v>
      </c>
      <c r="AK3950" s="7">
        <v>1000</v>
      </c>
      <c r="AL3950" s="7">
        <v>1000</v>
      </c>
      <c r="AM3950" s="7">
        <v>1000</v>
      </c>
      <c r="AN3950" s="7">
        <v>1000</v>
      </c>
      <c r="AO3950" s="7">
        <f t="shared" si="132"/>
        <v>0</v>
      </c>
      <c r="BJ3950" s="32">
        <f t="shared" si="131"/>
        <v>0</v>
      </c>
      <c r="BK3950" s="32"/>
      <c r="BL3950" s="31"/>
    </row>
    <row r="3951" spans="1:64" x14ac:dyDescent="0.2">
      <c r="A3951" s="31">
        <v>2783</v>
      </c>
      <c r="B3951" s="31" t="s">
        <v>15916</v>
      </c>
      <c r="C3951" s="31" t="s">
        <v>15917</v>
      </c>
      <c r="D3951" s="31" t="s">
        <v>15918</v>
      </c>
      <c r="E3951" s="31" t="s">
        <v>319</v>
      </c>
      <c r="F3951" s="31">
        <v>40</v>
      </c>
      <c r="G3951" s="31">
        <v>0</v>
      </c>
      <c r="H3951" s="31" t="s">
        <v>305</v>
      </c>
      <c r="I3951" s="31" t="s">
        <v>517</v>
      </c>
      <c r="J3951" s="31"/>
      <c r="K3951" s="31" t="s">
        <v>13561</v>
      </c>
      <c r="L3951" s="31" t="s">
        <v>308</v>
      </c>
      <c r="N3951" s="31" t="s">
        <v>6803</v>
      </c>
      <c r="O3951" s="31" t="s">
        <v>6804</v>
      </c>
      <c r="P3951" s="7">
        <v>20000</v>
      </c>
      <c r="AB3951" s="31" t="s">
        <v>6803</v>
      </c>
      <c r="AC3951" s="31" t="s">
        <v>6804</v>
      </c>
      <c r="AD3951" s="31" t="s">
        <v>6804</v>
      </c>
      <c r="AE3951" s="31" t="s">
        <v>6804</v>
      </c>
      <c r="AF3951" s="31" t="s">
        <v>6804</v>
      </c>
      <c r="AJ3951" s="7">
        <v>20000</v>
      </c>
      <c r="AK3951" s="7">
        <v>20000</v>
      </c>
      <c r="AL3951" s="7">
        <v>20000</v>
      </c>
      <c r="AM3951" s="7">
        <v>20000</v>
      </c>
      <c r="AN3951" s="7">
        <v>20000</v>
      </c>
      <c r="AO3951" s="7">
        <f t="shared" si="132"/>
        <v>0</v>
      </c>
      <c r="BJ3951" s="32">
        <f t="shared" si="131"/>
        <v>0</v>
      </c>
      <c r="BK3951" s="32"/>
      <c r="BL3951" s="31"/>
    </row>
    <row r="3952" spans="1:64" x14ac:dyDescent="0.2">
      <c r="A3952" s="31">
        <v>3425</v>
      </c>
      <c r="B3952" s="31" t="s">
        <v>15919</v>
      </c>
      <c r="C3952" s="31" t="s">
        <v>15920</v>
      </c>
      <c r="D3952" s="31" t="s">
        <v>15921</v>
      </c>
      <c r="E3952" s="31" t="s">
        <v>304</v>
      </c>
      <c r="F3952" s="31">
        <v>41</v>
      </c>
      <c r="G3952" s="31">
        <v>0</v>
      </c>
      <c r="H3952" s="31" t="s">
        <v>305</v>
      </c>
      <c r="I3952" s="31" t="s">
        <v>671</v>
      </c>
      <c r="J3952" s="31"/>
      <c r="K3952" s="31" t="s">
        <v>410</v>
      </c>
      <c r="L3952" s="31" t="s">
        <v>308</v>
      </c>
      <c r="N3952" s="31" t="s">
        <v>6803</v>
      </c>
      <c r="O3952" s="31" t="s">
        <v>6804</v>
      </c>
      <c r="P3952" s="7">
        <v>100000</v>
      </c>
      <c r="AB3952" s="31" t="s">
        <v>6803</v>
      </c>
      <c r="AC3952" s="31" t="s">
        <v>6804</v>
      </c>
      <c r="AD3952" s="31" t="s">
        <v>6804</v>
      </c>
      <c r="AE3952" s="31" t="s">
        <v>6804</v>
      </c>
      <c r="AF3952" s="31" t="s">
        <v>6804</v>
      </c>
      <c r="AJ3952" s="7">
        <v>100000</v>
      </c>
      <c r="AK3952" s="7">
        <v>100000</v>
      </c>
      <c r="AL3952" s="7">
        <v>100000</v>
      </c>
      <c r="AM3952" s="7">
        <v>100000</v>
      </c>
      <c r="AN3952" s="7">
        <v>100000</v>
      </c>
      <c r="AO3952" s="7">
        <f t="shared" si="132"/>
        <v>0</v>
      </c>
      <c r="BJ3952" s="32">
        <f t="shared" si="131"/>
        <v>0</v>
      </c>
      <c r="BK3952" s="32"/>
      <c r="BL3952" s="31"/>
    </row>
    <row r="3953" spans="1:64" x14ac:dyDescent="0.2">
      <c r="A3953" s="31">
        <v>3774</v>
      </c>
      <c r="B3953" s="31" t="s">
        <v>15922</v>
      </c>
      <c r="C3953" s="31" t="s">
        <v>15923</v>
      </c>
      <c r="D3953" s="31" t="s">
        <v>15924</v>
      </c>
      <c r="E3953" s="31" t="s">
        <v>348</v>
      </c>
      <c r="F3953" s="31">
        <v>42</v>
      </c>
      <c r="G3953" s="31">
        <v>1</v>
      </c>
      <c r="H3953" s="31" t="s">
        <v>305</v>
      </c>
      <c r="I3953" s="31" t="s">
        <v>15925</v>
      </c>
      <c r="J3953" s="31"/>
      <c r="K3953" s="31" t="s">
        <v>15926</v>
      </c>
      <c r="L3953" s="31" t="s">
        <v>308</v>
      </c>
      <c r="N3953" s="31" t="s">
        <v>6803</v>
      </c>
      <c r="O3953" s="31" t="s">
        <v>6804</v>
      </c>
      <c r="P3953" s="7">
        <v>62000</v>
      </c>
      <c r="AB3953" s="31" t="s">
        <v>6803</v>
      </c>
      <c r="AC3953" s="31" t="s">
        <v>6804</v>
      </c>
      <c r="AD3953" s="31" t="s">
        <v>6804</v>
      </c>
      <c r="AE3953" s="31" t="s">
        <v>6804</v>
      </c>
      <c r="AF3953" s="31" t="s">
        <v>6804</v>
      </c>
      <c r="AJ3953" s="7">
        <v>62000</v>
      </c>
      <c r="AK3953" s="7">
        <v>62000</v>
      </c>
      <c r="AL3953" s="7">
        <v>62000</v>
      </c>
      <c r="AM3953" s="7">
        <v>62000</v>
      </c>
      <c r="AN3953" s="7">
        <v>62000</v>
      </c>
      <c r="AO3953" s="7">
        <f t="shared" si="132"/>
        <v>0</v>
      </c>
      <c r="BJ3953" s="32">
        <f t="shared" si="131"/>
        <v>0</v>
      </c>
      <c r="BK3953" s="32"/>
      <c r="BL3953" s="31"/>
    </row>
    <row r="3954" spans="1:64" x14ac:dyDescent="0.2">
      <c r="A3954" s="31">
        <v>4363</v>
      </c>
      <c r="B3954" s="31" t="s">
        <v>15927</v>
      </c>
      <c r="C3954" s="31" t="s">
        <v>15928</v>
      </c>
      <c r="D3954" s="31" t="s">
        <v>15929</v>
      </c>
      <c r="E3954" s="31" t="s">
        <v>348</v>
      </c>
      <c r="F3954" s="31">
        <v>42</v>
      </c>
      <c r="G3954" s="31">
        <v>2</v>
      </c>
      <c r="H3954" s="31" t="s">
        <v>305</v>
      </c>
      <c r="I3954" s="31" t="s">
        <v>8067</v>
      </c>
      <c r="J3954" s="31"/>
      <c r="K3954" s="31" t="s">
        <v>15926</v>
      </c>
      <c r="L3954" s="31" t="s">
        <v>308</v>
      </c>
      <c r="N3954" s="31" t="s">
        <v>6803</v>
      </c>
      <c r="O3954" s="31" t="s">
        <v>6804</v>
      </c>
      <c r="P3954" s="7">
        <v>62000</v>
      </c>
      <c r="AB3954" s="31" t="s">
        <v>6803</v>
      </c>
      <c r="AC3954" s="31" t="s">
        <v>6804</v>
      </c>
      <c r="AD3954" s="31" t="s">
        <v>6804</v>
      </c>
      <c r="AE3954" s="31" t="s">
        <v>6804</v>
      </c>
      <c r="AF3954" s="31" t="s">
        <v>6804</v>
      </c>
      <c r="AJ3954" s="7">
        <v>62000</v>
      </c>
      <c r="AK3954" s="7">
        <v>62000</v>
      </c>
      <c r="AL3954" s="7">
        <v>62000</v>
      </c>
      <c r="AM3954" s="7">
        <v>62000</v>
      </c>
      <c r="AN3954" s="7">
        <v>62000</v>
      </c>
      <c r="AO3954" s="7">
        <f t="shared" si="132"/>
        <v>0</v>
      </c>
      <c r="BJ3954" s="32">
        <f t="shared" si="131"/>
        <v>0</v>
      </c>
      <c r="BK3954" s="32"/>
      <c r="BL3954" s="31"/>
    </row>
    <row r="3955" spans="1:64" x14ac:dyDescent="0.2">
      <c r="A3955" s="31">
        <v>3392</v>
      </c>
      <c r="B3955" s="31" t="s">
        <v>15930</v>
      </c>
      <c r="C3955" s="31" t="s">
        <v>15931</v>
      </c>
      <c r="D3955" s="31" t="s">
        <v>15932</v>
      </c>
      <c r="E3955" s="31" t="s">
        <v>304</v>
      </c>
      <c r="F3955" s="31">
        <v>45</v>
      </c>
      <c r="G3955" s="31">
        <v>0</v>
      </c>
      <c r="H3955" s="31" t="s">
        <v>305</v>
      </c>
      <c r="I3955" s="31" t="s">
        <v>8141</v>
      </c>
      <c r="J3955" s="31"/>
      <c r="K3955" s="31" t="s">
        <v>410</v>
      </c>
      <c r="L3955" s="31" t="s">
        <v>308</v>
      </c>
      <c r="N3955" s="31" t="s">
        <v>6803</v>
      </c>
      <c r="O3955" s="31" t="s">
        <v>6804</v>
      </c>
      <c r="P3955" s="7">
        <v>100000</v>
      </c>
      <c r="AB3955" s="31" t="s">
        <v>6803</v>
      </c>
      <c r="AC3955" s="31" t="s">
        <v>6804</v>
      </c>
      <c r="AD3955" s="31" t="s">
        <v>6804</v>
      </c>
      <c r="AE3955" s="31" t="s">
        <v>6804</v>
      </c>
      <c r="AF3955" s="31" t="s">
        <v>6804</v>
      </c>
      <c r="AJ3955" s="7">
        <v>100000</v>
      </c>
      <c r="AK3955" s="7">
        <v>100000</v>
      </c>
      <c r="AL3955" s="7">
        <v>100000</v>
      </c>
      <c r="AM3955" s="7">
        <v>100000</v>
      </c>
      <c r="AN3955" s="7">
        <v>100000</v>
      </c>
      <c r="AO3955" s="7">
        <f t="shared" si="132"/>
        <v>0</v>
      </c>
      <c r="BJ3955" s="32">
        <f t="shared" si="131"/>
        <v>0</v>
      </c>
      <c r="BK3955" s="32"/>
      <c r="BL3955" s="31"/>
    </row>
    <row r="3956" spans="1:64" x14ac:dyDescent="0.2">
      <c r="A3956" s="31">
        <v>1930</v>
      </c>
      <c r="B3956" s="31" t="s">
        <v>15933</v>
      </c>
      <c r="C3956" s="31" t="s">
        <v>11359</v>
      </c>
      <c r="D3956" s="31" t="s">
        <v>15934</v>
      </c>
      <c r="E3956" s="31" t="s">
        <v>332</v>
      </c>
      <c r="F3956" s="31">
        <v>45</v>
      </c>
      <c r="G3956" s="31">
        <v>0</v>
      </c>
      <c r="H3956" s="31" t="s">
        <v>305</v>
      </c>
      <c r="I3956" s="31" t="s">
        <v>1451</v>
      </c>
      <c r="J3956" s="31"/>
      <c r="K3956" s="31" t="s">
        <v>15935</v>
      </c>
      <c r="L3956" s="31" t="s">
        <v>308</v>
      </c>
      <c r="N3956" s="31" t="s">
        <v>6803</v>
      </c>
      <c r="O3956" s="31" t="s">
        <v>6804</v>
      </c>
      <c r="P3956" s="7">
        <v>220000</v>
      </c>
      <c r="AB3956" s="31" t="s">
        <v>6803</v>
      </c>
      <c r="AC3956" s="31" t="s">
        <v>6804</v>
      </c>
      <c r="AD3956" s="31" t="s">
        <v>6804</v>
      </c>
      <c r="AE3956" s="31" t="s">
        <v>6804</v>
      </c>
      <c r="AF3956" s="31" t="s">
        <v>6804</v>
      </c>
      <c r="AJ3956" s="7">
        <v>220000</v>
      </c>
      <c r="AK3956" s="7">
        <v>220000</v>
      </c>
      <c r="AL3956" s="7">
        <v>220000</v>
      </c>
      <c r="AM3956" s="7">
        <v>220000</v>
      </c>
      <c r="AN3956" s="7">
        <v>220000</v>
      </c>
      <c r="AO3956" s="7">
        <f t="shared" si="132"/>
        <v>0</v>
      </c>
      <c r="BJ3956" s="32">
        <f t="shared" si="131"/>
        <v>0</v>
      </c>
      <c r="BK3956" s="32"/>
      <c r="BL3956" s="31"/>
    </row>
    <row r="3957" spans="1:64" x14ac:dyDescent="0.2">
      <c r="A3957" s="31">
        <v>3393</v>
      </c>
      <c r="B3957" s="31" t="s">
        <v>15936</v>
      </c>
      <c r="C3957" s="31" t="s">
        <v>15937</v>
      </c>
      <c r="D3957" s="31" t="s">
        <v>15938</v>
      </c>
      <c r="E3957" s="31" t="s">
        <v>304</v>
      </c>
      <c r="F3957" s="31">
        <v>46</v>
      </c>
      <c r="G3957" s="31">
        <v>0</v>
      </c>
      <c r="H3957" s="31" t="s">
        <v>305</v>
      </c>
      <c r="I3957" s="31" t="s">
        <v>8141</v>
      </c>
      <c r="J3957" s="31"/>
      <c r="K3957" s="31" t="s">
        <v>410</v>
      </c>
      <c r="L3957" s="31" t="s">
        <v>308</v>
      </c>
      <c r="N3957" s="31" t="s">
        <v>6803</v>
      </c>
      <c r="O3957" s="31" t="s">
        <v>6804</v>
      </c>
      <c r="P3957" s="7">
        <v>100000</v>
      </c>
      <c r="AB3957" s="31" t="s">
        <v>6803</v>
      </c>
      <c r="AC3957" s="31" t="s">
        <v>6804</v>
      </c>
      <c r="AD3957" s="31" t="s">
        <v>6804</v>
      </c>
      <c r="AE3957" s="31" t="s">
        <v>6804</v>
      </c>
      <c r="AF3957" s="31" t="s">
        <v>6804</v>
      </c>
      <c r="AJ3957" s="7">
        <v>100000</v>
      </c>
      <c r="AK3957" s="7">
        <v>100000</v>
      </c>
      <c r="AL3957" s="7">
        <v>100000</v>
      </c>
      <c r="AM3957" s="7">
        <v>100000</v>
      </c>
      <c r="AN3957" s="7">
        <v>100000</v>
      </c>
      <c r="AO3957" s="7">
        <f t="shared" si="132"/>
        <v>0</v>
      </c>
      <c r="BJ3957" s="32">
        <f t="shared" si="131"/>
        <v>0</v>
      </c>
      <c r="BK3957" s="32"/>
      <c r="BL3957" s="31"/>
    </row>
    <row r="3958" spans="1:64" x14ac:dyDescent="0.2">
      <c r="A3958" s="31">
        <v>1931</v>
      </c>
      <c r="B3958" s="31" t="s">
        <v>15939</v>
      </c>
      <c r="C3958" s="31" t="s">
        <v>15940</v>
      </c>
      <c r="D3958" s="31" t="s">
        <v>15941</v>
      </c>
      <c r="E3958" s="31" t="s">
        <v>332</v>
      </c>
      <c r="F3958" s="31">
        <v>46</v>
      </c>
      <c r="G3958" s="31">
        <v>0</v>
      </c>
      <c r="H3958" s="31" t="s">
        <v>305</v>
      </c>
      <c r="I3958" s="31" t="s">
        <v>1451</v>
      </c>
      <c r="J3958" s="31"/>
      <c r="K3958" s="31" t="s">
        <v>15935</v>
      </c>
      <c r="L3958" s="31" t="s">
        <v>308</v>
      </c>
      <c r="N3958" s="31" t="s">
        <v>6803</v>
      </c>
      <c r="O3958" s="31" t="s">
        <v>6804</v>
      </c>
      <c r="P3958" s="7">
        <v>220000</v>
      </c>
      <c r="AB3958" s="31" t="s">
        <v>6803</v>
      </c>
      <c r="AC3958" s="31" t="s">
        <v>6804</v>
      </c>
      <c r="AD3958" s="31" t="s">
        <v>6804</v>
      </c>
      <c r="AE3958" s="31" t="s">
        <v>6804</v>
      </c>
      <c r="AF3958" s="31" t="s">
        <v>6804</v>
      </c>
      <c r="AJ3958" s="7">
        <v>220000</v>
      </c>
      <c r="AK3958" s="7">
        <v>220000</v>
      </c>
      <c r="AL3958" s="7">
        <v>220000</v>
      </c>
      <c r="AM3958" s="7">
        <v>220000</v>
      </c>
      <c r="AN3958" s="7">
        <v>220000</v>
      </c>
      <c r="AO3958" s="7">
        <f t="shared" si="132"/>
        <v>0</v>
      </c>
      <c r="BJ3958" s="32">
        <f t="shared" si="131"/>
        <v>0</v>
      </c>
      <c r="BK3958" s="32"/>
      <c r="BL3958" s="31"/>
    </row>
    <row r="3959" spans="1:64" x14ac:dyDescent="0.2">
      <c r="A3959" s="31">
        <v>3019</v>
      </c>
      <c r="B3959" s="31" t="s">
        <v>15942</v>
      </c>
      <c r="C3959" s="31" t="s">
        <v>15943</v>
      </c>
      <c r="D3959" s="31" t="s">
        <v>15944</v>
      </c>
      <c r="E3959" s="31" t="s">
        <v>332</v>
      </c>
      <c r="F3959" s="31">
        <v>46</v>
      </c>
      <c r="G3959" s="31">
        <v>1</v>
      </c>
      <c r="H3959" s="31" t="s">
        <v>305</v>
      </c>
      <c r="I3959" s="31" t="s">
        <v>15945</v>
      </c>
      <c r="J3959" s="31"/>
      <c r="K3959" s="31" t="s">
        <v>8163</v>
      </c>
      <c r="L3959" s="31" t="s">
        <v>308</v>
      </c>
      <c r="N3959" s="31" t="s">
        <v>6803</v>
      </c>
      <c r="O3959" s="31" t="s">
        <v>6804</v>
      </c>
      <c r="P3959" s="7">
        <v>251000</v>
      </c>
      <c r="AB3959" s="31" t="s">
        <v>6803</v>
      </c>
      <c r="AC3959" s="31" t="s">
        <v>6804</v>
      </c>
      <c r="AD3959" s="31" t="s">
        <v>6804</v>
      </c>
      <c r="AE3959" s="31" t="s">
        <v>6804</v>
      </c>
      <c r="AF3959" s="31" t="s">
        <v>6804</v>
      </c>
      <c r="AJ3959" s="7">
        <v>251000</v>
      </c>
      <c r="AK3959" s="7">
        <v>251000</v>
      </c>
      <c r="AL3959" s="7">
        <v>251000</v>
      </c>
      <c r="AM3959" s="7">
        <v>251000</v>
      </c>
      <c r="AN3959" s="7">
        <v>251000</v>
      </c>
      <c r="AO3959" s="7">
        <f t="shared" si="132"/>
        <v>0</v>
      </c>
      <c r="BJ3959" s="32">
        <f t="shared" si="131"/>
        <v>0</v>
      </c>
      <c r="BK3959" s="32"/>
      <c r="BL3959" s="31"/>
    </row>
    <row r="3960" spans="1:64" x14ac:dyDescent="0.2">
      <c r="A3960" s="31">
        <v>3367</v>
      </c>
      <c r="B3960" s="31" t="s">
        <v>15946</v>
      </c>
      <c r="C3960" s="31" t="s">
        <v>15947</v>
      </c>
      <c r="D3960" s="31" t="s">
        <v>15948</v>
      </c>
      <c r="E3960" s="31" t="s">
        <v>304</v>
      </c>
      <c r="F3960" s="31">
        <v>47</v>
      </c>
      <c r="G3960" s="31">
        <v>0</v>
      </c>
      <c r="H3960" s="31" t="s">
        <v>305</v>
      </c>
      <c r="I3960" s="31" t="s">
        <v>8141</v>
      </c>
      <c r="J3960" s="31"/>
      <c r="K3960" s="31" t="s">
        <v>410</v>
      </c>
      <c r="L3960" s="31" t="s">
        <v>308</v>
      </c>
      <c r="N3960" s="31" t="s">
        <v>6803</v>
      </c>
      <c r="O3960" s="31" t="s">
        <v>6804</v>
      </c>
      <c r="P3960" s="7">
        <v>100000</v>
      </c>
      <c r="AB3960" s="31" t="s">
        <v>6803</v>
      </c>
      <c r="AC3960" s="31" t="s">
        <v>6804</v>
      </c>
      <c r="AD3960" s="31" t="s">
        <v>6804</v>
      </c>
      <c r="AE3960" s="31" t="s">
        <v>6804</v>
      </c>
      <c r="AF3960" s="31" t="s">
        <v>6804</v>
      </c>
      <c r="AJ3960" s="7">
        <v>100000</v>
      </c>
      <c r="AK3960" s="7">
        <v>100000</v>
      </c>
      <c r="AL3960" s="7">
        <v>100000</v>
      </c>
      <c r="AM3960" s="7">
        <v>100000</v>
      </c>
      <c r="AN3960" s="7">
        <v>100000</v>
      </c>
      <c r="AO3960" s="7">
        <f t="shared" si="132"/>
        <v>0</v>
      </c>
      <c r="BJ3960" s="32">
        <f t="shared" si="131"/>
        <v>0</v>
      </c>
      <c r="BK3960" s="32"/>
      <c r="BL3960" s="31"/>
    </row>
    <row r="3961" spans="1:64" x14ac:dyDescent="0.2">
      <c r="A3961" s="31">
        <v>2553</v>
      </c>
      <c r="B3961" s="31" t="s">
        <v>15949</v>
      </c>
      <c r="C3961" s="31" t="s">
        <v>15950</v>
      </c>
      <c r="D3961" s="31" t="s">
        <v>15951</v>
      </c>
      <c r="E3961" s="31" t="s">
        <v>332</v>
      </c>
      <c r="F3961" s="31">
        <v>47</v>
      </c>
      <c r="G3961" s="31">
        <v>0</v>
      </c>
      <c r="H3961" s="31" t="s">
        <v>305</v>
      </c>
      <c r="I3961" s="31" t="s">
        <v>15952</v>
      </c>
      <c r="J3961" s="31"/>
      <c r="K3961" s="31" t="s">
        <v>744</v>
      </c>
      <c r="L3961" s="31" t="s">
        <v>308</v>
      </c>
      <c r="M3961" s="31" t="s">
        <v>308</v>
      </c>
      <c r="N3961" s="31" t="s">
        <v>6803</v>
      </c>
      <c r="O3961" s="31" t="s">
        <v>6804</v>
      </c>
      <c r="P3961" s="7">
        <v>334000</v>
      </c>
      <c r="R3961" s="31" t="s">
        <v>6803</v>
      </c>
      <c r="S3961" s="31" t="s">
        <v>6804</v>
      </c>
      <c r="T3961" s="7">
        <v>280000</v>
      </c>
      <c r="AB3961" s="31" t="s">
        <v>6803</v>
      </c>
      <c r="AC3961" s="31" t="s">
        <v>6804</v>
      </c>
      <c r="AD3961" s="31" t="s">
        <v>6804</v>
      </c>
      <c r="AE3961" s="31" t="s">
        <v>6804</v>
      </c>
      <c r="AF3961" s="31" t="s">
        <v>6804</v>
      </c>
      <c r="AJ3961" s="7">
        <v>280000</v>
      </c>
      <c r="AK3961" s="7">
        <v>280000</v>
      </c>
      <c r="AL3961" s="7">
        <v>280000</v>
      </c>
      <c r="AM3961" s="7">
        <v>280000</v>
      </c>
      <c r="AN3961" s="7">
        <v>280000</v>
      </c>
      <c r="AO3961" s="7">
        <f t="shared" si="132"/>
        <v>0</v>
      </c>
      <c r="BJ3961" s="32">
        <f t="shared" si="131"/>
        <v>0</v>
      </c>
      <c r="BK3961" s="32"/>
      <c r="BL3961" s="31"/>
    </row>
    <row r="3962" spans="1:64" x14ac:dyDescent="0.2">
      <c r="A3962" s="31">
        <v>3369</v>
      </c>
      <c r="B3962" s="31" t="s">
        <v>15953</v>
      </c>
      <c r="C3962" s="31" t="s">
        <v>15954</v>
      </c>
      <c r="D3962" s="31" t="s">
        <v>15955</v>
      </c>
      <c r="E3962" s="31" t="s">
        <v>304</v>
      </c>
      <c r="F3962" s="31">
        <v>48</v>
      </c>
      <c r="G3962" s="31">
        <v>0</v>
      </c>
      <c r="H3962" s="31" t="s">
        <v>305</v>
      </c>
      <c r="I3962" s="31" t="s">
        <v>8141</v>
      </c>
      <c r="J3962" s="31"/>
      <c r="K3962" s="31" t="s">
        <v>410</v>
      </c>
      <c r="L3962" s="31" t="s">
        <v>308</v>
      </c>
      <c r="N3962" s="31" t="s">
        <v>6803</v>
      </c>
      <c r="O3962" s="31" t="s">
        <v>6804</v>
      </c>
      <c r="P3962" s="7">
        <v>100000</v>
      </c>
      <c r="AB3962" s="31" t="s">
        <v>6803</v>
      </c>
      <c r="AC3962" s="31" t="s">
        <v>6804</v>
      </c>
      <c r="AD3962" s="31" t="s">
        <v>6804</v>
      </c>
      <c r="AE3962" s="31" t="s">
        <v>6804</v>
      </c>
      <c r="AF3962" s="31" t="s">
        <v>6804</v>
      </c>
      <c r="AJ3962" s="7">
        <v>100000</v>
      </c>
      <c r="AK3962" s="7">
        <v>100000</v>
      </c>
      <c r="AL3962" s="7">
        <v>100000</v>
      </c>
      <c r="AM3962" s="7">
        <v>100000</v>
      </c>
      <c r="AN3962" s="7">
        <v>100000</v>
      </c>
      <c r="AO3962" s="7">
        <f t="shared" si="132"/>
        <v>0</v>
      </c>
      <c r="BJ3962" s="32">
        <f t="shared" si="131"/>
        <v>0</v>
      </c>
      <c r="BK3962" s="32"/>
      <c r="BL3962" s="31"/>
    </row>
    <row r="3963" spans="1:64" x14ac:dyDescent="0.2">
      <c r="A3963" s="31">
        <v>3039</v>
      </c>
      <c r="B3963" s="31" t="s">
        <v>15956</v>
      </c>
      <c r="C3963" s="31" t="s">
        <v>15957</v>
      </c>
      <c r="D3963" s="31" t="s">
        <v>15958</v>
      </c>
      <c r="E3963" s="31" t="s">
        <v>332</v>
      </c>
      <c r="F3963" s="31">
        <v>48</v>
      </c>
      <c r="G3963" s="31">
        <v>0</v>
      </c>
      <c r="H3963" s="31" t="s">
        <v>305</v>
      </c>
      <c r="I3963" s="31" t="s">
        <v>15952</v>
      </c>
      <c r="J3963" s="31"/>
      <c r="K3963" s="31" t="s">
        <v>744</v>
      </c>
      <c r="L3963" s="31" t="s">
        <v>308</v>
      </c>
      <c r="M3963" s="31" t="s">
        <v>308</v>
      </c>
      <c r="N3963" s="31" t="s">
        <v>6803</v>
      </c>
      <c r="O3963" s="31" t="s">
        <v>6804</v>
      </c>
      <c r="P3963" s="7">
        <v>334000</v>
      </c>
      <c r="R3963" s="31" t="s">
        <v>6803</v>
      </c>
      <c r="S3963" s="31" t="s">
        <v>6804</v>
      </c>
      <c r="T3963" s="7">
        <v>280000</v>
      </c>
      <c r="AB3963" s="31" t="s">
        <v>6803</v>
      </c>
      <c r="AC3963" s="31" t="s">
        <v>6804</v>
      </c>
      <c r="AD3963" s="31" t="s">
        <v>6804</v>
      </c>
      <c r="AE3963" s="31" t="s">
        <v>6804</v>
      </c>
      <c r="AF3963" s="31" t="s">
        <v>6804</v>
      </c>
      <c r="AJ3963" s="7">
        <v>280000</v>
      </c>
      <c r="AK3963" s="7">
        <v>280000</v>
      </c>
      <c r="AL3963" s="7">
        <v>280000</v>
      </c>
      <c r="AM3963" s="7">
        <v>280000</v>
      </c>
      <c r="AN3963" s="7">
        <v>280000</v>
      </c>
      <c r="AO3963" s="7">
        <f t="shared" si="132"/>
        <v>0</v>
      </c>
      <c r="BJ3963" s="32">
        <f t="shared" si="131"/>
        <v>0</v>
      </c>
      <c r="BK3963" s="32"/>
      <c r="BL3963" s="31"/>
    </row>
    <row r="3964" spans="1:64" x14ac:dyDescent="0.2">
      <c r="A3964" s="31">
        <v>3022</v>
      </c>
      <c r="B3964" s="31" t="s">
        <v>15959</v>
      </c>
      <c r="C3964" s="31" t="s">
        <v>15960</v>
      </c>
      <c r="D3964" s="31" t="s">
        <v>15961</v>
      </c>
      <c r="E3964" s="31" t="s">
        <v>332</v>
      </c>
      <c r="F3964" s="31">
        <v>49</v>
      </c>
      <c r="G3964" s="31">
        <v>0</v>
      </c>
      <c r="H3964" s="31" t="s">
        <v>305</v>
      </c>
      <c r="I3964" s="31" t="s">
        <v>1451</v>
      </c>
      <c r="J3964" s="31"/>
      <c r="K3964" s="31" t="s">
        <v>14007</v>
      </c>
      <c r="L3964" s="31" t="s">
        <v>308</v>
      </c>
      <c r="N3964" s="31" t="s">
        <v>6803</v>
      </c>
      <c r="O3964" s="31" t="s">
        <v>6804</v>
      </c>
      <c r="P3964" s="7">
        <v>334000</v>
      </c>
      <c r="AB3964" s="31" t="s">
        <v>6803</v>
      </c>
      <c r="AC3964" s="31" t="s">
        <v>6804</v>
      </c>
      <c r="AD3964" s="31" t="s">
        <v>6804</v>
      </c>
      <c r="AE3964" s="31" t="s">
        <v>6804</v>
      </c>
      <c r="AF3964" s="31" t="s">
        <v>6804</v>
      </c>
      <c r="AJ3964" s="7">
        <v>334000</v>
      </c>
      <c r="AK3964" s="7">
        <v>334000</v>
      </c>
      <c r="AL3964" s="7">
        <v>334000</v>
      </c>
      <c r="AM3964" s="7">
        <v>334000</v>
      </c>
      <c r="AN3964" s="7">
        <v>334000</v>
      </c>
      <c r="AO3964" s="7">
        <f t="shared" si="132"/>
        <v>0</v>
      </c>
      <c r="BJ3964" s="32">
        <f t="shared" si="131"/>
        <v>0</v>
      </c>
      <c r="BK3964" s="32"/>
      <c r="BL3964" s="31"/>
    </row>
    <row r="3965" spans="1:64" x14ac:dyDescent="0.2">
      <c r="A3965" s="31">
        <v>3442</v>
      </c>
      <c r="B3965" s="31" t="s">
        <v>15962</v>
      </c>
      <c r="C3965" s="31" t="s">
        <v>15963</v>
      </c>
      <c r="D3965" s="31" t="s">
        <v>15964</v>
      </c>
      <c r="E3965" s="31" t="s">
        <v>348</v>
      </c>
      <c r="F3965" s="31">
        <v>50</v>
      </c>
      <c r="G3965" s="31">
        <v>0</v>
      </c>
      <c r="H3965" s="31" t="s">
        <v>305</v>
      </c>
      <c r="I3965" s="31" t="s">
        <v>680</v>
      </c>
      <c r="J3965" s="31"/>
      <c r="K3965" s="31" t="s">
        <v>315</v>
      </c>
      <c r="L3965" s="31" t="s">
        <v>308</v>
      </c>
      <c r="N3965" s="31" t="s">
        <v>6803</v>
      </c>
      <c r="O3965" s="31" t="s">
        <v>6804</v>
      </c>
      <c r="P3965" s="7">
        <v>111000</v>
      </c>
      <c r="AB3965" s="31" t="s">
        <v>6803</v>
      </c>
      <c r="AC3965" s="31" t="s">
        <v>6804</v>
      </c>
      <c r="AD3965" s="31" t="s">
        <v>6804</v>
      </c>
      <c r="AE3965" s="31" t="s">
        <v>6804</v>
      </c>
      <c r="AF3965" s="31" t="s">
        <v>6804</v>
      </c>
      <c r="AJ3965" s="7">
        <v>111000</v>
      </c>
      <c r="AK3965" s="7">
        <v>111000</v>
      </c>
      <c r="AL3965" s="7">
        <v>111000</v>
      </c>
      <c r="AM3965" s="7">
        <v>111000</v>
      </c>
      <c r="AN3965" s="7">
        <v>111000</v>
      </c>
      <c r="AO3965" s="7">
        <f t="shared" si="132"/>
        <v>0</v>
      </c>
      <c r="BJ3965" s="32">
        <f t="shared" si="131"/>
        <v>0</v>
      </c>
      <c r="BK3965" s="32"/>
      <c r="BL3965" s="31"/>
    </row>
    <row r="3966" spans="1:64" x14ac:dyDescent="0.2">
      <c r="A3966" s="31">
        <v>2705</v>
      </c>
      <c r="B3966" s="31" t="s">
        <v>15965</v>
      </c>
      <c r="C3966" s="31" t="s">
        <v>12606</v>
      </c>
      <c r="D3966" s="31" t="s">
        <v>15966</v>
      </c>
      <c r="E3966" s="31" t="s">
        <v>332</v>
      </c>
      <c r="F3966" s="31">
        <v>50</v>
      </c>
      <c r="G3966" s="31">
        <v>0</v>
      </c>
      <c r="H3966" s="31" t="s">
        <v>305</v>
      </c>
      <c r="I3966" s="31" t="s">
        <v>1451</v>
      </c>
      <c r="J3966" s="31"/>
      <c r="K3966" s="31" t="s">
        <v>744</v>
      </c>
      <c r="L3966" s="31" t="s">
        <v>308</v>
      </c>
      <c r="N3966" s="31" t="s">
        <v>6803</v>
      </c>
      <c r="O3966" s="31" t="s">
        <v>6804</v>
      </c>
      <c r="P3966" s="7">
        <v>334000</v>
      </c>
      <c r="AB3966" s="31" t="s">
        <v>6803</v>
      </c>
      <c r="AC3966" s="31" t="s">
        <v>6804</v>
      </c>
      <c r="AD3966" s="31" t="s">
        <v>6804</v>
      </c>
      <c r="AE3966" s="31" t="s">
        <v>6804</v>
      </c>
      <c r="AF3966" s="31" t="s">
        <v>6804</v>
      </c>
      <c r="AJ3966" s="7">
        <v>334000</v>
      </c>
      <c r="AK3966" s="7">
        <v>334000</v>
      </c>
      <c r="AL3966" s="7">
        <v>334000</v>
      </c>
      <c r="AM3966" s="7">
        <v>334000</v>
      </c>
      <c r="AN3966" s="7">
        <v>334000</v>
      </c>
      <c r="AO3966" s="7">
        <f t="shared" si="132"/>
        <v>0</v>
      </c>
      <c r="BJ3966" s="32">
        <f t="shared" si="131"/>
        <v>0</v>
      </c>
      <c r="BK3966" s="32"/>
      <c r="BL3966" s="31"/>
    </row>
    <row r="3967" spans="1:64" x14ac:dyDescent="0.2">
      <c r="A3967" s="31">
        <v>1358</v>
      </c>
      <c r="B3967" s="31" t="s">
        <v>15967</v>
      </c>
      <c r="C3967" s="31" t="s">
        <v>15968</v>
      </c>
      <c r="D3967" s="31" t="s">
        <v>15969</v>
      </c>
      <c r="E3967" s="31" t="s">
        <v>319</v>
      </c>
      <c r="F3967" s="31">
        <v>51</v>
      </c>
      <c r="G3967" s="31">
        <v>0</v>
      </c>
      <c r="H3967" s="31" t="s">
        <v>305</v>
      </c>
      <c r="I3967" s="31" t="s">
        <v>10251</v>
      </c>
      <c r="J3967" s="31"/>
      <c r="K3967" s="31" t="s">
        <v>10351</v>
      </c>
      <c r="L3967" s="31" t="s">
        <v>308</v>
      </c>
      <c r="N3967" s="31" t="s">
        <v>6803</v>
      </c>
      <c r="O3967" s="31" t="s">
        <v>6804</v>
      </c>
      <c r="P3967" s="7">
        <v>100000</v>
      </c>
      <c r="AB3967" s="31" t="s">
        <v>6803</v>
      </c>
      <c r="AC3967" s="31" t="s">
        <v>6804</v>
      </c>
      <c r="AD3967" s="31" t="s">
        <v>6804</v>
      </c>
      <c r="AE3967" s="31" t="s">
        <v>6804</v>
      </c>
      <c r="AF3967" s="31" t="s">
        <v>6804</v>
      </c>
      <c r="AJ3967" s="7">
        <v>100000</v>
      </c>
      <c r="AK3967" s="7">
        <v>100000</v>
      </c>
      <c r="AL3967" s="7">
        <v>100000</v>
      </c>
      <c r="AM3967" s="7">
        <v>100000</v>
      </c>
      <c r="AN3967" s="7">
        <v>100000</v>
      </c>
      <c r="AO3967" s="7">
        <f t="shared" si="132"/>
        <v>0</v>
      </c>
      <c r="BJ3967" s="32">
        <f t="shared" si="131"/>
        <v>0</v>
      </c>
      <c r="BK3967" s="32"/>
      <c r="BL3967" s="31"/>
    </row>
    <row r="3968" spans="1:64" x14ac:dyDescent="0.2">
      <c r="A3968" s="31">
        <v>1312</v>
      </c>
      <c r="B3968" s="31" t="s">
        <v>15970</v>
      </c>
      <c r="C3968" s="31">
        <v>30059540</v>
      </c>
      <c r="D3968" s="31" t="s">
        <v>15971</v>
      </c>
      <c r="E3968" s="31" t="s">
        <v>332</v>
      </c>
      <c r="F3968" s="31">
        <v>52</v>
      </c>
      <c r="G3968" s="31">
        <v>0</v>
      </c>
      <c r="H3968" s="31" t="s">
        <v>305</v>
      </c>
      <c r="I3968" s="31" t="s">
        <v>15972</v>
      </c>
      <c r="J3968" s="31">
        <v>1</v>
      </c>
      <c r="K3968" s="31" t="s">
        <v>315</v>
      </c>
      <c r="L3968" s="31" t="s">
        <v>308</v>
      </c>
      <c r="M3968" s="31" t="s">
        <v>308</v>
      </c>
      <c r="N3968" s="31" t="s">
        <v>6803</v>
      </c>
      <c r="O3968" s="31" t="s">
        <v>6804</v>
      </c>
      <c r="P3968" s="7">
        <v>334000</v>
      </c>
      <c r="R3968" s="31" t="s">
        <v>6803</v>
      </c>
      <c r="S3968" s="31" t="s">
        <v>6804</v>
      </c>
      <c r="T3968" s="7">
        <v>280000</v>
      </c>
      <c r="AB3968" s="31" t="s">
        <v>6803</v>
      </c>
      <c r="AC3968" s="31" t="s">
        <v>6804</v>
      </c>
      <c r="AD3968" s="31" t="s">
        <v>6804</v>
      </c>
      <c r="AE3968" s="31" t="s">
        <v>6804</v>
      </c>
      <c r="AF3968" s="31" t="s">
        <v>6804</v>
      </c>
      <c r="AI3968" s="33">
        <v>43748</v>
      </c>
      <c r="AJ3968" s="7">
        <v>170000</v>
      </c>
      <c r="AK3968" s="7">
        <v>170000</v>
      </c>
      <c r="AL3968" s="7">
        <v>280000</v>
      </c>
      <c r="AM3968" s="7">
        <v>280000</v>
      </c>
      <c r="AN3968" s="7">
        <v>280000</v>
      </c>
      <c r="AO3968" s="7">
        <f t="shared" si="132"/>
        <v>0</v>
      </c>
      <c r="BJ3968" s="32">
        <f t="shared" si="131"/>
        <v>-110000</v>
      </c>
      <c r="BK3968" s="32" t="s">
        <v>320</v>
      </c>
      <c r="BL3968" s="36">
        <v>43955</v>
      </c>
    </row>
    <row r="3969" spans="1:65" ht="12.75" customHeight="1" x14ac:dyDescent="0.2">
      <c r="A3969" s="37">
        <v>600149</v>
      </c>
      <c r="B3969" s="37" t="s">
        <v>15973</v>
      </c>
      <c r="C3969" s="37">
        <v>30060313</v>
      </c>
      <c r="D3969" s="37" t="s">
        <v>15974</v>
      </c>
      <c r="E3969" s="37" t="s">
        <v>332</v>
      </c>
      <c r="F3969" s="37">
        <v>52</v>
      </c>
      <c r="G3969" s="37">
        <v>1</v>
      </c>
      <c r="H3969" s="37"/>
      <c r="I3969" s="37" t="s">
        <v>15975</v>
      </c>
      <c r="J3969" s="37"/>
      <c r="K3969" s="37" t="s">
        <v>15976</v>
      </c>
      <c r="L3969" s="38"/>
      <c r="M3969" s="38"/>
      <c r="N3969" s="37" t="s">
        <v>6803</v>
      </c>
      <c r="O3969" s="38"/>
      <c r="P3969" s="38"/>
      <c r="Q3969" s="38"/>
      <c r="R3969" s="38"/>
      <c r="S3969" s="38"/>
      <c r="T3969" s="38"/>
      <c r="U3969" s="38"/>
      <c r="V3969" s="38"/>
      <c r="W3969" s="38"/>
      <c r="X3969" s="38"/>
      <c r="Y3969" s="38"/>
      <c r="Z3969" s="38"/>
      <c r="AA3969" s="38"/>
      <c r="AB3969" s="38"/>
      <c r="AC3969" s="31" t="s">
        <v>6804</v>
      </c>
      <c r="AD3969" s="38"/>
      <c r="AE3969" s="38"/>
      <c r="AF3969" s="38"/>
      <c r="AG3969" s="38"/>
      <c r="AH3969" s="38" t="s">
        <v>887</v>
      </c>
      <c r="AI3969" s="39">
        <v>43748</v>
      </c>
      <c r="AJ3969" s="7">
        <v>170000</v>
      </c>
      <c r="AK3969" s="7">
        <v>170000</v>
      </c>
      <c r="AL3969" s="38"/>
      <c r="AM3969" s="38"/>
      <c r="AN3969" s="38"/>
      <c r="AO3969" s="38"/>
      <c r="AP3969" s="38"/>
      <c r="AQ3969" s="38"/>
      <c r="AR3969" s="38"/>
      <c r="AS3969" s="38"/>
      <c r="AT3969" s="38"/>
      <c r="AU3969" s="38"/>
      <c r="AV3969" s="38"/>
      <c r="AW3969" s="38"/>
      <c r="AX3969" s="38"/>
      <c r="AY3969" s="38"/>
      <c r="AZ3969" s="38"/>
      <c r="BA3969" s="38"/>
      <c r="BB3969" s="38"/>
      <c r="BC3969" s="38"/>
      <c r="BD3969" s="38"/>
      <c r="BE3969" s="38"/>
      <c r="BF3969" s="38"/>
      <c r="BG3969" s="38"/>
      <c r="BH3969" s="38"/>
      <c r="BJ3969" s="32">
        <f t="shared" si="131"/>
        <v>170000</v>
      </c>
      <c r="BK3969" s="32" t="s">
        <v>320</v>
      </c>
    </row>
    <row r="3970" spans="1:65" x14ac:dyDescent="0.2">
      <c r="A3970" s="31">
        <v>88557</v>
      </c>
      <c r="B3970" s="31" t="s">
        <v>15977</v>
      </c>
      <c r="D3970" s="31" t="s">
        <v>15978</v>
      </c>
      <c r="E3970" s="31" t="s">
        <v>304</v>
      </c>
      <c r="F3970" s="31">
        <v>53</v>
      </c>
      <c r="G3970" s="31">
        <v>0</v>
      </c>
      <c r="H3970" s="31" t="s">
        <v>305</v>
      </c>
      <c r="I3970" s="31" t="s">
        <v>15979</v>
      </c>
      <c r="J3970" s="31"/>
      <c r="K3970" s="31" t="s">
        <v>15980</v>
      </c>
      <c r="L3970" s="31" t="s">
        <v>308</v>
      </c>
      <c r="N3970" s="31" t="s">
        <v>6803</v>
      </c>
      <c r="O3970" s="31" t="s">
        <v>6804</v>
      </c>
      <c r="P3970" s="7">
        <v>20000</v>
      </c>
      <c r="AB3970" s="31" t="s">
        <v>6803</v>
      </c>
      <c r="AC3970" s="31" t="s">
        <v>6804</v>
      </c>
      <c r="AD3970" s="31" t="s">
        <v>6804</v>
      </c>
      <c r="AE3970" s="31" t="s">
        <v>6804</v>
      </c>
      <c r="AF3970" s="31" t="s">
        <v>6804</v>
      </c>
      <c r="AJ3970" s="7">
        <v>20000</v>
      </c>
      <c r="AK3970" s="7">
        <v>20000</v>
      </c>
      <c r="AL3970" s="7">
        <v>20000</v>
      </c>
      <c r="AM3970" s="7">
        <v>20000</v>
      </c>
      <c r="AN3970" s="7">
        <v>20000</v>
      </c>
      <c r="AO3970" s="7">
        <f t="shared" ref="AO3970:AO4033" si="133">AM3970-AN3970</f>
        <v>0</v>
      </c>
      <c r="BJ3970" s="32">
        <f t="shared" si="131"/>
        <v>0</v>
      </c>
      <c r="BK3970" s="32"/>
      <c r="BL3970" s="31"/>
    </row>
    <row r="3971" spans="1:65" ht="12.75" customHeight="1" x14ac:dyDescent="0.2">
      <c r="A3971" s="31">
        <v>3868</v>
      </c>
      <c r="B3971" s="31" t="s">
        <v>15981</v>
      </c>
      <c r="C3971" s="31">
        <v>30060258</v>
      </c>
      <c r="D3971" s="31" t="s">
        <v>15982</v>
      </c>
      <c r="E3971" s="31" t="s">
        <v>304</v>
      </c>
      <c r="F3971" s="31">
        <v>57</v>
      </c>
      <c r="G3971" s="31">
        <v>0</v>
      </c>
      <c r="H3971" s="31" t="s">
        <v>305</v>
      </c>
      <c r="I3971" s="31" t="s">
        <v>8342</v>
      </c>
      <c r="J3971" s="31">
        <v>357</v>
      </c>
      <c r="K3971" s="31" t="s">
        <v>410</v>
      </c>
      <c r="L3971" s="31" t="s">
        <v>308</v>
      </c>
      <c r="N3971" s="31" t="s">
        <v>6803</v>
      </c>
      <c r="O3971" s="31" t="s">
        <v>6804</v>
      </c>
      <c r="P3971" s="7">
        <v>100000</v>
      </c>
      <c r="AB3971" s="31" t="s">
        <v>6803</v>
      </c>
      <c r="AC3971" s="31" t="s">
        <v>6804</v>
      </c>
      <c r="AD3971" s="31" t="s">
        <v>6804</v>
      </c>
      <c r="AE3971" s="31" t="s">
        <v>6804</v>
      </c>
      <c r="AF3971" s="31" t="s">
        <v>6804</v>
      </c>
      <c r="AH3971" s="31" t="s">
        <v>887</v>
      </c>
      <c r="AI3971" s="33">
        <v>41163</v>
      </c>
      <c r="AJ3971" s="7">
        <v>0</v>
      </c>
      <c r="AK3971" s="7">
        <v>0</v>
      </c>
      <c r="AL3971" s="7">
        <v>100000</v>
      </c>
      <c r="AM3971" s="7">
        <v>100000</v>
      </c>
      <c r="AN3971" s="7">
        <v>100000</v>
      </c>
      <c r="AO3971" s="7">
        <f t="shared" si="133"/>
        <v>0</v>
      </c>
      <c r="BJ3971" s="32">
        <f t="shared" si="131"/>
        <v>-100000</v>
      </c>
      <c r="BK3971" s="32" t="s">
        <v>888</v>
      </c>
      <c r="BL3971" s="49" t="s">
        <v>889</v>
      </c>
      <c r="BM3971" s="41" t="s">
        <v>8343</v>
      </c>
    </row>
    <row r="3972" spans="1:65" ht="12.75" customHeight="1" x14ac:dyDescent="0.2">
      <c r="A3972" s="31">
        <v>2257</v>
      </c>
      <c r="B3972" s="31" t="s">
        <v>15983</v>
      </c>
      <c r="C3972" s="31" t="s">
        <v>15984</v>
      </c>
      <c r="D3972" s="31" t="s">
        <v>15985</v>
      </c>
      <c r="E3972" s="31" t="s">
        <v>332</v>
      </c>
      <c r="F3972" s="31">
        <v>57</v>
      </c>
      <c r="G3972" s="31">
        <v>0</v>
      </c>
      <c r="H3972" s="31" t="s">
        <v>305</v>
      </c>
      <c r="I3972" s="31" t="s">
        <v>8225</v>
      </c>
      <c r="J3972" s="31"/>
      <c r="K3972" s="31" t="s">
        <v>315</v>
      </c>
      <c r="L3972" s="31" t="s">
        <v>308</v>
      </c>
      <c r="N3972" s="31" t="s">
        <v>6803</v>
      </c>
      <c r="O3972" s="31" t="s">
        <v>6804</v>
      </c>
      <c r="P3972" s="7">
        <v>334000</v>
      </c>
      <c r="AB3972" s="31" t="s">
        <v>6803</v>
      </c>
      <c r="AC3972" s="31" t="s">
        <v>6804</v>
      </c>
      <c r="AD3972" s="31" t="s">
        <v>6804</v>
      </c>
      <c r="AE3972" s="31" t="s">
        <v>6804</v>
      </c>
      <c r="AF3972" s="31" t="s">
        <v>6804</v>
      </c>
      <c r="AJ3972" s="7">
        <v>334000</v>
      </c>
      <c r="AK3972" s="7">
        <v>334000</v>
      </c>
      <c r="AL3972" s="7">
        <v>334000</v>
      </c>
      <c r="AM3972" s="7">
        <v>334000</v>
      </c>
      <c r="AN3972" s="7">
        <v>334000</v>
      </c>
      <c r="AO3972" s="7">
        <f t="shared" si="133"/>
        <v>0</v>
      </c>
      <c r="BJ3972" s="32">
        <f t="shared" ref="BJ3972:BJ4035" si="134">AK3972-AN3972</f>
        <v>0</v>
      </c>
      <c r="BK3972" s="32"/>
      <c r="BL3972" s="31"/>
    </row>
    <row r="3973" spans="1:65" ht="12.75" customHeight="1" x14ac:dyDescent="0.2">
      <c r="A3973" s="40">
        <v>3809</v>
      </c>
      <c r="B3973" s="38" t="s">
        <v>15986</v>
      </c>
      <c r="C3973" s="38">
        <v>30060272</v>
      </c>
      <c r="D3973" s="38" t="s">
        <v>15987</v>
      </c>
      <c r="E3973" s="38" t="s">
        <v>304</v>
      </c>
      <c r="F3973" s="38">
        <v>59</v>
      </c>
      <c r="G3973" s="38">
        <v>0</v>
      </c>
      <c r="H3973" s="38" t="s">
        <v>305</v>
      </c>
      <c r="I3973" s="38" t="s">
        <v>8342</v>
      </c>
      <c r="J3973" s="38"/>
      <c r="K3973" s="38" t="s">
        <v>410</v>
      </c>
      <c r="L3973" s="38"/>
      <c r="M3973" s="38" t="s">
        <v>6804</v>
      </c>
      <c r="N3973" s="9">
        <v>100000</v>
      </c>
      <c r="O3973" s="10"/>
      <c r="P3973" s="11"/>
      <c r="Q3973" s="9"/>
      <c r="R3973" s="38" t="s">
        <v>889</v>
      </c>
      <c r="S3973" s="41" t="s">
        <v>8343</v>
      </c>
      <c r="T3973" s="38"/>
      <c r="U3973" s="38"/>
      <c r="V3973" s="38"/>
      <c r="W3973" s="38"/>
      <c r="X3973" s="38"/>
      <c r="Y3973" s="38"/>
      <c r="Z3973" s="38"/>
      <c r="AA3973" s="38"/>
      <c r="AB3973" s="38"/>
      <c r="AC3973" s="38" t="s">
        <v>6804</v>
      </c>
      <c r="AD3973" s="38"/>
      <c r="AE3973" s="38"/>
      <c r="AF3973" s="38"/>
      <c r="AG3973" s="38"/>
      <c r="AH3973" s="31" t="s">
        <v>887</v>
      </c>
      <c r="AI3973" s="33">
        <v>41163</v>
      </c>
      <c r="AJ3973" s="7">
        <v>0</v>
      </c>
      <c r="AK3973" s="7">
        <v>0</v>
      </c>
      <c r="AL3973" s="38">
        <v>100000</v>
      </c>
      <c r="AM3973" s="38">
        <v>100000</v>
      </c>
      <c r="AN3973" s="38">
        <v>100000</v>
      </c>
      <c r="AO3973" s="38">
        <f t="shared" si="133"/>
        <v>0</v>
      </c>
      <c r="AP3973" s="38"/>
      <c r="AQ3973" s="38"/>
      <c r="AR3973" s="38"/>
      <c r="AS3973" s="38"/>
      <c r="AT3973" s="38"/>
      <c r="AU3973" s="38"/>
      <c r="AV3973" s="38"/>
      <c r="AW3973" s="38"/>
      <c r="AX3973" s="38"/>
      <c r="AY3973" s="38"/>
      <c r="AZ3973" s="38"/>
      <c r="BA3973" s="38"/>
      <c r="BB3973" s="38"/>
      <c r="BC3973" s="38"/>
      <c r="BD3973" s="38"/>
      <c r="BE3973" s="38"/>
      <c r="BF3973" s="38"/>
      <c r="BG3973" s="38"/>
      <c r="BH3973" s="38"/>
      <c r="BJ3973" s="32">
        <f t="shared" si="134"/>
        <v>-100000</v>
      </c>
      <c r="BK3973" s="32" t="s">
        <v>888</v>
      </c>
      <c r="BL3973" s="49" t="s">
        <v>889</v>
      </c>
      <c r="BM3973" s="41" t="s">
        <v>8343</v>
      </c>
    </row>
    <row r="3974" spans="1:65" ht="12.75" customHeight="1" x14ac:dyDescent="0.2">
      <c r="A3974" s="40">
        <v>3811</v>
      </c>
      <c r="B3974" s="38" t="s">
        <v>15988</v>
      </c>
      <c r="C3974" s="38" t="s">
        <v>15989</v>
      </c>
      <c r="D3974" s="38" t="s">
        <v>15990</v>
      </c>
      <c r="E3974" s="38" t="s">
        <v>304</v>
      </c>
      <c r="F3974" s="38">
        <v>60</v>
      </c>
      <c r="G3974" s="38">
        <v>0</v>
      </c>
      <c r="H3974" s="38" t="s">
        <v>305</v>
      </c>
      <c r="I3974" s="38" t="s">
        <v>8342</v>
      </c>
      <c r="J3974" s="38"/>
      <c r="K3974" s="38" t="s">
        <v>410</v>
      </c>
      <c r="L3974" s="38" t="s">
        <v>308</v>
      </c>
      <c r="M3974" s="38"/>
      <c r="N3974" s="9" t="s">
        <v>6803</v>
      </c>
      <c r="O3974" s="10" t="s">
        <v>6804</v>
      </c>
      <c r="P3974" s="11">
        <v>100000</v>
      </c>
      <c r="Q3974" s="9"/>
      <c r="R3974" s="38"/>
      <c r="S3974" s="41"/>
      <c r="T3974" s="38"/>
      <c r="U3974" s="38"/>
      <c r="V3974" s="38"/>
      <c r="W3974" s="38"/>
      <c r="X3974" s="38"/>
      <c r="Y3974" s="38"/>
      <c r="Z3974" s="38"/>
      <c r="AA3974" s="38"/>
      <c r="AB3974" s="38" t="s">
        <v>6803</v>
      </c>
      <c r="AC3974" s="38" t="s">
        <v>6804</v>
      </c>
      <c r="AD3974" s="38" t="s">
        <v>6804</v>
      </c>
      <c r="AE3974" s="38" t="s">
        <v>6804</v>
      </c>
      <c r="AF3974" s="38" t="s">
        <v>6804</v>
      </c>
      <c r="AG3974" s="38"/>
      <c r="AH3974" s="31" t="s">
        <v>887</v>
      </c>
      <c r="AI3974" s="33">
        <v>41163</v>
      </c>
      <c r="AJ3974" s="7">
        <v>0</v>
      </c>
      <c r="AK3974" s="7">
        <v>0</v>
      </c>
      <c r="AL3974" s="38">
        <v>100000</v>
      </c>
      <c r="AM3974" s="38">
        <v>100000</v>
      </c>
      <c r="AN3974" s="38">
        <v>100000</v>
      </c>
      <c r="AO3974" s="38">
        <f t="shared" si="133"/>
        <v>0</v>
      </c>
      <c r="AP3974" s="38"/>
      <c r="AQ3974" s="38"/>
      <c r="AR3974" s="38"/>
      <c r="AS3974" s="38"/>
      <c r="AT3974" s="38"/>
      <c r="AU3974" s="38"/>
      <c r="AV3974" s="38"/>
      <c r="AW3974" s="38"/>
      <c r="AX3974" s="38"/>
      <c r="AY3974" s="38"/>
      <c r="AZ3974" s="38"/>
      <c r="BA3974" s="38"/>
      <c r="BB3974" s="38"/>
      <c r="BC3974" s="38"/>
      <c r="BD3974" s="38"/>
      <c r="BE3974" s="38"/>
      <c r="BF3974" s="38"/>
      <c r="BG3974" s="38"/>
      <c r="BH3974" s="38"/>
      <c r="BJ3974" s="32">
        <f t="shared" si="134"/>
        <v>-100000</v>
      </c>
      <c r="BK3974" s="32" t="s">
        <v>888</v>
      </c>
      <c r="BL3974" s="49" t="s">
        <v>889</v>
      </c>
      <c r="BM3974" s="41" t="s">
        <v>8343</v>
      </c>
    </row>
    <row r="3975" spans="1:65" ht="12.75" customHeight="1" x14ac:dyDescent="0.2">
      <c r="A3975" s="31">
        <v>2623</v>
      </c>
      <c r="B3975" s="31" t="s">
        <v>15991</v>
      </c>
      <c r="C3975" s="31" t="s">
        <v>15992</v>
      </c>
      <c r="D3975" s="31" t="s">
        <v>15993</v>
      </c>
      <c r="E3975" s="31" t="s">
        <v>522</v>
      </c>
      <c r="F3975" s="31">
        <v>60</v>
      </c>
      <c r="G3975" s="31">
        <v>1</v>
      </c>
      <c r="H3975" s="31" t="s">
        <v>305</v>
      </c>
      <c r="I3975" s="31" t="s">
        <v>15994</v>
      </c>
      <c r="J3975" s="31"/>
      <c r="K3975" s="31" t="s">
        <v>15995</v>
      </c>
      <c r="L3975" s="31" t="s">
        <v>308</v>
      </c>
      <c r="N3975" s="31" t="s">
        <v>6803</v>
      </c>
      <c r="O3975" s="31" t="s">
        <v>6804</v>
      </c>
      <c r="P3975" s="7">
        <v>180000</v>
      </c>
      <c r="AB3975" s="31" t="s">
        <v>6803</v>
      </c>
      <c r="AC3975" s="31" t="s">
        <v>6804</v>
      </c>
      <c r="AD3975" s="31" t="s">
        <v>6804</v>
      </c>
      <c r="AE3975" s="31" t="s">
        <v>6804</v>
      </c>
      <c r="AF3975" s="31" t="s">
        <v>6804</v>
      </c>
      <c r="AJ3975" s="7">
        <v>180000</v>
      </c>
      <c r="AK3975" s="7">
        <v>180000</v>
      </c>
      <c r="AL3975" s="7">
        <v>180000</v>
      </c>
      <c r="AM3975" s="7">
        <v>180000</v>
      </c>
      <c r="AN3975" s="7">
        <v>180000</v>
      </c>
      <c r="AO3975" s="7">
        <f t="shared" si="133"/>
        <v>0</v>
      </c>
      <c r="BJ3975" s="32">
        <f t="shared" si="134"/>
        <v>0</v>
      </c>
      <c r="BK3975" s="32"/>
      <c r="BL3975" s="31"/>
    </row>
    <row r="3976" spans="1:65" ht="12.75" customHeight="1" x14ac:dyDescent="0.2">
      <c r="A3976" s="40">
        <v>4238</v>
      </c>
      <c r="B3976" s="38" t="s">
        <v>15996</v>
      </c>
      <c r="C3976" s="38" t="s">
        <v>14248</v>
      </c>
      <c r="D3976" s="38" t="s">
        <v>15997</v>
      </c>
      <c r="E3976" s="38" t="s">
        <v>304</v>
      </c>
      <c r="F3976" s="38">
        <v>61</v>
      </c>
      <c r="G3976" s="38">
        <v>0</v>
      </c>
      <c r="H3976" s="38" t="s">
        <v>305</v>
      </c>
      <c r="I3976" s="38" t="s">
        <v>8342</v>
      </c>
      <c r="J3976" s="38"/>
      <c r="K3976" s="38" t="s">
        <v>410</v>
      </c>
      <c r="L3976" s="38" t="s">
        <v>308</v>
      </c>
      <c r="M3976" s="38"/>
      <c r="N3976" s="9" t="s">
        <v>6803</v>
      </c>
      <c r="O3976" s="10" t="s">
        <v>6804</v>
      </c>
      <c r="P3976" s="11">
        <v>100000</v>
      </c>
      <c r="Q3976" s="9"/>
      <c r="R3976" s="38"/>
      <c r="S3976" s="41"/>
      <c r="T3976" s="38"/>
      <c r="U3976" s="38"/>
      <c r="V3976" s="38"/>
      <c r="W3976" s="38"/>
      <c r="X3976" s="38"/>
      <c r="Y3976" s="38"/>
      <c r="Z3976" s="38"/>
      <c r="AA3976" s="38"/>
      <c r="AB3976" s="38" t="s">
        <v>6803</v>
      </c>
      <c r="AC3976" s="38" t="s">
        <v>6804</v>
      </c>
      <c r="AD3976" s="38" t="s">
        <v>6804</v>
      </c>
      <c r="AE3976" s="38" t="s">
        <v>6804</v>
      </c>
      <c r="AF3976" s="38" t="s">
        <v>6804</v>
      </c>
      <c r="AG3976" s="38"/>
      <c r="AH3976" s="31" t="s">
        <v>887</v>
      </c>
      <c r="AI3976" s="33">
        <v>41163</v>
      </c>
      <c r="AJ3976" s="7">
        <v>0</v>
      </c>
      <c r="AK3976" s="7">
        <v>0</v>
      </c>
      <c r="AL3976" s="38">
        <v>100000</v>
      </c>
      <c r="AM3976" s="38">
        <v>100000</v>
      </c>
      <c r="AN3976" s="38">
        <v>100000</v>
      </c>
      <c r="AO3976" s="38">
        <f t="shared" si="133"/>
        <v>0</v>
      </c>
      <c r="AP3976" s="38"/>
      <c r="AQ3976" s="38"/>
      <c r="AR3976" s="38"/>
      <c r="AS3976" s="38"/>
      <c r="AT3976" s="38"/>
      <c r="AU3976" s="38"/>
      <c r="AV3976" s="38"/>
      <c r="AW3976" s="38"/>
      <c r="AX3976" s="38"/>
      <c r="AY3976" s="38"/>
      <c r="AZ3976" s="38"/>
      <c r="BA3976" s="38"/>
      <c r="BB3976" s="38"/>
      <c r="BC3976" s="38"/>
      <c r="BD3976" s="38"/>
      <c r="BE3976" s="38"/>
      <c r="BF3976" s="38"/>
      <c r="BG3976" s="38"/>
      <c r="BH3976" s="38"/>
      <c r="BJ3976" s="32">
        <f t="shared" si="134"/>
        <v>-100000</v>
      </c>
      <c r="BK3976" s="32" t="s">
        <v>888</v>
      </c>
      <c r="BL3976" s="49" t="s">
        <v>889</v>
      </c>
      <c r="BM3976" s="41" t="s">
        <v>8343</v>
      </c>
    </row>
    <row r="3977" spans="1:65" ht="12.75" customHeight="1" x14ac:dyDescent="0.2">
      <c r="A3977" s="31">
        <v>3897</v>
      </c>
      <c r="B3977" s="31" t="s">
        <v>15998</v>
      </c>
      <c r="C3977" s="31" t="s">
        <v>15999</v>
      </c>
      <c r="D3977" s="31" t="s">
        <v>16000</v>
      </c>
      <c r="E3977" s="31" t="s">
        <v>348</v>
      </c>
      <c r="F3977" s="31">
        <v>61</v>
      </c>
      <c r="G3977" s="31">
        <v>0</v>
      </c>
      <c r="H3977" s="31" t="s">
        <v>305</v>
      </c>
      <c r="I3977" s="31" t="s">
        <v>16001</v>
      </c>
      <c r="J3977" s="31"/>
      <c r="K3977" s="31" t="s">
        <v>740</v>
      </c>
      <c r="L3977" s="31" t="s">
        <v>308</v>
      </c>
      <c r="N3977" s="31" t="s">
        <v>6803</v>
      </c>
      <c r="O3977" s="31" t="s">
        <v>6804</v>
      </c>
      <c r="P3977" s="7">
        <v>157000</v>
      </c>
      <c r="AB3977" s="31" t="s">
        <v>6803</v>
      </c>
      <c r="AC3977" s="31" t="s">
        <v>6804</v>
      </c>
      <c r="AD3977" s="31" t="s">
        <v>6804</v>
      </c>
      <c r="AE3977" s="31" t="s">
        <v>6804</v>
      </c>
      <c r="AF3977" s="31" t="s">
        <v>6804</v>
      </c>
      <c r="AJ3977" s="7">
        <v>157000</v>
      </c>
      <c r="AK3977" s="7">
        <v>157000</v>
      </c>
      <c r="AL3977" s="7">
        <v>157000</v>
      </c>
      <c r="AM3977" s="7">
        <v>157000</v>
      </c>
      <c r="AN3977" s="7">
        <v>157000</v>
      </c>
      <c r="AO3977" s="7">
        <f t="shared" si="133"/>
        <v>0</v>
      </c>
      <c r="BJ3977" s="32">
        <f t="shared" si="134"/>
        <v>0</v>
      </c>
      <c r="BK3977" s="32"/>
      <c r="BL3977" s="31"/>
    </row>
    <row r="3978" spans="1:65" ht="12.75" customHeight="1" x14ac:dyDescent="0.2">
      <c r="A3978" s="40">
        <v>3870</v>
      </c>
      <c r="B3978" s="38" t="s">
        <v>16002</v>
      </c>
      <c r="C3978" s="38" t="s">
        <v>8058</v>
      </c>
      <c r="D3978" s="38" t="s">
        <v>16003</v>
      </c>
      <c r="E3978" s="38" t="s">
        <v>304</v>
      </c>
      <c r="F3978" s="38">
        <v>62</v>
      </c>
      <c r="G3978" s="38">
        <v>0</v>
      </c>
      <c r="H3978" s="38" t="s">
        <v>305</v>
      </c>
      <c r="I3978" s="38" t="s">
        <v>8342</v>
      </c>
      <c r="J3978" s="38"/>
      <c r="K3978" s="38" t="s">
        <v>410</v>
      </c>
      <c r="L3978" s="38" t="s">
        <v>308</v>
      </c>
      <c r="M3978" s="38"/>
      <c r="N3978" s="9" t="s">
        <v>6803</v>
      </c>
      <c r="O3978" s="10" t="s">
        <v>6804</v>
      </c>
      <c r="P3978" s="11">
        <v>100000</v>
      </c>
      <c r="Q3978" s="9"/>
      <c r="R3978" s="38"/>
      <c r="S3978" s="41"/>
      <c r="T3978" s="38"/>
      <c r="U3978" s="38"/>
      <c r="V3978" s="38"/>
      <c r="W3978" s="38"/>
      <c r="X3978" s="38"/>
      <c r="Y3978" s="38"/>
      <c r="Z3978" s="38"/>
      <c r="AA3978" s="38"/>
      <c r="AB3978" s="38" t="s">
        <v>6803</v>
      </c>
      <c r="AC3978" s="38" t="s">
        <v>6804</v>
      </c>
      <c r="AD3978" s="38" t="s">
        <v>6804</v>
      </c>
      <c r="AE3978" s="38" t="s">
        <v>6804</v>
      </c>
      <c r="AF3978" s="38" t="s">
        <v>6804</v>
      </c>
      <c r="AG3978" s="38"/>
      <c r="AH3978" s="31" t="s">
        <v>887</v>
      </c>
      <c r="AI3978" s="33">
        <v>41163</v>
      </c>
      <c r="AJ3978" s="7">
        <v>0</v>
      </c>
      <c r="AK3978" s="7">
        <v>0</v>
      </c>
      <c r="AL3978" s="38">
        <v>100000</v>
      </c>
      <c r="AM3978" s="38">
        <v>100000</v>
      </c>
      <c r="AN3978" s="38">
        <v>100000</v>
      </c>
      <c r="AO3978" s="38">
        <f t="shared" si="133"/>
        <v>0</v>
      </c>
      <c r="AP3978" s="38"/>
      <c r="AQ3978" s="38"/>
      <c r="AR3978" s="38"/>
      <c r="AS3978" s="38"/>
      <c r="AT3978" s="38"/>
      <c r="AU3978" s="38"/>
      <c r="AV3978" s="38"/>
      <c r="AW3978" s="38"/>
      <c r="AX3978" s="38"/>
      <c r="AY3978" s="38"/>
      <c r="AZ3978" s="38"/>
      <c r="BA3978" s="38"/>
      <c r="BB3978" s="38"/>
      <c r="BC3978" s="38"/>
      <c r="BD3978" s="38"/>
      <c r="BE3978" s="38"/>
      <c r="BF3978" s="38"/>
      <c r="BG3978" s="38"/>
      <c r="BH3978" s="38"/>
      <c r="BJ3978" s="32">
        <f t="shared" si="134"/>
        <v>-100000</v>
      </c>
      <c r="BK3978" s="32" t="s">
        <v>888</v>
      </c>
      <c r="BL3978" s="49" t="s">
        <v>889</v>
      </c>
      <c r="BM3978" s="41" t="s">
        <v>8343</v>
      </c>
    </row>
    <row r="3979" spans="1:65" ht="12.75" customHeight="1" x14ac:dyDescent="0.2">
      <c r="A3979" s="31">
        <v>1736</v>
      </c>
      <c r="B3979" s="31" t="s">
        <v>16004</v>
      </c>
      <c r="C3979" s="31" t="s">
        <v>16005</v>
      </c>
      <c r="D3979" s="31" t="s">
        <v>16006</v>
      </c>
      <c r="E3979" s="31" t="s">
        <v>522</v>
      </c>
      <c r="F3979" s="31">
        <v>63</v>
      </c>
      <c r="G3979" s="31">
        <v>0</v>
      </c>
      <c r="H3979" s="31" t="s">
        <v>305</v>
      </c>
      <c r="I3979" s="31" t="s">
        <v>9947</v>
      </c>
      <c r="J3979" s="31"/>
      <c r="K3979" s="31" t="s">
        <v>16007</v>
      </c>
      <c r="L3979" s="31" t="s">
        <v>308</v>
      </c>
      <c r="N3979" s="31" t="s">
        <v>6803</v>
      </c>
      <c r="O3979" s="31" t="s">
        <v>6804</v>
      </c>
      <c r="P3979" s="7">
        <v>300000</v>
      </c>
      <c r="AB3979" s="31" t="s">
        <v>6803</v>
      </c>
      <c r="AC3979" s="31" t="s">
        <v>6804</v>
      </c>
      <c r="AD3979" s="31" t="s">
        <v>6804</v>
      </c>
      <c r="AE3979" s="31" t="s">
        <v>6804</v>
      </c>
      <c r="AF3979" s="31" t="s">
        <v>6804</v>
      </c>
      <c r="AJ3979" s="7">
        <v>300000</v>
      </c>
      <c r="AK3979" s="7">
        <v>300000</v>
      </c>
      <c r="AL3979" s="7">
        <v>300000</v>
      </c>
      <c r="AM3979" s="7">
        <v>300000</v>
      </c>
      <c r="AN3979" s="7">
        <v>300000</v>
      </c>
      <c r="AO3979" s="7">
        <f t="shared" si="133"/>
        <v>0</v>
      </c>
      <c r="BJ3979" s="32">
        <f t="shared" si="134"/>
        <v>0</v>
      </c>
      <c r="BK3979" s="32"/>
      <c r="BL3979" s="31"/>
    </row>
    <row r="3980" spans="1:65" ht="12.75" customHeight="1" x14ac:dyDescent="0.2">
      <c r="A3980" s="31">
        <v>3898</v>
      </c>
      <c r="B3980" s="31" t="s">
        <v>16008</v>
      </c>
      <c r="C3980" s="31" t="s">
        <v>16009</v>
      </c>
      <c r="D3980" s="31" t="s">
        <v>16010</v>
      </c>
      <c r="E3980" s="31" t="s">
        <v>348</v>
      </c>
      <c r="F3980" s="31">
        <v>63</v>
      </c>
      <c r="G3980" s="31">
        <v>1</v>
      </c>
      <c r="H3980" s="31" t="s">
        <v>305</v>
      </c>
      <c r="I3980" s="31" t="s">
        <v>613</v>
      </c>
      <c r="J3980" s="31"/>
      <c r="K3980" s="31" t="s">
        <v>10579</v>
      </c>
      <c r="L3980" s="31" t="s">
        <v>308</v>
      </c>
      <c r="N3980" s="31" t="s">
        <v>6803</v>
      </c>
      <c r="O3980" s="31" t="s">
        <v>6804</v>
      </c>
      <c r="P3980" s="7">
        <v>20000</v>
      </c>
      <c r="AB3980" s="31" t="s">
        <v>6803</v>
      </c>
      <c r="AC3980" s="31" t="s">
        <v>6804</v>
      </c>
      <c r="AD3980" s="31" t="s">
        <v>6804</v>
      </c>
      <c r="AE3980" s="31" t="s">
        <v>6804</v>
      </c>
      <c r="AF3980" s="31" t="s">
        <v>6804</v>
      </c>
      <c r="AJ3980" s="7">
        <v>20000</v>
      </c>
      <c r="AK3980" s="7">
        <v>20000</v>
      </c>
      <c r="AL3980" s="7">
        <v>20000</v>
      </c>
      <c r="AM3980" s="7">
        <v>20000</v>
      </c>
      <c r="AN3980" s="7">
        <v>20000</v>
      </c>
      <c r="AO3980" s="7">
        <f t="shared" si="133"/>
        <v>0</v>
      </c>
      <c r="BJ3980" s="32">
        <f t="shared" si="134"/>
        <v>0</v>
      </c>
      <c r="BK3980" s="32"/>
      <c r="BL3980" s="31"/>
    </row>
    <row r="3981" spans="1:65" ht="12.75" customHeight="1" x14ac:dyDescent="0.2">
      <c r="A3981" s="40">
        <v>3871</v>
      </c>
      <c r="B3981" s="38" t="s">
        <v>16011</v>
      </c>
      <c r="C3981" s="38" t="s">
        <v>16012</v>
      </c>
      <c r="D3981" s="38" t="s">
        <v>16013</v>
      </c>
      <c r="E3981" s="38" t="s">
        <v>304</v>
      </c>
      <c r="F3981" s="38">
        <v>64</v>
      </c>
      <c r="G3981" s="38">
        <v>0</v>
      </c>
      <c r="H3981" s="38" t="s">
        <v>305</v>
      </c>
      <c r="I3981" s="38" t="s">
        <v>8342</v>
      </c>
      <c r="J3981" s="38"/>
      <c r="K3981" s="38" t="s">
        <v>410</v>
      </c>
      <c r="L3981" s="38" t="s">
        <v>308</v>
      </c>
      <c r="M3981" s="38"/>
      <c r="N3981" s="9" t="s">
        <v>6803</v>
      </c>
      <c r="O3981" s="10" t="s">
        <v>6804</v>
      </c>
      <c r="P3981" s="11">
        <v>100000</v>
      </c>
      <c r="Q3981" s="9"/>
      <c r="R3981" s="38"/>
      <c r="S3981" s="41"/>
      <c r="T3981" s="38"/>
      <c r="U3981" s="38"/>
      <c r="V3981" s="38"/>
      <c r="W3981" s="38"/>
      <c r="X3981" s="38"/>
      <c r="Y3981" s="38"/>
      <c r="Z3981" s="38"/>
      <c r="AA3981" s="38"/>
      <c r="AB3981" s="38" t="s">
        <v>6803</v>
      </c>
      <c r="AC3981" s="38" t="s">
        <v>6804</v>
      </c>
      <c r="AD3981" s="38" t="s">
        <v>6804</v>
      </c>
      <c r="AE3981" s="38" t="s">
        <v>6804</v>
      </c>
      <c r="AF3981" s="38" t="s">
        <v>6804</v>
      </c>
      <c r="AG3981" s="38"/>
      <c r="AH3981" s="31" t="s">
        <v>887</v>
      </c>
      <c r="AI3981" s="33">
        <v>41163</v>
      </c>
      <c r="AJ3981" s="7">
        <v>0</v>
      </c>
      <c r="AK3981" s="7">
        <v>0</v>
      </c>
      <c r="AL3981" s="38">
        <v>100000</v>
      </c>
      <c r="AM3981" s="38">
        <v>100000</v>
      </c>
      <c r="AN3981" s="38">
        <v>100000</v>
      </c>
      <c r="AO3981" s="38">
        <f t="shared" si="133"/>
        <v>0</v>
      </c>
      <c r="AP3981" s="38"/>
      <c r="AQ3981" s="38"/>
      <c r="AR3981" s="38"/>
      <c r="AS3981" s="38"/>
      <c r="AT3981" s="38"/>
      <c r="AU3981" s="38"/>
      <c r="AV3981" s="38"/>
      <c r="AW3981" s="38"/>
      <c r="AX3981" s="38"/>
      <c r="AY3981" s="38"/>
      <c r="AZ3981" s="38"/>
      <c r="BA3981" s="38"/>
      <c r="BB3981" s="38"/>
      <c r="BC3981" s="38"/>
      <c r="BD3981" s="38"/>
      <c r="BE3981" s="38"/>
      <c r="BF3981" s="38"/>
      <c r="BG3981" s="38"/>
      <c r="BH3981" s="38"/>
      <c r="BJ3981" s="32">
        <f t="shared" si="134"/>
        <v>-100000</v>
      </c>
      <c r="BK3981" s="32" t="s">
        <v>888</v>
      </c>
      <c r="BL3981" s="49" t="s">
        <v>889</v>
      </c>
      <c r="BM3981" s="41" t="s">
        <v>8343</v>
      </c>
    </row>
    <row r="3982" spans="1:65" x14ac:dyDescent="0.2">
      <c r="A3982" s="31">
        <v>3788</v>
      </c>
      <c r="B3982" s="31" t="s">
        <v>16014</v>
      </c>
      <c r="C3982" s="31" t="s">
        <v>16015</v>
      </c>
      <c r="D3982" s="31" t="s">
        <v>16016</v>
      </c>
      <c r="E3982" s="31" t="s">
        <v>348</v>
      </c>
      <c r="F3982" s="31">
        <v>64</v>
      </c>
      <c r="G3982" s="31">
        <v>0</v>
      </c>
      <c r="H3982" s="31" t="s">
        <v>320</v>
      </c>
      <c r="I3982" s="31" t="s">
        <v>16017</v>
      </c>
      <c r="J3982" s="31"/>
      <c r="K3982" s="31" t="s">
        <v>16018</v>
      </c>
      <c r="L3982" s="31" t="s">
        <v>308</v>
      </c>
      <c r="N3982" s="31" t="s">
        <v>6803</v>
      </c>
      <c r="O3982" s="31" t="s">
        <v>6804</v>
      </c>
      <c r="P3982" s="7">
        <v>204000</v>
      </c>
      <c r="AB3982" s="31" t="s">
        <v>6803</v>
      </c>
      <c r="AC3982" s="31" t="s">
        <v>6804</v>
      </c>
      <c r="AD3982" s="31" t="s">
        <v>6804</v>
      </c>
      <c r="AE3982" s="31" t="s">
        <v>6804</v>
      </c>
      <c r="AF3982" s="31" t="s">
        <v>6804</v>
      </c>
      <c r="AJ3982" s="7">
        <v>204000</v>
      </c>
      <c r="AK3982" s="7">
        <v>204000</v>
      </c>
      <c r="AL3982" s="7">
        <v>204000</v>
      </c>
      <c r="AM3982" s="7">
        <v>204000</v>
      </c>
      <c r="AN3982" s="7">
        <v>204000</v>
      </c>
      <c r="AO3982" s="7">
        <f t="shared" si="133"/>
        <v>0</v>
      </c>
      <c r="BJ3982" s="32">
        <f t="shared" si="134"/>
        <v>0</v>
      </c>
      <c r="BK3982" s="32"/>
      <c r="BL3982" s="31"/>
    </row>
    <row r="3983" spans="1:65" ht="12.75" customHeight="1" x14ac:dyDescent="0.2">
      <c r="A3983" s="31">
        <v>3873</v>
      </c>
      <c r="B3983" s="31" t="s">
        <v>16019</v>
      </c>
      <c r="C3983" s="31" t="s">
        <v>16020</v>
      </c>
      <c r="D3983" s="31" t="s">
        <v>16021</v>
      </c>
      <c r="E3983" s="31" t="s">
        <v>304</v>
      </c>
      <c r="F3983" s="31">
        <v>68</v>
      </c>
      <c r="G3983" s="31">
        <v>0</v>
      </c>
      <c r="H3983" s="31" t="s">
        <v>305</v>
      </c>
      <c r="I3983" s="31" t="s">
        <v>8416</v>
      </c>
      <c r="J3983" s="31"/>
      <c r="K3983" s="31" t="s">
        <v>16022</v>
      </c>
      <c r="L3983" s="31" t="s">
        <v>308</v>
      </c>
      <c r="N3983" s="31" t="s">
        <v>6803</v>
      </c>
      <c r="O3983" s="31" t="s">
        <v>6804</v>
      </c>
      <c r="P3983" s="7">
        <v>118000</v>
      </c>
      <c r="AB3983" s="31" t="s">
        <v>6803</v>
      </c>
      <c r="AC3983" s="31" t="s">
        <v>6804</v>
      </c>
      <c r="AD3983" s="31" t="s">
        <v>6804</v>
      </c>
      <c r="AE3983" s="31" t="s">
        <v>6804</v>
      </c>
      <c r="AF3983" s="31" t="s">
        <v>6804</v>
      </c>
      <c r="AJ3983" s="7">
        <v>118000</v>
      </c>
      <c r="AK3983" s="7">
        <v>118000</v>
      </c>
      <c r="AL3983" s="7">
        <v>118000</v>
      </c>
      <c r="AM3983" s="7">
        <v>118000</v>
      </c>
      <c r="AN3983" s="7">
        <v>118000</v>
      </c>
      <c r="AO3983" s="7">
        <f t="shared" si="133"/>
        <v>0</v>
      </c>
      <c r="BJ3983" s="32">
        <f t="shared" si="134"/>
        <v>0</v>
      </c>
      <c r="BK3983" s="32"/>
      <c r="BL3983" s="31"/>
    </row>
    <row r="3984" spans="1:65" ht="12.75" customHeight="1" x14ac:dyDescent="0.2">
      <c r="A3984" s="31">
        <v>4360</v>
      </c>
      <c r="B3984" s="31" t="s">
        <v>16023</v>
      </c>
      <c r="C3984" s="31" t="s">
        <v>16024</v>
      </c>
      <c r="D3984" s="31" t="s">
        <v>16025</v>
      </c>
      <c r="E3984" s="31" t="s">
        <v>304</v>
      </c>
      <c r="F3984" s="31">
        <v>70</v>
      </c>
      <c r="G3984" s="31">
        <v>0</v>
      </c>
      <c r="H3984" s="31" t="s">
        <v>305</v>
      </c>
      <c r="I3984" s="31" t="s">
        <v>16026</v>
      </c>
      <c r="J3984" s="31"/>
      <c r="K3984" s="31" t="s">
        <v>410</v>
      </c>
      <c r="L3984" s="31" t="s">
        <v>308</v>
      </c>
      <c r="N3984" s="31" t="s">
        <v>6803</v>
      </c>
      <c r="O3984" s="31" t="s">
        <v>6804</v>
      </c>
      <c r="P3984" s="7">
        <v>100000</v>
      </c>
      <c r="AB3984" s="31" t="s">
        <v>6803</v>
      </c>
      <c r="AC3984" s="31" t="s">
        <v>6804</v>
      </c>
      <c r="AD3984" s="31" t="s">
        <v>6804</v>
      </c>
      <c r="AE3984" s="31" t="s">
        <v>6804</v>
      </c>
      <c r="AF3984" s="31" t="s">
        <v>6804</v>
      </c>
      <c r="AJ3984" s="7">
        <v>100000</v>
      </c>
      <c r="AK3984" s="7">
        <v>100000</v>
      </c>
      <c r="AL3984" s="7">
        <v>100000</v>
      </c>
      <c r="AM3984" s="7">
        <v>100000</v>
      </c>
      <c r="AN3984" s="7">
        <v>100000</v>
      </c>
      <c r="AO3984" s="7">
        <f t="shared" si="133"/>
        <v>0</v>
      </c>
      <c r="BJ3984" s="32">
        <f t="shared" si="134"/>
        <v>0</v>
      </c>
      <c r="BK3984" s="32"/>
      <c r="BL3984" s="31"/>
    </row>
    <row r="3985" spans="1:64" x14ac:dyDescent="0.2">
      <c r="A3985" s="31">
        <v>4292</v>
      </c>
      <c r="B3985" s="31" t="s">
        <v>16027</v>
      </c>
      <c r="C3985" s="31" t="s">
        <v>16028</v>
      </c>
      <c r="D3985" s="31" t="s">
        <v>16029</v>
      </c>
      <c r="E3985" s="31" t="s">
        <v>304</v>
      </c>
      <c r="F3985" s="31">
        <v>71</v>
      </c>
      <c r="G3985" s="31">
        <v>0</v>
      </c>
      <c r="H3985" s="31" t="s">
        <v>305</v>
      </c>
      <c r="I3985" s="31" t="s">
        <v>680</v>
      </c>
      <c r="J3985" s="31"/>
      <c r="K3985" s="31" t="s">
        <v>315</v>
      </c>
      <c r="L3985" s="31" t="s">
        <v>308</v>
      </c>
      <c r="N3985" s="31" t="s">
        <v>6803</v>
      </c>
      <c r="O3985" s="31" t="s">
        <v>6804</v>
      </c>
      <c r="P3985" s="7">
        <v>150000</v>
      </c>
      <c r="AB3985" s="31" t="s">
        <v>6803</v>
      </c>
      <c r="AC3985" s="31" t="s">
        <v>6804</v>
      </c>
      <c r="AD3985" s="31" t="s">
        <v>6804</v>
      </c>
      <c r="AE3985" s="31" t="s">
        <v>6804</v>
      </c>
      <c r="AF3985" s="31" t="s">
        <v>6804</v>
      </c>
      <c r="AJ3985" s="7">
        <v>150000</v>
      </c>
      <c r="AK3985" s="7">
        <v>150000</v>
      </c>
      <c r="AL3985" s="7">
        <v>150000</v>
      </c>
      <c r="AM3985" s="7">
        <v>150000</v>
      </c>
      <c r="AN3985" s="7">
        <v>150000</v>
      </c>
      <c r="AO3985" s="7">
        <f t="shared" si="133"/>
        <v>0</v>
      </c>
      <c r="BJ3985" s="32">
        <f t="shared" si="134"/>
        <v>0</v>
      </c>
      <c r="BK3985" s="32"/>
      <c r="BL3985" s="31"/>
    </row>
    <row r="3986" spans="1:64" x14ac:dyDescent="0.2">
      <c r="A3986" s="31">
        <v>3445</v>
      </c>
      <c r="B3986" s="31" t="s">
        <v>16030</v>
      </c>
      <c r="C3986" s="31" t="s">
        <v>16031</v>
      </c>
      <c r="D3986" s="31" t="s">
        <v>16032</v>
      </c>
      <c r="E3986" s="31" t="s">
        <v>348</v>
      </c>
      <c r="F3986" s="31">
        <v>71</v>
      </c>
      <c r="G3986" s="31">
        <v>0</v>
      </c>
      <c r="H3986" s="31" t="s">
        <v>305</v>
      </c>
      <c r="I3986" s="31" t="s">
        <v>1451</v>
      </c>
      <c r="J3986" s="31"/>
      <c r="K3986" s="31" t="s">
        <v>16033</v>
      </c>
      <c r="L3986" s="31" t="s">
        <v>308</v>
      </c>
      <c r="N3986" s="31" t="s">
        <v>6803</v>
      </c>
      <c r="O3986" s="31" t="s">
        <v>6804</v>
      </c>
      <c r="P3986" s="7">
        <v>84000</v>
      </c>
      <c r="AB3986" s="31" t="s">
        <v>6803</v>
      </c>
      <c r="AC3986" s="31" t="s">
        <v>6804</v>
      </c>
      <c r="AD3986" s="31" t="s">
        <v>6804</v>
      </c>
      <c r="AE3986" s="31" t="s">
        <v>6804</v>
      </c>
      <c r="AF3986" s="31" t="s">
        <v>6804</v>
      </c>
      <c r="AJ3986" s="7">
        <v>84000</v>
      </c>
      <c r="AK3986" s="7">
        <v>84000</v>
      </c>
      <c r="AL3986" s="7">
        <v>84000</v>
      </c>
      <c r="AM3986" s="7">
        <v>84000</v>
      </c>
      <c r="AN3986" s="7">
        <v>84000</v>
      </c>
      <c r="AO3986" s="7">
        <f t="shared" si="133"/>
        <v>0</v>
      </c>
      <c r="BJ3986" s="32">
        <f t="shared" si="134"/>
        <v>0</v>
      </c>
      <c r="BK3986" s="32"/>
      <c r="BL3986" s="31"/>
    </row>
    <row r="3987" spans="1:64" x14ac:dyDescent="0.2">
      <c r="A3987" s="31">
        <v>1628</v>
      </c>
      <c r="B3987" s="31" t="s">
        <v>16034</v>
      </c>
      <c r="C3987" s="31" t="s">
        <v>16035</v>
      </c>
      <c r="D3987" s="31" t="s">
        <v>16036</v>
      </c>
      <c r="E3987" s="31" t="s">
        <v>522</v>
      </c>
      <c r="F3987" s="31">
        <v>75</v>
      </c>
      <c r="G3987" s="31">
        <v>0</v>
      </c>
      <c r="H3987" s="31" t="s">
        <v>305</v>
      </c>
      <c r="I3987" s="31" t="s">
        <v>16037</v>
      </c>
      <c r="J3987" s="31"/>
      <c r="K3987" s="31" t="s">
        <v>16038</v>
      </c>
      <c r="L3987" s="31" t="s">
        <v>308</v>
      </c>
      <c r="N3987" s="31" t="s">
        <v>6803</v>
      </c>
      <c r="O3987" s="31" t="s">
        <v>6804</v>
      </c>
      <c r="P3987" s="7">
        <v>210000</v>
      </c>
      <c r="AB3987" s="31" t="s">
        <v>6803</v>
      </c>
      <c r="AC3987" s="31" t="s">
        <v>6804</v>
      </c>
      <c r="AD3987" s="31" t="s">
        <v>6804</v>
      </c>
      <c r="AE3987" s="31" t="s">
        <v>6804</v>
      </c>
      <c r="AF3987" s="31" t="s">
        <v>6804</v>
      </c>
      <c r="AJ3987" s="7">
        <v>210000</v>
      </c>
      <c r="AK3987" s="7">
        <v>210000</v>
      </c>
      <c r="AL3987" s="7">
        <v>210000</v>
      </c>
      <c r="AM3987" s="7">
        <v>210000</v>
      </c>
      <c r="AN3987" s="7">
        <v>210000</v>
      </c>
      <c r="AO3987" s="7">
        <f t="shared" si="133"/>
        <v>0</v>
      </c>
      <c r="BJ3987" s="32">
        <f t="shared" si="134"/>
        <v>0</v>
      </c>
      <c r="BK3987" s="32"/>
      <c r="BL3987" s="31"/>
    </row>
    <row r="3988" spans="1:64" x14ac:dyDescent="0.2">
      <c r="A3988" s="31">
        <v>3738</v>
      </c>
      <c r="B3988" s="31" t="s">
        <v>16039</v>
      </c>
      <c r="C3988" s="31" t="s">
        <v>16040</v>
      </c>
      <c r="D3988" s="31" t="s">
        <v>16041</v>
      </c>
      <c r="E3988" s="31" t="s">
        <v>304</v>
      </c>
      <c r="F3988" s="31">
        <v>77</v>
      </c>
      <c r="G3988" s="31">
        <v>0</v>
      </c>
      <c r="H3988" s="31" t="s">
        <v>305</v>
      </c>
      <c r="I3988" s="31" t="s">
        <v>16042</v>
      </c>
      <c r="J3988" s="31"/>
      <c r="K3988" s="31" t="s">
        <v>410</v>
      </c>
      <c r="L3988" s="31" t="s">
        <v>308</v>
      </c>
      <c r="N3988" s="31" t="s">
        <v>6803</v>
      </c>
      <c r="O3988" s="31" t="s">
        <v>6804</v>
      </c>
      <c r="P3988" s="7">
        <v>0</v>
      </c>
      <c r="AB3988" s="31" t="s">
        <v>6803</v>
      </c>
      <c r="AC3988" s="31" t="s">
        <v>6804</v>
      </c>
      <c r="AD3988" s="31" t="s">
        <v>6804</v>
      </c>
      <c r="AE3988" s="31" t="s">
        <v>6804</v>
      </c>
      <c r="AF3988" s="31" t="s">
        <v>6804</v>
      </c>
      <c r="AJ3988" s="7">
        <v>0</v>
      </c>
      <c r="AK3988" s="7">
        <v>0</v>
      </c>
      <c r="AL3988" s="7">
        <v>0</v>
      </c>
      <c r="AM3988" s="7">
        <v>0</v>
      </c>
      <c r="AN3988" s="7">
        <v>0</v>
      </c>
      <c r="AO3988" s="7">
        <f t="shared" si="133"/>
        <v>0</v>
      </c>
      <c r="BJ3988" s="32">
        <f t="shared" si="134"/>
        <v>0</v>
      </c>
      <c r="BK3988" s="32"/>
      <c r="BL3988" s="31"/>
    </row>
    <row r="3989" spans="1:64" x14ac:dyDescent="0.2">
      <c r="A3989" s="31">
        <v>3446</v>
      </c>
      <c r="B3989" s="31" t="s">
        <v>16043</v>
      </c>
      <c r="C3989" s="31" t="s">
        <v>16044</v>
      </c>
      <c r="D3989" s="31" t="s">
        <v>16045</v>
      </c>
      <c r="E3989" s="31" t="s">
        <v>348</v>
      </c>
      <c r="F3989" s="31">
        <v>77</v>
      </c>
      <c r="G3989" s="31">
        <v>0</v>
      </c>
      <c r="H3989" s="31" t="s">
        <v>305</v>
      </c>
      <c r="I3989" s="31" t="s">
        <v>7152</v>
      </c>
      <c r="J3989" s="31"/>
      <c r="K3989" s="31" t="s">
        <v>16046</v>
      </c>
      <c r="L3989" s="31" t="s">
        <v>308</v>
      </c>
      <c r="N3989" s="31" t="s">
        <v>6803</v>
      </c>
      <c r="O3989" s="31" t="s">
        <v>6804</v>
      </c>
      <c r="P3989" s="7">
        <v>104000</v>
      </c>
      <c r="AB3989" s="31" t="s">
        <v>6803</v>
      </c>
      <c r="AC3989" s="31" t="s">
        <v>6804</v>
      </c>
      <c r="AD3989" s="31" t="s">
        <v>6804</v>
      </c>
      <c r="AE3989" s="31" t="s">
        <v>6804</v>
      </c>
      <c r="AF3989" s="31" t="s">
        <v>6804</v>
      </c>
      <c r="AJ3989" s="7">
        <v>104000</v>
      </c>
      <c r="AK3989" s="7">
        <v>104000</v>
      </c>
      <c r="AL3989" s="7">
        <v>104000</v>
      </c>
      <c r="AM3989" s="7">
        <v>104000</v>
      </c>
      <c r="AN3989" s="7">
        <v>104000</v>
      </c>
      <c r="AO3989" s="7">
        <f t="shared" si="133"/>
        <v>0</v>
      </c>
      <c r="BJ3989" s="32">
        <f t="shared" si="134"/>
        <v>0</v>
      </c>
      <c r="BK3989" s="32"/>
      <c r="BL3989" s="31"/>
    </row>
    <row r="3990" spans="1:64" x14ac:dyDescent="0.2">
      <c r="A3990" s="31">
        <v>3876</v>
      </c>
      <c r="B3990" s="31" t="s">
        <v>16047</v>
      </c>
      <c r="C3990" s="31" t="s">
        <v>16048</v>
      </c>
      <c r="D3990" s="31" t="s">
        <v>16049</v>
      </c>
      <c r="E3990" s="31" t="s">
        <v>304</v>
      </c>
      <c r="F3990" s="31">
        <v>78</v>
      </c>
      <c r="G3990" s="31">
        <v>0</v>
      </c>
      <c r="H3990" s="31" t="s">
        <v>305</v>
      </c>
      <c r="I3990" s="31" t="s">
        <v>16050</v>
      </c>
      <c r="J3990" s="31"/>
      <c r="K3990" s="31" t="s">
        <v>410</v>
      </c>
      <c r="L3990" s="31" t="s">
        <v>308</v>
      </c>
      <c r="N3990" s="31" t="s">
        <v>6803</v>
      </c>
      <c r="O3990" s="31" t="s">
        <v>6804</v>
      </c>
      <c r="P3990" s="7">
        <v>100000</v>
      </c>
      <c r="AB3990" s="31" t="s">
        <v>6803</v>
      </c>
      <c r="AC3990" s="31" t="s">
        <v>6804</v>
      </c>
      <c r="AD3990" s="31" t="s">
        <v>6804</v>
      </c>
      <c r="AE3990" s="31" t="s">
        <v>6804</v>
      </c>
      <c r="AF3990" s="31" t="s">
        <v>6804</v>
      </c>
      <c r="AJ3990" s="7">
        <v>100000</v>
      </c>
      <c r="AK3990" s="7">
        <v>100000</v>
      </c>
      <c r="AL3990" s="7">
        <v>100000</v>
      </c>
      <c r="AM3990" s="7">
        <v>100000</v>
      </c>
      <c r="AN3990" s="7">
        <v>100000</v>
      </c>
      <c r="AO3990" s="7">
        <f t="shared" si="133"/>
        <v>0</v>
      </c>
      <c r="BJ3990" s="32">
        <f t="shared" si="134"/>
        <v>0</v>
      </c>
      <c r="BK3990" s="32"/>
      <c r="BL3990" s="31"/>
    </row>
    <row r="3991" spans="1:64" x14ac:dyDescent="0.2">
      <c r="A3991" s="31">
        <v>2979</v>
      </c>
      <c r="B3991" s="31" t="s">
        <v>16051</v>
      </c>
      <c r="C3991" s="31" t="s">
        <v>16052</v>
      </c>
      <c r="D3991" s="31" t="s">
        <v>16053</v>
      </c>
      <c r="E3991" s="31" t="s">
        <v>522</v>
      </c>
      <c r="F3991" s="31">
        <v>78</v>
      </c>
      <c r="G3991" s="31">
        <v>0</v>
      </c>
      <c r="H3991" s="31" t="s">
        <v>305</v>
      </c>
      <c r="I3991" s="31" t="s">
        <v>16054</v>
      </c>
      <c r="J3991" s="31"/>
      <c r="K3991" s="31" t="s">
        <v>16055</v>
      </c>
      <c r="L3991" s="31" t="s">
        <v>308</v>
      </c>
      <c r="N3991" s="31" t="s">
        <v>6803</v>
      </c>
      <c r="O3991" s="31" t="s">
        <v>6804</v>
      </c>
      <c r="P3991" s="7">
        <v>360000</v>
      </c>
      <c r="AB3991" s="31" t="s">
        <v>6803</v>
      </c>
      <c r="AC3991" s="31" t="s">
        <v>6804</v>
      </c>
      <c r="AD3991" s="31" t="s">
        <v>6804</v>
      </c>
      <c r="AE3991" s="31" t="s">
        <v>6804</v>
      </c>
      <c r="AF3991" s="31" t="s">
        <v>6804</v>
      </c>
      <c r="AJ3991" s="7">
        <v>360000</v>
      </c>
      <c r="AK3991" s="7">
        <v>360000</v>
      </c>
      <c r="AL3991" s="7">
        <v>360000</v>
      </c>
      <c r="AM3991" s="7">
        <v>360000</v>
      </c>
      <c r="AN3991" s="7">
        <v>360000</v>
      </c>
      <c r="AO3991" s="7">
        <f t="shared" si="133"/>
        <v>0</v>
      </c>
      <c r="BJ3991" s="32">
        <f t="shared" si="134"/>
        <v>0</v>
      </c>
      <c r="BK3991" s="32"/>
      <c r="BL3991" s="31"/>
    </row>
    <row r="3992" spans="1:64" x14ac:dyDescent="0.2">
      <c r="A3992" s="31">
        <v>3739</v>
      </c>
      <c r="B3992" s="31" t="s">
        <v>16056</v>
      </c>
      <c r="C3992" s="31" t="s">
        <v>16057</v>
      </c>
      <c r="D3992" s="31" t="s">
        <v>16058</v>
      </c>
      <c r="E3992" s="31" t="s">
        <v>304</v>
      </c>
      <c r="F3992" s="31">
        <v>79</v>
      </c>
      <c r="G3992" s="31">
        <v>0</v>
      </c>
      <c r="H3992" s="31" t="s">
        <v>305</v>
      </c>
      <c r="I3992" s="31" t="s">
        <v>16059</v>
      </c>
      <c r="J3992" s="31"/>
      <c r="K3992" s="31" t="s">
        <v>410</v>
      </c>
      <c r="L3992" s="31" t="s">
        <v>308</v>
      </c>
      <c r="N3992" s="31" t="s">
        <v>6803</v>
      </c>
      <c r="O3992" s="31" t="s">
        <v>6804</v>
      </c>
      <c r="P3992" s="7">
        <v>100000</v>
      </c>
      <c r="AB3992" s="31" t="s">
        <v>6803</v>
      </c>
      <c r="AC3992" s="31" t="s">
        <v>6804</v>
      </c>
      <c r="AD3992" s="31" t="s">
        <v>6804</v>
      </c>
      <c r="AE3992" s="31" t="s">
        <v>6804</v>
      </c>
      <c r="AF3992" s="31" t="s">
        <v>6804</v>
      </c>
      <c r="AJ3992" s="7">
        <v>100000</v>
      </c>
      <c r="AK3992" s="7">
        <v>100000</v>
      </c>
      <c r="AL3992" s="7">
        <v>100000</v>
      </c>
      <c r="AM3992" s="7">
        <v>100000</v>
      </c>
      <c r="AN3992" s="7">
        <v>100000</v>
      </c>
      <c r="AO3992" s="7">
        <f t="shared" si="133"/>
        <v>0</v>
      </c>
      <c r="BJ3992" s="32">
        <f t="shared" si="134"/>
        <v>0</v>
      </c>
      <c r="BK3992" s="32"/>
      <c r="BL3992" s="31"/>
    </row>
    <row r="3993" spans="1:64" x14ac:dyDescent="0.2">
      <c r="A3993" s="31">
        <v>4367</v>
      </c>
      <c r="B3993" s="31" t="s">
        <v>16060</v>
      </c>
      <c r="C3993" s="31" t="s">
        <v>16061</v>
      </c>
      <c r="D3993" s="31" t="s">
        <v>16062</v>
      </c>
      <c r="E3993" s="31" t="s">
        <v>348</v>
      </c>
      <c r="F3993" s="31">
        <v>79</v>
      </c>
      <c r="G3993" s="31">
        <v>0</v>
      </c>
      <c r="H3993" s="31" t="s">
        <v>305</v>
      </c>
      <c r="I3993" s="31" t="s">
        <v>1451</v>
      </c>
      <c r="J3993" s="31"/>
      <c r="K3993" s="31" t="s">
        <v>437</v>
      </c>
      <c r="L3993" s="31" t="s">
        <v>308</v>
      </c>
      <c r="N3993" s="31" t="s">
        <v>6803</v>
      </c>
      <c r="O3993" s="31" t="s">
        <v>6804</v>
      </c>
      <c r="P3993" s="7">
        <v>79000</v>
      </c>
      <c r="AB3993" s="31" t="s">
        <v>6803</v>
      </c>
      <c r="AC3993" s="31" t="s">
        <v>6804</v>
      </c>
      <c r="AD3993" s="31" t="s">
        <v>6804</v>
      </c>
      <c r="AE3993" s="31" t="s">
        <v>6804</v>
      </c>
      <c r="AF3993" s="31" t="s">
        <v>6804</v>
      </c>
      <c r="AJ3993" s="7">
        <v>79000</v>
      </c>
      <c r="AK3993" s="7">
        <v>79000</v>
      </c>
      <c r="AL3993" s="7">
        <v>79000</v>
      </c>
      <c r="AM3993" s="7">
        <v>79000</v>
      </c>
      <c r="AN3993" s="7">
        <v>79000</v>
      </c>
      <c r="AO3993" s="7">
        <f t="shared" si="133"/>
        <v>0</v>
      </c>
      <c r="BJ3993" s="32">
        <f t="shared" si="134"/>
        <v>0</v>
      </c>
      <c r="BK3993" s="32"/>
      <c r="BL3993" s="31"/>
    </row>
    <row r="3994" spans="1:64" x14ac:dyDescent="0.2">
      <c r="A3994" s="31">
        <v>1761</v>
      </c>
      <c r="B3994" s="31" t="s">
        <v>16063</v>
      </c>
      <c r="C3994" s="31" t="s">
        <v>16064</v>
      </c>
      <c r="D3994" s="31" t="s">
        <v>16065</v>
      </c>
      <c r="E3994" s="31" t="s">
        <v>522</v>
      </c>
      <c r="F3994" s="31">
        <v>79</v>
      </c>
      <c r="G3994" s="31">
        <v>0</v>
      </c>
      <c r="H3994" s="31" t="s">
        <v>305</v>
      </c>
      <c r="I3994" s="31" t="s">
        <v>16066</v>
      </c>
      <c r="J3994" s="31"/>
      <c r="K3994" s="31" t="s">
        <v>16067</v>
      </c>
      <c r="L3994" s="31" t="s">
        <v>308</v>
      </c>
      <c r="N3994" s="31" t="s">
        <v>15912</v>
      </c>
      <c r="O3994" s="31" t="s">
        <v>6804</v>
      </c>
      <c r="P3994" s="7">
        <v>310000</v>
      </c>
      <c r="AB3994" s="31" t="s">
        <v>15912</v>
      </c>
      <c r="AC3994" s="31" t="s">
        <v>6804</v>
      </c>
      <c r="AD3994" s="31" t="s">
        <v>6804</v>
      </c>
      <c r="AE3994" s="31" t="s">
        <v>6804</v>
      </c>
      <c r="AF3994" s="31" t="s">
        <v>6804</v>
      </c>
      <c r="AJ3994" s="7">
        <v>310000</v>
      </c>
      <c r="AK3994" s="7">
        <v>310000</v>
      </c>
      <c r="AL3994" s="7">
        <v>310000</v>
      </c>
      <c r="AM3994" s="7">
        <v>310000</v>
      </c>
      <c r="AN3994" s="7">
        <v>310000</v>
      </c>
      <c r="AO3994" s="7">
        <f t="shared" si="133"/>
        <v>0</v>
      </c>
      <c r="BJ3994" s="32">
        <f t="shared" si="134"/>
        <v>0</v>
      </c>
      <c r="BK3994" s="32"/>
      <c r="BL3994" s="31"/>
    </row>
    <row r="3995" spans="1:64" x14ac:dyDescent="0.2">
      <c r="A3995" s="31">
        <v>1629</v>
      </c>
      <c r="B3995" s="31" t="s">
        <v>16068</v>
      </c>
      <c r="C3995" s="31" t="s">
        <v>16069</v>
      </c>
      <c r="D3995" s="31" t="s">
        <v>16070</v>
      </c>
      <c r="E3995" s="31" t="s">
        <v>522</v>
      </c>
      <c r="F3995" s="31">
        <v>80</v>
      </c>
      <c r="G3995" s="31">
        <v>0</v>
      </c>
      <c r="H3995" s="31" t="s">
        <v>305</v>
      </c>
      <c r="I3995" s="31" t="s">
        <v>710</v>
      </c>
      <c r="J3995" s="31"/>
      <c r="K3995" s="31" t="s">
        <v>16071</v>
      </c>
      <c r="L3995" s="31" t="s">
        <v>308</v>
      </c>
      <c r="N3995" s="31" t="s">
        <v>15912</v>
      </c>
      <c r="O3995" s="31" t="s">
        <v>6804</v>
      </c>
      <c r="P3995" s="7">
        <v>310000</v>
      </c>
      <c r="AB3995" s="31" t="s">
        <v>15912</v>
      </c>
      <c r="AC3995" s="31" t="s">
        <v>6804</v>
      </c>
      <c r="AD3995" s="31" t="s">
        <v>6804</v>
      </c>
      <c r="AE3995" s="31" t="s">
        <v>6804</v>
      </c>
      <c r="AF3995" s="31" t="s">
        <v>6804</v>
      </c>
      <c r="AJ3995" s="7">
        <v>310000</v>
      </c>
      <c r="AK3995" s="7">
        <v>310000</v>
      </c>
      <c r="AL3995" s="7">
        <v>310000</v>
      </c>
      <c r="AM3995" s="7">
        <v>310000</v>
      </c>
      <c r="AN3995" s="7">
        <v>310000</v>
      </c>
      <c r="AO3995" s="7">
        <f t="shared" si="133"/>
        <v>0</v>
      </c>
      <c r="BJ3995" s="32">
        <f t="shared" si="134"/>
        <v>0</v>
      </c>
      <c r="BK3995" s="32"/>
      <c r="BL3995" s="31"/>
    </row>
    <row r="3996" spans="1:64" x14ac:dyDescent="0.2">
      <c r="A3996" s="31">
        <v>2127</v>
      </c>
      <c r="B3996" s="31" t="s">
        <v>16072</v>
      </c>
      <c r="C3996" s="31" t="s">
        <v>16073</v>
      </c>
      <c r="D3996" s="31" t="s">
        <v>16074</v>
      </c>
      <c r="E3996" s="31" t="s">
        <v>319</v>
      </c>
      <c r="F3996" s="31">
        <v>81</v>
      </c>
      <c r="G3996" s="31">
        <v>0</v>
      </c>
      <c r="H3996" s="31" t="s">
        <v>305</v>
      </c>
      <c r="I3996" s="31" t="s">
        <v>16075</v>
      </c>
      <c r="J3996" s="31"/>
      <c r="K3996" s="31" t="s">
        <v>16076</v>
      </c>
      <c r="L3996" s="31" t="s">
        <v>308</v>
      </c>
      <c r="N3996" s="31" t="s">
        <v>15912</v>
      </c>
      <c r="O3996" s="31" t="s">
        <v>6804</v>
      </c>
      <c r="P3996" s="7">
        <v>310000</v>
      </c>
      <c r="AB3996" s="31" t="s">
        <v>15912</v>
      </c>
      <c r="AC3996" s="31" t="s">
        <v>6804</v>
      </c>
      <c r="AD3996" s="31" t="s">
        <v>6804</v>
      </c>
      <c r="AE3996" s="31" t="s">
        <v>6804</v>
      </c>
      <c r="AF3996" s="31" t="s">
        <v>6804</v>
      </c>
      <c r="AJ3996" s="7">
        <v>310000</v>
      </c>
      <c r="AK3996" s="7">
        <v>310000</v>
      </c>
      <c r="AL3996" s="7">
        <v>310000</v>
      </c>
      <c r="AM3996" s="7">
        <v>310000</v>
      </c>
      <c r="AN3996" s="7">
        <v>310000</v>
      </c>
      <c r="AO3996" s="7">
        <f t="shared" si="133"/>
        <v>0</v>
      </c>
      <c r="BJ3996" s="32">
        <f t="shared" si="134"/>
        <v>0</v>
      </c>
      <c r="BK3996" s="32"/>
      <c r="BL3996" s="31"/>
    </row>
    <row r="3997" spans="1:64" x14ac:dyDescent="0.2">
      <c r="A3997" s="31">
        <v>1631</v>
      </c>
      <c r="B3997" s="31" t="s">
        <v>16077</v>
      </c>
      <c r="C3997" s="31" t="s">
        <v>16078</v>
      </c>
      <c r="D3997" s="31" t="s">
        <v>16079</v>
      </c>
      <c r="E3997" s="31" t="s">
        <v>522</v>
      </c>
      <c r="F3997" s="31">
        <v>82</v>
      </c>
      <c r="G3997" s="31">
        <v>1</v>
      </c>
      <c r="H3997" s="31" t="s">
        <v>305</v>
      </c>
      <c r="I3997" s="31" t="s">
        <v>16080</v>
      </c>
      <c r="J3997" s="31"/>
      <c r="K3997" s="31" t="s">
        <v>16081</v>
      </c>
      <c r="L3997" s="31" t="s">
        <v>308</v>
      </c>
      <c r="N3997" s="31" t="s">
        <v>16082</v>
      </c>
      <c r="O3997" s="31" t="s">
        <v>6804</v>
      </c>
      <c r="P3997" s="7">
        <v>210000</v>
      </c>
      <c r="AB3997" s="31" t="s">
        <v>16082</v>
      </c>
      <c r="AC3997" s="31" t="s">
        <v>6804</v>
      </c>
      <c r="AD3997" s="31" t="s">
        <v>6804</v>
      </c>
      <c r="AE3997" s="31" t="s">
        <v>6804</v>
      </c>
      <c r="AF3997" s="31" t="s">
        <v>6804</v>
      </c>
      <c r="AJ3997" s="7">
        <v>210000</v>
      </c>
      <c r="AK3997" s="7">
        <v>210000</v>
      </c>
      <c r="AL3997" s="7">
        <v>210000</v>
      </c>
      <c r="AM3997" s="7">
        <v>210000</v>
      </c>
      <c r="AN3997" s="7">
        <v>210000</v>
      </c>
      <c r="AO3997" s="7">
        <f t="shared" si="133"/>
        <v>0</v>
      </c>
      <c r="BJ3997" s="32">
        <f t="shared" si="134"/>
        <v>0</v>
      </c>
      <c r="BK3997" s="32"/>
      <c r="BL3997" s="31"/>
    </row>
    <row r="3998" spans="1:64" x14ac:dyDescent="0.2">
      <c r="A3998" s="31">
        <v>3741</v>
      </c>
      <c r="B3998" s="31" t="s">
        <v>16083</v>
      </c>
      <c r="C3998" s="31" t="s">
        <v>16084</v>
      </c>
      <c r="D3998" s="31" t="s">
        <v>16085</v>
      </c>
      <c r="E3998" s="31" t="s">
        <v>304</v>
      </c>
      <c r="F3998" s="31">
        <v>85</v>
      </c>
      <c r="G3998" s="31">
        <v>0</v>
      </c>
      <c r="H3998" s="31" t="s">
        <v>305</v>
      </c>
      <c r="I3998" s="31" t="s">
        <v>8672</v>
      </c>
      <c r="J3998" s="31"/>
      <c r="K3998" s="31" t="s">
        <v>410</v>
      </c>
      <c r="L3998" s="31" t="s">
        <v>308</v>
      </c>
      <c r="N3998" s="31" t="s">
        <v>6803</v>
      </c>
      <c r="O3998" s="31" t="s">
        <v>6804</v>
      </c>
      <c r="P3998" s="7">
        <v>100000</v>
      </c>
      <c r="AB3998" s="31" t="s">
        <v>6803</v>
      </c>
      <c r="AC3998" s="31" t="s">
        <v>6804</v>
      </c>
      <c r="AD3998" s="31" t="s">
        <v>6804</v>
      </c>
      <c r="AE3998" s="31" t="s">
        <v>6804</v>
      </c>
      <c r="AF3998" s="31" t="s">
        <v>6804</v>
      </c>
      <c r="AJ3998" s="7">
        <v>100000</v>
      </c>
      <c r="AK3998" s="7">
        <v>100000</v>
      </c>
      <c r="AL3998" s="7">
        <v>100000</v>
      </c>
      <c r="AM3998" s="7">
        <v>100000</v>
      </c>
      <c r="AN3998" s="7">
        <v>100000</v>
      </c>
      <c r="AO3998" s="7">
        <f t="shared" si="133"/>
        <v>0</v>
      </c>
      <c r="BJ3998" s="32">
        <f t="shared" si="134"/>
        <v>0</v>
      </c>
      <c r="BK3998" s="32"/>
      <c r="BL3998" s="31"/>
    </row>
    <row r="3999" spans="1:64" x14ac:dyDescent="0.2">
      <c r="A3999" s="31">
        <v>1959</v>
      </c>
      <c r="B3999" s="31" t="s">
        <v>16086</v>
      </c>
      <c r="C3999" s="31" t="s">
        <v>16087</v>
      </c>
      <c r="D3999" s="31" t="s">
        <v>16088</v>
      </c>
      <c r="E3999" s="31" t="s">
        <v>332</v>
      </c>
      <c r="F3999" s="31">
        <v>86</v>
      </c>
      <c r="G3999" s="31">
        <v>0</v>
      </c>
      <c r="H3999" s="31" t="s">
        <v>305</v>
      </c>
      <c r="I3999" s="31" t="s">
        <v>16089</v>
      </c>
      <c r="J3999" s="31"/>
      <c r="K3999" s="31" t="s">
        <v>315</v>
      </c>
      <c r="L3999" s="31" t="s">
        <v>308</v>
      </c>
      <c r="N3999" s="31" t="s">
        <v>6803</v>
      </c>
      <c r="O3999" s="31" t="s">
        <v>6804</v>
      </c>
      <c r="P3999" s="7">
        <v>334000</v>
      </c>
      <c r="AB3999" s="31" t="s">
        <v>6803</v>
      </c>
      <c r="AC3999" s="31" t="s">
        <v>6804</v>
      </c>
      <c r="AD3999" s="31" t="s">
        <v>6804</v>
      </c>
      <c r="AE3999" s="31" t="s">
        <v>6804</v>
      </c>
      <c r="AF3999" s="31" t="s">
        <v>6804</v>
      </c>
      <c r="AJ3999" s="7">
        <v>334000</v>
      </c>
      <c r="AK3999" s="7">
        <v>334000</v>
      </c>
      <c r="AL3999" s="7">
        <v>334000</v>
      </c>
      <c r="AM3999" s="7">
        <v>334000</v>
      </c>
      <c r="AN3999" s="7">
        <v>334000</v>
      </c>
      <c r="AO3999" s="7">
        <f t="shared" si="133"/>
        <v>0</v>
      </c>
      <c r="BJ3999" s="32">
        <f t="shared" si="134"/>
        <v>0</v>
      </c>
      <c r="BK3999" s="32"/>
      <c r="BL3999" s="31"/>
    </row>
    <row r="4000" spans="1:64" x14ac:dyDescent="0.2">
      <c r="A4000" s="31">
        <v>4222</v>
      </c>
      <c r="B4000" s="31" t="s">
        <v>16090</v>
      </c>
      <c r="C4000" s="31" t="s">
        <v>16091</v>
      </c>
      <c r="D4000" s="31" t="s">
        <v>16092</v>
      </c>
      <c r="E4000" s="31" t="s">
        <v>304</v>
      </c>
      <c r="F4000" s="31">
        <v>91</v>
      </c>
      <c r="G4000" s="31">
        <v>0</v>
      </c>
      <c r="H4000" s="31" t="s">
        <v>305</v>
      </c>
      <c r="I4000" s="31" t="s">
        <v>8141</v>
      </c>
      <c r="J4000" s="31"/>
      <c r="K4000" s="31" t="s">
        <v>410</v>
      </c>
      <c r="L4000" s="31" t="s">
        <v>308</v>
      </c>
      <c r="N4000" s="31" t="s">
        <v>6803</v>
      </c>
      <c r="O4000" s="31" t="s">
        <v>6804</v>
      </c>
      <c r="P4000" s="7">
        <v>100000</v>
      </c>
      <c r="AB4000" s="31" t="s">
        <v>6803</v>
      </c>
      <c r="AC4000" s="31" t="s">
        <v>6804</v>
      </c>
      <c r="AD4000" s="31" t="s">
        <v>6804</v>
      </c>
      <c r="AE4000" s="31" t="s">
        <v>6804</v>
      </c>
      <c r="AF4000" s="31" t="s">
        <v>6804</v>
      </c>
      <c r="AJ4000" s="7">
        <v>100000</v>
      </c>
      <c r="AK4000" s="7">
        <v>100000</v>
      </c>
      <c r="AL4000" s="7">
        <v>100000</v>
      </c>
      <c r="AM4000" s="7">
        <v>100000</v>
      </c>
      <c r="AN4000" s="7">
        <v>100000</v>
      </c>
      <c r="AO4000" s="7">
        <f t="shared" si="133"/>
        <v>0</v>
      </c>
      <c r="BJ4000" s="32">
        <f t="shared" si="134"/>
        <v>0</v>
      </c>
      <c r="BK4000" s="32"/>
      <c r="BL4000" s="31"/>
    </row>
    <row r="4001" spans="1:64" x14ac:dyDescent="0.2">
      <c r="A4001" s="31">
        <v>3852</v>
      </c>
      <c r="B4001" s="31" t="s">
        <v>16093</v>
      </c>
      <c r="C4001" s="31" t="s">
        <v>16094</v>
      </c>
      <c r="D4001" s="31" t="s">
        <v>16095</v>
      </c>
      <c r="E4001" s="31" t="s">
        <v>348</v>
      </c>
      <c r="F4001" s="31">
        <v>92</v>
      </c>
      <c r="G4001" s="31">
        <v>0</v>
      </c>
      <c r="H4001" s="31" t="s">
        <v>305</v>
      </c>
      <c r="I4001" s="31" t="s">
        <v>6763</v>
      </c>
      <c r="J4001" s="31"/>
      <c r="K4001" s="31" t="s">
        <v>16096</v>
      </c>
      <c r="L4001" s="31" t="s">
        <v>308</v>
      </c>
      <c r="N4001" s="31" t="s">
        <v>6803</v>
      </c>
      <c r="O4001" s="31" t="s">
        <v>6804</v>
      </c>
      <c r="P4001" s="7">
        <v>1000</v>
      </c>
      <c r="AB4001" s="31" t="s">
        <v>6803</v>
      </c>
      <c r="AC4001" s="31" t="s">
        <v>6804</v>
      </c>
      <c r="AD4001" s="31" t="s">
        <v>6804</v>
      </c>
      <c r="AE4001" s="31" t="s">
        <v>6804</v>
      </c>
      <c r="AF4001" s="31" t="s">
        <v>6804</v>
      </c>
      <c r="AJ4001" s="7">
        <v>1000</v>
      </c>
      <c r="AK4001" s="7">
        <v>1000</v>
      </c>
      <c r="AL4001" s="7">
        <v>1000</v>
      </c>
      <c r="AM4001" s="7">
        <v>1000</v>
      </c>
      <c r="AN4001" s="7">
        <v>1000</v>
      </c>
      <c r="AO4001" s="7">
        <f t="shared" si="133"/>
        <v>0</v>
      </c>
      <c r="BJ4001" s="32">
        <f t="shared" si="134"/>
        <v>0</v>
      </c>
      <c r="BK4001" s="32"/>
      <c r="BL4001" s="31"/>
    </row>
    <row r="4002" spans="1:64" x14ac:dyDescent="0.2">
      <c r="A4002" s="31">
        <v>3853</v>
      </c>
      <c r="B4002" s="31" t="s">
        <v>16097</v>
      </c>
      <c r="C4002" s="31" t="s">
        <v>16098</v>
      </c>
      <c r="D4002" s="31" t="s">
        <v>16099</v>
      </c>
      <c r="E4002" s="31" t="s">
        <v>348</v>
      </c>
      <c r="F4002" s="31">
        <v>93</v>
      </c>
      <c r="G4002" s="31">
        <v>0</v>
      </c>
      <c r="H4002" s="31" t="s">
        <v>305</v>
      </c>
      <c r="I4002" s="31" t="s">
        <v>16100</v>
      </c>
      <c r="J4002" s="31"/>
      <c r="K4002" s="31" t="s">
        <v>599</v>
      </c>
      <c r="L4002" s="31" t="s">
        <v>308</v>
      </c>
      <c r="N4002" s="31" t="s">
        <v>6803</v>
      </c>
      <c r="O4002" s="31" t="s">
        <v>6804</v>
      </c>
      <c r="P4002" s="7">
        <v>79000</v>
      </c>
      <c r="AB4002" s="31" t="s">
        <v>6803</v>
      </c>
      <c r="AC4002" s="31" t="s">
        <v>6804</v>
      </c>
      <c r="AD4002" s="31" t="s">
        <v>6804</v>
      </c>
      <c r="AE4002" s="31" t="s">
        <v>6804</v>
      </c>
      <c r="AF4002" s="31" t="s">
        <v>6804</v>
      </c>
      <c r="AJ4002" s="7">
        <v>79000</v>
      </c>
      <c r="AK4002" s="7">
        <v>79000</v>
      </c>
      <c r="AL4002" s="7">
        <v>79000</v>
      </c>
      <c r="AM4002" s="7">
        <v>79000</v>
      </c>
      <c r="AN4002" s="7">
        <v>79000</v>
      </c>
      <c r="AO4002" s="7">
        <f t="shared" si="133"/>
        <v>0</v>
      </c>
      <c r="BJ4002" s="32">
        <f t="shared" si="134"/>
        <v>0</v>
      </c>
      <c r="BK4002" s="32"/>
      <c r="BL4002" s="31"/>
    </row>
    <row r="4003" spans="1:64" x14ac:dyDescent="0.2">
      <c r="A4003" s="31">
        <v>3854</v>
      </c>
      <c r="B4003" s="31" t="s">
        <v>16101</v>
      </c>
      <c r="C4003" s="31" t="s">
        <v>16102</v>
      </c>
      <c r="D4003" s="31" t="s">
        <v>16103</v>
      </c>
      <c r="E4003" s="31" t="s">
        <v>348</v>
      </c>
      <c r="F4003" s="31">
        <v>94</v>
      </c>
      <c r="G4003" s="31">
        <v>0</v>
      </c>
      <c r="H4003" s="31" t="s">
        <v>305</v>
      </c>
      <c r="I4003" s="31" t="s">
        <v>16001</v>
      </c>
      <c r="J4003" s="31"/>
      <c r="K4003" s="31" t="s">
        <v>599</v>
      </c>
      <c r="L4003" s="31" t="s">
        <v>308</v>
      </c>
      <c r="N4003" s="31" t="s">
        <v>6803</v>
      </c>
      <c r="O4003" s="31" t="s">
        <v>6804</v>
      </c>
      <c r="P4003" s="7">
        <v>79000</v>
      </c>
      <c r="AB4003" s="31" t="s">
        <v>6803</v>
      </c>
      <c r="AC4003" s="31" t="s">
        <v>6804</v>
      </c>
      <c r="AD4003" s="31" t="s">
        <v>6804</v>
      </c>
      <c r="AE4003" s="31" t="s">
        <v>6804</v>
      </c>
      <c r="AF4003" s="31" t="s">
        <v>6804</v>
      </c>
      <c r="AJ4003" s="7">
        <v>79000</v>
      </c>
      <c r="AK4003" s="7">
        <v>79000</v>
      </c>
      <c r="AL4003" s="7">
        <v>79000</v>
      </c>
      <c r="AM4003" s="7">
        <v>79000</v>
      </c>
      <c r="AN4003" s="7">
        <v>79000</v>
      </c>
      <c r="AO4003" s="7">
        <f t="shared" si="133"/>
        <v>0</v>
      </c>
      <c r="BJ4003" s="32">
        <f t="shared" si="134"/>
        <v>0</v>
      </c>
      <c r="BK4003" s="32"/>
      <c r="BL4003" s="31"/>
    </row>
    <row r="4004" spans="1:64" x14ac:dyDescent="0.2">
      <c r="A4004" s="31">
        <v>3429</v>
      </c>
      <c r="B4004" s="31" t="s">
        <v>16104</v>
      </c>
      <c r="C4004" s="31" t="s">
        <v>14730</v>
      </c>
      <c r="D4004" s="31" t="s">
        <v>16105</v>
      </c>
      <c r="E4004" s="31" t="s">
        <v>304</v>
      </c>
      <c r="F4004" s="31">
        <v>96</v>
      </c>
      <c r="G4004" s="31">
        <v>0</v>
      </c>
      <c r="H4004" s="31" t="s">
        <v>305</v>
      </c>
      <c r="I4004" s="31" t="s">
        <v>16106</v>
      </c>
      <c r="J4004" s="31"/>
      <c r="K4004" s="31" t="s">
        <v>410</v>
      </c>
      <c r="L4004" s="31" t="s">
        <v>308</v>
      </c>
      <c r="M4004" s="31" t="s">
        <v>308</v>
      </c>
      <c r="N4004" s="31" t="s">
        <v>6803</v>
      </c>
      <c r="O4004" s="31" t="s">
        <v>6804</v>
      </c>
      <c r="P4004" s="7">
        <v>100000</v>
      </c>
      <c r="R4004" s="31" t="s">
        <v>6803</v>
      </c>
      <c r="S4004" s="31" t="s">
        <v>6804</v>
      </c>
      <c r="T4004" s="7">
        <v>100000</v>
      </c>
      <c r="AB4004" s="31" t="s">
        <v>6803</v>
      </c>
      <c r="AC4004" s="31" t="s">
        <v>6804</v>
      </c>
      <c r="AD4004" s="31" t="s">
        <v>6804</v>
      </c>
      <c r="AE4004" s="31" t="s">
        <v>6804</v>
      </c>
      <c r="AF4004" s="31" t="s">
        <v>6804</v>
      </c>
      <c r="AJ4004" s="7">
        <v>100000</v>
      </c>
      <c r="AK4004" s="7">
        <v>100000</v>
      </c>
      <c r="AL4004" s="7">
        <v>100000</v>
      </c>
      <c r="AM4004" s="7">
        <v>100000</v>
      </c>
      <c r="AN4004" s="7">
        <v>100000</v>
      </c>
      <c r="AO4004" s="7">
        <f t="shared" si="133"/>
        <v>0</v>
      </c>
      <c r="BJ4004" s="32">
        <f t="shared" si="134"/>
        <v>0</v>
      </c>
      <c r="BK4004" s="32"/>
      <c r="BL4004" s="31"/>
    </row>
    <row r="4005" spans="1:64" x14ac:dyDescent="0.2">
      <c r="A4005" s="31">
        <v>3449</v>
      </c>
      <c r="B4005" s="31" t="s">
        <v>16107</v>
      </c>
      <c r="C4005" s="31" t="s">
        <v>16108</v>
      </c>
      <c r="D4005" s="31" t="s">
        <v>16109</v>
      </c>
      <c r="E4005" s="31" t="s">
        <v>348</v>
      </c>
      <c r="F4005" s="31">
        <v>96</v>
      </c>
      <c r="G4005" s="31">
        <v>0</v>
      </c>
      <c r="H4005" s="31" t="s">
        <v>305</v>
      </c>
      <c r="I4005" s="31" t="s">
        <v>16110</v>
      </c>
      <c r="J4005" s="31"/>
      <c r="K4005" s="31" t="s">
        <v>599</v>
      </c>
      <c r="L4005" s="31" t="s">
        <v>308</v>
      </c>
      <c r="N4005" s="31" t="s">
        <v>6803</v>
      </c>
      <c r="O4005" s="31" t="s">
        <v>6804</v>
      </c>
      <c r="P4005" s="7">
        <v>79000</v>
      </c>
      <c r="AB4005" s="31" t="s">
        <v>6803</v>
      </c>
      <c r="AC4005" s="31" t="s">
        <v>6804</v>
      </c>
      <c r="AD4005" s="31" t="s">
        <v>6804</v>
      </c>
      <c r="AE4005" s="31" t="s">
        <v>6804</v>
      </c>
      <c r="AF4005" s="31" t="s">
        <v>6804</v>
      </c>
      <c r="AJ4005" s="7">
        <v>79000</v>
      </c>
      <c r="AK4005" s="7">
        <v>79000</v>
      </c>
      <c r="AL4005" s="7">
        <v>79000</v>
      </c>
      <c r="AM4005" s="7">
        <v>79000</v>
      </c>
      <c r="AN4005" s="7">
        <v>79000</v>
      </c>
      <c r="AO4005" s="7">
        <f t="shared" si="133"/>
        <v>0</v>
      </c>
      <c r="BJ4005" s="32">
        <f t="shared" si="134"/>
        <v>0</v>
      </c>
      <c r="BK4005" s="32"/>
      <c r="BL4005" s="31"/>
    </row>
    <row r="4006" spans="1:64" x14ac:dyDescent="0.2">
      <c r="A4006" s="31">
        <v>3750</v>
      </c>
      <c r="B4006" s="31" t="s">
        <v>16111</v>
      </c>
      <c r="C4006" s="31" t="s">
        <v>1495</v>
      </c>
      <c r="D4006" s="31" t="s">
        <v>16112</v>
      </c>
      <c r="E4006" s="31" t="s">
        <v>304</v>
      </c>
      <c r="F4006" s="31">
        <v>98</v>
      </c>
      <c r="G4006" s="31">
        <v>0</v>
      </c>
      <c r="H4006" s="31" t="s">
        <v>305</v>
      </c>
      <c r="I4006" s="31" t="s">
        <v>594</v>
      </c>
      <c r="J4006" s="31"/>
      <c r="K4006" s="31" t="s">
        <v>410</v>
      </c>
      <c r="L4006" s="31" t="s">
        <v>308</v>
      </c>
      <c r="N4006" s="31" t="s">
        <v>6803</v>
      </c>
      <c r="O4006" s="31" t="s">
        <v>6804</v>
      </c>
      <c r="P4006" s="7">
        <v>100000</v>
      </c>
      <c r="AB4006" s="31" t="s">
        <v>6803</v>
      </c>
      <c r="AC4006" s="31" t="s">
        <v>6804</v>
      </c>
      <c r="AD4006" s="31" t="s">
        <v>6804</v>
      </c>
      <c r="AE4006" s="31" t="s">
        <v>6804</v>
      </c>
      <c r="AF4006" s="31" t="s">
        <v>6804</v>
      </c>
      <c r="AJ4006" s="7">
        <v>100000</v>
      </c>
      <c r="AK4006" s="7">
        <v>100000</v>
      </c>
      <c r="AL4006" s="7">
        <v>100000</v>
      </c>
      <c r="AM4006" s="7">
        <v>100000</v>
      </c>
      <c r="AN4006" s="7">
        <v>100000</v>
      </c>
      <c r="AO4006" s="7">
        <f t="shared" si="133"/>
        <v>0</v>
      </c>
      <c r="BJ4006" s="32">
        <f t="shared" si="134"/>
        <v>0</v>
      </c>
      <c r="BK4006" s="32"/>
      <c r="BL4006" s="31"/>
    </row>
    <row r="4007" spans="1:64" x14ac:dyDescent="0.2">
      <c r="A4007" s="31">
        <v>4193</v>
      </c>
      <c r="B4007" s="31" t="s">
        <v>16113</v>
      </c>
      <c r="C4007" s="31" t="s">
        <v>16114</v>
      </c>
      <c r="D4007" s="31" t="s">
        <v>16115</v>
      </c>
      <c r="E4007" s="31" t="s">
        <v>304</v>
      </c>
      <c r="F4007" s="31">
        <v>99</v>
      </c>
      <c r="G4007" s="31">
        <v>0</v>
      </c>
      <c r="H4007" s="31" t="s">
        <v>305</v>
      </c>
      <c r="I4007" s="31" t="s">
        <v>594</v>
      </c>
      <c r="J4007" s="31"/>
      <c r="K4007" s="31" t="s">
        <v>410</v>
      </c>
      <c r="L4007" s="31" t="s">
        <v>308</v>
      </c>
      <c r="N4007" s="31" t="s">
        <v>6803</v>
      </c>
      <c r="O4007" s="31" t="s">
        <v>6804</v>
      </c>
      <c r="P4007" s="7">
        <v>100000</v>
      </c>
      <c r="AB4007" s="31" t="s">
        <v>6803</v>
      </c>
      <c r="AC4007" s="31" t="s">
        <v>6804</v>
      </c>
      <c r="AD4007" s="31" t="s">
        <v>6804</v>
      </c>
      <c r="AE4007" s="31" t="s">
        <v>6804</v>
      </c>
      <c r="AF4007" s="31" t="s">
        <v>6804</v>
      </c>
      <c r="AJ4007" s="7">
        <v>100000</v>
      </c>
      <c r="AK4007" s="7">
        <v>100000</v>
      </c>
      <c r="AL4007" s="7">
        <v>100000</v>
      </c>
      <c r="AM4007" s="7">
        <v>100000</v>
      </c>
      <c r="AN4007" s="7">
        <v>100000</v>
      </c>
      <c r="AO4007" s="7">
        <f t="shared" si="133"/>
        <v>0</v>
      </c>
      <c r="BJ4007" s="32">
        <f t="shared" si="134"/>
        <v>0</v>
      </c>
      <c r="BK4007" s="32"/>
      <c r="BL4007" s="31"/>
    </row>
    <row r="4008" spans="1:64" x14ac:dyDescent="0.2">
      <c r="A4008" s="31">
        <v>1642</v>
      </c>
      <c r="B4008" s="31" t="s">
        <v>16116</v>
      </c>
      <c r="C4008" s="31" t="s">
        <v>16117</v>
      </c>
      <c r="D4008" s="31" t="s">
        <v>16118</v>
      </c>
      <c r="E4008" s="31" t="s">
        <v>522</v>
      </c>
      <c r="F4008" s="31">
        <v>99</v>
      </c>
      <c r="G4008" s="31">
        <v>0</v>
      </c>
      <c r="H4008" s="31" t="s">
        <v>305</v>
      </c>
      <c r="I4008" s="31" t="s">
        <v>16119</v>
      </c>
      <c r="J4008" s="31"/>
      <c r="K4008" s="31" t="s">
        <v>16120</v>
      </c>
      <c r="L4008" s="31" t="s">
        <v>308</v>
      </c>
      <c r="N4008" s="31" t="s">
        <v>15912</v>
      </c>
      <c r="O4008" s="31" t="s">
        <v>6804</v>
      </c>
      <c r="P4008" s="7">
        <v>270000</v>
      </c>
      <c r="AB4008" s="31" t="s">
        <v>15912</v>
      </c>
      <c r="AC4008" s="31" t="s">
        <v>6804</v>
      </c>
      <c r="AD4008" s="31" t="s">
        <v>6804</v>
      </c>
      <c r="AE4008" s="31" t="s">
        <v>6804</v>
      </c>
      <c r="AF4008" s="31" t="s">
        <v>6804</v>
      </c>
      <c r="AJ4008" s="7">
        <v>270000</v>
      </c>
      <c r="AK4008" s="7">
        <v>270000</v>
      </c>
      <c r="AL4008" s="7">
        <v>270000</v>
      </c>
      <c r="AM4008" s="7">
        <v>270000</v>
      </c>
      <c r="AN4008" s="7">
        <v>270000</v>
      </c>
      <c r="AO4008" s="7">
        <f t="shared" si="133"/>
        <v>0</v>
      </c>
      <c r="BJ4008" s="32">
        <f t="shared" si="134"/>
        <v>0</v>
      </c>
      <c r="BK4008" s="32"/>
      <c r="BL4008" s="31"/>
    </row>
    <row r="4009" spans="1:64" x14ac:dyDescent="0.2">
      <c r="A4009" s="31">
        <v>1370</v>
      </c>
      <c r="B4009" s="31" t="s">
        <v>16121</v>
      </c>
      <c r="C4009" s="31" t="s">
        <v>16122</v>
      </c>
      <c r="D4009" s="31" t="s">
        <v>16123</v>
      </c>
      <c r="E4009" s="31" t="s">
        <v>522</v>
      </c>
      <c r="F4009" s="31">
        <v>100</v>
      </c>
      <c r="G4009" s="31">
        <v>0</v>
      </c>
      <c r="H4009" s="31" t="s">
        <v>305</v>
      </c>
      <c r="I4009" s="31" t="s">
        <v>700</v>
      </c>
      <c r="J4009" s="31"/>
      <c r="K4009" s="31" t="s">
        <v>16124</v>
      </c>
      <c r="L4009" s="31" t="s">
        <v>308</v>
      </c>
      <c r="N4009" s="31" t="s">
        <v>15912</v>
      </c>
      <c r="O4009" s="31" t="s">
        <v>6804</v>
      </c>
      <c r="P4009" s="7">
        <v>220000</v>
      </c>
      <c r="AB4009" s="31" t="s">
        <v>15912</v>
      </c>
      <c r="AC4009" s="31" t="s">
        <v>6804</v>
      </c>
      <c r="AD4009" s="31" t="s">
        <v>6804</v>
      </c>
      <c r="AE4009" s="31" t="s">
        <v>6804</v>
      </c>
      <c r="AF4009" s="31" t="s">
        <v>6804</v>
      </c>
      <c r="AJ4009" s="7">
        <v>220000</v>
      </c>
      <c r="AK4009" s="7">
        <v>220000</v>
      </c>
      <c r="AL4009" s="7">
        <v>220000</v>
      </c>
      <c r="AM4009" s="7">
        <v>220000</v>
      </c>
      <c r="AN4009" s="7">
        <v>220000</v>
      </c>
      <c r="AO4009" s="7">
        <f t="shared" si="133"/>
        <v>0</v>
      </c>
      <c r="BJ4009" s="32">
        <f t="shared" si="134"/>
        <v>0</v>
      </c>
      <c r="BK4009" s="32"/>
      <c r="BL4009" s="31"/>
    </row>
    <row r="4010" spans="1:64" x14ac:dyDescent="0.2">
      <c r="A4010" s="31">
        <v>1372</v>
      </c>
      <c r="B4010" s="31" t="s">
        <v>16125</v>
      </c>
      <c r="C4010" s="31" t="s">
        <v>16126</v>
      </c>
      <c r="D4010" s="31" t="s">
        <v>16127</v>
      </c>
      <c r="E4010" s="31" t="s">
        <v>522</v>
      </c>
      <c r="F4010" s="31">
        <v>103</v>
      </c>
      <c r="G4010" s="31">
        <v>0</v>
      </c>
      <c r="H4010" s="31" t="s">
        <v>305</v>
      </c>
      <c r="I4010" s="31" t="s">
        <v>710</v>
      </c>
      <c r="J4010" s="31"/>
      <c r="K4010" s="31" t="s">
        <v>16128</v>
      </c>
      <c r="L4010" s="31" t="s">
        <v>308</v>
      </c>
      <c r="N4010" s="31" t="s">
        <v>15912</v>
      </c>
      <c r="O4010" s="31" t="s">
        <v>6804</v>
      </c>
      <c r="P4010" s="7">
        <v>195000</v>
      </c>
      <c r="AB4010" s="31" t="s">
        <v>15912</v>
      </c>
      <c r="AC4010" s="31" t="s">
        <v>6804</v>
      </c>
      <c r="AD4010" s="31" t="s">
        <v>6804</v>
      </c>
      <c r="AE4010" s="31" t="s">
        <v>6804</v>
      </c>
      <c r="AF4010" s="31" t="s">
        <v>6804</v>
      </c>
      <c r="AJ4010" s="7">
        <v>195000</v>
      </c>
      <c r="AK4010" s="7">
        <v>195000</v>
      </c>
      <c r="AL4010" s="7">
        <v>195000</v>
      </c>
      <c r="AM4010" s="7">
        <v>195000</v>
      </c>
      <c r="AN4010" s="7">
        <v>195000</v>
      </c>
      <c r="AO4010" s="7">
        <f t="shared" si="133"/>
        <v>0</v>
      </c>
      <c r="BJ4010" s="32">
        <f t="shared" si="134"/>
        <v>0</v>
      </c>
      <c r="BK4010" s="32"/>
      <c r="BL4010" s="31"/>
    </row>
    <row r="4011" spans="1:64" x14ac:dyDescent="0.2">
      <c r="A4011" s="31">
        <v>4279</v>
      </c>
      <c r="B4011" s="31" t="s">
        <v>16129</v>
      </c>
      <c r="C4011" s="31" t="s">
        <v>16130</v>
      </c>
      <c r="D4011" s="31" t="s">
        <v>16131</v>
      </c>
      <c r="E4011" s="31" t="s">
        <v>348</v>
      </c>
      <c r="F4011" s="31">
        <v>104</v>
      </c>
      <c r="G4011" s="31">
        <v>0</v>
      </c>
      <c r="H4011" s="31" t="s">
        <v>305</v>
      </c>
      <c r="I4011" s="31" t="s">
        <v>598</v>
      </c>
      <c r="J4011" s="31"/>
      <c r="K4011" s="31" t="s">
        <v>16132</v>
      </c>
      <c r="L4011" s="31" t="s">
        <v>308</v>
      </c>
      <c r="N4011" s="31" t="s">
        <v>6803</v>
      </c>
      <c r="O4011" s="31" t="s">
        <v>6804</v>
      </c>
      <c r="P4011" s="7">
        <v>79000</v>
      </c>
      <c r="AB4011" s="31" t="s">
        <v>6803</v>
      </c>
      <c r="AC4011" s="31" t="s">
        <v>6804</v>
      </c>
      <c r="AD4011" s="31" t="s">
        <v>6804</v>
      </c>
      <c r="AE4011" s="31" t="s">
        <v>6804</v>
      </c>
      <c r="AF4011" s="31" t="s">
        <v>6804</v>
      </c>
      <c r="AJ4011" s="7">
        <v>79000</v>
      </c>
      <c r="AK4011" s="7">
        <v>79000</v>
      </c>
      <c r="AL4011" s="7">
        <v>79000</v>
      </c>
      <c r="AM4011" s="7">
        <v>79000</v>
      </c>
      <c r="AN4011" s="7">
        <v>79000</v>
      </c>
      <c r="AO4011" s="7">
        <f t="shared" si="133"/>
        <v>0</v>
      </c>
      <c r="BJ4011" s="32">
        <f t="shared" si="134"/>
        <v>0</v>
      </c>
      <c r="BK4011" s="32"/>
      <c r="BL4011" s="31"/>
    </row>
    <row r="4012" spans="1:64" x14ac:dyDescent="0.2">
      <c r="A4012" s="31">
        <v>4151</v>
      </c>
      <c r="B4012" s="31" t="s">
        <v>16133</v>
      </c>
      <c r="C4012" s="31" t="s">
        <v>16134</v>
      </c>
      <c r="D4012" s="31" t="s">
        <v>16135</v>
      </c>
      <c r="E4012" s="31" t="s">
        <v>348</v>
      </c>
      <c r="F4012" s="31">
        <v>106</v>
      </c>
      <c r="G4012" s="31">
        <v>0</v>
      </c>
      <c r="H4012" s="31" t="s">
        <v>305</v>
      </c>
      <c r="I4012" s="31" t="s">
        <v>598</v>
      </c>
      <c r="J4012" s="31"/>
      <c r="K4012" s="31" t="s">
        <v>16136</v>
      </c>
      <c r="L4012" s="31" t="s">
        <v>308</v>
      </c>
      <c r="N4012" s="31" t="s">
        <v>6803</v>
      </c>
      <c r="O4012" s="31" t="s">
        <v>6804</v>
      </c>
      <c r="P4012" s="7">
        <v>78000</v>
      </c>
      <c r="AB4012" s="31" t="s">
        <v>6803</v>
      </c>
      <c r="AC4012" s="31" t="s">
        <v>6804</v>
      </c>
      <c r="AD4012" s="31" t="s">
        <v>6804</v>
      </c>
      <c r="AE4012" s="31" t="s">
        <v>6804</v>
      </c>
      <c r="AF4012" s="31" t="s">
        <v>6804</v>
      </c>
      <c r="AJ4012" s="7">
        <v>78000</v>
      </c>
      <c r="AK4012" s="7">
        <v>78000</v>
      </c>
      <c r="AL4012" s="7">
        <v>78000</v>
      </c>
      <c r="AM4012" s="7">
        <v>78000</v>
      </c>
      <c r="AN4012" s="7">
        <v>78000</v>
      </c>
      <c r="AO4012" s="7">
        <f t="shared" si="133"/>
        <v>0</v>
      </c>
      <c r="BJ4012" s="32">
        <f t="shared" si="134"/>
        <v>0</v>
      </c>
      <c r="BK4012" s="32"/>
      <c r="BL4012" s="31"/>
    </row>
    <row r="4013" spans="1:64" x14ac:dyDescent="0.2">
      <c r="A4013" s="31">
        <v>3450</v>
      </c>
      <c r="B4013" s="31" t="s">
        <v>16137</v>
      </c>
      <c r="C4013" s="31" t="s">
        <v>16138</v>
      </c>
      <c r="D4013" s="31" t="s">
        <v>16139</v>
      </c>
      <c r="E4013" s="31" t="s">
        <v>348</v>
      </c>
      <c r="F4013" s="31">
        <v>107</v>
      </c>
      <c r="G4013" s="31">
        <v>0</v>
      </c>
      <c r="H4013" s="31" t="s">
        <v>305</v>
      </c>
      <c r="I4013" s="31" t="s">
        <v>598</v>
      </c>
      <c r="J4013" s="31"/>
      <c r="K4013" s="31" t="s">
        <v>16140</v>
      </c>
      <c r="L4013" s="31" t="s">
        <v>308</v>
      </c>
      <c r="N4013" s="31" t="s">
        <v>6803</v>
      </c>
      <c r="O4013" s="31" t="s">
        <v>6804</v>
      </c>
      <c r="P4013" s="7">
        <v>78000</v>
      </c>
      <c r="AB4013" s="31" t="s">
        <v>6803</v>
      </c>
      <c r="AC4013" s="31" t="s">
        <v>6804</v>
      </c>
      <c r="AD4013" s="31" t="s">
        <v>6804</v>
      </c>
      <c r="AE4013" s="31" t="s">
        <v>6804</v>
      </c>
      <c r="AF4013" s="31" t="s">
        <v>6804</v>
      </c>
      <c r="AJ4013" s="7">
        <v>78000</v>
      </c>
      <c r="AK4013" s="7">
        <v>78000</v>
      </c>
      <c r="AL4013" s="7">
        <v>78000</v>
      </c>
      <c r="AM4013" s="7">
        <v>78000</v>
      </c>
      <c r="AN4013" s="7">
        <v>78000</v>
      </c>
      <c r="AO4013" s="7">
        <f t="shared" si="133"/>
        <v>0</v>
      </c>
      <c r="BJ4013" s="32">
        <f t="shared" si="134"/>
        <v>0</v>
      </c>
      <c r="BK4013" s="32"/>
      <c r="BL4013" s="31"/>
    </row>
    <row r="4014" spans="1:64" x14ac:dyDescent="0.2">
      <c r="A4014" s="31">
        <v>2130</v>
      </c>
      <c r="B4014" s="31" t="s">
        <v>16141</v>
      </c>
      <c r="C4014" s="31" t="s">
        <v>16142</v>
      </c>
      <c r="D4014" s="31" t="s">
        <v>16143</v>
      </c>
      <c r="E4014" s="31" t="s">
        <v>319</v>
      </c>
      <c r="F4014" s="31">
        <v>108</v>
      </c>
      <c r="G4014" s="31">
        <v>1</v>
      </c>
      <c r="H4014" s="31" t="s">
        <v>305</v>
      </c>
      <c r="I4014" s="31" t="s">
        <v>1451</v>
      </c>
      <c r="J4014" s="31"/>
      <c r="K4014" s="31" t="s">
        <v>16144</v>
      </c>
      <c r="L4014" s="31" t="s">
        <v>308</v>
      </c>
      <c r="N4014" s="31" t="s">
        <v>15776</v>
      </c>
      <c r="O4014" s="31" t="s">
        <v>6804</v>
      </c>
      <c r="P4014" s="7">
        <v>1000</v>
      </c>
      <c r="AB4014" s="31" t="s">
        <v>15776</v>
      </c>
      <c r="AC4014" s="31" t="s">
        <v>6804</v>
      </c>
      <c r="AD4014" s="31" t="s">
        <v>6804</v>
      </c>
      <c r="AE4014" s="31" t="s">
        <v>6804</v>
      </c>
      <c r="AF4014" s="31" t="s">
        <v>6804</v>
      </c>
      <c r="AJ4014" s="7">
        <v>1000</v>
      </c>
      <c r="AK4014" s="7">
        <v>1000</v>
      </c>
      <c r="AL4014" s="7">
        <v>1000</v>
      </c>
      <c r="AM4014" s="7">
        <v>1000</v>
      </c>
      <c r="AN4014" s="7">
        <v>1000</v>
      </c>
      <c r="AO4014" s="7">
        <f t="shared" si="133"/>
        <v>0</v>
      </c>
      <c r="BJ4014" s="32">
        <f t="shared" si="134"/>
        <v>0</v>
      </c>
      <c r="BK4014" s="32"/>
      <c r="BL4014" s="31"/>
    </row>
    <row r="4015" spans="1:64" x14ac:dyDescent="0.2">
      <c r="A4015" s="31">
        <v>3451</v>
      </c>
      <c r="B4015" s="31" t="s">
        <v>16145</v>
      </c>
      <c r="C4015" s="31" t="s">
        <v>16146</v>
      </c>
      <c r="D4015" s="31" t="s">
        <v>16147</v>
      </c>
      <c r="E4015" s="31" t="s">
        <v>348</v>
      </c>
      <c r="F4015" s="31">
        <v>109</v>
      </c>
      <c r="G4015" s="31">
        <v>0</v>
      </c>
      <c r="H4015" s="31" t="s">
        <v>305</v>
      </c>
      <c r="I4015" s="31" t="s">
        <v>598</v>
      </c>
      <c r="J4015" s="31"/>
      <c r="K4015" s="31" t="s">
        <v>16140</v>
      </c>
      <c r="L4015" s="31" t="s">
        <v>308</v>
      </c>
      <c r="N4015" s="31" t="s">
        <v>6803</v>
      </c>
      <c r="O4015" s="31" t="s">
        <v>6804</v>
      </c>
      <c r="P4015" s="7">
        <v>78000</v>
      </c>
      <c r="AB4015" s="31" t="s">
        <v>6803</v>
      </c>
      <c r="AC4015" s="31" t="s">
        <v>6804</v>
      </c>
      <c r="AD4015" s="31" t="s">
        <v>6804</v>
      </c>
      <c r="AE4015" s="31" t="s">
        <v>6804</v>
      </c>
      <c r="AF4015" s="31" t="s">
        <v>6804</v>
      </c>
      <c r="AJ4015" s="7">
        <v>78000</v>
      </c>
      <c r="AK4015" s="7">
        <v>78000</v>
      </c>
      <c r="AL4015" s="7">
        <v>78000</v>
      </c>
      <c r="AM4015" s="7">
        <v>78000</v>
      </c>
      <c r="AN4015" s="7">
        <v>78000</v>
      </c>
      <c r="AO4015" s="7">
        <f t="shared" si="133"/>
        <v>0</v>
      </c>
      <c r="BJ4015" s="32">
        <f t="shared" si="134"/>
        <v>0</v>
      </c>
      <c r="BK4015" s="32"/>
      <c r="BL4015" s="31"/>
    </row>
    <row r="4016" spans="1:64" x14ac:dyDescent="0.2">
      <c r="A4016" s="31">
        <v>2131</v>
      </c>
      <c r="B4016" s="31" t="s">
        <v>16148</v>
      </c>
      <c r="C4016" s="31" t="s">
        <v>16149</v>
      </c>
      <c r="D4016" s="31" t="s">
        <v>16150</v>
      </c>
      <c r="E4016" s="31" t="s">
        <v>319</v>
      </c>
      <c r="F4016" s="31">
        <v>109</v>
      </c>
      <c r="G4016" s="31">
        <v>1</v>
      </c>
      <c r="H4016" s="31" t="s">
        <v>305</v>
      </c>
      <c r="I4016" s="31" t="s">
        <v>1451</v>
      </c>
      <c r="J4016" s="31"/>
      <c r="K4016" s="31" t="s">
        <v>16151</v>
      </c>
      <c r="L4016" s="31" t="s">
        <v>308</v>
      </c>
      <c r="N4016" s="31" t="s">
        <v>15776</v>
      </c>
      <c r="O4016" s="31" t="s">
        <v>6804</v>
      </c>
      <c r="P4016" s="7">
        <v>1000</v>
      </c>
      <c r="AB4016" s="31" t="s">
        <v>15776</v>
      </c>
      <c r="AC4016" s="31" t="s">
        <v>6804</v>
      </c>
      <c r="AD4016" s="31" t="s">
        <v>6804</v>
      </c>
      <c r="AE4016" s="31" t="s">
        <v>6804</v>
      </c>
      <c r="AF4016" s="31" t="s">
        <v>6804</v>
      </c>
      <c r="AJ4016" s="7">
        <v>1000</v>
      </c>
      <c r="AK4016" s="7">
        <v>1000</v>
      </c>
      <c r="AL4016" s="7">
        <v>1000</v>
      </c>
      <c r="AM4016" s="7">
        <v>1000</v>
      </c>
      <c r="AN4016" s="7">
        <v>1000</v>
      </c>
      <c r="AO4016" s="7">
        <f t="shared" si="133"/>
        <v>0</v>
      </c>
      <c r="BJ4016" s="32">
        <f t="shared" si="134"/>
        <v>0</v>
      </c>
      <c r="BK4016" s="32"/>
      <c r="BL4016" s="31"/>
    </row>
    <row r="4017" spans="1:64" x14ac:dyDescent="0.2">
      <c r="A4017" s="31">
        <v>3452</v>
      </c>
      <c r="B4017" s="31" t="s">
        <v>16152</v>
      </c>
      <c r="C4017" s="31" t="s">
        <v>16153</v>
      </c>
      <c r="D4017" s="31" t="s">
        <v>16154</v>
      </c>
      <c r="E4017" s="31" t="s">
        <v>348</v>
      </c>
      <c r="F4017" s="31">
        <v>110</v>
      </c>
      <c r="G4017" s="31">
        <v>0</v>
      </c>
      <c r="H4017" s="31" t="s">
        <v>305</v>
      </c>
      <c r="I4017" s="31" t="s">
        <v>598</v>
      </c>
      <c r="J4017" s="31"/>
      <c r="K4017" s="31" t="s">
        <v>9682</v>
      </c>
      <c r="L4017" s="31" t="s">
        <v>308</v>
      </c>
      <c r="N4017" s="31" t="s">
        <v>6803</v>
      </c>
      <c r="O4017" s="31" t="s">
        <v>6804</v>
      </c>
      <c r="P4017" s="7">
        <v>78000</v>
      </c>
      <c r="AB4017" s="31" t="s">
        <v>6803</v>
      </c>
      <c r="AC4017" s="31" t="s">
        <v>6804</v>
      </c>
      <c r="AD4017" s="31" t="s">
        <v>6804</v>
      </c>
      <c r="AE4017" s="31" t="s">
        <v>6804</v>
      </c>
      <c r="AF4017" s="31" t="s">
        <v>6804</v>
      </c>
      <c r="AJ4017" s="7">
        <v>78000</v>
      </c>
      <c r="AK4017" s="7">
        <v>78000</v>
      </c>
      <c r="AL4017" s="7">
        <v>78000</v>
      </c>
      <c r="AM4017" s="7">
        <v>78000</v>
      </c>
      <c r="AN4017" s="7">
        <v>78000</v>
      </c>
      <c r="AO4017" s="7">
        <f t="shared" si="133"/>
        <v>0</v>
      </c>
      <c r="BJ4017" s="32">
        <f t="shared" si="134"/>
        <v>0</v>
      </c>
      <c r="BK4017" s="32"/>
      <c r="BL4017" s="31"/>
    </row>
    <row r="4018" spans="1:64" x14ac:dyDescent="0.2">
      <c r="A4018" s="31">
        <v>4120</v>
      </c>
      <c r="B4018" s="31" t="s">
        <v>16155</v>
      </c>
      <c r="C4018" s="31" t="s">
        <v>16156</v>
      </c>
      <c r="D4018" s="31" t="s">
        <v>16157</v>
      </c>
      <c r="E4018" s="31" t="s">
        <v>348</v>
      </c>
      <c r="F4018" s="31">
        <v>111</v>
      </c>
      <c r="G4018" s="31">
        <v>0</v>
      </c>
      <c r="H4018" s="31" t="s">
        <v>305</v>
      </c>
      <c r="I4018" s="31" t="s">
        <v>598</v>
      </c>
      <c r="J4018" s="31"/>
      <c r="K4018" s="31" t="s">
        <v>9682</v>
      </c>
      <c r="L4018" s="31" t="s">
        <v>308</v>
      </c>
      <c r="N4018" s="31" t="s">
        <v>6803</v>
      </c>
      <c r="O4018" s="31" t="s">
        <v>6804</v>
      </c>
      <c r="P4018" s="7">
        <v>78000</v>
      </c>
      <c r="AB4018" s="31" t="s">
        <v>6803</v>
      </c>
      <c r="AC4018" s="31" t="s">
        <v>6804</v>
      </c>
      <c r="AD4018" s="31" t="s">
        <v>6804</v>
      </c>
      <c r="AE4018" s="31" t="s">
        <v>6804</v>
      </c>
      <c r="AF4018" s="31" t="s">
        <v>6804</v>
      </c>
      <c r="AJ4018" s="7">
        <v>78000</v>
      </c>
      <c r="AK4018" s="7">
        <v>78000</v>
      </c>
      <c r="AL4018" s="7">
        <v>78000</v>
      </c>
      <c r="AM4018" s="7">
        <v>78000</v>
      </c>
      <c r="AN4018" s="7">
        <v>78000</v>
      </c>
      <c r="AO4018" s="7">
        <f t="shared" si="133"/>
        <v>0</v>
      </c>
      <c r="BJ4018" s="32">
        <f t="shared" si="134"/>
        <v>0</v>
      </c>
      <c r="BK4018" s="32"/>
      <c r="BL4018" s="31"/>
    </row>
    <row r="4019" spans="1:64" x14ac:dyDescent="0.2">
      <c r="A4019" s="31">
        <v>2425</v>
      </c>
      <c r="B4019" s="31" t="s">
        <v>16158</v>
      </c>
      <c r="C4019" s="31" t="s">
        <v>16159</v>
      </c>
      <c r="D4019" s="31" t="s">
        <v>16160</v>
      </c>
      <c r="E4019" s="31" t="s">
        <v>332</v>
      </c>
      <c r="F4019" s="31">
        <v>112</v>
      </c>
      <c r="G4019" s="31">
        <v>0</v>
      </c>
      <c r="H4019" s="31" t="s">
        <v>305</v>
      </c>
      <c r="I4019" s="31" t="s">
        <v>16161</v>
      </c>
      <c r="J4019" s="31"/>
      <c r="K4019" s="31" t="s">
        <v>16162</v>
      </c>
      <c r="L4019" s="31" t="s">
        <v>308</v>
      </c>
      <c r="N4019" s="31" t="s">
        <v>6803</v>
      </c>
      <c r="O4019" s="31" t="s">
        <v>6804</v>
      </c>
      <c r="P4019" s="7">
        <v>250000</v>
      </c>
      <c r="AB4019" s="31" t="s">
        <v>6803</v>
      </c>
      <c r="AC4019" s="31" t="s">
        <v>6804</v>
      </c>
      <c r="AD4019" s="31" t="s">
        <v>6804</v>
      </c>
      <c r="AE4019" s="31" t="s">
        <v>6804</v>
      </c>
      <c r="AF4019" s="31" t="s">
        <v>6804</v>
      </c>
      <c r="AJ4019" s="7">
        <v>250000</v>
      </c>
      <c r="AK4019" s="7">
        <v>250000</v>
      </c>
      <c r="AL4019" s="7">
        <v>250000</v>
      </c>
      <c r="AM4019" s="7">
        <v>250000</v>
      </c>
      <c r="AN4019" s="7">
        <v>250000</v>
      </c>
      <c r="AO4019" s="7">
        <f t="shared" si="133"/>
        <v>0</v>
      </c>
      <c r="BJ4019" s="32">
        <f t="shared" si="134"/>
        <v>0</v>
      </c>
      <c r="BK4019" s="32"/>
      <c r="BL4019" s="31"/>
    </row>
    <row r="4020" spans="1:64" x14ac:dyDescent="0.2">
      <c r="A4020" s="31">
        <v>4368</v>
      </c>
      <c r="B4020" s="31" t="s">
        <v>16163</v>
      </c>
      <c r="C4020" s="31" t="s">
        <v>16164</v>
      </c>
      <c r="D4020" s="31" t="s">
        <v>16165</v>
      </c>
      <c r="E4020" s="31" t="s">
        <v>348</v>
      </c>
      <c r="F4020" s="31">
        <v>113</v>
      </c>
      <c r="G4020" s="31">
        <v>0</v>
      </c>
      <c r="H4020" s="31" t="s">
        <v>305</v>
      </c>
      <c r="I4020" s="31" t="s">
        <v>598</v>
      </c>
      <c r="J4020" s="31"/>
      <c r="K4020" s="31" t="s">
        <v>16166</v>
      </c>
      <c r="L4020" s="31" t="s">
        <v>308</v>
      </c>
      <c r="N4020" s="31" t="s">
        <v>6803</v>
      </c>
      <c r="O4020" s="31" t="s">
        <v>6804</v>
      </c>
      <c r="P4020" s="7">
        <v>78000</v>
      </c>
      <c r="AB4020" s="31" t="s">
        <v>6803</v>
      </c>
      <c r="AC4020" s="31" t="s">
        <v>6804</v>
      </c>
      <c r="AD4020" s="31" t="s">
        <v>6804</v>
      </c>
      <c r="AE4020" s="31" t="s">
        <v>6804</v>
      </c>
      <c r="AF4020" s="31" t="s">
        <v>6804</v>
      </c>
      <c r="AJ4020" s="7">
        <v>78000</v>
      </c>
      <c r="AK4020" s="7">
        <v>78000</v>
      </c>
      <c r="AL4020" s="7">
        <v>78000</v>
      </c>
      <c r="AM4020" s="7">
        <v>78000</v>
      </c>
      <c r="AN4020" s="7">
        <v>78000</v>
      </c>
      <c r="AO4020" s="7">
        <f t="shared" si="133"/>
        <v>0</v>
      </c>
      <c r="BJ4020" s="32">
        <f t="shared" si="134"/>
        <v>0</v>
      </c>
      <c r="BK4020" s="32"/>
      <c r="BL4020" s="31"/>
    </row>
    <row r="4021" spans="1:64" x14ac:dyDescent="0.2">
      <c r="A4021" s="31">
        <v>3815</v>
      </c>
      <c r="B4021" s="31" t="s">
        <v>16167</v>
      </c>
      <c r="C4021" s="31" t="s">
        <v>16168</v>
      </c>
      <c r="D4021" s="31" t="s">
        <v>16169</v>
      </c>
      <c r="E4021" s="31" t="s">
        <v>304</v>
      </c>
      <c r="F4021" s="31">
        <v>114</v>
      </c>
      <c r="G4021" s="31">
        <v>0</v>
      </c>
      <c r="H4021" s="31" t="s">
        <v>305</v>
      </c>
      <c r="I4021" s="31" t="s">
        <v>8204</v>
      </c>
      <c r="J4021" s="31"/>
      <c r="K4021" s="31" t="s">
        <v>410</v>
      </c>
      <c r="L4021" s="31" t="s">
        <v>308</v>
      </c>
      <c r="M4021" s="31" t="s">
        <v>308</v>
      </c>
      <c r="N4021" s="31" t="s">
        <v>6803</v>
      </c>
      <c r="O4021" s="31" t="s">
        <v>6804</v>
      </c>
      <c r="P4021" s="7">
        <v>100000</v>
      </c>
      <c r="R4021" s="31" t="s">
        <v>6803</v>
      </c>
      <c r="S4021" s="31" t="s">
        <v>6804</v>
      </c>
      <c r="T4021" s="7">
        <v>75000</v>
      </c>
      <c r="AB4021" s="31" t="s">
        <v>6803</v>
      </c>
      <c r="AC4021" s="31" t="s">
        <v>6804</v>
      </c>
      <c r="AD4021" s="31" t="s">
        <v>6804</v>
      </c>
      <c r="AE4021" s="31" t="s">
        <v>6804</v>
      </c>
      <c r="AF4021" s="31" t="s">
        <v>6804</v>
      </c>
      <c r="AJ4021" s="7">
        <v>75000</v>
      </c>
      <c r="AK4021" s="7">
        <v>75000</v>
      </c>
      <c r="AL4021" s="7">
        <v>75000</v>
      </c>
      <c r="AM4021" s="7">
        <v>75000</v>
      </c>
      <c r="AN4021" s="7">
        <v>75000</v>
      </c>
      <c r="AO4021" s="7">
        <f t="shared" si="133"/>
        <v>0</v>
      </c>
      <c r="BJ4021" s="32">
        <f t="shared" si="134"/>
        <v>0</v>
      </c>
      <c r="BK4021" s="32"/>
      <c r="BL4021" s="31"/>
    </row>
    <row r="4022" spans="1:64" x14ac:dyDescent="0.2">
      <c r="A4022" s="31">
        <v>4152</v>
      </c>
      <c r="B4022" s="31" t="s">
        <v>16170</v>
      </c>
      <c r="C4022" s="31" t="s">
        <v>16171</v>
      </c>
      <c r="D4022" s="31" t="s">
        <v>16172</v>
      </c>
      <c r="E4022" s="31" t="s">
        <v>348</v>
      </c>
      <c r="F4022" s="31">
        <v>114</v>
      </c>
      <c r="G4022" s="31">
        <v>0</v>
      </c>
      <c r="H4022" s="31" t="s">
        <v>305</v>
      </c>
      <c r="I4022" s="31" t="s">
        <v>598</v>
      </c>
      <c r="J4022" s="31"/>
      <c r="K4022" s="31" t="s">
        <v>16173</v>
      </c>
      <c r="L4022" s="31" t="s">
        <v>308</v>
      </c>
      <c r="N4022" s="31" t="s">
        <v>6803</v>
      </c>
      <c r="O4022" s="31" t="s">
        <v>6804</v>
      </c>
      <c r="P4022" s="7">
        <v>78000</v>
      </c>
      <c r="AB4022" s="31" t="s">
        <v>6803</v>
      </c>
      <c r="AC4022" s="31" t="s">
        <v>6804</v>
      </c>
      <c r="AD4022" s="31" t="s">
        <v>6804</v>
      </c>
      <c r="AE4022" s="31" t="s">
        <v>6804</v>
      </c>
      <c r="AF4022" s="31" t="s">
        <v>6804</v>
      </c>
      <c r="AJ4022" s="7">
        <v>78000</v>
      </c>
      <c r="AK4022" s="7">
        <v>78000</v>
      </c>
      <c r="AL4022" s="7">
        <v>78000</v>
      </c>
      <c r="AM4022" s="7">
        <v>78000</v>
      </c>
      <c r="AN4022" s="7">
        <v>78000</v>
      </c>
      <c r="AO4022" s="7">
        <f t="shared" si="133"/>
        <v>0</v>
      </c>
      <c r="BJ4022" s="32">
        <f t="shared" si="134"/>
        <v>0</v>
      </c>
      <c r="BK4022" s="32"/>
      <c r="BL4022" s="31"/>
    </row>
    <row r="4023" spans="1:64" x14ac:dyDescent="0.2">
      <c r="A4023" s="31">
        <v>3885</v>
      </c>
      <c r="B4023" s="31" t="s">
        <v>16174</v>
      </c>
      <c r="C4023" s="31" t="s">
        <v>16175</v>
      </c>
      <c r="D4023" s="31" t="s">
        <v>16176</v>
      </c>
      <c r="E4023" s="31" t="s">
        <v>348</v>
      </c>
      <c r="F4023" s="31">
        <v>116</v>
      </c>
      <c r="G4023" s="31">
        <v>0</v>
      </c>
      <c r="H4023" s="31" t="s">
        <v>305</v>
      </c>
      <c r="I4023" s="31" t="s">
        <v>16177</v>
      </c>
      <c r="J4023" s="31"/>
      <c r="K4023" s="31" t="s">
        <v>539</v>
      </c>
      <c r="L4023" s="31" t="s">
        <v>308</v>
      </c>
      <c r="N4023" s="31" t="s">
        <v>6803</v>
      </c>
      <c r="O4023" s="31" t="s">
        <v>6804</v>
      </c>
      <c r="P4023" s="7">
        <v>66000</v>
      </c>
      <c r="AB4023" s="31" t="s">
        <v>6803</v>
      </c>
      <c r="AC4023" s="31" t="s">
        <v>6804</v>
      </c>
      <c r="AD4023" s="31" t="s">
        <v>6804</v>
      </c>
      <c r="AE4023" s="31" t="s">
        <v>6804</v>
      </c>
      <c r="AF4023" s="31" t="s">
        <v>6804</v>
      </c>
      <c r="AJ4023" s="7">
        <v>66000</v>
      </c>
      <c r="AK4023" s="7">
        <v>66000</v>
      </c>
      <c r="AL4023" s="7">
        <v>66000</v>
      </c>
      <c r="AM4023" s="7">
        <v>66000</v>
      </c>
      <c r="AN4023" s="7">
        <v>66000</v>
      </c>
      <c r="AO4023" s="7">
        <f t="shared" si="133"/>
        <v>0</v>
      </c>
      <c r="BJ4023" s="32">
        <f t="shared" si="134"/>
        <v>0</v>
      </c>
      <c r="BK4023" s="32"/>
      <c r="BL4023" s="31"/>
    </row>
    <row r="4024" spans="1:64" x14ac:dyDescent="0.2">
      <c r="A4024" s="31">
        <v>2617</v>
      </c>
      <c r="B4024" s="31" t="s">
        <v>16178</v>
      </c>
      <c r="C4024" s="31" t="s">
        <v>16179</v>
      </c>
      <c r="D4024" s="31" t="s">
        <v>16180</v>
      </c>
      <c r="E4024" s="31" t="s">
        <v>319</v>
      </c>
      <c r="F4024" s="31">
        <v>117</v>
      </c>
      <c r="G4024" s="31">
        <v>0</v>
      </c>
      <c r="H4024" s="31" t="s">
        <v>305</v>
      </c>
      <c r="I4024" s="31" t="s">
        <v>7185</v>
      </c>
      <c r="J4024" s="31"/>
      <c r="K4024" s="31" t="s">
        <v>16181</v>
      </c>
      <c r="L4024" s="31" t="s">
        <v>308</v>
      </c>
      <c r="N4024" s="31" t="s">
        <v>15912</v>
      </c>
      <c r="O4024" s="31" t="s">
        <v>6804</v>
      </c>
      <c r="P4024" s="7">
        <v>0</v>
      </c>
      <c r="AB4024" s="31" t="s">
        <v>15912</v>
      </c>
      <c r="AC4024" s="31" t="s">
        <v>6804</v>
      </c>
      <c r="AD4024" s="31" t="s">
        <v>6804</v>
      </c>
      <c r="AE4024" s="31" t="s">
        <v>6804</v>
      </c>
      <c r="AF4024" s="31" t="s">
        <v>6804</v>
      </c>
      <c r="AJ4024" s="7">
        <v>0</v>
      </c>
      <c r="AK4024" s="7">
        <v>0</v>
      </c>
      <c r="AL4024" s="7">
        <v>0</v>
      </c>
      <c r="AM4024" s="7">
        <v>0</v>
      </c>
      <c r="AN4024" s="7">
        <v>0</v>
      </c>
      <c r="AO4024" s="7">
        <f t="shared" si="133"/>
        <v>0</v>
      </c>
      <c r="BJ4024" s="32">
        <f t="shared" si="134"/>
        <v>0</v>
      </c>
      <c r="BK4024" s="32"/>
      <c r="BL4024" s="31"/>
    </row>
    <row r="4025" spans="1:64" x14ac:dyDescent="0.2">
      <c r="A4025" s="31">
        <v>3817</v>
      </c>
      <c r="B4025" s="31" t="s">
        <v>16182</v>
      </c>
      <c r="C4025" s="31" t="s">
        <v>16183</v>
      </c>
      <c r="D4025" s="31" t="s">
        <v>16184</v>
      </c>
      <c r="E4025" s="31" t="s">
        <v>304</v>
      </c>
      <c r="F4025" s="31">
        <v>118</v>
      </c>
      <c r="G4025" s="31">
        <v>0</v>
      </c>
      <c r="H4025" s="31" t="s">
        <v>305</v>
      </c>
      <c r="I4025" s="31" t="s">
        <v>8204</v>
      </c>
      <c r="J4025" s="31"/>
      <c r="K4025" s="31" t="s">
        <v>410</v>
      </c>
      <c r="L4025" s="31" t="s">
        <v>308</v>
      </c>
      <c r="M4025" s="31" t="s">
        <v>308</v>
      </c>
      <c r="N4025" s="31" t="s">
        <v>6803</v>
      </c>
      <c r="O4025" s="31" t="s">
        <v>6804</v>
      </c>
      <c r="P4025" s="7">
        <v>100000</v>
      </c>
      <c r="R4025" s="31" t="s">
        <v>6803</v>
      </c>
      <c r="S4025" s="31" t="s">
        <v>6804</v>
      </c>
      <c r="T4025" s="7">
        <v>75000</v>
      </c>
      <c r="AB4025" s="31" t="s">
        <v>6803</v>
      </c>
      <c r="AC4025" s="31" t="s">
        <v>6804</v>
      </c>
      <c r="AD4025" s="31" t="s">
        <v>6804</v>
      </c>
      <c r="AE4025" s="31" t="s">
        <v>6804</v>
      </c>
      <c r="AF4025" s="31" t="s">
        <v>6804</v>
      </c>
      <c r="AJ4025" s="7">
        <v>75000</v>
      </c>
      <c r="AK4025" s="7">
        <v>75000</v>
      </c>
      <c r="AL4025" s="7">
        <v>75000</v>
      </c>
      <c r="AM4025" s="7">
        <v>75000</v>
      </c>
      <c r="AN4025" s="7">
        <v>75000</v>
      </c>
      <c r="AO4025" s="7">
        <f t="shared" si="133"/>
        <v>0</v>
      </c>
      <c r="BJ4025" s="32">
        <f t="shared" si="134"/>
        <v>0</v>
      </c>
      <c r="BK4025" s="32"/>
      <c r="BL4025" s="31"/>
    </row>
    <row r="4026" spans="1:64" x14ac:dyDescent="0.2">
      <c r="A4026" s="31">
        <v>3819</v>
      </c>
      <c r="B4026" s="31" t="s">
        <v>16185</v>
      </c>
      <c r="C4026" s="31" t="s">
        <v>16186</v>
      </c>
      <c r="D4026" s="31" t="s">
        <v>16187</v>
      </c>
      <c r="E4026" s="31" t="s">
        <v>348</v>
      </c>
      <c r="F4026" s="31">
        <v>118</v>
      </c>
      <c r="G4026" s="31">
        <v>0</v>
      </c>
      <c r="H4026" s="31" t="s">
        <v>305</v>
      </c>
      <c r="I4026" s="31" t="s">
        <v>16188</v>
      </c>
      <c r="J4026" s="31"/>
      <c r="K4026" s="31" t="s">
        <v>16189</v>
      </c>
      <c r="L4026" s="31" t="s">
        <v>308</v>
      </c>
      <c r="N4026" s="31" t="s">
        <v>6803</v>
      </c>
      <c r="O4026" s="31" t="s">
        <v>6804</v>
      </c>
      <c r="P4026" s="7">
        <v>61000</v>
      </c>
      <c r="AB4026" s="31" t="s">
        <v>6803</v>
      </c>
      <c r="AC4026" s="31" t="s">
        <v>6804</v>
      </c>
      <c r="AD4026" s="31" t="s">
        <v>6804</v>
      </c>
      <c r="AE4026" s="31" t="s">
        <v>6804</v>
      </c>
      <c r="AF4026" s="31" t="s">
        <v>6804</v>
      </c>
      <c r="AJ4026" s="7">
        <v>61000</v>
      </c>
      <c r="AK4026" s="7">
        <v>61000</v>
      </c>
      <c r="AL4026" s="7">
        <v>61000</v>
      </c>
      <c r="AM4026" s="7">
        <v>61000</v>
      </c>
      <c r="AN4026" s="7">
        <v>61000</v>
      </c>
      <c r="AO4026" s="7">
        <f t="shared" si="133"/>
        <v>0</v>
      </c>
      <c r="BJ4026" s="32">
        <f t="shared" si="134"/>
        <v>0</v>
      </c>
      <c r="BK4026" s="32"/>
      <c r="BL4026" s="31"/>
    </row>
    <row r="4027" spans="1:64" x14ac:dyDescent="0.2">
      <c r="A4027" s="31">
        <v>1569</v>
      </c>
      <c r="B4027" s="31" t="s">
        <v>16190</v>
      </c>
      <c r="C4027" s="31" t="s">
        <v>16191</v>
      </c>
      <c r="D4027" s="31" t="s">
        <v>16192</v>
      </c>
      <c r="E4027" s="31" t="s">
        <v>319</v>
      </c>
      <c r="F4027" s="31">
        <v>118</v>
      </c>
      <c r="G4027" s="31">
        <v>0</v>
      </c>
      <c r="H4027" s="31" t="s">
        <v>305</v>
      </c>
      <c r="I4027" s="31" t="s">
        <v>7185</v>
      </c>
      <c r="J4027" s="31"/>
      <c r="K4027" s="31" t="s">
        <v>16193</v>
      </c>
      <c r="L4027" s="31" t="s">
        <v>308</v>
      </c>
      <c r="N4027" s="31" t="s">
        <v>15912</v>
      </c>
      <c r="O4027" s="31" t="s">
        <v>6804</v>
      </c>
      <c r="P4027" s="7">
        <v>0</v>
      </c>
      <c r="AB4027" s="31" t="s">
        <v>15912</v>
      </c>
      <c r="AC4027" s="31" t="s">
        <v>6804</v>
      </c>
      <c r="AD4027" s="31" t="s">
        <v>6804</v>
      </c>
      <c r="AE4027" s="31" t="s">
        <v>6804</v>
      </c>
      <c r="AF4027" s="31" t="s">
        <v>6804</v>
      </c>
      <c r="AJ4027" s="7">
        <v>0</v>
      </c>
      <c r="AK4027" s="7">
        <v>0</v>
      </c>
      <c r="AL4027" s="7">
        <v>0</v>
      </c>
      <c r="AM4027" s="7">
        <v>0</v>
      </c>
      <c r="AN4027" s="7">
        <v>0</v>
      </c>
      <c r="AO4027" s="7">
        <f t="shared" si="133"/>
        <v>0</v>
      </c>
      <c r="BJ4027" s="32">
        <f t="shared" si="134"/>
        <v>0</v>
      </c>
      <c r="BK4027" s="32"/>
      <c r="BL4027" s="31"/>
    </row>
    <row r="4028" spans="1:64" x14ac:dyDescent="0.2">
      <c r="A4028" s="31">
        <v>3818</v>
      </c>
      <c r="B4028" s="31" t="s">
        <v>16194</v>
      </c>
      <c r="C4028" s="31" t="s">
        <v>16195</v>
      </c>
      <c r="D4028" s="31" t="s">
        <v>16196</v>
      </c>
      <c r="E4028" s="31" t="s">
        <v>304</v>
      </c>
      <c r="F4028" s="31">
        <v>119</v>
      </c>
      <c r="G4028" s="31">
        <v>0</v>
      </c>
      <c r="H4028" s="31" t="s">
        <v>305</v>
      </c>
      <c r="I4028" s="31" t="s">
        <v>8204</v>
      </c>
      <c r="J4028" s="31"/>
      <c r="K4028" s="31" t="s">
        <v>410</v>
      </c>
      <c r="L4028" s="31" t="s">
        <v>308</v>
      </c>
      <c r="M4028" s="31" t="s">
        <v>308</v>
      </c>
      <c r="N4028" s="31" t="s">
        <v>6803</v>
      </c>
      <c r="O4028" s="31" t="s">
        <v>6804</v>
      </c>
      <c r="P4028" s="7">
        <v>100000</v>
      </c>
      <c r="R4028" s="31" t="s">
        <v>6803</v>
      </c>
      <c r="S4028" s="31" t="s">
        <v>6804</v>
      </c>
      <c r="T4028" s="7">
        <v>75000</v>
      </c>
      <c r="AB4028" s="31" t="s">
        <v>6803</v>
      </c>
      <c r="AC4028" s="31" t="s">
        <v>6804</v>
      </c>
      <c r="AD4028" s="31" t="s">
        <v>6804</v>
      </c>
      <c r="AE4028" s="31" t="s">
        <v>6804</v>
      </c>
      <c r="AF4028" s="31" t="s">
        <v>6804</v>
      </c>
      <c r="AJ4028" s="7">
        <v>75000</v>
      </c>
      <c r="AK4028" s="7">
        <v>75000</v>
      </c>
      <c r="AL4028" s="7">
        <v>75000</v>
      </c>
      <c r="AM4028" s="7">
        <v>75000</v>
      </c>
      <c r="AN4028" s="7">
        <v>75000</v>
      </c>
      <c r="AO4028" s="7">
        <f t="shared" si="133"/>
        <v>0</v>
      </c>
      <c r="BJ4028" s="32">
        <f t="shared" si="134"/>
        <v>0</v>
      </c>
      <c r="BK4028" s="32"/>
      <c r="BL4028" s="31"/>
    </row>
    <row r="4029" spans="1:64" x14ac:dyDescent="0.2">
      <c r="A4029" s="31">
        <v>1570</v>
      </c>
      <c r="B4029" s="31" t="s">
        <v>16197</v>
      </c>
      <c r="C4029" s="31" t="s">
        <v>16198</v>
      </c>
      <c r="D4029" s="31" t="s">
        <v>16199</v>
      </c>
      <c r="E4029" s="31" t="s">
        <v>319</v>
      </c>
      <c r="F4029" s="31">
        <v>119</v>
      </c>
      <c r="G4029" s="31">
        <v>0</v>
      </c>
      <c r="H4029" s="31" t="s">
        <v>305</v>
      </c>
      <c r="I4029" s="31" t="s">
        <v>7185</v>
      </c>
      <c r="J4029" s="31"/>
      <c r="K4029" s="31" t="s">
        <v>16200</v>
      </c>
      <c r="L4029" s="31" t="s">
        <v>308</v>
      </c>
      <c r="N4029" s="31" t="s">
        <v>15912</v>
      </c>
      <c r="O4029" s="31" t="s">
        <v>6804</v>
      </c>
      <c r="P4029" s="7">
        <v>0</v>
      </c>
      <c r="AB4029" s="31" t="s">
        <v>15912</v>
      </c>
      <c r="AC4029" s="31" t="s">
        <v>6804</v>
      </c>
      <c r="AD4029" s="31" t="s">
        <v>6804</v>
      </c>
      <c r="AE4029" s="31" t="s">
        <v>6804</v>
      </c>
      <c r="AF4029" s="31" t="s">
        <v>6804</v>
      </c>
      <c r="AJ4029" s="7">
        <v>0</v>
      </c>
      <c r="AK4029" s="7">
        <v>0</v>
      </c>
      <c r="AL4029" s="7">
        <v>0</v>
      </c>
      <c r="AM4029" s="7">
        <v>0</v>
      </c>
      <c r="AN4029" s="7">
        <v>0</v>
      </c>
      <c r="AO4029" s="7">
        <f t="shared" si="133"/>
        <v>0</v>
      </c>
      <c r="BJ4029" s="32">
        <f t="shared" si="134"/>
        <v>0</v>
      </c>
      <c r="BK4029" s="32"/>
      <c r="BL4029" s="31"/>
    </row>
    <row r="4030" spans="1:64" x14ac:dyDescent="0.2">
      <c r="A4030" s="31">
        <v>3821</v>
      </c>
      <c r="B4030" s="31" t="s">
        <v>16201</v>
      </c>
      <c r="C4030" s="31" t="s">
        <v>16202</v>
      </c>
      <c r="D4030" s="31" t="s">
        <v>16203</v>
      </c>
      <c r="E4030" s="31" t="s">
        <v>348</v>
      </c>
      <c r="F4030" s="31">
        <v>121</v>
      </c>
      <c r="G4030" s="31">
        <v>0</v>
      </c>
      <c r="H4030" s="31" t="s">
        <v>305</v>
      </c>
      <c r="I4030" s="31" t="s">
        <v>16204</v>
      </c>
      <c r="J4030" s="31"/>
      <c r="K4030" s="31" t="s">
        <v>16205</v>
      </c>
      <c r="L4030" s="31" t="s">
        <v>308</v>
      </c>
      <c r="N4030" s="31" t="s">
        <v>6803</v>
      </c>
      <c r="O4030" s="31" t="s">
        <v>6804</v>
      </c>
      <c r="P4030" s="7">
        <v>58000</v>
      </c>
      <c r="AB4030" s="31" t="s">
        <v>6803</v>
      </c>
      <c r="AC4030" s="31" t="s">
        <v>6804</v>
      </c>
      <c r="AD4030" s="31" t="s">
        <v>6804</v>
      </c>
      <c r="AE4030" s="31" t="s">
        <v>6804</v>
      </c>
      <c r="AF4030" s="31" t="s">
        <v>6804</v>
      </c>
      <c r="AJ4030" s="7">
        <v>58000</v>
      </c>
      <c r="AK4030" s="7">
        <v>58000</v>
      </c>
      <c r="AL4030" s="7">
        <v>58000</v>
      </c>
      <c r="AM4030" s="7">
        <v>58000</v>
      </c>
      <c r="AN4030" s="7">
        <v>58000</v>
      </c>
      <c r="AO4030" s="7">
        <f t="shared" si="133"/>
        <v>0</v>
      </c>
      <c r="BJ4030" s="32">
        <f t="shared" si="134"/>
        <v>0</v>
      </c>
      <c r="BK4030" s="32"/>
      <c r="BL4030" s="31"/>
    </row>
    <row r="4031" spans="1:64" x14ac:dyDescent="0.2">
      <c r="A4031" s="31">
        <v>1426</v>
      </c>
      <c r="B4031" s="31" t="s">
        <v>16206</v>
      </c>
      <c r="C4031" s="31" t="s">
        <v>16207</v>
      </c>
      <c r="D4031" s="31" t="s">
        <v>16208</v>
      </c>
      <c r="E4031" s="31" t="s">
        <v>319</v>
      </c>
      <c r="F4031" s="31">
        <v>121</v>
      </c>
      <c r="G4031" s="31">
        <v>0</v>
      </c>
      <c r="H4031" s="31" t="s">
        <v>305</v>
      </c>
      <c r="I4031" s="31" t="s">
        <v>7185</v>
      </c>
      <c r="J4031" s="31"/>
      <c r="K4031" s="31" t="s">
        <v>16209</v>
      </c>
      <c r="L4031" s="31" t="s">
        <v>308</v>
      </c>
      <c r="N4031" s="31" t="s">
        <v>15912</v>
      </c>
      <c r="O4031" s="31" t="s">
        <v>6804</v>
      </c>
      <c r="P4031" s="7">
        <v>0</v>
      </c>
      <c r="AB4031" s="31" t="s">
        <v>15912</v>
      </c>
      <c r="AC4031" s="31" t="s">
        <v>6804</v>
      </c>
      <c r="AD4031" s="31" t="s">
        <v>6804</v>
      </c>
      <c r="AE4031" s="31" t="s">
        <v>6804</v>
      </c>
      <c r="AF4031" s="31" t="s">
        <v>6804</v>
      </c>
      <c r="AJ4031" s="7">
        <v>0</v>
      </c>
      <c r="AK4031" s="7">
        <v>0</v>
      </c>
      <c r="AL4031" s="7">
        <v>0</v>
      </c>
      <c r="AM4031" s="7">
        <v>0</v>
      </c>
      <c r="AN4031" s="7">
        <v>0</v>
      </c>
      <c r="AO4031" s="7">
        <f t="shared" si="133"/>
        <v>0</v>
      </c>
      <c r="BJ4031" s="32">
        <f t="shared" si="134"/>
        <v>0</v>
      </c>
      <c r="BK4031" s="32"/>
      <c r="BL4031" s="31"/>
    </row>
    <row r="4032" spans="1:64" x14ac:dyDescent="0.2">
      <c r="A4032" s="31">
        <v>2845</v>
      </c>
      <c r="B4032" s="31" t="s">
        <v>16210</v>
      </c>
      <c r="C4032" s="31" t="s">
        <v>16211</v>
      </c>
      <c r="D4032" s="31" t="s">
        <v>16212</v>
      </c>
      <c r="E4032" s="31" t="s">
        <v>319</v>
      </c>
      <c r="F4032" s="31">
        <v>122</v>
      </c>
      <c r="G4032" s="31">
        <v>0</v>
      </c>
      <c r="H4032" s="31" t="s">
        <v>305</v>
      </c>
      <c r="I4032" s="31" t="s">
        <v>7185</v>
      </c>
      <c r="J4032" s="31"/>
      <c r="K4032" s="31" t="s">
        <v>7009</v>
      </c>
      <c r="L4032" s="31" t="s">
        <v>308</v>
      </c>
      <c r="N4032" s="31" t="s">
        <v>6803</v>
      </c>
      <c r="O4032" s="31" t="s">
        <v>6804</v>
      </c>
      <c r="P4032" s="7">
        <v>0</v>
      </c>
      <c r="AB4032" s="31" t="s">
        <v>6803</v>
      </c>
      <c r="AC4032" s="31" t="s">
        <v>6804</v>
      </c>
      <c r="AD4032" s="31" t="s">
        <v>6804</v>
      </c>
      <c r="AE4032" s="31" t="s">
        <v>6804</v>
      </c>
      <c r="AF4032" s="31" t="s">
        <v>6804</v>
      </c>
      <c r="AJ4032" s="7">
        <v>0</v>
      </c>
      <c r="AK4032" s="7">
        <v>0</v>
      </c>
      <c r="AL4032" s="7">
        <v>0</v>
      </c>
      <c r="AM4032" s="7">
        <v>0</v>
      </c>
      <c r="AN4032" s="7">
        <v>0</v>
      </c>
      <c r="AO4032" s="7">
        <f t="shared" si="133"/>
        <v>0</v>
      </c>
      <c r="BJ4032" s="32">
        <f t="shared" si="134"/>
        <v>0</v>
      </c>
      <c r="BK4032" s="32"/>
      <c r="BL4032" s="31"/>
    </row>
    <row r="4033" spans="1:64" x14ac:dyDescent="0.2">
      <c r="A4033" s="31">
        <v>4203</v>
      </c>
      <c r="B4033" s="31" t="s">
        <v>16213</v>
      </c>
      <c r="C4033" s="31" t="s">
        <v>16214</v>
      </c>
      <c r="D4033" s="31" t="s">
        <v>16215</v>
      </c>
      <c r="E4033" s="31" t="s">
        <v>304</v>
      </c>
      <c r="F4033" s="31">
        <v>123</v>
      </c>
      <c r="G4033" s="31">
        <v>0</v>
      </c>
      <c r="H4033" s="31" t="s">
        <v>305</v>
      </c>
      <c r="I4033" s="31" t="s">
        <v>700</v>
      </c>
      <c r="J4033" s="31">
        <v>357</v>
      </c>
      <c r="K4033" s="31" t="s">
        <v>410</v>
      </c>
      <c r="L4033" s="31" t="s">
        <v>308</v>
      </c>
      <c r="N4033" s="31" t="s">
        <v>15912</v>
      </c>
      <c r="O4033" s="31" t="s">
        <v>6804</v>
      </c>
      <c r="P4033" s="7">
        <v>100000</v>
      </c>
      <c r="AB4033" s="31" t="s">
        <v>15912</v>
      </c>
      <c r="AC4033" s="31" t="s">
        <v>6804</v>
      </c>
      <c r="AD4033" s="31" t="s">
        <v>6804</v>
      </c>
      <c r="AE4033" s="31" t="s">
        <v>6804</v>
      </c>
      <c r="AF4033" s="31" t="s">
        <v>6804</v>
      </c>
      <c r="AH4033" s="33">
        <v>43864</v>
      </c>
      <c r="AI4033" s="31" t="s">
        <v>702</v>
      </c>
      <c r="AJ4033" s="7">
        <v>0</v>
      </c>
      <c r="AK4033" s="7">
        <v>0</v>
      </c>
      <c r="AL4033" s="7">
        <v>100000</v>
      </c>
      <c r="AM4033" s="7">
        <v>100000</v>
      </c>
      <c r="AN4033" s="7">
        <v>100000</v>
      </c>
      <c r="AO4033" s="7">
        <f t="shared" si="133"/>
        <v>0</v>
      </c>
      <c r="BJ4033" s="32">
        <f t="shared" si="134"/>
        <v>-100000</v>
      </c>
      <c r="BK4033" s="32" t="s">
        <v>320</v>
      </c>
    </row>
    <row r="4034" spans="1:64" x14ac:dyDescent="0.2">
      <c r="A4034" s="31">
        <v>4247</v>
      </c>
      <c r="B4034" s="31" t="s">
        <v>16216</v>
      </c>
      <c r="C4034" s="31" t="s">
        <v>16217</v>
      </c>
      <c r="D4034" s="31" t="s">
        <v>16218</v>
      </c>
      <c r="E4034" s="31" t="s">
        <v>304</v>
      </c>
      <c r="F4034" s="31">
        <v>124</v>
      </c>
      <c r="G4034" s="31">
        <v>0</v>
      </c>
      <c r="H4034" s="31" t="s">
        <v>305</v>
      </c>
      <c r="I4034" s="31" t="s">
        <v>700</v>
      </c>
      <c r="J4034" s="31">
        <v>357</v>
      </c>
      <c r="K4034" s="31" t="s">
        <v>410</v>
      </c>
      <c r="L4034" s="31" t="s">
        <v>308</v>
      </c>
      <c r="N4034" s="31" t="s">
        <v>15912</v>
      </c>
      <c r="O4034" s="31" t="s">
        <v>6804</v>
      </c>
      <c r="P4034" s="7">
        <v>100000</v>
      </c>
      <c r="AB4034" s="31" t="s">
        <v>15912</v>
      </c>
      <c r="AC4034" s="31" t="s">
        <v>6804</v>
      </c>
      <c r="AD4034" s="31" t="s">
        <v>6804</v>
      </c>
      <c r="AE4034" s="31" t="s">
        <v>6804</v>
      </c>
      <c r="AF4034" s="31" t="s">
        <v>6804</v>
      </c>
      <c r="AH4034" s="33">
        <v>43864</v>
      </c>
      <c r="AI4034" s="31" t="s">
        <v>702</v>
      </c>
      <c r="AJ4034" s="7">
        <v>0</v>
      </c>
      <c r="AK4034" s="7">
        <v>0</v>
      </c>
      <c r="AL4034" s="7">
        <v>100000</v>
      </c>
      <c r="AM4034" s="7">
        <v>100000</v>
      </c>
      <c r="AN4034" s="7">
        <v>100000</v>
      </c>
      <c r="AO4034" s="7">
        <f t="shared" ref="AO4034:AO4048" si="135">AM4034-AN4034</f>
        <v>0</v>
      </c>
      <c r="BJ4034" s="32">
        <f t="shared" si="134"/>
        <v>-100000</v>
      </c>
      <c r="BK4034" s="32" t="s">
        <v>320</v>
      </c>
    </row>
    <row r="4035" spans="1:64" x14ac:dyDescent="0.2">
      <c r="A4035" s="31">
        <v>3886</v>
      </c>
      <c r="B4035" s="31" t="s">
        <v>16219</v>
      </c>
      <c r="C4035" s="31" t="s">
        <v>16220</v>
      </c>
      <c r="D4035" s="31" t="s">
        <v>16221</v>
      </c>
      <c r="E4035" s="31" t="s">
        <v>348</v>
      </c>
      <c r="F4035" s="31">
        <v>124</v>
      </c>
      <c r="G4035" s="31">
        <v>0</v>
      </c>
      <c r="H4035" s="31" t="s">
        <v>305</v>
      </c>
      <c r="I4035" s="31" t="s">
        <v>16222</v>
      </c>
      <c r="J4035" s="31"/>
      <c r="K4035" s="31" t="s">
        <v>16223</v>
      </c>
      <c r="L4035" s="31" t="s">
        <v>308</v>
      </c>
      <c r="N4035" s="31" t="s">
        <v>6803</v>
      </c>
      <c r="O4035" s="31" t="s">
        <v>6804</v>
      </c>
      <c r="P4035" s="7">
        <v>61000</v>
      </c>
      <c r="AB4035" s="31" t="s">
        <v>6803</v>
      </c>
      <c r="AC4035" s="31" t="s">
        <v>6804</v>
      </c>
      <c r="AD4035" s="31" t="s">
        <v>6804</v>
      </c>
      <c r="AE4035" s="31" t="s">
        <v>6804</v>
      </c>
      <c r="AF4035" s="31" t="s">
        <v>6804</v>
      </c>
      <c r="AJ4035" s="7">
        <v>61000</v>
      </c>
      <c r="AK4035" s="7">
        <v>61000</v>
      </c>
      <c r="AL4035" s="7">
        <v>61000</v>
      </c>
      <c r="AM4035" s="7">
        <v>61000</v>
      </c>
      <c r="AN4035" s="7">
        <v>61000</v>
      </c>
      <c r="AO4035" s="7">
        <f t="shared" si="135"/>
        <v>0</v>
      </c>
      <c r="BJ4035" s="32">
        <f t="shared" si="134"/>
        <v>0</v>
      </c>
      <c r="BK4035" s="32"/>
      <c r="BL4035" s="31"/>
    </row>
    <row r="4036" spans="1:64" x14ac:dyDescent="0.2">
      <c r="A4036" s="31">
        <v>3797</v>
      </c>
      <c r="B4036" s="31" t="s">
        <v>16224</v>
      </c>
      <c r="C4036" s="31" t="s">
        <v>16225</v>
      </c>
      <c r="D4036" s="31" t="s">
        <v>16226</v>
      </c>
      <c r="E4036" s="31" t="s">
        <v>304</v>
      </c>
      <c r="F4036" s="31">
        <v>125</v>
      </c>
      <c r="G4036" s="31">
        <v>0</v>
      </c>
      <c r="H4036" s="31" t="s">
        <v>305</v>
      </c>
      <c r="I4036" s="31" t="s">
        <v>700</v>
      </c>
      <c r="J4036" s="31">
        <v>357</v>
      </c>
      <c r="K4036" s="31" t="s">
        <v>410</v>
      </c>
      <c r="L4036" s="31" t="s">
        <v>308</v>
      </c>
      <c r="N4036" s="31" t="s">
        <v>15912</v>
      </c>
      <c r="O4036" s="31" t="s">
        <v>6804</v>
      </c>
      <c r="P4036" s="7">
        <v>100000</v>
      </c>
      <c r="AB4036" s="31" t="s">
        <v>15912</v>
      </c>
      <c r="AC4036" s="31" t="s">
        <v>6804</v>
      </c>
      <c r="AD4036" s="31" t="s">
        <v>6804</v>
      </c>
      <c r="AE4036" s="31" t="s">
        <v>6804</v>
      </c>
      <c r="AF4036" s="31" t="s">
        <v>6804</v>
      </c>
      <c r="AH4036" s="33">
        <v>43864</v>
      </c>
      <c r="AI4036" s="31" t="s">
        <v>702</v>
      </c>
      <c r="AJ4036" s="7">
        <v>0</v>
      </c>
      <c r="AK4036" s="7">
        <v>0</v>
      </c>
      <c r="AL4036" s="7">
        <v>100000</v>
      </c>
      <c r="AM4036" s="7">
        <v>100000</v>
      </c>
      <c r="AN4036" s="7">
        <v>100000</v>
      </c>
      <c r="AO4036" s="7">
        <f t="shared" si="135"/>
        <v>0</v>
      </c>
      <c r="BJ4036" s="32">
        <f t="shared" ref="BJ4036:BJ4099" si="136">AK4036-AN4036</f>
        <v>-100000</v>
      </c>
      <c r="BK4036" s="32" t="s">
        <v>320</v>
      </c>
    </row>
    <row r="4037" spans="1:64" x14ac:dyDescent="0.2">
      <c r="A4037" s="31">
        <v>3770</v>
      </c>
      <c r="B4037" s="31" t="s">
        <v>16227</v>
      </c>
      <c r="C4037" s="31" t="s">
        <v>16228</v>
      </c>
      <c r="D4037" s="31" t="s">
        <v>16229</v>
      </c>
      <c r="E4037" s="31" t="s">
        <v>348</v>
      </c>
      <c r="F4037" s="31">
        <v>125</v>
      </c>
      <c r="G4037" s="31">
        <v>0</v>
      </c>
      <c r="H4037" s="31" t="s">
        <v>305</v>
      </c>
      <c r="I4037" s="31" t="s">
        <v>16230</v>
      </c>
      <c r="J4037" s="31"/>
      <c r="K4037" s="31" t="s">
        <v>16223</v>
      </c>
      <c r="L4037" s="31" t="s">
        <v>308</v>
      </c>
      <c r="N4037" s="31" t="s">
        <v>6803</v>
      </c>
      <c r="O4037" s="31" t="s">
        <v>6804</v>
      </c>
      <c r="P4037" s="7">
        <v>61000</v>
      </c>
      <c r="AB4037" s="31" t="s">
        <v>6803</v>
      </c>
      <c r="AC4037" s="31" t="s">
        <v>6804</v>
      </c>
      <c r="AD4037" s="31" t="s">
        <v>6804</v>
      </c>
      <c r="AE4037" s="31" t="s">
        <v>6804</v>
      </c>
      <c r="AF4037" s="31" t="s">
        <v>6804</v>
      </c>
      <c r="AJ4037" s="7">
        <v>61000</v>
      </c>
      <c r="AK4037" s="7">
        <v>61000</v>
      </c>
      <c r="AL4037" s="7">
        <v>61000</v>
      </c>
      <c r="AM4037" s="7">
        <v>61000</v>
      </c>
      <c r="AN4037" s="7">
        <v>61000</v>
      </c>
      <c r="AO4037" s="7">
        <f t="shared" si="135"/>
        <v>0</v>
      </c>
      <c r="BJ4037" s="32">
        <f t="shared" si="136"/>
        <v>0</v>
      </c>
      <c r="BK4037" s="32"/>
      <c r="BL4037" s="31"/>
    </row>
    <row r="4038" spans="1:64" x14ac:dyDescent="0.2">
      <c r="A4038" s="31">
        <v>2874</v>
      </c>
      <c r="B4038" s="31" t="s">
        <v>16231</v>
      </c>
      <c r="C4038" s="31" t="s">
        <v>16232</v>
      </c>
      <c r="D4038" s="31" t="s">
        <v>16233</v>
      </c>
      <c r="E4038" s="31" t="s">
        <v>522</v>
      </c>
      <c r="F4038" s="31">
        <v>125</v>
      </c>
      <c r="G4038" s="31">
        <v>0</v>
      </c>
      <c r="H4038" s="31" t="s">
        <v>305</v>
      </c>
      <c r="I4038" s="31" t="s">
        <v>16234</v>
      </c>
      <c r="J4038" s="31"/>
      <c r="K4038" s="31" t="s">
        <v>663</v>
      </c>
      <c r="L4038" s="31" t="s">
        <v>308</v>
      </c>
      <c r="N4038" s="31" t="s">
        <v>6803</v>
      </c>
      <c r="O4038" s="31" t="s">
        <v>6804</v>
      </c>
      <c r="P4038" s="7">
        <v>380000</v>
      </c>
      <c r="AB4038" s="31" t="s">
        <v>6803</v>
      </c>
      <c r="AC4038" s="31" t="s">
        <v>6804</v>
      </c>
      <c r="AD4038" s="31" t="s">
        <v>6804</v>
      </c>
      <c r="AE4038" s="31" t="s">
        <v>6804</v>
      </c>
      <c r="AF4038" s="31" t="s">
        <v>6804</v>
      </c>
      <c r="AJ4038" s="7">
        <v>380000</v>
      </c>
      <c r="AK4038" s="7">
        <v>380000</v>
      </c>
      <c r="AL4038" s="7">
        <v>380000</v>
      </c>
      <c r="AM4038" s="7">
        <v>380000</v>
      </c>
      <c r="AN4038" s="7">
        <v>380000</v>
      </c>
      <c r="AO4038" s="7">
        <f t="shared" si="135"/>
        <v>0</v>
      </c>
      <c r="BJ4038" s="32">
        <f t="shared" si="136"/>
        <v>0</v>
      </c>
      <c r="BK4038" s="32"/>
      <c r="BL4038" s="31"/>
    </row>
    <row r="4039" spans="1:64" x14ac:dyDescent="0.2">
      <c r="A4039" s="31">
        <v>4195</v>
      </c>
      <c r="B4039" s="31" t="s">
        <v>16235</v>
      </c>
      <c r="C4039" s="31" t="s">
        <v>16236</v>
      </c>
      <c r="D4039" s="31" t="s">
        <v>16237</v>
      </c>
      <c r="E4039" s="31" t="s">
        <v>304</v>
      </c>
      <c r="F4039" s="31">
        <v>126</v>
      </c>
      <c r="G4039" s="31">
        <v>0</v>
      </c>
      <c r="H4039" s="31" t="s">
        <v>305</v>
      </c>
      <c r="I4039" s="31" t="s">
        <v>700</v>
      </c>
      <c r="J4039" s="31">
        <v>357</v>
      </c>
      <c r="K4039" s="31" t="s">
        <v>410</v>
      </c>
      <c r="L4039" s="31" t="s">
        <v>308</v>
      </c>
      <c r="N4039" s="31" t="s">
        <v>15912</v>
      </c>
      <c r="O4039" s="31" t="s">
        <v>6804</v>
      </c>
      <c r="P4039" s="7">
        <v>100000</v>
      </c>
      <c r="AB4039" s="31" t="s">
        <v>15912</v>
      </c>
      <c r="AC4039" s="31" t="s">
        <v>6804</v>
      </c>
      <c r="AD4039" s="31" t="s">
        <v>6804</v>
      </c>
      <c r="AE4039" s="31" t="s">
        <v>6804</v>
      </c>
      <c r="AF4039" s="31" t="s">
        <v>6804</v>
      </c>
      <c r="AH4039" s="33">
        <v>43864</v>
      </c>
      <c r="AI4039" s="31" t="s">
        <v>702</v>
      </c>
      <c r="AJ4039" s="7">
        <v>0</v>
      </c>
      <c r="AK4039" s="7">
        <v>0</v>
      </c>
      <c r="AL4039" s="7">
        <v>100000</v>
      </c>
      <c r="AM4039" s="7">
        <v>100000</v>
      </c>
      <c r="AN4039" s="7">
        <v>100000</v>
      </c>
      <c r="AO4039" s="7">
        <f t="shared" si="135"/>
        <v>0</v>
      </c>
      <c r="BJ4039" s="32">
        <f t="shared" si="136"/>
        <v>-100000</v>
      </c>
      <c r="BK4039" s="32" t="s">
        <v>320</v>
      </c>
    </row>
    <row r="4040" spans="1:64" x14ac:dyDescent="0.2">
      <c r="A4040" s="31">
        <v>3887</v>
      </c>
      <c r="B4040" s="31" t="s">
        <v>16238</v>
      </c>
      <c r="C4040" s="31" t="s">
        <v>16239</v>
      </c>
      <c r="D4040" s="31" t="s">
        <v>16240</v>
      </c>
      <c r="E4040" s="31" t="s">
        <v>348</v>
      </c>
      <c r="F4040" s="31">
        <v>126</v>
      </c>
      <c r="G4040" s="31">
        <v>0</v>
      </c>
      <c r="H4040" s="31" t="s">
        <v>305</v>
      </c>
      <c r="I4040" s="31" t="s">
        <v>16241</v>
      </c>
      <c r="J4040" s="31"/>
      <c r="K4040" s="31" t="s">
        <v>16242</v>
      </c>
      <c r="L4040" s="31" t="s">
        <v>308</v>
      </c>
      <c r="N4040" s="31" t="s">
        <v>6803</v>
      </c>
      <c r="O4040" s="31" t="s">
        <v>6804</v>
      </c>
      <c r="P4040" s="7">
        <v>61000</v>
      </c>
      <c r="AB4040" s="31" t="s">
        <v>6803</v>
      </c>
      <c r="AC4040" s="31" t="s">
        <v>6804</v>
      </c>
      <c r="AD4040" s="31" t="s">
        <v>6804</v>
      </c>
      <c r="AE4040" s="31" t="s">
        <v>6804</v>
      </c>
      <c r="AF4040" s="31" t="s">
        <v>6804</v>
      </c>
      <c r="AJ4040" s="7">
        <v>61000</v>
      </c>
      <c r="AK4040" s="7">
        <v>61000</v>
      </c>
      <c r="AL4040" s="7">
        <v>61000</v>
      </c>
      <c r="AM4040" s="7">
        <v>61000</v>
      </c>
      <c r="AN4040" s="7">
        <v>61000</v>
      </c>
      <c r="AO4040" s="7">
        <f t="shared" si="135"/>
        <v>0</v>
      </c>
      <c r="BJ4040" s="32">
        <f t="shared" si="136"/>
        <v>0</v>
      </c>
      <c r="BK4040" s="32"/>
      <c r="BL4040" s="31"/>
    </row>
    <row r="4041" spans="1:64" x14ac:dyDescent="0.2">
      <c r="A4041" s="31">
        <v>2430</v>
      </c>
      <c r="B4041" s="31" t="s">
        <v>16243</v>
      </c>
      <c r="C4041" s="31" t="s">
        <v>16244</v>
      </c>
      <c r="D4041" s="31" t="s">
        <v>16245</v>
      </c>
      <c r="E4041" s="31" t="s">
        <v>332</v>
      </c>
      <c r="F4041" s="31">
        <v>126</v>
      </c>
      <c r="G4041" s="31">
        <v>1</v>
      </c>
      <c r="H4041" s="31" t="s">
        <v>305</v>
      </c>
      <c r="I4041" s="31" t="s">
        <v>8249</v>
      </c>
      <c r="J4041" s="31"/>
      <c r="K4041" s="31" t="s">
        <v>437</v>
      </c>
      <c r="L4041" s="31" t="s">
        <v>308</v>
      </c>
      <c r="N4041" s="31" t="s">
        <v>6803</v>
      </c>
      <c r="O4041" s="31" t="s">
        <v>6804</v>
      </c>
      <c r="P4041" s="7">
        <v>201000</v>
      </c>
      <c r="AB4041" s="31" t="s">
        <v>6803</v>
      </c>
      <c r="AC4041" s="31" t="s">
        <v>6804</v>
      </c>
      <c r="AD4041" s="31" t="s">
        <v>6804</v>
      </c>
      <c r="AE4041" s="31" t="s">
        <v>6804</v>
      </c>
      <c r="AF4041" s="31" t="s">
        <v>6804</v>
      </c>
      <c r="AJ4041" s="7">
        <v>201000</v>
      </c>
      <c r="AK4041" s="7">
        <v>201000</v>
      </c>
      <c r="AL4041" s="7">
        <v>201000</v>
      </c>
      <c r="AM4041" s="7">
        <v>201000</v>
      </c>
      <c r="AN4041" s="7">
        <v>201000</v>
      </c>
      <c r="AO4041" s="7">
        <f t="shared" si="135"/>
        <v>0</v>
      </c>
      <c r="BJ4041" s="32">
        <f t="shared" si="136"/>
        <v>0</v>
      </c>
      <c r="BK4041" s="32"/>
      <c r="BL4041" s="31"/>
    </row>
    <row r="4042" spans="1:64" x14ac:dyDescent="0.2">
      <c r="A4042" s="31">
        <v>4280</v>
      </c>
      <c r="B4042" s="31" t="s">
        <v>16246</v>
      </c>
      <c r="C4042" s="31" t="s">
        <v>16247</v>
      </c>
      <c r="D4042" s="31" t="s">
        <v>16248</v>
      </c>
      <c r="E4042" s="31" t="s">
        <v>304</v>
      </c>
      <c r="F4042" s="31">
        <v>127</v>
      </c>
      <c r="G4042" s="31">
        <v>0</v>
      </c>
      <c r="H4042" s="31" t="s">
        <v>305</v>
      </c>
      <c r="I4042" s="31" t="s">
        <v>700</v>
      </c>
      <c r="J4042" s="31">
        <v>357</v>
      </c>
      <c r="K4042" s="31" t="s">
        <v>410</v>
      </c>
      <c r="L4042" s="31" t="s">
        <v>308</v>
      </c>
      <c r="N4042" s="31" t="s">
        <v>15912</v>
      </c>
      <c r="O4042" s="31" t="s">
        <v>6804</v>
      </c>
      <c r="P4042" s="7">
        <v>100000</v>
      </c>
      <c r="AB4042" s="31" t="s">
        <v>15912</v>
      </c>
      <c r="AC4042" s="31" t="s">
        <v>6804</v>
      </c>
      <c r="AD4042" s="31" t="s">
        <v>6804</v>
      </c>
      <c r="AE4042" s="31" t="s">
        <v>6804</v>
      </c>
      <c r="AF4042" s="31" t="s">
        <v>6804</v>
      </c>
      <c r="AH4042" s="33">
        <v>43864</v>
      </c>
      <c r="AI4042" s="31" t="s">
        <v>702</v>
      </c>
      <c r="AJ4042" s="7">
        <v>0</v>
      </c>
      <c r="AK4042" s="7">
        <v>0</v>
      </c>
      <c r="AL4042" s="7">
        <v>100000</v>
      </c>
      <c r="AM4042" s="7">
        <v>100000</v>
      </c>
      <c r="AN4042" s="7">
        <v>100000</v>
      </c>
      <c r="AO4042" s="7">
        <f t="shared" si="135"/>
        <v>0</v>
      </c>
      <c r="BJ4042" s="32">
        <f t="shared" si="136"/>
        <v>-100000</v>
      </c>
      <c r="BK4042" s="32" t="s">
        <v>320</v>
      </c>
    </row>
    <row r="4043" spans="1:64" x14ac:dyDescent="0.2">
      <c r="A4043" s="31">
        <v>1702</v>
      </c>
      <c r="B4043" s="31" t="s">
        <v>16249</v>
      </c>
      <c r="C4043" s="31" t="s">
        <v>16250</v>
      </c>
      <c r="D4043" s="31" t="s">
        <v>16251</v>
      </c>
      <c r="E4043" s="31" t="s">
        <v>522</v>
      </c>
      <c r="F4043" s="31">
        <v>127</v>
      </c>
      <c r="G4043" s="31">
        <v>0</v>
      </c>
      <c r="H4043" s="31" t="s">
        <v>305</v>
      </c>
      <c r="I4043" s="31" t="s">
        <v>16252</v>
      </c>
      <c r="J4043" s="31"/>
      <c r="K4043" s="31" t="s">
        <v>663</v>
      </c>
      <c r="L4043" s="31" t="s">
        <v>308</v>
      </c>
      <c r="N4043" s="31" t="s">
        <v>6803</v>
      </c>
      <c r="O4043" s="31" t="s">
        <v>6804</v>
      </c>
      <c r="P4043" s="7">
        <v>380000</v>
      </c>
      <c r="AB4043" s="31" t="s">
        <v>6803</v>
      </c>
      <c r="AC4043" s="31" t="s">
        <v>6804</v>
      </c>
      <c r="AD4043" s="31" t="s">
        <v>6804</v>
      </c>
      <c r="AE4043" s="31" t="s">
        <v>6804</v>
      </c>
      <c r="AF4043" s="31" t="s">
        <v>6804</v>
      </c>
      <c r="AJ4043" s="7">
        <v>380000</v>
      </c>
      <c r="AK4043" s="7">
        <v>380000</v>
      </c>
      <c r="AL4043" s="7">
        <v>380000</v>
      </c>
      <c r="AM4043" s="7">
        <v>380000</v>
      </c>
      <c r="AN4043" s="7">
        <v>380000</v>
      </c>
      <c r="AO4043" s="7">
        <f t="shared" si="135"/>
        <v>0</v>
      </c>
      <c r="BJ4043" s="32">
        <f t="shared" si="136"/>
        <v>0</v>
      </c>
      <c r="BK4043" s="32"/>
      <c r="BL4043" s="31"/>
    </row>
    <row r="4044" spans="1:64" x14ac:dyDescent="0.2">
      <c r="A4044" s="31">
        <v>4107</v>
      </c>
      <c r="B4044" s="31" t="s">
        <v>16253</v>
      </c>
      <c r="C4044" s="31" t="s">
        <v>16254</v>
      </c>
      <c r="D4044" s="31" t="s">
        <v>16255</v>
      </c>
      <c r="E4044" s="31" t="s">
        <v>304</v>
      </c>
      <c r="F4044" s="31">
        <v>131</v>
      </c>
      <c r="G4044" s="31">
        <v>0</v>
      </c>
      <c r="H4044" s="31" t="s">
        <v>305</v>
      </c>
      <c r="I4044" s="31" t="s">
        <v>1451</v>
      </c>
      <c r="J4044" s="31"/>
      <c r="K4044" s="31" t="s">
        <v>11537</v>
      </c>
      <c r="L4044" s="31" t="s">
        <v>308</v>
      </c>
      <c r="N4044" s="31" t="s">
        <v>6803</v>
      </c>
      <c r="O4044" s="31" t="s">
        <v>6804</v>
      </c>
      <c r="P4044" s="7">
        <v>100000</v>
      </c>
      <c r="AB4044" s="31" t="s">
        <v>6803</v>
      </c>
      <c r="AC4044" s="31" t="s">
        <v>6804</v>
      </c>
      <c r="AD4044" s="31" t="s">
        <v>6804</v>
      </c>
      <c r="AE4044" s="31" t="s">
        <v>6804</v>
      </c>
      <c r="AF4044" s="31" t="s">
        <v>6804</v>
      </c>
      <c r="AJ4044" s="7">
        <v>100000</v>
      </c>
      <c r="AK4044" s="7">
        <v>100000</v>
      </c>
      <c r="AL4044" s="7">
        <v>100000</v>
      </c>
      <c r="AM4044" s="7">
        <v>100000</v>
      </c>
      <c r="AN4044" s="7">
        <v>100000</v>
      </c>
      <c r="AO4044" s="7">
        <f t="shared" si="135"/>
        <v>0</v>
      </c>
      <c r="BJ4044" s="32">
        <f t="shared" si="136"/>
        <v>0</v>
      </c>
      <c r="BK4044" s="32"/>
      <c r="BL4044" s="31"/>
    </row>
    <row r="4045" spans="1:64" x14ac:dyDescent="0.2">
      <c r="A4045" s="31">
        <v>1704</v>
      </c>
      <c r="B4045" s="31" t="s">
        <v>16256</v>
      </c>
      <c r="C4045" s="31" t="s">
        <v>16257</v>
      </c>
      <c r="D4045" s="31" t="s">
        <v>16258</v>
      </c>
      <c r="E4045" s="31" t="s">
        <v>522</v>
      </c>
      <c r="F4045" s="31">
        <v>131</v>
      </c>
      <c r="G4045" s="31">
        <v>0</v>
      </c>
      <c r="H4045" s="31" t="s">
        <v>305</v>
      </c>
      <c r="I4045" s="31" t="s">
        <v>16259</v>
      </c>
      <c r="J4045" s="31"/>
      <c r="K4045" s="31" t="s">
        <v>16260</v>
      </c>
      <c r="L4045" s="31" t="s">
        <v>308</v>
      </c>
      <c r="N4045" s="31" t="s">
        <v>6803</v>
      </c>
      <c r="O4045" s="31" t="s">
        <v>6804</v>
      </c>
      <c r="P4045" s="7">
        <v>268000</v>
      </c>
      <c r="AB4045" s="31" t="s">
        <v>6803</v>
      </c>
      <c r="AC4045" s="31" t="s">
        <v>6804</v>
      </c>
      <c r="AD4045" s="31" t="s">
        <v>6804</v>
      </c>
      <c r="AE4045" s="31" t="s">
        <v>6804</v>
      </c>
      <c r="AF4045" s="31" t="s">
        <v>6804</v>
      </c>
      <c r="AJ4045" s="7">
        <v>268000</v>
      </c>
      <c r="AK4045" s="7">
        <v>268000</v>
      </c>
      <c r="AL4045" s="7">
        <v>268000</v>
      </c>
      <c r="AM4045" s="7">
        <v>268000</v>
      </c>
      <c r="AN4045" s="7">
        <v>268000</v>
      </c>
      <c r="AO4045" s="7">
        <f t="shared" si="135"/>
        <v>0</v>
      </c>
      <c r="BJ4045" s="32">
        <f t="shared" si="136"/>
        <v>0</v>
      </c>
      <c r="BK4045" s="32"/>
      <c r="BL4045" s="31"/>
    </row>
    <row r="4046" spans="1:64" x14ac:dyDescent="0.2">
      <c r="A4046" s="31">
        <v>2132</v>
      </c>
      <c r="B4046" s="31" t="s">
        <v>16261</v>
      </c>
      <c r="C4046" s="31" t="s">
        <v>16262</v>
      </c>
      <c r="D4046" s="31" t="s">
        <v>16263</v>
      </c>
      <c r="E4046" s="31" t="s">
        <v>319</v>
      </c>
      <c r="F4046" s="31">
        <v>132</v>
      </c>
      <c r="G4046" s="31">
        <v>1</v>
      </c>
      <c r="H4046" s="31" t="s">
        <v>305</v>
      </c>
      <c r="I4046" s="31" t="s">
        <v>1451</v>
      </c>
      <c r="J4046" s="31"/>
      <c r="K4046" s="31" t="s">
        <v>13132</v>
      </c>
      <c r="L4046" s="31" t="s">
        <v>308</v>
      </c>
      <c r="N4046" s="31" t="s">
        <v>15776</v>
      </c>
      <c r="O4046" s="31" t="s">
        <v>6804</v>
      </c>
      <c r="P4046" s="7">
        <v>1000</v>
      </c>
      <c r="AB4046" s="31" t="s">
        <v>15776</v>
      </c>
      <c r="AC4046" s="31" t="s">
        <v>6804</v>
      </c>
      <c r="AD4046" s="31" t="s">
        <v>6804</v>
      </c>
      <c r="AE4046" s="31" t="s">
        <v>6804</v>
      </c>
      <c r="AF4046" s="31" t="s">
        <v>6804</v>
      </c>
      <c r="AJ4046" s="7">
        <v>1000</v>
      </c>
      <c r="AK4046" s="7">
        <v>1000</v>
      </c>
      <c r="AL4046" s="7">
        <v>1000</v>
      </c>
      <c r="AM4046" s="7">
        <v>1000</v>
      </c>
      <c r="AN4046" s="7">
        <v>1000</v>
      </c>
      <c r="AO4046" s="7">
        <f t="shared" si="135"/>
        <v>0</v>
      </c>
      <c r="BJ4046" s="32">
        <f t="shared" si="136"/>
        <v>0</v>
      </c>
      <c r="BK4046" s="32"/>
      <c r="BL4046" s="31"/>
    </row>
    <row r="4047" spans="1:64" x14ac:dyDescent="0.2">
      <c r="A4047" s="31">
        <v>3430</v>
      </c>
      <c r="B4047" s="31" t="s">
        <v>16264</v>
      </c>
      <c r="C4047" s="31" t="s">
        <v>16265</v>
      </c>
      <c r="D4047" s="31" t="s">
        <v>16266</v>
      </c>
      <c r="E4047" s="31" t="s">
        <v>304</v>
      </c>
      <c r="F4047" s="31">
        <v>133</v>
      </c>
      <c r="G4047" s="31">
        <v>0</v>
      </c>
      <c r="H4047" s="31" t="s">
        <v>305</v>
      </c>
      <c r="I4047" s="31" t="s">
        <v>1451</v>
      </c>
      <c r="J4047" s="31"/>
      <c r="K4047" s="31" t="s">
        <v>334</v>
      </c>
      <c r="L4047" s="31" t="s">
        <v>308</v>
      </c>
      <c r="N4047" s="31" t="s">
        <v>6803</v>
      </c>
      <c r="O4047" s="31" t="s">
        <v>6804</v>
      </c>
      <c r="P4047" s="7">
        <v>100000</v>
      </c>
      <c r="AB4047" s="31" t="s">
        <v>6803</v>
      </c>
      <c r="AC4047" s="31" t="s">
        <v>6804</v>
      </c>
      <c r="AD4047" s="31" t="s">
        <v>6804</v>
      </c>
      <c r="AE4047" s="31" t="s">
        <v>6804</v>
      </c>
      <c r="AF4047" s="31" t="s">
        <v>6804</v>
      </c>
      <c r="AJ4047" s="7">
        <v>100000</v>
      </c>
      <c r="AK4047" s="7">
        <v>100000</v>
      </c>
      <c r="AL4047" s="7">
        <v>100000</v>
      </c>
      <c r="AM4047" s="7">
        <v>100000</v>
      </c>
      <c r="AN4047" s="7">
        <v>100000</v>
      </c>
      <c r="AO4047" s="7">
        <f t="shared" si="135"/>
        <v>0</v>
      </c>
      <c r="BJ4047" s="32">
        <f t="shared" si="136"/>
        <v>0</v>
      </c>
      <c r="BK4047" s="32"/>
      <c r="BL4047" s="31"/>
    </row>
    <row r="4048" spans="1:64" x14ac:dyDescent="0.2">
      <c r="A4048" s="31">
        <v>3431</v>
      </c>
      <c r="B4048" s="31" t="s">
        <v>16267</v>
      </c>
      <c r="C4048" s="31" t="s">
        <v>16268</v>
      </c>
      <c r="D4048" s="31" t="s">
        <v>16269</v>
      </c>
      <c r="E4048" s="31" t="s">
        <v>304</v>
      </c>
      <c r="F4048" s="31">
        <v>134</v>
      </c>
      <c r="G4048" s="31">
        <v>0</v>
      </c>
      <c r="H4048" s="31" t="s">
        <v>305</v>
      </c>
      <c r="I4048" s="31" t="s">
        <v>1451</v>
      </c>
      <c r="J4048" s="31"/>
      <c r="K4048" s="31" t="s">
        <v>334</v>
      </c>
      <c r="L4048" s="31" t="s">
        <v>308</v>
      </c>
      <c r="N4048" s="31" t="s">
        <v>6803</v>
      </c>
      <c r="O4048" s="31" t="s">
        <v>6804</v>
      </c>
      <c r="P4048" s="7">
        <v>100000</v>
      </c>
      <c r="AB4048" s="31" t="s">
        <v>6803</v>
      </c>
      <c r="AC4048" s="31" t="s">
        <v>6804</v>
      </c>
      <c r="AD4048" s="31" t="s">
        <v>6804</v>
      </c>
      <c r="AE4048" s="31" t="s">
        <v>6804</v>
      </c>
      <c r="AF4048" s="31" t="s">
        <v>6804</v>
      </c>
      <c r="AJ4048" s="7">
        <v>100000</v>
      </c>
      <c r="AK4048" s="7">
        <v>100000</v>
      </c>
      <c r="AL4048" s="7">
        <v>100000</v>
      </c>
      <c r="AM4048" s="7">
        <v>100000</v>
      </c>
      <c r="AN4048" s="7">
        <v>100000</v>
      </c>
      <c r="AO4048" s="7">
        <f t="shared" si="135"/>
        <v>0</v>
      </c>
      <c r="BJ4048" s="32">
        <f t="shared" si="136"/>
        <v>0</v>
      </c>
      <c r="BK4048" s="32"/>
      <c r="BL4048" s="31"/>
    </row>
    <row r="4049" spans="1:64" ht="12.75" customHeight="1" x14ac:dyDescent="0.2">
      <c r="A4049" s="37">
        <v>600153</v>
      </c>
      <c r="B4049" s="37" t="s">
        <v>16270</v>
      </c>
      <c r="C4049" s="37">
        <v>30060148</v>
      </c>
      <c r="D4049" s="37" t="s">
        <v>16271</v>
      </c>
      <c r="E4049" s="37"/>
      <c r="F4049" s="37">
        <v>138</v>
      </c>
      <c r="G4049" s="37">
        <v>1</v>
      </c>
      <c r="H4049" s="37"/>
      <c r="I4049" s="37" t="s">
        <v>16272</v>
      </c>
      <c r="J4049" s="37"/>
      <c r="K4049" s="37" t="s">
        <v>16273</v>
      </c>
      <c r="L4049" s="38"/>
      <c r="M4049" s="38"/>
      <c r="N4049" s="37" t="s">
        <v>6803</v>
      </c>
      <c r="O4049" s="38"/>
      <c r="P4049" s="38"/>
      <c r="Q4049" s="38"/>
      <c r="R4049" s="38"/>
      <c r="S4049" s="38"/>
      <c r="T4049" s="38"/>
      <c r="U4049" s="38"/>
      <c r="V4049" s="38"/>
      <c r="W4049" s="38"/>
      <c r="X4049" s="38"/>
      <c r="Y4049" s="38"/>
      <c r="Z4049" s="38"/>
      <c r="AA4049" s="38"/>
      <c r="AB4049" s="38"/>
      <c r="AC4049" s="31" t="s">
        <v>6804</v>
      </c>
      <c r="AD4049" s="38"/>
      <c r="AE4049" s="38"/>
      <c r="AF4049" s="38"/>
      <c r="AG4049" s="38"/>
      <c r="AH4049" s="33">
        <v>43864</v>
      </c>
      <c r="AI4049" s="39" t="s">
        <v>16274</v>
      </c>
      <c r="AJ4049" s="7">
        <v>130000</v>
      </c>
      <c r="AK4049" s="7">
        <v>130000</v>
      </c>
      <c r="AL4049" s="38"/>
      <c r="AM4049" s="38"/>
      <c r="AN4049" s="38"/>
      <c r="AO4049" s="38"/>
      <c r="AP4049" s="38"/>
      <c r="AQ4049" s="38"/>
      <c r="AR4049" s="38"/>
      <c r="AS4049" s="38"/>
      <c r="AT4049" s="38"/>
      <c r="AU4049" s="38"/>
      <c r="AV4049" s="38"/>
      <c r="AW4049" s="38"/>
      <c r="AX4049" s="38"/>
      <c r="AY4049" s="38"/>
      <c r="AZ4049" s="38"/>
      <c r="BA4049" s="38"/>
      <c r="BB4049" s="38"/>
      <c r="BC4049" s="38"/>
      <c r="BD4049" s="38"/>
      <c r="BE4049" s="38"/>
      <c r="BF4049" s="38"/>
      <c r="BG4049" s="38"/>
      <c r="BH4049" s="38"/>
      <c r="BJ4049" s="32">
        <f t="shared" si="136"/>
        <v>130000</v>
      </c>
      <c r="BK4049" s="32" t="s">
        <v>320</v>
      </c>
    </row>
    <row r="4050" spans="1:64" ht="12.75" customHeight="1" x14ac:dyDescent="0.2">
      <c r="A4050" s="37">
        <v>600152</v>
      </c>
      <c r="B4050" s="37" t="s">
        <v>16275</v>
      </c>
      <c r="C4050" s="37">
        <v>30060777</v>
      </c>
      <c r="D4050" s="37" t="s">
        <v>16276</v>
      </c>
      <c r="E4050" s="37"/>
      <c r="F4050" s="37">
        <v>138</v>
      </c>
      <c r="G4050" s="37">
        <v>2</v>
      </c>
      <c r="H4050" s="37"/>
      <c r="I4050" s="37" t="s">
        <v>16272</v>
      </c>
      <c r="J4050" s="37"/>
      <c r="K4050" s="37" t="s">
        <v>16277</v>
      </c>
      <c r="L4050" s="38"/>
      <c r="M4050" s="38"/>
      <c r="N4050" s="37" t="s">
        <v>6803</v>
      </c>
      <c r="O4050" s="38"/>
      <c r="P4050" s="38"/>
      <c r="Q4050" s="38"/>
      <c r="R4050" s="38"/>
      <c r="S4050" s="38"/>
      <c r="T4050" s="38"/>
      <c r="U4050" s="38"/>
      <c r="V4050" s="38"/>
      <c r="W4050" s="38"/>
      <c r="X4050" s="38"/>
      <c r="Y4050" s="38"/>
      <c r="Z4050" s="38"/>
      <c r="AA4050" s="38"/>
      <c r="AB4050" s="38"/>
      <c r="AC4050" s="31" t="s">
        <v>6804</v>
      </c>
      <c r="AD4050" s="38"/>
      <c r="AE4050" s="38"/>
      <c r="AF4050" s="38"/>
      <c r="AG4050" s="38"/>
      <c r="AH4050" s="33">
        <v>43864</v>
      </c>
      <c r="AI4050" s="39" t="s">
        <v>16274</v>
      </c>
      <c r="AJ4050" s="7">
        <v>130000</v>
      </c>
      <c r="AK4050" s="7">
        <v>130000</v>
      </c>
      <c r="AL4050" s="38"/>
      <c r="AM4050" s="38"/>
      <c r="AN4050" s="38"/>
      <c r="AO4050" s="38"/>
      <c r="AP4050" s="38"/>
      <c r="AQ4050" s="38"/>
      <c r="AR4050" s="38"/>
      <c r="AS4050" s="38"/>
      <c r="AT4050" s="38"/>
      <c r="AU4050" s="38"/>
      <c r="AV4050" s="38"/>
      <c r="AW4050" s="38"/>
      <c r="AX4050" s="38"/>
      <c r="AY4050" s="38"/>
      <c r="AZ4050" s="38"/>
      <c r="BA4050" s="38"/>
      <c r="BB4050" s="38"/>
      <c r="BC4050" s="38"/>
      <c r="BD4050" s="38"/>
      <c r="BE4050" s="38"/>
      <c r="BF4050" s="38"/>
      <c r="BG4050" s="38"/>
      <c r="BH4050" s="38"/>
      <c r="BJ4050" s="32">
        <f t="shared" si="136"/>
        <v>130000</v>
      </c>
      <c r="BK4050" s="32" t="s">
        <v>320</v>
      </c>
    </row>
    <row r="4051" spans="1:64" x14ac:dyDescent="0.2">
      <c r="A4051" s="31">
        <v>1709</v>
      </c>
      <c r="B4051" s="31" t="s">
        <v>16278</v>
      </c>
      <c r="C4051" s="31" t="s">
        <v>16279</v>
      </c>
      <c r="D4051" s="31" t="s">
        <v>16280</v>
      </c>
      <c r="E4051" s="31" t="s">
        <v>522</v>
      </c>
      <c r="F4051" s="31">
        <v>138</v>
      </c>
      <c r="G4051" s="31">
        <v>3</v>
      </c>
      <c r="H4051" s="31" t="s">
        <v>305</v>
      </c>
      <c r="I4051" s="31" t="s">
        <v>16281</v>
      </c>
      <c r="J4051" s="31"/>
      <c r="K4051" s="31" t="s">
        <v>16282</v>
      </c>
      <c r="L4051" s="31" t="s">
        <v>308</v>
      </c>
      <c r="N4051" s="31" t="s">
        <v>6803</v>
      </c>
      <c r="O4051" s="31" t="s">
        <v>6804</v>
      </c>
      <c r="P4051" s="7">
        <v>232000</v>
      </c>
      <c r="AB4051" s="31" t="s">
        <v>6803</v>
      </c>
      <c r="AC4051" s="31" t="s">
        <v>6804</v>
      </c>
      <c r="AD4051" s="31" t="s">
        <v>6804</v>
      </c>
      <c r="AE4051" s="31" t="s">
        <v>6804</v>
      </c>
      <c r="AF4051" s="31" t="s">
        <v>6804</v>
      </c>
      <c r="AJ4051" s="7">
        <v>232000</v>
      </c>
      <c r="AK4051" s="7">
        <v>232000</v>
      </c>
      <c r="AL4051" s="7">
        <v>232000</v>
      </c>
      <c r="AM4051" s="7">
        <v>232000</v>
      </c>
      <c r="AN4051" s="7">
        <v>232000</v>
      </c>
      <c r="AO4051" s="7">
        <f t="shared" ref="AO4051:AO4085" si="137">AM4051-AN4051</f>
        <v>0</v>
      </c>
      <c r="BJ4051" s="32">
        <f t="shared" si="136"/>
        <v>0</v>
      </c>
      <c r="BK4051" s="32"/>
      <c r="BL4051" s="31"/>
    </row>
    <row r="4052" spans="1:64" ht="12.75" customHeight="1" x14ac:dyDescent="0.2">
      <c r="A4052" s="31">
        <v>1710</v>
      </c>
      <c r="B4052" s="31" t="s">
        <v>16283</v>
      </c>
      <c r="C4052" s="31" t="s">
        <v>16284</v>
      </c>
      <c r="D4052" s="31" t="s">
        <v>16285</v>
      </c>
      <c r="E4052" s="31" t="s">
        <v>522</v>
      </c>
      <c r="F4052" s="31">
        <v>138</v>
      </c>
      <c r="G4052" s="31">
        <v>4</v>
      </c>
      <c r="H4052" s="31" t="s">
        <v>305</v>
      </c>
      <c r="I4052" s="31" t="s">
        <v>6970</v>
      </c>
      <c r="J4052" s="31"/>
      <c r="K4052" s="31" t="s">
        <v>16286</v>
      </c>
      <c r="L4052" s="31" t="s">
        <v>308</v>
      </c>
      <c r="N4052" s="31" t="s">
        <v>6803</v>
      </c>
      <c r="O4052" s="31" t="s">
        <v>6804</v>
      </c>
      <c r="P4052" s="7">
        <v>239000</v>
      </c>
      <c r="AB4052" s="31" t="s">
        <v>6803</v>
      </c>
      <c r="AC4052" s="31" t="s">
        <v>6804</v>
      </c>
      <c r="AD4052" s="31" t="s">
        <v>6804</v>
      </c>
      <c r="AE4052" s="31" t="s">
        <v>6804</v>
      </c>
      <c r="AF4052" s="31" t="s">
        <v>6804</v>
      </c>
      <c r="AI4052" s="46"/>
      <c r="AJ4052" s="7">
        <v>239000</v>
      </c>
      <c r="AK4052" s="7">
        <v>239000</v>
      </c>
      <c r="AL4052" s="7">
        <v>239000</v>
      </c>
      <c r="AM4052" s="7">
        <v>239000</v>
      </c>
      <c r="AN4052" s="7">
        <v>239000</v>
      </c>
      <c r="AO4052" s="7">
        <f t="shared" si="137"/>
        <v>0</v>
      </c>
      <c r="BJ4052" s="32">
        <f t="shared" si="136"/>
        <v>0</v>
      </c>
      <c r="BK4052" s="32"/>
      <c r="BL4052" s="31"/>
    </row>
    <row r="4053" spans="1:64" ht="12.75" customHeight="1" x14ac:dyDescent="0.2">
      <c r="A4053" s="31">
        <v>1708</v>
      </c>
      <c r="B4053" s="31" t="s">
        <v>16287</v>
      </c>
      <c r="C4053" s="31">
        <v>30060320</v>
      </c>
      <c r="D4053" s="31" t="s">
        <v>16288</v>
      </c>
      <c r="E4053" s="31" t="s">
        <v>522</v>
      </c>
      <c r="F4053" s="31">
        <v>138</v>
      </c>
      <c r="G4053" s="31" t="s">
        <v>13</v>
      </c>
      <c r="H4053" s="31" t="s">
        <v>320</v>
      </c>
      <c r="I4053" s="31" t="s">
        <v>16289</v>
      </c>
      <c r="J4053" s="31">
        <v>3</v>
      </c>
      <c r="K4053" s="31" t="s">
        <v>16290</v>
      </c>
      <c r="L4053" s="31" t="s">
        <v>308</v>
      </c>
      <c r="N4053" s="31" t="s">
        <v>6803</v>
      </c>
      <c r="O4053" s="31" t="s">
        <v>6804</v>
      </c>
      <c r="P4053" s="7">
        <v>347000</v>
      </c>
      <c r="AB4053" s="31" t="s">
        <v>6803</v>
      </c>
      <c r="AC4053" s="31" t="s">
        <v>6804</v>
      </c>
      <c r="AD4053" s="31" t="s">
        <v>6804</v>
      </c>
      <c r="AE4053" s="31" t="s">
        <v>6804</v>
      </c>
      <c r="AF4053" s="31" t="s">
        <v>6804</v>
      </c>
      <c r="AH4053" s="33">
        <v>43864</v>
      </c>
      <c r="AI4053" s="47" t="s">
        <v>16274</v>
      </c>
      <c r="AJ4053" s="7">
        <v>0</v>
      </c>
      <c r="AK4053" s="7">
        <v>0</v>
      </c>
      <c r="AL4053" s="7">
        <v>347000</v>
      </c>
      <c r="AM4053" s="7">
        <v>347000</v>
      </c>
      <c r="AN4053" s="7">
        <v>347000</v>
      </c>
      <c r="AO4053" s="7">
        <f t="shared" si="137"/>
        <v>0</v>
      </c>
      <c r="BJ4053" s="32">
        <f t="shared" si="136"/>
        <v>-347000</v>
      </c>
      <c r="BK4053" s="32" t="s">
        <v>320</v>
      </c>
    </row>
    <row r="4054" spans="1:64" ht="12.75" customHeight="1" x14ac:dyDescent="0.2">
      <c r="A4054" s="31">
        <v>4361</v>
      </c>
      <c r="B4054" s="31" t="s">
        <v>16291</v>
      </c>
      <c r="C4054" s="31" t="s">
        <v>16292</v>
      </c>
      <c r="D4054" s="31" t="s">
        <v>16293</v>
      </c>
      <c r="E4054" s="31" t="s">
        <v>304</v>
      </c>
      <c r="F4054" s="31">
        <v>141</v>
      </c>
      <c r="G4054" s="31">
        <v>0</v>
      </c>
      <c r="H4054" s="31" t="s">
        <v>305</v>
      </c>
      <c r="I4054" s="31" t="s">
        <v>676</v>
      </c>
      <c r="J4054" s="31"/>
      <c r="K4054" s="31" t="s">
        <v>410</v>
      </c>
      <c r="L4054" s="31" t="s">
        <v>308</v>
      </c>
      <c r="N4054" s="31" t="s">
        <v>15912</v>
      </c>
      <c r="O4054" s="31" t="s">
        <v>6804</v>
      </c>
      <c r="P4054" s="7">
        <v>100000</v>
      </c>
      <c r="AB4054" s="31" t="s">
        <v>15912</v>
      </c>
      <c r="AC4054" s="31" t="s">
        <v>6804</v>
      </c>
      <c r="AD4054" s="31" t="s">
        <v>6804</v>
      </c>
      <c r="AE4054" s="31" t="s">
        <v>6804</v>
      </c>
      <c r="AF4054" s="31" t="s">
        <v>6804</v>
      </c>
      <c r="AJ4054" s="7">
        <v>100000</v>
      </c>
      <c r="AK4054" s="7">
        <v>100000</v>
      </c>
      <c r="AL4054" s="7">
        <v>100000</v>
      </c>
      <c r="AM4054" s="7">
        <v>100000</v>
      </c>
      <c r="AN4054" s="7">
        <v>100000</v>
      </c>
      <c r="AO4054" s="7">
        <f t="shared" si="137"/>
        <v>0</v>
      </c>
      <c r="BJ4054" s="32">
        <f t="shared" si="136"/>
        <v>0</v>
      </c>
      <c r="BK4054" s="32"/>
      <c r="BL4054" s="31"/>
    </row>
    <row r="4055" spans="1:64" x14ac:dyDescent="0.2">
      <c r="A4055" s="31">
        <v>1553</v>
      </c>
      <c r="B4055" s="31" t="s">
        <v>16294</v>
      </c>
      <c r="D4055" s="31" t="s">
        <v>16295</v>
      </c>
      <c r="E4055" s="31" t="s">
        <v>522</v>
      </c>
      <c r="F4055" s="31">
        <v>141</v>
      </c>
      <c r="G4055" s="31">
        <v>1</v>
      </c>
      <c r="H4055" s="31" t="s">
        <v>305</v>
      </c>
      <c r="I4055" s="31" t="s">
        <v>9170</v>
      </c>
      <c r="J4055" s="31"/>
      <c r="K4055" s="31" t="s">
        <v>16296</v>
      </c>
      <c r="L4055" s="31" t="s">
        <v>308</v>
      </c>
      <c r="N4055" s="31" t="s">
        <v>6803</v>
      </c>
      <c r="O4055" s="31" t="s">
        <v>6804</v>
      </c>
      <c r="P4055" s="7">
        <v>120000</v>
      </c>
      <c r="AB4055" s="31" t="s">
        <v>6803</v>
      </c>
      <c r="AC4055" s="31" t="s">
        <v>6804</v>
      </c>
      <c r="AD4055" s="31" t="s">
        <v>6804</v>
      </c>
      <c r="AE4055" s="31" t="s">
        <v>6804</v>
      </c>
      <c r="AF4055" s="31" t="s">
        <v>6804</v>
      </c>
      <c r="AJ4055" s="7">
        <v>120000</v>
      </c>
      <c r="AK4055" s="7">
        <v>120000</v>
      </c>
      <c r="AL4055" s="7">
        <v>120000</v>
      </c>
      <c r="AM4055" s="7">
        <v>120000</v>
      </c>
      <c r="AN4055" s="7">
        <v>120000</v>
      </c>
      <c r="AO4055" s="7">
        <f t="shared" si="137"/>
        <v>0</v>
      </c>
      <c r="BJ4055" s="32">
        <f t="shared" si="136"/>
        <v>0</v>
      </c>
      <c r="BK4055" s="32"/>
      <c r="BL4055" s="31"/>
    </row>
    <row r="4056" spans="1:64" x14ac:dyDescent="0.2">
      <c r="A4056" s="31">
        <v>1554</v>
      </c>
      <c r="B4056" s="31" t="s">
        <v>16297</v>
      </c>
      <c r="D4056" s="31" t="s">
        <v>16298</v>
      </c>
      <c r="E4056" s="31" t="s">
        <v>522</v>
      </c>
      <c r="F4056" s="31">
        <v>141</v>
      </c>
      <c r="G4056" s="31">
        <v>2</v>
      </c>
      <c r="H4056" s="31" t="s">
        <v>305</v>
      </c>
      <c r="I4056" s="31" t="s">
        <v>9170</v>
      </c>
      <c r="J4056" s="31"/>
      <c r="K4056" s="31" t="s">
        <v>16299</v>
      </c>
      <c r="L4056" s="31" t="s">
        <v>308</v>
      </c>
      <c r="N4056" s="31" t="s">
        <v>6803</v>
      </c>
      <c r="O4056" s="31" t="s">
        <v>6804</v>
      </c>
      <c r="P4056" s="7">
        <v>80000</v>
      </c>
      <c r="AB4056" s="31" t="s">
        <v>6803</v>
      </c>
      <c r="AC4056" s="31" t="s">
        <v>6804</v>
      </c>
      <c r="AD4056" s="31" t="s">
        <v>6804</v>
      </c>
      <c r="AE4056" s="31" t="s">
        <v>6804</v>
      </c>
      <c r="AF4056" s="31" t="s">
        <v>6804</v>
      </c>
      <c r="AJ4056" s="7">
        <v>80000</v>
      </c>
      <c r="AK4056" s="7">
        <v>80000</v>
      </c>
      <c r="AL4056" s="7">
        <v>80000</v>
      </c>
      <c r="AM4056" s="7">
        <v>80000</v>
      </c>
      <c r="AN4056" s="7">
        <v>80000</v>
      </c>
      <c r="AO4056" s="7">
        <f t="shared" si="137"/>
        <v>0</v>
      </c>
      <c r="BJ4056" s="32">
        <f t="shared" si="136"/>
        <v>0</v>
      </c>
      <c r="BK4056" s="32"/>
      <c r="BL4056" s="31"/>
    </row>
    <row r="4057" spans="1:64" x14ac:dyDescent="0.2">
      <c r="A4057" s="31">
        <v>2790</v>
      </c>
      <c r="B4057" s="31" t="s">
        <v>16300</v>
      </c>
      <c r="C4057" s="31" t="s">
        <v>16301</v>
      </c>
      <c r="D4057" s="31" t="s">
        <v>16302</v>
      </c>
      <c r="E4057" s="31" t="s">
        <v>522</v>
      </c>
      <c r="F4057" s="31">
        <v>142</v>
      </c>
      <c r="G4057" s="31">
        <v>0</v>
      </c>
      <c r="H4057" s="31" t="s">
        <v>305</v>
      </c>
      <c r="I4057" s="31" t="s">
        <v>16303</v>
      </c>
      <c r="J4057" s="31"/>
      <c r="K4057" s="31" t="s">
        <v>16304</v>
      </c>
      <c r="L4057" s="31" t="s">
        <v>308</v>
      </c>
      <c r="N4057" s="31" t="s">
        <v>6803</v>
      </c>
      <c r="O4057" s="31" t="s">
        <v>6804</v>
      </c>
      <c r="P4057" s="7">
        <v>200000</v>
      </c>
      <c r="AB4057" s="31" t="s">
        <v>6803</v>
      </c>
      <c r="AC4057" s="31" t="s">
        <v>6804</v>
      </c>
      <c r="AD4057" s="31" t="s">
        <v>6804</v>
      </c>
      <c r="AE4057" s="31" t="s">
        <v>6804</v>
      </c>
      <c r="AF4057" s="31" t="s">
        <v>6804</v>
      </c>
      <c r="AJ4057" s="7">
        <v>200000</v>
      </c>
      <c r="AK4057" s="7">
        <v>200000</v>
      </c>
      <c r="AL4057" s="7">
        <v>200000</v>
      </c>
      <c r="AM4057" s="7">
        <v>200000</v>
      </c>
      <c r="AN4057" s="7">
        <v>200000</v>
      </c>
      <c r="AO4057" s="7">
        <f t="shared" si="137"/>
        <v>0</v>
      </c>
      <c r="BJ4057" s="32">
        <f t="shared" si="136"/>
        <v>0</v>
      </c>
      <c r="BK4057" s="32"/>
      <c r="BL4057" s="31"/>
    </row>
    <row r="4058" spans="1:64" ht="12.75" customHeight="1" x14ac:dyDescent="0.2">
      <c r="A4058" s="31">
        <v>3799</v>
      </c>
      <c r="B4058" s="31" t="s">
        <v>16305</v>
      </c>
      <c r="C4058" s="31" t="s">
        <v>16306</v>
      </c>
      <c r="D4058" s="31" t="s">
        <v>16307</v>
      </c>
      <c r="E4058" s="31" t="s">
        <v>304</v>
      </c>
      <c r="F4058" s="31">
        <v>144</v>
      </c>
      <c r="G4058" s="31">
        <v>0</v>
      </c>
      <c r="H4058" s="31" t="s">
        <v>305</v>
      </c>
      <c r="I4058" s="31" t="s">
        <v>700</v>
      </c>
      <c r="J4058" s="31"/>
      <c r="K4058" s="31" t="s">
        <v>410</v>
      </c>
      <c r="L4058" s="31" t="s">
        <v>308</v>
      </c>
      <c r="N4058" s="31" t="s">
        <v>6803</v>
      </c>
      <c r="O4058" s="31" t="s">
        <v>6804</v>
      </c>
      <c r="P4058" s="7">
        <v>100000</v>
      </c>
      <c r="AB4058" s="31" t="s">
        <v>6803</v>
      </c>
      <c r="AC4058" s="31" t="s">
        <v>6804</v>
      </c>
      <c r="AD4058" s="31" t="s">
        <v>6804</v>
      </c>
      <c r="AE4058" s="31" t="s">
        <v>6804</v>
      </c>
      <c r="AF4058" s="31" t="s">
        <v>6804</v>
      </c>
      <c r="AJ4058" s="7">
        <v>100000</v>
      </c>
      <c r="AK4058" s="7">
        <v>100000</v>
      </c>
      <c r="AL4058" s="7">
        <v>100000</v>
      </c>
      <c r="AM4058" s="7">
        <v>100000</v>
      </c>
      <c r="AN4058" s="7">
        <v>100000</v>
      </c>
      <c r="AO4058" s="7">
        <f t="shared" si="137"/>
        <v>0</v>
      </c>
      <c r="BJ4058" s="32">
        <f t="shared" si="136"/>
        <v>0</v>
      </c>
      <c r="BK4058" s="32"/>
      <c r="BL4058" s="31"/>
    </row>
    <row r="4059" spans="1:64" x14ac:dyDescent="0.2">
      <c r="A4059" s="31">
        <v>2721</v>
      </c>
      <c r="B4059" s="31" t="s">
        <v>16308</v>
      </c>
      <c r="C4059" s="31" t="s">
        <v>16309</v>
      </c>
      <c r="D4059" s="31" t="s">
        <v>16310</v>
      </c>
      <c r="E4059" s="31" t="s">
        <v>522</v>
      </c>
      <c r="F4059" s="31">
        <v>146</v>
      </c>
      <c r="G4059" s="31">
        <v>1</v>
      </c>
      <c r="H4059" s="31" t="s">
        <v>305</v>
      </c>
      <c r="I4059" s="31" t="s">
        <v>16311</v>
      </c>
      <c r="J4059" s="31"/>
      <c r="K4059" s="31" t="s">
        <v>16312</v>
      </c>
      <c r="L4059" s="31" t="s">
        <v>308</v>
      </c>
      <c r="N4059" s="31" t="s">
        <v>6803</v>
      </c>
      <c r="O4059" s="31" t="s">
        <v>6804</v>
      </c>
      <c r="P4059" s="7">
        <v>290000</v>
      </c>
      <c r="AB4059" s="31" t="s">
        <v>6803</v>
      </c>
      <c r="AC4059" s="31" t="s">
        <v>6804</v>
      </c>
      <c r="AD4059" s="31" t="s">
        <v>6804</v>
      </c>
      <c r="AE4059" s="31" t="s">
        <v>6804</v>
      </c>
      <c r="AF4059" s="31" t="s">
        <v>6804</v>
      </c>
      <c r="AJ4059" s="7">
        <v>290000</v>
      </c>
      <c r="AK4059" s="7">
        <v>290000</v>
      </c>
      <c r="AL4059" s="7">
        <v>290000</v>
      </c>
      <c r="AM4059" s="7">
        <v>290000</v>
      </c>
      <c r="AN4059" s="7">
        <v>290000</v>
      </c>
      <c r="AO4059" s="7">
        <f t="shared" si="137"/>
        <v>0</v>
      </c>
      <c r="BJ4059" s="32">
        <f t="shared" si="136"/>
        <v>0</v>
      </c>
      <c r="BK4059" s="32"/>
      <c r="BL4059" s="31"/>
    </row>
    <row r="4060" spans="1:64" x14ac:dyDescent="0.2">
      <c r="A4060" s="31">
        <v>1711</v>
      </c>
      <c r="B4060" s="31" t="s">
        <v>16313</v>
      </c>
      <c r="C4060" s="31" t="s">
        <v>16314</v>
      </c>
      <c r="D4060" s="31" t="s">
        <v>16315</v>
      </c>
      <c r="E4060" s="31" t="s">
        <v>522</v>
      </c>
      <c r="F4060" s="31">
        <v>146</v>
      </c>
      <c r="G4060" s="31">
        <v>2</v>
      </c>
      <c r="H4060" s="31" t="s">
        <v>305</v>
      </c>
      <c r="I4060" s="31" t="s">
        <v>16316</v>
      </c>
      <c r="J4060" s="31"/>
      <c r="K4060" s="31" t="s">
        <v>16317</v>
      </c>
      <c r="L4060" s="31" t="s">
        <v>308</v>
      </c>
      <c r="N4060" s="31" t="s">
        <v>6803</v>
      </c>
      <c r="O4060" s="31" t="s">
        <v>6804</v>
      </c>
      <c r="P4060" s="7">
        <v>360000</v>
      </c>
      <c r="AB4060" s="31" t="s">
        <v>6803</v>
      </c>
      <c r="AC4060" s="31" t="s">
        <v>6804</v>
      </c>
      <c r="AD4060" s="31" t="s">
        <v>6804</v>
      </c>
      <c r="AE4060" s="31" t="s">
        <v>6804</v>
      </c>
      <c r="AF4060" s="31" t="s">
        <v>6804</v>
      </c>
      <c r="AJ4060" s="7">
        <v>360000</v>
      </c>
      <c r="AK4060" s="7">
        <v>360000</v>
      </c>
      <c r="AL4060" s="7">
        <v>360000</v>
      </c>
      <c r="AM4060" s="7">
        <v>360000</v>
      </c>
      <c r="AN4060" s="7">
        <v>360000</v>
      </c>
      <c r="AO4060" s="7">
        <f t="shared" si="137"/>
        <v>0</v>
      </c>
      <c r="BJ4060" s="32">
        <f t="shared" si="136"/>
        <v>0</v>
      </c>
      <c r="BK4060" s="32"/>
      <c r="BL4060" s="31"/>
    </row>
    <row r="4061" spans="1:64" x14ac:dyDescent="0.2">
      <c r="A4061" s="31">
        <v>3433</v>
      </c>
      <c r="B4061" s="31" t="s">
        <v>16318</v>
      </c>
      <c r="C4061" s="31" t="s">
        <v>16319</v>
      </c>
      <c r="D4061" s="31" t="s">
        <v>16320</v>
      </c>
      <c r="E4061" s="31" t="s">
        <v>304</v>
      </c>
      <c r="F4061" s="31">
        <v>147</v>
      </c>
      <c r="G4061" s="31">
        <v>0</v>
      </c>
      <c r="H4061" s="31" t="s">
        <v>305</v>
      </c>
      <c r="I4061" s="31" t="s">
        <v>9216</v>
      </c>
      <c r="J4061" s="31"/>
      <c r="K4061" s="31" t="s">
        <v>16321</v>
      </c>
      <c r="L4061" s="31" t="s">
        <v>308</v>
      </c>
      <c r="N4061" s="31" t="s">
        <v>6803</v>
      </c>
      <c r="O4061" s="31" t="s">
        <v>6804</v>
      </c>
      <c r="P4061" s="7">
        <v>0</v>
      </c>
      <c r="AB4061" s="31" t="s">
        <v>6803</v>
      </c>
      <c r="AC4061" s="31" t="s">
        <v>6804</v>
      </c>
      <c r="AD4061" s="31" t="s">
        <v>6804</v>
      </c>
      <c r="AE4061" s="31" t="s">
        <v>6804</v>
      </c>
      <c r="AF4061" s="31" t="s">
        <v>6804</v>
      </c>
      <c r="AJ4061" s="7">
        <v>0</v>
      </c>
      <c r="AK4061" s="7">
        <v>0</v>
      </c>
      <c r="AL4061" s="7">
        <v>0</v>
      </c>
      <c r="AM4061" s="7">
        <v>0</v>
      </c>
      <c r="AN4061" s="7">
        <v>0</v>
      </c>
      <c r="AO4061" s="7">
        <f t="shared" si="137"/>
        <v>0</v>
      </c>
      <c r="BJ4061" s="32">
        <f t="shared" si="136"/>
        <v>0</v>
      </c>
      <c r="BK4061" s="32"/>
      <c r="BL4061" s="31"/>
    </row>
    <row r="4062" spans="1:64" x14ac:dyDescent="0.2">
      <c r="A4062" s="31">
        <v>1714</v>
      </c>
      <c r="B4062" s="31" t="s">
        <v>16322</v>
      </c>
      <c r="C4062" s="31" t="s">
        <v>16323</v>
      </c>
      <c r="D4062" s="31" t="s">
        <v>16324</v>
      </c>
      <c r="E4062" s="31" t="s">
        <v>522</v>
      </c>
      <c r="F4062" s="31">
        <v>147</v>
      </c>
      <c r="G4062" s="31">
        <v>0</v>
      </c>
      <c r="H4062" s="31" t="s">
        <v>305</v>
      </c>
      <c r="I4062" s="31" t="s">
        <v>6830</v>
      </c>
      <c r="J4062" s="31"/>
      <c r="K4062" s="31" t="s">
        <v>16325</v>
      </c>
      <c r="L4062" s="31" t="s">
        <v>308</v>
      </c>
      <c r="N4062" s="31" t="s">
        <v>6803</v>
      </c>
      <c r="O4062" s="31" t="s">
        <v>6804</v>
      </c>
      <c r="P4062" s="7">
        <v>1000000</v>
      </c>
      <c r="AB4062" s="31" t="s">
        <v>6803</v>
      </c>
      <c r="AC4062" s="31" t="s">
        <v>6804</v>
      </c>
      <c r="AD4062" s="31" t="s">
        <v>6804</v>
      </c>
      <c r="AE4062" s="31" t="s">
        <v>6804</v>
      </c>
      <c r="AF4062" s="31" t="s">
        <v>6804</v>
      </c>
      <c r="AJ4062" s="7">
        <v>1000000</v>
      </c>
      <c r="AK4062" s="7">
        <v>1000000</v>
      </c>
      <c r="AL4062" s="7">
        <v>1000000</v>
      </c>
      <c r="AM4062" s="7">
        <v>1000000</v>
      </c>
      <c r="AN4062" s="7">
        <v>1000000</v>
      </c>
      <c r="AO4062" s="7">
        <f t="shared" si="137"/>
        <v>0</v>
      </c>
      <c r="BJ4062" s="32">
        <f t="shared" si="136"/>
        <v>0</v>
      </c>
      <c r="BK4062" s="32"/>
      <c r="BL4062" s="31"/>
    </row>
    <row r="4063" spans="1:64" x14ac:dyDescent="0.2">
      <c r="A4063" s="31">
        <v>4144</v>
      </c>
      <c r="B4063" s="31" t="s">
        <v>16326</v>
      </c>
      <c r="C4063" s="31" t="s">
        <v>16327</v>
      </c>
      <c r="D4063" s="31" t="s">
        <v>16328</v>
      </c>
      <c r="E4063" s="31" t="s">
        <v>304</v>
      </c>
      <c r="F4063" s="31">
        <v>148</v>
      </c>
      <c r="G4063" s="31">
        <v>0</v>
      </c>
      <c r="H4063" s="31" t="s">
        <v>305</v>
      </c>
      <c r="I4063" s="31" t="s">
        <v>9216</v>
      </c>
      <c r="J4063" s="31"/>
      <c r="K4063" s="31" t="s">
        <v>410</v>
      </c>
      <c r="L4063" s="31" t="s">
        <v>308</v>
      </c>
      <c r="N4063" s="31" t="s">
        <v>6803</v>
      </c>
      <c r="O4063" s="31" t="s">
        <v>6804</v>
      </c>
      <c r="P4063" s="7">
        <v>0</v>
      </c>
      <c r="AB4063" s="31" t="s">
        <v>6803</v>
      </c>
      <c r="AC4063" s="31" t="s">
        <v>6804</v>
      </c>
      <c r="AD4063" s="31" t="s">
        <v>6804</v>
      </c>
      <c r="AE4063" s="31" t="s">
        <v>6804</v>
      </c>
      <c r="AF4063" s="31" t="s">
        <v>6804</v>
      </c>
      <c r="AJ4063" s="7">
        <v>0</v>
      </c>
      <c r="AK4063" s="7">
        <v>0</v>
      </c>
      <c r="AL4063" s="7">
        <v>0</v>
      </c>
      <c r="AM4063" s="7">
        <v>0</v>
      </c>
      <c r="AN4063" s="7">
        <v>0</v>
      </c>
      <c r="AO4063" s="7">
        <f t="shared" si="137"/>
        <v>0</v>
      </c>
      <c r="BJ4063" s="32">
        <f t="shared" si="136"/>
        <v>0</v>
      </c>
      <c r="BK4063" s="32"/>
      <c r="BL4063" s="31"/>
    </row>
    <row r="4064" spans="1:64" x14ac:dyDescent="0.2">
      <c r="A4064" s="31">
        <v>2982</v>
      </c>
      <c r="B4064" s="31" t="s">
        <v>16329</v>
      </c>
      <c r="C4064" s="31" t="s">
        <v>16330</v>
      </c>
      <c r="D4064" s="31" t="s">
        <v>16331</v>
      </c>
      <c r="E4064" s="31" t="s">
        <v>522</v>
      </c>
      <c r="F4064" s="31">
        <v>149</v>
      </c>
      <c r="G4064" s="31">
        <v>0</v>
      </c>
      <c r="H4064" s="31" t="s">
        <v>305</v>
      </c>
      <c r="I4064" s="31" t="s">
        <v>6830</v>
      </c>
      <c r="J4064" s="31"/>
      <c r="K4064" s="31" t="s">
        <v>16332</v>
      </c>
      <c r="L4064" s="31" t="s">
        <v>308</v>
      </c>
      <c r="N4064" s="31" t="s">
        <v>15912</v>
      </c>
      <c r="O4064" s="31" t="s">
        <v>6804</v>
      </c>
      <c r="P4064" s="7">
        <v>420000</v>
      </c>
      <c r="AB4064" s="31" t="s">
        <v>15912</v>
      </c>
      <c r="AC4064" s="31" t="s">
        <v>6804</v>
      </c>
      <c r="AD4064" s="31" t="s">
        <v>6804</v>
      </c>
      <c r="AE4064" s="31" t="s">
        <v>6804</v>
      </c>
      <c r="AF4064" s="31" t="s">
        <v>6804</v>
      </c>
      <c r="AJ4064" s="7">
        <v>420000</v>
      </c>
      <c r="AK4064" s="7">
        <v>420000</v>
      </c>
      <c r="AL4064" s="7">
        <v>420000</v>
      </c>
      <c r="AM4064" s="7">
        <v>420000</v>
      </c>
      <c r="AN4064" s="7">
        <v>420000</v>
      </c>
      <c r="AO4064" s="7">
        <f t="shared" si="137"/>
        <v>0</v>
      </c>
      <c r="BJ4064" s="32">
        <f t="shared" si="136"/>
        <v>0</v>
      </c>
      <c r="BK4064" s="32"/>
      <c r="BL4064" s="31"/>
    </row>
    <row r="4065" spans="1:64" x14ac:dyDescent="0.2">
      <c r="A4065" s="31">
        <v>2442</v>
      </c>
      <c r="B4065" s="31" t="s">
        <v>16333</v>
      </c>
      <c r="C4065" s="31" t="s">
        <v>16334</v>
      </c>
      <c r="D4065" s="31" t="s">
        <v>16335</v>
      </c>
      <c r="E4065" s="31" t="s">
        <v>332</v>
      </c>
      <c r="F4065" s="31">
        <v>158</v>
      </c>
      <c r="G4065" s="31">
        <v>0</v>
      </c>
      <c r="H4065" s="31" t="s">
        <v>305</v>
      </c>
      <c r="I4065" s="31" t="s">
        <v>16336</v>
      </c>
      <c r="J4065" s="31"/>
      <c r="K4065" s="31" t="s">
        <v>315</v>
      </c>
      <c r="L4065" s="31" t="s">
        <v>308</v>
      </c>
      <c r="N4065" s="31" t="s">
        <v>6803</v>
      </c>
      <c r="O4065" s="31" t="s">
        <v>6804</v>
      </c>
      <c r="P4065" s="7">
        <v>0</v>
      </c>
      <c r="AB4065" s="31" t="s">
        <v>6803</v>
      </c>
      <c r="AC4065" s="31" t="s">
        <v>6804</v>
      </c>
      <c r="AD4065" s="31" t="s">
        <v>6804</v>
      </c>
      <c r="AE4065" s="31" t="s">
        <v>6804</v>
      </c>
      <c r="AF4065" s="31" t="s">
        <v>6804</v>
      </c>
      <c r="AJ4065" s="7">
        <v>0</v>
      </c>
      <c r="AK4065" s="7">
        <v>0</v>
      </c>
      <c r="AL4065" s="7">
        <v>0</v>
      </c>
      <c r="AM4065" s="7">
        <v>0</v>
      </c>
      <c r="AN4065" s="7">
        <v>0</v>
      </c>
      <c r="AO4065" s="7">
        <f t="shared" si="137"/>
        <v>0</v>
      </c>
      <c r="BJ4065" s="32">
        <f t="shared" si="136"/>
        <v>0</v>
      </c>
      <c r="BK4065" s="32"/>
      <c r="BL4065" s="31"/>
    </row>
    <row r="4066" spans="1:64" x14ac:dyDescent="0.2">
      <c r="A4066" s="31">
        <v>2109</v>
      </c>
      <c r="B4066" s="31" t="s">
        <v>16337</v>
      </c>
      <c r="C4066" s="31" t="s">
        <v>16338</v>
      </c>
      <c r="D4066" s="31" t="s">
        <v>16339</v>
      </c>
      <c r="E4066" s="31" t="s">
        <v>522</v>
      </c>
      <c r="F4066" s="31">
        <v>162</v>
      </c>
      <c r="G4066" s="31">
        <v>0</v>
      </c>
      <c r="H4066" s="31" t="s">
        <v>305</v>
      </c>
      <c r="I4066" s="31" t="s">
        <v>16340</v>
      </c>
      <c r="J4066" s="31"/>
      <c r="K4066" s="31" t="s">
        <v>16341</v>
      </c>
      <c r="L4066" s="31" t="s">
        <v>308</v>
      </c>
      <c r="M4066" s="31" t="s">
        <v>308</v>
      </c>
      <c r="N4066" s="31" t="s">
        <v>7596</v>
      </c>
      <c r="O4066" s="31" t="s">
        <v>7597</v>
      </c>
      <c r="P4066" s="7">
        <v>740000</v>
      </c>
      <c r="R4066" s="31" t="s">
        <v>6803</v>
      </c>
      <c r="S4066" s="31" t="s">
        <v>6804</v>
      </c>
      <c r="T4066" s="7">
        <v>200000</v>
      </c>
      <c r="V4066" s="32">
        <f>AN4066-P4066</f>
        <v>-540000</v>
      </c>
      <c r="AB4066" s="31" t="s">
        <v>6803</v>
      </c>
      <c r="AC4066" s="31" t="s">
        <v>6804</v>
      </c>
      <c r="AD4066" s="31" t="s">
        <v>6804</v>
      </c>
      <c r="AE4066" s="31" t="s">
        <v>6804</v>
      </c>
      <c r="AF4066" s="31" t="s">
        <v>6804</v>
      </c>
      <c r="AJ4066" s="7">
        <v>200000</v>
      </c>
      <c r="AK4066" s="7">
        <v>200000</v>
      </c>
      <c r="AL4066" s="7">
        <v>200000</v>
      </c>
      <c r="AM4066" s="7">
        <v>200000</v>
      </c>
      <c r="AN4066" s="7">
        <v>200000</v>
      </c>
      <c r="AO4066" s="7">
        <f t="shared" si="137"/>
        <v>0</v>
      </c>
      <c r="BJ4066" s="32">
        <f t="shared" si="136"/>
        <v>0</v>
      </c>
      <c r="BK4066" s="32"/>
      <c r="BL4066" s="31"/>
    </row>
    <row r="4067" spans="1:64" x14ac:dyDescent="0.2">
      <c r="A4067" s="31">
        <v>1724</v>
      </c>
      <c r="B4067" s="31" t="s">
        <v>16342</v>
      </c>
      <c r="C4067" s="31" t="s">
        <v>16343</v>
      </c>
      <c r="D4067" s="31" t="s">
        <v>16344</v>
      </c>
      <c r="E4067" s="31" t="s">
        <v>522</v>
      </c>
      <c r="F4067" s="31">
        <v>165</v>
      </c>
      <c r="G4067" s="31">
        <v>0</v>
      </c>
      <c r="H4067" s="31" t="s">
        <v>305</v>
      </c>
      <c r="I4067" s="31" t="s">
        <v>7606</v>
      </c>
      <c r="J4067" s="31"/>
      <c r="K4067" s="31" t="s">
        <v>16345</v>
      </c>
      <c r="L4067" s="31" t="s">
        <v>308</v>
      </c>
      <c r="N4067" s="31" t="s">
        <v>6803</v>
      </c>
      <c r="O4067" s="31" t="s">
        <v>6804</v>
      </c>
      <c r="P4067" s="7">
        <v>750000</v>
      </c>
      <c r="AB4067" s="31" t="s">
        <v>6803</v>
      </c>
      <c r="AC4067" s="31" t="s">
        <v>6804</v>
      </c>
      <c r="AD4067" s="31" t="s">
        <v>6804</v>
      </c>
      <c r="AE4067" s="31" t="s">
        <v>6804</v>
      </c>
      <c r="AF4067" s="31" t="s">
        <v>6804</v>
      </c>
      <c r="AJ4067" s="7">
        <v>750000</v>
      </c>
      <c r="AK4067" s="7">
        <v>750000</v>
      </c>
      <c r="AL4067" s="7">
        <v>750000</v>
      </c>
      <c r="AM4067" s="7">
        <v>750000</v>
      </c>
      <c r="AN4067" s="7">
        <v>750000</v>
      </c>
      <c r="AO4067" s="7">
        <f t="shared" si="137"/>
        <v>0</v>
      </c>
      <c r="BJ4067" s="32">
        <f t="shared" si="136"/>
        <v>0</v>
      </c>
      <c r="BK4067" s="32"/>
      <c r="BL4067" s="31"/>
    </row>
    <row r="4068" spans="1:64" x14ac:dyDescent="0.2">
      <c r="A4068" s="31">
        <v>1591</v>
      </c>
      <c r="B4068" s="31" t="s">
        <v>16346</v>
      </c>
      <c r="C4068" s="31" t="s">
        <v>16347</v>
      </c>
      <c r="D4068" s="31" t="s">
        <v>16348</v>
      </c>
      <c r="E4068" s="31" t="s">
        <v>522</v>
      </c>
      <c r="F4068" s="31">
        <v>167</v>
      </c>
      <c r="G4068" s="31">
        <v>3</v>
      </c>
      <c r="H4068" s="31" t="s">
        <v>305</v>
      </c>
      <c r="I4068" s="43" t="s">
        <v>16349</v>
      </c>
      <c r="K4068" s="31" t="s">
        <v>16350</v>
      </c>
      <c r="L4068" s="31" t="s">
        <v>308</v>
      </c>
      <c r="N4068" s="31" t="s">
        <v>6803</v>
      </c>
      <c r="O4068" s="31" t="s">
        <v>6804</v>
      </c>
      <c r="P4068" s="7">
        <v>300000</v>
      </c>
      <c r="AB4068" s="31" t="s">
        <v>6803</v>
      </c>
      <c r="AC4068" s="31" t="s">
        <v>6804</v>
      </c>
      <c r="AD4068" s="31" t="s">
        <v>6804</v>
      </c>
      <c r="AE4068" s="31" t="s">
        <v>6804</v>
      </c>
      <c r="AF4068" s="31" t="s">
        <v>6804</v>
      </c>
      <c r="AJ4068" s="7">
        <v>300000</v>
      </c>
      <c r="AK4068" s="7">
        <v>300000</v>
      </c>
      <c r="AL4068" s="7">
        <v>300000</v>
      </c>
      <c r="AM4068" s="7">
        <v>300000</v>
      </c>
      <c r="AN4068" s="7">
        <v>300000</v>
      </c>
      <c r="AO4068" s="7">
        <f t="shared" si="137"/>
        <v>0</v>
      </c>
      <c r="BJ4068" s="32">
        <f t="shared" si="136"/>
        <v>0</v>
      </c>
      <c r="BK4068" s="32"/>
      <c r="BL4068" s="31"/>
    </row>
    <row r="4069" spans="1:64" x14ac:dyDescent="0.2">
      <c r="A4069" s="31">
        <v>2906</v>
      </c>
      <c r="B4069" s="31" t="s">
        <v>16351</v>
      </c>
      <c r="C4069" s="31" t="s">
        <v>16352</v>
      </c>
      <c r="D4069" s="31" t="s">
        <v>16353</v>
      </c>
      <c r="E4069" s="31" t="s">
        <v>522</v>
      </c>
      <c r="F4069" s="31">
        <v>167</v>
      </c>
      <c r="G4069" s="31">
        <v>5</v>
      </c>
      <c r="H4069" s="31" t="s">
        <v>320</v>
      </c>
      <c r="I4069" s="43" t="s">
        <v>16354</v>
      </c>
      <c r="K4069" s="31" t="s">
        <v>16355</v>
      </c>
      <c r="L4069" s="31" t="s">
        <v>308</v>
      </c>
      <c r="N4069" s="31" t="s">
        <v>6803</v>
      </c>
      <c r="O4069" s="31" t="s">
        <v>6804</v>
      </c>
      <c r="P4069" s="7">
        <v>240000</v>
      </c>
      <c r="AB4069" s="31" t="s">
        <v>6803</v>
      </c>
      <c r="AC4069" s="31" t="s">
        <v>6804</v>
      </c>
      <c r="AD4069" s="31" t="s">
        <v>6804</v>
      </c>
      <c r="AE4069" s="31" t="s">
        <v>6804</v>
      </c>
      <c r="AF4069" s="31" t="s">
        <v>6804</v>
      </c>
      <c r="AJ4069" s="7">
        <v>240000</v>
      </c>
      <c r="AK4069" s="7">
        <v>240000</v>
      </c>
      <c r="AL4069" s="7">
        <v>240000</v>
      </c>
      <c r="AM4069" s="7">
        <v>240000</v>
      </c>
      <c r="AN4069" s="7">
        <v>240000</v>
      </c>
      <c r="AO4069" s="7">
        <f t="shared" si="137"/>
        <v>0</v>
      </c>
      <c r="BJ4069" s="32">
        <f t="shared" si="136"/>
        <v>0</v>
      </c>
      <c r="BK4069" s="32"/>
      <c r="BL4069" s="31"/>
    </row>
    <row r="4070" spans="1:64" x14ac:dyDescent="0.2">
      <c r="A4070" s="31">
        <v>2620</v>
      </c>
      <c r="B4070" s="31" t="s">
        <v>16356</v>
      </c>
      <c r="C4070" s="31" t="s">
        <v>16357</v>
      </c>
      <c r="D4070" s="31" t="s">
        <v>16358</v>
      </c>
      <c r="E4070" s="31" t="s">
        <v>522</v>
      </c>
      <c r="F4070" s="31">
        <v>167</v>
      </c>
      <c r="G4070" s="31">
        <v>11</v>
      </c>
      <c r="H4070" s="31" t="s">
        <v>305</v>
      </c>
      <c r="I4070" s="43" t="s">
        <v>16359</v>
      </c>
      <c r="K4070" s="31" t="s">
        <v>16360</v>
      </c>
      <c r="L4070" s="31" t="s">
        <v>308</v>
      </c>
      <c r="N4070" s="31" t="s">
        <v>6803</v>
      </c>
      <c r="O4070" s="31" t="s">
        <v>6804</v>
      </c>
      <c r="P4070" s="7">
        <v>254000</v>
      </c>
      <c r="AB4070" s="31" t="s">
        <v>6803</v>
      </c>
      <c r="AC4070" s="31" t="s">
        <v>6804</v>
      </c>
      <c r="AD4070" s="31" t="s">
        <v>6804</v>
      </c>
      <c r="AE4070" s="31" t="s">
        <v>6804</v>
      </c>
      <c r="AF4070" s="31" t="s">
        <v>6804</v>
      </c>
      <c r="AJ4070" s="7">
        <v>254000</v>
      </c>
      <c r="AK4070" s="7">
        <v>254000</v>
      </c>
      <c r="AL4070" s="7">
        <v>254000</v>
      </c>
      <c r="AM4070" s="7">
        <v>254000</v>
      </c>
      <c r="AN4070" s="7">
        <v>254000</v>
      </c>
      <c r="AO4070" s="7">
        <f t="shared" si="137"/>
        <v>0</v>
      </c>
      <c r="BJ4070" s="32">
        <f t="shared" si="136"/>
        <v>0</v>
      </c>
      <c r="BK4070" s="32"/>
      <c r="BL4070" s="31"/>
    </row>
    <row r="4071" spans="1:64" x14ac:dyDescent="0.2">
      <c r="A4071" s="31">
        <v>1730</v>
      </c>
      <c r="B4071" s="31" t="s">
        <v>16361</v>
      </c>
      <c r="C4071" s="31" t="s">
        <v>16362</v>
      </c>
      <c r="D4071" s="31" t="s">
        <v>16363</v>
      </c>
      <c r="E4071" s="31" t="s">
        <v>522</v>
      </c>
      <c r="F4071" s="31">
        <v>167</v>
      </c>
      <c r="G4071" s="31">
        <v>16</v>
      </c>
      <c r="H4071" s="31" t="s">
        <v>305</v>
      </c>
      <c r="I4071" s="43" t="s">
        <v>16364</v>
      </c>
      <c r="K4071" s="31" t="s">
        <v>16365</v>
      </c>
      <c r="L4071" s="31" t="s">
        <v>308</v>
      </c>
      <c r="N4071" s="31" t="s">
        <v>6803</v>
      </c>
      <c r="O4071" s="31" t="s">
        <v>6804</v>
      </c>
      <c r="P4071" s="7">
        <v>282000</v>
      </c>
      <c r="AB4071" s="31" t="s">
        <v>6803</v>
      </c>
      <c r="AC4071" s="31" t="s">
        <v>6804</v>
      </c>
      <c r="AD4071" s="31" t="s">
        <v>6804</v>
      </c>
      <c r="AE4071" s="31" t="s">
        <v>6804</v>
      </c>
      <c r="AF4071" s="31" t="s">
        <v>6804</v>
      </c>
      <c r="AJ4071" s="7">
        <v>282000</v>
      </c>
      <c r="AK4071" s="7">
        <v>282000</v>
      </c>
      <c r="AL4071" s="7">
        <v>282000</v>
      </c>
      <c r="AM4071" s="7">
        <v>282000</v>
      </c>
      <c r="AN4071" s="7">
        <v>282000</v>
      </c>
      <c r="AO4071" s="7">
        <f t="shared" si="137"/>
        <v>0</v>
      </c>
      <c r="BJ4071" s="32">
        <f t="shared" si="136"/>
        <v>0</v>
      </c>
      <c r="BK4071" s="32"/>
      <c r="BL4071" s="31"/>
    </row>
    <row r="4072" spans="1:64" x14ac:dyDescent="0.2">
      <c r="A4072" s="31">
        <v>5187</v>
      </c>
      <c r="B4072" s="31" t="s">
        <v>16366</v>
      </c>
      <c r="D4072" s="31" t="s">
        <v>16367</v>
      </c>
      <c r="E4072" s="31" t="s">
        <v>319</v>
      </c>
      <c r="F4072" s="31">
        <v>167</v>
      </c>
      <c r="G4072" s="31">
        <v>17</v>
      </c>
      <c r="H4072" s="31" t="s">
        <v>305</v>
      </c>
      <c r="I4072" s="43" t="s">
        <v>16368</v>
      </c>
      <c r="K4072" s="31" t="s">
        <v>16369</v>
      </c>
      <c r="L4072" s="31" t="s">
        <v>308</v>
      </c>
      <c r="N4072" s="31" t="s">
        <v>6803</v>
      </c>
      <c r="O4072" s="31" t="s">
        <v>6804</v>
      </c>
      <c r="P4072" s="7">
        <v>297000</v>
      </c>
      <c r="AB4072" s="31" t="s">
        <v>6803</v>
      </c>
      <c r="AC4072" s="31" t="s">
        <v>6804</v>
      </c>
      <c r="AD4072" s="31" t="s">
        <v>6804</v>
      </c>
      <c r="AE4072" s="31" t="s">
        <v>6804</v>
      </c>
      <c r="AF4072" s="31" t="s">
        <v>6804</v>
      </c>
      <c r="AJ4072" s="7">
        <v>297000</v>
      </c>
      <c r="AK4072" s="7">
        <v>297000</v>
      </c>
      <c r="AL4072" s="7">
        <v>297000</v>
      </c>
      <c r="AM4072" s="7">
        <v>297000</v>
      </c>
      <c r="AN4072" s="7">
        <v>297000</v>
      </c>
      <c r="AO4072" s="7">
        <f t="shared" si="137"/>
        <v>0</v>
      </c>
      <c r="BJ4072" s="32">
        <f t="shared" si="136"/>
        <v>0</v>
      </c>
      <c r="BK4072" s="32"/>
      <c r="BL4072" s="31"/>
    </row>
    <row r="4073" spans="1:64" ht="25.5" x14ac:dyDescent="0.2">
      <c r="A4073" s="31">
        <v>2802</v>
      </c>
      <c r="B4073" s="31" t="s">
        <v>16370</v>
      </c>
      <c r="C4073" s="31" t="s">
        <v>16371</v>
      </c>
      <c r="D4073" s="31" t="s">
        <v>16372</v>
      </c>
      <c r="E4073" s="31" t="s">
        <v>522</v>
      </c>
      <c r="F4073" s="31">
        <v>167</v>
      </c>
      <c r="G4073" s="31">
        <v>39</v>
      </c>
      <c r="H4073" s="31" t="s">
        <v>305</v>
      </c>
      <c r="I4073" s="43" t="s">
        <v>16373</v>
      </c>
      <c r="K4073" s="31" t="s">
        <v>10290</v>
      </c>
      <c r="L4073" s="31" t="s">
        <v>308</v>
      </c>
      <c r="N4073" s="31" t="s">
        <v>6803</v>
      </c>
      <c r="O4073" s="31" t="s">
        <v>6804</v>
      </c>
      <c r="P4073" s="7">
        <v>212000</v>
      </c>
      <c r="AB4073" s="31" t="s">
        <v>6803</v>
      </c>
      <c r="AC4073" s="31" t="s">
        <v>6804</v>
      </c>
      <c r="AD4073" s="31" t="s">
        <v>6804</v>
      </c>
      <c r="AE4073" s="31" t="s">
        <v>6804</v>
      </c>
      <c r="AF4073" s="31" t="s">
        <v>6804</v>
      </c>
      <c r="AJ4073" s="7">
        <v>212000</v>
      </c>
      <c r="AK4073" s="7">
        <v>212000</v>
      </c>
      <c r="AL4073" s="7">
        <v>212000</v>
      </c>
      <c r="AM4073" s="7">
        <v>212000</v>
      </c>
      <c r="AN4073" s="7">
        <v>212000</v>
      </c>
      <c r="AO4073" s="7">
        <f t="shared" si="137"/>
        <v>0</v>
      </c>
      <c r="BJ4073" s="32">
        <f t="shared" si="136"/>
        <v>0</v>
      </c>
      <c r="BK4073" s="32"/>
      <c r="BL4073" s="31"/>
    </row>
    <row r="4074" spans="1:64" ht="25.5" x14ac:dyDescent="0.2">
      <c r="A4074" s="31">
        <v>1755</v>
      </c>
      <c r="B4074" s="31" t="s">
        <v>16374</v>
      </c>
      <c r="C4074" s="31" t="s">
        <v>16375</v>
      </c>
      <c r="D4074" s="31" t="s">
        <v>16376</v>
      </c>
      <c r="E4074" s="31" t="s">
        <v>522</v>
      </c>
      <c r="F4074" s="31">
        <v>167</v>
      </c>
      <c r="G4074" s="31">
        <v>40</v>
      </c>
      <c r="H4074" s="31" t="s">
        <v>305</v>
      </c>
      <c r="I4074" s="43" t="s">
        <v>16377</v>
      </c>
      <c r="K4074" s="31" t="s">
        <v>425</v>
      </c>
      <c r="L4074" s="31" t="s">
        <v>308</v>
      </c>
      <c r="N4074" s="31" t="s">
        <v>6803</v>
      </c>
      <c r="O4074" s="31" t="s">
        <v>6804</v>
      </c>
      <c r="P4074" s="7">
        <v>195000</v>
      </c>
      <c r="AB4074" s="31" t="s">
        <v>6803</v>
      </c>
      <c r="AC4074" s="31" t="s">
        <v>6804</v>
      </c>
      <c r="AD4074" s="31" t="s">
        <v>6804</v>
      </c>
      <c r="AE4074" s="31" t="s">
        <v>6804</v>
      </c>
      <c r="AF4074" s="31" t="s">
        <v>6804</v>
      </c>
      <c r="AJ4074" s="7">
        <v>195000</v>
      </c>
      <c r="AK4074" s="7">
        <v>195000</v>
      </c>
      <c r="AL4074" s="7">
        <v>195000</v>
      </c>
      <c r="AM4074" s="7">
        <v>195000</v>
      </c>
      <c r="AN4074" s="7">
        <v>195000</v>
      </c>
      <c r="AO4074" s="7">
        <f t="shared" si="137"/>
        <v>0</v>
      </c>
      <c r="BJ4074" s="32">
        <f t="shared" si="136"/>
        <v>0</v>
      </c>
      <c r="BK4074" s="32"/>
      <c r="BL4074" s="31"/>
    </row>
    <row r="4075" spans="1:64" x14ac:dyDescent="0.2">
      <c r="A4075" s="31">
        <v>2350</v>
      </c>
      <c r="B4075" s="31" t="s">
        <v>16378</v>
      </c>
      <c r="C4075" s="31" t="s">
        <v>16379</v>
      </c>
      <c r="D4075" s="31" t="s">
        <v>16380</v>
      </c>
      <c r="E4075" s="31" t="s">
        <v>319</v>
      </c>
      <c r="F4075" s="31">
        <v>169</v>
      </c>
      <c r="G4075" s="31">
        <v>5</v>
      </c>
      <c r="H4075" s="31" t="s">
        <v>320</v>
      </c>
      <c r="I4075" s="31" t="s">
        <v>16381</v>
      </c>
      <c r="J4075" s="31"/>
      <c r="K4075" s="31" t="s">
        <v>9627</v>
      </c>
      <c r="L4075" s="31" t="s">
        <v>308</v>
      </c>
      <c r="N4075" s="31" t="s">
        <v>6803</v>
      </c>
      <c r="O4075" s="31" t="s">
        <v>6804</v>
      </c>
      <c r="P4075" s="7">
        <v>180000</v>
      </c>
      <c r="AB4075" s="31" t="s">
        <v>6803</v>
      </c>
      <c r="AC4075" s="31" t="s">
        <v>6804</v>
      </c>
      <c r="AD4075" s="31" t="s">
        <v>6804</v>
      </c>
      <c r="AE4075" s="31" t="s">
        <v>6804</v>
      </c>
      <c r="AF4075" s="31" t="s">
        <v>6804</v>
      </c>
      <c r="AJ4075" s="7">
        <v>180000</v>
      </c>
      <c r="AK4075" s="7">
        <v>180000</v>
      </c>
      <c r="AL4075" s="7">
        <v>180000</v>
      </c>
      <c r="AM4075" s="7">
        <v>180000</v>
      </c>
      <c r="AN4075" s="7">
        <v>180000</v>
      </c>
      <c r="AO4075" s="7">
        <f t="shared" si="137"/>
        <v>0</v>
      </c>
      <c r="BJ4075" s="32">
        <f t="shared" si="136"/>
        <v>0</v>
      </c>
      <c r="BK4075" s="32"/>
      <c r="BL4075" s="31"/>
    </row>
    <row r="4076" spans="1:64" x14ac:dyDescent="0.2">
      <c r="A4076" s="31">
        <v>2615</v>
      </c>
      <c r="B4076" s="31" t="s">
        <v>16382</v>
      </c>
      <c r="C4076" s="31" t="s">
        <v>16383</v>
      </c>
      <c r="D4076" s="31" t="s">
        <v>16384</v>
      </c>
      <c r="E4076" s="31" t="s">
        <v>319</v>
      </c>
      <c r="F4076" s="31">
        <v>171</v>
      </c>
      <c r="G4076" s="31">
        <v>1</v>
      </c>
      <c r="H4076" s="31" t="s">
        <v>320</v>
      </c>
      <c r="I4076" s="31" t="s">
        <v>7920</v>
      </c>
      <c r="J4076" s="31"/>
      <c r="K4076" s="31" t="s">
        <v>16385</v>
      </c>
      <c r="L4076" s="31" t="s">
        <v>500</v>
      </c>
      <c r="N4076" s="31" t="s">
        <v>7580</v>
      </c>
      <c r="O4076" s="31" t="s">
        <v>7581</v>
      </c>
      <c r="P4076" s="7">
        <v>935000</v>
      </c>
      <c r="Y4076" s="31" t="s">
        <v>6803</v>
      </c>
      <c r="Z4076" s="31" t="s">
        <v>6804</v>
      </c>
      <c r="AA4076" s="7">
        <v>175000</v>
      </c>
      <c r="AB4076" s="31" t="s">
        <v>6803</v>
      </c>
      <c r="AC4076" s="31" t="s">
        <v>6804</v>
      </c>
      <c r="AD4076" s="31" t="s">
        <v>6804</v>
      </c>
      <c r="AE4076" s="31" t="s">
        <v>6804</v>
      </c>
      <c r="AF4076" s="31" t="s">
        <v>6804</v>
      </c>
      <c r="AJ4076" s="7">
        <v>175000</v>
      </c>
      <c r="AK4076" s="7">
        <v>175000</v>
      </c>
      <c r="AL4076" s="7">
        <v>175000</v>
      </c>
      <c r="AM4076" s="7">
        <v>175000</v>
      </c>
      <c r="AN4076" s="7">
        <v>175000</v>
      </c>
      <c r="AO4076" s="7">
        <f t="shared" si="137"/>
        <v>0</v>
      </c>
      <c r="AR4076" s="31" t="s">
        <v>501</v>
      </c>
      <c r="AS4076" s="32">
        <f>P4076</f>
        <v>935000</v>
      </c>
      <c r="AT4076" s="32">
        <f>AN4076</f>
        <v>175000</v>
      </c>
      <c r="AU4076" s="32">
        <f>AT4076-AS4076</f>
        <v>-760000</v>
      </c>
      <c r="AV4076" s="32">
        <v>365</v>
      </c>
      <c r="AW4076" s="35" t="s">
        <v>16386</v>
      </c>
      <c r="AX4076" s="32" t="s">
        <v>503</v>
      </c>
      <c r="AY4076" s="35"/>
      <c r="BA4076" s="32">
        <f>P4076</f>
        <v>935000</v>
      </c>
      <c r="BB4076" s="32">
        <f>AN4076</f>
        <v>175000</v>
      </c>
      <c r="BC4076" s="32">
        <f>BB4076-BA4076</f>
        <v>-760000</v>
      </c>
      <c r="BD4076" s="32">
        <v>365</v>
      </c>
      <c r="BE4076" s="35" t="str">
        <f>AW4076</f>
        <v>CHANGE FROM RES TO VACANT LAND &amp; DECREASE IN VALUE OF PROP</v>
      </c>
      <c r="BF4076" s="31" t="s">
        <v>504</v>
      </c>
      <c r="BG4076" s="31">
        <v>0</v>
      </c>
      <c r="BH4076" s="31">
        <f>AY4076+BG4076</f>
        <v>0</v>
      </c>
      <c r="BJ4076" s="32">
        <f t="shared" si="136"/>
        <v>0</v>
      </c>
      <c r="BK4076" s="32"/>
      <c r="BL4076" s="31"/>
    </row>
    <row r="4077" spans="1:64" x14ac:dyDescent="0.2">
      <c r="A4077" s="31">
        <v>2574</v>
      </c>
      <c r="B4077" s="31" t="s">
        <v>16387</v>
      </c>
      <c r="C4077" s="31" t="s">
        <v>16388</v>
      </c>
      <c r="D4077" s="31" t="s">
        <v>16389</v>
      </c>
      <c r="E4077" s="31" t="s">
        <v>319</v>
      </c>
      <c r="F4077" s="31">
        <v>172</v>
      </c>
      <c r="G4077" s="31">
        <v>0</v>
      </c>
      <c r="H4077" s="31" t="s">
        <v>305</v>
      </c>
      <c r="I4077" s="31" t="s">
        <v>16390</v>
      </c>
      <c r="J4077" s="31"/>
      <c r="K4077" s="31" t="s">
        <v>16391</v>
      </c>
      <c r="L4077" s="31" t="s">
        <v>308</v>
      </c>
      <c r="N4077" s="31" t="s">
        <v>15816</v>
      </c>
      <c r="O4077" s="31" t="s">
        <v>6804</v>
      </c>
      <c r="P4077" s="7">
        <v>1000</v>
      </c>
      <c r="AB4077" s="31" t="s">
        <v>15816</v>
      </c>
      <c r="AC4077" s="31" t="s">
        <v>6804</v>
      </c>
      <c r="AD4077" s="31" t="s">
        <v>6804</v>
      </c>
      <c r="AE4077" s="31" t="s">
        <v>6804</v>
      </c>
      <c r="AF4077" s="31" t="s">
        <v>6804</v>
      </c>
      <c r="AJ4077" s="7">
        <v>1000</v>
      </c>
      <c r="AK4077" s="7">
        <v>1000</v>
      </c>
      <c r="AL4077" s="7">
        <v>1000</v>
      </c>
      <c r="AM4077" s="7">
        <v>1000</v>
      </c>
      <c r="AN4077" s="7">
        <v>1000</v>
      </c>
      <c r="AO4077" s="7">
        <f t="shared" si="137"/>
        <v>0</v>
      </c>
      <c r="BJ4077" s="32">
        <f t="shared" si="136"/>
        <v>0</v>
      </c>
      <c r="BK4077" s="32"/>
      <c r="BL4077" s="31"/>
    </row>
    <row r="4078" spans="1:64" x14ac:dyDescent="0.2">
      <c r="A4078" s="31">
        <v>1428</v>
      </c>
      <c r="B4078" s="31" t="s">
        <v>16392</v>
      </c>
      <c r="C4078" s="31" t="s">
        <v>16393</v>
      </c>
      <c r="D4078" s="31" t="s">
        <v>16394</v>
      </c>
      <c r="E4078" s="31" t="s">
        <v>319</v>
      </c>
      <c r="F4078" s="31">
        <v>172</v>
      </c>
      <c r="G4078" s="31">
        <v>6</v>
      </c>
      <c r="H4078" s="31" t="s">
        <v>305</v>
      </c>
      <c r="I4078" s="31" t="s">
        <v>16395</v>
      </c>
      <c r="J4078" s="31"/>
      <c r="K4078" s="31" t="s">
        <v>10620</v>
      </c>
      <c r="L4078" s="31" t="s">
        <v>308</v>
      </c>
      <c r="N4078" s="31" t="s">
        <v>6803</v>
      </c>
      <c r="O4078" s="31" t="s">
        <v>6804</v>
      </c>
      <c r="P4078" s="7">
        <v>290000</v>
      </c>
      <c r="AB4078" s="31" t="s">
        <v>6803</v>
      </c>
      <c r="AC4078" s="31" t="s">
        <v>6804</v>
      </c>
      <c r="AD4078" s="31" t="s">
        <v>6804</v>
      </c>
      <c r="AE4078" s="31" t="s">
        <v>6804</v>
      </c>
      <c r="AF4078" s="31" t="s">
        <v>6804</v>
      </c>
      <c r="AJ4078" s="7">
        <v>290000</v>
      </c>
      <c r="AK4078" s="7">
        <v>290000</v>
      </c>
      <c r="AL4078" s="7">
        <v>290000</v>
      </c>
      <c r="AM4078" s="7">
        <v>290000</v>
      </c>
      <c r="AN4078" s="7">
        <v>290000</v>
      </c>
      <c r="AO4078" s="7">
        <f t="shared" si="137"/>
        <v>0</v>
      </c>
      <c r="BJ4078" s="32">
        <f t="shared" si="136"/>
        <v>0</v>
      </c>
      <c r="BK4078" s="32"/>
      <c r="BL4078" s="31"/>
    </row>
    <row r="4079" spans="1:64" x14ac:dyDescent="0.2">
      <c r="A4079" s="31">
        <v>1400</v>
      </c>
      <c r="B4079" s="31" t="s">
        <v>16396</v>
      </c>
      <c r="C4079" s="31" t="s">
        <v>16397</v>
      </c>
      <c r="D4079" s="31" t="s">
        <v>16398</v>
      </c>
      <c r="E4079" s="31" t="s">
        <v>319</v>
      </c>
      <c r="F4079" s="31">
        <v>172</v>
      </c>
      <c r="G4079" s="31">
        <v>11</v>
      </c>
      <c r="H4079" s="31" t="s">
        <v>305</v>
      </c>
      <c r="I4079" s="31" t="s">
        <v>16399</v>
      </c>
      <c r="J4079" s="31"/>
      <c r="K4079" s="31" t="s">
        <v>9732</v>
      </c>
      <c r="L4079" s="31" t="s">
        <v>308</v>
      </c>
      <c r="N4079" s="31" t="s">
        <v>6803</v>
      </c>
      <c r="O4079" s="31" t="s">
        <v>6804</v>
      </c>
      <c r="P4079" s="7">
        <v>252000</v>
      </c>
      <c r="AB4079" s="31" t="s">
        <v>6803</v>
      </c>
      <c r="AC4079" s="31" t="s">
        <v>6804</v>
      </c>
      <c r="AD4079" s="31" t="s">
        <v>6804</v>
      </c>
      <c r="AE4079" s="31" t="s">
        <v>6804</v>
      </c>
      <c r="AF4079" s="31" t="s">
        <v>6804</v>
      </c>
      <c r="AJ4079" s="7">
        <v>252000</v>
      </c>
      <c r="AK4079" s="7">
        <v>252000</v>
      </c>
      <c r="AL4079" s="7">
        <v>252000</v>
      </c>
      <c r="AM4079" s="7">
        <v>252000</v>
      </c>
      <c r="AN4079" s="7">
        <v>252000</v>
      </c>
      <c r="AO4079" s="7">
        <f t="shared" si="137"/>
        <v>0</v>
      </c>
      <c r="BJ4079" s="32">
        <f t="shared" si="136"/>
        <v>0</v>
      </c>
      <c r="BK4079" s="32"/>
      <c r="BL4079" s="31"/>
    </row>
    <row r="4080" spans="1:64" x14ac:dyDescent="0.2">
      <c r="A4080" s="31">
        <v>2390</v>
      </c>
      <c r="B4080" s="31" t="s">
        <v>16400</v>
      </c>
      <c r="C4080" s="31" t="s">
        <v>16401</v>
      </c>
      <c r="D4080" s="31" t="s">
        <v>16402</v>
      </c>
      <c r="E4080" s="31" t="s">
        <v>319</v>
      </c>
      <c r="F4080" s="31">
        <v>172</v>
      </c>
      <c r="G4080" s="31">
        <v>14</v>
      </c>
      <c r="H4080" s="31" t="s">
        <v>305</v>
      </c>
      <c r="I4080" s="31" t="s">
        <v>16403</v>
      </c>
      <c r="J4080" s="31"/>
      <c r="K4080" s="31" t="s">
        <v>16404</v>
      </c>
      <c r="L4080" s="31" t="s">
        <v>308</v>
      </c>
      <c r="M4080" s="31" t="s">
        <v>308</v>
      </c>
      <c r="N4080" s="31" t="s">
        <v>6803</v>
      </c>
      <c r="O4080" s="31" t="s">
        <v>6804</v>
      </c>
      <c r="P4080" s="7">
        <v>172000</v>
      </c>
      <c r="R4080" s="31" t="s">
        <v>6803</v>
      </c>
      <c r="S4080" s="31" t="s">
        <v>6804</v>
      </c>
      <c r="T4080" s="7">
        <v>172000</v>
      </c>
      <c r="AB4080" s="31" t="s">
        <v>6803</v>
      </c>
      <c r="AC4080" s="31" t="s">
        <v>6804</v>
      </c>
      <c r="AD4080" s="31" t="s">
        <v>6804</v>
      </c>
      <c r="AE4080" s="31" t="s">
        <v>6804</v>
      </c>
      <c r="AF4080" s="31" t="s">
        <v>6804</v>
      </c>
      <c r="AJ4080" s="7">
        <v>172000</v>
      </c>
      <c r="AK4080" s="7">
        <v>172000</v>
      </c>
      <c r="AL4080" s="7">
        <v>172000</v>
      </c>
      <c r="AM4080" s="7">
        <v>172000</v>
      </c>
      <c r="AN4080" s="7">
        <v>172000</v>
      </c>
      <c r="AO4080" s="7">
        <f t="shared" si="137"/>
        <v>0</v>
      </c>
      <c r="BJ4080" s="32">
        <f t="shared" si="136"/>
        <v>0</v>
      </c>
      <c r="BK4080" s="32"/>
      <c r="BL4080" s="31"/>
    </row>
    <row r="4081" spans="1:64" x14ac:dyDescent="0.2">
      <c r="A4081" s="31">
        <v>1401</v>
      </c>
      <c r="B4081" s="31" t="s">
        <v>16405</v>
      </c>
      <c r="C4081" s="31" t="s">
        <v>16406</v>
      </c>
      <c r="D4081" s="31" t="s">
        <v>16407</v>
      </c>
      <c r="E4081" s="31" t="s">
        <v>319</v>
      </c>
      <c r="F4081" s="31">
        <v>172</v>
      </c>
      <c r="G4081" s="31">
        <v>15</v>
      </c>
      <c r="H4081" s="31" t="s">
        <v>305</v>
      </c>
      <c r="I4081" s="31" t="s">
        <v>16408</v>
      </c>
      <c r="J4081" s="31"/>
      <c r="K4081" s="31" t="s">
        <v>16409</v>
      </c>
      <c r="L4081" s="31" t="s">
        <v>308</v>
      </c>
      <c r="M4081" s="31" t="s">
        <v>308</v>
      </c>
      <c r="N4081" s="31" t="s">
        <v>6803</v>
      </c>
      <c r="O4081" s="31" t="s">
        <v>6804</v>
      </c>
      <c r="P4081" s="7">
        <v>193000</v>
      </c>
      <c r="R4081" s="31" t="s">
        <v>6803</v>
      </c>
      <c r="S4081" s="31" t="s">
        <v>6804</v>
      </c>
      <c r="T4081" s="7">
        <v>10000</v>
      </c>
      <c r="AB4081" s="31" t="s">
        <v>6803</v>
      </c>
      <c r="AC4081" s="31" t="s">
        <v>6804</v>
      </c>
      <c r="AD4081" s="31" t="s">
        <v>6804</v>
      </c>
      <c r="AE4081" s="31" t="s">
        <v>6804</v>
      </c>
      <c r="AF4081" s="31" t="s">
        <v>6804</v>
      </c>
      <c r="AJ4081" s="7">
        <v>10000</v>
      </c>
      <c r="AK4081" s="7">
        <v>10000</v>
      </c>
      <c r="AL4081" s="7">
        <v>10000</v>
      </c>
      <c r="AM4081" s="7">
        <v>10000</v>
      </c>
      <c r="AN4081" s="7">
        <v>10000</v>
      </c>
      <c r="AO4081" s="7">
        <f t="shared" si="137"/>
        <v>0</v>
      </c>
      <c r="BJ4081" s="32">
        <f t="shared" si="136"/>
        <v>0</v>
      </c>
      <c r="BK4081" s="32"/>
      <c r="BL4081" s="31"/>
    </row>
    <row r="4082" spans="1:64" x14ac:dyDescent="0.2">
      <c r="A4082" s="31">
        <v>2758</v>
      </c>
      <c r="B4082" s="31" t="s">
        <v>16410</v>
      </c>
      <c r="C4082" s="31" t="s">
        <v>16411</v>
      </c>
      <c r="D4082" s="31" t="s">
        <v>16412</v>
      </c>
      <c r="E4082" s="31" t="s">
        <v>319</v>
      </c>
      <c r="F4082" s="31">
        <v>172</v>
      </c>
      <c r="G4082" s="31">
        <v>16</v>
      </c>
      <c r="H4082" s="31" t="s">
        <v>305</v>
      </c>
      <c r="I4082" s="31" t="s">
        <v>16413</v>
      </c>
      <c r="J4082" s="31"/>
      <c r="K4082" s="31" t="s">
        <v>16414</v>
      </c>
      <c r="L4082" s="31" t="s">
        <v>308</v>
      </c>
      <c r="N4082" s="31" t="s">
        <v>6803</v>
      </c>
      <c r="O4082" s="31" t="s">
        <v>6804</v>
      </c>
      <c r="P4082" s="7">
        <v>198000</v>
      </c>
      <c r="AB4082" s="31" t="s">
        <v>6803</v>
      </c>
      <c r="AC4082" s="31" t="s">
        <v>6804</v>
      </c>
      <c r="AD4082" s="31" t="s">
        <v>6804</v>
      </c>
      <c r="AE4082" s="31" t="s">
        <v>6804</v>
      </c>
      <c r="AF4082" s="31" t="s">
        <v>6804</v>
      </c>
      <c r="AJ4082" s="7">
        <v>198000</v>
      </c>
      <c r="AK4082" s="7">
        <v>198000</v>
      </c>
      <c r="AL4082" s="7">
        <v>198000</v>
      </c>
      <c r="AM4082" s="7">
        <v>198000</v>
      </c>
      <c r="AN4082" s="7">
        <v>198000</v>
      </c>
      <c r="AO4082" s="7">
        <f t="shared" si="137"/>
        <v>0</v>
      </c>
      <c r="BJ4082" s="32">
        <f t="shared" si="136"/>
        <v>0</v>
      </c>
      <c r="BK4082" s="32"/>
      <c r="BL4082" s="31"/>
    </row>
    <row r="4083" spans="1:64" x14ac:dyDescent="0.2">
      <c r="A4083" s="31">
        <v>2135</v>
      </c>
      <c r="B4083" s="31" t="s">
        <v>16415</v>
      </c>
      <c r="C4083" s="31" t="s">
        <v>16416</v>
      </c>
      <c r="D4083" s="31" t="s">
        <v>16417</v>
      </c>
      <c r="E4083" s="31" t="s">
        <v>319</v>
      </c>
      <c r="F4083" s="31">
        <v>172</v>
      </c>
      <c r="G4083" s="31">
        <v>17</v>
      </c>
      <c r="H4083" s="31" t="s">
        <v>305</v>
      </c>
      <c r="I4083" s="31" t="s">
        <v>1451</v>
      </c>
      <c r="J4083" s="31"/>
      <c r="K4083" s="31" t="s">
        <v>4125</v>
      </c>
      <c r="L4083" s="31" t="s">
        <v>308</v>
      </c>
      <c r="N4083" s="31" t="s">
        <v>15776</v>
      </c>
      <c r="O4083" s="31" t="s">
        <v>6804</v>
      </c>
      <c r="P4083" s="7">
        <v>1000</v>
      </c>
      <c r="AB4083" s="31" t="s">
        <v>15776</v>
      </c>
      <c r="AC4083" s="31" t="s">
        <v>6804</v>
      </c>
      <c r="AD4083" s="31" t="s">
        <v>6804</v>
      </c>
      <c r="AE4083" s="31" t="s">
        <v>6804</v>
      </c>
      <c r="AF4083" s="31" t="s">
        <v>6804</v>
      </c>
      <c r="AJ4083" s="7">
        <v>1000</v>
      </c>
      <c r="AK4083" s="7">
        <v>1000</v>
      </c>
      <c r="AL4083" s="7">
        <v>1000</v>
      </c>
      <c r="AM4083" s="7">
        <v>1000</v>
      </c>
      <c r="AN4083" s="7">
        <v>1000</v>
      </c>
      <c r="AO4083" s="7">
        <f t="shared" si="137"/>
        <v>0</v>
      </c>
      <c r="BJ4083" s="32">
        <f t="shared" si="136"/>
        <v>0</v>
      </c>
      <c r="BK4083" s="32"/>
      <c r="BL4083" s="31"/>
    </row>
    <row r="4084" spans="1:64" x14ac:dyDescent="0.2">
      <c r="A4084" s="31">
        <v>1789</v>
      </c>
      <c r="B4084" s="31" t="s">
        <v>16418</v>
      </c>
      <c r="C4084" s="31" t="s">
        <v>16419</v>
      </c>
      <c r="D4084" s="31" t="s">
        <v>16420</v>
      </c>
      <c r="E4084" s="31" t="s">
        <v>319</v>
      </c>
      <c r="F4084" s="31">
        <v>172</v>
      </c>
      <c r="G4084" s="31">
        <v>19</v>
      </c>
      <c r="H4084" s="31" t="s">
        <v>305</v>
      </c>
      <c r="I4084" s="31" t="s">
        <v>16421</v>
      </c>
      <c r="J4084" s="31"/>
      <c r="K4084" s="31" t="s">
        <v>16422</v>
      </c>
      <c r="L4084" s="31" t="s">
        <v>308</v>
      </c>
      <c r="N4084" s="31" t="s">
        <v>6803</v>
      </c>
      <c r="O4084" s="31" t="s">
        <v>6804</v>
      </c>
      <c r="P4084" s="7">
        <v>197000</v>
      </c>
      <c r="AB4084" s="31" t="s">
        <v>6803</v>
      </c>
      <c r="AC4084" s="31" t="s">
        <v>6804</v>
      </c>
      <c r="AD4084" s="31" t="s">
        <v>6804</v>
      </c>
      <c r="AE4084" s="31" t="s">
        <v>6804</v>
      </c>
      <c r="AF4084" s="31" t="s">
        <v>6804</v>
      </c>
      <c r="AJ4084" s="7">
        <v>197000</v>
      </c>
      <c r="AK4084" s="7">
        <v>197000</v>
      </c>
      <c r="AL4084" s="7">
        <v>197000</v>
      </c>
      <c r="AM4084" s="7">
        <v>197000</v>
      </c>
      <c r="AN4084" s="7">
        <v>197000</v>
      </c>
      <c r="AO4084" s="7">
        <f t="shared" si="137"/>
        <v>0</v>
      </c>
      <c r="BJ4084" s="32">
        <f t="shared" si="136"/>
        <v>0</v>
      </c>
      <c r="BK4084" s="32"/>
      <c r="BL4084" s="31"/>
    </row>
    <row r="4085" spans="1:64" x14ac:dyDescent="0.2">
      <c r="A4085" s="31">
        <v>2842</v>
      </c>
      <c r="B4085" s="31" t="s">
        <v>16423</v>
      </c>
      <c r="C4085" s="31" t="s">
        <v>16424</v>
      </c>
      <c r="D4085" s="31" t="s">
        <v>16425</v>
      </c>
      <c r="E4085" s="31" t="s">
        <v>319</v>
      </c>
      <c r="F4085" s="31">
        <v>172</v>
      </c>
      <c r="G4085" s="31">
        <v>20</v>
      </c>
      <c r="H4085" s="31" t="s">
        <v>305</v>
      </c>
      <c r="I4085" s="31" t="s">
        <v>9704</v>
      </c>
      <c r="J4085" s="31"/>
      <c r="K4085" s="31" t="s">
        <v>16426</v>
      </c>
      <c r="L4085" s="31" t="s">
        <v>308</v>
      </c>
      <c r="N4085" s="31" t="s">
        <v>6803</v>
      </c>
      <c r="O4085" s="31" t="s">
        <v>6804</v>
      </c>
      <c r="P4085" s="7">
        <v>180000</v>
      </c>
      <c r="AB4085" s="31" t="s">
        <v>6803</v>
      </c>
      <c r="AC4085" s="31" t="s">
        <v>6804</v>
      </c>
      <c r="AD4085" s="31" t="s">
        <v>6804</v>
      </c>
      <c r="AE4085" s="31" t="s">
        <v>6804</v>
      </c>
      <c r="AF4085" s="31" t="s">
        <v>6804</v>
      </c>
      <c r="AJ4085" s="7">
        <v>180000</v>
      </c>
      <c r="AK4085" s="7">
        <v>180000</v>
      </c>
      <c r="AL4085" s="7">
        <v>180000</v>
      </c>
      <c r="AM4085" s="7">
        <v>180000</v>
      </c>
      <c r="AN4085" s="7">
        <v>180000</v>
      </c>
      <c r="AO4085" s="7">
        <f t="shared" si="137"/>
        <v>0</v>
      </c>
      <c r="BJ4085" s="32">
        <f t="shared" si="136"/>
        <v>0</v>
      </c>
      <c r="BK4085" s="32"/>
      <c r="BL4085" s="31"/>
    </row>
    <row r="4086" spans="1:64" ht="12.75" customHeight="1" x14ac:dyDescent="0.2">
      <c r="D4086" s="31" t="s">
        <v>16427</v>
      </c>
      <c r="E4086" s="31" t="s">
        <v>319</v>
      </c>
      <c r="F4086" s="31">
        <v>175</v>
      </c>
      <c r="G4086" s="31">
        <v>1</v>
      </c>
      <c r="H4086" s="31" t="s">
        <v>305</v>
      </c>
      <c r="I4086" s="31" t="s">
        <v>16428</v>
      </c>
      <c r="J4086" s="31"/>
      <c r="K4086" s="31">
        <v>12543</v>
      </c>
      <c r="AC4086" s="31" t="s">
        <v>6804</v>
      </c>
      <c r="AJ4086" s="7">
        <v>0</v>
      </c>
      <c r="AK4086" s="7">
        <v>0</v>
      </c>
      <c r="BJ4086" s="32">
        <f t="shared" si="136"/>
        <v>0</v>
      </c>
      <c r="BK4086" s="32" t="s">
        <v>735</v>
      </c>
    </row>
    <row r="4087" spans="1:64" x14ac:dyDescent="0.2">
      <c r="A4087" s="31">
        <v>2139</v>
      </c>
      <c r="B4087" s="31" t="s">
        <v>16429</v>
      </c>
      <c r="C4087" s="31" t="s">
        <v>16430</v>
      </c>
      <c r="D4087" s="31" t="s">
        <v>16431</v>
      </c>
      <c r="E4087" s="31" t="s">
        <v>319</v>
      </c>
      <c r="F4087" s="31">
        <v>179</v>
      </c>
      <c r="G4087" s="31">
        <v>0</v>
      </c>
      <c r="H4087" s="31" t="s">
        <v>305</v>
      </c>
      <c r="I4087" s="31" t="s">
        <v>7246</v>
      </c>
      <c r="J4087" s="31"/>
      <c r="K4087" s="31" t="s">
        <v>16432</v>
      </c>
      <c r="L4087" s="31" t="s">
        <v>308</v>
      </c>
      <c r="N4087" s="31" t="s">
        <v>15816</v>
      </c>
      <c r="O4087" s="31" t="s">
        <v>6804</v>
      </c>
      <c r="P4087" s="7">
        <v>1000</v>
      </c>
      <c r="AB4087" s="31" t="s">
        <v>15816</v>
      </c>
      <c r="AC4087" s="31" t="s">
        <v>6804</v>
      </c>
      <c r="AD4087" s="31" t="s">
        <v>6804</v>
      </c>
      <c r="AE4087" s="31" t="s">
        <v>6804</v>
      </c>
      <c r="AF4087" s="31" t="s">
        <v>6804</v>
      </c>
      <c r="AJ4087" s="7">
        <v>1000</v>
      </c>
      <c r="AK4087" s="7">
        <v>1000</v>
      </c>
      <c r="AL4087" s="7">
        <v>1000</v>
      </c>
      <c r="AM4087" s="7">
        <v>1000</v>
      </c>
      <c r="AN4087" s="7">
        <v>1000</v>
      </c>
      <c r="AO4087" s="7">
        <f t="shared" ref="AO4087:AO4148" si="138">AM4087-AN4087</f>
        <v>0</v>
      </c>
      <c r="BJ4087" s="32">
        <f t="shared" si="136"/>
        <v>0</v>
      </c>
      <c r="BK4087" s="32"/>
      <c r="BL4087" s="31"/>
    </row>
    <row r="4088" spans="1:64" x14ac:dyDescent="0.2">
      <c r="A4088" s="31">
        <v>1644</v>
      </c>
      <c r="B4088" s="31" t="s">
        <v>16433</v>
      </c>
      <c r="C4088" s="31" t="s">
        <v>16434</v>
      </c>
      <c r="D4088" s="31" t="s">
        <v>16435</v>
      </c>
      <c r="E4088" s="31" t="s">
        <v>9825</v>
      </c>
      <c r="F4088" s="31">
        <v>181</v>
      </c>
      <c r="G4088" s="31">
        <v>0</v>
      </c>
      <c r="H4088" s="31" t="s">
        <v>320</v>
      </c>
      <c r="I4088" s="31" t="s">
        <v>16436</v>
      </c>
      <c r="J4088" s="31"/>
      <c r="K4088" s="31" t="s">
        <v>16437</v>
      </c>
      <c r="L4088" s="31" t="s">
        <v>308</v>
      </c>
      <c r="N4088" s="31" t="s">
        <v>6803</v>
      </c>
      <c r="O4088" s="31" t="s">
        <v>6804</v>
      </c>
      <c r="P4088" s="7">
        <v>250000</v>
      </c>
      <c r="AB4088" s="31" t="s">
        <v>6803</v>
      </c>
      <c r="AC4088" s="31" t="s">
        <v>6804</v>
      </c>
      <c r="AD4088" s="31" t="s">
        <v>6804</v>
      </c>
      <c r="AE4088" s="31" t="s">
        <v>6804</v>
      </c>
      <c r="AF4088" s="31" t="s">
        <v>6804</v>
      </c>
      <c r="AJ4088" s="7">
        <v>250000</v>
      </c>
      <c r="AK4088" s="7">
        <v>250000</v>
      </c>
      <c r="AL4088" s="7">
        <v>250000</v>
      </c>
      <c r="AM4088" s="7">
        <v>250000</v>
      </c>
      <c r="AN4088" s="7">
        <v>250000</v>
      </c>
      <c r="AO4088" s="7">
        <f t="shared" si="138"/>
        <v>0</v>
      </c>
      <c r="BJ4088" s="32">
        <f t="shared" si="136"/>
        <v>0</v>
      </c>
      <c r="BK4088" s="32"/>
      <c r="BL4088" s="31"/>
    </row>
    <row r="4089" spans="1:64" x14ac:dyDescent="0.2">
      <c r="A4089" s="31">
        <v>2627</v>
      </c>
      <c r="B4089" s="31" t="s">
        <v>16438</v>
      </c>
      <c r="C4089" s="31" t="s">
        <v>16439</v>
      </c>
      <c r="D4089" s="31" t="s">
        <v>16440</v>
      </c>
      <c r="E4089" s="31" t="s">
        <v>9825</v>
      </c>
      <c r="F4089" s="31">
        <v>182</v>
      </c>
      <c r="G4089" s="31">
        <v>0</v>
      </c>
      <c r="H4089" s="31" t="s">
        <v>320</v>
      </c>
      <c r="I4089" s="31" t="s">
        <v>9856</v>
      </c>
      <c r="J4089" s="31"/>
      <c r="K4089" s="31" t="s">
        <v>16441</v>
      </c>
      <c r="L4089" s="31" t="s">
        <v>308</v>
      </c>
      <c r="N4089" s="31" t="s">
        <v>6803</v>
      </c>
      <c r="O4089" s="31" t="s">
        <v>6804</v>
      </c>
      <c r="P4089" s="7">
        <v>228000</v>
      </c>
      <c r="AB4089" s="31" t="s">
        <v>6803</v>
      </c>
      <c r="AC4089" s="31" t="s">
        <v>6804</v>
      </c>
      <c r="AD4089" s="31" t="s">
        <v>6804</v>
      </c>
      <c r="AE4089" s="31" t="s">
        <v>6804</v>
      </c>
      <c r="AF4089" s="31" t="s">
        <v>6804</v>
      </c>
      <c r="AJ4089" s="7">
        <v>228000</v>
      </c>
      <c r="AK4089" s="7">
        <v>228000</v>
      </c>
      <c r="AL4089" s="7">
        <v>228000</v>
      </c>
      <c r="AM4089" s="7">
        <v>228000</v>
      </c>
      <c r="AN4089" s="7">
        <v>228000</v>
      </c>
      <c r="AO4089" s="7">
        <f t="shared" si="138"/>
        <v>0</v>
      </c>
      <c r="BJ4089" s="32">
        <f t="shared" si="136"/>
        <v>0</v>
      </c>
      <c r="BK4089" s="32"/>
      <c r="BL4089" s="31"/>
    </row>
    <row r="4090" spans="1:64" x14ac:dyDescent="0.2">
      <c r="A4090" s="31">
        <v>88042</v>
      </c>
      <c r="B4090" s="31" t="s">
        <v>1296</v>
      </c>
      <c r="C4090" s="31" t="s">
        <v>1297</v>
      </c>
      <c r="D4090" s="31" t="s">
        <v>723</v>
      </c>
      <c r="E4090" s="31" t="s">
        <v>304</v>
      </c>
      <c r="F4090" s="31">
        <v>183</v>
      </c>
      <c r="G4090" s="31">
        <v>0</v>
      </c>
      <c r="H4090" s="31" t="s">
        <v>305</v>
      </c>
      <c r="I4090" s="31" t="s">
        <v>15979</v>
      </c>
      <c r="J4090" s="31"/>
      <c r="K4090" s="31" t="s">
        <v>16442</v>
      </c>
      <c r="L4090" s="31" t="s">
        <v>308</v>
      </c>
      <c r="N4090" s="31" t="s">
        <v>6803</v>
      </c>
      <c r="O4090" s="31" t="s">
        <v>6804</v>
      </c>
      <c r="P4090" s="7">
        <v>10000</v>
      </c>
      <c r="AB4090" s="31" t="s">
        <v>6803</v>
      </c>
      <c r="AC4090" s="31" t="s">
        <v>6804</v>
      </c>
      <c r="AD4090" s="31" t="s">
        <v>6804</v>
      </c>
      <c r="AE4090" s="31" t="s">
        <v>6804</v>
      </c>
      <c r="AF4090" s="31" t="s">
        <v>6804</v>
      </c>
      <c r="AJ4090" s="7">
        <v>10000</v>
      </c>
      <c r="AK4090" s="7">
        <v>10000</v>
      </c>
      <c r="AL4090" s="7">
        <v>10000</v>
      </c>
      <c r="AM4090" s="7">
        <v>10000</v>
      </c>
      <c r="AN4090" s="7">
        <v>10000</v>
      </c>
      <c r="AO4090" s="7">
        <f t="shared" si="138"/>
        <v>0</v>
      </c>
      <c r="BJ4090" s="32">
        <f t="shared" si="136"/>
        <v>0</v>
      </c>
      <c r="BK4090" s="32"/>
      <c r="BL4090" s="31"/>
    </row>
    <row r="4091" spans="1:64" x14ac:dyDescent="0.2">
      <c r="A4091" s="31">
        <v>88043</v>
      </c>
      <c r="B4091" s="31" t="s">
        <v>721</v>
      </c>
      <c r="C4091" s="31" t="s">
        <v>722</v>
      </c>
      <c r="D4091" s="31" t="s">
        <v>723</v>
      </c>
      <c r="E4091" s="31" t="s">
        <v>304</v>
      </c>
      <c r="F4091" s="31">
        <v>183</v>
      </c>
      <c r="G4091" s="31">
        <v>0</v>
      </c>
      <c r="H4091" s="31" t="s">
        <v>305</v>
      </c>
      <c r="I4091" s="31" t="s">
        <v>15979</v>
      </c>
      <c r="J4091" s="31"/>
      <c r="K4091" s="31" t="s">
        <v>16443</v>
      </c>
      <c r="L4091" s="31" t="s">
        <v>308</v>
      </c>
      <c r="N4091" s="31" t="s">
        <v>6803</v>
      </c>
      <c r="O4091" s="31" t="s">
        <v>6804</v>
      </c>
      <c r="P4091" s="7">
        <v>10000</v>
      </c>
      <c r="AB4091" s="31" t="s">
        <v>6803</v>
      </c>
      <c r="AC4091" s="31" t="s">
        <v>6804</v>
      </c>
      <c r="AD4091" s="31" t="s">
        <v>6804</v>
      </c>
      <c r="AE4091" s="31" t="s">
        <v>6804</v>
      </c>
      <c r="AF4091" s="31" t="s">
        <v>6804</v>
      </c>
      <c r="AJ4091" s="7">
        <v>10000</v>
      </c>
      <c r="AK4091" s="7">
        <v>10000</v>
      </c>
      <c r="AL4091" s="7">
        <v>10000</v>
      </c>
      <c r="AM4091" s="7">
        <v>10000</v>
      </c>
      <c r="AN4091" s="7">
        <v>10000</v>
      </c>
      <c r="AO4091" s="7">
        <f t="shared" si="138"/>
        <v>0</v>
      </c>
      <c r="BJ4091" s="32">
        <f t="shared" si="136"/>
        <v>0</v>
      </c>
      <c r="BK4091" s="32"/>
      <c r="BL4091" s="31"/>
    </row>
    <row r="4092" spans="1:64" x14ac:dyDescent="0.2">
      <c r="A4092" s="31">
        <v>88044</v>
      </c>
      <c r="B4092" s="31" t="s">
        <v>1296</v>
      </c>
      <c r="C4092" s="31" t="s">
        <v>1297</v>
      </c>
      <c r="D4092" s="31" t="s">
        <v>723</v>
      </c>
      <c r="E4092" s="31" t="s">
        <v>304</v>
      </c>
      <c r="F4092" s="31">
        <v>183</v>
      </c>
      <c r="G4092" s="31">
        <v>0</v>
      </c>
      <c r="H4092" s="31" t="s">
        <v>305</v>
      </c>
      <c r="I4092" s="31" t="s">
        <v>15979</v>
      </c>
      <c r="J4092" s="31"/>
      <c r="K4092" s="31" t="s">
        <v>16444</v>
      </c>
      <c r="L4092" s="31" t="s">
        <v>308</v>
      </c>
      <c r="N4092" s="31" t="s">
        <v>6803</v>
      </c>
      <c r="O4092" s="31" t="s">
        <v>6804</v>
      </c>
      <c r="P4092" s="7">
        <v>80000</v>
      </c>
      <c r="AB4092" s="31" t="s">
        <v>6803</v>
      </c>
      <c r="AC4092" s="31" t="s">
        <v>6804</v>
      </c>
      <c r="AD4092" s="31" t="s">
        <v>6804</v>
      </c>
      <c r="AE4092" s="31" t="s">
        <v>6804</v>
      </c>
      <c r="AF4092" s="31" t="s">
        <v>6804</v>
      </c>
      <c r="AJ4092" s="7">
        <v>80000</v>
      </c>
      <c r="AK4092" s="7">
        <v>80000</v>
      </c>
      <c r="AL4092" s="7">
        <v>80000</v>
      </c>
      <c r="AM4092" s="7">
        <v>80000</v>
      </c>
      <c r="AN4092" s="7">
        <v>80000</v>
      </c>
      <c r="AO4092" s="7">
        <f t="shared" si="138"/>
        <v>0</v>
      </c>
      <c r="BJ4092" s="32">
        <f t="shared" si="136"/>
        <v>0</v>
      </c>
      <c r="BK4092" s="32"/>
      <c r="BL4092" s="31"/>
    </row>
    <row r="4093" spans="1:64" x14ac:dyDescent="0.2">
      <c r="A4093" s="31">
        <v>1646</v>
      </c>
      <c r="B4093" s="31" t="s">
        <v>16445</v>
      </c>
      <c r="C4093" s="31" t="s">
        <v>16446</v>
      </c>
      <c r="D4093" s="31" t="s">
        <v>16447</v>
      </c>
      <c r="E4093" s="31" t="s">
        <v>9825</v>
      </c>
      <c r="F4093" s="31">
        <v>183</v>
      </c>
      <c r="G4093" s="31">
        <v>0</v>
      </c>
      <c r="H4093" s="31" t="s">
        <v>305</v>
      </c>
      <c r="I4093" s="31" t="s">
        <v>16448</v>
      </c>
      <c r="J4093" s="31"/>
      <c r="K4093" s="31" t="s">
        <v>16449</v>
      </c>
      <c r="L4093" s="31" t="s">
        <v>308</v>
      </c>
      <c r="N4093" s="31" t="s">
        <v>6803</v>
      </c>
      <c r="O4093" s="31" t="s">
        <v>6804</v>
      </c>
      <c r="P4093" s="7">
        <v>296000</v>
      </c>
      <c r="AB4093" s="31" t="s">
        <v>6803</v>
      </c>
      <c r="AC4093" s="31" t="s">
        <v>6804</v>
      </c>
      <c r="AD4093" s="31" t="s">
        <v>6804</v>
      </c>
      <c r="AE4093" s="31" t="s">
        <v>6804</v>
      </c>
      <c r="AF4093" s="31" t="s">
        <v>6804</v>
      </c>
      <c r="AJ4093" s="7">
        <v>296000</v>
      </c>
      <c r="AK4093" s="7">
        <v>296000</v>
      </c>
      <c r="AL4093" s="7">
        <v>296000</v>
      </c>
      <c r="AM4093" s="7">
        <v>296000</v>
      </c>
      <c r="AN4093" s="7">
        <v>296000</v>
      </c>
      <c r="AO4093" s="7">
        <f t="shared" si="138"/>
        <v>0</v>
      </c>
      <c r="BJ4093" s="32">
        <f t="shared" si="136"/>
        <v>0</v>
      </c>
      <c r="BK4093" s="32"/>
      <c r="BL4093" s="31"/>
    </row>
    <row r="4094" spans="1:64" x14ac:dyDescent="0.2">
      <c r="A4094" s="31">
        <v>3363</v>
      </c>
      <c r="B4094" s="31" t="s">
        <v>16450</v>
      </c>
      <c r="C4094" s="31" t="s">
        <v>16451</v>
      </c>
      <c r="D4094" s="31" t="s">
        <v>16452</v>
      </c>
      <c r="E4094" s="31" t="s">
        <v>304</v>
      </c>
      <c r="F4094" s="31">
        <v>188</v>
      </c>
      <c r="G4094" s="31">
        <v>0</v>
      </c>
      <c r="H4094" s="31" t="s">
        <v>320</v>
      </c>
      <c r="I4094" s="31" t="s">
        <v>16453</v>
      </c>
      <c r="J4094" s="31"/>
      <c r="K4094" s="31" t="s">
        <v>315</v>
      </c>
      <c r="L4094" s="31" t="s">
        <v>308</v>
      </c>
      <c r="N4094" s="31" t="s">
        <v>6803</v>
      </c>
      <c r="O4094" s="31" t="s">
        <v>6804</v>
      </c>
      <c r="P4094" s="7">
        <v>150000</v>
      </c>
      <c r="AB4094" s="31" t="s">
        <v>6803</v>
      </c>
      <c r="AC4094" s="31" t="s">
        <v>6804</v>
      </c>
      <c r="AD4094" s="31" t="s">
        <v>6804</v>
      </c>
      <c r="AE4094" s="31" t="s">
        <v>6804</v>
      </c>
      <c r="AF4094" s="31" t="s">
        <v>6804</v>
      </c>
      <c r="AJ4094" s="7">
        <v>150000</v>
      </c>
      <c r="AK4094" s="7">
        <v>150000</v>
      </c>
      <c r="AL4094" s="7">
        <v>150000</v>
      </c>
      <c r="AM4094" s="7">
        <v>150000</v>
      </c>
      <c r="AN4094" s="7">
        <v>150000</v>
      </c>
      <c r="AO4094" s="7">
        <f t="shared" si="138"/>
        <v>0</v>
      </c>
      <c r="BJ4094" s="32">
        <f t="shared" si="136"/>
        <v>0</v>
      </c>
      <c r="BK4094" s="32"/>
      <c r="BL4094" s="31"/>
    </row>
    <row r="4095" spans="1:64" x14ac:dyDescent="0.2">
      <c r="A4095" s="31">
        <v>1757</v>
      </c>
      <c r="B4095" s="31" t="s">
        <v>16454</v>
      </c>
      <c r="C4095" s="31" t="s">
        <v>16455</v>
      </c>
      <c r="D4095" s="31" t="s">
        <v>16456</v>
      </c>
      <c r="E4095" s="31" t="s">
        <v>9825</v>
      </c>
      <c r="F4095" s="31">
        <v>193</v>
      </c>
      <c r="G4095" s="31">
        <v>0</v>
      </c>
      <c r="H4095" s="31" t="s">
        <v>305</v>
      </c>
      <c r="I4095" s="31" t="s">
        <v>16457</v>
      </c>
      <c r="J4095" s="31"/>
      <c r="K4095" s="31" t="s">
        <v>16458</v>
      </c>
      <c r="L4095" s="31" t="s">
        <v>308</v>
      </c>
      <c r="N4095" s="31" t="s">
        <v>6803</v>
      </c>
      <c r="O4095" s="31" t="s">
        <v>6804</v>
      </c>
      <c r="P4095" s="7">
        <v>226000</v>
      </c>
      <c r="AB4095" s="31" t="s">
        <v>6803</v>
      </c>
      <c r="AC4095" s="31" t="s">
        <v>6804</v>
      </c>
      <c r="AD4095" s="31" t="s">
        <v>6804</v>
      </c>
      <c r="AE4095" s="31" t="s">
        <v>6804</v>
      </c>
      <c r="AF4095" s="31" t="s">
        <v>6804</v>
      </c>
      <c r="AJ4095" s="7">
        <v>226000</v>
      </c>
      <c r="AK4095" s="7">
        <v>226000</v>
      </c>
      <c r="AL4095" s="7">
        <v>226000</v>
      </c>
      <c r="AM4095" s="7">
        <v>226000</v>
      </c>
      <c r="AN4095" s="7">
        <v>226000</v>
      </c>
      <c r="AO4095" s="7">
        <f t="shared" si="138"/>
        <v>0</v>
      </c>
      <c r="BJ4095" s="32">
        <f t="shared" si="136"/>
        <v>0</v>
      </c>
      <c r="BK4095" s="32"/>
      <c r="BL4095" s="31"/>
    </row>
    <row r="4096" spans="1:64" x14ac:dyDescent="0.2">
      <c r="A4096" s="31">
        <v>1651</v>
      </c>
      <c r="B4096" s="31" t="s">
        <v>16459</v>
      </c>
      <c r="C4096" s="31" t="s">
        <v>16460</v>
      </c>
      <c r="D4096" s="31" t="s">
        <v>16461</v>
      </c>
      <c r="E4096" s="31" t="s">
        <v>9825</v>
      </c>
      <c r="F4096" s="31">
        <v>194</v>
      </c>
      <c r="G4096" s="31">
        <v>0</v>
      </c>
      <c r="H4096" s="31" t="s">
        <v>305</v>
      </c>
      <c r="I4096" s="31" t="s">
        <v>16462</v>
      </c>
      <c r="J4096" s="31"/>
      <c r="K4096" s="31" t="s">
        <v>16463</v>
      </c>
      <c r="L4096" s="31" t="s">
        <v>308</v>
      </c>
      <c r="N4096" s="31" t="s">
        <v>6803</v>
      </c>
      <c r="O4096" s="31" t="s">
        <v>6804</v>
      </c>
      <c r="P4096" s="7">
        <v>221000</v>
      </c>
      <c r="AB4096" s="31" t="s">
        <v>6803</v>
      </c>
      <c r="AC4096" s="31" t="s">
        <v>6804</v>
      </c>
      <c r="AD4096" s="31" t="s">
        <v>6804</v>
      </c>
      <c r="AE4096" s="31" t="s">
        <v>6804</v>
      </c>
      <c r="AF4096" s="31" t="s">
        <v>6804</v>
      </c>
      <c r="AJ4096" s="7">
        <v>221000</v>
      </c>
      <c r="AK4096" s="7">
        <v>221000</v>
      </c>
      <c r="AL4096" s="7">
        <v>221000</v>
      </c>
      <c r="AM4096" s="7">
        <v>221000</v>
      </c>
      <c r="AN4096" s="7">
        <v>221000</v>
      </c>
      <c r="AO4096" s="7">
        <f t="shared" si="138"/>
        <v>0</v>
      </c>
      <c r="BJ4096" s="32">
        <f t="shared" si="136"/>
        <v>0</v>
      </c>
      <c r="BK4096" s="32"/>
      <c r="BL4096" s="31"/>
    </row>
    <row r="4097" spans="1:64" x14ac:dyDescent="0.2">
      <c r="A4097" s="31">
        <v>2628</v>
      </c>
      <c r="B4097" s="31" t="s">
        <v>16464</v>
      </c>
      <c r="C4097" s="31" t="s">
        <v>16465</v>
      </c>
      <c r="D4097" s="31" t="s">
        <v>16466</v>
      </c>
      <c r="E4097" s="31" t="s">
        <v>9825</v>
      </c>
      <c r="F4097" s="31">
        <v>196</v>
      </c>
      <c r="G4097" s="31">
        <v>0</v>
      </c>
      <c r="H4097" s="31" t="s">
        <v>305</v>
      </c>
      <c r="I4097" s="31" t="s">
        <v>16467</v>
      </c>
      <c r="J4097" s="31"/>
      <c r="K4097" s="31" t="s">
        <v>16468</v>
      </c>
      <c r="L4097" s="31" t="s">
        <v>308</v>
      </c>
      <c r="N4097" s="31" t="s">
        <v>6803</v>
      </c>
      <c r="O4097" s="31" t="s">
        <v>6804</v>
      </c>
      <c r="P4097" s="7">
        <v>241000</v>
      </c>
      <c r="AB4097" s="31" t="s">
        <v>6803</v>
      </c>
      <c r="AC4097" s="31" t="s">
        <v>6804</v>
      </c>
      <c r="AD4097" s="31" t="s">
        <v>6804</v>
      </c>
      <c r="AE4097" s="31" t="s">
        <v>6804</v>
      </c>
      <c r="AF4097" s="31" t="s">
        <v>6804</v>
      </c>
      <c r="AJ4097" s="7">
        <v>241000</v>
      </c>
      <c r="AK4097" s="7">
        <v>241000</v>
      </c>
      <c r="AL4097" s="7">
        <v>241000</v>
      </c>
      <c r="AM4097" s="7">
        <v>241000</v>
      </c>
      <c r="AN4097" s="7">
        <v>241000</v>
      </c>
      <c r="AO4097" s="7">
        <f t="shared" si="138"/>
        <v>0</v>
      </c>
      <c r="BJ4097" s="32">
        <f t="shared" si="136"/>
        <v>0</v>
      </c>
      <c r="BK4097" s="32"/>
      <c r="BL4097" s="31"/>
    </row>
    <row r="4098" spans="1:64" x14ac:dyDescent="0.2">
      <c r="A4098" s="31">
        <v>2953</v>
      </c>
      <c r="B4098" s="31" t="s">
        <v>16469</v>
      </c>
      <c r="C4098" s="31" t="s">
        <v>16470</v>
      </c>
      <c r="D4098" s="31" t="s">
        <v>16471</v>
      </c>
      <c r="E4098" s="31" t="s">
        <v>9825</v>
      </c>
      <c r="F4098" s="31">
        <v>197</v>
      </c>
      <c r="G4098" s="31">
        <v>0</v>
      </c>
      <c r="H4098" s="31" t="s">
        <v>305</v>
      </c>
      <c r="I4098" s="31" t="s">
        <v>16472</v>
      </c>
      <c r="J4098" s="31"/>
      <c r="K4098" s="31" t="s">
        <v>16473</v>
      </c>
      <c r="L4098" s="31" t="s">
        <v>308</v>
      </c>
      <c r="N4098" s="31" t="s">
        <v>6803</v>
      </c>
      <c r="O4098" s="31" t="s">
        <v>6804</v>
      </c>
      <c r="P4098" s="7">
        <v>246000</v>
      </c>
      <c r="AB4098" s="31" t="s">
        <v>6803</v>
      </c>
      <c r="AC4098" s="31" t="s">
        <v>6804</v>
      </c>
      <c r="AD4098" s="31" t="s">
        <v>6804</v>
      </c>
      <c r="AE4098" s="31" t="s">
        <v>6804</v>
      </c>
      <c r="AF4098" s="31" t="s">
        <v>6804</v>
      </c>
      <c r="AJ4098" s="7">
        <v>246000</v>
      </c>
      <c r="AK4098" s="7">
        <v>246000</v>
      </c>
      <c r="AL4098" s="7">
        <v>246000</v>
      </c>
      <c r="AM4098" s="7">
        <v>246000</v>
      </c>
      <c r="AN4098" s="7">
        <v>246000</v>
      </c>
      <c r="AO4098" s="7">
        <f t="shared" si="138"/>
        <v>0</v>
      </c>
      <c r="BJ4098" s="32">
        <f t="shared" si="136"/>
        <v>0</v>
      </c>
      <c r="BK4098" s="32"/>
      <c r="BL4098" s="31"/>
    </row>
    <row r="4099" spans="1:64" x14ac:dyDescent="0.2">
      <c r="A4099" s="31">
        <v>1747</v>
      </c>
      <c r="B4099" s="31" t="s">
        <v>16474</v>
      </c>
      <c r="C4099" s="31" t="s">
        <v>16475</v>
      </c>
      <c r="D4099" s="31" t="s">
        <v>16476</v>
      </c>
      <c r="E4099" s="31" t="s">
        <v>9825</v>
      </c>
      <c r="F4099" s="31">
        <v>199</v>
      </c>
      <c r="G4099" s="31">
        <v>0</v>
      </c>
      <c r="H4099" s="31" t="s">
        <v>305</v>
      </c>
      <c r="I4099" s="31" t="s">
        <v>16477</v>
      </c>
      <c r="J4099" s="31"/>
      <c r="K4099" s="31" t="s">
        <v>16478</v>
      </c>
      <c r="L4099" s="31" t="s">
        <v>308</v>
      </c>
      <c r="N4099" s="31" t="s">
        <v>6803</v>
      </c>
      <c r="O4099" s="31" t="s">
        <v>6804</v>
      </c>
      <c r="P4099" s="7">
        <v>252000</v>
      </c>
      <c r="AB4099" s="31" t="s">
        <v>6803</v>
      </c>
      <c r="AC4099" s="31" t="s">
        <v>6804</v>
      </c>
      <c r="AD4099" s="31" t="s">
        <v>6804</v>
      </c>
      <c r="AE4099" s="31" t="s">
        <v>6804</v>
      </c>
      <c r="AF4099" s="31" t="s">
        <v>6804</v>
      </c>
      <c r="AJ4099" s="7">
        <v>252000</v>
      </c>
      <c r="AK4099" s="7">
        <v>252000</v>
      </c>
      <c r="AL4099" s="7">
        <v>252000</v>
      </c>
      <c r="AM4099" s="7">
        <v>252000</v>
      </c>
      <c r="AN4099" s="7">
        <v>252000</v>
      </c>
      <c r="AO4099" s="7">
        <f t="shared" si="138"/>
        <v>0</v>
      </c>
      <c r="BJ4099" s="32">
        <f t="shared" si="136"/>
        <v>0</v>
      </c>
      <c r="BK4099" s="32"/>
      <c r="BL4099" s="31"/>
    </row>
    <row r="4100" spans="1:64" x14ac:dyDescent="0.2">
      <c r="A4100" s="31">
        <v>2980</v>
      </c>
      <c r="B4100" s="31" t="s">
        <v>16479</v>
      </c>
      <c r="C4100" s="31" t="s">
        <v>16480</v>
      </c>
      <c r="D4100" s="31" t="s">
        <v>16481</v>
      </c>
      <c r="E4100" s="31" t="s">
        <v>9825</v>
      </c>
      <c r="F4100" s="31">
        <v>201</v>
      </c>
      <c r="G4100" s="31">
        <v>0</v>
      </c>
      <c r="H4100" s="31" t="s">
        <v>305</v>
      </c>
      <c r="I4100" s="31" t="s">
        <v>16482</v>
      </c>
      <c r="J4100" s="31"/>
      <c r="K4100" s="31" t="s">
        <v>16483</v>
      </c>
      <c r="L4100" s="31" t="s">
        <v>308</v>
      </c>
      <c r="N4100" s="31" t="s">
        <v>6803</v>
      </c>
      <c r="O4100" s="31" t="s">
        <v>6804</v>
      </c>
      <c r="P4100" s="7">
        <v>426000</v>
      </c>
      <c r="AB4100" s="31" t="s">
        <v>6803</v>
      </c>
      <c r="AC4100" s="31" t="s">
        <v>6804</v>
      </c>
      <c r="AD4100" s="31" t="s">
        <v>6804</v>
      </c>
      <c r="AE4100" s="31" t="s">
        <v>6804</v>
      </c>
      <c r="AF4100" s="31" t="s">
        <v>6804</v>
      </c>
      <c r="AJ4100" s="7">
        <v>426000</v>
      </c>
      <c r="AK4100" s="7">
        <v>426000</v>
      </c>
      <c r="AL4100" s="7">
        <v>426000</v>
      </c>
      <c r="AM4100" s="7">
        <v>426000</v>
      </c>
      <c r="AN4100" s="7">
        <v>426000</v>
      </c>
      <c r="AO4100" s="7">
        <f t="shared" si="138"/>
        <v>0</v>
      </c>
      <c r="BJ4100" s="32">
        <f t="shared" ref="BJ4100:BJ4163" si="139">AK4100-AN4100</f>
        <v>0</v>
      </c>
      <c r="BK4100" s="32"/>
      <c r="BL4100" s="31"/>
    </row>
    <row r="4101" spans="1:64" x14ac:dyDescent="0.2">
      <c r="A4101" s="31">
        <v>2809</v>
      </c>
      <c r="B4101" s="31" t="s">
        <v>16484</v>
      </c>
      <c r="C4101" s="31" t="s">
        <v>16485</v>
      </c>
      <c r="D4101" s="31" t="s">
        <v>16486</v>
      </c>
      <c r="E4101" s="31" t="s">
        <v>9825</v>
      </c>
      <c r="F4101" s="31">
        <v>202</v>
      </c>
      <c r="G4101" s="31">
        <v>0</v>
      </c>
      <c r="H4101" s="31" t="s">
        <v>305</v>
      </c>
      <c r="I4101" s="31" t="s">
        <v>7246</v>
      </c>
      <c r="J4101" s="31"/>
      <c r="K4101" s="31" t="s">
        <v>16487</v>
      </c>
      <c r="L4101" s="31" t="s">
        <v>308</v>
      </c>
      <c r="N4101" s="31" t="s">
        <v>15816</v>
      </c>
      <c r="O4101" s="31" t="s">
        <v>6804</v>
      </c>
      <c r="P4101" s="7">
        <v>1000</v>
      </c>
      <c r="AB4101" s="31" t="s">
        <v>15816</v>
      </c>
      <c r="AC4101" s="31" t="s">
        <v>6804</v>
      </c>
      <c r="AD4101" s="31" t="s">
        <v>6804</v>
      </c>
      <c r="AE4101" s="31" t="s">
        <v>6804</v>
      </c>
      <c r="AF4101" s="31" t="s">
        <v>6804</v>
      </c>
      <c r="AJ4101" s="7">
        <v>1000</v>
      </c>
      <c r="AK4101" s="7">
        <v>1000</v>
      </c>
      <c r="AL4101" s="7">
        <v>1000</v>
      </c>
      <c r="AM4101" s="7">
        <v>1000</v>
      </c>
      <c r="AN4101" s="7">
        <v>1000</v>
      </c>
      <c r="AO4101" s="7">
        <f t="shared" si="138"/>
        <v>0</v>
      </c>
      <c r="BJ4101" s="32">
        <f t="shared" si="139"/>
        <v>0</v>
      </c>
      <c r="BK4101" s="32"/>
      <c r="BL4101" s="31"/>
    </row>
    <row r="4102" spans="1:64" x14ac:dyDescent="0.2">
      <c r="A4102" s="31">
        <v>1429</v>
      </c>
      <c r="B4102" s="31" t="s">
        <v>16488</v>
      </c>
      <c r="C4102" s="31" t="s">
        <v>16489</v>
      </c>
      <c r="D4102" s="31" t="s">
        <v>16490</v>
      </c>
      <c r="E4102" s="31" t="s">
        <v>319</v>
      </c>
      <c r="F4102" s="31">
        <v>204</v>
      </c>
      <c r="G4102" s="31">
        <v>17</v>
      </c>
      <c r="H4102" s="31" t="s">
        <v>305</v>
      </c>
      <c r="I4102" s="31" t="s">
        <v>16491</v>
      </c>
      <c r="J4102" s="31"/>
      <c r="K4102" s="31" t="s">
        <v>16492</v>
      </c>
      <c r="L4102" s="31" t="s">
        <v>308</v>
      </c>
      <c r="N4102" s="31" t="s">
        <v>15816</v>
      </c>
      <c r="O4102" s="31" t="s">
        <v>6804</v>
      </c>
      <c r="P4102" s="7">
        <v>1000</v>
      </c>
      <c r="AB4102" s="31" t="s">
        <v>15816</v>
      </c>
      <c r="AC4102" s="31" t="s">
        <v>6804</v>
      </c>
      <c r="AD4102" s="31" t="s">
        <v>6804</v>
      </c>
      <c r="AE4102" s="31" t="s">
        <v>6804</v>
      </c>
      <c r="AF4102" s="31" t="s">
        <v>6804</v>
      </c>
      <c r="AJ4102" s="7">
        <v>1000</v>
      </c>
      <c r="AK4102" s="7">
        <v>1000</v>
      </c>
      <c r="AL4102" s="7">
        <v>1000</v>
      </c>
      <c r="AM4102" s="7">
        <v>1000</v>
      </c>
      <c r="AN4102" s="7">
        <v>1000</v>
      </c>
      <c r="AO4102" s="7">
        <f t="shared" si="138"/>
        <v>0</v>
      </c>
      <c r="BJ4102" s="32">
        <f t="shared" si="139"/>
        <v>0</v>
      </c>
      <c r="BK4102" s="32"/>
      <c r="BL4102" s="31"/>
    </row>
    <row r="4103" spans="1:64" x14ac:dyDescent="0.2">
      <c r="A4103" s="31">
        <v>1545</v>
      </c>
      <c r="B4103" s="31" t="s">
        <v>16493</v>
      </c>
      <c r="C4103" s="31" t="s">
        <v>16494</v>
      </c>
      <c r="D4103" s="31" t="s">
        <v>16495</v>
      </c>
      <c r="E4103" s="31" t="s">
        <v>319</v>
      </c>
      <c r="F4103" s="31">
        <v>204</v>
      </c>
      <c r="G4103" s="31">
        <v>18</v>
      </c>
      <c r="H4103" s="31" t="s">
        <v>305</v>
      </c>
      <c r="I4103" s="31" t="s">
        <v>16496</v>
      </c>
      <c r="J4103" s="31"/>
      <c r="K4103" s="31" t="s">
        <v>16497</v>
      </c>
      <c r="L4103" s="31" t="s">
        <v>1482</v>
      </c>
      <c r="N4103" s="31" t="s">
        <v>6803</v>
      </c>
      <c r="O4103" s="31" t="s">
        <v>6804</v>
      </c>
      <c r="P4103" s="7">
        <v>1350000</v>
      </c>
      <c r="U4103" s="31" t="s">
        <v>6803</v>
      </c>
      <c r="V4103" s="32">
        <f>P4103-X4103</f>
        <v>350000</v>
      </c>
      <c r="W4103" s="31" t="s">
        <v>6804</v>
      </c>
      <c r="X4103" s="7">
        <v>1000000</v>
      </c>
      <c r="AB4103" s="31" t="s">
        <v>6803</v>
      </c>
      <c r="AC4103" s="31" t="s">
        <v>6804</v>
      </c>
      <c r="AD4103" s="31" t="s">
        <v>6804</v>
      </c>
      <c r="AE4103" s="31" t="s">
        <v>6804</v>
      </c>
      <c r="AF4103" s="31" t="s">
        <v>6804</v>
      </c>
      <c r="AJ4103" s="7">
        <v>1000000</v>
      </c>
      <c r="AK4103" s="7">
        <v>1000000</v>
      </c>
      <c r="AL4103" s="7">
        <v>1000000</v>
      </c>
      <c r="AM4103" s="7">
        <v>1000000</v>
      </c>
      <c r="AN4103" s="7">
        <v>1000000</v>
      </c>
      <c r="AO4103" s="7">
        <f t="shared" si="138"/>
        <v>0</v>
      </c>
      <c r="BJ4103" s="32">
        <f t="shared" si="139"/>
        <v>0</v>
      </c>
      <c r="BK4103" s="32"/>
      <c r="BL4103" s="31"/>
    </row>
    <row r="4104" spans="1:64" x14ac:dyDescent="0.2">
      <c r="A4104" s="31">
        <v>1793</v>
      </c>
      <c r="B4104" s="31" t="s">
        <v>16498</v>
      </c>
      <c r="C4104" s="31" t="s">
        <v>16499</v>
      </c>
      <c r="D4104" s="31" t="s">
        <v>16500</v>
      </c>
      <c r="E4104" s="31" t="s">
        <v>319</v>
      </c>
      <c r="F4104" s="31">
        <v>204</v>
      </c>
      <c r="G4104" s="31">
        <v>21</v>
      </c>
      <c r="H4104" s="31" t="s">
        <v>305</v>
      </c>
      <c r="I4104" s="31" t="s">
        <v>16501</v>
      </c>
      <c r="J4104" s="31"/>
      <c r="K4104" s="31" t="s">
        <v>425</v>
      </c>
      <c r="L4104" s="31" t="s">
        <v>308</v>
      </c>
      <c r="N4104" s="31" t="s">
        <v>6803</v>
      </c>
      <c r="O4104" s="31" t="s">
        <v>6804</v>
      </c>
      <c r="P4104" s="7">
        <v>130000</v>
      </c>
      <c r="AB4104" s="31" t="s">
        <v>6803</v>
      </c>
      <c r="AC4104" s="31" t="s">
        <v>6804</v>
      </c>
      <c r="AD4104" s="31" t="s">
        <v>6804</v>
      </c>
      <c r="AE4104" s="31" t="s">
        <v>6804</v>
      </c>
      <c r="AF4104" s="31" t="s">
        <v>6804</v>
      </c>
      <c r="AJ4104" s="7">
        <v>130000</v>
      </c>
      <c r="AK4104" s="7">
        <v>130000</v>
      </c>
      <c r="AL4104" s="7">
        <v>130000</v>
      </c>
      <c r="AM4104" s="7">
        <v>130000</v>
      </c>
      <c r="AN4104" s="7">
        <v>130000</v>
      </c>
      <c r="AO4104" s="7">
        <f t="shared" si="138"/>
        <v>0</v>
      </c>
      <c r="BJ4104" s="32">
        <f t="shared" si="139"/>
        <v>0</v>
      </c>
      <c r="BK4104" s="32"/>
      <c r="BL4104" s="31"/>
    </row>
    <row r="4105" spans="1:64" x14ac:dyDescent="0.2">
      <c r="A4105" s="31">
        <v>2393</v>
      </c>
      <c r="B4105" s="31" t="s">
        <v>16502</v>
      </c>
      <c r="C4105" s="31" t="s">
        <v>16503</v>
      </c>
      <c r="D4105" s="31" t="s">
        <v>16504</v>
      </c>
      <c r="E4105" s="31" t="s">
        <v>319</v>
      </c>
      <c r="F4105" s="31">
        <v>204</v>
      </c>
      <c r="G4105" s="31">
        <v>22</v>
      </c>
      <c r="H4105" s="31" t="s">
        <v>305</v>
      </c>
      <c r="I4105" s="31" t="s">
        <v>16505</v>
      </c>
      <c r="J4105" s="31"/>
      <c r="K4105" s="31" t="s">
        <v>425</v>
      </c>
      <c r="L4105" s="31" t="s">
        <v>308</v>
      </c>
      <c r="N4105" s="31" t="s">
        <v>6803</v>
      </c>
      <c r="O4105" s="31" t="s">
        <v>6804</v>
      </c>
      <c r="P4105" s="7">
        <v>130000</v>
      </c>
      <c r="AB4105" s="31" t="s">
        <v>6803</v>
      </c>
      <c r="AC4105" s="31" t="s">
        <v>6804</v>
      </c>
      <c r="AD4105" s="31" t="s">
        <v>6804</v>
      </c>
      <c r="AE4105" s="31" t="s">
        <v>6804</v>
      </c>
      <c r="AF4105" s="31" t="s">
        <v>6804</v>
      </c>
      <c r="AJ4105" s="7">
        <v>130000</v>
      </c>
      <c r="AK4105" s="7">
        <v>130000</v>
      </c>
      <c r="AL4105" s="7">
        <v>130000</v>
      </c>
      <c r="AM4105" s="7">
        <v>130000</v>
      </c>
      <c r="AN4105" s="7">
        <v>130000</v>
      </c>
      <c r="AO4105" s="7">
        <f t="shared" si="138"/>
        <v>0</v>
      </c>
      <c r="BJ4105" s="32">
        <f t="shared" si="139"/>
        <v>0</v>
      </c>
      <c r="BK4105" s="32"/>
      <c r="BL4105" s="31"/>
    </row>
    <row r="4106" spans="1:64" x14ac:dyDescent="0.2">
      <c r="A4106" s="31">
        <v>2760</v>
      </c>
      <c r="B4106" s="31" t="s">
        <v>16506</v>
      </c>
      <c r="C4106" s="31" t="s">
        <v>16507</v>
      </c>
      <c r="D4106" s="31" t="s">
        <v>16508</v>
      </c>
      <c r="E4106" s="31" t="s">
        <v>319</v>
      </c>
      <c r="F4106" s="31">
        <v>204</v>
      </c>
      <c r="G4106" s="31">
        <v>24</v>
      </c>
      <c r="H4106" s="31" t="s">
        <v>305</v>
      </c>
      <c r="I4106" s="31" t="s">
        <v>16509</v>
      </c>
      <c r="J4106" s="31"/>
      <c r="K4106" s="31" t="s">
        <v>425</v>
      </c>
      <c r="L4106" s="31" t="s">
        <v>308</v>
      </c>
      <c r="N4106" s="31" t="s">
        <v>6803</v>
      </c>
      <c r="O4106" s="31" t="s">
        <v>6804</v>
      </c>
      <c r="P4106" s="7">
        <v>130000</v>
      </c>
      <c r="AB4106" s="31" t="s">
        <v>6803</v>
      </c>
      <c r="AC4106" s="31" t="s">
        <v>6804</v>
      </c>
      <c r="AD4106" s="31" t="s">
        <v>6804</v>
      </c>
      <c r="AE4106" s="31" t="s">
        <v>6804</v>
      </c>
      <c r="AF4106" s="31" t="s">
        <v>6804</v>
      </c>
      <c r="AJ4106" s="7">
        <v>130000</v>
      </c>
      <c r="AK4106" s="7">
        <v>130000</v>
      </c>
      <c r="AL4106" s="7">
        <v>130000</v>
      </c>
      <c r="AM4106" s="7">
        <v>130000</v>
      </c>
      <c r="AN4106" s="7">
        <v>130000</v>
      </c>
      <c r="AO4106" s="7">
        <f t="shared" si="138"/>
        <v>0</v>
      </c>
      <c r="BJ4106" s="32">
        <f t="shared" si="139"/>
        <v>0</v>
      </c>
      <c r="BK4106" s="32"/>
      <c r="BL4106" s="31"/>
    </row>
    <row r="4107" spans="1:64" x14ac:dyDescent="0.2">
      <c r="A4107" s="31">
        <v>3078</v>
      </c>
      <c r="B4107" s="31" t="s">
        <v>16510</v>
      </c>
      <c r="C4107" s="31" t="s">
        <v>16511</v>
      </c>
      <c r="D4107" s="31" t="s">
        <v>16512</v>
      </c>
      <c r="E4107" s="31" t="s">
        <v>319</v>
      </c>
      <c r="F4107" s="31">
        <v>204</v>
      </c>
      <c r="G4107" s="31">
        <v>26</v>
      </c>
      <c r="H4107" s="31" t="s">
        <v>305</v>
      </c>
      <c r="I4107" s="31" t="s">
        <v>16513</v>
      </c>
      <c r="J4107" s="31"/>
      <c r="K4107" s="31" t="s">
        <v>9640</v>
      </c>
      <c r="L4107" s="31" t="s">
        <v>308</v>
      </c>
      <c r="N4107" s="31" t="s">
        <v>6803</v>
      </c>
      <c r="O4107" s="31" t="s">
        <v>6804</v>
      </c>
      <c r="P4107" s="7">
        <v>130000</v>
      </c>
      <c r="AB4107" s="31" t="s">
        <v>6803</v>
      </c>
      <c r="AC4107" s="31" t="s">
        <v>6804</v>
      </c>
      <c r="AD4107" s="31" t="s">
        <v>6804</v>
      </c>
      <c r="AE4107" s="31" t="s">
        <v>6804</v>
      </c>
      <c r="AF4107" s="31" t="s">
        <v>6804</v>
      </c>
      <c r="AJ4107" s="7">
        <v>130000</v>
      </c>
      <c r="AK4107" s="7">
        <v>130000</v>
      </c>
      <c r="AL4107" s="7">
        <v>130000</v>
      </c>
      <c r="AM4107" s="7">
        <v>130000</v>
      </c>
      <c r="AN4107" s="7">
        <v>130000</v>
      </c>
      <c r="AO4107" s="7">
        <f t="shared" si="138"/>
        <v>0</v>
      </c>
      <c r="BJ4107" s="32">
        <f t="shared" si="139"/>
        <v>0</v>
      </c>
      <c r="BK4107" s="32"/>
      <c r="BL4107" s="31"/>
    </row>
    <row r="4108" spans="1:64" x14ac:dyDescent="0.2">
      <c r="A4108" s="31">
        <v>2395</v>
      </c>
      <c r="B4108" s="31" t="s">
        <v>16514</v>
      </c>
      <c r="C4108" s="31" t="s">
        <v>16515</v>
      </c>
      <c r="D4108" s="31" t="s">
        <v>16516</v>
      </c>
      <c r="E4108" s="31" t="s">
        <v>319</v>
      </c>
      <c r="F4108" s="31">
        <v>204</v>
      </c>
      <c r="G4108" s="31">
        <v>27</v>
      </c>
      <c r="H4108" s="31" t="s">
        <v>305</v>
      </c>
      <c r="I4108" s="31" t="s">
        <v>8353</v>
      </c>
      <c r="J4108" s="31"/>
      <c r="K4108" s="31" t="s">
        <v>16517</v>
      </c>
      <c r="L4108" s="31" t="s">
        <v>308</v>
      </c>
      <c r="N4108" s="31" t="s">
        <v>6803</v>
      </c>
      <c r="O4108" s="31" t="s">
        <v>6804</v>
      </c>
      <c r="P4108" s="7">
        <v>130000</v>
      </c>
      <c r="AB4108" s="31" t="s">
        <v>6803</v>
      </c>
      <c r="AC4108" s="31" t="s">
        <v>6804</v>
      </c>
      <c r="AD4108" s="31" t="s">
        <v>6804</v>
      </c>
      <c r="AE4108" s="31" t="s">
        <v>6804</v>
      </c>
      <c r="AF4108" s="31" t="s">
        <v>6804</v>
      </c>
      <c r="AJ4108" s="7">
        <v>130000</v>
      </c>
      <c r="AK4108" s="7">
        <v>130000</v>
      </c>
      <c r="AL4108" s="7">
        <v>130000</v>
      </c>
      <c r="AM4108" s="7">
        <v>130000</v>
      </c>
      <c r="AN4108" s="7">
        <v>130000</v>
      </c>
      <c r="AO4108" s="7">
        <f t="shared" si="138"/>
        <v>0</v>
      </c>
      <c r="BJ4108" s="32">
        <f t="shared" si="139"/>
        <v>0</v>
      </c>
      <c r="BK4108" s="32"/>
      <c r="BL4108" s="31"/>
    </row>
    <row r="4109" spans="1:64" x14ac:dyDescent="0.2">
      <c r="A4109" s="31">
        <v>2396</v>
      </c>
      <c r="B4109" s="31" t="s">
        <v>16518</v>
      </c>
      <c r="C4109" s="31" t="s">
        <v>16519</v>
      </c>
      <c r="D4109" s="31" t="s">
        <v>16520</v>
      </c>
      <c r="E4109" s="31" t="s">
        <v>319</v>
      </c>
      <c r="F4109" s="31">
        <v>204</v>
      </c>
      <c r="G4109" s="31">
        <v>28</v>
      </c>
      <c r="H4109" s="31" t="s">
        <v>305</v>
      </c>
      <c r="I4109" s="31" t="s">
        <v>16521</v>
      </c>
      <c r="J4109" s="31"/>
      <c r="K4109" s="31" t="s">
        <v>16522</v>
      </c>
      <c r="L4109" s="31" t="s">
        <v>308</v>
      </c>
      <c r="N4109" s="31" t="s">
        <v>6803</v>
      </c>
      <c r="O4109" s="31" t="s">
        <v>6804</v>
      </c>
      <c r="P4109" s="7">
        <v>140000</v>
      </c>
      <c r="AB4109" s="31" t="s">
        <v>6803</v>
      </c>
      <c r="AC4109" s="31" t="s">
        <v>6804</v>
      </c>
      <c r="AD4109" s="31" t="s">
        <v>6804</v>
      </c>
      <c r="AE4109" s="31" t="s">
        <v>6804</v>
      </c>
      <c r="AF4109" s="31" t="s">
        <v>6804</v>
      </c>
      <c r="AJ4109" s="7">
        <v>140000</v>
      </c>
      <c r="AK4109" s="7">
        <v>140000</v>
      </c>
      <c r="AL4109" s="7">
        <v>140000</v>
      </c>
      <c r="AM4109" s="7">
        <v>140000</v>
      </c>
      <c r="AN4109" s="7">
        <v>140000</v>
      </c>
      <c r="AO4109" s="7">
        <f t="shared" si="138"/>
        <v>0</v>
      </c>
      <c r="BJ4109" s="32">
        <f t="shared" si="139"/>
        <v>0</v>
      </c>
      <c r="BK4109" s="32"/>
      <c r="BL4109" s="31"/>
    </row>
    <row r="4110" spans="1:64" x14ac:dyDescent="0.2">
      <c r="A4110" s="31">
        <v>1411</v>
      </c>
      <c r="B4110" s="31" t="s">
        <v>16523</v>
      </c>
      <c r="C4110" s="31" t="s">
        <v>16524</v>
      </c>
      <c r="D4110" s="31" t="s">
        <v>16525</v>
      </c>
      <c r="E4110" s="31" t="s">
        <v>319</v>
      </c>
      <c r="F4110" s="31">
        <v>204</v>
      </c>
      <c r="G4110" s="31">
        <v>43</v>
      </c>
      <c r="H4110" s="31" t="s">
        <v>305</v>
      </c>
      <c r="I4110" s="31" t="s">
        <v>10154</v>
      </c>
      <c r="J4110" s="31"/>
      <c r="K4110" s="31" t="s">
        <v>10155</v>
      </c>
      <c r="L4110" s="31" t="s">
        <v>308</v>
      </c>
      <c r="N4110" s="31" t="s">
        <v>6803</v>
      </c>
      <c r="O4110" s="31" t="s">
        <v>6804</v>
      </c>
      <c r="P4110" s="7">
        <v>280000</v>
      </c>
      <c r="AB4110" s="31" t="s">
        <v>6803</v>
      </c>
      <c r="AC4110" s="31" t="s">
        <v>6804</v>
      </c>
      <c r="AD4110" s="31" t="s">
        <v>6804</v>
      </c>
      <c r="AE4110" s="31" t="s">
        <v>6804</v>
      </c>
      <c r="AF4110" s="31" t="s">
        <v>6804</v>
      </c>
      <c r="AJ4110" s="7">
        <v>280000</v>
      </c>
      <c r="AK4110" s="7">
        <v>280000</v>
      </c>
      <c r="AL4110" s="7">
        <v>280000</v>
      </c>
      <c r="AM4110" s="7">
        <v>280000</v>
      </c>
      <c r="AN4110" s="7">
        <v>280000</v>
      </c>
      <c r="AO4110" s="7">
        <f t="shared" si="138"/>
        <v>0</v>
      </c>
      <c r="BJ4110" s="32">
        <f t="shared" si="139"/>
        <v>0</v>
      </c>
      <c r="BK4110" s="32"/>
      <c r="BL4110" s="31"/>
    </row>
    <row r="4111" spans="1:64" x14ac:dyDescent="0.2">
      <c r="A4111" s="31">
        <v>2592</v>
      </c>
      <c r="B4111" s="31" t="s">
        <v>16526</v>
      </c>
      <c r="C4111" s="31" t="s">
        <v>16527</v>
      </c>
      <c r="D4111" s="31" t="s">
        <v>16528</v>
      </c>
      <c r="E4111" s="31" t="s">
        <v>319</v>
      </c>
      <c r="F4111" s="31">
        <v>204</v>
      </c>
      <c r="G4111" s="31">
        <v>46</v>
      </c>
      <c r="H4111" s="31" t="s">
        <v>305</v>
      </c>
      <c r="I4111" s="31" t="s">
        <v>16529</v>
      </c>
      <c r="J4111" s="31"/>
      <c r="K4111" s="31" t="s">
        <v>16530</v>
      </c>
      <c r="L4111" s="31" t="s">
        <v>308</v>
      </c>
      <c r="N4111" s="31" t="s">
        <v>6803</v>
      </c>
      <c r="O4111" s="31" t="s">
        <v>6804</v>
      </c>
      <c r="P4111" s="7">
        <v>380000</v>
      </c>
      <c r="AB4111" s="31" t="s">
        <v>6803</v>
      </c>
      <c r="AC4111" s="31" t="s">
        <v>6804</v>
      </c>
      <c r="AD4111" s="31" t="s">
        <v>6804</v>
      </c>
      <c r="AE4111" s="31" t="s">
        <v>6804</v>
      </c>
      <c r="AF4111" s="31" t="s">
        <v>6804</v>
      </c>
      <c r="AJ4111" s="7">
        <v>380000</v>
      </c>
      <c r="AK4111" s="7">
        <v>380000</v>
      </c>
      <c r="AL4111" s="7">
        <v>380000</v>
      </c>
      <c r="AM4111" s="7">
        <v>380000</v>
      </c>
      <c r="AN4111" s="7">
        <v>380000</v>
      </c>
      <c r="AO4111" s="7">
        <f t="shared" si="138"/>
        <v>0</v>
      </c>
      <c r="BJ4111" s="32">
        <f t="shared" si="139"/>
        <v>0</v>
      </c>
      <c r="BK4111" s="32"/>
      <c r="BL4111" s="31"/>
    </row>
    <row r="4112" spans="1:64" x14ac:dyDescent="0.2">
      <c r="A4112" s="31">
        <v>2359</v>
      </c>
      <c r="B4112" s="31" t="s">
        <v>16531</v>
      </c>
      <c r="C4112" s="31" t="s">
        <v>16532</v>
      </c>
      <c r="D4112" s="31" t="s">
        <v>16533</v>
      </c>
      <c r="E4112" s="31" t="s">
        <v>319</v>
      </c>
      <c r="F4112" s="31">
        <v>204</v>
      </c>
      <c r="G4112" s="31">
        <v>88</v>
      </c>
      <c r="H4112" s="31" t="s">
        <v>305</v>
      </c>
      <c r="I4112" s="31" t="s">
        <v>16534</v>
      </c>
      <c r="J4112" s="31"/>
      <c r="K4112" s="31" t="s">
        <v>16535</v>
      </c>
      <c r="L4112" s="31" t="s">
        <v>308</v>
      </c>
      <c r="N4112" s="31" t="s">
        <v>6803</v>
      </c>
      <c r="O4112" s="31" t="s">
        <v>6804</v>
      </c>
      <c r="P4112" s="7">
        <v>320000</v>
      </c>
      <c r="AB4112" s="31" t="s">
        <v>6803</v>
      </c>
      <c r="AC4112" s="31" t="s">
        <v>6804</v>
      </c>
      <c r="AD4112" s="31" t="s">
        <v>6804</v>
      </c>
      <c r="AE4112" s="31" t="s">
        <v>6804</v>
      </c>
      <c r="AF4112" s="31" t="s">
        <v>6804</v>
      </c>
      <c r="AJ4112" s="7">
        <v>320000</v>
      </c>
      <c r="AK4112" s="7">
        <v>320000</v>
      </c>
      <c r="AL4112" s="7">
        <v>320000</v>
      </c>
      <c r="AM4112" s="7">
        <v>320000</v>
      </c>
      <c r="AN4112" s="7">
        <v>320000</v>
      </c>
      <c r="AO4112" s="7">
        <f t="shared" si="138"/>
        <v>0</v>
      </c>
      <c r="BJ4112" s="32">
        <f t="shared" si="139"/>
        <v>0</v>
      </c>
      <c r="BK4112" s="32"/>
      <c r="BL4112" s="31"/>
    </row>
    <row r="4113" spans="1:64" x14ac:dyDescent="0.2">
      <c r="A4113" s="31">
        <v>2361</v>
      </c>
      <c r="B4113" s="31" t="s">
        <v>16536</v>
      </c>
      <c r="C4113" s="31" t="s">
        <v>16537</v>
      </c>
      <c r="D4113" s="31" t="s">
        <v>16538</v>
      </c>
      <c r="E4113" s="31" t="s">
        <v>319</v>
      </c>
      <c r="F4113" s="31">
        <v>206</v>
      </c>
      <c r="G4113" s="31">
        <v>0</v>
      </c>
      <c r="H4113" s="31" t="s">
        <v>320</v>
      </c>
      <c r="I4113" s="31" t="s">
        <v>16539</v>
      </c>
      <c r="J4113" s="31">
        <v>3</v>
      </c>
      <c r="K4113" s="31" t="s">
        <v>16540</v>
      </c>
      <c r="L4113" s="31" t="s">
        <v>500</v>
      </c>
      <c r="N4113" s="31" t="s">
        <v>6803</v>
      </c>
      <c r="O4113" s="31" t="s">
        <v>6804</v>
      </c>
      <c r="P4113" s="7">
        <v>1800000</v>
      </c>
      <c r="Y4113" s="31" t="s">
        <v>6803</v>
      </c>
      <c r="Z4113" s="31" t="s">
        <v>6804</v>
      </c>
      <c r="AA4113" s="7">
        <v>1670000</v>
      </c>
      <c r="AB4113" s="31" t="s">
        <v>6803</v>
      </c>
      <c r="AC4113" s="31" t="s">
        <v>6804</v>
      </c>
      <c r="AD4113" s="31" t="s">
        <v>6804</v>
      </c>
      <c r="AE4113" s="31" t="s">
        <v>6804</v>
      </c>
      <c r="AF4113" s="31" t="s">
        <v>6804</v>
      </c>
      <c r="AJ4113" s="48">
        <v>1670000</v>
      </c>
      <c r="AK4113" s="48">
        <v>1670000</v>
      </c>
      <c r="AL4113" s="7">
        <v>1670000</v>
      </c>
      <c r="AM4113" s="7">
        <v>1670000</v>
      </c>
      <c r="AN4113" s="7">
        <v>1670000</v>
      </c>
      <c r="AO4113" s="7">
        <f t="shared" si="138"/>
        <v>0</v>
      </c>
      <c r="AR4113" s="31" t="s">
        <v>16541</v>
      </c>
      <c r="AS4113" s="32">
        <f>P4113</f>
        <v>1800000</v>
      </c>
      <c r="AT4113" s="32">
        <f>AN4113</f>
        <v>1670000</v>
      </c>
      <c r="AU4113" s="32">
        <f>AT4113-AS4113</f>
        <v>-130000</v>
      </c>
      <c r="AV4113" s="32">
        <f>365-139</f>
        <v>226</v>
      </c>
      <c r="AW4113" s="35" t="s">
        <v>16542</v>
      </c>
      <c r="AX4113" s="32" t="s">
        <v>503</v>
      </c>
      <c r="AY4113" s="35"/>
      <c r="BA4113" s="32">
        <f>P4113</f>
        <v>1800000</v>
      </c>
      <c r="BB4113" s="32">
        <f>AN4113</f>
        <v>1670000</v>
      </c>
      <c r="BC4113" s="32">
        <f>BB4113-BA4113</f>
        <v>-130000</v>
      </c>
      <c r="BD4113" s="32">
        <v>365</v>
      </c>
      <c r="BE4113" s="35" t="str">
        <f>AW4113</f>
        <v>DECREASE IN VALUE OF VACANT LAND</v>
      </c>
      <c r="BF4113" s="31" t="s">
        <v>504</v>
      </c>
      <c r="BG4113" s="31">
        <v>0</v>
      </c>
      <c r="BH4113" s="31">
        <f>AY4113+BG4113</f>
        <v>0</v>
      </c>
      <c r="BJ4113" s="32">
        <f t="shared" si="139"/>
        <v>0</v>
      </c>
      <c r="BK4113" s="32" t="s">
        <v>888</v>
      </c>
      <c r="BL4113" s="36" t="s">
        <v>16543</v>
      </c>
    </row>
    <row r="4114" spans="1:64" x14ac:dyDescent="0.2">
      <c r="A4114" s="31">
        <v>3050</v>
      </c>
      <c r="B4114" s="31" t="s">
        <v>16544</v>
      </c>
      <c r="C4114" s="31" t="s">
        <v>16545</v>
      </c>
      <c r="D4114" s="31" t="s">
        <v>16546</v>
      </c>
      <c r="E4114" s="31" t="s">
        <v>9836</v>
      </c>
      <c r="F4114" s="31">
        <v>207</v>
      </c>
      <c r="G4114" s="31">
        <v>0</v>
      </c>
      <c r="H4114" s="31" t="s">
        <v>305</v>
      </c>
      <c r="I4114" s="31" t="s">
        <v>6919</v>
      </c>
      <c r="J4114" s="31"/>
      <c r="K4114" s="31" t="s">
        <v>16547</v>
      </c>
      <c r="L4114" s="31" t="s">
        <v>308</v>
      </c>
      <c r="N4114" s="31" t="s">
        <v>6803</v>
      </c>
      <c r="O4114" s="31" t="s">
        <v>6804</v>
      </c>
      <c r="P4114" s="7">
        <v>795000</v>
      </c>
      <c r="AB4114" s="31" t="s">
        <v>6803</v>
      </c>
      <c r="AC4114" s="31" t="s">
        <v>6804</v>
      </c>
      <c r="AD4114" s="31" t="s">
        <v>6804</v>
      </c>
      <c r="AE4114" s="31" t="s">
        <v>6804</v>
      </c>
      <c r="AF4114" s="31" t="s">
        <v>6804</v>
      </c>
      <c r="AJ4114" s="7">
        <v>795000</v>
      </c>
      <c r="AK4114" s="7">
        <v>795000</v>
      </c>
      <c r="AL4114" s="7">
        <v>795000</v>
      </c>
      <c r="AM4114" s="7">
        <v>795000</v>
      </c>
      <c r="AN4114" s="7">
        <v>795000</v>
      </c>
      <c r="AO4114" s="7">
        <f t="shared" si="138"/>
        <v>0</v>
      </c>
      <c r="BJ4114" s="32">
        <f t="shared" si="139"/>
        <v>0</v>
      </c>
      <c r="BK4114" s="32"/>
      <c r="BL4114" s="31"/>
    </row>
    <row r="4115" spans="1:64" x14ac:dyDescent="0.2">
      <c r="A4115" s="31">
        <v>2363</v>
      </c>
      <c r="B4115" s="31" t="s">
        <v>16548</v>
      </c>
      <c r="C4115" s="31" t="s">
        <v>16549</v>
      </c>
      <c r="D4115" s="31" t="s">
        <v>16550</v>
      </c>
      <c r="E4115" s="31" t="s">
        <v>319</v>
      </c>
      <c r="F4115" s="31">
        <v>207</v>
      </c>
      <c r="G4115" s="31">
        <v>5</v>
      </c>
      <c r="H4115" s="31" t="s">
        <v>305</v>
      </c>
      <c r="I4115" s="31" t="s">
        <v>16551</v>
      </c>
      <c r="J4115" s="31"/>
      <c r="K4115" s="31" t="s">
        <v>16552</v>
      </c>
      <c r="L4115" s="31" t="s">
        <v>308</v>
      </c>
      <c r="N4115" s="31" t="s">
        <v>6803</v>
      </c>
      <c r="O4115" s="31" t="s">
        <v>6804</v>
      </c>
      <c r="P4115" s="7">
        <v>180000</v>
      </c>
      <c r="AB4115" s="31" t="s">
        <v>6803</v>
      </c>
      <c r="AC4115" s="31" t="s">
        <v>6804</v>
      </c>
      <c r="AD4115" s="31" t="s">
        <v>6804</v>
      </c>
      <c r="AE4115" s="31" t="s">
        <v>6804</v>
      </c>
      <c r="AF4115" s="31" t="s">
        <v>6804</v>
      </c>
      <c r="AJ4115" s="7">
        <v>180000</v>
      </c>
      <c r="AK4115" s="7">
        <v>180000</v>
      </c>
      <c r="AL4115" s="7">
        <v>180000</v>
      </c>
      <c r="AM4115" s="7">
        <v>180000</v>
      </c>
      <c r="AN4115" s="7">
        <v>180000</v>
      </c>
      <c r="AO4115" s="7">
        <f t="shared" si="138"/>
        <v>0</v>
      </c>
      <c r="BJ4115" s="32">
        <f t="shared" si="139"/>
        <v>0</v>
      </c>
      <c r="BK4115" s="32"/>
      <c r="BL4115" s="31"/>
    </row>
    <row r="4116" spans="1:64" x14ac:dyDescent="0.2">
      <c r="A4116" s="31">
        <v>5189</v>
      </c>
      <c r="B4116" s="31" t="s">
        <v>10249</v>
      </c>
      <c r="C4116" s="31" t="s">
        <v>16553</v>
      </c>
      <c r="D4116" s="31" t="s">
        <v>16554</v>
      </c>
      <c r="E4116" s="31" t="s">
        <v>319</v>
      </c>
      <c r="F4116" s="31">
        <v>208</v>
      </c>
      <c r="G4116" s="31">
        <v>0</v>
      </c>
      <c r="H4116" s="31" t="s">
        <v>320</v>
      </c>
      <c r="I4116" s="31" t="s">
        <v>10251</v>
      </c>
      <c r="J4116" s="31"/>
      <c r="K4116" s="31" t="s">
        <v>16555</v>
      </c>
      <c r="L4116" s="31" t="s">
        <v>308</v>
      </c>
      <c r="N4116" s="31" t="s">
        <v>16556</v>
      </c>
      <c r="O4116" s="31" t="s">
        <v>6804</v>
      </c>
      <c r="P4116" s="7">
        <v>5000000</v>
      </c>
      <c r="AB4116" s="31" t="s">
        <v>16556</v>
      </c>
      <c r="AC4116" s="31" t="s">
        <v>6804</v>
      </c>
      <c r="AD4116" s="31" t="s">
        <v>6804</v>
      </c>
      <c r="AE4116" s="31" t="s">
        <v>6804</v>
      </c>
      <c r="AF4116" s="31" t="s">
        <v>6804</v>
      </c>
      <c r="AJ4116" s="7">
        <v>5000000</v>
      </c>
      <c r="AK4116" s="7">
        <v>5000000</v>
      </c>
      <c r="AL4116" s="7">
        <v>5000000</v>
      </c>
      <c r="AM4116" s="7">
        <v>5000000</v>
      </c>
      <c r="AN4116" s="7">
        <v>5000000</v>
      </c>
      <c r="AO4116" s="7">
        <f t="shared" si="138"/>
        <v>0</v>
      </c>
      <c r="BJ4116" s="32">
        <f t="shared" si="139"/>
        <v>0</v>
      </c>
      <c r="BK4116" s="32"/>
      <c r="BL4116" s="31"/>
    </row>
    <row r="4117" spans="1:64" ht="15.75" customHeight="1" x14ac:dyDescent="0.2">
      <c r="A4117" s="31">
        <v>2366</v>
      </c>
      <c r="B4117" s="31" t="s">
        <v>16557</v>
      </c>
      <c r="C4117" s="31" t="s">
        <v>16558</v>
      </c>
      <c r="D4117" s="31" t="s">
        <v>16559</v>
      </c>
      <c r="E4117" s="31" t="s">
        <v>319</v>
      </c>
      <c r="F4117" s="31">
        <v>208</v>
      </c>
      <c r="G4117" s="31">
        <v>1</v>
      </c>
      <c r="H4117" s="31" t="s">
        <v>320</v>
      </c>
      <c r="I4117" s="31" t="s">
        <v>16560</v>
      </c>
      <c r="J4117" s="31"/>
      <c r="K4117" s="31" t="s">
        <v>16561</v>
      </c>
      <c r="L4117" s="31" t="s">
        <v>308</v>
      </c>
      <c r="N4117" s="31" t="s">
        <v>6803</v>
      </c>
      <c r="O4117" s="31" t="s">
        <v>6804</v>
      </c>
      <c r="P4117" s="7">
        <v>1400000</v>
      </c>
      <c r="AB4117" s="31" t="s">
        <v>6803</v>
      </c>
      <c r="AC4117" s="31" t="s">
        <v>6804</v>
      </c>
      <c r="AD4117" s="31" t="s">
        <v>6804</v>
      </c>
      <c r="AE4117" s="31" t="s">
        <v>6804</v>
      </c>
      <c r="AF4117" s="31" t="s">
        <v>6804</v>
      </c>
      <c r="AJ4117" s="7">
        <v>1400000</v>
      </c>
      <c r="AK4117" s="7">
        <v>1400000</v>
      </c>
      <c r="AL4117" s="7">
        <v>1400000</v>
      </c>
      <c r="AM4117" s="7">
        <v>1400000</v>
      </c>
      <c r="AN4117" s="7">
        <v>1400000</v>
      </c>
      <c r="AO4117" s="7">
        <f t="shared" si="138"/>
        <v>0</v>
      </c>
      <c r="BJ4117" s="32">
        <f t="shared" si="139"/>
        <v>0</v>
      </c>
      <c r="BK4117" s="32"/>
      <c r="BL4117" s="31"/>
    </row>
    <row r="4118" spans="1:64" x14ac:dyDescent="0.2">
      <c r="A4118" s="31">
        <v>2143</v>
      </c>
      <c r="B4118" s="31" t="s">
        <v>16562</v>
      </c>
      <c r="C4118" s="31" t="s">
        <v>16563</v>
      </c>
      <c r="D4118" s="31" t="s">
        <v>16564</v>
      </c>
      <c r="E4118" s="31" t="s">
        <v>319</v>
      </c>
      <c r="F4118" s="31">
        <v>208</v>
      </c>
      <c r="G4118" s="31">
        <v>3</v>
      </c>
      <c r="H4118" s="31" t="s">
        <v>305</v>
      </c>
      <c r="I4118" s="31" t="s">
        <v>16565</v>
      </c>
      <c r="J4118" s="31"/>
      <c r="K4118" s="31" t="s">
        <v>16566</v>
      </c>
      <c r="L4118" s="31" t="s">
        <v>308</v>
      </c>
      <c r="N4118" s="31" t="s">
        <v>6803</v>
      </c>
      <c r="O4118" s="31" t="s">
        <v>6804</v>
      </c>
      <c r="P4118" s="7">
        <v>253000</v>
      </c>
      <c r="AB4118" s="31" t="s">
        <v>6803</v>
      </c>
      <c r="AC4118" s="31" t="s">
        <v>6804</v>
      </c>
      <c r="AD4118" s="31" t="s">
        <v>6804</v>
      </c>
      <c r="AE4118" s="31" t="s">
        <v>6804</v>
      </c>
      <c r="AF4118" s="31" t="s">
        <v>6804</v>
      </c>
      <c r="AJ4118" s="7">
        <v>253000</v>
      </c>
      <c r="AK4118" s="7">
        <v>253000</v>
      </c>
      <c r="AL4118" s="7">
        <v>253000</v>
      </c>
      <c r="AM4118" s="7">
        <v>253000</v>
      </c>
      <c r="AN4118" s="7">
        <v>253000</v>
      </c>
      <c r="AO4118" s="7">
        <f t="shared" si="138"/>
        <v>0</v>
      </c>
      <c r="BJ4118" s="32">
        <f t="shared" si="139"/>
        <v>0</v>
      </c>
      <c r="BK4118" s="32"/>
      <c r="BL4118" s="31"/>
    </row>
    <row r="4119" spans="1:64" x14ac:dyDescent="0.2">
      <c r="A4119" s="31">
        <v>2399</v>
      </c>
      <c r="B4119" s="31" t="s">
        <v>16567</v>
      </c>
      <c r="C4119" s="31" t="s">
        <v>16568</v>
      </c>
      <c r="D4119" s="31" t="s">
        <v>16569</v>
      </c>
      <c r="E4119" s="31" t="s">
        <v>319</v>
      </c>
      <c r="F4119" s="31">
        <v>208</v>
      </c>
      <c r="G4119" s="31">
        <v>4</v>
      </c>
      <c r="H4119" s="31" t="s">
        <v>320</v>
      </c>
      <c r="I4119" s="31" t="s">
        <v>16570</v>
      </c>
      <c r="J4119" s="31"/>
      <c r="K4119" s="31" t="s">
        <v>16571</v>
      </c>
      <c r="L4119" s="31" t="s">
        <v>308</v>
      </c>
      <c r="N4119" s="31" t="s">
        <v>6803</v>
      </c>
      <c r="O4119" s="31" t="s">
        <v>6804</v>
      </c>
      <c r="P4119" s="7">
        <v>400000</v>
      </c>
      <c r="AB4119" s="31" t="s">
        <v>6803</v>
      </c>
      <c r="AC4119" s="31" t="s">
        <v>6804</v>
      </c>
      <c r="AD4119" s="31" t="s">
        <v>6804</v>
      </c>
      <c r="AE4119" s="31" t="s">
        <v>6804</v>
      </c>
      <c r="AF4119" s="31" t="s">
        <v>6804</v>
      </c>
      <c r="AJ4119" s="7">
        <v>400000</v>
      </c>
      <c r="AK4119" s="7">
        <v>400000</v>
      </c>
      <c r="AL4119" s="7">
        <v>400000</v>
      </c>
      <c r="AM4119" s="7">
        <v>400000</v>
      </c>
      <c r="AN4119" s="7">
        <v>400000</v>
      </c>
      <c r="AO4119" s="7">
        <f t="shared" si="138"/>
        <v>0</v>
      </c>
      <c r="BJ4119" s="32">
        <f t="shared" si="139"/>
        <v>0</v>
      </c>
      <c r="BK4119" s="32"/>
      <c r="BL4119" s="31"/>
    </row>
    <row r="4120" spans="1:64" x14ac:dyDescent="0.2">
      <c r="A4120" s="31">
        <v>2400</v>
      </c>
      <c r="B4120" s="31" t="s">
        <v>16572</v>
      </c>
      <c r="D4120" s="31" t="s">
        <v>16573</v>
      </c>
      <c r="E4120" s="31" t="s">
        <v>319</v>
      </c>
      <c r="F4120" s="31">
        <v>208</v>
      </c>
      <c r="G4120" s="31">
        <v>10</v>
      </c>
      <c r="H4120" s="31" t="s">
        <v>305</v>
      </c>
      <c r="I4120" s="31" t="s">
        <v>16574</v>
      </c>
      <c r="J4120" s="31"/>
      <c r="K4120" s="31" t="s">
        <v>16575</v>
      </c>
      <c r="L4120" s="31" t="s">
        <v>308</v>
      </c>
      <c r="N4120" s="31" t="s">
        <v>6803</v>
      </c>
      <c r="O4120" s="31" t="s">
        <v>6804</v>
      </c>
      <c r="P4120" s="7">
        <v>228000</v>
      </c>
      <c r="AB4120" s="31" t="s">
        <v>6803</v>
      </c>
      <c r="AC4120" s="31" t="s">
        <v>6804</v>
      </c>
      <c r="AD4120" s="31" t="s">
        <v>6804</v>
      </c>
      <c r="AE4120" s="31" t="s">
        <v>6804</v>
      </c>
      <c r="AF4120" s="31" t="s">
        <v>6804</v>
      </c>
      <c r="AJ4120" s="7">
        <v>228000</v>
      </c>
      <c r="AK4120" s="7">
        <v>228000</v>
      </c>
      <c r="AL4120" s="7">
        <v>228000</v>
      </c>
      <c r="AM4120" s="7">
        <v>228000</v>
      </c>
      <c r="AN4120" s="7">
        <v>228000</v>
      </c>
      <c r="AO4120" s="7">
        <f t="shared" si="138"/>
        <v>0</v>
      </c>
      <c r="BJ4120" s="32">
        <f t="shared" si="139"/>
        <v>0</v>
      </c>
      <c r="BK4120" s="32"/>
      <c r="BL4120" s="31"/>
    </row>
    <row r="4121" spans="1:64" x14ac:dyDescent="0.2">
      <c r="A4121" s="31">
        <v>2401</v>
      </c>
      <c r="B4121" s="31" t="s">
        <v>16576</v>
      </c>
      <c r="D4121" s="31" t="s">
        <v>16577</v>
      </c>
      <c r="E4121" s="31" t="s">
        <v>319</v>
      </c>
      <c r="F4121" s="31">
        <v>208</v>
      </c>
      <c r="G4121" s="31">
        <v>11</v>
      </c>
      <c r="H4121" s="31" t="s">
        <v>305</v>
      </c>
      <c r="I4121" s="31" t="s">
        <v>16578</v>
      </c>
      <c r="J4121" s="31"/>
      <c r="K4121" s="31" t="s">
        <v>16579</v>
      </c>
      <c r="L4121" s="31" t="s">
        <v>308</v>
      </c>
      <c r="N4121" s="31" t="s">
        <v>6803</v>
      </c>
      <c r="O4121" s="31" t="s">
        <v>6804</v>
      </c>
      <c r="P4121" s="7">
        <v>257000</v>
      </c>
      <c r="AB4121" s="31" t="s">
        <v>6803</v>
      </c>
      <c r="AC4121" s="31" t="s">
        <v>6804</v>
      </c>
      <c r="AD4121" s="31" t="s">
        <v>6804</v>
      </c>
      <c r="AE4121" s="31" t="s">
        <v>6804</v>
      </c>
      <c r="AF4121" s="31" t="s">
        <v>6804</v>
      </c>
      <c r="AJ4121" s="7">
        <v>257000</v>
      </c>
      <c r="AK4121" s="7">
        <v>257000</v>
      </c>
      <c r="AL4121" s="7">
        <v>257000</v>
      </c>
      <c r="AM4121" s="7">
        <v>257000</v>
      </c>
      <c r="AN4121" s="7">
        <v>257000</v>
      </c>
      <c r="AO4121" s="7">
        <f t="shared" si="138"/>
        <v>0</v>
      </c>
      <c r="BJ4121" s="32">
        <f t="shared" si="139"/>
        <v>0</v>
      </c>
      <c r="BK4121" s="32"/>
      <c r="BL4121" s="31"/>
    </row>
    <row r="4122" spans="1:64" x14ac:dyDescent="0.2">
      <c r="A4122" s="31">
        <v>2402</v>
      </c>
      <c r="B4122" s="31" t="s">
        <v>16580</v>
      </c>
      <c r="D4122" s="31" t="s">
        <v>16581</v>
      </c>
      <c r="E4122" s="31" t="s">
        <v>319</v>
      </c>
      <c r="F4122" s="31">
        <v>208</v>
      </c>
      <c r="G4122" s="31">
        <v>12</v>
      </c>
      <c r="H4122" s="31" t="s">
        <v>305</v>
      </c>
      <c r="I4122" s="31" t="s">
        <v>16582</v>
      </c>
      <c r="J4122" s="31"/>
      <c r="K4122" s="31" t="s">
        <v>16583</v>
      </c>
      <c r="L4122" s="31" t="s">
        <v>308</v>
      </c>
      <c r="N4122" s="31" t="s">
        <v>6803</v>
      </c>
      <c r="O4122" s="31" t="s">
        <v>6804</v>
      </c>
      <c r="P4122" s="7">
        <v>314000</v>
      </c>
      <c r="AB4122" s="31" t="s">
        <v>6803</v>
      </c>
      <c r="AC4122" s="31" t="s">
        <v>6804</v>
      </c>
      <c r="AD4122" s="31" t="s">
        <v>6804</v>
      </c>
      <c r="AE4122" s="31" t="s">
        <v>6804</v>
      </c>
      <c r="AF4122" s="31" t="s">
        <v>6804</v>
      </c>
      <c r="AJ4122" s="7">
        <v>314000</v>
      </c>
      <c r="AK4122" s="7">
        <v>314000</v>
      </c>
      <c r="AL4122" s="7">
        <v>314000</v>
      </c>
      <c r="AM4122" s="7">
        <v>314000</v>
      </c>
      <c r="AN4122" s="7">
        <v>314000</v>
      </c>
      <c r="AO4122" s="7">
        <f t="shared" si="138"/>
        <v>0</v>
      </c>
      <c r="BJ4122" s="32">
        <f t="shared" si="139"/>
        <v>0</v>
      </c>
      <c r="BK4122" s="32"/>
      <c r="BL4122" s="31"/>
    </row>
    <row r="4123" spans="1:64" x14ac:dyDescent="0.2">
      <c r="A4123" s="31">
        <v>2403</v>
      </c>
      <c r="B4123" s="31" t="s">
        <v>16584</v>
      </c>
      <c r="C4123" s="31" t="s">
        <v>16585</v>
      </c>
      <c r="D4123" s="31" t="s">
        <v>16586</v>
      </c>
      <c r="E4123" s="31" t="s">
        <v>319</v>
      </c>
      <c r="F4123" s="31">
        <v>208</v>
      </c>
      <c r="G4123" s="31">
        <v>13</v>
      </c>
      <c r="H4123" s="31" t="s">
        <v>305</v>
      </c>
      <c r="I4123" s="31" t="s">
        <v>16587</v>
      </c>
      <c r="J4123" s="31"/>
      <c r="K4123" s="31" t="s">
        <v>7853</v>
      </c>
      <c r="L4123" s="31" t="s">
        <v>308</v>
      </c>
      <c r="N4123" s="31" t="s">
        <v>6803</v>
      </c>
      <c r="O4123" s="31" t="s">
        <v>6804</v>
      </c>
      <c r="P4123" s="7">
        <v>257000</v>
      </c>
      <c r="AB4123" s="31" t="s">
        <v>6803</v>
      </c>
      <c r="AC4123" s="31" t="s">
        <v>6804</v>
      </c>
      <c r="AD4123" s="31" t="s">
        <v>6804</v>
      </c>
      <c r="AE4123" s="31" t="s">
        <v>6804</v>
      </c>
      <c r="AF4123" s="31" t="s">
        <v>6804</v>
      </c>
      <c r="AJ4123" s="7">
        <v>257000</v>
      </c>
      <c r="AK4123" s="7">
        <v>257000</v>
      </c>
      <c r="AL4123" s="7">
        <v>257000</v>
      </c>
      <c r="AM4123" s="7">
        <v>257000</v>
      </c>
      <c r="AN4123" s="7">
        <v>257000</v>
      </c>
      <c r="AO4123" s="7">
        <f t="shared" si="138"/>
        <v>0</v>
      </c>
      <c r="BJ4123" s="32">
        <f t="shared" si="139"/>
        <v>0</v>
      </c>
      <c r="BK4123" s="32"/>
      <c r="BL4123" s="31"/>
    </row>
    <row r="4124" spans="1:64" x14ac:dyDescent="0.2">
      <c r="A4124" s="31">
        <v>1794</v>
      </c>
      <c r="B4124" s="31" t="s">
        <v>16588</v>
      </c>
      <c r="D4124" s="31" t="s">
        <v>16589</v>
      </c>
      <c r="E4124" s="31" t="s">
        <v>319</v>
      </c>
      <c r="F4124" s="31">
        <v>208</v>
      </c>
      <c r="G4124" s="31">
        <v>15</v>
      </c>
      <c r="H4124" s="31" t="s">
        <v>305</v>
      </c>
      <c r="I4124" s="31" t="s">
        <v>16590</v>
      </c>
      <c r="J4124" s="31"/>
      <c r="K4124" s="31" t="s">
        <v>16591</v>
      </c>
      <c r="L4124" s="31" t="s">
        <v>308</v>
      </c>
      <c r="N4124" s="31" t="s">
        <v>6803</v>
      </c>
      <c r="O4124" s="31" t="s">
        <v>6804</v>
      </c>
      <c r="P4124" s="7">
        <v>235000</v>
      </c>
      <c r="AB4124" s="31" t="s">
        <v>6803</v>
      </c>
      <c r="AC4124" s="31" t="s">
        <v>6804</v>
      </c>
      <c r="AD4124" s="31" t="s">
        <v>6804</v>
      </c>
      <c r="AE4124" s="31" t="s">
        <v>6804</v>
      </c>
      <c r="AF4124" s="31" t="s">
        <v>6804</v>
      </c>
      <c r="AJ4124" s="7">
        <v>235000</v>
      </c>
      <c r="AK4124" s="7">
        <v>235000</v>
      </c>
      <c r="AL4124" s="7">
        <v>235000</v>
      </c>
      <c r="AM4124" s="7">
        <v>235000</v>
      </c>
      <c r="AN4124" s="7">
        <v>235000</v>
      </c>
      <c r="AO4124" s="7">
        <f t="shared" si="138"/>
        <v>0</v>
      </c>
      <c r="BJ4124" s="32">
        <f t="shared" si="139"/>
        <v>0</v>
      </c>
      <c r="BK4124" s="32"/>
      <c r="BL4124" s="31"/>
    </row>
    <row r="4125" spans="1:64" x14ac:dyDescent="0.2">
      <c r="A4125" s="31">
        <v>1795</v>
      </c>
      <c r="B4125" s="31" t="s">
        <v>16592</v>
      </c>
      <c r="C4125" s="31" t="s">
        <v>16593</v>
      </c>
      <c r="D4125" s="31" t="s">
        <v>16594</v>
      </c>
      <c r="E4125" s="31" t="s">
        <v>319</v>
      </c>
      <c r="F4125" s="31">
        <v>208</v>
      </c>
      <c r="G4125" s="31">
        <v>17</v>
      </c>
      <c r="H4125" s="31" t="s">
        <v>305</v>
      </c>
      <c r="I4125" s="31" t="s">
        <v>16595</v>
      </c>
      <c r="J4125" s="31"/>
      <c r="K4125" s="31" t="s">
        <v>16596</v>
      </c>
      <c r="L4125" s="31" t="s">
        <v>308</v>
      </c>
      <c r="N4125" s="31" t="s">
        <v>6803</v>
      </c>
      <c r="O4125" s="31" t="s">
        <v>6804</v>
      </c>
      <c r="P4125" s="7">
        <v>247000</v>
      </c>
      <c r="AB4125" s="31" t="s">
        <v>6803</v>
      </c>
      <c r="AC4125" s="31" t="s">
        <v>6804</v>
      </c>
      <c r="AD4125" s="31" t="s">
        <v>6804</v>
      </c>
      <c r="AE4125" s="31" t="s">
        <v>6804</v>
      </c>
      <c r="AF4125" s="31" t="s">
        <v>6804</v>
      </c>
      <c r="AJ4125" s="7">
        <v>247000</v>
      </c>
      <c r="AK4125" s="7">
        <v>247000</v>
      </c>
      <c r="AL4125" s="7">
        <v>247000</v>
      </c>
      <c r="AM4125" s="7">
        <v>247000</v>
      </c>
      <c r="AN4125" s="7">
        <v>247000</v>
      </c>
      <c r="AO4125" s="7">
        <f t="shared" si="138"/>
        <v>0</v>
      </c>
      <c r="BJ4125" s="32">
        <f t="shared" si="139"/>
        <v>0</v>
      </c>
      <c r="BK4125" s="32"/>
      <c r="BL4125" s="31"/>
    </row>
    <row r="4126" spans="1:64" x14ac:dyDescent="0.2">
      <c r="A4126" s="31">
        <v>2745</v>
      </c>
      <c r="B4126" s="31" t="s">
        <v>16597</v>
      </c>
      <c r="D4126" s="31" t="s">
        <v>16598</v>
      </c>
      <c r="E4126" s="31" t="s">
        <v>319</v>
      </c>
      <c r="F4126" s="31">
        <v>208</v>
      </c>
      <c r="G4126" s="31">
        <v>18</v>
      </c>
      <c r="H4126" s="31" t="s">
        <v>305</v>
      </c>
      <c r="I4126" s="31" t="s">
        <v>16599</v>
      </c>
      <c r="J4126" s="31"/>
      <c r="K4126" s="31" t="s">
        <v>16600</v>
      </c>
      <c r="L4126" s="31" t="s">
        <v>308</v>
      </c>
      <c r="N4126" s="31" t="s">
        <v>6803</v>
      </c>
      <c r="O4126" s="31" t="s">
        <v>6804</v>
      </c>
      <c r="P4126" s="7">
        <v>258000</v>
      </c>
      <c r="AB4126" s="31" t="s">
        <v>6803</v>
      </c>
      <c r="AC4126" s="31" t="s">
        <v>6804</v>
      </c>
      <c r="AD4126" s="31" t="s">
        <v>6804</v>
      </c>
      <c r="AE4126" s="31" t="s">
        <v>6804</v>
      </c>
      <c r="AF4126" s="31" t="s">
        <v>6804</v>
      </c>
      <c r="AJ4126" s="7">
        <v>258000</v>
      </c>
      <c r="AK4126" s="7">
        <v>258000</v>
      </c>
      <c r="AL4126" s="7">
        <v>258000</v>
      </c>
      <c r="AM4126" s="7">
        <v>258000</v>
      </c>
      <c r="AN4126" s="7">
        <v>258000</v>
      </c>
      <c r="AO4126" s="7">
        <f t="shared" si="138"/>
        <v>0</v>
      </c>
      <c r="BJ4126" s="32">
        <f t="shared" si="139"/>
        <v>0</v>
      </c>
      <c r="BK4126" s="32"/>
      <c r="BL4126" s="31"/>
    </row>
    <row r="4127" spans="1:64" x14ac:dyDescent="0.2">
      <c r="A4127" s="31">
        <v>2369</v>
      </c>
      <c r="B4127" s="31" t="s">
        <v>16601</v>
      </c>
      <c r="C4127" s="31" t="s">
        <v>16602</v>
      </c>
      <c r="D4127" s="31" t="s">
        <v>16603</v>
      </c>
      <c r="E4127" s="31" t="s">
        <v>319</v>
      </c>
      <c r="F4127" s="31">
        <v>208</v>
      </c>
      <c r="G4127" s="31">
        <v>22</v>
      </c>
      <c r="H4127" s="31" t="s">
        <v>305</v>
      </c>
      <c r="I4127" s="31" t="s">
        <v>16604</v>
      </c>
      <c r="J4127" s="31"/>
      <c r="K4127" s="31" t="s">
        <v>7215</v>
      </c>
      <c r="L4127" s="31" t="s">
        <v>308</v>
      </c>
      <c r="N4127" s="31" t="s">
        <v>6803</v>
      </c>
      <c r="O4127" s="31" t="s">
        <v>6804</v>
      </c>
      <c r="P4127" s="7">
        <v>186000</v>
      </c>
      <c r="AB4127" s="31" t="s">
        <v>6803</v>
      </c>
      <c r="AC4127" s="31" t="s">
        <v>6804</v>
      </c>
      <c r="AD4127" s="31" t="s">
        <v>6804</v>
      </c>
      <c r="AE4127" s="31" t="s">
        <v>6804</v>
      </c>
      <c r="AF4127" s="31" t="s">
        <v>6804</v>
      </c>
      <c r="AJ4127" s="7">
        <v>186000</v>
      </c>
      <c r="AK4127" s="7">
        <v>186000</v>
      </c>
      <c r="AL4127" s="7">
        <v>186000</v>
      </c>
      <c r="AM4127" s="7">
        <v>186000</v>
      </c>
      <c r="AN4127" s="7">
        <v>186000</v>
      </c>
      <c r="AO4127" s="7">
        <f t="shared" si="138"/>
        <v>0</v>
      </c>
      <c r="BJ4127" s="32">
        <f t="shared" si="139"/>
        <v>0</v>
      </c>
      <c r="BK4127" s="32"/>
      <c r="BL4127" s="31"/>
    </row>
    <row r="4128" spans="1:64" x14ac:dyDescent="0.2">
      <c r="A4128" s="31">
        <v>2370</v>
      </c>
      <c r="B4128" s="31" t="s">
        <v>16605</v>
      </c>
      <c r="C4128" s="31" t="s">
        <v>16606</v>
      </c>
      <c r="D4128" s="31" t="s">
        <v>16607</v>
      </c>
      <c r="E4128" s="31" t="s">
        <v>319</v>
      </c>
      <c r="F4128" s="31">
        <v>208</v>
      </c>
      <c r="G4128" s="31">
        <v>23</v>
      </c>
      <c r="H4128" s="31" t="s">
        <v>305</v>
      </c>
      <c r="I4128" s="31" t="s">
        <v>16608</v>
      </c>
      <c r="J4128" s="31"/>
      <c r="K4128" s="31" t="s">
        <v>15868</v>
      </c>
      <c r="L4128" s="31" t="s">
        <v>308</v>
      </c>
      <c r="N4128" s="31" t="s">
        <v>6803</v>
      </c>
      <c r="O4128" s="31" t="s">
        <v>6804</v>
      </c>
      <c r="P4128" s="7">
        <v>177000</v>
      </c>
      <c r="AB4128" s="31" t="s">
        <v>6803</v>
      </c>
      <c r="AC4128" s="31" t="s">
        <v>6804</v>
      </c>
      <c r="AD4128" s="31" t="s">
        <v>6804</v>
      </c>
      <c r="AE4128" s="31" t="s">
        <v>6804</v>
      </c>
      <c r="AF4128" s="31" t="s">
        <v>6804</v>
      </c>
      <c r="AJ4128" s="7">
        <v>177000</v>
      </c>
      <c r="AK4128" s="7">
        <v>177000</v>
      </c>
      <c r="AL4128" s="7">
        <v>177000</v>
      </c>
      <c r="AM4128" s="7">
        <v>177000</v>
      </c>
      <c r="AN4128" s="7">
        <v>177000</v>
      </c>
      <c r="AO4128" s="7">
        <f t="shared" si="138"/>
        <v>0</v>
      </c>
      <c r="BJ4128" s="32">
        <f t="shared" si="139"/>
        <v>0</v>
      </c>
      <c r="BK4128" s="32"/>
      <c r="BL4128" s="31"/>
    </row>
    <row r="4129" spans="1:64" x14ac:dyDescent="0.2">
      <c r="A4129" s="31">
        <v>2371</v>
      </c>
      <c r="B4129" s="31" t="s">
        <v>16609</v>
      </c>
      <c r="C4129" s="31" t="s">
        <v>16610</v>
      </c>
      <c r="D4129" s="31" t="s">
        <v>16611</v>
      </c>
      <c r="E4129" s="31" t="s">
        <v>319</v>
      </c>
      <c r="F4129" s="31">
        <v>208</v>
      </c>
      <c r="G4129" s="31">
        <v>24</v>
      </c>
      <c r="H4129" s="31" t="s">
        <v>305</v>
      </c>
      <c r="I4129" s="31" t="s">
        <v>16612</v>
      </c>
      <c r="J4129" s="31"/>
      <c r="K4129" s="31" t="s">
        <v>16613</v>
      </c>
      <c r="L4129" s="31" t="s">
        <v>308</v>
      </c>
      <c r="N4129" s="31" t="s">
        <v>6803</v>
      </c>
      <c r="O4129" s="31" t="s">
        <v>6804</v>
      </c>
      <c r="P4129" s="7">
        <v>202000</v>
      </c>
      <c r="AB4129" s="31" t="s">
        <v>6803</v>
      </c>
      <c r="AC4129" s="31" t="s">
        <v>6804</v>
      </c>
      <c r="AD4129" s="31" t="s">
        <v>6804</v>
      </c>
      <c r="AE4129" s="31" t="s">
        <v>6804</v>
      </c>
      <c r="AF4129" s="31" t="s">
        <v>6804</v>
      </c>
      <c r="AJ4129" s="7">
        <v>202000</v>
      </c>
      <c r="AK4129" s="7">
        <v>202000</v>
      </c>
      <c r="AL4129" s="7">
        <v>202000</v>
      </c>
      <c r="AM4129" s="7">
        <v>202000</v>
      </c>
      <c r="AN4129" s="7">
        <v>202000</v>
      </c>
      <c r="AO4129" s="7">
        <f t="shared" si="138"/>
        <v>0</v>
      </c>
      <c r="BJ4129" s="32">
        <f t="shared" si="139"/>
        <v>0</v>
      </c>
      <c r="BK4129" s="32"/>
      <c r="BL4129" s="31"/>
    </row>
    <row r="4130" spans="1:64" x14ac:dyDescent="0.2">
      <c r="A4130" s="31">
        <v>2373</v>
      </c>
      <c r="B4130" s="31" t="s">
        <v>16614</v>
      </c>
      <c r="C4130" s="31" t="s">
        <v>16615</v>
      </c>
      <c r="D4130" s="31" t="s">
        <v>16616</v>
      </c>
      <c r="E4130" s="31" t="s">
        <v>319</v>
      </c>
      <c r="F4130" s="31">
        <v>208</v>
      </c>
      <c r="G4130" s="31">
        <v>26</v>
      </c>
      <c r="H4130" s="31" t="s">
        <v>305</v>
      </c>
      <c r="I4130" s="31" t="s">
        <v>16612</v>
      </c>
      <c r="J4130" s="31"/>
      <c r="K4130" s="31" t="s">
        <v>16617</v>
      </c>
      <c r="L4130" s="31" t="s">
        <v>308</v>
      </c>
      <c r="N4130" s="31" t="s">
        <v>6803</v>
      </c>
      <c r="O4130" s="31" t="s">
        <v>6804</v>
      </c>
      <c r="P4130" s="7">
        <v>243000</v>
      </c>
      <c r="AB4130" s="31" t="s">
        <v>6803</v>
      </c>
      <c r="AC4130" s="31" t="s">
        <v>6804</v>
      </c>
      <c r="AD4130" s="31" t="s">
        <v>6804</v>
      </c>
      <c r="AE4130" s="31" t="s">
        <v>6804</v>
      </c>
      <c r="AF4130" s="31" t="s">
        <v>6804</v>
      </c>
      <c r="AJ4130" s="7">
        <v>243000</v>
      </c>
      <c r="AK4130" s="7">
        <v>243000</v>
      </c>
      <c r="AL4130" s="7">
        <v>243000</v>
      </c>
      <c r="AM4130" s="7">
        <v>243000</v>
      </c>
      <c r="AN4130" s="7">
        <v>243000</v>
      </c>
      <c r="AO4130" s="7">
        <f t="shared" si="138"/>
        <v>0</v>
      </c>
      <c r="BJ4130" s="32">
        <f t="shared" si="139"/>
        <v>0</v>
      </c>
      <c r="BK4130" s="32"/>
      <c r="BL4130" s="31"/>
    </row>
    <row r="4131" spans="1:64" x14ac:dyDescent="0.2">
      <c r="A4131" s="31">
        <v>3075</v>
      </c>
      <c r="B4131" s="31" t="s">
        <v>16618</v>
      </c>
      <c r="C4131" s="31" t="s">
        <v>16619</v>
      </c>
      <c r="D4131" s="31" t="s">
        <v>16620</v>
      </c>
      <c r="E4131" s="31" t="s">
        <v>319</v>
      </c>
      <c r="F4131" s="31">
        <v>208</v>
      </c>
      <c r="G4131" s="31">
        <v>27</v>
      </c>
      <c r="H4131" s="31" t="s">
        <v>305</v>
      </c>
      <c r="I4131" s="31" t="s">
        <v>16612</v>
      </c>
      <c r="J4131" s="31"/>
      <c r="K4131" s="31" t="s">
        <v>16621</v>
      </c>
      <c r="L4131" s="31" t="s">
        <v>308</v>
      </c>
      <c r="N4131" s="31" t="s">
        <v>6803</v>
      </c>
      <c r="O4131" s="31" t="s">
        <v>6804</v>
      </c>
      <c r="P4131" s="7">
        <v>290000</v>
      </c>
      <c r="AB4131" s="31" t="s">
        <v>6803</v>
      </c>
      <c r="AC4131" s="31" t="s">
        <v>6804</v>
      </c>
      <c r="AD4131" s="31" t="s">
        <v>6804</v>
      </c>
      <c r="AE4131" s="31" t="s">
        <v>6804</v>
      </c>
      <c r="AF4131" s="31" t="s">
        <v>6804</v>
      </c>
      <c r="AJ4131" s="7">
        <v>290000</v>
      </c>
      <c r="AK4131" s="7">
        <v>290000</v>
      </c>
      <c r="AL4131" s="7">
        <v>290000</v>
      </c>
      <c r="AM4131" s="7">
        <v>290000</v>
      </c>
      <c r="AN4131" s="7">
        <v>290000</v>
      </c>
      <c r="AO4131" s="7">
        <f t="shared" si="138"/>
        <v>0</v>
      </c>
      <c r="BJ4131" s="32">
        <f t="shared" si="139"/>
        <v>0</v>
      </c>
      <c r="BK4131" s="32"/>
      <c r="BL4131" s="31"/>
    </row>
    <row r="4132" spans="1:64" x14ac:dyDescent="0.2">
      <c r="A4132" s="31">
        <v>2843</v>
      </c>
      <c r="B4132" s="31" t="s">
        <v>16622</v>
      </c>
      <c r="C4132" s="31" t="s">
        <v>16623</v>
      </c>
      <c r="D4132" s="31" t="s">
        <v>16624</v>
      </c>
      <c r="E4132" s="31" t="s">
        <v>319</v>
      </c>
      <c r="F4132" s="31">
        <v>208</v>
      </c>
      <c r="G4132" s="31">
        <v>28</v>
      </c>
      <c r="H4132" s="31" t="s">
        <v>305</v>
      </c>
      <c r="I4132" s="31" t="s">
        <v>16612</v>
      </c>
      <c r="J4132" s="31"/>
      <c r="K4132" s="31" t="s">
        <v>16625</v>
      </c>
      <c r="L4132" s="31" t="s">
        <v>308</v>
      </c>
      <c r="N4132" s="31" t="s">
        <v>6803</v>
      </c>
      <c r="O4132" s="31" t="s">
        <v>6804</v>
      </c>
      <c r="P4132" s="7">
        <v>195000</v>
      </c>
      <c r="AB4132" s="31" t="s">
        <v>6803</v>
      </c>
      <c r="AC4132" s="31" t="s">
        <v>6804</v>
      </c>
      <c r="AD4132" s="31" t="s">
        <v>6804</v>
      </c>
      <c r="AE4132" s="31" t="s">
        <v>6804</v>
      </c>
      <c r="AF4132" s="31" t="s">
        <v>6804</v>
      </c>
      <c r="AJ4132" s="7">
        <v>195000</v>
      </c>
      <c r="AK4132" s="7">
        <v>195000</v>
      </c>
      <c r="AL4132" s="7">
        <v>195000</v>
      </c>
      <c r="AM4132" s="7">
        <v>195000</v>
      </c>
      <c r="AN4132" s="7">
        <v>195000</v>
      </c>
      <c r="AO4132" s="7">
        <f t="shared" si="138"/>
        <v>0</v>
      </c>
      <c r="BJ4132" s="32">
        <f t="shared" si="139"/>
        <v>0</v>
      </c>
      <c r="BK4132" s="32"/>
      <c r="BL4132" s="31"/>
    </row>
    <row r="4133" spans="1:64" x14ac:dyDescent="0.2">
      <c r="A4133" s="31">
        <v>2374</v>
      </c>
      <c r="B4133" s="31" t="s">
        <v>16626</v>
      </c>
      <c r="C4133" s="31" t="s">
        <v>16627</v>
      </c>
      <c r="D4133" s="31" t="s">
        <v>16628</v>
      </c>
      <c r="E4133" s="31" t="s">
        <v>319</v>
      </c>
      <c r="F4133" s="31">
        <v>208</v>
      </c>
      <c r="G4133" s="31">
        <v>30</v>
      </c>
      <c r="H4133" s="31" t="s">
        <v>305</v>
      </c>
      <c r="I4133" s="31" t="s">
        <v>16612</v>
      </c>
      <c r="J4133" s="31"/>
      <c r="K4133" s="31" t="s">
        <v>16629</v>
      </c>
      <c r="L4133" s="31" t="s">
        <v>308</v>
      </c>
      <c r="N4133" s="31" t="s">
        <v>6803</v>
      </c>
      <c r="O4133" s="31" t="s">
        <v>6804</v>
      </c>
      <c r="P4133" s="7">
        <v>240000</v>
      </c>
      <c r="AB4133" s="31" t="s">
        <v>6803</v>
      </c>
      <c r="AC4133" s="31" t="s">
        <v>6804</v>
      </c>
      <c r="AD4133" s="31" t="s">
        <v>6804</v>
      </c>
      <c r="AE4133" s="31" t="s">
        <v>6804</v>
      </c>
      <c r="AF4133" s="31" t="s">
        <v>6804</v>
      </c>
      <c r="AJ4133" s="7">
        <v>240000</v>
      </c>
      <c r="AK4133" s="7">
        <v>240000</v>
      </c>
      <c r="AL4133" s="7">
        <v>240000</v>
      </c>
      <c r="AM4133" s="7">
        <v>240000</v>
      </c>
      <c r="AN4133" s="7">
        <v>240000</v>
      </c>
      <c r="AO4133" s="7">
        <f t="shared" si="138"/>
        <v>0</v>
      </c>
      <c r="BJ4133" s="32">
        <f t="shared" si="139"/>
        <v>0</v>
      </c>
      <c r="BK4133" s="32"/>
      <c r="BL4133" s="31"/>
    </row>
    <row r="4134" spans="1:64" x14ac:dyDescent="0.2">
      <c r="A4134" s="31">
        <v>2375</v>
      </c>
      <c r="B4134" s="31" t="s">
        <v>16630</v>
      </c>
      <c r="C4134" s="31" t="s">
        <v>16631</v>
      </c>
      <c r="D4134" s="31" t="s">
        <v>16632</v>
      </c>
      <c r="E4134" s="31" t="s">
        <v>319</v>
      </c>
      <c r="F4134" s="31">
        <v>208</v>
      </c>
      <c r="G4134" s="31">
        <v>31</v>
      </c>
      <c r="H4134" s="31" t="s">
        <v>305</v>
      </c>
      <c r="I4134" s="31" t="s">
        <v>16612</v>
      </c>
      <c r="J4134" s="31"/>
      <c r="K4134" s="31" t="s">
        <v>16633</v>
      </c>
      <c r="L4134" s="31" t="s">
        <v>308</v>
      </c>
      <c r="N4134" s="31" t="s">
        <v>6803</v>
      </c>
      <c r="O4134" s="31" t="s">
        <v>6804</v>
      </c>
      <c r="P4134" s="7">
        <v>298000</v>
      </c>
      <c r="AB4134" s="31" t="s">
        <v>6803</v>
      </c>
      <c r="AC4134" s="31" t="s">
        <v>6804</v>
      </c>
      <c r="AD4134" s="31" t="s">
        <v>6804</v>
      </c>
      <c r="AE4134" s="31" t="s">
        <v>6804</v>
      </c>
      <c r="AF4134" s="31" t="s">
        <v>6804</v>
      </c>
      <c r="AJ4134" s="7">
        <v>298000</v>
      </c>
      <c r="AK4134" s="7">
        <v>298000</v>
      </c>
      <c r="AL4134" s="7">
        <v>298000</v>
      </c>
      <c r="AM4134" s="7">
        <v>298000</v>
      </c>
      <c r="AN4134" s="7">
        <v>298000</v>
      </c>
      <c r="AO4134" s="7">
        <f t="shared" si="138"/>
        <v>0</v>
      </c>
      <c r="BJ4134" s="32">
        <f t="shared" si="139"/>
        <v>0</v>
      </c>
      <c r="BK4134" s="32"/>
      <c r="BL4134" s="31"/>
    </row>
    <row r="4135" spans="1:64" x14ac:dyDescent="0.2">
      <c r="A4135" s="31">
        <v>2376</v>
      </c>
      <c r="B4135" s="31" t="s">
        <v>16634</v>
      </c>
      <c r="C4135" s="31" t="s">
        <v>16635</v>
      </c>
      <c r="D4135" s="31" t="s">
        <v>16636</v>
      </c>
      <c r="E4135" s="31" t="s">
        <v>319</v>
      </c>
      <c r="F4135" s="31">
        <v>208</v>
      </c>
      <c r="G4135" s="31">
        <v>32</v>
      </c>
      <c r="H4135" s="31" t="s">
        <v>305</v>
      </c>
      <c r="I4135" s="31" t="s">
        <v>16612</v>
      </c>
      <c r="J4135" s="31"/>
      <c r="K4135" s="31" t="s">
        <v>16637</v>
      </c>
      <c r="L4135" s="31" t="s">
        <v>308</v>
      </c>
      <c r="N4135" s="31" t="s">
        <v>6803</v>
      </c>
      <c r="O4135" s="31" t="s">
        <v>6804</v>
      </c>
      <c r="P4135" s="7">
        <v>198000</v>
      </c>
      <c r="AB4135" s="31" t="s">
        <v>6803</v>
      </c>
      <c r="AC4135" s="31" t="s">
        <v>6804</v>
      </c>
      <c r="AD4135" s="31" t="s">
        <v>6804</v>
      </c>
      <c r="AE4135" s="31" t="s">
        <v>6804</v>
      </c>
      <c r="AF4135" s="31" t="s">
        <v>6804</v>
      </c>
      <c r="AJ4135" s="7">
        <v>198000</v>
      </c>
      <c r="AK4135" s="7">
        <v>198000</v>
      </c>
      <c r="AL4135" s="7">
        <v>198000</v>
      </c>
      <c r="AM4135" s="7">
        <v>198000</v>
      </c>
      <c r="AN4135" s="7">
        <v>198000</v>
      </c>
      <c r="AO4135" s="7">
        <f t="shared" si="138"/>
        <v>0</v>
      </c>
      <c r="BJ4135" s="32">
        <f t="shared" si="139"/>
        <v>0</v>
      </c>
      <c r="BK4135" s="32"/>
      <c r="BL4135" s="31"/>
    </row>
    <row r="4136" spans="1:64" x14ac:dyDescent="0.2">
      <c r="A4136" s="31">
        <v>600116</v>
      </c>
      <c r="B4136" s="31" t="s">
        <v>16638</v>
      </c>
      <c r="D4136" s="31" t="s">
        <v>16639</v>
      </c>
      <c r="E4136" s="31" t="s">
        <v>319</v>
      </c>
      <c r="F4136" s="31">
        <v>208</v>
      </c>
      <c r="G4136" s="31">
        <v>38</v>
      </c>
      <c r="I4136" s="31" t="s">
        <v>16640</v>
      </c>
      <c r="J4136" s="31"/>
      <c r="K4136" s="31">
        <v>8173</v>
      </c>
      <c r="L4136" s="31" t="s">
        <v>500</v>
      </c>
      <c r="Y4136" s="31" t="s">
        <v>6803</v>
      </c>
      <c r="Z4136" s="31" t="s">
        <v>6804</v>
      </c>
      <c r="AA4136" s="7">
        <v>200000</v>
      </c>
      <c r="AB4136" s="31" t="s">
        <v>6803</v>
      </c>
      <c r="AC4136" s="31" t="s">
        <v>6804</v>
      </c>
      <c r="AD4136" s="31" t="s">
        <v>6804</v>
      </c>
      <c r="AE4136" s="31" t="s">
        <v>6804</v>
      </c>
      <c r="AF4136" s="31" t="s">
        <v>6804</v>
      </c>
      <c r="AJ4136" s="7">
        <v>200000</v>
      </c>
      <c r="AK4136" s="7">
        <v>200000</v>
      </c>
      <c r="AL4136" s="7">
        <v>200000</v>
      </c>
      <c r="AM4136" s="7">
        <v>200000</v>
      </c>
      <c r="AN4136" s="7">
        <v>200000</v>
      </c>
      <c r="AO4136" s="7">
        <f t="shared" si="138"/>
        <v>0</v>
      </c>
      <c r="AZ4136" s="31" t="s">
        <v>10314</v>
      </c>
      <c r="BA4136" s="32">
        <f>P4136</f>
        <v>0</v>
      </c>
      <c r="BB4136" s="32">
        <f>AN4136</f>
        <v>200000</v>
      </c>
      <c r="BC4136" s="32">
        <f>BA4136-BB4136</f>
        <v>-200000</v>
      </c>
      <c r="BD4136" s="32">
        <f>365-179</f>
        <v>186</v>
      </c>
      <c r="BE4136" s="43" t="s">
        <v>16641</v>
      </c>
      <c r="BF4136" s="31" t="s">
        <v>1559</v>
      </c>
      <c r="BH4136" s="31">
        <f>AY4136+BG4136</f>
        <v>0</v>
      </c>
      <c r="BJ4136" s="32">
        <f t="shared" si="139"/>
        <v>0</v>
      </c>
      <c r="BK4136" s="32"/>
      <c r="BL4136" s="31"/>
    </row>
    <row r="4137" spans="1:64" x14ac:dyDescent="0.2">
      <c r="A4137" s="31">
        <v>2144</v>
      </c>
      <c r="B4137" s="31" t="s">
        <v>16642</v>
      </c>
      <c r="C4137" s="31" t="s">
        <v>16643</v>
      </c>
      <c r="D4137" s="31" t="s">
        <v>16644</v>
      </c>
      <c r="E4137" s="31" t="s">
        <v>319</v>
      </c>
      <c r="F4137" s="31">
        <v>209</v>
      </c>
      <c r="G4137" s="31">
        <v>0</v>
      </c>
      <c r="H4137" s="31" t="s">
        <v>305</v>
      </c>
      <c r="I4137" s="31" t="s">
        <v>14128</v>
      </c>
      <c r="J4137" s="31"/>
      <c r="K4137" s="31" t="s">
        <v>16645</v>
      </c>
      <c r="L4137" s="31" t="s">
        <v>308</v>
      </c>
      <c r="N4137" s="31" t="s">
        <v>6803</v>
      </c>
      <c r="O4137" s="31" t="s">
        <v>6804</v>
      </c>
      <c r="P4137" s="7">
        <v>1650000</v>
      </c>
      <c r="AB4137" s="31" t="s">
        <v>6803</v>
      </c>
      <c r="AC4137" s="31" t="s">
        <v>6804</v>
      </c>
      <c r="AD4137" s="31" t="s">
        <v>6804</v>
      </c>
      <c r="AE4137" s="31" t="s">
        <v>6804</v>
      </c>
      <c r="AF4137" s="31" t="s">
        <v>6804</v>
      </c>
      <c r="AJ4137" s="7">
        <v>1650000</v>
      </c>
      <c r="AK4137" s="7">
        <v>1650000</v>
      </c>
      <c r="AL4137" s="7">
        <v>1650000</v>
      </c>
      <c r="AM4137" s="7">
        <v>1650000</v>
      </c>
      <c r="AN4137" s="7">
        <v>1650000</v>
      </c>
      <c r="AO4137" s="7">
        <f t="shared" si="138"/>
        <v>0</v>
      </c>
      <c r="BJ4137" s="32">
        <f t="shared" si="139"/>
        <v>0</v>
      </c>
      <c r="BK4137" s="32"/>
      <c r="BL4137" s="31"/>
    </row>
    <row r="4138" spans="1:64" x14ac:dyDescent="0.2">
      <c r="A4138" s="31">
        <v>1796</v>
      </c>
      <c r="B4138" s="31" t="s">
        <v>16646</v>
      </c>
      <c r="C4138" s="31" t="s">
        <v>16647</v>
      </c>
      <c r="D4138" s="31" t="s">
        <v>16648</v>
      </c>
      <c r="E4138" s="31" t="s">
        <v>319</v>
      </c>
      <c r="F4138" s="31">
        <v>211</v>
      </c>
      <c r="G4138" s="31">
        <v>6</v>
      </c>
      <c r="H4138" s="31" t="s">
        <v>320</v>
      </c>
      <c r="I4138" s="31" t="s">
        <v>16649</v>
      </c>
      <c r="J4138" s="31"/>
      <c r="K4138" s="31" t="s">
        <v>16650</v>
      </c>
      <c r="L4138" s="31" t="s">
        <v>308</v>
      </c>
      <c r="N4138" s="31" t="s">
        <v>6803</v>
      </c>
      <c r="O4138" s="31" t="s">
        <v>6804</v>
      </c>
      <c r="P4138" s="7">
        <v>300000</v>
      </c>
      <c r="AB4138" s="31" t="s">
        <v>6803</v>
      </c>
      <c r="AC4138" s="31" t="s">
        <v>6804</v>
      </c>
      <c r="AD4138" s="31" t="s">
        <v>6804</v>
      </c>
      <c r="AE4138" s="31" t="s">
        <v>6804</v>
      </c>
      <c r="AF4138" s="31" t="s">
        <v>6804</v>
      </c>
      <c r="AJ4138" s="7">
        <v>300000</v>
      </c>
      <c r="AK4138" s="7">
        <v>300000</v>
      </c>
      <c r="AL4138" s="7">
        <v>300000</v>
      </c>
      <c r="AM4138" s="7">
        <v>300000</v>
      </c>
      <c r="AN4138" s="7">
        <v>300000</v>
      </c>
      <c r="AO4138" s="7">
        <f t="shared" si="138"/>
        <v>0</v>
      </c>
      <c r="BJ4138" s="32">
        <f t="shared" si="139"/>
        <v>0</v>
      </c>
      <c r="BK4138" s="32"/>
      <c r="BL4138" s="31"/>
    </row>
    <row r="4139" spans="1:64" x14ac:dyDescent="0.2">
      <c r="A4139" s="31">
        <v>1581</v>
      </c>
      <c r="B4139" s="31" t="s">
        <v>16651</v>
      </c>
      <c r="C4139" s="31" t="s">
        <v>16652</v>
      </c>
      <c r="D4139" s="31" t="s">
        <v>16653</v>
      </c>
      <c r="E4139" s="31" t="s">
        <v>319</v>
      </c>
      <c r="F4139" s="31">
        <v>211</v>
      </c>
      <c r="G4139" s="31">
        <v>13</v>
      </c>
      <c r="H4139" s="31" t="s">
        <v>305</v>
      </c>
      <c r="I4139" s="31" t="s">
        <v>662</v>
      </c>
      <c r="J4139" s="31"/>
      <c r="K4139" s="31" t="s">
        <v>9682</v>
      </c>
      <c r="L4139" s="31" t="s">
        <v>308</v>
      </c>
      <c r="N4139" s="31" t="s">
        <v>6803</v>
      </c>
      <c r="O4139" s="31" t="s">
        <v>6804</v>
      </c>
      <c r="P4139" s="7">
        <v>180000</v>
      </c>
      <c r="AB4139" s="31" t="s">
        <v>6803</v>
      </c>
      <c r="AC4139" s="31" t="s">
        <v>6804</v>
      </c>
      <c r="AD4139" s="31" t="s">
        <v>6804</v>
      </c>
      <c r="AE4139" s="31" t="s">
        <v>6804</v>
      </c>
      <c r="AF4139" s="31" t="s">
        <v>6804</v>
      </c>
      <c r="AJ4139" s="7">
        <v>180000</v>
      </c>
      <c r="AK4139" s="7">
        <v>180000</v>
      </c>
      <c r="AL4139" s="7">
        <v>180000</v>
      </c>
      <c r="AM4139" s="7">
        <v>180000</v>
      </c>
      <c r="AN4139" s="7">
        <v>180000</v>
      </c>
      <c r="AO4139" s="7">
        <f t="shared" si="138"/>
        <v>0</v>
      </c>
      <c r="BJ4139" s="32">
        <f t="shared" si="139"/>
        <v>0</v>
      </c>
      <c r="BK4139" s="32"/>
      <c r="BL4139" s="31"/>
    </row>
    <row r="4140" spans="1:64" x14ac:dyDescent="0.2">
      <c r="A4140" s="31">
        <v>1582</v>
      </c>
      <c r="B4140" s="31" t="s">
        <v>16654</v>
      </c>
      <c r="C4140" s="31" t="s">
        <v>16655</v>
      </c>
      <c r="D4140" s="31" t="s">
        <v>16656</v>
      </c>
      <c r="E4140" s="31" t="s">
        <v>319</v>
      </c>
      <c r="F4140" s="31">
        <v>211</v>
      </c>
      <c r="G4140" s="31">
        <v>14</v>
      </c>
      <c r="H4140" s="31" t="s">
        <v>305</v>
      </c>
      <c r="I4140" s="31" t="s">
        <v>16657</v>
      </c>
      <c r="J4140" s="31"/>
      <c r="K4140" s="31" t="s">
        <v>16658</v>
      </c>
      <c r="L4140" s="31" t="s">
        <v>308</v>
      </c>
      <c r="N4140" s="31" t="s">
        <v>6803</v>
      </c>
      <c r="O4140" s="31" t="s">
        <v>6804</v>
      </c>
      <c r="P4140" s="7">
        <v>200000</v>
      </c>
      <c r="AB4140" s="31" t="s">
        <v>6803</v>
      </c>
      <c r="AC4140" s="31" t="s">
        <v>6804</v>
      </c>
      <c r="AD4140" s="31" t="s">
        <v>6804</v>
      </c>
      <c r="AE4140" s="31" t="s">
        <v>6804</v>
      </c>
      <c r="AF4140" s="31" t="s">
        <v>6804</v>
      </c>
      <c r="AJ4140" s="7">
        <v>200000</v>
      </c>
      <c r="AK4140" s="7">
        <v>200000</v>
      </c>
      <c r="AL4140" s="7">
        <v>200000</v>
      </c>
      <c r="AM4140" s="7">
        <v>200000</v>
      </c>
      <c r="AN4140" s="7">
        <v>200000</v>
      </c>
      <c r="AO4140" s="7">
        <f t="shared" si="138"/>
        <v>0</v>
      </c>
      <c r="BJ4140" s="32">
        <f t="shared" si="139"/>
        <v>0</v>
      </c>
      <c r="BK4140" s="32"/>
      <c r="BL4140" s="31"/>
    </row>
    <row r="4141" spans="1:64" x14ac:dyDescent="0.2">
      <c r="A4141" s="31">
        <v>1546</v>
      </c>
      <c r="B4141" s="31" t="s">
        <v>16659</v>
      </c>
      <c r="C4141" s="31" t="s">
        <v>16660</v>
      </c>
      <c r="D4141" s="31" t="s">
        <v>16661</v>
      </c>
      <c r="E4141" s="31" t="s">
        <v>319</v>
      </c>
      <c r="F4141" s="31">
        <v>211</v>
      </c>
      <c r="G4141" s="31">
        <v>16</v>
      </c>
      <c r="H4141" s="31" t="s">
        <v>305</v>
      </c>
      <c r="I4141" s="31" t="s">
        <v>16662</v>
      </c>
      <c r="J4141" s="31"/>
      <c r="K4141" s="31" t="s">
        <v>9015</v>
      </c>
      <c r="L4141" s="31" t="s">
        <v>308</v>
      </c>
      <c r="N4141" s="31" t="s">
        <v>6803</v>
      </c>
      <c r="O4141" s="31" t="s">
        <v>6804</v>
      </c>
      <c r="P4141" s="7">
        <v>180000</v>
      </c>
      <c r="AB4141" s="31" t="s">
        <v>6803</v>
      </c>
      <c r="AC4141" s="31" t="s">
        <v>6804</v>
      </c>
      <c r="AD4141" s="31" t="s">
        <v>6804</v>
      </c>
      <c r="AE4141" s="31" t="s">
        <v>6804</v>
      </c>
      <c r="AF4141" s="31" t="s">
        <v>6804</v>
      </c>
      <c r="AJ4141" s="7">
        <v>180000</v>
      </c>
      <c r="AK4141" s="7">
        <v>180000</v>
      </c>
      <c r="AL4141" s="7">
        <v>180000</v>
      </c>
      <c r="AM4141" s="7">
        <v>180000</v>
      </c>
      <c r="AN4141" s="7">
        <v>180000</v>
      </c>
      <c r="AO4141" s="7">
        <f t="shared" si="138"/>
        <v>0</v>
      </c>
      <c r="BJ4141" s="32">
        <f t="shared" si="139"/>
        <v>0</v>
      </c>
      <c r="BK4141" s="32"/>
      <c r="BL4141" s="31"/>
    </row>
    <row r="4142" spans="1:64" x14ac:dyDescent="0.2">
      <c r="A4142" s="31">
        <v>2820</v>
      </c>
      <c r="B4142" s="31" t="s">
        <v>16663</v>
      </c>
      <c r="C4142" s="31" t="s">
        <v>16664</v>
      </c>
      <c r="D4142" s="31" t="s">
        <v>16665</v>
      </c>
      <c r="E4142" s="31" t="s">
        <v>319</v>
      </c>
      <c r="F4142" s="31">
        <v>211</v>
      </c>
      <c r="G4142" s="31">
        <v>18</v>
      </c>
      <c r="H4142" s="31" t="s">
        <v>305</v>
      </c>
      <c r="I4142" s="31" t="s">
        <v>16657</v>
      </c>
      <c r="J4142" s="31"/>
      <c r="K4142" s="31" t="s">
        <v>9682</v>
      </c>
      <c r="L4142" s="31" t="s">
        <v>308</v>
      </c>
      <c r="N4142" s="31" t="s">
        <v>6803</v>
      </c>
      <c r="O4142" s="31" t="s">
        <v>6804</v>
      </c>
      <c r="P4142" s="7">
        <v>180000</v>
      </c>
      <c r="AB4142" s="31" t="s">
        <v>6803</v>
      </c>
      <c r="AC4142" s="31" t="s">
        <v>6804</v>
      </c>
      <c r="AD4142" s="31" t="s">
        <v>6804</v>
      </c>
      <c r="AE4142" s="31" t="s">
        <v>6804</v>
      </c>
      <c r="AF4142" s="31" t="s">
        <v>6804</v>
      </c>
      <c r="AJ4142" s="7">
        <v>180000</v>
      </c>
      <c r="AK4142" s="7">
        <v>180000</v>
      </c>
      <c r="AL4142" s="7">
        <v>180000</v>
      </c>
      <c r="AM4142" s="7">
        <v>180000</v>
      </c>
      <c r="AN4142" s="7">
        <v>180000</v>
      </c>
      <c r="AO4142" s="7">
        <f t="shared" si="138"/>
        <v>0</v>
      </c>
      <c r="BJ4142" s="32">
        <f t="shared" si="139"/>
        <v>0</v>
      </c>
      <c r="BK4142" s="32"/>
      <c r="BL4142" s="31"/>
    </row>
    <row r="4143" spans="1:64" x14ac:dyDescent="0.2">
      <c r="A4143" s="31">
        <v>1547</v>
      </c>
      <c r="B4143" s="31" t="s">
        <v>16666</v>
      </c>
      <c r="C4143" s="31" t="s">
        <v>16667</v>
      </c>
      <c r="D4143" s="31" t="s">
        <v>16668</v>
      </c>
      <c r="E4143" s="31" t="s">
        <v>319</v>
      </c>
      <c r="F4143" s="31">
        <v>211</v>
      </c>
      <c r="G4143" s="31">
        <v>19</v>
      </c>
      <c r="H4143" s="31" t="s">
        <v>305</v>
      </c>
      <c r="I4143" s="31" t="s">
        <v>16657</v>
      </c>
      <c r="J4143" s="31"/>
      <c r="K4143" s="31" t="s">
        <v>9682</v>
      </c>
      <c r="L4143" s="31" t="s">
        <v>308</v>
      </c>
      <c r="N4143" s="31" t="s">
        <v>6803</v>
      </c>
      <c r="O4143" s="31" t="s">
        <v>6804</v>
      </c>
      <c r="P4143" s="7">
        <v>180000</v>
      </c>
      <c r="AB4143" s="31" t="s">
        <v>6803</v>
      </c>
      <c r="AC4143" s="31" t="s">
        <v>6804</v>
      </c>
      <c r="AD4143" s="31" t="s">
        <v>6804</v>
      </c>
      <c r="AE4143" s="31" t="s">
        <v>6804</v>
      </c>
      <c r="AF4143" s="31" t="s">
        <v>6804</v>
      </c>
      <c r="AJ4143" s="7">
        <v>180000</v>
      </c>
      <c r="AK4143" s="7">
        <v>180000</v>
      </c>
      <c r="AL4143" s="7">
        <v>180000</v>
      </c>
      <c r="AM4143" s="7">
        <v>180000</v>
      </c>
      <c r="AN4143" s="7">
        <v>180000</v>
      </c>
      <c r="AO4143" s="7">
        <f t="shared" si="138"/>
        <v>0</v>
      </c>
      <c r="BJ4143" s="32">
        <f t="shared" si="139"/>
        <v>0</v>
      </c>
      <c r="BK4143" s="32"/>
      <c r="BL4143" s="31"/>
    </row>
    <row r="4144" spans="1:64" x14ac:dyDescent="0.2">
      <c r="A4144" s="31">
        <v>1548</v>
      </c>
      <c r="B4144" s="31" t="s">
        <v>16669</v>
      </c>
      <c r="C4144" s="31" t="s">
        <v>16670</v>
      </c>
      <c r="D4144" s="31" t="s">
        <v>16671</v>
      </c>
      <c r="E4144" s="31" t="s">
        <v>319</v>
      </c>
      <c r="F4144" s="31">
        <v>211</v>
      </c>
      <c r="G4144" s="31">
        <v>20</v>
      </c>
      <c r="H4144" s="31" t="s">
        <v>305</v>
      </c>
      <c r="I4144" s="31" t="s">
        <v>662</v>
      </c>
      <c r="J4144" s="31"/>
      <c r="K4144" s="31" t="s">
        <v>9682</v>
      </c>
      <c r="L4144" s="31" t="s">
        <v>308</v>
      </c>
      <c r="N4144" s="31" t="s">
        <v>6803</v>
      </c>
      <c r="O4144" s="31" t="s">
        <v>6804</v>
      </c>
      <c r="P4144" s="7">
        <v>180000</v>
      </c>
      <c r="AB4144" s="31" t="s">
        <v>6803</v>
      </c>
      <c r="AC4144" s="31" t="s">
        <v>6804</v>
      </c>
      <c r="AD4144" s="31" t="s">
        <v>6804</v>
      </c>
      <c r="AE4144" s="31" t="s">
        <v>6804</v>
      </c>
      <c r="AF4144" s="31" t="s">
        <v>6804</v>
      </c>
      <c r="AJ4144" s="7">
        <v>180000</v>
      </c>
      <c r="AK4144" s="7">
        <v>180000</v>
      </c>
      <c r="AL4144" s="7">
        <v>180000</v>
      </c>
      <c r="AM4144" s="7">
        <v>180000</v>
      </c>
      <c r="AN4144" s="7">
        <v>180000</v>
      </c>
      <c r="AO4144" s="7">
        <f t="shared" si="138"/>
        <v>0</v>
      </c>
      <c r="BJ4144" s="32">
        <f t="shared" si="139"/>
        <v>0</v>
      </c>
      <c r="BK4144" s="32"/>
      <c r="BL4144" s="31"/>
    </row>
    <row r="4145" spans="1:64" x14ac:dyDescent="0.2">
      <c r="A4145" s="31">
        <v>2761</v>
      </c>
      <c r="B4145" s="31" t="s">
        <v>16672</v>
      </c>
      <c r="C4145" s="31" t="s">
        <v>16673</v>
      </c>
      <c r="D4145" s="31" t="s">
        <v>16674</v>
      </c>
      <c r="E4145" s="31" t="s">
        <v>319</v>
      </c>
      <c r="F4145" s="31">
        <v>211</v>
      </c>
      <c r="G4145" s="31">
        <v>55</v>
      </c>
      <c r="H4145" s="31" t="s">
        <v>305</v>
      </c>
      <c r="I4145" s="31" t="s">
        <v>16675</v>
      </c>
      <c r="J4145" s="31"/>
      <c r="K4145" s="31" t="s">
        <v>16676</v>
      </c>
      <c r="L4145" s="31" t="s">
        <v>308</v>
      </c>
      <c r="N4145" s="31" t="s">
        <v>6803</v>
      </c>
      <c r="O4145" s="31" t="s">
        <v>6804</v>
      </c>
      <c r="P4145" s="7">
        <v>200000</v>
      </c>
      <c r="AB4145" s="31" t="s">
        <v>6803</v>
      </c>
      <c r="AC4145" s="31" t="s">
        <v>6804</v>
      </c>
      <c r="AD4145" s="31" t="s">
        <v>6804</v>
      </c>
      <c r="AE4145" s="31" t="s">
        <v>6804</v>
      </c>
      <c r="AF4145" s="31" t="s">
        <v>6804</v>
      </c>
      <c r="AJ4145" s="7">
        <v>200000</v>
      </c>
      <c r="AK4145" s="7">
        <v>200000</v>
      </c>
      <c r="AL4145" s="7">
        <v>200000</v>
      </c>
      <c r="AM4145" s="7">
        <v>200000</v>
      </c>
      <c r="AN4145" s="7">
        <v>200000</v>
      </c>
      <c r="AO4145" s="7">
        <f t="shared" si="138"/>
        <v>0</v>
      </c>
      <c r="BJ4145" s="32">
        <f t="shared" si="139"/>
        <v>0</v>
      </c>
      <c r="BK4145" s="32"/>
      <c r="BL4145" s="31"/>
    </row>
    <row r="4146" spans="1:64" x14ac:dyDescent="0.2">
      <c r="A4146" s="31">
        <v>2409</v>
      </c>
      <c r="B4146" s="31" t="s">
        <v>16677</v>
      </c>
      <c r="C4146" s="31" t="s">
        <v>16678</v>
      </c>
      <c r="D4146" s="31" t="s">
        <v>16679</v>
      </c>
      <c r="E4146" s="31" t="s">
        <v>319</v>
      </c>
      <c r="F4146" s="31">
        <v>211</v>
      </c>
      <c r="G4146" s="31">
        <v>56</v>
      </c>
      <c r="H4146" s="31" t="s">
        <v>305</v>
      </c>
      <c r="I4146" s="31" t="s">
        <v>16680</v>
      </c>
      <c r="J4146" s="31"/>
      <c r="K4146" s="31" t="s">
        <v>16681</v>
      </c>
      <c r="L4146" s="31" t="s">
        <v>308</v>
      </c>
      <c r="N4146" s="31" t="s">
        <v>6803</v>
      </c>
      <c r="O4146" s="31" t="s">
        <v>6804</v>
      </c>
      <c r="P4146" s="7">
        <v>200000</v>
      </c>
      <c r="AB4146" s="31" t="s">
        <v>6803</v>
      </c>
      <c r="AC4146" s="31" t="s">
        <v>6804</v>
      </c>
      <c r="AD4146" s="31" t="s">
        <v>6804</v>
      </c>
      <c r="AE4146" s="31" t="s">
        <v>6804</v>
      </c>
      <c r="AF4146" s="31" t="s">
        <v>6804</v>
      </c>
      <c r="AJ4146" s="7">
        <v>200000</v>
      </c>
      <c r="AK4146" s="7">
        <v>200000</v>
      </c>
      <c r="AL4146" s="7">
        <v>200000</v>
      </c>
      <c r="AM4146" s="7">
        <v>200000</v>
      </c>
      <c r="AN4146" s="7">
        <v>200000</v>
      </c>
      <c r="AO4146" s="7">
        <f t="shared" si="138"/>
        <v>0</v>
      </c>
      <c r="BJ4146" s="32">
        <f t="shared" si="139"/>
        <v>0</v>
      </c>
      <c r="BK4146" s="32"/>
      <c r="BL4146" s="31"/>
    </row>
    <row r="4147" spans="1:64" x14ac:dyDescent="0.2">
      <c r="A4147" s="31">
        <v>2410</v>
      </c>
      <c r="B4147" s="31" t="s">
        <v>16682</v>
      </c>
      <c r="C4147" s="31" t="s">
        <v>16683</v>
      </c>
      <c r="D4147" s="31" t="s">
        <v>16684</v>
      </c>
      <c r="E4147" s="31" t="s">
        <v>319</v>
      </c>
      <c r="F4147" s="31">
        <v>211</v>
      </c>
      <c r="G4147" s="31">
        <v>57</v>
      </c>
      <c r="H4147" s="31" t="s">
        <v>305</v>
      </c>
      <c r="I4147" s="31" t="s">
        <v>16685</v>
      </c>
      <c r="J4147" s="31"/>
      <c r="K4147" s="31" t="s">
        <v>16686</v>
      </c>
      <c r="L4147" s="31" t="s">
        <v>308</v>
      </c>
      <c r="N4147" s="31" t="s">
        <v>6803</v>
      </c>
      <c r="O4147" s="31" t="s">
        <v>6804</v>
      </c>
      <c r="P4147" s="7">
        <v>200000</v>
      </c>
      <c r="AB4147" s="31" t="s">
        <v>6803</v>
      </c>
      <c r="AC4147" s="31" t="s">
        <v>6804</v>
      </c>
      <c r="AD4147" s="31" t="s">
        <v>6804</v>
      </c>
      <c r="AE4147" s="31" t="s">
        <v>6804</v>
      </c>
      <c r="AF4147" s="31" t="s">
        <v>6804</v>
      </c>
      <c r="AJ4147" s="7">
        <v>200000</v>
      </c>
      <c r="AK4147" s="7">
        <v>200000</v>
      </c>
      <c r="AL4147" s="7">
        <v>200000</v>
      </c>
      <c r="AM4147" s="7">
        <v>200000</v>
      </c>
      <c r="AN4147" s="7">
        <v>200000</v>
      </c>
      <c r="AO4147" s="7">
        <f t="shared" si="138"/>
        <v>0</v>
      </c>
      <c r="BJ4147" s="32">
        <f t="shared" si="139"/>
        <v>0</v>
      </c>
      <c r="BK4147" s="32"/>
      <c r="BL4147" s="31"/>
    </row>
    <row r="4148" spans="1:64" x14ac:dyDescent="0.2">
      <c r="A4148" s="31">
        <v>2444</v>
      </c>
      <c r="B4148" s="31" t="s">
        <v>16687</v>
      </c>
      <c r="C4148" s="31" t="s">
        <v>16688</v>
      </c>
      <c r="D4148" s="31" t="s">
        <v>16689</v>
      </c>
      <c r="E4148" s="31" t="s">
        <v>319</v>
      </c>
      <c r="F4148" s="31">
        <v>211</v>
      </c>
      <c r="G4148" s="31">
        <v>59</v>
      </c>
      <c r="H4148" s="31" t="s">
        <v>305</v>
      </c>
      <c r="I4148" s="31" t="s">
        <v>16690</v>
      </c>
      <c r="J4148" s="31"/>
      <c r="K4148" s="31" t="s">
        <v>16691</v>
      </c>
      <c r="L4148" s="31" t="s">
        <v>308</v>
      </c>
      <c r="N4148" s="31" t="s">
        <v>6803</v>
      </c>
      <c r="O4148" s="31" t="s">
        <v>6804</v>
      </c>
      <c r="P4148" s="7">
        <v>240000</v>
      </c>
      <c r="AB4148" s="31" t="s">
        <v>6803</v>
      </c>
      <c r="AC4148" s="31" t="s">
        <v>6804</v>
      </c>
      <c r="AD4148" s="31" t="s">
        <v>6804</v>
      </c>
      <c r="AE4148" s="31" t="s">
        <v>6804</v>
      </c>
      <c r="AF4148" s="31" t="s">
        <v>6804</v>
      </c>
      <c r="AJ4148" s="7">
        <v>240000</v>
      </c>
      <c r="AK4148" s="7">
        <v>240000</v>
      </c>
      <c r="AL4148" s="7">
        <v>240000</v>
      </c>
      <c r="AM4148" s="7">
        <v>240000</v>
      </c>
      <c r="AN4148" s="7">
        <v>240000</v>
      </c>
      <c r="AO4148" s="7">
        <f t="shared" si="138"/>
        <v>0</v>
      </c>
      <c r="BJ4148" s="32">
        <f t="shared" si="139"/>
        <v>0</v>
      </c>
      <c r="BK4148" s="32"/>
      <c r="BL4148" s="31"/>
    </row>
    <row r="4149" spans="1:64" ht="12.75" customHeight="1" x14ac:dyDescent="0.2">
      <c r="A4149" s="37">
        <v>600145</v>
      </c>
      <c r="B4149" s="37" t="s">
        <v>16692</v>
      </c>
      <c r="C4149" s="37">
        <v>30060629</v>
      </c>
      <c r="D4149" s="37" t="s">
        <v>16693</v>
      </c>
      <c r="E4149" s="31" t="s">
        <v>319</v>
      </c>
      <c r="F4149" s="37">
        <v>211</v>
      </c>
      <c r="G4149" s="37">
        <v>60</v>
      </c>
      <c r="H4149" s="37"/>
      <c r="I4149" s="37" t="s">
        <v>16694</v>
      </c>
      <c r="J4149" s="37"/>
      <c r="K4149" s="37" t="s">
        <v>425</v>
      </c>
      <c r="L4149" s="38"/>
      <c r="M4149" s="38"/>
      <c r="N4149" s="37" t="s">
        <v>6803</v>
      </c>
      <c r="O4149" s="38"/>
      <c r="P4149" s="38"/>
      <c r="Q4149" s="38"/>
      <c r="R4149" s="38"/>
      <c r="S4149" s="38"/>
      <c r="T4149" s="38"/>
      <c r="U4149" s="38"/>
      <c r="V4149" s="38"/>
      <c r="W4149" s="38"/>
      <c r="X4149" s="38"/>
      <c r="Y4149" s="38"/>
      <c r="Z4149" s="38"/>
      <c r="AA4149" s="38"/>
      <c r="AB4149" s="38"/>
      <c r="AC4149" s="37" t="s">
        <v>6804</v>
      </c>
      <c r="AD4149" s="38"/>
      <c r="AE4149" s="38"/>
      <c r="AF4149" s="38"/>
      <c r="AG4149" s="38"/>
      <c r="AH4149" s="38" t="s">
        <v>887</v>
      </c>
      <c r="AI4149" s="39" t="s">
        <v>16695</v>
      </c>
      <c r="AJ4149" s="7">
        <v>150000</v>
      </c>
      <c r="AK4149" s="7">
        <v>150000</v>
      </c>
      <c r="AL4149" s="38"/>
      <c r="AM4149" s="38"/>
      <c r="AN4149" s="38"/>
      <c r="AO4149" s="38"/>
      <c r="AP4149" s="38"/>
      <c r="AQ4149" s="38"/>
      <c r="AR4149" s="38"/>
      <c r="AS4149" s="38"/>
      <c r="AT4149" s="38"/>
      <c r="AU4149" s="38"/>
      <c r="AV4149" s="38"/>
      <c r="AW4149" s="38"/>
      <c r="AX4149" s="38"/>
      <c r="AY4149" s="38"/>
      <c r="AZ4149" s="38"/>
      <c r="BA4149" s="38"/>
      <c r="BB4149" s="38"/>
      <c r="BC4149" s="38"/>
      <c r="BD4149" s="38"/>
      <c r="BE4149" s="38"/>
      <c r="BF4149" s="38"/>
      <c r="BG4149" s="38"/>
      <c r="BH4149" s="38"/>
      <c r="BJ4149" s="32">
        <f t="shared" si="139"/>
        <v>150000</v>
      </c>
      <c r="BK4149" s="32" t="s">
        <v>320</v>
      </c>
    </row>
    <row r="4150" spans="1:64" ht="12.75" customHeight="1" x14ac:dyDescent="0.2">
      <c r="A4150" s="37">
        <v>600146</v>
      </c>
      <c r="B4150" s="37" t="s">
        <v>16696</v>
      </c>
      <c r="C4150" s="37">
        <v>30060636</v>
      </c>
      <c r="D4150" s="37" t="s">
        <v>16697</v>
      </c>
      <c r="E4150" s="31" t="s">
        <v>319</v>
      </c>
      <c r="F4150" s="37">
        <v>211</v>
      </c>
      <c r="G4150" s="37">
        <v>61</v>
      </c>
      <c r="H4150" s="37"/>
      <c r="I4150" s="37" t="s">
        <v>16694</v>
      </c>
      <c r="J4150" s="37"/>
      <c r="K4150" s="37" t="s">
        <v>425</v>
      </c>
      <c r="L4150" s="38"/>
      <c r="M4150" s="38"/>
      <c r="N4150" s="37" t="s">
        <v>6803</v>
      </c>
      <c r="O4150" s="38"/>
      <c r="P4150" s="38"/>
      <c r="Q4150" s="38"/>
      <c r="R4150" s="38"/>
      <c r="S4150" s="38"/>
      <c r="T4150" s="38"/>
      <c r="U4150" s="38"/>
      <c r="V4150" s="38"/>
      <c r="W4150" s="38"/>
      <c r="X4150" s="38"/>
      <c r="Y4150" s="38"/>
      <c r="Z4150" s="38"/>
      <c r="AA4150" s="38"/>
      <c r="AB4150" s="38"/>
      <c r="AC4150" s="37" t="s">
        <v>6804</v>
      </c>
      <c r="AD4150" s="38"/>
      <c r="AE4150" s="38"/>
      <c r="AF4150" s="38"/>
      <c r="AG4150" s="38"/>
      <c r="AH4150" s="38" t="s">
        <v>887</v>
      </c>
      <c r="AI4150" s="39" t="s">
        <v>16695</v>
      </c>
      <c r="AJ4150" s="7">
        <v>150000</v>
      </c>
      <c r="AK4150" s="7">
        <v>150000</v>
      </c>
      <c r="AL4150" s="38"/>
      <c r="AM4150" s="38"/>
      <c r="AN4150" s="38"/>
      <c r="AO4150" s="38"/>
      <c r="AP4150" s="38"/>
      <c r="AQ4150" s="38"/>
      <c r="AR4150" s="38"/>
      <c r="AS4150" s="38"/>
      <c r="AT4150" s="38"/>
      <c r="AU4150" s="38"/>
      <c r="AV4150" s="38"/>
      <c r="AW4150" s="38"/>
      <c r="AX4150" s="38"/>
      <c r="AY4150" s="38"/>
      <c r="AZ4150" s="38"/>
      <c r="BA4150" s="38"/>
      <c r="BB4150" s="38"/>
      <c r="BC4150" s="38"/>
      <c r="BD4150" s="38"/>
      <c r="BE4150" s="38"/>
      <c r="BF4150" s="38"/>
      <c r="BG4150" s="38"/>
      <c r="BH4150" s="38"/>
      <c r="BJ4150" s="32">
        <f t="shared" si="139"/>
        <v>150000</v>
      </c>
      <c r="BK4150" s="32" t="s">
        <v>320</v>
      </c>
    </row>
    <row r="4151" spans="1:64" ht="12.75" customHeight="1" x14ac:dyDescent="0.2">
      <c r="A4151" s="37">
        <v>600154</v>
      </c>
      <c r="B4151" s="37" t="s">
        <v>16698</v>
      </c>
      <c r="C4151" s="37">
        <v>30060722</v>
      </c>
      <c r="D4151" s="37" t="s">
        <v>16699</v>
      </c>
      <c r="E4151" s="31" t="s">
        <v>319</v>
      </c>
      <c r="F4151" s="37">
        <v>211</v>
      </c>
      <c r="G4151" s="37">
        <v>62</v>
      </c>
      <c r="H4151" s="37"/>
      <c r="I4151" s="37" t="s">
        <v>16694</v>
      </c>
      <c r="J4151" s="37">
        <v>3</v>
      </c>
      <c r="K4151" s="37" t="s">
        <v>425</v>
      </c>
      <c r="L4151" s="38"/>
      <c r="M4151" s="38"/>
      <c r="N4151" s="37" t="s">
        <v>6803</v>
      </c>
      <c r="O4151" s="38"/>
      <c r="P4151" s="38"/>
      <c r="Q4151" s="38"/>
      <c r="R4151" s="38"/>
      <c r="S4151" s="38"/>
      <c r="T4151" s="38"/>
      <c r="U4151" s="38"/>
      <c r="V4151" s="38"/>
      <c r="W4151" s="38"/>
      <c r="X4151" s="38"/>
      <c r="Y4151" s="38"/>
      <c r="Z4151" s="38"/>
      <c r="AA4151" s="38"/>
      <c r="AB4151" s="38"/>
      <c r="AC4151" s="37" t="s">
        <v>6804</v>
      </c>
      <c r="AD4151" s="38"/>
      <c r="AE4151" s="38"/>
      <c r="AF4151" s="38"/>
      <c r="AG4151" s="38"/>
      <c r="AH4151" s="38" t="s">
        <v>887</v>
      </c>
      <c r="AI4151" s="39" t="s">
        <v>16695</v>
      </c>
      <c r="AJ4151" s="7">
        <v>150000</v>
      </c>
      <c r="AK4151" s="7">
        <v>150000</v>
      </c>
      <c r="AL4151" s="38"/>
      <c r="AM4151" s="38"/>
      <c r="AN4151" s="38"/>
      <c r="AO4151" s="38"/>
      <c r="AP4151" s="38"/>
      <c r="AQ4151" s="38"/>
      <c r="AR4151" s="38"/>
      <c r="AS4151" s="38"/>
      <c r="AT4151" s="38"/>
      <c r="AU4151" s="38"/>
      <c r="AV4151" s="38"/>
      <c r="AW4151" s="38"/>
      <c r="AX4151" s="38"/>
      <c r="AY4151" s="38"/>
      <c r="AZ4151" s="38"/>
      <c r="BA4151" s="38"/>
      <c r="BB4151" s="38"/>
      <c r="BC4151" s="38"/>
      <c r="BD4151" s="38"/>
      <c r="BE4151" s="38"/>
      <c r="BF4151" s="38"/>
      <c r="BG4151" s="38"/>
      <c r="BH4151" s="38"/>
      <c r="BJ4151" s="32">
        <f t="shared" si="139"/>
        <v>150000</v>
      </c>
      <c r="BK4151" s="32" t="s">
        <v>320</v>
      </c>
    </row>
    <row r="4152" spans="1:64" ht="12.75" customHeight="1" x14ac:dyDescent="0.2">
      <c r="A4152" s="31">
        <v>1658</v>
      </c>
      <c r="B4152" s="31" t="s">
        <v>16700</v>
      </c>
      <c r="C4152" s="31" t="s">
        <v>16701</v>
      </c>
      <c r="D4152" s="31" t="s">
        <v>16702</v>
      </c>
      <c r="E4152" s="31" t="s">
        <v>7021</v>
      </c>
      <c r="F4152" s="31">
        <v>213</v>
      </c>
      <c r="G4152" s="31">
        <v>0</v>
      </c>
      <c r="H4152" s="31" t="s">
        <v>305</v>
      </c>
      <c r="I4152" s="31" t="s">
        <v>16703</v>
      </c>
      <c r="J4152" s="31"/>
      <c r="K4152" s="31" t="s">
        <v>16704</v>
      </c>
      <c r="L4152" s="31" t="s">
        <v>308</v>
      </c>
      <c r="N4152" s="31" t="s">
        <v>6803</v>
      </c>
      <c r="O4152" s="31" t="s">
        <v>6804</v>
      </c>
      <c r="P4152" s="7">
        <v>240000</v>
      </c>
      <c r="AB4152" s="31" t="s">
        <v>6803</v>
      </c>
      <c r="AC4152" s="31" t="s">
        <v>6804</v>
      </c>
      <c r="AD4152" s="31" t="s">
        <v>6804</v>
      </c>
      <c r="AE4152" s="31" t="s">
        <v>6804</v>
      </c>
      <c r="AF4152" s="31" t="s">
        <v>6804</v>
      </c>
      <c r="AJ4152" s="7">
        <v>240000</v>
      </c>
      <c r="AK4152" s="7">
        <v>240000</v>
      </c>
      <c r="AL4152" s="7">
        <v>240000</v>
      </c>
      <c r="AM4152" s="7">
        <v>240000</v>
      </c>
      <c r="AN4152" s="7">
        <v>240000</v>
      </c>
      <c r="AO4152" s="7">
        <f t="shared" ref="AO4152:AO4215" si="140">AM4152-AN4152</f>
        <v>0</v>
      </c>
      <c r="BJ4152" s="32">
        <f t="shared" si="139"/>
        <v>0</v>
      </c>
      <c r="BK4152" s="32"/>
      <c r="BL4152" s="31"/>
    </row>
    <row r="4153" spans="1:64" ht="12.75" customHeight="1" x14ac:dyDescent="0.2">
      <c r="A4153" s="31">
        <v>2629</v>
      </c>
      <c r="B4153" s="31" t="s">
        <v>16705</v>
      </c>
      <c r="C4153" s="31" t="s">
        <v>16706</v>
      </c>
      <c r="D4153" s="31" t="s">
        <v>16707</v>
      </c>
      <c r="E4153" s="31" t="s">
        <v>7021</v>
      </c>
      <c r="F4153" s="31">
        <v>214</v>
      </c>
      <c r="G4153" s="31">
        <v>0</v>
      </c>
      <c r="H4153" s="31" t="s">
        <v>305</v>
      </c>
      <c r="I4153" s="31" t="s">
        <v>16708</v>
      </c>
      <c r="J4153" s="31"/>
      <c r="K4153" s="31" t="s">
        <v>16709</v>
      </c>
      <c r="L4153" s="31" t="s">
        <v>308</v>
      </c>
      <c r="N4153" s="31" t="s">
        <v>6803</v>
      </c>
      <c r="O4153" s="31" t="s">
        <v>6804</v>
      </c>
      <c r="P4153" s="7">
        <v>241000</v>
      </c>
      <c r="AB4153" s="31" t="s">
        <v>6803</v>
      </c>
      <c r="AC4153" s="31" t="s">
        <v>6804</v>
      </c>
      <c r="AD4153" s="31" t="s">
        <v>6804</v>
      </c>
      <c r="AE4153" s="31" t="s">
        <v>6804</v>
      </c>
      <c r="AF4153" s="31" t="s">
        <v>6804</v>
      </c>
      <c r="AJ4153" s="7">
        <v>241000</v>
      </c>
      <c r="AK4153" s="7">
        <v>241000</v>
      </c>
      <c r="AL4153" s="7">
        <v>241000</v>
      </c>
      <c r="AM4153" s="7">
        <v>241000</v>
      </c>
      <c r="AN4153" s="7">
        <v>241000</v>
      </c>
      <c r="AO4153" s="7">
        <f t="shared" si="140"/>
        <v>0</v>
      </c>
      <c r="BJ4153" s="32">
        <f t="shared" si="139"/>
        <v>0</v>
      </c>
      <c r="BK4153" s="32"/>
      <c r="BL4153" s="31"/>
    </row>
    <row r="4154" spans="1:64" ht="12.75" customHeight="1" x14ac:dyDescent="0.2">
      <c r="A4154" s="31">
        <v>1660</v>
      </c>
      <c r="B4154" s="31" t="s">
        <v>16710</v>
      </c>
      <c r="C4154" s="31" t="s">
        <v>16711</v>
      </c>
      <c r="D4154" s="31" t="s">
        <v>16712</v>
      </c>
      <c r="E4154" s="31" t="s">
        <v>7021</v>
      </c>
      <c r="F4154" s="31">
        <v>215</v>
      </c>
      <c r="G4154" s="31">
        <v>2</v>
      </c>
      <c r="H4154" s="31" t="s">
        <v>305</v>
      </c>
      <c r="I4154" s="31" t="s">
        <v>10411</v>
      </c>
      <c r="J4154" s="31"/>
      <c r="K4154" s="31" t="s">
        <v>16713</v>
      </c>
      <c r="L4154" s="31" t="s">
        <v>308</v>
      </c>
      <c r="N4154" s="31" t="s">
        <v>6803</v>
      </c>
      <c r="O4154" s="31" t="s">
        <v>6804</v>
      </c>
      <c r="P4154" s="7">
        <v>162000</v>
      </c>
      <c r="AB4154" s="31" t="s">
        <v>6803</v>
      </c>
      <c r="AC4154" s="31" t="s">
        <v>6804</v>
      </c>
      <c r="AD4154" s="31" t="s">
        <v>6804</v>
      </c>
      <c r="AE4154" s="31" t="s">
        <v>6804</v>
      </c>
      <c r="AF4154" s="31" t="s">
        <v>6804</v>
      </c>
      <c r="AJ4154" s="7">
        <v>162000</v>
      </c>
      <c r="AK4154" s="7">
        <v>162000</v>
      </c>
      <c r="AL4154" s="7">
        <v>162000</v>
      </c>
      <c r="AM4154" s="7">
        <v>162000</v>
      </c>
      <c r="AN4154" s="7">
        <v>162000</v>
      </c>
      <c r="AO4154" s="7">
        <f t="shared" si="140"/>
        <v>0</v>
      </c>
      <c r="BJ4154" s="32">
        <f t="shared" si="139"/>
        <v>0</v>
      </c>
      <c r="BK4154" s="32"/>
      <c r="BL4154" s="31"/>
    </row>
    <row r="4155" spans="1:64" ht="12.75" customHeight="1" x14ac:dyDescent="0.2">
      <c r="A4155" s="31">
        <v>1664</v>
      </c>
      <c r="B4155" s="31" t="s">
        <v>16714</v>
      </c>
      <c r="C4155" s="31" t="s">
        <v>16715</v>
      </c>
      <c r="D4155" s="31" t="s">
        <v>16716</v>
      </c>
      <c r="E4155" s="31" t="s">
        <v>7021</v>
      </c>
      <c r="F4155" s="31">
        <v>218</v>
      </c>
      <c r="G4155" s="31">
        <v>0</v>
      </c>
      <c r="H4155" s="31" t="s">
        <v>305</v>
      </c>
      <c r="I4155" s="31" t="s">
        <v>16717</v>
      </c>
      <c r="J4155" s="31"/>
      <c r="K4155" s="31" t="s">
        <v>16718</v>
      </c>
      <c r="L4155" s="31" t="s">
        <v>308</v>
      </c>
      <c r="N4155" s="31" t="s">
        <v>6803</v>
      </c>
      <c r="O4155" s="31" t="s">
        <v>6804</v>
      </c>
      <c r="P4155" s="7">
        <v>340000</v>
      </c>
      <c r="AB4155" s="31" t="s">
        <v>6803</v>
      </c>
      <c r="AC4155" s="31" t="s">
        <v>6804</v>
      </c>
      <c r="AD4155" s="31" t="s">
        <v>6804</v>
      </c>
      <c r="AE4155" s="31" t="s">
        <v>6804</v>
      </c>
      <c r="AF4155" s="31" t="s">
        <v>6804</v>
      </c>
      <c r="AJ4155" s="7">
        <v>340000</v>
      </c>
      <c r="AK4155" s="7">
        <v>340000</v>
      </c>
      <c r="AL4155" s="7">
        <v>340000</v>
      </c>
      <c r="AM4155" s="7">
        <v>340000</v>
      </c>
      <c r="AN4155" s="7">
        <v>340000</v>
      </c>
      <c r="AO4155" s="7">
        <f t="shared" si="140"/>
        <v>0</v>
      </c>
      <c r="BJ4155" s="32">
        <f t="shared" si="139"/>
        <v>0</v>
      </c>
      <c r="BK4155" s="32"/>
      <c r="BL4155" s="31"/>
    </row>
    <row r="4156" spans="1:64" x14ac:dyDescent="0.2">
      <c r="A4156" s="31">
        <v>1665</v>
      </c>
      <c r="B4156" s="31" t="s">
        <v>16719</v>
      </c>
      <c r="C4156" s="31" t="s">
        <v>16720</v>
      </c>
      <c r="D4156" s="31" t="s">
        <v>16721</v>
      </c>
      <c r="E4156" s="31" t="s">
        <v>7021</v>
      </c>
      <c r="F4156" s="31">
        <v>219</v>
      </c>
      <c r="G4156" s="31">
        <v>0</v>
      </c>
      <c r="H4156" s="31" t="s">
        <v>320</v>
      </c>
      <c r="I4156" s="31" t="s">
        <v>16722</v>
      </c>
      <c r="J4156" s="31"/>
      <c r="K4156" s="31" t="s">
        <v>16723</v>
      </c>
      <c r="L4156" s="31" t="s">
        <v>308</v>
      </c>
      <c r="N4156" s="31" t="s">
        <v>6803</v>
      </c>
      <c r="O4156" s="31" t="s">
        <v>6804</v>
      </c>
      <c r="P4156" s="7">
        <v>240000</v>
      </c>
      <c r="AB4156" s="31" t="s">
        <v>6803</v>
      </c>
      <c r="AC4156" s="31" t="s">
        <v>6804</v>
      </c>
      <c r="AD4156" s="31" t="s">
        <v>6804</v>
      </c>
      <c r="AE4156" s="31" t="s">
        <v>6804</v>
      </c>
      <c r="AF4156" s="31" t="s">
        <v>6804</v>
      </c>
      <c r="AJ4156" s="7">
        <v>240000</v>
      </c>
      <c r="AK4156" s="7">
        <v>240000</v>
      </c>
      <c r="AL4156" s="7">
        <v>240000</v>
      </c>
      <c r="AM4156" s="7">
        <v>240000</v>
      </c>
      <c r="AN4156" s="7">
        <v>240000</v>
      </c>
      <c r="AO4156" s="7">
        <f t="shared" si="140"/>
        <v>0</v>
      </c>
      <c r="BJ4156" s="32">
        <f t="shared" si="139"/>
        <v>0</v>
      </c>
      <c r="BK4156" s="32"/>
      <c r="BL4156" s="31"/>
    </row>
    <row r="4157" spans="1:64" x14ac:dyDescent="0.2">
      <c r="A4157" s="31">
        <v>1666</v>
      </c>
      <c r="B4157" s="31" t="s">
        <v>16724</v>
      </c>
      <c r="C4157" s="31" t="s">
        <v>16725</v>
      </c>
      <c r="D4157" s="31" t="s">
        <v>16726</v>
      </c>
      <c r="E4157" s="31" t="s">
        <v>7021</v>
      </c>
      <c r="F4157" s="31">
        <v>219</v>
      </c>
      <c r="G4157" s="31">
        <v>1</v>
      </c>
      <c r="H4157" s="31" t="s">
        <v>305</v>
      </c>
      <c r="I4157" s="31" t="s">
        <v>16727</v>
      </c>
      <c r="J4157" s="31"/>
      <c r="K4157" s="31" t="s">
        <v>9361</v>
      </c>
      <c r="L4157" s="31" t="s">
        <v>308</v>
      </c>
      <c r="N4157" s="31" t="s">
        <v>6803</v>
      </c>
      <c r="O4157" s="31" t="s">
        <v>6804</v>
      </c>
      <c r="P4157" s="7">
        <v>220000</v>
      </c>
      <c r="AB4157" s="31" t="s">
        <v>6803</v>
      </c>
      <c r="AC4157" s="31" t="s">
        <v>6804</v>
      </c>
      <c r="AD4157" s="31" t="s">
        <v>6804</v>
      </c>
      <c r="AE4157" s="31" t="s">
        <v>6804</v>
      </c>
      <c r="AF4157" s="31" t="s">
        <v>6804</v>
      </c>
      <c r="AJ4157" s="7">
        <v>220000</v>
      </c>
      <c r="AK4157" s="7">
        <v>220000</v>
      </c>
      <c r="AL4157" s="7">
        <v>220000</v>
      </c>
      <c r="AM4157" s="7">
        <v>220000</v>
      </c>
      <c r="AN4157" s="7">
        <v>220000</v>
      </c>
      <c r="AO4157" s="7">
        <f t="shared" si="140"/>
        <v>0</v>
      </c>
      <c r="BJ4157" s="32">
        <f t="shared" si="139"/>
        <v>0</v>
      </c>
      <c r="BK4157" s="32"/>
      <c r="BL4157" s="31"/>
    </row>
    <row r="4158" spans="1:64" ht="12.75" customHeight="1" x14ac:dyDescent="0.2">
      <c r="A4158" s="31">
        <v>3014</v>
      </c>
      <c r="B4158" s="31" t="s">
        <v>16728</v>
      </c>
      <c r="C4158" s="31" t="s">
        <v>16729</v>
      </c>
      <c r="D4158" s="31" t="s">
        <v>16730</v>
      </c>
      <c r="E4158" s="31" t="s">
        <v>319</v>
      </c>
      <c r="F4158" s="31">
        <v>221</v>
      </c>
      <c r="G4158" s="31">
        <v>0</v>
      </c>
      <c r="H4158" s="31" t="s">
        <v>305</v>
      </c>
      <c r="I4158" s="31" t="s">
        <v>16731</v>
      </c>
      <c r="J4158" s="31"/>
      <c r="K4158" s="31" t="s">
        <v>16732</v>
      </c>
      <c r="L4158" s="31" t="s">
        <v>308</v>
      </c>
      <c r="N4158" s="31" t="s">
        <v>6803</v>
      </c>
      <c r="O4158" s="31" t="s">
        <v>6804</v>
      </c>
      <c r="P4158" s="7">
        <v>340000</v>
      </c>
      <c r="AB4158" s="31" t="s">
        <v>6803</v>
      </c>
      <c r="AC4158" s="31" t="s">
        <v>6804</v>
      </c>
      <c r="AD4158" s="31" t="s">
        <v>6804</v>
      </c>
      <c r="AE4158" s="31" t="s">
        <v>6804</v>
      </c>
      <c r="AF4158" s="31" t="s">
        <v>6804</v>
      </c>
      <c r="AJ4158" s="7">
        <v>340000</v>
      </c>
      <c r="AK4158" s="7">
        <v>340000</v>
      </c>
      <c r="AL4158" s="7">
        <v>340000</v>
      </c>
      <c r="AM4158" s="7">
        <v>340000</v>
      </c>
      <c r="AN4158" s="7">
        <v>340000</v>
      </c>
      <c r="AO4158" s="7">
        <f t="shared" si="140"/>
        <v>0</v>
      </c>
      <c r="BJ4158" s="32">
        <f t="shared" si="139"/>
        <v>0</v>
      </c>
      <c r="BK4158" s="32"/>
      <c r="BL4158" s="31"/>
    </row>
    <row r="4159" spans="1:64" ht="12.75" customHeight="1" x14ac:dyDescent="0.2">
      <c r="A4159" s="31">
        <v>2788</v>
      </c>
      <c r="B4159" s="31" t="s">
        <v>16733</v>
      </c>
      <c r="C4159" s="31" t="s">
        <v>16734</v>
      </c>
      <c r="D4159" s="31" t="s">
        <v>16735</v>
      </c>
      <c r="E4159" s="31" t="s">
        <v>319</v>
      </c>
      <c r="F4159" s="31">
        <v>222</v>
      </c>
      <c r="G4159" s="31">
        <v>0</v>
      </c>
      <c r="H4159" s="31" t="s">
        <v>305</v>
      </c>
      <c r="I4159" s="31" t="s">
        <v>7246</v>
      </c>
      <c r="J4159" s="31"/>
      <c r="K4159" s="31" t="s">
        <v>16736</v>
      </c>
      <c r="L4159" s="31" t="s">
        <v>308</v>
      </c>
      <c r="N4159" s="31" t="s">
        <v>15816</v>
      </c>
      <c r="O4159" s="31" t="s">
        <v>6804</v>
      </c>
      <c r="P4159" s="7">
        <v>1000</v>
      </c>
      <c r="AB4159" s="31" t="s">
        <v>15816</v>
      </c>
      <c r="AC4159" s="31" t="s">
        <v>6804</v>
      </c>
      <c r="AD4159" s="31" t="s">
        <v>6804</v>
      </c>
      <c r="AE4159" s="31" t="s">
        <v>6804</v>
      </c>
      <c r="AF4159" s="31" t="s">
        <v>6804</v>
      </c>
      <c r="AJ4159" s="7">
        <v>1000</v>
      </c>
      <c r="AK4159" s="7">
        <v>1000</v>
      </c>
      <c r="AL4159" s="7">
        <v>1000</v>
      </c>
      <c r="AM4159" s="7">
        <v>1000</v>
      </c>
      <c r="AN4159" s="7">
        <v>1000</v>
      </c>
      <c r="AO4159" s="7">
        <f t="shared" si="140"/>
        <v>0</v>
      </c>
      <c r="BJ4159" s="32">
        <f t="shared" si="139"/>
        <v>0</v>
      </c>
      <c r="BK4159" s="32"/>
      <c r="BL4159" s="31"/>
    </row>
    <row r="4160" spans="1:64" ht="12.75" customHeight="1" x14ac:dyDescent="0.2">
      <c r="A4160" s="31">
        <v>1957</v>
      </c>
      <c r="B4160" s="31" t="s">
        <v>16737</v>
      </c>
      <c r="C4160" s="31" t="s">
        <v>16738</v>
      </c>
      <c r="D4160" s="31" t="s">
        <v>16739</v>
      </c>
      <c r="E4160" s="31" t="s">
        <v>10361</v>
      </c>
      <c r="F4160" s="31">
        <v>233</v>
      </c>
      <c r="G4160" s="31">
        <v>0</v>
      </c>
      <c r="H4160" s="31" t="s">
        <v>305</v>
      </c>
      <c r="I4160" s="31" t="s">
        <v>1451</v>
      </c>
      <c r="J4160" s="31"/>
      <c r="K4160" s="31" t="s">
        <v>14007</v>
      </c>
      <c r="L4160" s="31" t="s">
        <v>308</v>
      </c>
      <c r="N4160" s="31" t="s">
        <v>6803</v>
      </c>
      <c r="O4160" s="31" t="s">
        <v>6804</v>
      </c>
      <c r="P4160" s="7">
        <v>480000</v>
      </c>
      <c r="AB4160" s="31" t="s">
        <v>6803</v>
      </c>
      <c r="AC4160" s="31" t="s">
        <v>6804</v>
      </c>
      <c r="AD4160" s="31" t="s">
        <v>6804</v>
      </c>
      <c r="AE4160" s="31" t="s">
        <v>6804</v>
      </c>
      <c r="AF4160" s="31" t="s">
        <v>6804</v>
      </c>
      <c r="AJ4160" s="7">
        <v>480000</v>
      </c>
      <c r="AK4160" s="7">
        <v>480000</v>
      </c>
      <c r="AL4160" s="7">
        <v>480000</v>
      </c>
      <c r="AM4160" s="7">
        <v>480000</v>
      </c>
      <c r="AN4160" s="7">
        <v>480000</v>
      </c>
      <c r="AO4160" s="7">
        <f t="shared" si="140"/>
        <v>0</v>
      </c>
      <c r="BJ4160" s="32">
        <f t="shared" si="139"/>
        <v>0</v>
      </c>
      <c r="BK4160" s="32"/>
      <c r="BL4160" s="31"/>
    </row>
    <row r="4161" spans="1:64" ht="12.75" customHeight="1" x14ac:dyDescent="0.2">
      <c r="A4161" s="31">
        <v>2276</v>
      </c>
      <c r="B4161" s="31" t="s">
        <v>16740</v>
      </c>
      <c r="C4161" s="31" t="s">
        <v>16741</v>
      </c>
      <c r="D4161" s="31" t="s">
        <v>16742</v>
      </c>
      <c r="E4161" s="31" t="s">
        <v>10361</v>
      </c>
      <c r="F4161" s="31">
        <v>234</v>
      </c>
      <c r="G4161" s="31">
        <v>0</v>
      </c>
      <c r="H4161" s="31" t="s">
        <v>305</v>
      </c>
      <c r="I4161" s="31" t="s">
        <v>6919</v>
      </c>
      <c r="J4161" s="31"/>
      <c r="K4161" s="31" t="s">
        <v>16743</v>
      </c>
      <c r="L4161" s="31" t="s">
        <v>308</v>
      </c>
      <c r="N4161" s="31" t="s">
        <v>6803</v>
      </c>
      <c r="O4161" s="31" t="s">
        <v>6804</v>
      </c>
      <c r="P4161" s="7">
        <v>358000</v>
      </c>
      <c r="AB4161" s="31" t="s">
        <v>6803</v>
      </c>
      <c r="AC4161" s="31" t="s">
        <v>6804</v>
      </c>
      <c r="AD4161" s="31" t="s">
        <v>6804</v>
      </c>
      <c r="AE4161" s="31" t="s">
        <v>6804</v>
      </c>
      <c r="AF4161" s="31" t="s">
        <v>6804</v>
      </c>
      <c r="AJ4161" s="7">
        <v>358000</v>
      </c>
      <c r="AK4161" s="7">
        <v>358000</v>
      </c>
      <c r="AL4161" s="7">
        <v>358000</v>
      </c>
      <c r="AM4161" s="7">
        <v>358000</v>
      </c>
      <c r="AN4161" s="7">
        <v>358000</v>
      </c>
      <c r="AO4161" s="7">
        <f t="shared" si="140"/>
        <v>0</v>
      </c>
      <c r="BJ4161" s="32">
        <f t="shared" si="139"/>
        <v>0</v>
      </c>
      <c r="BK4161" s="32"/>
      <c r="BL4161" s="31"/>
    </row>
    <row r="4162" spans="1:64" ht="12.75" customHeight="1" x14ac:dyDescent="0.2">
      <c r="A4162" s="31">
        <v>1958</v>
      </c>
      <c r="B4162" s="31" t="s">
        <v>16744</v>
      </c>
      <c r="C4162" s="31" t="s">
        <v>16745</v>
      </c>
      <c r="D4162" s="31" t="s">
        <v>16746</v>
      </c>
      <c r="E4162" s="31" t="s">
        <v>768</v>
      </c>
      <c r="F4162" s="31">
        <v>235</v>
      </c>
      <c r="G4162" s="31">
        <v>0</v>
      </c>
      <c r="H4162" s="31" t="s">
        <v>305</v>
      </c>
      <c r="I4162" s="31" t="s">
        <v>1451</v>
      </c>
      <c r="J4162" s="31"/>
      <c r="K4162" s="31" t="s">
        <v>16747</v>
      </c>
      <c r="L4162" s="31" t="s">
        <v>308</v>
      </c>
      <c r="N4162" s="31" t="s">
        <v>6803</v>
      </c>
      <c r="O4162" s="31" t="s">
        <v>6804</v>
      </c>
      <c r="P4162" s="7">
        <v>5000</v>
      </c>
      <c r="AB4162" s="31" t="s">
        <v>6803</v>
      </c>
      <c r="AC4162" s="31" t="s">
        <v>6804</v>
      </c>
      <c r="AD4162" s="31" t="s">
        <v>6804</v>
      </c>
      <c r="AE4162" s="31" t="s">
        <v>6804</v>
      </c>
      <c r="AF4162" s="31" t="s">
        <v>6804</v>
      </c>
      <c r="AJ4162" s="7">
        <v>5000</v>
      </c>
      <c r="AK4162" s="7">
        <v>5000</v>
      </c>
      <c r="AL4162" s="7">
        <v>5000</v>
      </c>
      <c r="AM4162" s="7">
        <v>5000</v>
      </c>
      <c r="AN4162" s="7">
        <v>5000</v>
      </c>
      <c r="AO4162" s="7">
        <f t="shared" si="140"/>
        <v>0</v>
      </c>
      <c r="BJ4162" s="32">
        <f t="shared" si="139"/>
        <v>0</v>
      </c>
      <c r="BK4162" s="32"/>
      <c r="BL4162" s="31"/>
    </row>
    <row r="4163" spans="1:64" ht="12.75" customHeight="1" x14ac:dyDescent="0.2">
      <c r="A4163" s="31">
        <v>2768</v>
      </c>
      <c r="B4163" s="31" t="s">
        <v>16748</v>
      </c>
      <c r="C4163" s="31" t="s">
        <v>16749</v>
      </c>
      <c r="D4163" s="31" t="s">
        <v>16750</v>
      </c>
      <c r="E4163" s="31" t="s">
        <v>16751</v>
      </c>
      <c r="F4163" s="31">
        <v>239</v>
      </c>
      <c r="G4163" s="31">
        <v>0</v>
      </c>
      <c r="H4163" s="31" t="s">
        <v>305</v>
      </c>
      <c r="I4163" s="31" t="s">
        <v>6919</v>
      </c>
      <c r="J4163" s="31"/>
      <c r="K4163" s="31" t="s">
        <v>334</v>
      </c>
      <c r="L4163" s="31" t="s">
        <v>308</v>
      </c>
      <c r="N4163" s="31" t="s">
        <v>6803</v>
      </c>
      <c r="O4163" s="31" t="s">
        <v>6804</v>
      </c>
      <c r="P4163" s="7">
        <v>236000</v>
      </c>
      <c r="AB4163" s="31" t="s">
        <v>6803</v>
      </c>
      <c r="AC4163" s="31" t="s">
        <v>6804</v>
      </c>
      <c r="AD4163" s="31" t="s">
        <v>6804</v>
      </c>
      <c r="AE4163" s="31" t="s">
        <v>6804</v>
      </c>
      <c r="AF4163" s="31" t="s">
        <v>6804</v>
      </c>
      <c r="AJ4163" s="7">
        <v>236000</v>
      </c>
      <c r="AK4163" s="7">
        <v>236000</v>
      </c>
      <c r="AL4163" s="7">
        <v>236000</v>
      </c>
      <c r="AM4163" s="7">
        <v>236000</v>
      </c>
      <c r="AN4163" s="7">
        <v>236000</v>
      </c>
      <c r="AO4163" s="7">
        <f t="shared" si="140"/>
        <v>0</v>
      </c>
      <c r="BJ4163" s="32">
        <f t="shared" si="139"/>
        <v>0</v>
      </c>
      <c r="BK4163" s="32"/>
      <c r="BL4163" s="31"/>
    </row>
    <row r="4164" spans="1:64" ht="12.75" customHeight="1" x14ac:dyDescent="0.2">
      <c r="A4164" s="31">
        <v>2278</v>
      </c>
      <c r="B4164" s="31" t="s">
        <v>16752</v>
      </c>
      <c r="C4164" s="31" t="s">
        <v>16753</v>
      </c>
      <c r="D4164" s="31" t="s">
        <v>16754</v>
      </c>
      <c r="E4164" s="31" t="s">
        <v>16751</v>
      </c>
      <c r="F4164" s="31">
        <v>240</v>
      </c>
      <c r="G4164" s="31">
        <v>0</v>
      </c>
      <c r="H4164" s="31" t="s">
        <v>305</v>
      </c>
      <c r="I4164" s="31" t="s">
        <v>6919</v>
      </c>
      <c r="J4164" s="31"/>
      <c r="K4164" s="31" t="s">
        <v>334</v>
      </c>
      <c r="L4164" s="31" t="s">
        <v>308</v>
      </c>
      <c r="N4164" s="31" t="s">
        <v>6803</v>
      </c>
      <c r="O4164" s="31" t="s">
        <v>6804</v>
      </c>
      <c r="P4164" s="7">
        <v>260000</v>
      </c>
      <c r="AB4164" s="31" t="s">
        <v>6803</v>
      </c>
      <c r="AC4164" s="31" t="s">
        <v>6804</v>
      </c>
      <c r="AD4164" s="31" t="s">
        <v>6804</v>
      </c>
      <c r="AE4164" s="31" t="s">
        <v>6804</v>
      </c>
      <c r="AF4164" s="31" t="s">
        <v>6804</v>
      </c>
      <c r="AJ4164" s="7">
        <v>260000</v>
      </c>
      <c r="AK4164" s="7">
        <v>260000</v>
      </c>
      <c r="AL4164" s="7">
        <v>260000</v>
      </c>
      <c r="AM4164" s="7">
        <v>260000</v>
      </c>
      <c r="AN4164" s="7">
        <v>260000</v>
      </c>
      <c r="AO4164" s="7">
        <f t="shared" si="140"/>
        <v>0</v>
      </c>
      <c r="BJ4164" s="32">
        <f t="shared" ref="BJ4164:BJ4227" si="141">AK4164-AN4164</f>
        <v>0</v>
      </c>
      <c r="BK4164" s="32"/>
      <c r="BL4164" s="31"/>
    </row>
    <row r="4165" spans="1:64" x14ac:dyDescent="0.2">
      <c r="A4165" s="31">
        <v>3051</v>
      </c>
      <c r="B4165" s="31" t="s">
        <v>16755</v>
      </c>
      <c r="C4165" s="31" t="s">
        <v>16756</v>
      </c>
      <c r="D4165" s="31" t="s">
        <v>16757</v>
      </c>
      <c r="E4165" s="31" t="s">
        <v>16751</v>
      </c>
      <c r="F4165" s="31">
        <v>241</v>
      </c>
      <c r="G4165" s="31">
        <v>0</v>
      </c>
      <c r="H4165" s="31" t="s">
        <v>305</v>
      </c>
      <c r="I4165" s="31" t="s">
        <v>6919</v>
      </c>
      <c r="J4165" s="31"/>
      <c r="K4165" s="31" t="s">
        <v>334</v>
      </c>
      <c r="L4165" s="31" t="s">
        <v>308</v>
      </c>
      <c r="N4165" s="31" t="s">
        <v>6803</v>
      </c>
      <c r="O4165" s="31" t="s">
        <v>6804</v>
      </c>
      <c r="P4165" s="7">
        <v>236000</v>
      </c>
      <c r="AB4165" s="31" t="s">
        <v>6803</v>
      </c>
      <c r="AC4165" s="31" t="s">
        <v>6804</v>
      </c>
      <c r="AD4165" s="31" t="s">
        <v>6804</v>
      </c>
      <c r="AE4165" s="31" t="s">
        <v>6804</v>
      </c>
      <c r="AF4165" s="31" t="s">
        <v>6804</v>
      </c>
      <c r="AJ4165" s="7">
        <v>236000</v>
      </c>
      <c r="AK4165" s="7">
        <v>236000</v>
      </c>
      <c r="AL4165" s="7">
        <v>236000</v>
      </c>
      <c r="AM4165" s="7">
        <v>236000</v>
      </c>
      <c r="AN4165" s="7">
        <v>236000</v>
      </c>
      <c r="AO4165" s="7">
        <f t="shared" si="140"/>
        <v>0</v>
      </c>
      <c r="BJ4165" s="32">
        <f t="shared" si="141"/>
        <v>0</v>
      </c>
      <c r="BK4165" s="32"/>
      <c r="BL4165" s="31"/>
    </row>
    <row r="4166" spans="1:64" x14ac:dyDescent="0.2">
      <c r="A4166" s="31">
        <v>3034</v>
      </c>
      <c r="B4166" s="31" t="s">
        <v>16758</v>
      </c>
      <c r="C4166" s="31" t="s">
        <v>16759</v>
      </c>
      <c r="D4166" s="31" t="s">
        <v>16760</v>
      </c>
      <c r="E4166" s="31" t="s">
        <v>16751</v>
      </c>
      <c r="F4166" s="31">
        <v>242</v>
      </c>
      <c r="G4166" s="31">
        <v>0</v>
      </c>
      <c r="H4166" s="31" t="s">
        <v>305</v>
      </c>
      <c r="I4166" s="31" t="s">
        <v>6919</v>
      </c>
      <c r="J4166" s="31"/>
      <c r="K4166" s="31" t="s">
        <v>334</v>
      </c>
      <c r="L4166" s="31" t="s">
        <v>308</v>
      </c>
      <c r="N4166" s="31" t="s">
        <v>6803</v>
      </c>
      <c r="O4166" s="31" t="s">
        <v>6804</v>
      </c>
      <c r="P4166" s="7">
        <v>260000</v>
      </c>
      <c r="AB4166" s="31" t="s">
        <v>6803</v>
      </c>
      <c r="AC4166" s="31" t="s">
        <v>6804</v>
      </c>
      <c r="AD4166" s="31" t="s">
        <v>6804</v>
      </c>
      <c r="AE4166" s="31" t="s">
        <v>6804</v>
      </c>
      <c r="AF4166" s="31" t="s">
        <v>6804</v>
      </c>
      <c r="AJ4166" s="7">
        <v>260000</v>
      </c>
      <c r="AK4166" s="7">
        <v>260000</v>
      </c>
      <c r="AL4166" s="7">
        <v>260000</v>
      </c>
      <c r="AM4166" s="7">
        <v>260000</v>
      </c>
      <c r="AN4166" s="7">
        <v>260000</v>
      </c>
      <c r="AO4166" s="7">
        <f t="shared" si="140"/>
        <v>0</v>
      </c>
      <c r="BJ4166" s="32">
        <f t="shared" si="141"/>
        <v>0</v>
      </c>
      <c r="BK4166" s="32"/>
      <c r="BL4166" s="31"/>
    </row>
    <row r="4167" spans="1:64" x14ac:dyDescent="0.2">
      <c r="A4167" s="31">
        <v>2279</v>
      </c>
      <c r="B4167" s="31" t="s">
        <v>16761</v>
      </c>
      <c r="C4167" s="31" t="s">
        <v>16762</v>
      </c>
      <c r="D4167" s="31" t="s">
        <v>16763</v>
      </c>
      <c r="E4167" s="31" t="s">
        <v>16751</v>
      </c>
      <c r="F4167" s="31">
        <v>243</v>
      </c>
      <c r="G4167" s="31">
        <v>0</v>
      </c>
      <c r="H4167" s="31" t="s">
        <v>305</v>
      </c>
      <c r="I4167" s="31" t="s">
        <v>6919</v>
      </c>
      <c r="J4167" s="31"/>
      <c r="K4167" s="31" t="s">
        <v>334</v>
      </c>
      <c r="L4167" s="31" t="s">
        <v>308</v>
      </c>
      <c r="N4167" s="31" t="s">
        <v>6803</v>
      </c>
      <c r="O4167" s="31" t="s">
        <v>6804</v>
      </c>
      <c r="P4167" s="7">
        <v>236000</v>
      </c>
      <c r="AB4167" s="31" t="s">
        <v>6803</v>
      </c>
      <c r="AC4167" s="31" t="s">
        <v>6804</v>
      </c>
      <c r="AD4167" s="31" t="s">
        <v>6804</v>
      </c>
      <c r="AE4167" s="31" t="s">
        <v>6804</v>
      </c>
      <c r="AF4167" s="31" t="s">
        <v>6804</v>
      </c>
      <c r="AJ4167" s="7">
        <v>236000</v>
      </c>
      <c r="AK4167" s="7">
        <v>236000</v>
      </c>
      <c r="AL4167" s="7">
        <v>236000</v>
      </c>
      <c r="AM4167" s="7">
        <v>236000</v>
      </c>
      <c r="AN4167" s="7">
        <v>236000</v>
      </c>
      <c r="AO4167" s="7">
        <f t="shared" si="140"/>
        <v>0</v>
      </c>
      <c r="BJ4167" s="32">
        <f t="shared" si="141"/>
        <v>0</v>
      </c>
      <c r="BK4167" s="32"/>
      <c r="BL4167" s="31"/>
    </row>
    <row r="4168" spans="1:64" x14ac:dyDescent="0.2">
      <c r="A4168" s="31">
        <v>2280</v>
      </c>
      <c r="B4168" s="31" t="s">
        <v>16764</v>
      </c>
      <c r="C4168" s="31" t="s">
        <v>16765</v>
      </c>
      <c r="D4168" s="31" t="s">
        <v>16766</v>
      </c>
      <c r="E4168" s="31" t="s">
        <v>16751</v>
      </c>
      <c r="F4168" s="31">
        <v>244</v>
      </c>
      <c r="G4168" s="31">
        <v>0</v>
      </c>
      <c r="H4168" s="31" t="s">
        <v>305</v>
      </c>
      <c r="I4168" s="31" t="s">
        <v>6919</v>
      </c>
      <c r="J4168" s="31"/>
      <c r="K4168" s="31" t="s">
        <v>334</v>
      </c>
      <c r="L4168" s="31" t="s">
        <v>308</v>
      </c>
      <c r="N4168" s="31" t="s">
        <v>6803</v>
      </c>
      <c r="O4168" s="31" t="s">
        <v>6804</v>
      </c>
      <c r="P4168" s="7">
        <v>260000</v>
      </c>
      <c r="AB4168" s="31" t="s">
        <v>6803</v>
      </c>
      <c r="AC4168" s="31" t="s">
        <v>6804</v>
      </c>
      <c r="AD4168" s="31" t="s">
        <v>6804</v>
      </c>
      <c r="AE4168" s="31" t="s">
        <v>6804</v>
      </c>
      <c r="AF4168" s="31" t="s">
        <v>6804</v>
      </c>
      <c r="AJ4168" s="7">
        <v>260000</v>
      </c>
      <c r="AK4168" s="7">
        <v>260000</v>
      </c>
      <c r="AL4168" s="7">
        <v>260000</v>
      </c>
      <c r="AM4168" s="7">
        <v>260000</v>
      </c>
      <c r="AN4168" s="7">
        <v>260000</v>
      </c>
      <c r="AO4168" s="7">
        <f t="shared" si="140"/>
        <v>0</v>
      </c>
      <c r="BJ4168" s="32">
        <f t="shared" si="141"/>
        <v>0</v>
      </c>
      <c r="BK4168" s="32"/>
      <c r="BL4168" s="31"/>
    </row>
    <row r="4169" spans="1:64" x14ac:dyDescent="0.2">
      <c r="A4169" s="31">
        <v>2769</v>
      </c>
      <c r="B4169" s="31" t="s">
        <v>16767</v>
      </c>
      <c r="C4169" s="31" t="s">
        <v>16768</v>
      </c>
      <c r="D4169" s="31" t="s">
        <v>16769</v>
      </c>
      <c r="E4169" s="31" t="s">
        <v>16751</v>
      </c>
      <c r="F4169" s="31">
        <v>245</v>
      </c>
      <c r="G4169" s="31">
        <v>0</v>
      </c>
      <c r="H4169" s="31" t="s">
        <v>305</v>
      </c>
      <c r="I4169" s="31" t="s">
        <v>6919</v>
      </c>
      <c r="J4169" s="31"/>
      <c r="K4169" s="31" t="s">
        <v>334</v>
      </c>
      <c r="L4169" s="31" t="s">
        <v>308</v>
      </c>
      <c r="N4169" s="31" t="s">
        <v>6803</v>
      </c>
      <c r="O4169" s="31" t="s">
        <v>6804</v>
      </c>
      <c r="P4169" s="7">
        <v>236000</v>
      </c>
      <c r="AB4169" s="31" t="s">
        <v>6803</v>
      </c>
      <c r="AC4169" s="31" t="s">
        <v>6804</v>
      </c>
      <c r="AD4169" s="31" t="s">
        <v>6804</v>
      </c>
      <c r="AE4169" s="31" t="s">
        <v>6804</v>
      </c>
      <c r="AF4169" s="31" t="s">
        <v>6804</v>
      </c>
      <c r="AJ4169" s="7">
        <v>236000</v>
      </c>
      <c r="AK4169" s="7">
        <v>236000</v>
      </c>
      <c r="AL4169" s="7">
        <v>236000</v>
      </c>
      <c r="AM4169" s="7">
        <v>236000</v>
      </c>
      <c r="AN4169" s="7">
        <v>236000</v>
      </c>
      <c r="AO4169" s="7">
        <f t="shared" si="140"/>
        <v>0</v>
      </c>
      <c r="BJ4169" s="32">
        <f t="shared" si="141"/>
        <v>0</v>
      </c>
      <c r="BK4169" s="32"/>
      <c r="BL4169" s="31"/>
    </row>
    <row r="4170" spans="1:64" x14ac:dyDescent="0.2">
      <c r="A4170" s="31">
        <v>2281</v>
      </c>
      <c r="B4170" s="31" t="s">
        <v>16770</v>
      </c>
      <c r="C4170" s="31" t="s">
        <v>16771</v>
      </c>
      <c r="D4170" s="31" t="s">
        <v>16772</v>
      </c>
      <c r="E4170" s="31" t="s">
        <v>16751</v>
      </c>
      <c r="F4170" s="31">
        <v>246</v>
      </c>
      <c r="G4170" s="31">
        <v>0</v>
      </c>
      <c r="H4170" s="31" t="s">
        <v>305</v>
      </c>
      <c r="I4170" s="31" t="s">
        <v>6919</v>
      </c>
      <c r="J4170" s="31"/>
      <c r="K4170" s="31" t="s">
        <v>16773</v>
      </c>
      <c r="L4170" s="31" t="s">
        <v>308</v>
      </c>
      <c r="N4170" s="31" t="s">
        <v>6803</v>
      </c>
      <c r="O4170" s="31" t="s">
        <v>6804</v>
      </c>
      <c r="P4170" s="7">
        <v>260000</v>
      </c>
      <c r="AB4170" s="31" t="s">
        <v>6803</v>
      </c>
      <c r="AC4170" s="31" t="s">
        <v>6804</v>
      </c>
      <c r="AD4170" s="31" t="s">
        <v>6804</v>
      </c>
      <c r="AE4170" s="31" t="s">
        <v>6804</v>
      </c>
      <c r="AF4170" s="31" t="s">
        <v>6804</v>
      </c>
      <c r="AJ4170" s="7">
        <v>260000</v>
      </c>
      <c r="AK4170" s="7">
        <v>260000</v>
      </c>
      <c r="AL4170" s="7">
        <v>260000</v>
      </c>
      <c r="AM4170" s="7">
        <v>260000</v>
      </c>
      <c r="AN4170" s="7">
        <v>260000</v>
      </c>
      <c r="AO4170" s="7">
        <f t="shared" si="140"/>
        <v>0</v>
      </c>
      <c r="BJ4170" s="32">
        <f t="shared" si="141"/>
        <v>0</v>
      </c>
      <c r="BK4170" s="32"/>
      <c r="BL4170" s="31"/>
    </row>
    <row r="4171" spans="1:64" x14ac:dyDescent="0.2">
      <c r="A4171" s="31">
        <v>2282</v>
      </c>
      <c r="B4171" s="31" t="s">
        <v>16774</v>
      </c>
      <c r="C4171" s="31" t="s">
        <v>16775</v>
      </c>
      <c r="D4171" s="31" t="s">
        <v>16776</v>
      </c>
      <c r="E4171" s="31" t="s">
        <v>16751</v>
      </c>
      <c r="F4171" s="31">
        <v>247</v>
      </c>
      <c r="G4171" s="31">
        <v>0</v>
      </c>
      <c r="H4171" s="31" t="s">
        <v>305</v>
      </c>
      <c r="I4171" s="31" t="s">
        <v>6919</v>
      </c>
      <c r="J4171" s="31"/>
      <c r="K4171" s="31" t="s">
        <v>425</v>
      </c>
      <c r="L4171" s="31" t="s">
        <v>308</v>
      </c>
      <c r="N4171" s="31" t="s">
        <v>6803</v>
      </c>
      <c r="O4171" s="31" t="s">
        <v>6804</v>
      </c>
      <c r="P4171" s="7">
        <v>258000</v>
      </c>
      <c r="AB4171" s="31" t="s">
        <v>6803</v>
      </c>
      <c r="AC4171" s="31" t="s">
        <v>6804</v>
      </c>
      <c r="AD4171" s="31" t="s">
        <v>6804</v>
      </c>
      <c r="AE4171" s="31" t="s">
        <v>6804</v>
      </c>
      <c r="AF4171" s="31" t="s">
        <v>6804</v>
      </c>
      <c r="AJ4171" s="7">
        <v>258000</v>
      </c>
      <c r="AK4171" s="7">
        <v>258000</v>
      </c>
      <c r="AL4171" s="7">
        <v>258000</v>
      </c>
      <c r="AM4171" s="7">
        <v>258000</v>
      </c>
      <c r="AN4171" s="7">
        <v>258000</v>
      </c>
      <c r="AO4171" s="7">
        <f t="shared" si="140"/>
        <v>0</v>
      </c>
      <c r="BJ4171" s="32">
        <f t="shared" si="141"/>
        <v>0</v>
      </c>
      <c r="BK4171" s="32"/>
      <c r="BL4171" s="31"/>
    </row>
    <row r="4172" spans="1:64" x14ac:dyDescent="0.2">
      <c r="A4172" s="31">
        <v>2283</v>
      </c>
      <c r="B4172" s="31" t="s">
        <v>16777</v>
      </c>
      <c r="C4172" s="31" t="s">
        <v>16778</v>
      </c>
      <c r="D4172" s="31" t="s">
        <v>16779</v>
      </c>
      <c r="E4172" s="31" t="s">
        <v>16751</v>
      </c>
      <c r="F4172" s="31">
        <v>248</v>
      </c>
      <c r="G4172" s="31">
        <v>0</v>
      </c>
      <c r="H4172" s="31" t="s">
        <v>305</v>
      </c>
      <c r="I4172" s="31" t="s">
        <v>6919</v>
      </c>
      <c r="J4172" s="31"/>
      <c r="K4172" s="31" t="s">
        <v>16140</v>
      </c>
      <c r="L4172" s="31" t="s">
        <v>308</v>
      </c>
      <c r="N4172" s="31" t="s">
        <v>6803</v>
      </c>
      <c r="O4172" s="31" t="s">
        <v>6804</v>
      </c>
      <c r="P4172" s="7">
        <v>258000</v>
      </c>
      <c r="AB4172" s="31" t="s">
        <v>6803</v>
      </c>
      <c r="AC4172" s="31" t="s">
        <v>6804</v>
      </c>
      <c r="AD4172" s="31" t="s">
        <v>6804</v>
      </c>
      <c r="AE4172" s="31" t="s">
        <v>6804</v>
      </c>
      <c r="AF4172" s="31" t="s">
        <v>6804</v>
      </c>
      <c r="AJ4172" s="7">
        <v>258000</v>
      </c>
      <c r="AK4172" s="7">
        <v>258000</v>
      </c>
      <c r="AL4172" s="7">
        <v>258000</v>
      </c>
      <c r="AM4172" s="7">
        <v>258000</v>
      </c>
      <c r="AN4172" s="7">
        <v>258000</v>
      </c>
      <c r="AO4172" s="7">
        <f t="shared" si="140"/>
        <v>0</v>
      </c>
      <c r="BJ4172" s="32">
        <f t="shared" si="141"/>
        <v>0</v>
      </c>
      <c r="BK4172" s="32"/>
      <c r="BL4172" s="31"/>
    </row>
    <row r="4173" spans="1:64" x14ac:dyDescent="0.2">
      <c r="A4173" s="31">
        <v>2344</v>
      </c>
      <c r="B4173" s="31" t="s">
        <v>16780</v>
      </c>
      <c r="C4173" s="31" t="s">
        <v>16781</v>
      </c>
      <c r="D4173" s="31" t="s">
        <v>16782</v>
      </c>
      <c r="E4173" s="31" t="s">
        <v>16751</v>
      </c>
      <c r="F4173" s="31">
        <v>249</v>
      </c>
      <c r="G4173" s="31">
        <v>0</v>
      </c>
      <c r="H4173" s="31" t="s">
        <v>305</v>
      </c>
      <c r="I4173" s="31" t="s">
        <v>6919</v>
      </c>
      <c r="J4173" s="31"/>
      <c r="K4173" s="31" t="s">
        <v>16783</v>
      </c>
      <c r="L4173" s="31" t="s">
        <v>308</v>
      </c>
      <c r="N4173" s="31" t="s">
        <v>6803</v>
      </c>
      <c r="O4173" s="31" t="s">
        <v>6804</v>
      </c>
      <c r="P4173" s="7">
        <v>234000</v>
      </c>
      <c r="AB4173" s="31" t="s">
        <v>6803</v>
      </c>
      <c r="AC4173" s="31" t="s">
        <v>6804</v>
      </c>
      <c r="AD4173" s="31" t="s">
        <v>6804</v>
      </c>
      <c r="AE4173" s="31" t="s">
        <v>6804</v>
      </c>
      <c r="AF4173" s="31" t="s">
        <v>6804</v>
      </c>
      <c r="AJ4173" s="7">
        <v>234000</v>
      </c>
      <c r="AK4173" s="7">
        <v>234000</v>
      </c>
      <c r="AL4173" s="7">
        <v>234000</v>
      </c>
      <c r="AM4173" s="7">
        <v>234000</v>
      </c>
      <c r="AN4173" s="7">
        <v>234000</v>
      </c>
      <c r="AO4173" s="7">
        <f t="shared" si="140"/>
        <v>0</v>
      </c>
      <c r="BJ4173" s="32">
        <f t="shared" si="141"/>
        <v>0</v>
      </c>
      <c r="BK4173" s="32"/>
      <c r="BL4173" s="31"/>
    </row>
    <row r="4174" spans="1:64" x14ac:dyDescent="0.2">
      <c r="A4174" s="31">
        <v>2345</v>
      </c>
      <c r="B4174" s="31" t="s">
        <v>16784</v>
      </c>
      <c r="C4174" s="31" t="s">
        <v>16785</v>
      </c>
      <c r="D4174" s="31" t="s">
        <v>16786</v>
      </c>
      <c r="E4174" s="31" t="s">
        <v>16751</v>
      </c>
      <c r="F4174" s="31">
        <v>250</v>
      </c>
      <c r="G4174" s="31">
        <v>0</v>
      </c>
      <c r="H4174" s="31" t="s">
        <v>305</v>
      </c>
      <c r="I4174" s="31" t="s">
        <v>6919</v>
      </c>
      <c r="J4174" s="31"/>
      <c r="K4174" s="31" t="s">
        <v>16783</v>
      </c>
      <c r="L4174" s="31" t="s">
        <v>308</v>
      </c>
      <c r="N4174" s="31" t="s">
        <v>6803</v>
      </c>
      <c r="O4174" s="31" t="s">
        <v>6804</v>
      </c>
      <c r="P4174" s="7">
        <v>234000</v>
      </c>
      <c r="AB4174" s="31" t="s">
        <v>6803</v>
      </c>
      <c r="AC4174" s="31" t="s">
        <v>6804</v>
      </c>
      <c r="AD4174" s="31" t="s">
        <v>6804</v>
      </c>
      <c r="AE4174" s="31" t="s">
        <v>6804</v>
      </c>
      <c r="AF4174" s="31" t="s">
        <v>6804</v>
      </c>
      <c r="AJ4174" s="7">
        <v>234000</v>
      </c>
      <c r="AK4174" s="7">
        <v>234000</v>
      </c>
      <c r="AL4174" s="7">
        <v>234000</v>
      </c>
      <c r="AM4174" s="7">
        <v>234000</v>
      </c>
      <c r="AN4174" s="7">
        <v>234000</v>
      </c>
      <c r="AO4174" s="7">
        <f t="shared" si="140"/>
        <v>0</v>
      </c>
      <c r="BJ4174" s="32">
        <f t="shared" si="141"/>
        <v>0</v>
      </c>
      <c r="BK4174" s="32"/>
      <c r="BL4174" s="31"/>
    </row>
    <row r="4175" spans="1:64" x14ac:dyDescent="0.2">
      <c r="A4175" s="31">
        <v>2346</v>
      </c>
      <c r="B4175" s="31" t="s">
        <v>16787</v>
      </c>
      <c r="C4175" s="31" t="s">
        <v>16788</v>
      </c>
      <c r="D4175" s="31" t="s">
        <v>16789</v>
      </c>
      <c r="E4175" s="31" t="s">
        <v>16751</v>
      </c>
      <c r="F4175" s="31">
        <v>251</v>
      </c>
      <c r="G4175" s="31">
        <v>0</v>
      </c>
      <c r="H4175" s="31" t="s">
        <v>305</v>
      </c>
      <c r="I4175" s="31" t="s">
        <v>6919</v>
      </c>
      <c r="J4175" s="31"/>
      <c r="K4175" s="31" t="s">
        <v>16136</v>
      </c>
      <c r="L4175" s="31" t="s">
        <v>308</v>
      </c>
      <c r="N4175" s="31" t="s">
        <v>6803</v>
      </c>
      <c r="O4175" s="31" t="s">
        <v>6804</v>
      </c>
      <c r="P4175" s="7">
        <v>258000</v>
      </c>
      <c r="AB4175" s="31" t="s">
        <v>6803</v>
      </c>
      <c r="AC4175" s="31" t="s">
        <v>6804</v>
      </c>
      <c r="AD4175" s="31" t="s">
        <v>6804</v>
      </c>
      <c r="AE4175" s="31" t="s">
        <v>6804</v>
      </c>
      <c r="AF4175" s="31" t="s">
        <v>6804</v>
      </c>
      <c r="AJ4175" s="7">
        <v>258000</v>
      </c>
      <c r="AK4175" s="7">
        <v>258000</v>
      </c>
      <c r="AL4175" s="7">
        <v>258000</v>
      </c>
      <c r="AM4175" s="7">
        <v>258000</v>
      </c>
      <c r="AN4175" s="7">
        <v>258000</v>
      </c>
      <c r="AO4175" s="7">
        <f t="shared" si="140"/>
        <v>0</v>
      </c>
      <c r="BJ4175" s="32">
        <f t="shared" si="141"/>
        <v>0</v>
      </c>
      <c r="BK4175" s="32"/>
      <c r="BL4175" s="31"/>
    </row>
    <row r="4176" spans="1:64" x14ac:dyDescent="0.2">
      <c r="A4176" s="31">
        <v>3052</v>
      </c>
      <c r="B4176" s="31" t="s">
        <v>16790</v>
      </c>
      <c r="C4176" s="31" t="s">
        <v>16791</v>
      </c>
      <c r="D4176" s="31" t="s">
        <v>16792</v>
      </c>
      <c r="E4176" s="31" t="s">
        <v>16751</v>
      </c>
      <c r="F4176" s="31">
        <v>252</v>
      </c>
      <c r="G4176" s="31">
        <v>0</v>
      </c>
      <c r="H4176" s="31" t="s">
        <v>305</v>
      </c>
      <c r="I4176" s="31" t="s">
        <v>6919</v>
      </c>
      <c r="J4176" s="31"/>
      <c r="K4176" s="31" t="s">
        <v>8755</v>
      </c>
      <c r="L4176" s="31" t="s">
        <v>308</v>
      </c>
      <c r="N4176" s="31" t="s">
        <v>6803</v>
      </c>
      <c r="O4176" s="31" t="s">
        <v>6804</v>
      </c>
      <c r="P4176" s="7">
        <v>258000</v>
      </c>
      <c r="AB4176" s="31" t="s">
        <v>6803</v>
      </c>
      <c r="AC4176" s="31" t="s">
        <v>6804</v>
      </c>
      <c r="AD4176" s="31" t="s">
        <v>6804</v>
      </c>
      <c r="AE4176" s="31" t="s">
        <v>6804</v>
      </c>
      <c r="AF4176" s="31" t="s">
        <v>6804</v>
      </c>
      <c r="AJ4176" s="7">
        <v>258000</v>
      </c>
      <c r="AK4176" s="7">
        <v>258000</v>
      </c>
      <c r="AL4176" s="7">
        <v>258000</v>
      </c>
      <c r="AM4176" s="7">
        <v>258000</v>
      </c>
      <c r="AN4176" s="7">
        <v>258000</v>
      </c>
      <c r="AO4176" s="7">
        <f t="shared" si="140"/>
        <v>0</v>
      </c>
      <c r="BJ4176" s="32">
        <f t="shared" si="141"/>
        <v>0</v>
      </c>
      <c r="BK4176" s="32"/>
      <c r="BL4176" s="31"/>
    </row>
    <row r="4177" spans="1:64" x14ac:dyDescent="0.2">
      <c r="A4177" s="31">
        <v>2770</v>
      </c>
      <c r="B4177" s="31" t="s">
        <v>16793</v>
      </c>
      <c r="C4177" s="31" t="s">
        <v>16794</v>
      </c>
      <c r="D4177" s="31" t="s">
        <v>16795</v>
      </c>
      <c r="E4177" s="31" t="s">
        <v>16751</v>
      </c>
      <c r="F4177" s="31">
        <v>253</v>
      </c>
      <c r="G4177" s="31">
        <v>0</v>
      </c>
      <c r="H4177" s="31" t="s">
        <v>305</v>
      </c>
      <c r="I4177" s="31" t="s">
        <v>6919</v>
      </c>
      <c r="J4177" s="31"/>
      <c r="K4177" s="31" t="s">
        <v>16773</v>
      </c>
      <c r="L4177" s="31" t="s">
        <v>308</v>
      </c>
      <c r="N4177" s="31" t="s">
        <v>6803</v>
      </c>
      <c r="O4177" s="31" t="s">
        <v>6804</v>
      </c>
      <c r="P4177" s="7">
        <v>260000</v>
      </c>
      <c r="AB4177" s="31" t="s">
        <v>6803</v>
      </c>
      <c r="AC4177" s="31" t="s">
        <v>6804</v>
      </c>
      <c r="AD4177" s="31" t="s">
        <v>6804</v>
      </c>
      <c r="AE4177" s="31" t="s">
        <v>6804</v>
      </c>
      <c r="AF4177" s="31" t="s">
        <v>6804</v>
      </c>
      <c r="AJ4177" s="7">
        <v>260000</v>
      </c>
      <c r="AK4177" s="7">
        <v>260000</v>
      </c>
      <c r="AL4177" s="7">
        <v>260000</v>
      </c>
      <c r="AM4177" s="7">
        <v>260000</v>
      </c>
      <c r="AN4177" s="7">
        <v>260000</v>
      </c>
      <c r="AO4177" s="7">
        <f t="shared" si="140"/>
        <v>0</v>
      </c>
      <c r="BJ4177" s="32">
        <f t="shared" si="141"/>
        <v>0</v>
      </c>
      <c r="BK4177" s="32"/>
      <c r="BL4177" s="31"/>
    </row>
    <row r="4178" spans="1:64" x14ac:dyDescent="0.2">
      <c r="A4178" s="31">
        <v>2284</v>
      </c>
      <c r="B4178" s="31" t="s">
        <v>16796</v>
      </c>
      <c r="C4178" s="31" t="s">
        <v>16797</v>
      </c>
      <c r="D4178" s="31" t="s">
        <v>16798</v>
      </c>
      <c r="E4178" s="31" t="s">
        <v>16751</v>
      </c>
      <c r="F4178" s="31">
        <v>254</v>
      </c>
      <c r="G4178" s="31">
        <v>0</v>
      </c>
      <c r="H4178" s="31" t="s">
        <v>305</v>
      </c>
      <c r="I4178" s="31" t="s">
        <v>6919</v>
      </c>
      <c r="J4178" s="31"/>
      <c r="K4178" s="31" t="s">
        <v>11537</v>
      </c>
      <c r="L4178" s="31" t="s">
        <v>308</v>
      </c>
      <c r="N4178" s="31" t="s">
        <v>6803</v>
      </c>
      <c r="O4178" s="31" t="s">
        <v>6804</v>
      </c>
      <c r="P4178" s="7">
        <v>260000</v>
      </c>
      <c r="AB4178" s="31" t="s">
        <v>6803</v>
      </c>
      <c r="AC4178" s="31" t="s">
        <v>6804</v>
      </c>
      <c r="AD4178" s="31" t="s">
        <v>6804</v>
      </c>
      <c r="AE4178" s="31" t="s">
        <v>6804</v>
      </c>
      <c r="AF4178" s="31" t="s">
        <v>6804</v>
      </c>
      <c r="AJ4178" s="7">
        <v>260000</v>
      </c>
      <c r="AK4178" s="7">
        <v>260000</v>
      </c>
      <c r="AL4178" s="7">
        <v>260000</v>
      </c>
      <c r="AM4178" s="7">
        <v>260000</v>
      </c>
      <c r="AN4178" s="7">
        <v>260000</v>
      </c>
      <c r="AO4178" s="7">
        <f t="shared" si="140"/>
        <v>0</v>
      </c>
      <c r="BJ4178" s="32">
        <f t="shared" si="141"/>
        <v>0</v>
      </c>
      <c r="BK4178" s="32"/>
      <c r="BL4178" s="31"/>
    </row>
    <row r="4179" spans="1:64" x14ac:dyDescent="0.2">
      <c r="A4179" s="31">
        <v>2285</v>
      </c>
      <c r="B4179" s="31" t="s">
        <v>16799</v>
      </c>
      <c r="C4179" s="31" t="s">
        <v>16800</v>
      </c>
      <c r="D4179" s="31" t="s">
        <v>16801</v>
      </c>
      <c r="E4179" s="31" t="s">
        <v>16751</v>
      </c>
      <c r="F4179" s="31">
        <v>255</v>
      </c>
      <c r="G4179" s="31">
        <v>0</v>
      </c>
      <c r="H4179" s="31" t="s">
        <v>305</v>
      </c>
      <c r="I4179" s="31" t="s">
        <v>6919</v>
      </c>
      <c r="J4179" s="31"/>
      <c r="K4179" s="31" t="s">
        <v>425</v>
      </c>
      <c r="L4179" s="31" t="s">
        <v>308</v>
      </c>
      <c r="N4179" s="31" t="s">
        <v>6803</v>
      </c>
      <c r="O4179" s="31" t="s">
        <v>6804</v>
      </c>
      <c r="P4179" s="7">
        <v>258000</v>
      </c>
      <c r="AB4179" s="31" t="s">
        <v>6803</v>
      </c>
      <c r="AC4179" s="31" t="s">
        <v>6804</v>
      </c>
      <c r="AD4179" s="31" t="s">
        <v>6804</v>
      </c>
      <c r="AE4179" s="31" t="s">
        <v>6804</v>
      </c>
      <c r="AF4179" s="31" t="s">
        <v>6804</v>
      </c>
      <c r="AJ4179" s="7">
        <v>258000</v>
      </c>
      <c r="AK4179" s="7">
        <v>258000</v>
      </c>
      <c r="AL4179" s="7">
        <v>258000</v>
      </c>
      <c r="AM4179" s="7">
        <v>258000</v>
      </c>
      <c r="AN4179" s="7">
        <v>258000</v>
      </c>
      <c r="AO4179" s="7">
        <f t="shared" si="140"/>
        <v>0</v>
      </c>
      <c r="BJ4179" s="32">
        <f t="shared" si="141"/>
        <v>0</v>
      </c>
      <c r="BK4179" s="32"/>
      <c r="BL4179" s="31"/>
    </row>
    <row r="4180" spans="1:64" x14ac:dyDescent="0.2">
      <c r="A4180" s="31">
        <v>2286</v>
      </c>
      <c r="B4180" s="31" t="s">
        <v>16802</v>
      </c>
      <c r="C4180" s="31" t="s">
        <v>16803</v>
      </c>
      <c r="D4180" s="31" t="s">
        <v>16804</v>
      </c>
      <c r="E4180" s="31" t="s">
        <v>16751</v>
      </c>
      <c r="F4180" s="31">
        <v>256</v>
      </c>
      <c r="G4180" s="31">
        <v>0</v>
      </c>
      <c r="H4180" s="31" t="s">
        <v>305</v>
      </c>
      <c r="I4180" s="31" t="s">
        <v>6919</v>
      </c>
      <c r="J4180" s="31"/>
      <c r="K4180" s="31" t="s">
        <v>16140</v>
      </c>
      <c r="L4180" s="31" t="s">
        <v>308</v>
      </c>
      <c r="N4180" s="31" t="s">
        <v>6803</v>
      </c>
      <c r="O4180" s="31" t="s">
        <v>6804</v>
      </c>
      <c r="P4180" s="7">
        <v>258000</v>
      </c>
      <c r="AB4180" s="31" t="s">
        <v>6803</v>
      </c>
      <c r="AC4180" s="31" t="s">
        <v>6804</v>
      </c>
      <c r="AD4180" s="31" t="s">
        <v>6804</v>
      </c>
      <c r="AE4180" s="31" t="s">
        <v>6804</v>
      </c>
      <c r="AF4180" s="31" t="s">
        <v>6804</v>
      </c>
      <c r="AJ4180" s="7">
        <v>258000</v>
      </c>
      <c r="AK4180" s="7">
        <v>258000</v>
      </c>
      <c r="AL4180" s="7">
        <v>258000</v>
      </c>
      <c r="AM4180" s="7">
        <v>258000</v>
      </c>
      <c r="AN4180" s="7">
        <v>258000</v>
      </c>
      <c r="AO4180" s="7">
        <f t="shared" si="140"/>
        <v>0</v>
      </c>
      <c r="BJ4180" s="32">
        <f t="shared" si="141"/>
        <v>0</v>
      </c>
      <c r="BK4180" s="32"/>
      <c r="BL4180" s="31"/>
    </row>
    <row r="4181" spans="1:64" x14ac:dyDescent="0.2">
      <c r="A4181" s="31">
        <v>2287</v>
      </c>
      <c r="B4181" s="31" t="s">
        <v>16805</v>
      </c>
      <c r="C4181" s="31" t="s">
        <v>16806</v>
      </c>
      <c r="D4181" s="31" t="s">
        <v>16807</v>
      </c>
      <c r="E4181" s="31" t="s">
        <v>16751</v>
      </c>
      <c r="F4181" s="31">
        <v>257</v>
      </c>
      <c r="G4181" s="31">
        <v>0</v>
      </c>
      <c r="H4181" s="31" t="s">
        <v>305</v>
      </c>
      <c r="I4181" s="31" t="s">
        <v>6919</v>
      </c>
      <c r="J4181" s="31"/>
      <c r="K4181" s="31" t="s">
        <v>16783</v>
      </c>
      <c r="L4181" s="31" t="s">
        <v>308</v>
      </c>
      <c r="N4181" s="31" t="s">
        <v>6803</v>
      </c>
      <c r="O4181" s="31" t="s">
        <v>6804</v>
      </c>
      <c r="P4181" s="7">
        <v>258000</v>
      </c>
      <c r="AB4181" s="31" t="s">
        <v>6803</v>
      </c>
      <c r="AC4181" s="31" t="s">
        <v>6804</v>
      </c>
      <c r="AD4181" s="31" t="s">
        <v>6804</v>
      </c>
      <c r="AE4181" s="31" t="s">
        <v>6804</v>
      </c>
      <c r="AF4181" s="31" t="s">
        <v>6804</v>
      </c>
      <c r="AJ4181" s="7">
        <v>258000</v>
      </c>
      <c r="AK4181" s="7">
        <v>258000</v>
      </c>
      <c r="AL4181" s="7">
        <v>258000</v>
      </c>
      <c r="AM4181" s="7">
        <v>258000</v>
      </c>
      <c r="AN4181" s="7">
        <v>258000</v>
      </c>
      <c r="AO4181" s="7">
        <f t="shared" si="140"/>
        <v>0</v>
      </c>
      <c r="BJ4181" s="32">
        <f t="shared" si="141"/>
        <v>0</v>
      </c>
      <c r="BK4181" s="32"/>
      <c r="BL4181" s="31"/>
    </row>
    <row r="4182" spans="1:64" x14ac:dyDescent="0.2">
      <c r="A4182" s="31">
        <v>2288</v>
      </c>
      <c r="B4182" s="31" t="s">
        <v>16808</v>
      </c>
      <c r="C4182" s="31" t="s">
        <v>16809</v>
      </c>
      <c r="D4182" s="31" t="s">
        <v>16810</v>
      </c>
      <c r="E4182" s="31" t="s">
        <v>16751</v>
      </c>
      <c r="F4182" s="31">
        <v>258</v>
      </c>
      <c r="G4182" s="31">
        <v>0</v>
      </c>
      <c r="H4182" s="31" t="s">
        <v>305</v>
      </c>
      <c r="I4182" s="31" t="s">
        <v>6919</v>
      </c>
      <c r="J4182" s="31"/>
      <c r="K4182" s="31" t="s">
        <v>16811</v>
      </c>
      <c r="L4182" s="31" t="s">
        <v>308</v>
      </c>
      <c r="N4182" s="31" t="s">
        <v>15912</v>
      </c>
      <c r="O4182" s="31" t="s">
        <v>6804</v>
      </c>
      <c r="P4182" s="7">
        <v>258000</v>
      </c>
      <c r="AB4182" s="31" t="s">
        <v>15912</v>
      </c>
      <c r="AC4182" s="31" t="s">
        <v>6804</v>
      </c>
      <c r="AD4182" s="31" t="s">
        <v>6804</v>
      </c>
      <c r="AE4182" s="31" t="s">
        <v>6804</v>
      </c>
      <c r="AF4182" s="31" t="s">
        <v>6804</v>
      </c>
      <c r="AJ4182" s="7">
        <v>258000</v>
      </c>
      <c r="AK4182" s="7">
        <v>258000</v>
      </c>
      <c r="AL4182" s="7">
        <v>258000</v>
      </c>
      <c r="AM4182" s="7">
        <v>258000</v>
      </c>
      <c r="AN4182" s="7">
        <v>258000</v>
      </c>
      <c r="AO4182" s="7">
        <f t="shared" si="140"/>
        <v>0</v>
      </c>
      <c r="BJ4182" s="32">
        <f t="shared" si="141"/>
        <v>0</v>
      </c>
      <c r="BK4182" s="32"/>
      <c r="BL4182" s="31"/>
    </row>
    <row r="4183" spans="1:64" x14ac:dyDescent="0.2">
      <c r="A4183" s="31">
        <v>2289</v>
      </c>
      <c r="B4183" s="31" t="s">
        <v>16812</v>
      </c>
      <c r="C4183" s="31" t="s">
        <v>16813</v>
      </c>
      <c r="D4183" s="31" t="s">
        <v>16814</v>
      </c>
      <c r="E4183" s="31" t="s">
        <v>16751</v>
      </c>
      <c r="F4183" s="31">
        <v>259</v>
      </c>
      <c r="G4183" s="31">
        <v>0</v>
      </c>
      <c r="H4183" s="31" t="s">
        <v>305</v>
      </c>
      <c r="I4183" s="31" t="s">
        <v>6919</v>
      </c>
      <c r="J4183" s="31"/>
      <c r="K4183" s="31" t="s">
        <v>16140</v>
      </c>
      <c r="L4183" s="31" t="s">
        <v>308</v>
      </c>
      <c r="N4183" s="31" t="s">
        <v>6803</v>
      </c>
      <c r="O4183" s="31" t="s">
        <v>6804</v>
      </c>
      <c r="P4183" s="7">
        <v>258000</v>
      </c>
      <c r="AB4183" s="31" t="s">
        <v>6803</v>
      </c>
      <c r="AC4183" s="31" t="s">
        <v>6804</v>
      </c>
      <c r="AD4183" s="31" t="s">
        <v>6804</v>
      </c>
      <c r="AE4183" s="31" t="s">
        <v>6804</v>
      </c>
      <c r="AF4183" s="31" t="s">
        <v>6804</v>
      </c>
      <c r="AJ4183" s="7">
        <v>258000</v>
      </c>
      <c r="AK4183" s="7">
        <v>258000</v>
      </c>
      <c r="AL4183" s="7">
        <v>258000</v>
      </c>
      <c r="AM4183" s="7">
        <v>258000</v>
      </c>
      <c r="AN4183" s="7">
        <v>258000</v>
      </c>
      <c r="AO4183" s="7">
        <f t="shared" si="140"/>
        <v>0</v>
      </c>
      <c r="BJ4183" s="32">
        <f t="shared" si="141"/>
        <v>0</v>
      </c>
      <c r="BK4183" s="32"/>
      <c r="BL4183" s="31"/>
    </row>
    <row r="4184" spans="1:64" x14ac:dyDescent="0.2">
      <c r="A4184" s="31">
        <v>2771</v>
      </c>
      <c r="B4184" s="31" t="s">
        <v>16815</v>
      </c>
      <c r="C4184" s="31" t="s">
        <v>16816</v>
      </c>
      <c r="D4184" s="31" t="s">
        <v>16817</v>
      </c>
      <c r="E4184" s="31" t="s">
        <v>16751</v>
      </c>
      <c r="F4184" s="31">
        <v>260</v>
      </c>
      <c r="G4184" s="31">
        <v>0</v>
      </c>
      <c r="H4184" s="31" t="s">
        <v>305</v>
      </c>
      <c r="I4184" s="31" t="s">
        <v>6919</v>
      </c>
      <c r="J4184" s="31"/>
      <c r="K4184" s="31" t="s">
        <v>425</v>
      </c>
      <c r="L4184" s="31" t="s">
        <v>308</v>
      </c>
      <c r="N4184" s="31" t="s">
        <v>6803</v>
      </c>
      <c r="O4184" s="31" t="s">
        <v>6804</v>
      </c>
      <c r="P4184" s="7">
        <v>258000</v>
      </c>
      <c r="AB4184" s="31" t="s">
        <v>6803</v>
      </c>
      <c r="AC4184" s="31" t="s">
        <v>6804</v>
      </c>
      <c r="AD4184" s="31" t="s">
        <v>6804</v>
      </c>
      <c r="AE4184" s="31" t="s">
        <v>6804</v>
      </c>
      <c r="AF4184" s="31" t="s">
        <v>6804</v>
      </c>
      <c r="AJ4184" s="7">
        <v>258000</v>
      </c>
      <c r="AK4184" s="7">
        <v>258000</v>
      </c>
      <c r="AL4184" s="7">
        <v>258000</v>
      </c>
      <c r="AM4184" s="7">
        <v>258000</v>
      </c>
      <c r="AN4184" s="7">
        <v>258000</v>
      </c>
      <c r="AO4184" s="7">
        <f t="shared" si="140"/>
        <v>0</v>
      </c>
      <c r="BJ4184" s="32">
        <f t="shared" si="141"/>
        <v>0</v>
      </c>
      <c r="BK4184" s="32"/>
      <c r="BL4184" s="31"/>
    </row>
    <row r="4185" spans="1:64" x14ac:dyDescent="0.2">
      <c r="A4185" s="31">
        <v>2290</v>
      </c>
      <c r="B4185" s="31" t="s">
        <v>16818</v>
      </c>
      <c r="C4185" s="31" t="s">
        <v>16819</v>
      </c>
      <c r="D4185" s="31" t="s">
        <v>16820</v>
      </c>
      <c r="E4185" s="31" t="s">
        <v>16751</v>
      </c>
      <c r="F4185" s="31">
        <v>261</v>
      </c>
      <c r="G4185" s="31">
        <v>0</v>
      </c>
      <c r="H4185" s="31" t="s">
        <v>305</v>
      </c>
      <c r="I4185" s="31" t="s">
        <v>6919</v>
      </c>
      <c r="J4185" s="31"/>
      <c r="K4185" s="31" t="s">
        <v>11537</v>
      </c>
      <c r="L4185" s="31" t="s">
        <v>308</v>
      </c>
      <c r="N4185" s="31" t="s">
        <v>6803</v>
      </c>
      <c r="O4185" s="31" t="s">
        <v>6804</v>
      </c>
      <c r="P4185" s="7">
        <v>260000</v>
      </c>
      <c r="AB4185" s="31" t="s">
        <v>6803</v>
      </c>
      <c r="AC4185" s="31" t="s">
        <v>6804</v>
      </c>
      <c r="AD4185" s="31" t="s">
        <v>6804</v>
      </c>
      <c r="AE4185" s="31" t="s">
        <v>6804</v>
      </c>
      <c r="AF4185" s="31" t="s">
        <v>6804</v>
      </c>
      <c r="AJ4185" s="7">
        <v>260000</v>
      </c>
      <c r="AK4185" s="7">
        <v>260000</v>
      </c>
      <c r="AL4185" s="7">
        <v>260000</v>
      </c>
      <c r="AM4185" s="7">
        <v>260000</v>
      </c>
      <c r="AN4185" s="7">
        <v>260000</v>
      </c>
      <c r="AO4185" s="7">
        <f t="shared" si="140"/>
        <v>0</v>
      </c>
      <c r="BJ4185" s="32">
        <f t="shared" si="141"/>
        <v>0</v>
      </c>
      <c r="BK4185" s="32"/>
      <c r="BL4185" s="31"/>
    </row>
    <row r="4186" spans="1:64" ht="12.75" customHeight="1" x14ac:dyDescent="0.2">
      <c r="A4186" s="31">
        <v>2291</v>
      </c>
      <c r="B4186" s="31" t="s">
        <v>16821</v>
      </c>
      <c r="C4186" s="31" t="s">
        <v>16822</v>
      </c>
      <c r="D4186" s="31" t="s">
        <v>16823</v>
      </c>
      <c r="E4186" s="31" t="s">
        <v>16751</v>
      </c>
      <c r="F4186" s="31">
        <v>262</v>
      </c>
      <c r="G4186" s="31">
        <v>0</v>
      </c>
      <c r="H4186" s="31" t="s">
        <v>305</v>
      </c>
      <c r="I4186" s="31" t="s">
        <v>6919</v>
      </c>
      <c r="J4186" s="31"/>
      <c r="K4186" s="31" t="s">
        <v>11537</v>
      </c>
      <c r="L4186" s="31" t="s">
        <v>308</v>
      </c>
      <c r="N4186" s="31" t="s">
        <v>6803</v>
      </c>
      <c r="O4186" s="31" t="s">
        <v>6804</v>
      </c>
      <c r="P4186" s="7">
        <v>236000</v>
      </c>
      <c r="AB4186" s="31" t="s">
        <v>6803</v>
      </c>
      <c r="AC4186" s="31" t="s">
        <v>6804</v>
      </c>
      <c r="AD4186" s="31" t="s">
        <v>6804</v>
      </c>
      <c r="AE4186" s="31" t="s">
        <v>6804</v>
      </c>
      <c r="AF4186" s="31" t="s">
        <v>6804</v>
      </c>
      <c r="AJ4186" s="7">
        <v>236000</v>
      </c>
      <c r="AK4186" s="7">
        <v>236000</v>
      </c>
      <c r="AL4186" s="7">
        <v>236000</v>
      </c>
      <c r="AM4186" s="7">
        <v>236000</v>
      </c>
      <c r="AN4186" s="7">
        <v>236000</v>
      </c>
      <c r="AO4186" s="7">
        <f t="shared" si="140"/>
        <v>0</v>
      </c>
      <c r="BJ4186" s="32">
        <f t="shared" si="141"/>
        <v>0</v>
      </c>
      <c r="BK4186" s="32"/>
      <c r="BL4186" s="31"/>
    </row>
    <row r="4187" spans="1:64" x14ac:dyDescent="0.2">
      <c r="A4187" s="31">
        <v>2292</v>
      </c>
      <c r="B4187" s="31" t="s">
        <v>16824</v>
      </c>
      <c r="C4187" s="31" t="s">
        <v>16825</v>
      </c>
      <c r="D4187" s="31" t="s">
        <v>16826</v>
      </c>
      <c r="E4187" s="31" t="s">
        <v>16751</v>
      </c>
      <c r="F4187" s="31">
        <v>263</v>
      </c>
      <c r="G4187" s="31">
        <v>0</v>
      </c>
      <c r="H4187" s="31" t="s">
        <v>305</v>
      </c>
      <c r="I4187" s="31" t="s">
        <v>6919</v>
      </c>
      <c r="J4187" s="31"/>
      <c r="K4187" s="31" t="s">
        <v>425</v>
      </c>
      <c r="L4187" s="31" t="s">
        <v>308</v>
      </c>
      <c r="N4187" s="31" t="s">
        <v>6803</v>
      </c>
      <c r="O4187" s="31" t="s">
        <v>6804</v>
      </c>
      <c r="P4187" s="7">
        <v>235000</v>
      </c>
      <c r="AB4187" s="31" t="s">
        <v>6803</v>
      </c>
      <c r="AC4187" s="31" t="s">
        <v>6804</v>
      </c>
      <c r="AD4187" s="31" t="s">
        <v>6804</v>
      </c>
      <c r="AE4187" s="31" t="s">
        <v>6804</v>
      </c>
      <c r="AF4187" s="31" t="s">
        <v>6804</v>
      </c>
      <c r="AJ4187" s="7">
        <v>235000</v>
      </c>
      <c r="AK4187" s="7">
        <v>235000</v>
      </c>
      <c r="AL4187" s="7">
        <v>235000</v>
      </c>
      <c r="AM4187" s="7">
        <v>235000</v>
      </c>
      <c r="AN4187" s="7">
        <v>235000</v>
      </c>
      <c r="AO4187" s="7">
        <f t="shared" si="140"/>
        <v>0</v>
      </c>
      <c r="BJ4187" s="32">
        <f t="shared" si="141"/>
        <v>0</v>
      </c>
      <c r="BK4187" s="32"/>
      <c r="BL4187" s="31"/>
    </row>
    <row r="4188" spans="1:64" x14ac:dyDescent="0.2">
      <c r="A4188" s="31">
        <v>3053</v>
      </c>
      <c r="B4188" s="31" t="s">
        <v>16827</v>
      </c>
      <c r="C4188" s="31" t="s">
        <v>16828</v>
      </c>
      <c r="D4188" s="31" t="s">
        <v>16829</v>
      </c>
      <c r="E4188" s="31" t="s">
        <v>16751</v>
      </c>
      <c r="F4188" s="31">
        <v>264</v>
      </c>
      <c r="G4188" s="31">
        <v>0</v>
      </c>
      <c r="H4188" s="31" t="s">
        <v>305</v>
      </c>
      <c r="I4188" s="31" t="s">
        <v>6919</v>
      </c>
      <c r="J4188" s="31"/>
      <c r="K4188" s="31" t="s">
        <v>16830</v>
      </c>
      <c r="L4188" s="31" t="s">
        <v>308</v>
      </c>
      <c r="N4188" s="31" t="s">
        <v>6803</v>
      </c>
      <c r="O4188" s="31" t="s">
        <v>6804</v>
      </c>
      <c r="P4188" s="7">
        <v>239000</v>
      </c>
      <c r="AB4188" s="31" t="s">
        <v>6803</v>
      </c>
      <c r="AC4188" s="31" t="s">
        <v>6804</v>
      </c>
      <c r="AD4188" s="31" t="s">
        <v>6804</v>
      </c>
      <c r="AE4188" s="31" t="s">
        <v>6804</v>
      </c>
      <c r="AF4188" s="31" t="s">
        <v>6804</v>
      </c>
      <c r="AJ4188" s="7">
        <v>239000</v>
      </c>
      <c r="AK4188" s="7">
        <v>239000</v>
      </c>
      <c r="AL4188" s="7">
        <v>239000</v>
      </c>
      <c r="AM4188" s="7">
        <v>239000</v>
      </c>
      <c r="AN4188" s="7">
        <v>239000</v>
      </c>
      <c r="AO4188" s="7">
        <f t="shared" si="140"/>
        <v>0</v>
      </c>
      <c r="BJ4188" s="32">
        <f t="shared" si="141"/>
        <v>0</v>
      </c>
      <c r="BK4188" s="32"/>
      <c r="BL4188" s="31"/>
    </row>
    <row r="4189" spans="1:64" x14ac:dyDescent="0.2">
      <c r="A4189" s="31">
        <v>2293</v>
      </c>
      <c r="B4189" s="31" t="s">
        <v>16831</v>
      </c>
      <c r="C4189" s="31" t="s">
        <v>16832</v>
      </c>
      <c r="D4189" s="31" t="s">
        <v>16833</v>
      </c>
      <c r="E4189" s="31" t="s">
        <v>16751</v>
      </c>
      <c r="F4189" s="31">
        <v>265</v>
      </c>
      <c r="G4189" s="31">
        <v>0</v>
      </c>
      <c r="H4189" s="31" t="s">
        <v>305</v>
      </c>
      <c r="I4189" s="31" t="s">
        <v>6919</v>
      </c>
      <c r="J4189" s="31"/>
      <c r="K4189" s="31" t="s">
        <v>9682</v>
      </c>
      <c r="L4189" s="31" t="s">
        <v>308</v>
      </c>
      <c r="N4189" s="31" t="s">
        <v>6803</v>
      </c>
      <c r="O4189" s="31" t="s">
        <v>6804</v>
      </c>
      <c r="P4189" s="7">
        <v>235000</v>
      </c>
      <c r="AB4189" s="31" t="s">
        <v>6803</v>
      </c>
      <c r="AC4189" s="31" t="s">
        <v>6804</v>
      </c>
      <c r="AD4189" s="31" t="s">
        <v>6804</v>
      </c>
      <c r="AE4189" s="31" t="s">
        <v>6804</v>
      </c>
      <c r="AF4189" s="31" t="s">
        <v>6804</v>
      </c>
      <c r="AJ4189" s="7">
        <v>235000</v>
      </c>
      <c r="AK4189" s="7">
        <v>235000</v>
      </c>
      <c r="AL4189" s="7">
        <v>235000</v>
      </c>
      <c r="AM4189" s="7">
        <v>235000</v>
      </c>
      <c r="AN4189" s="7">
        <v>235000</v>
      </c>
      <c r="AO4189" s="7">
        <f t="shared" si="140"/>
        <v>0</v>
      </c>
      <c r="BJ4189" s="32">
        <f t="shared" si="141"/>
        <v>0</v>
      </c>
      <c r="BK4189" s="32"/>
      <c r="BL4189" s="31"/>
    </row>
    <row r="4190" spans="1:64" x14ac:dyDescent="0.2">
      <c r="A4190" s="31">
        <v>1954</v>
      </c>
      <c r="B4190" s="31" t="s">
        <v>16834</v>
      </c>
      <c r="C4190" s="31" t="s">
        <v>16835</v>
      </c>
      <c r="D4190" s="31" t="s">
        <v>16836</v>
      </c>
      <c r="E4190" s="31" t="s">
        <v>332</v>
      </c>
      <c r="F4190" s="31">
        <v>266</v>
      </c>
      <c r="G4190" s="31">
        <v>0</v>
      </c>
      <c r="H4190" s="31" t="s">
        <v>305</v>
      </c>
      <c r="I4190" s="31" t="s">
        <v>1451</v>
      </c>
      <c r="J4190" s="31"/>
      <c r="K4190" s="31" t="s">
        <v>16837</v>
      </c>
      <c r="L4190" s="31" t="s">
        <v>308</v>
      </c>
      <c r="N4190" s="31" t="s">
        <v>6803</v>
      </c>
      <c r="O4190" s="31" t="s">
        <v>6804</v>
      </c>
      <c r="P4190" s="7">
        <v>1000</v>
      </c>
      <c r="AB4190" s="31" t="s">
        <v>6803</v>
      </c>
      <c r="AC4190" s="31" t="s">
        <v>6804</v>
      </c>
      <c r="AD4190" s="31" t="s">
        <v>6804</v>
      </c>
      <c r="AE4190" s="31" t="s">
        <v>6804</v>
      </c>
      <c r="AF4190" s="31" t="s">
        <v>6804</v>
      </c>
      <c r="AJ4190" s="7">
        <v>1000</v>
      </c>
      <c r="AK4190" s="7">
        <v>1000</v>
      </c>
      <c r="AL4190" s="7">
        <v>1000</v>
      </c>
      <c r="AM4190" s="7">
        <v>1000</v>
      </c>
      <c r="AN4190" s="7">
        <v>1000</v>
      </c>
      <c r="AO4190" s="7">
        <f t="shared" si="140"/>
        <v>0</v>
      </c>
      <c r="BJ4190" s="32">
        <f t="shared" si="141"/>
        <v>0</v>
      </c>
      <c r="BK4190" s="32"/>
      <c r="BL4190" s="31"/>
    </row>
    <row r="4191" spans="1:64" x14ac:dyDescent="0.2">
      <c r="A4191" s="31">
        <v>2246</v>
      </c>
      <c r="B4191" s="31" t="s">
        <v>16838</v>
      </c>
      <c r="C4191" s="31" t="s">
        <v>16839</v>
      </c>
      <c r="D4191" s="31" t="s">
        <v>16840</v>
      </c>
      <c r="E4191" s="31" t="s">
        <v>332</v>
      </c>
      <c r="F4191" s="31">
        <v>267</v>
      </c>
      <c r="G4191" s="31">
        <v>0</v>
      </c>
      <c r="H4191" s="31" t="s">
        <v>320</v>
      </c>
      <c r="I4191" s="31" t="s">
        <v>16841</v>
      </c>
      <c r="J4191" s="31"/>
      <c r="K4191" s="31" t="s">
        <v>14007</v>
      </c>
      <c r="L4191" s="31" t="s">
        <v>308</v>
      </c>
      <c r="N4191" s="31" t="s">
        <v>6803</v>
      </c>
      <c r="O4191" s="31" t="s">
        <v>6804</v>
      </c>
      <c r="P4191" s="7">
        <v>280000</v>
      </c>
      <c r="AB4191" s="31" t="s">
        <v>6803</v>
      </c>
      <c r="AC4191" s="31" t="s">
        <v>6804</v>
      </c>
      <c r="AD4191" s="31" t="s">
        <v>6804</v>
      </c>
      <c r="AE4191" s="31" t="s">
        <v>6804</v>
      </c>
      <c r="AF4191" s="31" t="s">
        <v>6804</v>
      </c>
      <c r="AJ4191" s="7">
        <v>280000</v>
      </c>
      <c r="AK4191" s="7">
        <v>280000</v>
      </c>
      <c r="AL4191" s="7">
        <v>280000</v>
      </c>
      <c r="AM4191" s="7">
        <v>280000</v>
      </c>
      <c r="AN4191" s="7">
        <v>280000</v>
      </c>
      <c r="AO4191" s="7">
        <f t="shared" si="140"/>
        <v>0</v>
      </c>
      <c r="BJ4191" s="32">
        <f t="shared" si="141"/>
        <v>0</v>
      </c>
      <c r="BK4191" s="32"/>
      <c r="BL4191" s="31"/>
    </row>
    <row r="4192" spans="1:64" x14ac:dyDescent="0.2">
      <c r="A4192" s="31">
        <v>2518</v>
      </c>
      <c r="B4192" s="31" t="s">
        <v>16842</v>
      </c>
      <c r="C4192" s="31" t="s">
        <v>16843</v>
      </c>
      <c r="D4192" s="31" t="s">
        <v>16844</v>
      </c>
      <c r="E4192" s="31" t="s">
        <v>332</v>
      </c>
      <c r="F4192" s="31">
        <v>267</v>
      </c>
      <c r="G4192" s="31">
        <v>1</v>
      </c>
      <c r="H4192" s="31" t="s">
        <v>305</v>
      </c>
      <c r="I4192" s="31" t="s">
        <v>16845</v>
      </c>
      <c r="J4192" s="31"/>
      <c r="K4192" s="31" t="s">
        <v>315</v>
      </c>
      <c r="L4192" s="31" t="s">
        <v>308</v>
      </c>
      <c r="N4192" s="31" t="s">
        <v>6803</v>
      </c>
      <c r="O4192" s="31" t="s">
        <v>6804</v>
      </c>
      <c r="P4192" s="7">
        <v>320000</v>
      </c>
      <c r="AB4192" s="31" t="s">
        <v>6803</v>
      </c>
      <c r="AC4192" s="31" t="s">
        <v>6804</v>
      </c>
      <c r="AD4192" s="31" t="s">
        <v>6804</v>
      </c>
      <c r="AE4192" s="31" t="s">
        <v>6804</v>
      </c>
      <c r="AF4192" s="31" t="s">
        <v>6804</v>
      </c>
      <c r="AJ4192" s="7">
        <v>320000</v>
      </c>
      <c r="AK4192" s="7">
        <v>320000</v>
      </c>
      <c r="AL4192" s="7">
        <v>320000</v>
      </c>
      <c r="AM4192" s="7">
        <v>320000</v>
      </c>
      <c r="AN4192" s="7">
        <v>320000</v>
      </c>
      <c r="AO4192" s="7">
        <f t="shared" si="140"/>
        <v>0</v>
      </c>
      <c r="BJ4192" s="32">
        <f t="shared" si="141"/>
        <v>0</v>
      </c>
      <c r="BK4192" s="32"/>
      <c r="BL4192" s="31"/>
    </row>
    <row r="4193" spans="1:64" x14ac:dyDescent="0.2">
      <c r="A4193" s="31">
        <v>1763</v>
      </c>
      <c r="B4193" s="31" t="s">
        <v>16846</v>
      </c>
      <c r="C4193" s="31" t="s">
        <v>16847</v>
      </c>
      <c r="D4193" s="31" t="s">
        <v>16848</v>
      </c>
      <c r="E4193" s="31" t="s">
        <v>10894</v>
      </c>
      <c r="F4193" s="31">
        <v>281</v>
      </c>
      <c r="G4193" s="31">
        <v>0</v>
      </c>
      <c r="H4193" s="31" t="s">
        <v>305</v>
      </c>
      <c r="I4193" s="31" t="s">
        <v>16849</v>
      </c>
      <c r="J4193" s="31"/>
      <c r="K4193" s="31" t="s">
        <v>16850</v>
      </c>
      <c r="L4193" s="31" t="s">
        <v>308</v>
      </c>
      <c r="N4193" s="31" t="s">
        <v>6803</v>
      </c>
      <c r="O4193" s="31" t="s">
        <v>6804</v>
      </c>
      <c r="P4193" s="7">
        <v>394000</v>
      </c>
      <c r="AB4193" s="31" t="s">
        <v>6803</v>
      </c>
      <c r="AC4193" s="31" t="s">
        <v>6804</v>
      </c>
      <c r="AD4193" s="31" t="s">
        <v>6804</v>
      </c>
      <c r="AE4193" s="31" t="s">
        <v>6804</v>
      </c>
      <c r="AF4193" s="31" t="s">
        <v>6804</v>
      </c>
      <c r="AJ4193" s="7">
        <v>394000</v>
      </c>
      <c r="AK4193" s="7">
        <v>394000</v>
      </c>
      <c r="AL4193" s="7">
        <v>394000</v>
      </c>
      <c r="AM4193" s="7">
        <v>394000</v>
      </c>
      <c r="AN4193" s="7">
        <v>394000</v>
      </c>
      <c r="AO4193" s="7">
        <f t="shared" si="140"/>
        <v>0</v>
      </c>
      <c r="BJ4193" s="32">
        <f t="shared" si="141"/>
        <v>0</v>
      </c>
      <c r="BK4193" s="32"/>
      <c r="BL4193" s="31"/>
    </row>
    <row r="4194" spans="1:64" x14ac:dyDescent="0.2">
      <c r="A4194" s="31">
        <v>1669</v>
      </c>
      <c r="B4194" s="31" t="s">
        <v>16851</v>
      </c>
      <c r="C4194" s="31" t="s">
        <v>16852</v>
      </c>
      <c r="D4194" s="31" t="s">
        <v>16853</v>
      </c>
      <c r="E4194" s="31" t="s">
        <v>10894</v>
      </c>
      <c r="F4194" s="31">
        <v>282</v>
      </c>
      <c r="G4194" s="31">
        <v>0</v>
      </c>
      <c r="H4194" s="31" t="s">
        <v>305</v>
      </c>
      <c r="I4194" s="31" t="s">
        <v>16854</v>
      </c>
      <c r="J4194" s="31"/>
      <c r="K4194" s="31" t="s">
        <v>16855</v>
      </c>
      <c r="L4194" s="31" t="s">
        <v>308</v>
      </c>
      <c r="N4194" s="31" t="s">
        <v>6803</v>
      </c>
      <c r="O4194" s="31" t="s">
        <v>6804</v>
      </c>
      <c r="P4194" s="7">
        <v>350000</v>
      </c>
      <c r="AB4194" s="31" t="s">
        <v>6803</v>
      </c>
      <c r="AC4194" s="31" t="s">
        <v>6804</v>
      </c>
      <c r="AD4194" s="31" t="s">
        <v>6804</v>
      </c>
      <c r="AE4194" s="31" t="s">
        <v>6804</v>
      </c>
      <c r="AF4194" s="31" t="s">
        <v>6804</v>
      </c>
      <c r="AJ4194" s="7">
        <v>350000</v>
      </c>
      <c r="AK4194" s="7">
        <v>350000</v>
      </c>
      <c r="AL4194" s="7">
        <v>350000</v>
      </c>
      <c r="AM4194" s="7">
        <v>350000</v>
      </c>
      <c r="AN4194" s="7">
        <v>350000</v>
      </c>
      <c r="AO4194" s="7">
        <f t="shared" si="140"/>
        <v>0</v>
      </c>
      <c r="BJ4194" s="32">
        <f t="shared" si="141"/>
        <v>0</v>
      </c>
      <c r="BK4194" s="32"/>
      <c r="BL4194" s="31"/>
    </row>
    <row r="4195" spans="1:64" x14ac:dyDescent="0.2">
      <c r="A4195" s="31">
        <v>1748</v>
      </c>
      <c r="B4195" s="31" t="s">
        <v>16856</v>
      </c>
      <c r="C4195" s="31" t="s">
        <v>16857</v>
      </c>
      <c r="D4195" s="31" t="s">
        <v>16858</v>
      </c>
      <c r="E4195" s="31" t="s">
        <v>10894</v>
      </c>
      <c r="F4195" s="31">
        <v>283</v>
      </c>
      <c r="G4195" s="31">
        <v>0</v>
      </c>
      <c r="H4195" s="31" t="s">
        <v>305</v>
      </c>
      <c r="I4195" s="31" t="s">
        <v>16859</v>
      </c>
      <c r="J4195" s="31"/>
      <c r="K4195" s="31" t="s">
        <v>16860</v>
      </c>
      <c r="L4195" s="31" t="s">
        <v>308</v>
      </c>
      <c r="N4195" s="31" t="s">
        <v>6803</v>
      </c>
      <c r="O4195" s="31" t="s">
        <v>6804</v>
      </c>
      <c r="P4195" s="7">
        <v>329000</v>
      </c>
      <c r="AB4195" s="31" t="s">
        <v>6803</v>
      </c>
      <c r="AC4195" s="31" t="s">
        <v>6804</v>
      </c>
      <c r="AD4195" s="31" t="s">
        <v>6804</v>
      </c>
      <c r="AE4195" s="31" t="s">
        <v>6804</v>
      </c>
      <c r="AF4195" s="31" t="s">
        <v>6804</v>
      </c>
      <c r="AJ4195" s="7">
        <v>329000</v>
      </c>
      <c r="AK4195" s="7">
        <v>329000</v>
      </c>
      <c r="AL4195" s="7">
        <v>329000</v>
      </c>
      <c r="AM4195" s="7">
        <v>329000</v>
      </c>
      <c r="AN4195" s="7">
        <v>329000</v>
      </c>
      <c r="AO4195" s="7">
        <f t="shared" si="140"/>
        <v>0</v>
      </c>
      <c r="BJ4195" s="32">
        <f t="shared" si="141"/>
        <v>0</v>
      </c>
      <c r="BK4195" s="32"/>
      <c r="BL4195" s="31"/>
    </row>
    <row r="4196" spans="1:64" x14ac:dyDescent="0.2">
      <c r="A4196" s="31">
        <v>1750</v>
      </c>
      <c r="B4196" s="31" t="s">
        <v>16861</v>
      </c>
      <c r="C4196" s="31" t="s">
        <v>16862</v>
      </c>
      <c r="D4196" s="31" t="s">
        <v>16863</v>
      </c>
      <c r="E4196" s="31" t="s">
        <v>10894</v>
      </c>
      <c r="F4196" s="31">
        <v>286</v>
      </c>
      <c r="G4196" s="31">
        <v>5</v>
      </c>
      <c r="H4196" s="31" t="s">
        <v>320</v>
      </c>
      <c r="I4196" s="31" t="s">
        <v>16864</v>
      </c>
      <c r="J4196" s="31"/>
      <c r="K4196" s="31" t="s">
        <v>16865</v>
      </c>
      <c r="L4196" s="31" t="s">
        <v>308</v>
      </c>
      <c r="N4196" s="31" t="s">
        <v>6803</v>
      </c>
      <c r="O4196" s="31" t="s">
        <v>6804</v>
      </c>
      <c r="P4196" s="7">
        <v>261000</v>
      </c>
      <c r="AB4196" s="31" t="s">
        <v>6803</v>
      </c>
      <c r="AC4196" s="31" t="s">
        <v>6804</v>
      </c>
      <c r="AD4196" s="31" t="s">
        <v>6804</v>
      </c>
      <c r="AE4196" s="31" t="s">
        <v>6804</v>
      </c>
      <c r="AF4196" s="31" t="s">
        <v>6804</v>
      </c>
      <c r="AJ4196" s="7">
        <v>261000</v>
      </c>
      <c r="AK4196" s="7">
        <v>261000</v>
      </c>
      <c r="AL4196" s="7">
        <v>261000</v>
      </c>
      <c r="AM4196" s="7">
        <v>261000</v>
      </c>
      <c r="AN4196" s="7">
        <v>261000</v>
      </c>
      <c r="AO4196" s="7">
        <f t="shared" si="140"/>
        <v>0</v>
      </c>
      <c r="BJ4196" s="32">
        <f t="shared" si="141"/>
        <v>0</v>
      </c>
      <c r="BK4196" s="32"/>
      <c r="BL4196" s="31"/>
    </row>
    <row r="4197" spans="1:64" x14ac:dyDescent="0.2">
      <c r="A4197" s="31">
        <v>1673</v>
      </c>
      <c r="B4197" s="31" t="s">
        <v>16866</v>
      </c>
      <c r="C4197" s="31" t="s">
        <v>16867</v>
      </c>
      <c r="D4197" s="31" t="s">
        <v>16868</v>
      </c>
      <c r="E4197" s="31" t="s">
        <v>10894</v>
      </c>
      <c r="F4197" s="31">
        <v>286</v>
      </c>
      <c r="G4197" s="31">
        <v>6</v>
      </c>
      <c r="H4197" s="31" t="s">
        <v>305</v>
      </c>
      <c r="I4197" s="31" t="s">
        <v>16869</v>
      </c>
      <c r="J4197" s="31"/>
      <c r="K4197" s="31" t="s">
        <v>16870</v>
      </c>
      <c r="L4197" s="31" t="s">
        <v>308</v>
      </c>
      <c r="N4197" s="31" t="s">
        <v>6803</v>
      </c>
      <c r="O4197" s="31" t="s">
        <v>6804</v>
      </c>
      <c r="P4197" s="7">
        <v>550000</v>
      </c>
      <c r="AB4197" s="31" t="s">
        <v>6803</v>
      </c>
      <c r="AC4197" s="31" t="s">
        <v>6804</v>
      </c>
      <c r="AD4197" s="31" t="s">
        <v>6804</v>
      </c>
      <c r="AE4197" s="31" t="s">
        <v>6804</v>
      </c>
      <c r="AF4197" s="31" t="s">
        <v>6804</v>
      </c>
      <c r="AJ4197" s="7">
        <v>550000</v>
      </c>
      <c r="AK4197" s="7">
        <v>550000</v>
      </c>
      <c r="AL4197" s="7">
        <v>550000</v>
      </c>
      <c r="AM4197" s="7">
        <v>550000</v>
      </c>
      <c r="AN4197" s="7">
        <v>550000</v>
      </c>
      <c r="AO4197" s="7">
        <f t="shared" si="140"/>
        <v>0</v>
      </c>
      <c r="BJ4197" s="32">
        <f t="shared" si="141"/>
        <v>0</v>
      </c>
      <c r="BK4197" s="32"/>
      <c r="BL4197" s="31"/>
    </row>
    <row r="4198" spans="1:64" x14ac:dyDescent="0.2">
      <c r="A4198" s="31">
        <v>1674</v>
      </c>
      <c r="B4198" s="31" t="s">
        <v>16871</v>
      </c>
      <c r="C4198" s="31" t="s">
        <v>16872</v>
      </c>
      <c r="D4198" s="31" t="s">
        <v>16873</v>
      </c>
      <c r="E4198" s="31" t="s">
        <v>10894</v>
      </c>
      <c r="F4198" s="31">
        <v>286</v>
      </c>
      <c r="G4198" s="31">
        <v>7</v>
      </c>
      <c r="H4198" s="31" t="s">
        <v>305</v>
      </c>
      <c r="I4198" s="31" t="s">
        <v>16874</v>
      </c>
      <c r="J4198" s="31"/>
      <c r="K4198" s="31" t="s">
        <v>16875</v>
      </c>
      <c r="L4198" s="31" t="s">
        <v>500</v>
      </c>
      <c r="N4198" s="31" t="s">
        <v>6803</v>
      </c>
      <c r="O4198" s="31" t="s">
        <v>6804</v>
      </c>
      <c r="P4198" s="7">
        <v>519000</v>
      </c>
      <c r="Y4198" s="31" t="s">
        <v>6803</v>
      </c>
      <c r="Z4198" s="31" t="s">
        <v>6804</v>
      </c>
      <c r="AA4198" s="7">
        <v>400000</v>
      </c>
      <c r="AB4198" s="31" t="s">
        <v>6803</v>
      </c>
      <c r="AC4198" s="31" t="s">
        <v>6804</v>
      </c>
      <c r="AD4198" s="31" t="s">
        <v>6804</v>
      </c>
      <c r="AE4198" s="31" t="s">
        <v>6804</v>
      </c>
      <c r="AF4198" s="31" t="s">
        <v>6804</v>
      </c>
      <c r="AJ4198" s="7">
        <v>400000</v>
      </c>
      <c r="AK4198" s="7">
        <v>400000</v>
      </c>
      <c r="AL4198" s="7">
        <v>400000</v>
      </c>
      <c r="AM4198" s="7">
        <v>400000</v>
      </c>
      <c r="AN4198" s="7">
        <v>400000</v>
      </c>
      <c r="AO4198" s="7">
        <f t="shared" si="140"/>
        <v>0</v>
      </c>
      <c r="AR4198" s="31" t="s">
        <v>501</v>
      </c>
      <c r="AS4198" s="32">
        <f>P4198</f>
        <v>519000</v>
      </c>
      <c r="AT4198" s="32">
        <f>AN4198</f>
        <v>400000</v>
      </c>
      <c r="AU4198" s="32">
        <f>AT4198-AS4198</f>
        <v>-119000</v>
      </c>
      <c r="AV4198" s="32">
        <v>365</v>
      </c>
      <c r="AW4198" s="35" t="s">
        <v>16542</v>
      </c>
      <c r="AX4198" s="32" t="s">
        <v>503</v>
      </c>
      <c r="AY4198" s="35"/>
      <c r="BA4198" s="32">
        <f>P4198</f>
        <v>519000</v>
      </c>
      <c r="BB4198" s="32">
        <f>AN4198</f>
        <v>400000</v>
      </c>
      <c r="BC4198" s="32">
        <f>BB4198-BA4198</f>
        <v>-119000</v>
      </c>
      <c r="BD4198" s="32">
        <v>365</v>
      </c>
      <c r="BE4198" s="35" t="str">
        <f>AW4198</f>
        <v>DECREASE IN VALUE OF VACANT LAND</v>
      </c>
      <c r="BF4198" s="31" t="s">
        <v>504</v>
      </c>
      <c r="BG4198" s="31">
        <v>0</v>
      </c>
      <c r="BH4198" s="31">
        <f>AY4198+BG4198</f>
        <v>0</v>
      </c>
      <c r="BJ4198" s="32">
        <f t="shared" si="141"/>
        <v>0</v>
      </c>
      <c r="BK4198" s="32"/>
      <c r="BL4198" s="31"/>
    </row>
    <row r="4199" spans="1:64" x14ac:dyDescent="0.2">
      <c r="A4199" s="31">
        <v>1675</v>
      </c>
      <c r="B4199" s="31" t="s">
        <v>16876</v>
      </c>
      <c r="C4199" s="31" t="s">
        <v>16877</v>
      </c>
      <c r="D4199" s="31" t="s">
        <v>16878</v>
      </c>
      <c r="E4199" s="31" t="s">
        <v>10894</v>
      </c>
      <c r="F4199" s="31">
        <v>286</v>
      </c>
      <c r="G4199" s="31">
        <v>8</v>
      </c>
      <c r="H4199" s="31" t="s">
        <v>320</v>
      </c>
      <c r="I4199" s="31" t="s">
        <v>16879</v>
      </c>
      <c r="J4199" s="31"/>
      <c r="K4199" s="31" t="s">
        <v>16880</v>
      </c>
      <c r="L4199" s="31" t="s">
        <v>308</v>
      </c>
      <c r="N4199" s="31" t="s">
        <v>6803</v>
      </c>
      <c r="O4199" s="31" t="s">
        <v>6804</v>
      </c>
      <c r="P4199" s="7">
        <v>347000</v>
      </c>
      <c r="AB4199" s="31" t="s">
        <v>6803</v>
      </c>
      <c r="AC4199" s="31" t="s">
        <v>6804</v>
      </c>
      <c r="AD4199" s="31" t="s">
        <v>6804</v>
      </c>
      <c r="AE4199" s="31" t="s">
        <v>6804</v>
      </c>
      <c r="AF4199" s="31" t="s">
        <v>6804</v>
      </c>
      <c r="AJ4199" s="7">
        <v>347000</v>
      </c>
      <c r="AK4199" s="7">
        <v>347000</v>
      </c>
      <c r="AL4199" s="7">
        <v>347000</v>
      </c>
      <c r="AM4199" s="7">
        <v>347000</v>
      </c>
      <c r="AN4199" s="7">
        <v>347000</v>
      </c>
      <c r="AO4199" s="7">
        <f t="shared" si="140"/>
        <v>0</v>
      </c>
      <c r="BJ4199" s="32">
        <f t="shared" si="141"/>
        <v>0</v>
      </c>
      <c r="BK4199" s="32"/>
      <c r="BL4199" s="31"/>
    </row>
    <row r="4200" spans="1:64" x14ac:dyDescent="0.2">
      <c r="A4200" s="31">
        <v>1676</v>
      </c>
      <c r="B4200" s="31" t="s">
        <v>16881</v>
      </c>
      <c r="C4200" s="31" t="s">
        <v>16882</v>
      </c>
      <c r="D4200" s="31" t="s">
        <v>16883</v>
      </c>
      <c r="E4200" s="31" t="s">
        <v>10894</v>
      </c>
      <c r="F4200" s="31">
        <v>286</v>
      </c>
      <c r="G4200" s="31">
        <v>11</v>
      </c>
      <c r="H4200" s="31" t="s">
        <v>305</v>
      </c>
      <c r="I4200" s="31" t="s">
        <v>16884</v>
      </c>
      <c r="J4200" s="31"/>
      <c r="K4200" s="31" t="s">
        <v>16885</v>
      </c>
      <c r="L4200" s="31" t="s">
        <v>308</v>
      </c>
      <c r="N4200" s="31" t="s">
        <v>6803</v>
      </c>
      <c r="O4200" s="31" t="s">
        <v>6804</v>
      </c>
      <c r="P4200" s="7">
        <v>352000</v>
      </c>
      <c r="AB4200" s="31" t="s">
        <v>6803</v>
      </c>
      <c r="AC4200" s="31" t="s">
        <v>6804</v>
      </c>
      <c r="AD4200" s="31" t="s">
        <v>6804</v>
      </c>
      <c r="AE4200" s="31" t="s">
        <v>6804</v>
      </c>
      <c r="AF4200" s="31" t="s">
        <v>6804</v>
      </c>
      <c r="AJ4200" s="7">
        <v>352000</v>
      </c>
      <c r="AK4200" s="7">
        <v>352000</v>
      </c>
      <c r="AL4200" s="7">
        <v>352000</v>
      </c>
      <c r="AM4200" s="7">
        <v>352000</v>
      </c>
      <c r="AN4200" s="7">
        <v>352000</v>
      </c>
      <c r="AO4200" s="7">
        <f t="shared" si="140"/>
        <v>0</v>
      </c>
      <c r="BJ4200" s="32">
        <f t="shared" si="141"/>
        <v>0</v>
      </c>
      <c r="BK4200" s="32"/>
      <c r="BL4200" s="31"/>
    </row>
    <row r="4201" spans="1:64" x14ac:dyDescent="0.2">
      <c r="A4201" s="31">
        <v>1678</v>
      </c>
      <c r="B4201" s="31" t="s">
        <v>16886</v>
      </c>
      <c r="C4201" s="31" t="s">
        <v>16887</v>
      </c>
      <c r="D4201" s="31" t="s">
        <v>16888</v>
      </c>
      <c r="E4201" s="31" t="s">
        <v>10894</v>
      </c>
      <c r="F4201" s="31">
        <v>286</v>
      </c>
      <c r="G4201" s="31">
        <v>13</v>
      </c>
      <c r="H4201" s="31" t="s">
        <v>305</v>
      </c>
      <c r="I4201" s="31" t="s">
        <v>16889</v>
      </c>
      <c r="J4201" s="31"/>
      <c r="K4201" s="31" t="s">
        <v>8481</v>
      </c>
      <c r="L4201" s="31" t="s">
        <v>308</v>
      </c>
      <c r="N4201" s="31" t="s">
        <v>6803</v>
      </c>
      <c r="O4201" s="31" t="s">
        <v>6804</v>
      </c>
      <c r="P4201" s="7">
        <v>322000</v>
      </c>
      <c r="AB4201" s="31" t="s">
        <v>6803</v>
      </c>
      <c r="AC4201" s="31" t="s">
        <v>6804</v>
      </c>
      <c r="AD4201" s="31" t="s">
        <v>6804</v>
      </c>
      <c r="AE4201" s="31" t="s">
        <v>6804</v>
      </c>
      <c r="AF4201" s="31" t="s">
        <v>6804</v>
      </c>
      <c r="AJ4201" s="7">
        <v>322000</v>
      </c>
      <c r="AK4201" s="7">
        <v>322000</v>
      </c>
      <c r="AL4201" s="7">
        <v>322000</v>
      </c>
      <c r="AM4201" s="7">
        <v>322000</v>
      </c>
      <c r="AN4201" s="7">
        <v>322000</v>
      </c>
      <c r="AO4201" s="7">
        <f t="shared" si="140"/>
        <v>0</v>
      </c>
      <c r="BJ4201" s="32">
        <f t="shared" si="141"/>
        <v>0</v>
      </c>
      <c r="BK4201" s="32"/>
      <c r="BL4201" s="31"/>
    </row>
    <row r="4202" spans="1:64" x14ac:dyDescent="0.2">
      <c r="A4202" s="31">
        <v>2630</v>
      </c>
      <c r="B4202" s="31" t="s">
        <v>16890</v>
      </c>
      <c r="C4202" s="31" t="s">
        <v>16891</v>
      </c>
      <c r="D4202" s="31" t="s">
        <v>16892</v>
      </c>
      <c r="E4202" s="31" t="s">
        <v>10894</v>
      </c>
      <c r="F4202" s="31">
        <v>286</v>
      </c>
      <c r="G4202" s="31">
        <v>14</v>
      </c>
      <c r="H4202" s="31" t="s">
        <v>305</v>
      </c>
      <c r="I4202" s="31" t="s">
        <v>16364</v>
      </c>
      <c r="J4202" s="31"/>
      <c r="K4202" s="31" t="s">
        <v>16893</v>
      </c>
      <c r="L4202" s="31" t="s">
        <v>308</v>
      </c>
      <c r="N4202" s="31" t="s">
        <v>6803</v>
      </c>
      <c r="O4202" s="31" t="s">
        <v>6804</v>
      </c>
      <c r="P4202" s="7">
        <v>339000</v>
      </c>
      <c r="AB4202" s="31" t="s">
        <v>6803</v>
      </c>
      <c r="AC4202" s="31" t="s">
        <v>6804</v>
      </c>
      <c r="AD4202" s="31" t="s">
        <v>6804</v>
      </c>
      <c r="AE4202" s="31" t="s">
        <v>6804</v>
      </c>
      <c r="AF4202" s="31" t="s">
        <v>6804</v>
      </c>
      <c r="AJ4202" s="7">
        <v>339000</v>
      </c>
      <c r="AK4202" s="7">
        <v>339000</v>
      </c>
      <c r="AL4202" s="7">
        <v>339000</v>
      </c>
      <c r="AM4202" s="7">
        <v>339000</v>
      </c>
      <c r="AN4202" s="7">
        <v>339000</v>
      </c>
      <c r="AO4202" s="7">
        <f t="shared" si="140"/>
        <v>0</v>
      </c>
      <c r="BJ4202" s="32">
        <f t="shared" si="141"/>
        <v>0</v>
      </c>
      <c r="BK4202" s="32"/>
      <c r="BL4202" s="31"/>
    </row>
    <row r="4203" spans="1:64" x14ac:dyDescent="0.2">
      <c r="A4203" s="31">
        <v>1679</v>
      </c>
      <c r="B4203" s="31" t="s">
        <v>16894</v>
      </c>
      <c r="D4203" s="31" t="s">
        <v>16895</v>
      </c>
      <c r="E4203" s="31" t="s">
        <v>10894</v>
      </c>
      <c r="F4203" s="31">
        <v>286</v>
      </c>
      <c r="G4203" s="31">
        <v>15</v>
      </c>
      <c r="H4203" s="31" t="s">
        <v>305</v>
      </c>
      <c r="I4203" s="31" t="s">
        <v>16896</v>
      </c>
      <c r="J4203" s="31"/>
      <c r="K4203" s="31" t="s">
        <v>16897</v>
      </c>
      <c r="L4203" s="31" t="s">
        <v>308</v>
      </c>
      <c r="N4203" s="31" t="s">
        <v>6803</v>
      </c>
      <c r="O4203" s="31" t="s">
        <v>6804</v>
      </c>
      <c r="P4203" s="7">
        <v>289000</v>
      </c>
      <c r="AB4203" s="31" t="s">
        <v>6803</v>
      </c>
      <c r="AC4203" s="31" t="s">
        <v>6804</v>
      </c>
      <c r="AD4203" s="31" t="s">
        <v>6804</v>
      </c>
      <c r="AE4203" s="31" t="s">
        <v>6804</v>
      </c>
      <c r="AF4203" s="31" t="s">
        <v>6804</v>
      </c>
      <c r="AJ4203" s="7">
        <v>289000</v>
      </c>
      <c r="AK4203" s="7">
        <v>289000</v>
      </c>
      <c r="AL4203" s="7">
        <v>289000</v>
      </c>
      <c r="AM4203" s="7">
        <v>289000</v>
      </c>
      <c r="AN4203" s="7">
        <v>289000</v>
      </c>
      <c r="AO4203" s="7">
        <f t="shared" si="140"/>
        <v>0</v>
      </c>
      <c r="BJ4203" s="32">
        <f t="shared" si="141"/>
        <v>0</v>
      </c>
      <c r="BK4203" s="32"/>
      <c r="BL4203" s="31"/>
    </row>
    <row r="4204" spans="1:64" x14ac:dyDescent="0.2">
      <c r="A4204" s="31">
        <v>1680</v>
      </c>
      <c r="B4204" s="31" t="s">
        <v>16898</v>
      </c>
      <c r="D4204" s="31" t="s">
        <v>16899</v>
      </c>
      <c r="E4204" s="31" t="s">
        <v>10894</v>
      </c>
      <c r="F4204" s="31">
        <v>286</v>
      </c>
      <c r="G4204" s="31">
        <v>17</v>
      </c>
      <c r="H4204" s="31" t="s">
        <v>305</v>
      </c>
      <c r="I4204" s="31" t="s">
        <v>16900</v>
      </c>
      <c r="J4204" s="31"/>
      <c r="K4204" s="31" t="s">
        <v>16901</v>
      </c>
      <c r="L4204" s="31" t="s">
        <v>308</v>
      </c>
      <c r="N4204" s="31" t="s">
        <v>6803</v>
      </c>
      <c r="O4204" s="31" t="s">
        <v>6804</v>
      </c>
      <c r="P4204" s="7">
        <v>335000</v>
      </c>
      <c r="AB4204" s="31" t="s">
        <v>6803</v>
      </c>
      <c r="AC4204" s="31" t="s">
        <v>6804</v>
      </c>
      <c r="AD4204" s="31" t="s">
        <v>6804</v>
      </c>
      <c r="AE4204" s="31" t="s">
        <v>6804</v>
      </c>
      <c r="AF4204" s="31" t="s">
        <v>6804</v>
      </c>
      <c r="AJ4204" s="7">
        <v>335000</v>
      </c>
      <c r="AK4204" s="7">
        <v>335000</v>
      </c>
      <c r="AL4204" s="7">
        <v>335000</v>
      </c>
      <c r="AM4204" s="7">
        <v>335000</v>
      </c>
      <c r="AN4204" s="7">
        <v>335000</v>
      </c>
      <c r="AO4204" s="7">
        <f t="shared" si="140"/>
        <v>0</v>
      </c>
      <c r="BJ4204" s="32">
        <f t="shared" si="141"/>
        <v>0</v>
      </c>
      <c r="BK4204" s="32"/>
      <c r="BL4204" s="31"/>
    </row>
    <row r="4205" spans="1:64" x14ac:dyDescent="0.2">
      <c r="A4205" s="31">
        <v>2866</v>
      </c>
      <c r="B4205" s="31" t="s">
        <v>16902</v>
      </c>
      <c r="D4205" s="31" t="s">
        <v>16903</v>
      </c>
      <c r="E4205" s="31" t="s">
        <v>10894</v>
      </c>
      <c r="F4205" s="31">
        <v>286</v>
      </c>
      <c r="G4205" s="31">
        <v>18</v>
      </c>
      <c r="H4205" s="31" t="s">
        <v>305</v>
      </c>
      <c r="I4205" s="31" t="s">
        <v>16904</v>
      </c>
      <c r="J4205" s="31"/>
      <c r="K4205" s="31" t="s">
        <v>16905</v>
      </c>
      <c r="L4205" s="31" t="s">
        <v>308</v>
      </c>
      <c r="N4205" s="31" t="s">
        <v>6803</v>
      </c>
      <c r="O4205" s="31" t="s">
        <v>6804</v>
      </c>
      <c r="P4205" s="7">
        <v>332000</v>
      </c>
      <c r="AB4205" s="31" t="s">
        <v>6803</v>
      </c>
      <c r="AC4205" s="31" t="s">
        <v>6804</v>
      </c>
      <c r="AD4205" s="31" t="s">
        <v>6804</v>
      </c>
      <c r="AE4205" s="31" t="s">
        <v>6804</v>
      </c>
      <c r="AF4205" s="31" t="s">
        <v>6804</v>
      </c>
      <c r="AJ4205" s="7">
        <v>332000</v>
      </c>
      <c r="AK4205" s="7">
        <v>332000</v>
      </c>
      <c r="AL4205" s="7">
        <v>332000</v>
      </c>
      <c r="AM4205" s="7">
        <v>332000</v>
      </c>
      <c r="AN4205" s="7">
        <v>332000</v>
      </c>
      <c r="AO4205" s="7">
        <f t="shared" si="140"/>
        <v>0</v>
      </c>
      <c r="BJ4205" s="32">
        <f t="shared" si="141"/>
        <v>0</v>
      </c>
      <c r="BK4205" s="32"/>
      <c r="BL4205" s="31"/>
    </row>
    <row r="4206" spans="1:64" x14ac:dyDescent="0.2">
      <c r="A4206" s="31">
        <v>1682</v>
      </c>
      <c r="B4206" s="31" t="s">
        <v>16906</v>
      </c>
      <c r="C4206" s="31" t="s">
        <v>16907</v>
      </c>
      <c r="D4206" s="31" t="s">
        <v>16908</v>
      </c>
      <c r="E4206" s="31" t="s">
        <v>10894</v>
      </c>
      <c r="F4206" s="31">
        <v>286</v>
      </c>
      <c r="G4206" s="31">
        <v>20</v>
      </c>
      <c r="H4206" s="31" t="s">
        <v>305</v>
      </c>
      <c r="I4206" s="31" t="s">
        <v>16909</v>
      </c>
      <c r="J4206" s="31"/>
      <c r="K4206" s="31" t="s">
        <v>16910</v>
      </c>
      <c r="L4206" s="31" t="s">
        <v>308</v>
      </c>
      <c r="N4206" s="31" t="s">
        <v>6803</v>
      </c>
      <c r="O4206" s="31" t="s">
        <v>6804</v>
      </c>
      <c r="P4206" s="7">
        <v>270000</v>
      </c>
      <c r="AB4206" s="31" t="s">
        <v>6803</v>
      </c>
      <c r="AC4206" s="31" t="s">
        <v>6804</v>
      </c>
      <c r="AD4206" s="31" t="s">
        <v>6804</v>
      </c>
      <c r="AE4206" s="31" t="s">
        <v>6804</v>
      </c>
      <c r="AF4206" s="31" t="s">
        <v>6804</v>
      </c>
      <c r="AJ4206" s="7">
        <v>270000</v>
      </c>
      <c r="AK4206" s="7">
        <v>270000</v>
      </c>
      <c r="AL4206" s="7">
        <v>270000</v>
      </c>
      <c r="AM4206" s="7">
        <v>270000</v>
      </c>
      <c r="AN4206" s="7">
        <v>270000</v>
      </c>
      <c r="AO4206" s="7">
        <f t="shared" si="140"/>
        <v>0</v>
      </c>
      <c r="BJ4206" s="32">
        <f t="shared" si="141"/>
        <v>0</v>
      </c>
      <c r="BK4206" s="32"/>
      <c r="BL4206" s="31"/>
    </row>
    <row r="4207" spans="1:64" x14ac:dyDescent="0.2">
      <c r="A4207" s="31">
        <v>2112</v>
      </c>
      <c r="B4207" s="31" t="s">
        <v>16911</v>
      </c>
      <c r="C4207" s="31" t="s">
        <v>16912</v>
      </c>
      <c r="D4207" s="31" t="s">
        <v>16913</v>
      </c>
      <c r="E4207" s="31" t="s">
        <v>11033</v>
      </c>
      <c r="F4207" s="31">
        <v>290</v>
      </c>
      <c r="G4207" s="31">
        <v>0</v>
      </c>
      <c r="H4207" s="31" t="s">
        <v>305</v>
      </c>
      <c r="I4207" s="31" t="s">
        <v>16914</v>
      </c>
      <c r="J4207" s="31"/>
      <c r="K4207" s="31" t="s">
        <v>16915</v>
      </c>
      <c r="L4207" s="31" t="s">
        <v>308</v>
      </c>
      <c r="N4207" s="31" t="s">
        <v>6803</v>
      </c>
      <c r="O4207" s="31" t="s">
        <v>6804</v>
      </c>
      <c r="P4207" s="7">
        <v>375000</v>
      </c>
      <c r="AB4207" s="31" t="s">
        <v>6803</v>
      </c>
      <c r="AC4207" s="31" t="s">
        <v>6804</v>
      </c>
      <c r="AD4207" s="31" t="s">
        <v>6804</v>
      </c>
      <c r="AE4207" s="31" t="s">
        <v>6804</v>
      </c>
      <c r="AF4207" s="31" t="s">
        <v>6804</v>
      </c>
      <c r="AJ4207" s="7">
        <v>375000</v>
      </c>
      <c r="AK4207" s="7">
        <v>375000</v>
      </c>
      <c r="AL4207" s="7">
        <v>375000</v>
      </c>
      <c r="AM4207" s="7">
        <v>375000</v>
      </c>
      <c r="AN4207" s="7">
        <v>375000</v>
      </c>
      <c r="AO4207" s="7">
        <f t="shared" si="140"/>
        <v>0</v>
      </c>
      <c r="BJ4207" s="32">
        <f t="shared" si="141"/>
        <v>0</v>
      </c>
      <c r="BK4207" s="32"/>
      <c r="BL4207" s="31"/>
    </row>
    <row r="4208" spans="1:64" x14ac:dyDescent="0.2">
      <c r="A4208" s="31">
        <v>2954</v>
      </c>
      <c r="B4208" s="31" t="s">
        <v>16916</v>
      </c>
      <c r="C4208" s="31" t="s">
        <v>16917</v>
      </c>
      <c r="D4208" s="31" t="s">
        <v>16918</v>
      </c>
      <c r="E4208" s="31" t="s">
        <v>11033</v>
      </c>
      <c r="F4208" s="31">
        <v>296</v>
      </c>
      <c r="G4208" s="31">
        <v>0</v>
      </c>
      <c r="H4208" s="31" t="s">
        <v>305</v>
      </c>
      <c r="I4208" s="31" t="s">
        <v>16919</v>
      </c>
      <c r="J4208" s="31"/>
      <c r="K4208" s="31" t="s">
        <v>16920</v>
      </c>
      <c r="L4208" s="31" t="s">
        <v>308</v>
      </c>
      <c r="N4208" s="31" t="s">
        <v>6803</v>
      </c>
      <c r="O4208" s="31" t="s">
        <v>6804</v>
      </c>
      <c r="P4208" s="7">
        <v>300000</v>
      </c>
      <c r="AB4208" s="31" t="s">
        <v>6803</v>
      </c>
      <c r="AC4208" s="31" t="s">
        <v>6804</v>
      </c>
      <c r="AD4208" s="31" t="s">
        <v>6804</v>
      </c>
      <c r="AE4208" s="31" t="s">
        <v>6804</v>
      </c>
      <c r="AF4208" s="31" t="s">
        <v>6804</v>
      </c>
      <c r="AJ4208" s="7">
        <v>300000</v>
      </c>
      <c r="AK4208" s="7">
        <v>300000</v>
      </c>
      <c r="AL4208" s="7">
        <v>300000</v>
      </c>
      <c r="AM4208" s="7">
        <v>300000</v>
      </c>
      <c r="AN4208" s="7">
        <v>300000</v>
      </c>
      <c r="AO4208" s="7">
        <f t="shared" si="140"/>
        <v>0</v>
      </c>
      <c r="BJ4208" s="32">
        <f t="shared" si="141"/>
        <v>0</v>
      </c>
      <c r="BK4208" s="32"/>
      <c r="BL4208" s="31"/>
    </row>
    <row r="4209" spans="1:64" x14ac:dyDescent="0.2">
      <c r="A4209" s="31">
        <v>1688</v>
      </c>
      <c r="B4209" s="31" t="s">
        <v>16921</v>
      </c>
      <c r="C4209" s="31" t="s">
        <v>16922</v>
      </c>
      <c r="D4209" s="31" t="s">
        <v>16923</v>
      </c>
      <c r="E4209" s="31" t="s">
        <v>788</v>
      </c>
      <c r="F4209" s="31">
        <v>300</v>
      </c>
      <c r="G4209" s="31">
        <v>0</v>
      </c>
      <c r="H4209" s="31" t="s">
        <v>305</v>
      </c>
      <c r="I4209" s="31" t="s">
        <v>7920</v>
      </c>
      <c r="J4209" s="31"/>
      <c r="K4209" s="31" t="s">
        <v>16924</v>
      </c>
      <c r="L4209" s="31" t="s">
        <v>308</v>
      </c>
      <c r="N4209" s="31" t="s">
        <v>6803</v>
      </c>
      <c r="O4209" s="31" t="s">
        <v>6804</v>
      </c>
      <c r="P4209" s="7">
        <v>195000</v>
      </c>
      <c r="AB4209" s="31" t="s">
        <v>6803</v>
      </c>
      <c r="AC4209" s="31" t="s">
        <v>6804</v>
      </c>
      <c r="AD4209" s="31" t="s">
        <v>6804</v>
      </c>
      <c r="AE4209" s="31" t="s">
        <v>6804</v>
      </c>
      <c r="AF4209" s="31" t="s">
        <v>6804</v>
      </c>
      <c r="AJ4209" s="7">
        <v>195000</v>
      </c>
      <c r="AK4209" s="7">
        <v>195000</v>
      </c>
      <c r="AL4209" s="7">
        <v>195000</v>
      </c>
      <c r="AM4209" s="7">
        <v>195000</v>
      </c>
      <c r="AN4209" s="7">
        <v>195000</v>
      </c>
      <c r="AO4209" s="7">
        <f t="shared" si="140"/>
        <v>0</v>
      </c>
      <c r="BJ4209" s="32">
        <f t="shared" si="141"/>
        <v>0</v>
      </c>
      <c r="BK4209" s="32"/>
      <c r="BL4209" s="31"/>
    </row>
    <row r="4210" spans="1:64" ht="12.75" customHeight="1" x14ac:dyDescent="0.2">
      <c r="A4210" s="31">
        <v>1689</v>
      </c>
      <c r="B4210" s="31" t="s">
        <v>16925</v>
      </c>
      <c r="C4210" s="31" t="s">
        <v>16926</v>
      </c>
      <c r="D4210" s="31" t="s">
        <v>16927</v>
      </c>
      <c r="E4210" s="31" t="s">
        <v>788</v>
      </c>
      <c r="F4210" s="31">
        <v>302</v>
      </c>
      <c r="G4210" s="31">
        <v>0</v>
      </c>
      <c r="H4210" s="31" t="s">
        <v>305</v>
      </c>
      <c r="I4210" s="31" t="s">
        <v>16928</v>
      </c>
      <c r="J4210" s="31"/>
      <c r="K4210" s="31" t="s">
        <v>16929</v>
      </c>
      <c r="L4210" s="31" t="s">
        <v>308</v>
      </c>
      <c r="N4210" s="31" t="s">
        <v>6803</v>
      </c>
      <c r="O4210" s="31" t="s">
        <v>6804</v>
      </c>
      <c r="P4210" s="7">
        <v>180000</v>
      </c>
      <c r="AB4210" s="31" t="s">
        <v>6803</v>
      </c>
      <c r="AC4210" s="31" t="s">
        <v>6804</v>
      </c>
      <c r="AD4210" s="31" t="s">
        <v>6804</v>
      </c>
      <c r="AE4210" s="31" t="s">
        <v>6804</v>
      </c>
      <c r="AF4210" s="31" t="s">
        <v>6804</v>
      </c>
      <c r="AJ4210" s="7">
        <v>180000</v>
      </c>
      <c r="AK4210" s="7">
        <v>180000</v>
      </c>
      <c r="AL4210" s="7">
        <v>180000</v>
      </c>
      <c r="AM4210" s="7">
        <v>180000</v>
      </c>
      <c r="AN4210" s="7">
        <v>180000</v>
      </c>
      <c r="AO4210" s="7">
        <f t="shared" si="140"/>
        <v>0</v>
      </c>
      <c r="BJ4210" s="32">
        <f t="shared" si="141"/>
        <v>0</v>
      </c>
      <c r="BK4210" s="32"/>
      <c r="BL4210" s="31"/>
    </row>
    <row r="4211" spans="1:64" x14ac:dyDescent="0.2">
      <c r="A4211" s="31">
        <v>1690</v>
      </c>
      <c r="B4211" s="31" t="s">
        <v>16930</v>
      </c>
      <c r="C4211" s="31" t="s">
        <v>16931</v>
      </c>
      <c r="D4211" s="31" t="s">
        <v>16932</v>
      </c>
      <c r="E4211" s="31" t="s">
        <v>788</v>
      </c>
      <c r="F4211" s="31">
        <v>303</v>
      </c>
      <c r="G4211" s="31">
        <v>0</v>
      </c>
      <c r="H4211" s="31" t="s">
        <v>305</v>
      </c>
      <c r="I4211" s="31" t="s">
        <v>16933</v>
      </c>
      <c r="J4211" s="31"/>
      <c r="K4211" s="31" t="s">
        <v>16934</v>
      </c>
      <c r="L4211" s="31" t="s">
        <v>308</v>
      </c>
      <c r="N4211" s="31" t="s">
        <v>15912</v>
      </c>
      <c r="O4211" s="31" t="s">
        <v>6804</v>
      </c>
      <c r="P4211" s="7">
        <v>0</v>
      </c>
      <c r="AB4211" s="31" t="s">
        <v>15912</v>
      </c>
      <c r="AC4211" s="31" t="s">
        <v>6804</v>
      </c>
      <c r="AD4211" s="31" t="s">
        <v>6804</v>
      </c>
      <c r="AE4211" s="31" t="s">
        <v>6804</v>
      </c>
      <c r="AF4211" s="31" t="s">
        <v>6804</v>
      </c>
      <c r="AJ4211" s="7">
        <v>0</v>
      </c>
      <c r="AK4211" s="7">
        <v>0</v>
      </c>
      <c r="AL4211" s="7">
        <v>0</v>
      </c>
      <c r="AM4211" s="7">
        <v>0</v>
      </c>
      <c r="AN4211" s="7">
        <v>0</v>
      </c>
      <c r="AO4211" s="7">
        <f t="shared" si="140"/>
        <v>0</v>
      </c>
      <c r="BJ4211" s="32">
        <f t="shared" si="141"/>
        <v>0</v>
      </c>
      <c r="BK4211" s="32"/>
      <c r="BL4211" s="31"/>
    </row>
    <row r="4212" spans="1:64" x14ac:dyDescent="0.2">
      <c r="A4212" s="31">
        <v>1694</v>
      </c>
      <c r="B4212" s="31" t="s">
        <v>16935</v>
      </c>
      <c r="C4212" s="31" t="s">
        <v>16936</v>
      </c>
      <c r="D4212" s="31" t="s">
        <v>16937</v>
      </c>
      <c r="E4212" s="31" t="s">
        <v>11255</v>
      </c>
      <c r="F4212" s="31">
        <v>316</v>
      </c>
      <c r="G4212" s="31">
        <v>0</v>
      </c>
      <c r="H4212" s="31" t="s">
        <v>305</v>
      </c>
      <c r="I4212" s="31" t="s">
        <v>16938</v>
      </c>
      <c r="J4212" s="31"/>
      <c r="K4212" s="31" t="s">
        <v>16939</v>
      </c>
      <c r="L4212" s="31" t="s">
        <v>308</v>
      </c>
      <c r="N4212" s="31" t="s">
        <v>6803</v>
      </c>
      <c r="O4212" s="31" t="s">
        <v>6804</v>
      </c>
      <c r="P4212" s="7">
        <v>260000</v>
      </c>
      <c r="AB4212" s="31" t="s">
        <v>6803</v>
      </c>
      <c r="AC4212" s="31" t="s">
        <v>6804</v>
      </c>
      <c r="AD4212" s="31" t="s">
        <v>6804</v>
      </c>
      <c r="AE4212" s="31" t="s">
        <v>6804</v>
      </c>
      <c r="AF4212" s="31" t="s">
        <v>6804</v>
      </c>
      <c r="AJ4212" s="7">
        <v>260000</v>
      </c>
      <c r="AK4212" s="7">
        <v>260000</v>
      </c>
      <c r="AL4212" s="7">
        <v>260000</v>
      </c>
      <c r="AM4212" s="7">
        <v>260000</v>
      </c>
      <c r="AN4212" s="7">
        <v>260000</v>
      </c>
      <c r="AO4212" s="7">
        <f t="shared" si="140"/>
        <v>0</v>
      </c>
      <c r="BJ4212" s="32">
        <f t="shared" si="141"/>
        <v>0</v>
      </c>
      <c r="BK4212" s="32"/>
      <c r="BL4212" s="31"/>
    </row>
    <row r="4213" spans="1:64" x14ac:dyDescent="0.2">
      <c r="A4213" s="31">
        <v>2088</v>
      </c>
      <c r="B4213" s="31" t="s">
        <v>16940</v>
      </c>
      <c r="C4213" s="31" t="s">
        <v>16941</v>
      </c>
      <c r="D4213" s="31" t="s">
        <v>16942</v>
      </c>
      <c r="E4213" s="31" t="s">
        <v>319</v>
      </c>
      <c r="F4213" s="31">
        <v>329</v>
      </c>
      <c r="G4213" s="31">
        <v>5</v>
      </c>
      <c r="H4213" s="31" t="s">
        <v>305</v>
      </c>
      <c r="I4213" s="31" t="s">
        <v>1451</v>
      </c>
      <c r="J4213" s="31"/>
      <c r="K4213" s="31" t="s">
        <v>16943</v>
      </c>
      <c r="L4213" s="31" t="s">
        <v>308</v>
      </c>
      <c r="N4213" s="31" t="s">
        <v>15776</v>
      </c>
      <c r="O4213" s="31" t="s">
        <v>6804</v>
      </c>
      <c r="P4213" s="7">
        <v>1000</v>
      </c>
      <c r="AB4213" s="31" t="s">
        <v>15776</v>
      </c>
      <c r="AC4213" s="31" t="s">
        <v>6804</v>
      </c>
      <c r="AD4213" s="31" t="s">
        <v>6804</v>
      </c>
      <c r="AE4213" s="31" t="s">
        <v>6804</v>
      </c>
      <c r="AF4213" s="31" t="s">
        <v>6804</v>
      </c>
      <c r="AJ4213" s="7">
        <v>1000</v>
      </c>
      <c r="AK4213" s="7">
        <v>1000</v>
      </c>
      <c r="AL4213" s="7">
        <v>1000</v>
      </c>
      <c r="AM4213" s="7">
        <v>1000</v>
      </c>
      <c r="AN4213" s="7">
        <v>1000</v>
      </c>
      <c r="AO4213" s="7">
        <f t="shared" si="140"/>
        <v>0</v>
      </c>
      <c r="BJ4213" s="32">
        <f t="shared" si="141"/>
        <v>0</v>
      </c>
      <c r="BK4213" s="32"/>
      <c r="BL4213" s="31"/>
    </row>
    <row r="4214" spans="1:64" x14ac:dyDescent="0.2">
      <c r="A4214" s="31">
        <v>3007</v>
      </c>
      <c r="B4214" s="31" t="s">
        <v>16944</v>
      </c>
      <c r="C4214" s="31" t="s">
        <v>16945</v>
      </c>
      <c r="D4214" s="31" t="s">
        <v>16946</v>
      </c>
      <c r="E4214" s="31" t="s">
        <v>319</v>
      </c>
      <c r="F4214" s="31">
        <v>329</v>
      </c>
      <c r="G4214" s="31">
        <v>6</v>
      </c>
      <c r="H4214" s="31" t="s">
        <v>305</v>
      </c>
      <c r="I4214" s="31" t="s">
        <v>1451</v>
      </c>
      <c r="J4214" s="31"/>
      <c r="K4214" s="31" t="s">
        <v>11936</v>
      </c>
      <c r="L4214" s="31" t="s">
        <v>308</v>
      </c>
      <c r="N4214" s="31" t="s">
        <v>15776</v>
      </c>
      <c r="O4214" s="31" t="s">
        <v>6804</v>
      </c>
      <c r="P4214" s="7">
        <v>1000</v>
      </c>
      <c r="AB4214" s="31" t="s">
        <v>15776</v>
      </c>
      <c r="AC4214" s="31" t="s">
        <v>6804</v>
      </c>
      <c r="AD4214" s="31" t="s">
        <v>6804</v>
      </c>
      <c r="AE4214" s="31" t="s">
        <v>6804</v>
      </c>
      <c r="AF4214" s="31" t="s">
        <v>6804</v>
      </c>
      <c r="AJ4214" s="7">
        <v>1000</v>
      </c>
      <c r="AK4214" s="7">
        <v>1000</v>
      </c>
      <c r="AL4214" s="7">
        <v>1000</v>
      </c>
      <c r="AM4214" s="7">
        <v>1000</v>
      </c>
      <c r="AN4214" s="7">
        <v>1000</v>
      </c>
      <c r="AO4214" s="7">
        <f t="shared" si="140"/>
        <v>0</v>
      </c>
      <c r="BJ4214" s="32">
        <f t="shared" si="141"/>
        <v>0</v>
      </c>
      <c r="BK4214" s="32"/>
      <c r="BL4214" s="31"/>
    </row>
    <row r="4215" spans="1:64" ht="12.75" customHeight="1" x14ac:dyDescent="0.2">
      <c r="A4215" s="31">
        <v>1799</v>
      </c>
      <c r="B4215" s="31" t="s">
        <v>16947</v>
      </c>
      <c r="C4215" s="31" t="s">
        <v>16948</v>
      </c>
      <c r="D4215" s="31" t="s">
        <v>16949</v>
      </c>
      <c r="E4215" s="31" t="s">
        <v>319</v>
      </c>
      <c r="F4215" s="31">
        <v>336</v>
      </c>
      <c r="G4215" s="31">
        <v>2</v>
      </c>
      <c r="H4215" s="31" t="s">
        <v>305</v>
      </c>
      <c r="I4215" s="31" t="s">
        <v>16950</v>
      </c>
      <c r="J4215" s="31"/>
      <c r="K4215" s="31" t="s">
        <v>16951</v>
      </c>
      <c r="L4215" s="31" t="s">
        <v>308</v>
      </c>
      <c r="N4215" s="31" t="s">
        <v>6803</v>
      </c>
      <c r="O4215" s="31" t="s">
        <v>6804</v>
      </c>
      <c r="P4215" s="7">
        <v>200000</v>
      </c>
      <c r="AB4215" s="31" t="s">
        <v>6803</v>
      </c>
      <c r="AC4215" s="31" t="s">
        <v>6804</v>
      </c>
      <c r="AD4215" s="31" t="s">
        <v>6804</v>
      </c>
      <c r="AE4215" s="31" t="s">
        <v>6804</v>
      </c>
      <c r="AF4215" s="31" t="s">
        <v>6804</v>
      </c>
      <c r="AJ4215" s="7">
        <v>200000</v>
      </c>
      <c r="AK4215" s="7">
        <v>200000</v>
      </c>
      <c r="AL4215" s="7">
        <v>200000</v>
      </c>
      <c r="AM4215" s="7">
        <v>200000</v>
      </c>
      <c r="AN4215" s="7">
        <v>200000</v>
      </c>
      <c r="AO4215" s="7">
        <f t="shared" si="140"/>
        <v>0</v>
      </c>
      <c r="BJ4215" s="32">
        <f t="shared" si="141"/>
        <v>0</v>
      </c>
      <c r="BK4215" s="32"/>
      <c r="BL4215" s="31"/>
    </row>
    <row r="4216" spans="1:64" x14ac:dyDescent="0.2">
      <c r="A4216" s="31">
        <v>1800</v>
      </c>
      <c r="B4216" s="31" t="s">
        <v>16952</v>
      </c>
      <c r="C4216" s="31" t="s">
        <v>16953</v>
      </c>
      <c r="D4216" s="31" t="s">
        <v>16954</v>
      </c>
      <c r="E4216" s="31" t="s">
        <v>319</v>
      </c>
      <c r="F4216" s="31">
        <v>336</v>
      </c>
      <c r="G4216" s="31">
        <v>3</v>
      </c>
      <c r="H4216" s="31" t="s">
        <v>305</v>
      </c>
      <c r="I4216" s="31" t="s">
        <v>11519</v>
      </c>
      <c r="J4216" s="31"/>
      <c r="K4216" s="31" t="s">
        <v>16955</v>
      </c>
      <c r="L4216" s="31" t="s">
        <v>308</v>
      </c>
      <c r="N4216" s="31" t="s">
        <v>6803</v>
      </c>
      <c r="O4216" s="31" t="s">
        <v>6804</v>
      </c>
      <c r="P4216" s="7">
        <v>200000</v>
      </c>
      <c r="AB4216" s="31" t="s">
        <v>6803</v>
      </c>
      <c r="AC4216" s="31" t="s">
        <v>6804</v>
      </c>
      <c r="AD4216" s="31" t="s">
        <v>6804</v>
      </c>
      <c r="AE4216" s="31" t="s">
        <v>6804</v>
      </c>
      <c r="AF4216" s="31" t="s">
        <v>6804</v>
      </c>
      <c r="AJ4216" s="7">
        <v>200000</v>
      </c>
      <c r="AK4216" s="7">
        <v>200000</v>
      </c>
      <c r="AL4216" s="7">
        <v>200000</v>
      </c>
      <c r="AM4216" s="7">
        <v>200000</v>
      </c>
      <c r="AN4216" s="7">
        <v>200000</v>
      </c>
      <c r="AO4216" s="7">
        <f t="shared" ref="AO4216:AO4279" si="142">AM4216-AN4216</f>
        <v>0</v>
      </c>
      <c r="BJ4216" s="32">
        <f t="shared" si="141"/>
        <v>0</v>
      </c>
      <c r="BK4216" s="32"/>
      <c r="BL4216" s="31"/>
    </row>
    <row r="4217" spans="1:64" x14ac:dyDescent="0.2">
      <c r="A4217" s="31">
        <v>1349</v>
      </c>
      <c r="B4217" s="31" t="s">
        <v>16956</v>
      </c>
      <c r="C4217" s="31" t="s">
        <v>16957</v>
      </c>
      <c r="D4217" s="31" t="s">
        <v>16958</v>
      </c>
      <c r="E4217" s="31" t="s">
        <v>319</v>
      </c>
      <c r="F4217" s="31">
        <v>337</v>
      </c>
      <c r="G4217" s="31">
        <v>0</v>
      </c>
      <c r="H4217" s="31" t="s">
        <v>320</v>
      </c>
      <c r="I4217" s="31" t="s">
        <v>16959</v>
      </c>
      <c r="J4217" s="31"/>
      <c r="K4217" s="31" t="s">
        <v>16960</v>
      </c>
      <c r="L4217" s="31" t="s">
        <v>308</v>
      </c>
      <c r="N4217" s="31" t="s">
        <v>15776</v>
      </c>
      <c r="O4217" s="31" t="s">
        <v>6804</v>
      </c>
      <c r="P4217" s="7">
        <v>1000</v>
      </c>
      <c r="AB4217" s="31" t="s">
        <v>15776</v>
      </c>
      <c r="AC4217" s="31" t="s">
        <v>6804</v>
      </c>
      <c r="AD4217" s="31" t="s">
        <v>6804</v>
      </c>
      <c r="AE4217" s="31" t="s">
        <v>6804</v>
      </c>
      <c r="AF4217" s="31" t="s">
        <v>6804</v>
      </c>
      <c r="AJ4217" s="7">
        <v>1000</v>
      </c>
      <c r="AK4217" s="7">
        <v>1000</v>
      </c>
      <c r="AL4217" s="7">
        <v>1000</v>
      </c>
      <c r="AM4217" s="7">
        <v>1000</v>
      </c>
      <c r="AN4217" s="7">
        <v>1000</v>
      </c>
      <c r="AO4217" s="7">
        <f t="shared" si="142"/>
        <v>0</v>
      </c>
      <c r="BJ4217" s="32">
        <f t="shared" si="141"/>
        <v>0</v>
      </c>
      <c r="BK4217" s="32"/>
      <c r="BL4217" s="31"/>
    </row>
    <row r="4218" spans="1:64" x14ac:dyDescent="0.2">
      <c r="A4218" s="31">
        <v>1802</v>
      </c>
      <c r="B4218" s="31" t="s">
        <v>16961</v>
      </c>
      <c r="C4218" s="31" t="s">
        <v>16962</v>
      </c>
      <c r="D4218" s="31" t="s">
        <v>16963</v>
      </c>
      <c r="E4218" s="31" t="s">
        <v>319</v>
      </c>
      <c r="F4218" s="31">
        <v>337</v>
      </c>
      <c r="G4218" s="31">
        <v>3</v>
      </c>
      <c r="H4218" s="31" t="s">
        <v>305</v>
      </c>
      <c r="I4218" s="31" t="s">
        <v>16964</v>
      </c>
      <c r="J4218" s="31"/>
      <c r="K4218" s="31" t="s">
        <v>584</v>
      </c>
      <c r="L4218" s="31" t="s">
        <v>308</v>
      </c>
      <c r="N4218" s="31" t="s">
        <v>6803</v>
      </c>
      <c r="O4218" s="31" t="s">
        <v>6804</v>
      </c>
      <c r="P4218" s="7">
        <v>180000</v>
      </c>
      <c r="AB4218" s="31" t="s">
        <v>6803</v>
      </c>
      <c r="AC4218" s="31" t="s">
        <v>6804</v>
      </c>
      <c r="AD4218" s="31" t="s">
        <v>6804</v>
      </c>
      <c r="AE4218" s="31" t="s">
        <v>6804</v>
      </c>
      <c r="AF4218" s="31" t="s">
        <v>6804</v>
      </c>
      <c r="AJ4218" s="7">
        <v>180000</v>
      </c>
      <c r="AK4218" s="7">
        <v>180000</v>
      </c>
      <c r="AL4218" s="7">
        <v>180000</v>
      </c>
      <c r="AM4218" s="7">
        <v>180000</v>
      </c>
      <c r="AN4218" s="7">
        <v>180000</v>
      </c>
      <c r="AO4218" s="7">
        <f t="shared" si="142"/>
        <v>0</v>
      </c>
      <c r="BJ4218" s="32">
        <f t="shared" si="141"/>
        <v>0</v>
      </c>
      <c r="BK4218" s="32"/>
      <c r="BL4218" s="31"/>
    </row>
    <row r="4219" spans="1:64" x14ac:dyDescent="0.2">
      <c r="A4219" s="31">
        <v>2454</v>
      </c>
      <c r="B4219" s="31" t="s">
        <v>16965</v>
      </c>
      <c r="C4219" s="31" t="s">
        <v>16966</v>
      </c>
      <c r="D4219" s="31" t="s">
        <v>16967</v>
      </c>
      <c r="E4219" s="31" t="s">
        <v>319</v>
      </c>
      <c r="F4219" s="31">
        <v>337</v>
      </c>
      <c r="G4219" s="31">
        <v>4</v>
      </c>
      <c r="H4219" s="31" t="s">
        <v>305</v>
      </c>
      <c r="I4219" s="31" t="s">
        <v>16968</v>
      </c>
      <c r="J4219" s="31"/>
      <c r="K4219" s="31" t="s">
        <v>16409</v>
      </c>
      <c r="L4219" s="31" t="s">
        <v>308</v>
      </c>
      <c r="N4219" s="31" t="s">
        <v>6803</v>
      </c>
      <c r="O4219" s="31" t="s">
        <v>6804</v>
      </c>
      <c r="P4219" s="7">
        <v>320000</v>
      </c>
      <c r="AB4219" s="31" t="s">
        <v>6803</v>
      </c>
      <c r="AC4219" s="31" t="s">
        <v>6804</v>
      </c>
      <c r="AD4219" s="31" t="s">
        <v>6804</v>
      </c>
      <c r="AE4219" s="31" t="s">
        <v>6804</v>
      </c>
      <c r="AF4219" s="31" t="s">
        <v>6804</v>
      </c>
      <c r="AJ4219" s="7">
        <v>320000</v>
      </c>
      <c r="AK4219" s="7">
        <v>320000</v>
      </c>
      <c r="AL4219" s="7">
        <v>320000</v>
      </c>
      <c r="AM4219" s="7">
        <v>320000</v>
      </c>
      <c r="AN4219" s="7">
        <v>320000</v>
      </c>
      <c r="AO4219" s="7">
        <f t="shared" si="142"/>
        <v>0</v>
      </c>
      <c r="BJ4219" s="32">
        <f t="shared" si="141"/>
        <v>0</v>
      </c>
      <c r="BK4219" s="32"/>
      <c r="BL4219" s="31"/>
    </row>
    <row r="4220" spans="1:64" x14ac:dyDescent="0.2">
      <c r="A4220" s="31">
        <v>2090</v>
      </c>
      <c r="B4220" s="31" t="s">
        <v>16969</v>
      </c>
      <c r="C4220" s="31" t="s">
        <v>16970</v>
      </c>
      <c r="D4220" s="31" t="s">
        <v>16971</v>
      </c>
      <c r="E4220" s="31" t="s">
        <v>319</v>
      </c>
      <c r="F4220" s="31">
        <v>340</v>
      </c>
      <c r="G4220" s="31">
        <v>0</v>
      </c>
      <c r="H4220" s="31" t="s">
        <v>305</v>
      </c>
      <c r="I4220" s="31" t="s">
        <v>1451</v>
      </c>
      <c r="J4220" s="31"/>
      <c r="K4220" s="31" t="s">
        <v>7700</v>
      </c>
      <c r="L4220" s="31" t="s">
        <v>308</v>
      </c>
      <c r="N4220" s="31" t="s">
        <v>15776</v>
      </c>
      <c r="O4220" s="31" t="s">
        <v>6804</v>
      </c>
      <c r="P4220" s="7">
        <v>1000</v>
      </c>
      <c r="AB4220" s="31" t="s">
        <v>15776</v>
      </c>
      <c r="AC4220" s="31" t="s">
        <v>6804</v>
      </c>
      <c r="AD4220" s="31" t="s">
        <v>6804</v>
      </c>
      <c r="AE4220" s="31" t="s">
        <v>6804</v>
      </c>
      <c r="AF4220" s="31" t="s">
        <v>6804</v>
      </c>
      <c r="AJ4220" s="7">
        <v>1000</v>
      </c>
      <c r="AK4220" s="7">
        <v>1000</v>
      </c>
      <c r="AL4220" s="7">
        <v>1000</v>
      </c>
      <c r="AM4220" s="7">
        <v>1000</v>
      </c>
      <c r="AN4220" s="7">
        <v>1000</v>
      </c>
      <c r="AO4220" s="7">
        <f t="shared" si="142"/>
        <v>0</v>
      </c>
      <c r="BJ4220" s="32">
        <f t="shared" si="141"/>
        <v>0</v>
      </c>
      <c r="BK4220" s="32"/>
      <c r="BL4220" s="31"/>
    </row>
    <row r="4221" spans="1:64" x14ac:dyDescent="0.2">
      <c r="A4221" s="31">
        <v>1803</v>
      </c>
      <c r="B4221" s="31" t="s">
        <v>16972</v>
      </c>
      <c r="C4221" s="31" t="s">
        <v>16973</v>
      </c>
      <c r="D4221" s="31" t="s">
        <v>16974</v>
      </c>
      <c r="E4221" s="31" t="s">
        <v>319</v>
      </c>
      <c r="F4221" s="31">
        <v>345</v>
      </c>
      <c r="G4221" s="31">
        <v>1</v>
      </c>
      <c r="H4221" s="31" t="s">
        <v>305</v>
      </c>
      <c r="I4221" s="31" t="s">
        <v>16975</v>
      </c>
      <c r="J4221" s="31"/>
      <c r="K4221" s="31" t="s">
        <v>16976</v>
      </c>
      <c r="L4221" s="31" t="s">
        <v>308</v>
      </c>
      <c r="N4221" s="31" t="s">
        <v>6803</v>
      </c>
      <c r="O4221" s="31" t="s">
        <v>6804</v>
      </c>
      <c r="P4221" s="7">
        <v>570000</v>
      </c>
      <c r="AB4221" s="31" t="s">
        <v>6803</v>
      </c>
      <c r="AC4221" s="31" t="s">
        <v>6804</v>
      </c>
      <c r="AD4221" s="31" t="s">
        <v>6804</v>
      </c>
      <c r="AE4221" s="31" t="s">
        <v>6804</v>
      </c>
      <c r="AF4221" s="31" t="s">
        <v>6804</v>
      </c>
      <c r="AJ4221" s="7">
        <v>570000</v>
      </c>
      <c r="AK4221" s="7">
        <v>570000</v>
      </c>
      <c r="AL4221" s="7">
        <v>570000</v>
      </c>
      <c r="AM4221" s="7">
        <v>570000</v>
      </c>
      <c r="AN4221" s="7">
        <v>570000</v>
      </c>
      <c r="AO4221" s="7">
        <f t="shared" si="142"/>
        <v>0</v>
      </c>
      <c r="BJ4221" s="32">
        <f t="shared" si="141"/>
        <v>0</v>
      </c>
      <c r="BK4221" s="32"/>
      <c r="BL4221" s="31"/>
    </row>
    <row r="4222" spans="1:64" x14ac:dyDescent="0.2">
      <c r="A4222" s="31">
        <v>3008</v>
      </c>
      <c r="B4222" s="31" t="s">
        <v>16977</v>
      </c>
      <c r="C4222" s="31" t="s">
        <v>16978</v>
      </c>
      <c r="D4222" s="31" t="s">
        <v>16979</v>
      </c>
      <c r="E4222" s="31" t="s">
        <v>319</v>
      </c>
      <c r="F4222" s="31">
        <v>347</v>
      </c>
      <c r="G4222" s="31">
        <v>1</v>
      </c>
      <c r="H4222" s="31" t="s">
        <v>305</v>
      </c>
      <c r="I4222" s="31" t="s">
        <v>7467</v>
      </c>
      <c r="J4222" s="31"/>
      <c r="K4222" s="31" t="s">
        <v>8305</v>
      </c>
      <c r="L4222" s="31" t="s">
        <v>308</v>
      </c>
      <c r="N4222" s="31" t="s">
        <v>15776</v>
      </c>
      <c r="O4222" s="31" t="s">
        <v>6804</v>
      </c>
      <c r="P4222" s="7">
        <v>1000</v>
      </c>
      <c r="AB4222" s="31" t="s">
        <v>15776</v>
      </c>
      <c r="AC4222" s="31" t="s">
        <v>6804</v>
      </c>
      <c r="AD4222" s="31" t="s">
        <v>6804</v>
      </c>
      <c r="AE4222" s="31" t="s">
        <v>6804</v>
      </c>
      <c r="AF4222" s="31" t="s">
        <v>6804</v>
      </c>
      <c r="AJ4222" s="7">
        <v>1000</v>
      </c>
      <c r="AK4222" s="7">
        <v>1000</v>
      </c>
      <c r="AL4222" s="7">
        <v>1000</v>
      </c>
      <c r="AM4222" s="7">
        <v>1000</v>
      </c>
      <c r="AN4222" s="7">
        <v>1000</v>
      </c>
      <c r="AO4222" s="7">
        <f t="shared" si="142"/>
        <v>0</v>
      </c>
      <c r="BJ4222" s="32">
        <f t="shared" si="141"/>
        <v>0</v>
      </c>
      <c r="BK4222" s="32"/>
      <c r="BL4222" s="31"/>
    </row>
    <row r="4223" spans="1:64" x14ac:dyDescent="0.2">
      <c r="A4223" s="31">
        <v>1696</v>
      </c>
      <c r="B4223" s="31" t="s">
        <v>16980</v>
      </c>
      <c r="C4223" s="31" t="s">
        <v>16981</v>
      </c>
      <c r="D4223" s="31" t="s">
        <v>16982</v>
      </c>
      <c r="E4223" s="31" t="s">
        <v>11683</v>
      </c>
      <c r="F4223" s="31">
        <v>353</v>
      </c>
      <c r="G4223" s="31">
        <v>0</v>
      </c>
      <c r="H4223" s="31" t="s">
        <v>305</v>
      </c>
      <c r="I4223" s="31" t="s">
        <v>16983</v>
      </c>
      <c r="J4223" s="31"/>
      <c r="K4223" s="31" t="s">
        <v>16984</v>
      </c>
      <c r="L4223" s="31" t="s">
        <v>308</v>
      </c>
      <c r="N4223" s="31" t="s">
        <v>6803</v>
      </c>
      <c r="O4223" s="31" t="s">
        <v>6804</v>
      </c>
      <c r="P4223" s="7">
        <v>153000</v>
      </c>
      <c r="AB4223" s="31" t="s">
        <v>6803</v>
      </c>
      <c r="AC4223" s="31" t="s">
        <v>6804</v>
      </c>
      <c r="AD4223" s="31" t="s">
        <v>6804</v>
      </c>
      <c r="AE4223" s="31" t="s">
        <v>6804</v>
      </c>
      <c r="AF4223" s="31" t="s">
        <v>6804</v>
      </c>
      <c r="AJ4223" s="7">
        <v>153000</v>
      </c>
      <c r="AK4223" s="7">
        <v>153000</v>
      </c>
      <c r="AL4223" s="7">
        <v>153000</v>
      </c>
      <c r="AM4223" s="7">
        <v>153000</v>
      </c>
      <c r="AN4223" s="7">
        <v>153000</v>
      </c>
      <c r="AO4223" s="7">
        <f t="shared" si="142"/>
        <v>0</v>
      </c>
      <c r="BJ4223" s="32">
        <f t="shared" si="141"/>
        <v>0</v>
      </c>
      <c r="BK4223" s="32"/>
      <c r="BL4223" s="31"/>
    </row>
    <row r="4224" spans="1:64" x14ac:dyDescent="0.2">
      <c r="A4224" s="31">
        <v>2633</v>
      </c>
      <c r="B4224" s="31" t="s">
        <v>16985</v>
      </c>
      <c r="C4224" s="31" t="s">
        <v>16986</v>
      </c>
      <c r="D4224" s="31" t="s">
        <v>16987</v>
      </c>
      <c r="E4224" s="31" t="s">
        <v>11683</v>
      </c>
      <c r="F4224" s="31">
        <v>355</v>
      </c>
      <c r="G4224" s="31">
        <v>0</v>
      </c>
      <c r="H4224" s="31" t="s">
        <v>305</v>
      </c>
      <c r="I4224" s="31" t="s">
        <v>16988</v>
      </c>
      <c r="J4224" s="31"/>
      <c r="K4224" s="31" t="s">
        <v>16989</v>
      </c>
      <c r="L4224" s="31" t="s">
        <v>308</v>
      </c>
      <c r="N4224" s="31" t="s">
        <v>6803</v>
      </c>
      <c r="O4224" s="31" t="s">
        <v>6804</v>
      </c>
      <c r="P4224" s="7">
        <v>153000</v>
      </c>
      <c r="AB4224" s="31" t="s">
        <v>6803</v>
      </c>
      <c r="AC4224" s="31" t="s">
        <v>6804</v>
      </c>
      <c r="AD4224" s="31" t="s">
        <v>6804</v>
      </c>
      <c r="AE4224" s="31" t="s">
        <v>6804</v>
      </c>
      <c r="AF4224" s="31" t="s">
        <v>6804</v>
      </c>
      <c r="AJ4224" s="7">
        <v>153000</v>
      </c>
      <c r="AK4224" s="7">
        <v>153000</v>
      </c>
      <c r="AL4224" s="7">
        <v>153000</v>
      </c>
      <c r="AM4224" s="7">
        <v>153000</v>
      </c>
      <c r="AN4224" s="7">
        <v>153000</v>
      </c>
      <c r="AO4224" s="7">
        <f t="shared" si="142"/>
        <v>0</v>
      </c>
      <c r="BJ4224" s="32">
        <f t="shared" si="141"/>
        <v>0</v>
      </c>
      <c r="BK4224" s="32"/>
      <c r="BL4224" s="31"/>
    </row>
    <row r="4225" spans="1:64" ht="12.75" customHeight="1" x14ac:dyDescent="0.2">
      <c r="A4225" s="31">
        <v>1698</v>
      </c>
      <c r="B4225" s="31" t="s">
        <v>16990</v>
      </c>
      <c r="C4225" s="31" t="s">
        <v>16991</v>
      </c>
      <c r="D4225" s="31" t="s">
        <v>16992</v>
      </c>
      <c r="E4225" s="31" t="s">
        <v>11683</v>
      </c>
      <c r="F4225" s="31">
        <v>357</v>
      </c>
      <c r="G4225" s="31">
        <v>0</v>
      </c>
      <c r="H4225" s="31" t="s">
        <v>305</v>
      </c>
      <c r="I4225" s="31" t="s">
        <v>16993</v>
      </c>
      <c r="J4225" s="31"/>
      <c r="K4225" s="31" t="s">
        <v>16994</v>
      </c>
      <c r="L4225" s="31" t="s">
        <v>308</v>
      </c>
      <c r="N4225" s="31" t="s">
        <v>6803</v>
      </c>
      <c r="O4225" s="31" t="s">
        <v>6804</v>
      </c>
      <c r="P4225" s="7">
        <v>147000</v>
      </c>
      <c r="AB4225" s="31" t="s">
        <v>6803</v>
      </c>
      <c r="AC4225" s="31" t="s">
        <v>6804</v>
      </c>
      <c r="AD4225" s="31" t="s">
        <v>6804</v>
      </c>
      <c r="AE4225" s="31" t="s">
        <v>6804</v>
      </c>
      <c r="AF4225" s="31" t="s">
        <v>6804</v>
      </c>
      <c r="AJ4225" s="7">
        <v>147000</v>
      </c>
      <c r="AK4225" s="7">
        <v>147000</v>
      </c>
      <c r="AL4225" s="7">
        <v>147000</v>
      </c>
      <c r="AM4225" s="7">
        <v>147000</v>
      </c>
      <c r="AN4225" s="7">
        <v>147000</v>
      </c>
      <c r="AO4225" s="7">
        <f t="shared" si="142"/>
        <v>0</v>
      </c>
      <c r="BJ4225" s="32">
        <f t="shared" si="141"/>
        <v>0</v>
      </c>
      <c r="BK4225" s="32"/>
      <c r="BL4225" s="31"/>
    </row>
    <row r="4226" spans="1:64" x14ac:dyDescent="0.2">
      <c r="A4226" s="31">
        <v>2981</v>
      </c>
      <c r="B4226" s="31" t="s">
        <v>16995</v>
      </c>
      <c r="C4226" s="31" t="s">
        <v>16996</v>
      </c>
      <c r="D4226" s="31" t="s">
        <v>16997</v>
      </c>
      <c r="E4226" s="31" t="s">
        <v>11683</v>
      </c>
      <c r="F4226" s="31">
        <v>358</v>
      </c>
      <c r="G4226" s="31">
        <v>0</v>
      </c>
      <c r="H4226" s="31" t="s">
        <v>305</v>
      </c>
      <c r="I4226" s="31" t="s">
        <v>16998</v>
      </c>
      <c r="J4226" s="31"/>
      <c r="K4226" s="31" t="s">
        <v>16999</v>
      </c>
      <c r="L4226" s="31" t="s">
        <v>308</v>
      </c>
      <c r="N4226" s="31" t="s">
        <v>6803</v>
      </c>
      <c r="O4226" s="31" t="s">
        <v>6804</v>
      </c>
      <c r="P4226" s="7">
        <v>140000</v>
      </c>
      <c r="AB4226" s="31" t="s">
        <v>6803</v>
      </c>
      <c r="AC4226" s="31" t="s">
        <v>6804</v>
      </c>
      <c r="AD4226" s="31" t="s">
        <v>6804</v>
      </c>
      <c r="AE4226" s="31" t="s">
        <v>6804</v>
      </c>
      <c r="AF4226" s="31" t="s">
        <v>6804</v>
      </c>
      <c r="AJ4226" s="7">
        <v>140000</v>
      </c>
      <c r="AK4226" s="7">
        <v>140000</v>
      </c>
      <c r="AL4226" s="7">
        <v>140000</v>
      </c>
      <c r="AM4226" s="7">
        <v>140000</v>
      </c>
      <c r="AN4226" s="7">
        <v>140000</v>
      </c>
      <c r="AO4226" s="7">
        <f t="shared" si="142"/>
        <v>0</v>
      </c>
      <c r="BJ4226" s="32">
        <f t="shared" si="141"/>
        <v>0</v>
      </c>
      <c r="BK4226" s="32"/>
      <c r="BL4226" s="31"/>
    </row>
    <row r="4227" spans="1:64" x14ac:dyDescent="0.2">
      <c r="A4227" s="31">
        <v>1700</v>
      </c>
      <c r="B4227" s="31" t="s">
        <v>17000</v>
      </c>
      <c r="C4227" s="31" t="s">
        <v>17001</v>
      </c>
      <c r="D4227" s="31" t="s">
        <v>17002</v>
      </c>
      <c r="E4227" s="31" t="s">
        <v>11683</v>
      </c>
      <c r="F4227" s="31">
        <v>360</v>
      </c>
      <c r="G4227" s="31">
        <v>0</v>
      </c>
      <c r="H4227" s="31" t="s">
        <v>305</v>
      </c>
      <c r="I4227" s="31" t="s">
        <v>17003</v>
      </c>
      <c r="J4227" s="31"/>
      <c r="K4227" s="31" t="s">
        <v>17004</v>
      </c>
      <c r="L4227" s="31" t="s">
        <v>308</v>
      </c>
      <c r="N4227" s="31" t="s">
        <v>6803</v>
      </c>
      <c r="O4227" s="31" t="s">
        <v>6804</v>
      </c>
      <c r="P4227" s="7">
        <v>141000</v>
      </c>
      <c r="AB4227" s="31" t="s">
        <v>6803</v>
      </c>
      <c r="AC4227" s="31" t="s">
        <v>6804</v>
      </c>
      <c r="AD4227" s="31" t="s">
        <v>6804</v>
      </c>
      <c r="AE4227" s="31" t="s">
        <v>6804</v>
      </c>
      <c r="AF4227" s="31" t="s">
        <v>6804</v>
      </c>
      <c r="AJ4227" s="7">
        <v>141000</v>
      </c>
      <c r="AK4227" s="7">
        <v>141000</v>
      </c>
      <c r="AL4227" s="7">
        <v>141000</v>
      </c>
      <c r="AM4227" s="7">
        <v>141000</v>
      </c>
      <c r="AN4227" s="7">
        <v>141000</v>
      </c>
      <c r="AO4227" s="7">
        <f t="shared" si="142"/>
        <v>0</v>
      </c>
      <c r="BJ4227" s="32">
        <f t="shared" si="141"/>
        <v>0</v>
      </c>
      <c r="BK4227" s="32"/>
      <c r="BL4227" s="31"/>
    </row>
    <row r="4228" spans="1:64" x14ac:dyDescent="0.2">
      <c r="A4228" s="31">
        <v>1398</v>
      </c>
      <c r="B4228" s="31" t="s">
        <v>17005</v>
      </c>
      <c r="C4228" s="31" t="s">
        <v>17006</v>
      </c>
      <c r="D4228" s="31" t="s">
        <v>17007</v>
      </c>
      <c r="E4228" s="31" t="s">
        <v>11683</v>
      </c>
      <c r="F4228" s="31">
        <v>363</v>
      </c>
      <c r="G4228" s="31">
        <v>0</v>
      </c>
      <c r="H4228" s="31" t="s">
        <v>305</v>
      </c>
      <c r="I4228" s="31" t="s">
        <v>17008</v>
      </c>
      <c r="J4228" s="31"/>
      <c r="K4228" s="31" t="s">
        <v>455</v>
      </c>
      <c r="L4228" s="31" t="s">
        <v>308</v>
      </c>
      <c r="N4228" s="31" t="s">
        <v>6803</v>
      </c>
      <c r="O4228" s="31" t="s">
        <v>6804</v>
      </c>
      <c r="P4228" s="7">
        <v>146000</v>
      </c>
      <c r="AB4228" s="31" t="s">
        <v>6803</v>
      </c>
      <c r="AC4228" s="31" t="s">
        <v>6804</v>
      </c>
      <c r="AD4228" s="31" t="s">
        <v>6804</v>
      </c>
      <c r="AE4228" s="31" t="s">
        <v>6804</v>
      </c>
      <c r="AF4228" s="31" t="s">
        <v>6804</v>
      </c>
      <c r="AJ4228" s="7">
        <v>146000</v>
      </c>
      <c r="AK4228" s="7">
        <v>146000</v>
      </c>
      <c r="AL4228" s="7">
        <v>146000</v>
      </c>
      <c r="AM4228" s="7">
        <v>146000</v>
      </c>
      <c r="AN4228" s="7">
        <v>146000</v>
      </c>
      <c r="AO4228" s="7">
        <f t="shared" si="142"/>
        <v>0</v>
      </c>
      <c r="BJ4228" s="32">
        <f t="shared" ref="BJ4228:BJ4291" si="143">AK4228-AN4228</f>
        <v>0</v>
      </c>
      <c r="BK4228" s="32"/>
      <c r="BL4228" s="31"/>
    </row>
    <row r="4229" spans="1:64" x14ac:dyDescent="0.2">
      <c r="A4229" s="31">
        <v>1534</v>
      </c>
      <c r="B4229" s="31" t="s">
        <v>17009</v>
      </c>
      <c r="C4229" s="31" t="s">
        <v>17010</v>
      </c>
      <c r="D4229" s="31" t="s">
        <v>17011</v>
      </c>
      <c r="E4229" s="31" t="s">
        <v>11683</v>
      </c>
      <c r="F4229" s="31">
        <v>364</v>
      </c>
      <c r="G4229" s="31">
        <v>0</v>
      </c>
      <c r="H4229" s="31" t="s">
        <v>305</v>
      </c>
      <c r="I4229" s="31" t="s">
        <v>17012</v>
      </c>
      <c r="J4229" s="31"/>
      <c r="K4229" s="31" t="s">
        <v>17013</v>
      </c>
      <c r="L4229" s="31" t="s">
        <v>308</v>
      </c>
      <c r="N4229" s="31" t="s">
        <v>6803</v>
      </c>
      <c r="O4229" s="31" t="s">
        <v>6804</v>
      </c>
      <c r="P4229" s="7">
        <v>161000</v>
      </c>
      <c r="AB4229" s="31" t="s">
        <v>6803</v>
      </c>
      <c r="AC4229" s="31" t="s">
        <v>6804</v>
      </c>
      <c r="AD4229" s="31" t="s">
        <v>6804</v>
      </c>
      <c r="AE4229" s="31" t="s">
        <v>6804</v>
      </c>
      <c r="AF4229" s="31" t="s">
        <v>6804</v>
      </c>
      <c r="AJ4229" s="7">
        <v>161000</v>
      </c>
      <c r="AK4229" s="7">
        <v>161000</v>
      </c>
      <c r="AL4229" s="7">
        <v>161000</v>
      </c>
      <c r="AM4229" s="7">
        <v>161000</v>
      </c>
      <c r="AN4229" s="7">
        <v>161000</v>
      </c>
      <c r="AO4229" s="7">
        <f t="shared" si="142"/>
        <v>0</v>
      </c>
      <c r="BJ4229" s="32">
        <f t="shared" si="143"/>
        <v>0</v>
      </c>
      <c r="BK4229" s="32"/>
      <c r="BL4229" s="31"/>
    </row>
    <row r="4230" spans="1:64" x14ac:dyDescent="0.2">
      <c r="A4230" s="31">
        <v>1328</v>
      </c>
      <c r="B4230" s="31" t="s">
        <v>17014</v>
      </c>
      <c r="C4230" s="31" t="s">
        <v>17015</v>
      </c>
      <c r="D4230" s="31" t="s">
        <v>17016</v>
      </c>
      <c r="E4230" s="31" t="s">
        <v>319</v>
      </c>
      <c r="F4230" s="31">
        <v>368</v>
      </c>
      <c r="G4230" s="31">
        <v>0</v>
      </c>
      <c r="H4230" s="31" t="s">
        <v>305</v>
      </c>
      <c r="I4230" s="31" t="s">
        <v>16491</v>
      </c>
      <c r="J4230" s="31"/>
      <c r="K4230" s="31" t="s">
        <v>17017</v>
      </c>
      <c r="L4230" s="31" t="s">
        <v>308</v>
      </c>
      <c r="N4230" s="31" t="s">
        <v>6803</v>
      </c>
      <c r="O4230" s="31" t="s">
        <v>6804</v>
      </c>
      <c r="P4230" s="7">
        <v>209000</v>
      </c>
      <c r="AB4230" s="31" t="s">
        <v>6803</v>
      </c>
      <c r="AC4230" s="31" t="s">
        <v>6804</v>
      </c>
      <c r="AD4230" s="31" t="s">
        <v>6804</v>
      </c>
      <c r="AE4230" s="31" t="s">
        <v>6804</v>
      </c>
      <c r="AF4230" s="31" t="s">
        <v>6804</v>
      </c>
      <c r="AJ4230" s="7">
        <v>209000</v>
      </c>
      <c r="AK4230" s="7">
        <v>209000</v>
      </c>
      <c r="AL4230" s="7">
        <v>209000</v>
      </c>
      <c r="AM4230" s="7">
        <v>209000</v>
      </c>
      <c r="AN4230" s="7">
        <v>209000</v>
      </c>
      <c r="AO4230" s="7">
        <f t="shared" si="142"/>
        <v>0</v>
      </c>
      <c r="BJ4230" s="32">
        <f t="shared" si="143"/>
        <v>0</v>
      </c>
      <c r="BK4230" s="32"/>
      <c r="BL4230" s="31"/>
    </row>
    <row r="4231" spans="1:64" x14ac:dyDescent="0.2">
      <c r="A4231" s="31">
        <v>2457</v>
      </c>
      <c r="B4231" s="31" t="s">
        <v>17018</v>
      </c>
      <c r="C4231" s="31" t="s">
        <v>17019</v>
      </c>
      <c r="D4231" s="31" t="s">
        <v>17020</v>
      </c>
      <c r="E4231" s="31" t="s">
        <v>319</v>
      </c>
      <c r="F4231" s="31">
        <v>369</v>
      </c>
      <c r="G4231" s="31">
        <v>0</v>
      </c>
      <c r="H4231" s="31" t="s">
        <v>305</v>
      </c>
      <c r="I4231" s="31" t="s">
        <v>17021</v>
      </c>
      <c r="J4231" s="31"/>
      <c r="K4231" s="31" t="s">
        <v>17022</v>
      </c>
      <c r="L4231" s="31" t="s">
        <v>308</v>
      </c>
      <c r="N4231" s="31" t="s">
        <v>6803</v>
      </c>
      <c r="O4231" s="31" t="s">
        <v>6804</v>
      </c>
      <c r="P4231" s="7">
        <v>210000</v>
      </c>
      <c r="AB4231" s="31" t="s">
        <v>6803</v>
      </c>
      <c r="AC4231" s="31" t="s">
        <v>6804</v>
      </c>
      <c r="AD4231" s="31" t="s">
        <v>6804</v>
      </c>
      <c r="AE4231" s="31" t="s">
        <v>6804</v>
      </c>
      <c r="AF4231" s="31" t="s">
        <v>6804</v>
      </c>
      <c r="AJ4231" s="7">
        <v>210000</v>
      </c>
      <c r="AK4231" s="7">
        <v>210000</v>
      </c>
      <c r="AL4231" s="7">
        <v>210000</v>
      </c>
      <c r="AM4231" s="7">
        <v>210000</v>
      </c>
      <c r="AN4231" s="7">
        <v>210000</v>
      </c>
      <c r="AO4231" s="7">
        <f t="shared" si="142"/>
        <v>0</v>
      </c>
      <c r="BJ4231" s="32">
        <f t="shared" si="143"/>
        <v>0</v>
      </c>
      <c r="BK4231" s="32"/>
      <c r="BL4231" s="31"/>
    </row>
    <row r="4232" spans="1:64" x14ac:dyDescent="0.2">
      <c r="A4232" s="31">
        <v>2458</v>
      </c>
      <c r="B4232" s="31" t="s">
        <v>17023</v>
      </c>
      <c r="C4232" s="31" t="s">
        <v>17024</v>
      </c>
      <c r="D4232" s="31" t="s">
        <v>17025</v>
      </c>
      <c r="E4232" s="31" t="s">
        <v>319</v>
      </c>
      <c r="F4232" s="31">
        <v>370</v>
      </c>
      <c r="G4232" s="31">
        <v>0</v>
      </c>
      <c r="H4232" s="31" t="s">
        <v>305</v>
      </c>
      <c r="I4232" s="31" t="s">
        <v>16491</v>
      </c>
      <c r="J4232" s="31"/>
      <c r="K4232" s="31" t="s">
        <v>9539</v>
      </c>
      <c r="L4232" s="31" t="s">
        <v>308</v>
      </c>
      <c r="N4232" s="31" t="s">
        <v>6803</v>
      </c>
      <c r="O4232" s="31" t="s">
        <v>6804</v>
      </c>
      <c r="P4232" s="7">
        <v>212000</v>
      </c>
      <c r="AB4232" s="31" t="s">
        <v>6803</v>
      </c>
      <c r="AC4232" s="31" t="s">
        <v>6804</v>
      </c>
      <c r="AD4232" s="31" t="s">
        <v>6804</v>
      </c>
      <c r="AE4232" s="31" t="s">
        <v>6804</v>
      </c>
      <c r="AF4232" s="31" t="s">
        <v>6804</v>
      </c>
      <c r="AJ4232" s="7">
        <v>212000</v>
      </c>
      <c r="AK4232" s="7">
        <v>212000</v>
      </c>
      <c r="AL4232" s="7">
        <v>212000</v>
      </c>
      <c r="AM4232" s="7">
        <v>212000</v>
      </c>
      <c r="AN4232" s="7">
        <v>212000</v>
      </c>
      <c r="AO4232" s="7">
        <f t="shared" si="142"/>
        <v>0</v>
      </c>
      <c r="BJ4232" s="32">
        <f t="shared" si="143"/>
        <v>0</v>
      </c>
      <c r="BK4232" s="32"/>
      <c r="BL4232" s="31"/>
    </row>
    <row r="4233" spans="1:64" x14ac:dyDescent="0.2">
      <c r="A4233" s="31">
        <v>2460</v>
      </c>
      <c r="B4233" s="31" t="s">
        <v>17026</v>
      </c>
      <c r="C4233" s="31" t="s">
        <v>17027</v>
      </c>
      <c r="D4233" s="31" t="s">
        <v>17028</v>
      </c>
      <c r="E4233" s="31" t="s">
        <v>319</v>
      </c>
      <c r="F4233" s="31">
        <v>372</v>
      </c>
      <c r="G4233" s="31">
        <v>0</v>
      </c>
      <c r="H4233" s="31" t="s">
        <v>305</v>
      </c>
      <c r="I4233" s="31" t="s">
        <v>16491</v>
      </c>
      <c r="J4233" s="31"/>
      <c r="K4233" s="31" t="s">
        <v>11854</v>
      </c>
      <c r="L4233" s="31" t="s">
        <v>308</v>
      </c>
      <c r="N4233" s="31" t="s">
        <v>6803</v>
      </c>
      <c r="O4233" s="31" t="s">
        <v>6804</v>
      </c>
      <c r="P4233" s="7">
        <v>202000</v>
      </c>
      <c r="AB4233" s="31" t="s">
        <v>6803</v>
      </c>
      <c r="AC4233" s="31" t="s">
        <v>6804</v>
      </c>
      <c r="AD4233" s="31" t="s">
        <v>6804</v>
      </c>
      <c r="AE4233" s="31" t="s">
        <v>6804</v>
      </c>
      <c r="AF4233" s="31" t="s">
        <v>6804</v>
      </c>
      <c r="AJ4233" s="7">
        <v>202000</v>
      </c>
      <c r="AK4233" s="7">
        <v>202000</v>
      </c>
      <c r="AL4233" s="7">
        <v>202000</v>
      </c>
      <c r="AM4233" s="7">
        <v>202000</v>
      </c>
      <c r="AN4233" s="7">
        <v>202000</v>
      </c>
      <c r="AO4233" s="7">
        <f t="shared" si="142"/>
        <v>0</v>
      </c>
      <c r="BJ4233" s="32">
        <f t="shared" si="143"/>
        <v>0</v>
      </c>
      <c r="BK4233" s="32"/>
      <c r="BL4233" s="31"/>
    </row>
    <row r="4234" spans="1:64" x14ac:dyDescent="0.2">
      <c r="A4234" s="31">
        <v>2461</v>
      </c>
      <c r="B4234" s="31" t="s">
        <v>17029</v>
      </c>
      <c r="C4234" s="31" t="s">
        <v>17030</v>
      </c>
      <c r="D4234" s="31" t="s">
        <v>17031</v>
      </c>
      <c r="E4234" s="31" t="s">
        <v>319</v>
      </c>
      <c r="F4234" s="31">
        <v>373</v>
      </c>
      <c r="G4234" s="31">
        <v>0</v>
      </c>
      <c r="H4234" s="31" t="s">
        <v>305</v>
      </c>
      <c r="I4234" s="31" t="s">
        <v>16491</v>
      </c>
      <c r="J4234" s="31"/>
      <c r="K4234" s="31" t="s">
        <v>17032</v>
      </c>
      <c r="L4234" s="31" t="s">
        <v>308</v>
      </c>
      <c r="N4234" s="31" t="s">
        <v>6803</v>
      </c>
      <c r="O4234" s="31" t="s">
        <v>6804</v>
      </c>
      <c r="P4234" s="7">
        <v>221000</v>
      </c>
      <c r="AB4234" s="31" t="s">
        <v>6803</v>
      </c>
      <c r="AC4234" s="31" t="s">
        <v>6804</v>
      </c>
      <c r="AD4234" s="31" t="s">
        <v>6804</v>
      </c>
      <c r="AE4234" s="31" t="s">
        <v>6804</v>
      </c>
      <c r="AF4234" s="31" t="s">
        <v>6804</v>
      </c>
      <c r="AJ4234" s="7">
        <v>221000</v>
      </c>
      <c r="AK4234" s="7">
        <v>221000</v>
      </c>
      <c r="AL4234" s="7">
        <v>221000</v>
      </c>
      <c r="AM4234" s="7">
        <v>221000</v>
      </c>
      <c r="AN4234" s="7">
        <v>221000</v>
      </c>
      <c r="AO4234" s="7">
        <f t="shared" si="142"/>
        <v>0</v>
      </c>
      <c r="BJ4234" s="32">
        <f t="shared" si="143"/>
        <v>0</v>
      </c>
      <c r="BK4234" s="32"/>
      <c r="BL4234" s="31"/>
    </row>
    <row r="4235" spans="1:64" ht="12.75" customHeight="1" x14ac:dyDescent="0.2">
      <c r="A4235" s="31">
        <v>2736</v>
      </c>
      <c r="B4235" s="31" t="s">
        <v>17033</v>
      </c>
      <c r="C4235" s="31" t="s">
        <v>17034</v>
      </c>
      <c r="D4235" s="31" t="s">
        <v>17035</v>
      </c>
      <c r="E4235" s="31" t="s">
        <v>319</v>
      </c>
      <c r="F4235" s="31">
        <v>374</v>
      </c>
      <c r="G4235" s="31">
        <v>0</v>
      </c>
      <c r="H4235" s="31" t="s">
        <v>305</v>
      </c>
      <c r="I4235" s="31" t="s">
        <v>16491</v>
      </c>
      <c r="J4235" s="31"/>
      <c r="K4235" s="31" t="s">
        <v>17036</v>
      </c>
      <c r="L4235" s="31" t="s">
        <v>308</v>
      </c>
      <c r="N4235" s="31" t="s">
        <v>6803</v>
      </c>
      <c r="O4235" s="31" t="s">
        <v>6804</v>
      </c>
      <c r="P4235" s="7">
        <v>202000</v>
      </c>
      <c r="AB4235" s="31" t="s">
        <v>6803</v>
      </c>
      <c r="AC4235" s="31" t="s">
        <v>6804</v>
      </c>
      <c r="AD4235" s="31" t="s">
        <v>6804</v>
      </c>
      <c r="AE4235" s="31" t="s">
        <v>6804</v>
      </c>
      <c r="AF4235" s="31" t="s">
        <v>6804</v>
      </c>
      <c r="AJ4235" s="7">
        <v>202000</v>
      </c>
      <c r="AK4235" s="7">
        <v>202000</v>
      </c>
      <c r="AL4235" s="7">
        <v>202000</v>
      </c>
      <c r="AM4235" s="7">
        <v>202000</v>
      </c>
      <c r="AN4235" s="7">
        <v>202000</v>
      </c>
      <c r="AO4235" s="7">
        <f t="shared" si="142"/>
        <v>0</v>
      </c>
      <c r="BJ4235" s="32">
        <f t="shared" si="143"/>
        <v>0</v>
      </c>
      <c r="BK4235" s="32"/>
      <c r="BL4235" s="31"/>
    </row>
    <row r="4236" spans="1:64" x14ac:dyDescent="0.2">
      <c r="A4236" s="31">
        <v>3062</v>
      </c>
      <c r="B4236" s="31" t="s">
        <v>17037</v>
      </c>
      <c r="C4236" s="31" t="s">
        <v>17038</v>
      </c>
      <c r="D4236" s="31" t="s">
        <v>17039</v>
      </c>
      <c r="E4236" s="31" t="s">
        <v>319</v>
      </c>
      <c r="F4236" s="31">
        <v>375</v>
      </c>
      <c r="G4236" s="31">
        <v>0</v>
      </c>
      <c r="H4236" s="31" t="s">
        <v>305</v>
      </c>
      <c r="I4236" s="31" t="s">
        <v>16491</v>
      </c>
      <c r="J4236" s="31"/>
      <c r="K4236" s="31" t="s">
        <v>17040</v>
      </c>
      <c r="L4236" s="31" t="s">
        <v>308</v>
      </c>
      <c r="N4236" s="31" t="s">
        <v>6803</v>
      </c>
      <c r="O4236" s="31" t="s">
        <v>6804</v>
      </c>
      <c r="P4236" s="7">
        <v>201000</v>
      </c>
      <c r="AB4236" s="31" t="s">
        <v>6803</v>
      </c>
      <c r="AC4236" s="31" t="s">
        <v>6804</v>
      </c>
      <c r="AD4236" s="31" t="s">
        <v>6804</v>
      </c>
      <c r="AE4236" s="31" t="s">
        <v>6804</v>
      </c>
      <c r="AF4236" s="31" t="s">
        <v>6804</v>
      </c>
      <c r="AJ4236" s="7">
        <v>201000</v>
      </c>
      <c r="AK4236" s="7">
        <v>201000</v>
      </c>
      <c r="AL4236" s="7">
        <v>201000</v>
      </c>
      <c r="AM4236" s="7">
        <v>201000</v>
      </c>
      <c r="AN4236" s="7">
        <v>201000</v>
      </c>
      <c r="AO4236" s="7">
        <f t="shared" si="142"/>
        <v>0</v>
      </c>
      <c r="BJ4236" s="32">
        <f t="shared" si="143"/>
        <v>0</v>
      </c>
      <c r="BK4236" s="32"/>
      <c r="BL4236" s="31"/>
    </row>
    <row r="4237" spans="1:64" x14ac:dyDescent="0.2">
      <c r="A4237" s="31">
        <v>2462</v>
      </c>
      <c r="B4237" s="31" t="s">
        <v>17041</v>
      </c>
      <c r="C4237" s="31" t="s">
        <v>17042</v>
      </c>
      <c r="D4237" s="31" t="s">
        <v>17043</v>
      </c>
      <c r="E4237" s="31" t="s">
        <v>319</v>
      </c>
      <c r="F4237" s="31">
        <v>376</v>
      </c>
      <c r="G4237" s="31">
        <v>0</v>
      </c>
      <c r="H4237" s="31" t="s">
        <v>305</v>
      </c>
      <c r="I4237" s="31" t="s">
        <v>16491</v>
      </c>
      <c r="J4237" s="31"/>
      <c r="K4237" s="31" t="s">
        <v>17044</v>
      </c>
      <c r="L4237" s="31" t="s">
        <v>308</v>
      </c>
      <c r="N4237" s="31" t="s">
        <v>6803</v>
      </c>
      <c r="O4237" s="31" t="s">
        <v>6804</v>
      </c>
      <c r="P4237" s="7">
        <v>205000</v>
      </c>
      <c r="AB4237" s="31" t="s">
        <v>6803</v>
      </c>
      <c r="AC4237" s="31" t="s">
        <v>6804</v>
      </c>
      <c r="AD4237" s="31" t="s">
        <v>6804</v>
      </c>
      <c r="AE4237" s="31" t="s">
        <v>6804</v>
      </c>
      <c r="AF4237" s="31" t="s">
        <v>6804</v>
      </c>
      <c r="AJ4237" s="7">
        <v>205000</v>
      </c>
      <c r="AK4237" s="7">
        <v>205000</v>
      </c>
      <c r="AL4237" s="7">
        <v>205000</v>
      </c>
      <c r="AM4237" s="7">
        <v>205000</v>
      </c>
      <c r="AN4237" s="7">
        <v>205000</v>
      </c>
      <c r="AO4237" s="7">
        <f t="shared" si="142"/>
        <v>0</v>
      </c>
      <c r="BJ4237" s="32">
        <f t="shared" si="143"/>
        <v>0</v>
      </c>
      <c r="BK4237" s="32"/>
      <c r="BL4237" s="31"/>
    </row>
    <row r="4238" spans="1:64" x14ac:dyDescent="0.2">
      <c r="A4238" s="31">
        <v>2463</v>
      </c>
      <c r="B4238" s="31" t="s">
        <v>17045</v>
      </c>
      <c r="C4238" s="31" t="s">
        <v>17046</v>
      </c>
      <c r="D4238" s="31" t="s">
        <v>17047</v>
      </c>
      <c r="E4238" s="31" t="s">
        <v>319</v>
      </c>
      <c r="F4238" s="31">
        <v>377</v>
      </c>
      <c r="G4238" s="31">
        <v>0</v>
      </c>
      <c r="H4238" s="31" t="s">
        <v>305</v>
      </c>
      <c r="I4238" s="31" t="s">
        <v>16491</v>
      </c>
      <c r="J4238" s="31"/>
      <c r="K4238" s="31" t="s">
        <v>17048</v>
      </c>
      <c r="L4238" s="31" t="s">
        <v>308</v>
      </c>
      <c r="N4238" s="31" t="s">
        <v>6803</v>
      </c>
      <c r="O4238" s="31" t="s">
        <v>6804</v>
      </c>
      <c r="P4238" s="7">
        <v>226000</v>
      </c>
      <c r="AB4238" s="31" t="s">
        <v>6803</v>
      </c>
      <c r="AC4238" s="31" t="s">
        <v>6804</v>
      </c>
      <c r="AD4238" s="31" t="s">
        <v>6804</v>
      </c>
      <c r="AE4238" s="31" t="s">
        <v>6804</v>
      </c>
      <c r="AF4238" s="31" t="s">
        <v>6804</v>
      </c>
      <c r="AJ4238" s="7">
        <v>226000</v>
      </c>
      <c r="AK4238" s="7">
        <v>226000</v>
      </c>
      <c r="AL4238" s="7">
        <v>226000</v>
      </c>
      <c r="AM4238" s="7">
        <v>226000</v>
      </c>
      <c r="AN4238" s="7">
        <v>226000</v>
      </c>
      <c r="AO4238" s="7">
        <f t="shared" si="142"/>
        <v>0</v>
      </c>
      <c r="BJ4238" s="32">
        <f t="shared" si="143"/>
        <v>0</v>
      </c>
      <c r="BK4238" s="32"/>
      <c r="BL4238" s="31"/>
    </row>
    <row r="4239" spans="1:64" x14ac:dyDescent="0.2">
      <c r="A4239" s="31">
        <v>2464</v>
      </c>
      <c r="B4239" s="31" t="s">
        <v>17049</v>
      </c>
      <c r="C4239" s="31" t="s">
        <v>17050</v>
      </c>
      <c r="D4239" s="31" t="s">
        <v>17051</v>
      </c>
      <c r="E4239" s="31" t="s">
        <v>319</v>
      </c>
      <c r="F4239" s="31">
        <v>378</v>
      </c>
      <c r="G4239" s="31">
        <v>0</v>
      </c>
      <c r="H4239" s="31" t="s">
        <v>305</v>
      </c>
      <c r="I4239" s="31" t="s">
        <v>16491</v>
      </c>
      <c r="J4239" s="31"/>
      <c r="K4239" s="31" t="s">
        <v>17052</v>
      </c>
      <c r="L4239" s="31" t="s">
        <v>308</v>
      </c>
      <c r="N4239" s="31" t="s">
        <v>6803</v>
      </c>
      <c r="O4239" s="31" t="s">
        <v>6804</v>
      </c>
      <c r="P4239" s="7">
        <v>223000</v>
      </c>
      <c r="AB4239" s="31" t="s">
        <v>6803</v>
      </c>
      <c r="AC4239" s="31" t="s">
        <v>6804</v>
      </c>
      <c r="AD4239" s="31" t="s">
        <v>6804</v>
      </c>
      <c r="AE4239" s="31" t="s">
        <v>6804</v>
      </c>
      <c r="AF4239" s="31" t="s">
        <v>6804</v>
      </c>
      <c r="AJ4239" s="7">
        <v>223000</v>
      </c>
      <c r="AK4239" s="7">
        <v>223000</v>
      </c>
      <c r="AL4239" s="7">
        <v>223000</v>
      </c>
      <c r="AM4239" s="7">
        <v>223000</v>
      </c>
      <c r="AN4239" s="7">
        <v>223000</v>
      </c>
      <c r="AO4239" s="7">
        <f t="shared" si="142"/>
        <v>0</v>
      </c>
      <c r="BJ4239" s="32">
        <f t="shared" si="143"/>
        <v>0</v>
      </c>
      <c r="BK4239" s="32"/>
      <c r="BL4239" s="31"/>
    </row>
    <row r="4240" spans="1:64" x14ac:dyDescent="0.2">
      <c r="A4240" s="31">
        <v>2465</v>
      </c>
      <c r="B4240" s="31" t="s">
        <v>17053</v>
      </c>
      <c r="C4240" s="31" t="s">
        <v>17054</v>
      </c>
      <c r="D4240" s="31" t="s">
        <v>17055</v>
      </c>
      <c r="E4240" s="31" t="s">
        <v>319</v>
      </c>
      <c r="F4240" s="31">
        <v>379</v>
      </c>
      <c r="G4240" s="31">
        <v>0</v>
      </c>
      <c r="H4240" s="31" t="s">
        <v>305</v>
      </c>
      <c r="I4240" s="31" t="s">
        <v>16491</v>
      </c>
      <c r="J4240" s="31"/>
      <c r="K4240" s="31" t="s">
        <v>17056</v>
      </c>
      <c r="L4240" s="31" t="s">
        <v>308</v>
      </c>
      <c r="N4240" s="31" t="s">
        <v>6803</v>
      </c>
      <c r="O4240" s="31" t="s">
        <v>6804</v>
      </c>
      <c r="P4240" s="7">
        <v>218000</v>
      </c>
      <c r="AB4240" s="31" t="s">
        <v>6803</v>
      </c>
      <c r="AC4240" s="31" t="s">
        <v>6804</v>
      </c>
      <c r="AD4240" s="31" t="s">
        <v>6804</v>
      </c>
      <c r="AE4240" s="31" t="s">
        <v>6804</v>
      </c>
      <c r="AF4240" s="31" t="s">
        <v>6804</v>
      </c>
      <c r="AJ4240" s="7">
        <v>218000</v>
      </c>
      <c r="AK4240" s="7">
        <v>218000</v>
      </c>
      <c r="AL4240" s="7">
        <v>218000</v>
      </c>
      <c r="AM4240" s="7">
        <v>218000</v>
      </c>
      <c r="AN4240" s="7">
        <v>218000</v>
      </c>
      <c r="AO4240" s="7">
        <f t="shared" si="142"/>
        <v>0</v>
      </c>
      <c r="BJ4240" s="32">
        <f t="shared" si="143"/>
        <v>0</v>
      </c>
      <c r="BK4240" s="32"/>
      <c r="BL4240" s="31"/>
    </row>
    <row r="4241" spans="1:64" x14ac:dyDescent="0.2">
      <c r="A4241" s="31">
        <v>2466</v>
      </c>
      <c r="B4241" s="31" t="s">
        <v>17057</v>
      </c>
      <c r="C4241" s="31" t="s">
        <v>17058</v>
      </c>
      <c r="D4241" s="31" t="s">
        <v>17059</v>
      </c>
      <c r="E4241" s="31" t="s">
        <v>319</v>
      </c>
      <c r="F4241" s="31">
        <v>380</v>
      </c>
      <c r="G4241" s="31">
        <v>0</v>
      </c>
      <c r="H4241" s="31" t="s">
        <v>305</v>
      </c>
      <c r="I4241" s="31" t="s">
        <v>16491</v>
      </c>
      <c r="J4241" s="31"/>
      <c r="K4241" s="31" t="s">
        <v>17060</v>
      </c>
      <c r="L4241" s="31" t="s">
        <v>308</v>
      </c>
      <c r="N4241" s="31" t="s">
        <v>6803</v>
      </c>
      <c r="O4241" s="31" t="s">
        <v>6804</v>
      </c>
      <c r="P4241" s="7">
        <v>214000</v>
      </c>
      <c r="AB4241" s="31" t="s">
        <v>6803</v>
      </c>
      <c r="AC4241" s="31" t="s">
        <v>6804</v>
      </c>
      <c r="AD4241" s="31" t="s">
        <v>6804</v>
      </c>
      <c r="AE4241" s="31" t="s">
        <v>6804</v>
      </c>
      <c r="AF4241" s="31" t="s">
        <v>6804</v>
      </c>
      <c r="AJ4241" s="7">
        <v>214000</v>
      </c>
      <c r="AK4241" s="7">
        <v>214000</v>
      </c>
      <c r="AL4241" s="7">
        <v>214000</v>
      </c>
      <c r="AM4241" s="7">
        <v>214000</v>
      </c>
      <c r="AN4241" s="7">
        <v>214000</v>
      </c>
      <c r="AO4241" s="7">
        <f t="shared" si="142"/>
        <v>0</v>
      </c>
      <c r="BJ4241" s="32">
        <f t="shared" si="143"/>
        <v>0</v>
      </c>
      <c r="BK4241" s="32"/>
      <c r="BL4241" s="31"/>
    </row>
    <row r="4242" spans="1:64" x14ac:dyDescent="0.2">
      <c r="A4242" s="31">
        <v>2252</v>
      </c>
      <c r="B4242" s="31" t="s">
        <v>17061</v>
      </c>
      <c r="C4242" s="31" t="s">
        <v>17062</v>
      </c>
      <c r="D4242" s="31" t="s">
        <v>17063</v>
      </c>
      <c r="E4242" s="31" t="s">
        <v>332</v>
      </c>
      <c r="F4242" s="31">
        <v>409</v>
      </c>
      <c r="G4242" s="31">
        <v>0</v>
      </c>
      <c r="H4242" s="31" t="s">
        <v>305</v>
      </c>
      <c r="I4242" s="31" t="s">
        <v>6919</v>
      </c>
      <c r="J4242" s="31"/>
      <c r="K4242" s="31" t="s">
        <v>17064</v>
      </c>
      <c r="L4242" s="31" t="s">
        <v>308</v>
      </c>
      <c r="N4242" s="31" t="s">
        <v>6803</v>
      </c>
      <c r="O4242" s="31" t="s">
        <v>6804</v>
      </c>
      <c r="P4242" s="7">
        <v>571000</v>
      </c>
      <c r="AB4242" s="31" t="s">
        <v>6803</v>
      </c>
      <c r="AC4242" s="31" t="s">
        <v>6804</v>
      </c>
      <c r="AD4242" s="31" t="s">
        <v>6804</v>
      </c>
      <c r="AE4242" s="31" t="s">
        <v>6804</v>
      </c>
      <c r="AF4242" s="31" t="s">
        <v>6804</v>
      </c>
      <c r="AJ4242" s="7">
        <v>571000</v>
      </c>
      <c r="AK4242" s="7">
        <v>571000</v>
      </c>
      <c r="AL4242" s="7">
        <v>571000</v>
      </c>
      <c r="AM4242" s="7">
        <v>571000</v>
      </c>
      <c r="AN4242" s="7">
        <v>571000</v>
      </c>
      <c r="AO4242" s="7">
        <f t="shared" si="142"/>
        <v>0</v>
      </c>
      <c r="BJ4242" s="32">
        <f t="shared" si="143"/>
        <v>0</v>
      </c>
      <c r="BK4242" s="32"/>
      <c r="BL4242" s="31"/>
    </row>
    <row r="4243" spans="1:64" x14ac:dyDescent="0.2">
      <c r="A4243" s="31">
        <v>2253</v>
      </c>
      <c r="B4243" s="31" t="s">
        <v>17065</v>
      </c>
      <c r="C4243" s="31" t="s">
        <v>17066</v>
      </c>
      <c r="D4243" s="31" t="s">
        <v>17067</v>
      </c>
      <c r="E4243" s="31" t="s">
        <v>332</v>
      </c>
      <c r="F4243" s="31">
        <v>410</v>
      </c>
      <c r="G4243" s="31">
        <v>0</v>
      </c>
      <c r="H4243" s="31" t="s">
        <v>305</v>
      </c>
      <c r="I4243" s="31" t="s">
        <v>6919</v>
      </c>
      <c r="J4243" s="31"/>
      <c r="K4243" s="31" t="s">
        <v>17068</v>
      </c>
      <c r="L4243" s="31" t="s">
        <v>308</v>
      </c>
      <c r="N4243" s="31" t="s">
        <v>6803</v>
      </c>
      <c r="O4243" s="31" t="s">
        <v>6804</v>
      </c>
      <c r="P4243" s="7">
        <v>510000</v>
      </c>
      <c r="AB4243" s="31" t="s">
        <v>6803</v>
      </c>
      <c r="AC4243" s="31" t="s">
        <v>6804</v>
      </c>
      <c r="AD4243" s="31" t="s">
        <v>6804</v>
      </c>
      <c r="AE4243" s="31" t="s">
        <v>6804</v>
      </c>
      <c r="AF4243" s="31" t="s">
        <v>6804</v>
      </c>
      <c r="AJ4243" s="7">
        <v>510000</v>
      </c>
      <c r="AK4243" s="7">
        <v>510000</v>
      </c>
      <c r="AL4243" s="7">
        <v>510000</v>
      </c>
      <c r="AM4243" s="7">
        <v>510000</v>
      </c>
      <c r="AN4243" s="7">
        <v>510000</v>
      </c>
      <c r="AO4243" s="7">
        <f t="shared" si="142"/>
        <v>0</v>
      </c>
      <c r="BJ4243" s="32">
        <f t="shared" si="143"/>
        <v>0</v>
      </c>
      <c r="BK4243" s="32"/>
      <c r="BL4243" s="31"/>
    </row>
    <row r="4244" spans="1:64" x14ac:dyDescent="0.2">
      <c r="A4244" s="31">
        <v>2254</v>
      </c>
      <c r="B4244" s="31" t="s">
        <v>17069</v>
      </c>
      <c r="C4244" s="31" t="s">
        <v>17070</v>
      </c>
      <c r="D4244" s="31" t="s">
        <v>17071</v>
      </c>
      <c r="E4244" s="31" t="s">
        <v>332</v>
      </c>
      <c r="F4244" s="31">
        <v>411</v>
      </c>
      <c r="G4244" s="31">
        <v>0</v>
      </c>
      <c r="H4244" s="31" t="s">
        <v>305</v>
      </c>
      <c r="I4244" s="31" t="s">
        <v>6919</v>
      </c>
      <c r="J4244" s="31"/>
      <c r="K4244" s="31" t="s">
        <v>17072</v>
      </c>
      <c r="L4244" s="31" t="s">
        <v>308</v>
      </c>
      <c r="N4244" s="31" t="s">
        <v>6803</v>
      </c>
      <c r="O4244" s="31" t="s">
        <v>6804</v>
      </c>
      <c r="P4244" s="7">
        <v>985000</v>
      </c>
      <c r="AB4244" s="31" t="s">
        <v>6803</v>
      </c>
      <c r="AC4244" s="31" t="s">
        <v>6804</v>
      </c>
      <c r="AD4244" s="31" t="s">
        <v>6804</v>
      </c>
      <c r="AE4244" s="31" t="s">
        <v>6804</v>
      </c>
      <c r="AF4244" s="31" t="s">
        <v>6804</v>
      </c>
      <c r="AJ4244" s="7">
        <v>985000</v>
      </c>
      <c r="AK4244" s="7">
        <v>985000</v>
      </c>
      <c r="AL4244" s="7">
        <v>985000</v>
      </c>
      <c r="AM4244" s="7">
        <v>985000</v>
      </c>
      <c r="AN4244" s="7">
        <v>985000</v>
      </c>
      <c r="AO4244" s="7">
        <f t="shared" si="142"/>
        <v>0</v>
      </c>
      <c r="BJ4244" s="32">
        <f t="shared" si="143"/>
        <v>0</v>
      </c>
      <c r="BK4244" s="32"/>
      <c r="BL4244" s="31"/>
    </row>
    <row r="4245" spans="1:64" x14ac:dyDescent="0.2">
      <c r="A4245" s="31">
        <v>2524</v>
      </c>
      <c r="B4245" s="31" t="s">
        <v>17073</v>
      </c>
      <c r="C4245" s="31" t="s">
        <v>17074</v>
      </c>
      <c r="D4245" s="31" t="s">
        <v>17075</v>
      </c>
      <c r="E4245" s="31" t="s">
        <v>332</v>
      </c>
      <c r="F4245" s="31">
        <v>415</v>
      </c>
      <c r="G4245" s="31">
        <v>0</v>
      </c>
      <c r="H4245" s="31" t="s">
        <v>305</v>
      </c>
      <c r="I4245" s="31" t="s">
        <v>17076</v>
      </c>
      <c r="J4245" s="31"/>
      <c r="K4245" s="31" t="s">
        <v>17077</v>
      </c>
      <c r="L4245" s="31" t="s">
        <v>308</v>
      </c>
      <c r="N4245" s="31" t="s">
        <v>6803</v>
      </c>
      <c r="O4245" s="31" t="s">
        <v>6804</v>
      </c>
      <c r="P4245" s="7">
        <v>250000</v>
      </c>
      <c r="AB4245" s="31" t="s">
        <v>6803</v>
      </c>
      <c r="AC4245" s="31" t="s">
        <v>6804</v>
      </c>
      <c r="AD4245" s="31" t="s">
        <v>6804</v>
      </c>
      <c r="AE4245" s="31" t="s">
        <v>6804</v>
      </c>
      <c r="AF4245" s="31" t="s">
        <v>6804</v>
      </c>
      <c r="AJ4245" s="7">
        <v>250000</v>
      </c>
      <c r="AK4245" s="7">
        <v>250000</v>
      </c>
      <c r="AL4245" s="7">
        <v>250000</v>
      </c>
      <c r="AM4245" s="7">
        <v>250000</v>
      </c>
      <c r="AN4245" s="7">
        <v>250000</v>
      </c>
      <c r="AO4245" s="7">
        <f t="shared" si="142"/>
        <v>0</v>
      </c>
      <c r="BJ4245" s="32">
        <f t="shared" si="143"/>
        <v>0</v>
      </c>
      <c r="BK4245" s="32"/>
      <c r="BL4245" s="31"/>
    </row>
    <row r="4246" spans="1:64" x14ac:dyDescent="0.2">
      <c r="A4246" s="31">
        <v>2525</v>
      </c>
      <c r="B4246" s="31" t="s">
        <v>17078</v>
      </c>
      <c r="C4246" s="31" t="s">
        <v>17079</v>
      </c>
      <c r="D4246" s="31" t="s">
        <v>17080</v>
      </c>
      <c r="E4246" s="31" t="s">
        <v>332</v>
      </c>
      <c r="F4246" s="31">
        <v>416</v>
      </c>
      <c r="G4246" s="31">
        <v>0</v>
      </c>
      <c r="H4246" s="31" t="s">
        <v>305</v>
      </c>
      <c r="I4246" s="31" t="s">
        <v>17076</v>
      </c>
      <c r="J4246" s="31"/>
      <c r="K4246" s="31" t="s">
        <v>17081</v>
      </c>
      <c r="L4246" s="31" t="s">
        <v>308</v>
      </c>
      <c r="N4246" s="31" t="s">
        <v>6803</v>
      </c>
      <c r="O4246" s="31" t="s">
        <v>6804</v>
      </c>
      <c r="P4246" s="7">
        <v>250000</v>
      </c>
      <c r="AB4246" s="31" t="s">
        <v>6803</v>
      </c>
      <c r="AC4246" s="31" t="s">
        <v>6804</v>
      </c>
      <c r="AD4246" s="31" t="s">
        <v>6804</v>
      </c>
      <c r="AE4246" s="31" t="s">
        <v>6804</v>
      </c>
      <c r="AF4246" s="31" t="s">
        <v>6804</v>
      </c>
      <c r="AJ4246" s="7">
        <v>250000</v>
      </c>
      <c r="AK4246" s="7">
        <v>250000</v>
      </c>
      <c r="AL4246" s="7">
        <v>250000</v>
      </c>
      <c r="AM4246" s="7">
        <v>250000</v>
      </c>
      <c r="AN4246" s="7">
        <v>250000</v>
      </c>
      <c r="AO4246" s="7">
        <f t="shared" si="142"/>
        <v>0</v>
      </c>
      <c r="BJ4246" s="32">
        <f t="shared" si="143"/>
        <v>0</v>
      </c>
      <c r="BK4246" s="32"/>
      <c r="BL4246" s="31"/>
    </row>
    <row r="4247" spans="1:64" x14ac:dyDescent="0.2">
      <c r="A4247" s="31">
        <v>2526</v>
      </c>
      <c r="B4247" s="31" t="s">
        <v>17082</v>
      </c>
      <c r="C4247" s="31" t="s">
        <v>17083</v>
      </c>
      <c r="D4247" s="31" t="s">
        <v>17084</v>
      </c>
      <c r="E4247" s="31" t="s">
        <v>332</v>
      </c>
      <c r="F4247" s="31">
        <v>417</v>
      </c>
      <c r="G4247" s="31">
        <v>0</v>
      </c>
      <c r="H4247" s="31" t="s">
        <v>305</v>
      </c>
      <c r="I4247" s="31" t="s">
        <v>17076</v>
      </c>
      <c r="J4247" s="31"/>
      <c r="K4247" s="31" t="s">
        <v>17085</v>
      </c>
      <c r="L4247" s="31" t="s">
        <v>308</v>
      </c>
      <c r="N4247" s="31" t="s">
        <v>6803</v>
      </c>
      <c r="O4247" s="31" t="s">
        <v>6804</v>
      </c>
      <c r="P4247" s="7">
        <v>250000</v>
      </c>
      <c r="AB4247" s="31" t="s">
        <v>6803</v>
      </c>
      <c r="AC4247" s="31" t="s">
        <v>6804</v>
      </c>
      <c r="AD4247" s="31" t="s">
        <v>6804</v>
      </c>
      <c r="AE4247" s="31" t="s">
        <v>6804</v>
      </c>
      <c r="AF4247" s="31" t="s">
        <v>6804</v>
      </c>
      <c r="AJ4247" s="7">
        <v>250000</v>
      </c>
      <c r="AK4247" s="7">
        <v>250000</v>
      </c>
      <c r="AL4247" s="7">
        <v>250000</v>
      </c>
      <c r="AM4247" s="7">
        <v>250000</v>
      </c>
      <c r="AN4247" s="7">
        <v>250000</v>
      </c>
      <c r="AO4247" s="7">
        <f t="shared" si="142"/>
        <v>0</v>
      </c>
      <c r="BJ4247" s="32">
        <f t="shared" si="143"/>
        <v>0</v>
      </c>
      <c r="BK4247" s="32"/>
      <c r="BL4247" s="31"/>
    </row>
    <row r="4248" spans="1:64" x14ac:dyDescent="0.2">
      <c r="A4248" s="31">
        <v>2727</v>
      </c>
      <c r="B4248" s="31" t="s">
        <v>17086</v>
      </c>
      <c r="C4248" s="31" t="s">
        <v>17087</v>
      </c>
      <c r="D4248" s="31" t="s">
        <v>17088</v>
      </c>
      <c r="E4248" s="31" t="s">
        <v>332</v>
      </c>
      <c r="F4248" s="31">
        <v>418</v>
      </c>
      <c r="G4248" s="31">
        <v>0</v>
      </c>
      <c r="H4248" s="31" t="s">
        <v>305</v>
      </c>
      <c r="I4248" s="31" t="s">
        <v>17089</v>
      </c>
      <c r="J4248" s="31"/>
      <c r="K4248" s="31" t="s">
        <v>17090</v>
      </c>
      <c r="L4248" s="31" t="s">
        <v>308</v>
      </c>
      <c r="N4248" s="31" t="s">
        <v>6803</v>
      </c>
      <c r="O4248" s="31" t="s">
        <v>6804</v>
      </c>
      <c r="P4248" s="7">
        <v>150000</v>
      </c>
      <c r="AB4248" s="31" t="s">
        <v>6803</v>
      </c>
      <c r="AC4248" s="31" t="s">
        <v>6804</v>
      </c>
      <c r="AD4248" s="31" t="s">
        <v>6804</v>
      </c>
      <c r="AE4248" s="31" t="s">
        <v>6804</v>
      </c>
      <c r="AF4248" s="31" t="s">
        <v>6804</v>
      </c>
      <c r="AJ4248" s="7">
        <v>150000</v>
      </c>
      <c r="AK4248" s="7">
        <v>150000</v>
      </c>
      <c r="AL4248" s="7">
        <v>150000</v>
      </c>
      <c r="AM4248" s="7">
        <v>150000</v>
      </c>
      <c r="AN4248" s="7">
        <v>150000</v>
      </c>
      <c r="AO4248" s="7">
        <f t="shared" si="142"/>
        <v>0</v>
      </c>
      <c r="BJ4248" s="32">
        <f t="shared" si="143"/>
        <v>0</v>
      </c>
      <c r="BK4248" s="32"/>
      <c r="BL4248" s="31"/>
    </row>
    <row r="4249" spans="1:64" x14ac:dyDescent="0.2">
      <c r="A4249" s="31">
        <v>2527</v>
      </c>
      <c r="B4249" s="31" t="s">
        <v>17091</v>
      </c>
      <c r="C4249" s="31" t="s">
        <v>17092</v>
      </c>
      <c r="D4249" s="31" t="s">
        <v>17093</v>
      </c>
      <c r="E4249" s="31" t="s">
        <v>332</v>
      </c>
      <c r="F4249" s="31">
        <v>419</v>
      </c>
      <c r="G4249" s="31">
        <v>0</v>
      </c>
      <c r="H4249" s="31" t="s">
        <v>305</v>
      </c>
      <c r="I4249" s="31" t="s">
        <v>17094</v>
      </c>
      <c r="J4249" s="31"/>
      <c r="K4249" s="31" t="s">
        <v>17095</v>
      </c>
      <c r="L4249" s="31" t="s">
        <v>308</v>
      </c>
      <c r="N4249" s="31" t="s">
        <v>6803</v>
      </c>
      <c r="O4249" s="31" t="s">
        <v>6804</v>
      </c>
      <c r="P4249" s="7">
        <v>170000</v>
      </c>
      <c r="AB4249" s="31" t="s">
        <v>6803</v>
      </c>
      <c r="AC4249" s="31" t="s">
        <v>6804</v>
      </c>
      <c r="AD4249" s="31" t="s">
        <v>6804</v>
      </c>
      <c r="AE4249" s="31" t="s">
        <v>6804</v>
      </c>
      <c r="AF4249" s="31" t="s">
        <v>6804</v>
      </c>
      <c r="AJ4249" s="7">
        <v>170000</v>
      </c>
      <c r="AK4249" s="7">
        <v>170000</v>
      </c>
      <c r="AL4249" s="7">
        <v>170000</v>
      </c>
      <c r="AM4249" s="7">
        <v>170000</v>
      </c>
      <c r="AN4249" s="7">
        <v>170000</v>
      </c>
      <c r="AO4249" s="7">
        <f t="shared" si="142"/>
        <v>0</v>
      </c>
      <c r="BJ4249" s="32">
        <f t="shared" si="143"/>
        <v>0</v>
      </c>
      <c r="BK4249" s="32"/>
      <c r="BL4249" s="31"/>
    </row>
    <row r="4250" spans="1:64" x14ac:dyDescent="0.2">
      <c r="A4250" s="31">
        <v>2855</v>
      </c>
      <c r="B4250" s="31" t="s">
        <v>17096</v>
      </c>
      <c r="C4250" s="31" t="s">
        <v>17097</v>
      </c>
      <c r="D4250" s="31" t="s">
        <v>17098</v>
      </c>
      <c r="E4250" s="31" t="s">
        <v>332</v>
      </c>
      <c r="F4250" s="31">
        <v>420</v>
      </c>
      <c r="G4250" s="31">
        <v>0</v>
      </c>
      <c r="H4250" s="31" t="s">
        <v>305</v>
      </c>
      <c r="I4250" s="31" t="s">
        <v>17099</v>
      </c>
      <c r="J4250" s="31"/>
      <c r="K4250" s="31" t="s">
        <v>17100</v>
      </c>
      <c r="L4250" s="31" t="s">
        <v>308</v>
      </c>
      <c r="N4250" s="31" t="s">
        <v>6803</v>
      </c>
      <c r="O4250" s="31" t="s">
        <v>6804</v>
      </c>
      <c r="P4250" s="7">
        <v>170000</v>
      </c>
      <c r="AB4250" s="31" t="s">
        <v>6803</v>
      </c>
      <c r="AC4250" s="31" t="s">
        <v>6804</v>
      </c>
      <c r="AD4250" s="31" t="s">
        <v>6804</v>
      </c>
      <c r="AE4250" s="31" t="s">
        <v>6804</v>
      </c>
      <c r="AF4250" s="31" t="s">
        <v>6804</v>
      </c>
      <c r="AJ4250" s="7">
        <v>170000</v>
      </c>
      <c r="AK4250" s="7">
        <v>170000</v>
      </c>
      <c r="AL4250" s="7">
        <v>170000</v>
      </c>
      <c r="AM4250" s="7">
        <v>170000</v>
      </c>
      <c r="AN4250" s="7">
        <v>170000</v>
      </c>
      <c r="AO4250" s="7">
        <f t="shared" si="142"/>
        <v>0</v>
      </c>
      <c r="BJ4250" s="32">
        <f t="shared" si="143"/>
        <v>0</v>
      </c>
      <c r="BK4250" s="32"/>
      <c r="BL4250" s="31"/>
    </row>
    <row r="4251" spans="1:64" x14ac:dyDescent="0.2">
      <c r="A4251" s="31">
        <v>2723</v>
      </c>
      <c r="B4251" s="31" t="s">
        <v>17101</v>
      </c>
      <c r="C4251" s="31" t="s">
        <v>17102</v>
      </c>
      <c r="D4251" s="31" t="s">
        <v>17103</v>
      </c>
      <c r="E4251" s="31" t="s">
        <v>332</v>
      </c>
      <c r="F4251" s="31">
        <v>421</v>
      </c>
      <c r="G4251" s="31">
        <v>0</v>
      </c>
      <c r="H4251" s="31" t="s">
        <v>305</v>
      </c>
      <c r="I4251" s="31" t="s">
        <v>17104</v>
      </c>
      <c r="J4251" s="31"/>
      <c r="K4251" s="31" t="s">
        <v>17105</v>
      </c>
      <c r="L4251" s="31" t="s">
        <v>308</v>
      </c>
      <c r="N4251" s="31" t="s">
        <v>6803</v>
      </c>
      <c r="O4251" s="31" t="s">
        <v>6804</v>
      </c>
      <c r="P4251" s="7">
        <v>130000</v>
      </c>
      <c r="AB4251" s="31" t="s">
        <v>6803</v>
      </c>
      <c r="AC4251" s="31" t="s">
        <v>6804</v>
      </c>
      <c r="AD4251" s="31" t="s">
        <v>6804</v>
      </c>
      <c r="AE4251" s="31" t="s">
        <v>6804</v>
      </c>
      <c r="AF4251" s="31" t="s">
        <v>6804</v>
      </c>
      <c r="AJ4251" s="7">
        <v>130000</v>
      </c>
      <c r="AK4251" s="7">
        <v>130000</v>
      </c>
      <c r="AL4251" s="7">
        <v>130000</v>
      </c>
      <c r="AM4251" s="7">
        <v>130000</v>
      </c>
      <c r="AN4251" s="7">
        <v>130000</v>
      </c>
      <c r="AO4251" s="7">
        <f t="shared" si="142"/>
        <v>0</v>
      </c>
      <c r="BJ4251" s="32">
        <f t="shared" si="143"/>
        <v>0</v>
      </c>
      <c r="BK4251" s="32"/>
      <c r="BL4251" s="31"/>
    </row>
    <row r="4252" spans="1:64" x14ac:dyDescent="0.2">
      <c r="A4252" s="31">
        <v>2544</v>
      </c>
      <c r="B4252" s="31" t="s">
        <v>17106</v>
      </c>
      <c r="C4252" s="31" t="s">
        <v>17107</v>
      </c>
      <c r="D4252" s="31" t="s">
        <v>17108</v>
      </c>
      <c r="E4252" s="31" t="s">
        <v>332</v>
      </c>
      <c r="F4252" s="31">
        <v>422</v>
      </c>
      <c r="G4252" s="31">
        <v>0</v>
      </c>
      <c r="H4252" s="31" t="s">
        <v>305</v>
      </c>
      <c r="I4252" s="31" t="s">
        <v>17109</v>
      </c>
      <c r="J4252" s="31"/>
      <c r="K4252" s="31" t="s">
        <v>17110</v>
      </c>
      <c r="L4252" s="31" t="s">
        <v>308</v>
      </c>
      <c r="N4252" s="31" t="s">
        <v>6803</v>
      </c>
      <c r="O4252" s="31" t="s">
        <v>6804</v>
      </c>
      <c r="P4252" s="7">
        <v>190000</v>
      </c>
      <c r="AB4252" s="31" t="s">
        <v>6803</v>
      </c>
      <c r="AC4252" s="31" t="s">
        <v>6804</v>
      </c>
      <c r="AD4252" s="31" t="s">
        <v>6804</v>
      </c>
      <c r="AE4252" s="31" t="s">
        <v>6804</v>
      </c>
      <c r="AF4252" s="31" t="s">
        <v>6804</v>
      </c>
      <c r="AJ4252" s="7">
        <v>190000</v>
      </c>
      <c r="AK4252" s="7">
        <v>190000</v>
      </c>
      <c r="AL4252" s="7">
        <v>190000</v>
      </c>
      <c r="AM4252" s="7">
        <v>190000</v>
      </c>
      <c r="AN4252" s="7">
        <v>190000</v>
      </c>
      <c r="AO4252" s="7">
        <f t="shared" si="142"/>
        <v>0</v>
      </c>
      <c r="BJ4252" s="32">
        <f t="shared" si="143"/>
        <v>0</v>
      </c>
      <c r="BK4252" s="32"/>
      <c r="BL4252" s="31"/>
    </row>
    <row r="4253" spans="1:64" x14ac:dyDescent="0.2">
      <c r="A4253" s="31">
        <v>2545</v>
      </c>
      <c r="B4253" s="31" t="s">
        <v>17111</v>
      </c>
      <c r="C4253" s="31" t="s">
        <v>17112</v>
      </c>
      <c r="D4253" s="31" t="s">
        <v>17113</v>
      </c>
      <c r="E4253" s="31" t="s">
        <v>332</v>
      </c>
      <c r="F4253" s="31">
        <v>423</v>
      </c>
      <c r="G4253" s="31">
        <v>0</v>
      </c>
      <c r="H4253" s="31" t="s">
        <v>305</v>
      </c>
      <c r="I4253" s="31" t="s">
        <v>17114</v>
      </c>
      <c r="J4253" s="31"/>
      <c r="K4253" s="31" t="s">
        <v>17115</v>
      </c>
      <c r="L4253" s="31" t="s">
        <v>308</v>
      </c>
      <c r="N4253" s="31" t="s">
        <v>6803</v>
      </c>
      <c r="O4253" s="31" t="s">
        <v>6804</v>
      </c>
      <c r="P4253" s="7">
        <v>190000</v>
      </c>
      <c r="AB4253" s="31" t="s">
        <v>6803</v>
      </c>
      <c r="AC4253" s="31" t="s">
        <v>6804</v>
      </c>
      <c r="AD4253" s="31" t="s">
        <v>6804</v>
      </c>
      <c r="AE4253" s="31" t="s">
        <v>6804</v>
      </c>
      <c r="AF4253" s="31" t="s">
        <v>6804</v>
      </c>
      <c r="AJ4253" s="7">
        <v>190000</v>
      </c>
      <c r="AK4253" s="7">
        <v>190000</v>
      </c>
      <c r="AL4253" s="7">
        <v>190000</v>
      </c>
      <c r="AM4253" s="7">
        <v>190000</v>
      </c>
      <c r="AN4253" s="7">
        <v>190000</v>
      </c>
      <c r="AO4253" s="7">
        <f t="shared" si="142"/>
        <v>0</v>
      </c>
      <c r="BJ4253" s="32">
        <f t="shared" si="143"/>
        <v>0</v>
      </c>
      <c r="BK4253" s="32"/>
      <c r="BL4253" s="31"/>
    </row>
    <row r="4254" spans="1:64" x14ac:dyDescent="0.2">
      <c r="A4254" s="31">
        <v>2546</v>
      </c>
      <c r="B4254" s="31" t="s">
        <v>17116</v>
      </c>
      <c r="C4254" s="31" t="s">
        <v>17117</v>
      </c>
      <c r="D4254" s="31" t="s">
        <v>17118</v>
      </c>
      <c r="E4254" s="31" t="s">
        <v>332</v>
      </c>
      <c r="F4254" s="31">
        <v>424</v>
      </c>
      <c r="G4254" s="31">
        <v>0</v>
      </c>
      <c r="H4254" s="31" t="s">
        <v>305</v>
      </c>
      <c r="I4254" s="31" t="s">
        <v>17119</v>
      </c>
      <c r="J4254" s="31"/>
      <c r="K4254" s="31" t="s">
        <v>12373</v>
      </c>
      <c r="L4254" s="31" t="s">
        <v>308</v>
      </c>
      <c r="N4254" s="31" t="s">
        <v>6803</v>
      </c>
      <c r="O4254" s="31" t="s">
        <v>6804</v>
      </c>
      <c r="P4254" s="7">
        <v>145000</v>
      </c>
      <c r="AB4254" s="31" t="s">
        <v>6803</v>
      </c>
      <c r="AC4254" s="31" t="s">
        <v>6804</v>
      </c>
      <c r="AD4254" s="31" t="s">
        <v>6804</v>
      </c>
      <c r="AE4254" s="31" t="s">
        <v>6804</v>
      </c>
      <c r="AF4254" s="31" t="s">
        <v>6804</v>
      </c>
      <c r="AJ4254" s="7">
        <v>145000</v>
      </c>
      <c r="AK4254" s="7">
        <v>145000</v>
      </c>
      <c r="AL4254" s="7">
        <v>145000</v>
      </c>
      <c r="AM4254" s="7">
        <v>145000</v>
      </c>
      <c r="AN4254" s="7">
        <v>145000</v>
      </c>
      <c r="AO4254" s="7">
        <f t="shared" si="142"/>
        <v>0</v>
      </c>
      <c r="BJ4254" s="32">
        <f t="shared" si="143"/>
        <v>0</v>
      </c>
      <c r="BK4254" s="32"/>
      <c r="BL4254" s="31"/>
    </row>
    <row r="4255" spans="1:64" ht="12.75" customHeight="1" x14ac:dyDescent="0.2">
      <c r="A4255" s="31">
        <v>2547</v>
      </c>
      <c r="B4255" s="31" t="s">
        <v>17120</v>
      </c>
      <c r="C4255" s="31" t="s">
        <v>17121</v>
      </c>
      <c r="D4255" s="31" t="s">
        <v>17122</v>
      </c>
      <c r="E4255" s="31" t="s">
        <v>332</v>
      </c>
      <c r="F4255" s="31">
        <v>425</v>
      </c>
      <c r="G4255" s="31">
        <v>0</v>
      </c>
      <c r="H4255" s="31" t="s">
        <v>305</v>
      </c>
      <c r="I4255" s="31" t="s">
        <v>8630</v>
      </c>
      <c r="J4255" s="31"/>
      <c r="K4255" s="31" t="s">
        <v>17123</v>
      </c>
      <c r="L4255" s="31" t="s">
        <v>308</v>
      </c>
      <c r="N4255" s="31" t="s">
        <v>6803</v>
      </c>
      <c r="O4255" s="31" t="s">
        <v>6804</v>
      </c>
      <c r="P4255" s="7">
        <v>145000</v>
      </c>
      <c r="AB4255" s="31" t="s">
        <v>6803</v>
      </c>
      <c r="AC4255" s="31" t="s">
        <v>6804</v>
      </c>
      <c r="AD4255" s="31" t="s">
        <v>6804</v>
      </c>
      <c r="AE4255" s="31" t="s">
        <v>6804</v>
      </c>
      <c r="AF4255" s="31" t="s">
        <v>6804</v>
      </c>
      <c r="AJ4255" s="7">
        <v>145000</v>
      </c>
      <c r="AK4255" s="7">
        <v>145000</v>
      </c>
      <c r="AL4255" s="7">
        <v>145000</v>
      </c>
      <c r="AM4255" s="7">
        <v>145000</v>
      </c>
      <c r="AN4255" s="7">
        <v>145000</v>
      </c>
      <c r="AO4255" s="7">
        <f t="shared" si="142"/>
        <v>0</v>
      </c>
      <c r="BJ4255" s="32">
        <f t="shared" si="143"/>
        <v>0</v>
      </c>
      <c r="BK4255" s="32"/>
      <c r="BL4255" s="31"/>
    </row>
    <row r="4256" spans="1:64" x14ac:dyDescent="0.2">
      <c r="A4256" s="31">
        <v>2549</v>
      </c>
      <c r="B4256" s="31" t="s">
        <v>17124</v>
      </c>
      <c r="C4256" s="31" t="s">
        <v>17125</v>
      </c>
      <c r="D4256" s="31" t="s">
        <v>17126</v>
      </c>
      <c r="E4256" s="31" t="s">
        <v>332</v>
      </c>
      <c r="F4256" s="31">
        <v>428</v>
      </c>
      <c r="G4256" s="31">
        <v>0</v>
      </c>
      <c r="H4256" s="31" t="s">
        <v>305</v>
      </c>
      <c r="I4256" s="31" t="s">
        <v>17127</v>
      </c>
      <c r="J4256" s="31"/>
      <c r="K4256" s="31" t="s">
        <v>17115</v>
      </c>
      <c r="L4256" s="31" t="s">
        <v>308</v>
      </c>
      <c r="N4256" s="31" t="s">
        <v>6803</v>
      </c>
      <c r="O4256" s="31" t="s">
        <v>6804</v>
      </c>
      <c r="P4256" s="7">
        <v>190000</v>
      </c>
      <c r="AB4256" s="31" t="s">
        <v>6803</v>
      </c>
      <c r="AC4256" s="31" t="s">
        <v>6804</v>
      </c>
      <c r="AD4256" s="31" t="s">
        <v>6804</v>
      </c>
      <c r="AE4256" s="31" t="s">
        <v>6804</v>
      </c>
      <c r="AF4256" s="31" t="s">
        <v>6804</v>
      </c>
      <c r="AJ4256" s="7">
        <v>190000</v>
      </c>
      <c r="AK4256" s="7">
        <v>190000</v>
      </c>
      <c r="AL4256" s="7">
        <v>190000</v>
      </c>
      <c r="AM4256" s="7">
        <v>190000</v>
      </c>
      <c r="AN4256" s="7">
        <v>190000</v>
      </c>
      <c r="AO4256" s="7">
        <f t="shared" si="142"/>
        <v>0</v>
      </c>
      <c r="BJ4256" s="32">
        <f t="shared" si="143"/>
        <v>0</v>
      </c>
      <c r="BK4256" s="32"/>
      <c r="BL4256" s="31"/>
    </row>
    <row r="4257" spans="1:217" ht="12.75" customHeight="1" x14ac:dyDescent="0.2">
      <c r="A4257" s="31">
        <v>2551</v>
      </c>
      <c r="B4257" s="31" t="s">
        <v>17128</v>
      </c>
      <c r="C4257" s="31" t="s">
        <v>17129</v>
      </c>
      <c r="D4257" s="31" t="s">
        <v>17130</v>
      </c>
      <c r="E4257" s="31" t="s">
        <v>332</v>
      </c>
      <c r="F4257" s="31">
        <v>430</v>
      </c>
      <c r="G4257" s="31">
        <v>0</v>
      </c>
      <c r="H4257" s="31" t="s">
        <v>305</v>
      </c>
      <c r="I4257" s="31" t="s">
        <v>12411</v>
      </c>
      <c r="J4257" s="31"/>
      <c r="K4257" s="31" t="s">
        <v>17131</v>
      </c>
      <c r="L4257" s="31" t="s">
        <v>308</v>
      </c>
      <c r="N4257" s="31" t="s">
        <v>6803</v>
      </c>
      <c r="O4257" s="31" t="s">
        <v>6804</v>
      </c>
      <c r="P4257" s="7">
        <v>10000</v>
      </c>
      <c r="AB4257" s="31" t="s">
        <v>6803</v>
      </c>
      <c r="AC4257" s="31" t="s">
        <v>6804</v>
      </c>
      <c r="AD4257" s="31" t="s">
        <v>6804</v>
      </c>
      <c r="AE4257" s="31" t="s">
        <v>6804</v>
      </c>
      <c r="AF4257" s="31" t="s">
        <v>6804</v>
      </c>
      <c r="AJ4257" s="7">
        <v>10000</v>
      </c>
      <c r="AK4257" s="7">
        <v>10000</v>
      </c>
      <c r="AL4257" s="7">
        <v>10000</v>
      </c>
      <c r="AM4257" s="7">
        <v>10000</v>
      </c>
      <c r="AN4257" s="7">
        <v>10000</v>
      </c>
      <c r="AO4257" s="7">
        <f t="shared" si="142"/>
        <v>0</v>
      </c>
      <c r="BJ4257" s="32">
        <f t="shared" si="143"/>
        <v>0</v>
      </c>
      <c r="BK4257" s="32"/>
      <c r="BL4257" s="31"/>
      <c r="BN4257" s="38"/>
      <c r="BO4257" s="38"/>
      <c r="BP4257" s="38"/>
      <c r="BQ4257" s="38"/>
      <c r="BR4257" s="38"/>
      <c r="BS4257" s="38"/>
      <c r="BT4257" s="38"/>
      <c r="BU4257" s="38"/>
      <c r="BV4257" s="38"/>
      <c r="BW4257" s="38"/>
      <c r="BX4257" s="38"/>
      <c r="BY4257" s="38"/>
      <c r="BZ4257" s="38"/>
      <c r="CA4257" s="38"/>
      <c r="CB4257" s="38"/>
      <c r="CC4257" s="38"/>
      <c r="CD4257" s="38"/>
      <c r="CE4257" s="38"/>
      <c r="CF4257" s="38"/>
      <c r="CG4257" s="38"/>
      <c r="CH4257" s="38"/>
      <c r="CI4257" s="38"/>
      <c r="CJ4257" s="38"/>
      <c r="CK4257" s="38"/>
      <c r="CL4257" s="38"/>
      <c r="CM4257" s="38"/>
      <c r="CN4257" s="38"/>
      <c r="CO4257" s="38"/>
      <c r="CP4257" s="38"/>
      <c r="CQ4257" s="38"/>
      <c r="CR4257" s="38"/>
      <c r="CS4257" s="38"/>
      <c r="CT4257" s="38"/>
      <c r="CU4257" s="38"/>
      <c r="CV4257" s="38"/>
      <c r="CW4257" s="38"/>
      <c r="CX4257" s="38"/>
      <c r="CY4257" s="38"/>
      <c r="CZ4257" s="38"/>
      <c r="DA4257" s="38"/>
      <c r="DB4257" s="38"/>
      <c r="DC4257" s="38"/>
      <c r="DD4257" s="38"/>
      <c r="DE4257" s="38"/>
      <c r="DF4257" s="38"/>
      <c r="DG4257" s="38"/>
      <c r="DH4257" s="38"/>
      <c r="DI4257" s="38"/>
      <c r="DJ4257" s="38"/>
      <c r="DK4257" s="38"/>
      <c r="DL4257" s="38"/>
      <c r="DM4257" s="38"/>
      <c r="DN4257" s="38"/>
      <c r="DO4257" s="38"/>
      <c r="DP4257" s="38"/>
      <c r="DQ4257" s="38"/>
      <c r="DR4257" s="38"/>
      <c r="DS4257" s="38"/>
      <c r="DT4257" s="38"/>
      <c r="DU4257" s="38"/>
      <c r="DV4257" s="38"/>
      <c r="DW4257" s="38"/>
      <c r="DX4257" s="38"/>
      <c r="DY4257" s="38"/>
      <c r="DZ4257" s="38"/>
      <c r="EA4257" s="38"/>
      <c r="EB4257" s="38"/>
      <c r="EC4257" s="38"/>
      <c r="ED4257" s="38"/>
      <c r="EE4257" s="38"/>
      <c r="EF4257" s="38"/>
      <c r="EG4257" s="38"/>
      <c r="EH4257" s="38"/>
      <c r="EI4257" s="38"/>
      <c r="EJ4257" s="38"/>
      <c r="EK4257" s="38"/>
      <c r="EL4257" s="38"/>
      <c r="EM4257" s="38"/>
      <c r="EN4257" s="38"/>
      <c r="EO4257" s="38"/>
      <c r="EP4257" s="38"/>
      <c r="EQ4257" s="38"/>
      <c r="ER4257" s="38"/>
      <c r="ES4257" s="38"/>
      <c r="ET4257" s="38"/>
      <c r="EU4257" s="38"/>
      <c r="EV4257" s="38"/>
      <c r="EW4257" s="38"/>
      <c r="EX4257" s="38"/>
      <c r="EY4257" s="38"/>
      <c r="EZ4257" s="38"/>
      <c r="FA4257" s="38"/>
      <c r="FB4257" s="38"/>
      <c r="FC4257" s="38"/>
      <c r="FD4257" s="38"/>
      <c r="FE4257" s="38"/>
      <c r="FF4257" s="38"/>
      <c r="FG4257" s="38"/>
      <c r="FH4257" s="38"/>
      <c r="FI4257" s="38"/>
      <c r="FJ4257" s="38"/>
      <c r="FK4257" s="38"/>
      <c r="FL4257" s="38"/>
      <c r="FM4257" s="38"/>
      <c r="FN4257" s="38"/>
      <c r="FO4257" s="38"/>
      <c r="FP4257" s="38"/>
      <c r="FQ4257" s="38"/>
      <c r="FR4257" s="38"/>
      <c r="FS4257" s="38"/>
      <c r="FT4257" s="38"/>
      <c r="FU4257" s="38"/>
      <c r="FV4257" s="38"/>
      <c r="FW4257" s="38"/>
      <c r="FX4257" s="38"/>
      <c r="FY4257" s="38"/>
      <c r="FZ4257" s="38"/>
      <c r="GA4257" s="38"/>
      <c r="GB4257" s="38"/>
      <c r="GC4257" s="38"/>
      <c r="GD4257" s="38"/>
      <c r="GE4257" s="38"/>
      <c r="GF4257" s="38"/>
      <c r="GG4257" s="38"/>
      <c r="GH4257" s="38"/>
      <c r="GI4257" s="38"/>
      <c r="GJ4257" s="38"/>
      <c r="GK4257" s="38"/>
      <c r="GL4257" s="38"/>
      <c r="GM4257" s="38"/>
      <c r="GN4257" s="38"/>
      <c r="GO4257" s="38"/>
      <c r="GP4257" s="38"/>
      <c r="GQ4257" s="38"/>
      <c r="GR4257" s="38"/>
      <c r="GS4257" s="38"/>
      <c r="GT4257" s="38"/>
      <c r="GU4257" s="38"/>
      <c r="GV4257" s="38"/>
      <c r="GW4257" s="38"/>
      <c r="GX4257" s="38"/>
      <c r="GY4257" s="38"/>
      <c r="GZ4257" s="38"/>
      <c r="HA4257" s="38"/>
      <c r="HB4257" s="38"/>
      <c r="HC4257" s="38"/>
      <c r="HD4257" s="38"/>
      <c r="HE4257" s="38"/>
      <c r="HF4257" s="38"/>
      <c r="HG4257" s="38"/>
      <c r="HH4257" s="38"/>
      <c r="HI4257" s="38"/>
    </row>
    <row r="4258" spans="1:217" ht="12.75" customHeight="1" x14ac:dyDescent="0.2">
      <c r="A4258" s="31">
        <v>1622</v>
      </c>
      <c r="B4258" s="31" t="s">
        <v>17132</v>
      </c>
      <c r="C4258" s="31" t="s">
        <v>17133</v>
      </c>
      <c r="D4258" s="31" t="s">
        <v>17134</v>
      </c>
      <c r="E4258" s="31" t="s">
        <v>319</v>
      </c>
      <c r="F4258" s="31">
        <v>486</v>
      </c>
      <c r="G4258" s="31">
        <v>0</v>
      </c>
      <c r="H4258" s="31" t="s">
        <v>305</v>
      </c>
      <c r="I4258" s="31" t="s">
        <v>17135</v>
      </c>
      <c r="J4258" s="31"/>
      <c r="K4258" s="31" t="s">
        <v>17136</v>
      </c>
      <c r="L4258" s="31" t="s">
        <v>308</v>
      </c>
      <c r="N4258" s="31" t="s">
        <v>6803</v>
      </c>
      <c r="O4258" s="31" t="s">
        <v>6804</v>
      </c>
      <c r="P4258" s="7">
        <v>12000</v>
      </c>
      <c r="AB4258" s="31" t="s">
        <v>6803</v>
      </c>
      <c r="AC4258" s="31" t="s">
        <v>6804</v>
      </c>
      <c r="AD4258" s="31" t="s">
        <v>6804</v>
      </c>
      <c r="AE4258" s="31" t="s">
        <v>6804</v>
      </c>
      <c r="AF4258" s="31" t="s">
        <v>6804</v>
      </c>
      <c r="AJ4258" s="7">
        <v>12000</v>
      </c>
      <c r="AK4258" s="7">
        <v>12000</v>
      </c>
      <c r="AL4258" s="7">
        <v>12000</v>
      </c>
      <c r="AM4258" s="7">
        <v>12000</v>
      </c>
      <c r="AN4258" s="7">
        <v>12000</v>
      </c>
      <c r="AO4258" s="7">
        <f t="shared" si="142"/>
        <v>0</v>
      </c>
      <c r="BJ4258" s="32">
        <f t="shared" si="143"/>
        <v>0</v>
      </c>
      <c r="BK4258" s="32"/>
      <c r="BL4258" s="31"/>
      <c r="BN4258" s="38"/>
      <c r="BO4258" s="38"/>
      <c r="BP4258" s="38"/>
      <c r="BQ4258" s="38"/>
      <c r="BR4258" s="38"/>
      <c r="BS4258" s="38"/>
      <c r="BT4258" s="38"/>
      <c r="BU4258" s="38"/>
      <c r="BV4258" s="38"/>
      <c r="BW4258" s="38"/>
      <c r="BX4258" s="38"/>
      <c r="BY4258" s="38"/>
      <c r="BZ4258" s="38"/>
      <c r="CA4258" s="38"/>
      <c r="CB4258" s="38"/>
      <c r="CC4258" s="38"/>
      <c r="CD4258" s="38"/>
      <c r="CE4258" s="38"/>
      <c r="CF4258" s="38"/>
      <c r="CG4258" s="38"/>
      <c r="CH4258" s="38"/>
      <c r="CI4258" s="38"/>
      <c r="CJ4258" s="38"/>
      <c r="CK4258" s="38"/>
      <c r="CL4258" s="38"/>
      <c r="CM4258" s="38"/>
      <c r="CN4258" s="38"/>
      <c r="CO4258" s="38"/>
      <c r="CP4258" s="38"/>
      <c r="CQ4258" s="38"/>
      <c r="CR4258" s="38"/>
      <c r="CS4258" s="38"/>
      <c r="CT4258" s="38"/>
      <c r="CU4258" s="38"/>
      <c r="CV4258" s="38"/>
      <c r="CW4258" s="38"/>
      <c r="CX4258" s="38"/>
      <c r="CY4258" s="38"/>
      <c r="CZ4258" s="38"/>
      <c r="DA4258" s="38"/>
      <c r="DB4258" s="38"/>
      <c r="DC4258" s="38"/>
      <c r="DD4258" s="38"/>
      <c r="DE4258" s="38"/>
      <c r="DF4258" s="38"/>
      <c r="DG4258" s="38"/>
      <c r="DH4258" s="38"/>
      <c r="DI4258" s="38"/>
      <c r="DJ4258" s="38"/>
      <c r="DK4258" s="38"/>
      <c r="DL4258" s="38"/>
      <c r="DM4258" s="38"/>
      <c r="DN4258" s="38"/>
      <c r="DO4258" s="38"/>
      <c r="DP4258" s="38"/>
      <c r="DQ4258" s="38"/>
      <c r="DR4258" s="38"/>
      <c r="DS4258" s="38"/>
      <c r="DT4258" s="38"/>
      <c r="DU4258" s="38"/>
      <c r="DV4258" s="38"/>
      <c r="DW4258" s="38"/>
      <c r="DX4258" s="38"/>
      <c r="DY4258" s="38"/>
      <c r="DZ4258" s="38"/>
      <c r="EA4258" s="38"/>
      <c r="EB4258" s="38"/>
      <c r="EC4258" s="38"/>
      <c r="ED4258" s="38"/>
      <c r="EE4258" s="38"/>
      <c r="EF4258" s="38"/>
      <c r="EG4258" s="38"/>
      <c r="EH4258" s="38"/>
      <c r="EI4258" s="38"/>
      <c r="EJ4258" s="38"/>
      <c r="EK4258" s="38"/>
      <c r="EL4258" s="38"/>
      <c r="EM4258" s="38"/>
      <c r="EN4258" s="38"/>
      <c r="EO4258" s="38"/>
      <c r="EP4258" s="38"/>
      <c r="EQ4258" s="38"/>
      <c r="ER4258" s="38"/>
      <c r="ES4258" s="38"/>
      <c r="ET4258" s="38"/>
      <c r="EU4258" s="38"/>
      <c r="EV4258" s="38"/>
      <c r="EW4258" s="38"/>
      <c r="EX4258" s="38"/>
      <c r="EY4258" s="38"/>
      <c r="EZ4258" s="38"/>
      <c r="FA4258" s="38"/>
      <c r="FB4258" s="38"/>
      <c r="FC4258" s="38"/>
      <c r="FD4258" s="38"/>
      <c r="FE4258" s="38"/>
      <c r="FF4258" s="38"/>
      <c r="FG4258" s="38"/>
      <c r="FH4258" s="38"/>
      <c r="FI4258" s="38"/>
      <c r="FJ4258" s="38"/>
      <c r="FK4258" s="38"/>
      <c r="FL4258" s="38"/>
      <c r="FM4258" s="38"/>
      <c r="FN4258" s="38"/>
      <c r="FO4258" s="38"/>
      <c r="FP4258" s="38"/>
      <c r="FQ4258" s="38"/>
      <c r="FR4258" s="38"/>
      <c r="FS4258" s="38"/>
      <c r="FT4258" s="38"/>
      <c r="FU4258" s="38"/>
      <c r="FV4258" s="38"/>
      <c r="FW4258" s="38"/>
      <c r="FX4258" s="38"/>
      <c r="FY4258" s="38"/>
      <c r="FZ4258" s="38"/>
      <c r="GA4258" s="38"/>
      <c r="GB4258" s="38"/>
      <c r="GC4258" s="38"/>
      <c r="GD4258" s="38"/>
      <c r="GE4258" s="38"/>
      <c r="GF4258" s="38"/>
      <c r="GG4258" s="38"/>
      <c r="GH4258" s="38"/>
      <c r="GI4258" s="38"/>
      <c r="GJ4258" s="38"/>
      <c r="GK4258" s="38"/>
      <c r="GL4258" s="38"/>
      <c r="GM4258" s="38"/>
      <c r="GN4258" s="38"/>
      <c r="GO4258" s="38"/>
      <c r="GP4258" s="38"/>
      <c r="GQ4258" s="38"/>
      <c r="GR4258" s="38"/>
      <c r="GS4258" s="38"/>
      <c r="GT4258" s="38"/>
      <c r="GU4258" s="38"/>
      <c r="GV4258" s="38"/>
      <c r="GW4258" s="38"/>
      <c r="GX4258" s="38"/>
      <c r="GY4258" s="38"/>
      <c r="GZ4258" s="38"/>
      <c r="HA4258" s="38"/>
      <c r="HB4258" s="38"/>
      <c r="HC4258" s="38"/>
      <c r="HD4258" s="38"/>
      <c r="HE4258" s="38"/>
      <c r="HF4258" s="38"/>
      <c r="HG4258" s="38"/>
      <c r="HH4258" s="38"/>
      <c r="HI4258" s="38"/>
    </row>
    <row r="4259" spans="1:217" ht="12.75" customHeight="1" x14ac:dyDescent="0.2">
      <c r="A4259" s="31">
        <v>1623</v>
      </c>
      <c r="B4259" s="31" t="s">
        <v>17137</v>
      </c>
      <c r="C4259" s="31" t="s">
        <v>17138</v>
      </c>
      <c r="D4259" s="31" t="s">
        <v>17139</v>
      </c>
      <c r="E4259" s="31" t="s">
        <v>319</v>
      </c>
      <c r="F4259" s="31">
        <v>487</v>
      </c>
      <c r="G4259" s="31">
        <v>0</v>
      </c>
      <c r="H4259" s="31" t="s">
        <v>305</v>
      </c>
      <c r="I4259" s="31" t="s">
        <v>17140</v>
      </c>
      <c r="J4259" s="31"/>
      <c r="K4259" s="31" t="s">
        <v>1939</v>
      </c>
      <c r="L4259" s="31" t="s">
        <v>308</v>
      </c>
      <c r="N4259" s="31" t="s">
        <v>6803</v>
      </c>
      <c r="O4259" s="31" t="s">
        <v>6804</v>
      </c>
      <c r="P4259" s="7">
        <v>12000</v>
      </c>
      <c r="AB4259" s="31" t="s">
        <v>6803</v>
      </c>
      <c r="AC4259" s="31" t="s">
        <v>6804</v>
      </c>
      <c r="AD4259" s="31" t="s">
        <v>6804</v>
      </c>
      <c r="AE4259" s="31" t="s">
        <v>6804</v>
      </c>
      <c r="AF4259" s="31" t="s">
        <v>6804</v>
      </c>
      <c r="AJ4259" s="7">
        <v>12000</v>
      </c>
      <c r="AK4259" s="7">
        <v>12000</v>
      </c>
      <c r="AL4259" s="7">
        <v>12000</v>
      </c>
      <c r="AM4259" s="7">
        <v>12000</v>
      </c>
      <c r="AN4259" s="7">
        <v>12000</v>
      </c>
      <c r="AO4259" s="7">
        <f t="shared" si="142"/>
        <v>0</v>
      </c>
      <c r="BJ4259" s="32">
        <f t="shared" si="143"/>
        <v>0</v>
      </c>
      <c r="BK4259" s="32"/>
      <c r="BL4259" s="31"/>
      <c r="BN4259" s="38"/>
      <c r="BO4259" s="38"/>
      <c r="BP4259" s="38"/>
      <c r="BQ4259" s="38"/>
      <c r="BR4259" s="38"/>
      <c r="BS4259" s="38"/>
      <c r="BT4259" s="38"/>
      <c r="BU4259" s="38"/>
      <c r="BV4259" s="38"/>
      <c r="BW4259" s="38"/>
      <c r="BX4259" s="38"/>
      <c r="BY4259" s="38"/>
      <c r="BZ4259" s="38"/>
      <c r="CA4259" s="38"/>
      <c r="CB4259" s="38"/>
      <c r="CC4259" s="38"/>
      <c r="CD4259" s="38"/>
      <c r="CE4259" s="38"/>
      <c r="CF4259" s="38"/>
      <c r="CG4259" s="38"/>
      <c r="CH4259" s="38"/>
      <c r="CI4259" s="38"/>
      <c r="CJ4259" s="38"/>
      <c r="CK4259" s="38"/>
      <c r="CL4259" s="38"/>
      <c r="CM4259" s="38"/>
      <c r="CN4259" s="38"/>
      <c r="CO4259" s="38"/>
      <c r="CP4259" s="38"/>
      <c r="CQ4259" s="38"/>
      <c r="CR4259" s="38"/>
      <c r="CS4259" s="38"/>
      <c r="CT4259" s="38"/>
      <c r="CU4259" s="38"/>
      <c r="CV4259" s="38"/>
      <c r="CW4259" s="38"/>
      <c r="CX4259" s="38"/>
      <c r="CY4259" s="38"/>
      <c r="CZ4259" s="38"/>
      <c r="DA4259" s="38"/>
      <c r="DB4259" s="38"/>
      <c r="DC4259" s="38"/>
      <c r="DD4259" s="38"/>
      <c r="DE4259" s="38"/>
      <c r="DF4259" s="38"/>
      <c r="DG4259" s="38"/>
      <c r="DH4259" s="38"/>
      <c r="DI4259" s="38"/>
      <c r="DJ4259" s="38"/>
      <c r="DK4259" s="38"/>
      <c r="DL4259" s="38"/>
      <c r="DM4259" s="38"/>
      <c r="DN4259" s="38"/>
      <c r="DO4259" s="38"/>
      <c r="DP4259" s="38"/>
      <c r="DQ4259" s="38"/>
      <c r="DR4259" s="38"/>
      <c r="DS4259" s="38"/>
      <c r="DT4259" s="38"/>
      <c r="DU4259" s="38"/>
      <c r="DV4259" s="38"/>
      <c r="DW4259" s="38"/>
      <c r="DX4259" s="38"/>
      <c r="DY4259" s="38"/>
      <c r="DZ4259" s="38"/>
      <c r="EA4259" s="38"/>
      <c r="EB4259" s="38"/>
      <c r="EC4259" s="38"/>
      <c r="ED4259" s="38"/>
      <c r="EE4259" s="38"/>
      <c r="EF4259" s="38"/>
      <c r="EG4259" s="38"/>
      <c r="EH4259" s="38"/>
      <c r="EI4259" s="38"/>
      <c r="EJ4259" s="38"/>
      <c r="EK4259" s="38"/>
      <c r="EL4259" s="38"/>
      <c r="EM4259" s="38"/>
      <c r="EN4259" s="38"/>
      <c r="EO4259" s="38"/>
      <c r="EP4259" s="38"/>
      <c r="EQ4259" s="38"/>
      <c r="ER4259" s="38"/>
      <c r="ES4259" s="38"/>
      <c r="ET4259" s="38"/>
      <c r="EU4259" s="38"/>
      <c r="EV4259" s="38"/>
      <c r="EW4259" s="38"/>
      <c r="EX4259" s="38"/>
      <c r="EY4259" s="38"/>
      <c r="EZ4259" s="38"/>
      <c r="FA4259" s="38"/>
      <c r="FB4259" s="38"/>
      <c r="FC4259" s="38"/>
      <c r="FD4259" s="38"/>
      <c r="FE4259" s="38"/>
      <c r="FF4259" s="38"/>
      <c r="FG4259" s="38"/>
      <c r="FH4259" s="38"/>
      <c r="FI4259" s="38"/>
      <c r="FJ4259" s="38"/>
      <c r="FK4259" s="38"/>
      <c r="FL4259" s="38"/>
      <c r="FM4259" s="38"/>
      <c r="FN4259" s="38"/>
      <c r="FO4259" s="38"/>
      <c r="FP4259" s="38"/>
      <c r="FQ4259" s="38"/>
      <c r="FR4259" s="38"/>
      <c r="FS4259" s="38"/>
      <c r="FT4259" s="38"/>
      <c r="FU4259" s="38"/>
      <c r="FV4259" s="38"/>
      <c r="FW4259" s="38"/>
      <c r="FX4259" s="38"/>
      <c r="FY4259" s="38"/>
      <c r="FZ4259" s="38"/>
      <c r="GA4259" s="38"/>
      <c r="GB4259" s="38"/>
      <c r="GC4259" s="38"/>
      <c r="GD4259" s="38"/>
      <c r="GE4259" s="38"/>
      <c r="GF4259" s="38"/>
      <c r="GG4259" s="38"/>
      <c r="GH4259" s="38"/>
      <c r="GI4259" s="38"/>
      <c r="GJ4259" s="38"/>
      <c r="GK4259" s="38"/>
      <c r="GL4259" s="38"/>
      <c r="GM4259" s="38"/>
      <c r="GN4259" s="38"/>
      <c r="GO4259" s="38"/>
      <c r="GP4259" s="38"/>
      <c r="GQ4259" s="38"/>
      <c r="GR4259" s="38"/>
      <c r="GS4259" s="38"/>
      <c r="GT4259" s="38"/>
      <c r="GU4259" s="38"/>
      <c r="GV4259" s="38"/>
      <c r="GW4259" s="38"/>
      <c r="GX4259" s="38"/>
      <c r="GY4259" s="38"/>
      <c r="GZ4259" s="38"/>
      <c r="HA4259" s="38"/>
      <c r="HB4259" s="38"/>
      <c r="HC4259" s="38"/>
      <c r="HD4259" s="38"/>
      <c r="HE4259" s="38"/>
      <c r="HF4259" s="38"/>
      <c r="HG4259" s="38"/>
      <c r="HH4259" s="38"/>
      <c r="HI4259" s="38"/>
    </row>
    <row r="4260" spans="1:217" ht="12.75" customHeight="1" x14ac:dyDescent="0.2">
      <c r="A4260" s="31">
        <v>5207</v>
      </c>
      <c r="B4260" s="31" t="s">
        <v>17141</v>
      </c>
      <c r="D4260" s="31" t="s">
        <v>17142</v>
      </c>
      <c r="E4260" s="31" t="s">
        <v>304</v>
      </c>
      <c r="F4260" s="31">
        <v>519</v>
      </c>
      <c r="G4260" s="31">
        <v>0</v>
      </c>
      <c r="H4260" s="31" t="s">
        <v>305</v>
      </c>
      <c r="I4260" s="31" t="s">
        <v>17143</v>
      </c>
      <c r="J4260" s="31"/>
      <c r="K4260" s="31" t="s">
        <v>17144</v>
      </c>
      <c r="L4260" s="31" t="s">
        <v>308</v>
      </c>
      <c r="N4260" s="31" t="s">
        <v>6803</v>
      </c>
      <c r="O4260" s="31" t="s">
        <v>6804</v>
      </c>
      <c r="P4260" s="7">
        <v>220000</v>
      </c>
      <c r="AB4260" s="31" t="s">
        <v>6803</v>
      </c>
      <c r="AC4260" s="31" t="s">
        <v>6804</v>
      </c>
      <c r="AD4260" s="31" t="s">
        <v>6804</v>
      </c>
      <c r="AE4260" s="31" t="s">
        <v>6804</v>
      </c>
      <c r="AF4260" s="31" t="s">
        <v>6804</v>
      </c>
      <c r="AJ4260" s="7">
        <v>220000</v>
      </c>
      <c r="AK4260" s="7">
        <v>220000</v>
      </c>
      <c r="AL4260" s="7">
        <v>220000</v>
      </c>
      <c r="AM4260" s="7">
        <v>220000</v>
      </c>
      <c r="AN4260" s="7">
        <v>220000</v>
      </c>
      <c r="AO4260" s="7">
        <f t="shared" si="142"/>
        <v>0</v>
      </c>
      <c r="BJ4260" s="32">
        <f t="shared" si="143"/>
        <v>0</v>
      </c>
      <c r="BK4260" s="32"/>
      <c r="BL4260" s="31"/>
      <c r="BN4260" s="38"/>
      <c r="BO4260" s="38"/>
      <c r="BP4260" s="38"/>
      <c r="BQ4260" s="38"/>
      <c r="BR4260" s="38"/>
      <c r="BS4260" s="38"/>
      <c r="BT4260" s="38"/>
      <c r="BU4260" s="38"/>
      <c r="BV4260" s="38"/>
      <c r="BW4260" s="38"/>
      <c r="BX4260" s="38"/>
      <c r="BY4260" s="38"/>
      <c r="BZ4260" s="38"/>
      <c r="CA4260" s="38"/>
      <c r="CB4260" s="38"/>
      <c r="CC4260" s="38"/>
      <c r="CD4260" s="38"/>
      <c r="CE4260" s="38"/>
      <c r="CF4260" s="38"/>
      <c r="CG4260" s="38"/>
      <c r="CH4260" s="38"/>
      <c r="CI4260" s="38"/>
      <c r="CJ4260" s="38"/>
      <c r="CK4260" s="38"/>
      <c r="CL4260" s="38"/>
      <c r="CM4260" s="38"/>
      <c r="CN4260" s="38"/>
      <c r="CO4260" s="38"/>
      <c r="CP4260" s="38"/>
      <c r="CQ4260" s="38"/>
      <c r="CR4260" s="38"/>
      <c r="CS4260" s="38"/>
      <c r="CT4260" s="38"/>
      <c r="CU4260" s="38"/>
      <c r="CV4260" s="38"/>
      <c r="CW4260" s="38"/>
      <c r="CX4260" s="38"/>
      <c r="CY4260" s="38"/>
      <c r="CZ4260" s="38"/>
      <c r="DA4260" s="38"/>
      <c r="DB4260" s="38"/>
      <c r="DC4260" s="38"/>
      <c r="DD4260" s="38"/>
      <c r="DE4260" s="38"/>
      <c r="DF4260" s="38"/>
      <c r="DG4260" s="38"/>
      <c r="DH4260" s="38"/>
      <c r="DI4260" s="38"/>
      <c r="DJ4260" s="38"/>
      <c r="DK4260" s="38"/>
      <c r="DL4260" s="38"/>
      <c r="DM4260" s="38"/>
      <c r="DN4260" s="38"/>
      <c r="DO4260" s="38"/>
      <c r="DP4260" s="38"/>
      <c r="DQ4260" s="38"/>
      <c r="DR4260" s="38"/>
      <c r="DS4260" s="38"/>
      <c r="DT4260" s="38"/>
      <c r="DU4260" s="38"/>
      <c r="DV4260" s="38"/>
      <c r="DW4260" s="38"/>
      <c r="DX4260" s="38"/>
      <c r="DY4260" s="38"/>
      <c r="DZ4260" s="38"/>
      <c r="EA4260" s="38"/>
      <c r="EB4260" s="38"/>
      <c r="EC4260" s="38"/>
      <c r="ED4260" s="38"/>
      <c r="EE4260" s="38"/>
      <c r="EF4260" s="38"/>
      <c r="EG4260" s="38"/>
      <c r="EH4260" s="38"/>
      <c r="EI4260" s="38"/>
      <c r="EJ4260" s="38"/>
      <c r="EK4260" s="38"/>
      <c r="EL4260" s="38"/>
      <c r="EM4260" s="38"/>
      <c r="EN4260" s="38"/>
      <c r="EO4260" s="38"/>
      <c r="EP4260" s="38"/>
      <c r="EQ4260" s="38"/>
      <c r="ER4260" s="38"/>
      <c r="ES4260" s="38"/>
      <c r="ET4260" s="38"/>
      <c r="EU4260" s="38"/>
      <c r="EV4260" s="38"/>
      <c r="EW4260" s="38"/>
      <c r="EX4260" s="38"/>
      <c r="EY4260" s="38"/>
      <c r="EZ4260" s="38"/>
      <c r="FA4260" s="38"/>
      <c r="FB4260" s="38"/>
      <c r="FC4260" s="38"/>
      <c r="FD4260" s="38"/>
      <c r="FE4260" s="38"/>
      <c r="FF4260" s="38"/>
      <c r="FG4260" s="38"/>
      <c r="FH4260" s="38"/>
      <c r="FI4260" s="38"/>
      <c r="FJ4260" s="38"/>
      <c r="FK4260" s="38"/>
      <c r="FL4260" s="38"/>
      <c r="FM4260" s="38"/>
      <c r="FN4260" s="38"/>
      <c r="FO4260" s="38"/>
      <c r="FP4260" s="38"/>
      <c r="FQ4260" s="38"/>
      <c r="FR4260" s="38"/>
      <c r="FS4260" s="38"/>
      <c r="FT4260" s="38"/>
      <c r="FU4260" s="38"/>
      <c r="FV4260" s="38"/>
      <c r="FW4260" s="38"/>
      <c r="FX4260" s="38"/>
      <c r="FY4260" s="38"/>
      <c r="FZ4260" s="38"/>
      <c r="GA4260" s="38"/>
      <c r="GB4260" s="38"/>
      <c r="GC4260" s="38"/>
      <c r="GD4260" s="38"/>
      <c r="GE4260" s="38"/>
      <c r="GF4260" s="38"/>
      <c r="GG4260" s="38"/>
      <c r="GH4260" s="38"/>
      <c r="GI4260" s="38"/>
      <c r="GJ4260" s="38"/>
      <c r="GK4260" s="38"/>
      <c r="GL4260" s="38"/>
      <c r="GM4260" s="38"/>
      <c r="GN4260" s="38"/>
      <c r="GO4260" s="38"/>
      <c r="GP4260" s="38"/>
      <c r="GQ4260" s="38"/>
      <c r="GR4260" s="38"/>
      <c r="GS4260" s="38"/>
      <c r="GT4260" s="38"/>
      <c r="GU4260" s="38"/>
      <c r="GV4260" s="38"/>
      <c r="GW4260" s="38"/>
      <c r="GX4260" s="38"/>
      <c r="GY4260" s="38"/>
      <c r="GZ4260" s="38"/>
      <c r="HA4260" s="38"/>
      <c r="HB4260" s="38"/>
      <c r="HC4260" s="38"/>
      <c r="HD4260" s="38"/>
      <c r="HE4260" s="38"/>
      <c r="HF4260" s="38"/>
      <c r="HG4260" s="38"/>
      <c r="HH4260" s="38"/>
      <c r="HI4260" s="38"/>
    </row>
    <row r="4261" spans="1:217" s="38" customFormat="1" x14ac:dyDescent="0.2">
      <c r="A4261" s="31">
        <v>2531</v>
      </c>
      <c r="B4261" s="31" t="s">
        <v>17145</v>
      </c>
      <c r="C4261" s="31" t="s">
        <v>17146</v>
      </c>
      <c r="D4261" s="31" t="s">
        <v>17147</v>
      </c>
      <c r="E4261" s="31" t="s">
        <v>319</v>
      </c>
      <c r="F4261" s="31">
        <v>596</v>
      </c>
      <c r="G4261" s="31">
        <v>0</v>
      </c>
      <c r="H4261" s="31" t="s">
        <v>305</v>
      </c>
      <c r="I4261" s="31" t="s">
        <v>17148</v>
      </c>
      <c r="J4261" s="31"/>
      <c r="K4261" s="31" t="s">
        <v>9228</v>
      </c>
      <c r="L4261" s="31" t="s">
        <v>308</v>
      </c>
      <c r="M4261" s="31"/>
      <c r="N4261" s="31" t="s">
        <v>6803</v>
      </c>
      <c r="O4261" s="31" t="s">
        <v>6804</v>
      </c>
      <c r="P4261" s="7">
        <v>240000</v>
      </c>
      <c r="Q4261" s="7"/>
      <c r="R4261" s="31"/>
      <c r="S4261" s="31"/>
      <c r="T4261" s="7"/>
      <c r="U4261" s="31"/>
      <c r="V4261" s="31"/>
      <c r="W4261" s="31"/>
      <c r="X4261" s="7"/>
      <c r="Y4261" s="31"/>
      <c r="Z4261" s="31"/>
      <c r="AA4261" s="7"/>
      <c r="AB4261" s="31" t="s">
        <v>6803</v>
      </c>
      <c r="AC4261" s="31" t="s">
        <v>6804</v>
      </c>
      <c r="AD4261" s="31" t="s">
        <v>6804</v>
      </c>
      <c r="AE4261" s="31" t="s">
        <v>6804</v>
      </c>
      <c r="AF4261" s="31" t="s">
        <v>6804</v>
      </c>
      <c r="AG4261" s="31"/>
      <c r="AH4261" s="31"/>
      <c r="AI4261" s="31"/>
      <c r="AJ4261" s="7">
        <v>240000</v>
      </c>
      <c r="AK4261" s="7">
        <v>240000</v>
      </c>
      <c r="AL4261" s="7">
        <v>240000</v>
      </c>
      <c r="AM4261" s="7">
        <v>240000</v>
      </c>
      <c r="AN4261" s="7">
        <v>240000</v>
      </c>
      <c r="AO4261" s="7">
        <f t="shared" si="142"/>
        <v>0</v>
      </c>
      <c r="AP4261" s="31"/>
      <c r="AQ4261" s="31"/>
      <c r="AR4261" s="31"/>
      <c r="AS4261" s="31"/>
      <c r="AT4261" s="31"/>
      <c r="AU4261" s="31"/>
      <c r="AV4261" s="31"/>
      <c r="AW4261" s="31"/>
      <c r="AX4261" s="31"/>
      <c r="AY4261" s="31"/>
      <c r="AZ4261" s="31"/>
      <c r="BA4261" s="31"/>
      <c r="BB4261" s="31"/>
      <c r="BC4261" s="31"/>
      <c r="BD4261" s="31"/>
      <c r="BE4261" s="31"/>
      <c r="BF4261" s="31"/>
      <c r="BG4261" s="31"/>
      <c r="BH4261" s="31"/>
      <c r="BI4261" s="31"/>
      <c r="BJ4261" s="32">
        <f t="shared" si="143"/>
        <v>0</v>
      </c>
      <c r="BK4261" s="32"/>
      <c r="BL4261" s="31"/>
      <c r="BM4261" s="31"/>
    </row>
    <row r="4262" spans="1:217" s="38" customFormat="1" x14ac:dyDescent="0.2">
      <c r="A4262" s="31">
        <v>1804</v>
      </c>
      <c r="B4262" s="31" t="s">
        <v>17149</v>
      </c>
      <c r="C4262" s="31" t="s">
        <v>17150</v>
      </c>
      <c r="D4262" s="31" t="s">
        <v>17151</v>
      </c>
      <c r="E4262" s="31" t="s">
        <v>319</v>
      </c>
      <c r="F4262" s="31">
        <v>597</v>
      </c>
      <c r="G4262" s="31">
        <v>0</v>
      </c>
      <c r="H4262" s="31" t="s">
        <v>305</v>
      </c>
      <c r="I4262" s="31" t="s">
        <v>17152</v>
      </c>
      <c r="J4262" s="31"/>
      <c r="K4262" s="31" t="s">
        <v>17153</v>
      </c>
      <c r="L4262" s="31" t="s">
        <v>308</v>
      </c>
      <c r="M4262" s="31"/>
      <c r="N4262" s="31" t="s">
        <v>6803</v>
      </c>
      <c r="O4262" s="31" t="s">
        <v>6804</v>
      </c>
      <c r="P4262" s="7">
        <v>240000</v>
      </c>
      <c r="Q4262" s="7"/>
      <c r="R4262" s="31"/>
      <c r="S4262" s="31"/>
      <c r="T4262" s="7"/>
      <c r="U4262" s="31"/>
      <c r="V4262" s="31"/>
      <c r="W4262" s="31"/>
      <c r="X4262" s="7"/>
      <c r="Y4262" s="31"/>
      <c r="Z4262" s="31"/>
      <c r="AA4262" s="7"/>
      <c r="AB4262" s="31" t="s">
        <v>6803</v>
      </c>
      <c r="AC4262" s="31" t="s">
        <v>6804</v>
      </c>
      <c r="AD4262" s="31" t="s">
        <v>6804</v>
      </c>
      <c r="AE4262" s="31" t="s">
        <v>6804</v>
      </c>
      <c r="AF4262" s="31" t="s">
        <v>6804</v>
      </c>
      <c r="AG4262" s="31"/>
      <c r="AH4262" s="31"/>
      <c r="AI4262" s="31"/>
      <c r="AJ4262" s="7">
        <v>240000</v>
      </c>
      <c r="AK4262" s="7">
        <v>240000</v>
      </c>
      <c r="AL4262" s="7">
        <v>240000</v>
      </c>
      <c r="AM4262" s="7">
        <v>240000</v>
      </c>
      <c r="AN4262" s="7">
        <v>240000</v>
      </c>
      <c r="AO4262" s="7">
        <f t="shared" si="142"/>
        <v>0</v>
      </c>
      <c r="AP4262" s="31"/>
      <c r="AQ4262" s="31"/>
      <c r="AR4262" s="31"/>
      <c r="AS4262" s="31"/>
      <c r="AT4262" s="31"/>
      <c r="AU4262" s="31"/>
      <c r="AV4262" s="31"/>
      <c r="AW4262" s="31"/>
      <c r="AX4262" s="31"/>
      <c r="AY4262" s="31"/>
      <c r="AZ4262" s="31"/>
      <c r="BA4262" s="31"/>
      <c r="BB4262" s="31"/>
      <c r="BC4262" s="31"/>
      <c r="BD4262" s="31"/>
      <c r="BE4262" s="31"/>
      <c r="BF4262" s="31"/>
      <c r="BG4262" s="31"/>
      <c r="BH4262" s="31"/>
      <c r="BI4262" s="31"/>
      <c r="BJ4262" s="32">
        <f t="shared" si="143"/>
        <v>0</v>
      </c>
      <c r="BK4262" s="32"/>
      <c r="BL4262" s="31"/>
      <c r="BM4262" s="31"/>
    </row>
    <row r="4263" spans="1:217" s="38" customFormat="1" x14ac:dyDescent="0.2">
      <c r="A4263" s="31">
        <v>2532</v>
      </c>
      <c r="B4263" s="31" t="s">
        <v>17154</v>
      </c>
      <c r="C4263" s="31" t="s">
        <v>17155</v>
      </c>
      <c r="D4263" s="31" t="s">
        <v>17156</v>
      </c>
      <c r="E4263" s="31" t="s">
        <v>319</v>
      </c>
      <c r="F4263" s="31">
        <v>599</v>
      </c>
      <c r="G4263" s="31">
        <v>0</v>
      </c>
      <c r="H4263" s="31" t="s">
        <v>305</v>
      </c>
      <c r="I4263" s="31" t="s">
        <v>17157</v>
      </c>
      <c r="J4263" s="31"/>
      <c r="K4263" s="31" t="s">
        <v>17158</v>
      </c>
      <c r="L4263" s="31" t="s">
        <v>308</v>
      </c>
      <c r="M4263" s="31"/>
      <c r="N4263" s="31" t="s">
        <v>6803</v>
      </c>
      <c r="O4263" s="31" t="s">
        <v>6804</v>
      </c>
      <c r="P4263" s="7">
        <v>240000</v>
      </c>
      <c r="Q4263" s="7"/>
      <c r="R4263" s="31"/>
      <c r="S4263" s="31"/>
      <c r="T4263" s="7"/>
      <c r="U4263" s="31"/>
      <c r="V4263" s="31"/>
      <c r="W4263" s="31"/>
      <c r="X4263" s="7"/>
      <c r="Y4263" s="31"/>
      <c r="Z4263" s="31"/>
      <c r="AA4263" s="7"/>
      <c r="AB4263" s="31" t="s">
        <v>6803</v>
      </c>
      <c r="AC4263" s="31" t="s">
        <v>6804</v>
      </c>
      <c r="AD4263" s="31" t="s">
        <v>6804</v>
      </c>
      <c r="AE4263" s="31" t="s">
        <v>6804</v>
      </c>
      <c r="AF4263" s="31" t="s">
        <v>6804</v>
      </c>
      <c r="AG4263" s="31"/>
      <c r="AH4263" s="31"/>
      <c r="AI4263" s="31"/>
      <c r="AJ4263" s="7">
        <v>240000</v>
      </c>
      <c r="AK4263" s="7">
        <v>240000</v>
      </c>
      <c r="AL4263" s="7">
        <v>240000</v>
      </c>
      <c r="AM4263" s="7">
        <v>240000</v>
      </c>
      <c r="AN4263" s="7">
        <v>240000</v>
      </c>
      <c r="AO4263" s="7">
        <f t="shared" si="142"/>
        <v>0</v>
      </c>
      <c r="AP4263" s="31"/>
      <c r="AQ4263" s="31"/>
      <c r="AR4263" s="31"/>
      <c r="AS4263" s="31"/>
      <c r="AT4263" s="31"/>
      <c r="AU4263" s="31"/>
      <c r="AV4263" s="31"/>
      <c r="AW4263" s="31"/>
      <c r="AX4263" s="31"/>
      <c r="AY4263" s="31"/>
      <c r="AZ4263" s="31"/>
      <c r="BA4263" s="31"/>
      <c r="BB4263" s="31"/>
      <c r="BC4263" s="31"/>
      <c r="BD4263" s="31"/>
      <c r="BE4263" s="31"/>
      <c r="BF4263" s="31"/>
      <c r="BG4263" s="31"/>
      <c r="BH4263" s="31"/>
      <c r="BI4263" s="31"/>
      <c r="BJ4263" s="32">
        <f t="shared" si="143"/>
        <v>0</v>
      </c>
      <c r="BK4263" s="32"/>
      <c r="BL4263" s="31"/>
      <c r="BM4263" s="31"/>
    </row>
    <row r="4264" spans="1:217" s="38" customFormat="1" x14ac:dyDescent="0.2">
      <c r="A4264" s="31">
        <v>2533</v>
      </c>
      <c r="B4264" s="31" t="s">
        <v>17159</v>
      </c>
      <c r="C4264" s="31" t="s">
        <v>17160</v>
      </c>
      <c r="D4264" s="31" t="s">
        <v>17161</v>
      </c>
      <c r="E4264" s="31" t="s">
        <v>319</v>
      </c>
      <c r="F4264" s="31">
        <v>600</v>
      </c>
      <c r="G4264" s="31">
        <v>0</v>
      </c>
      <c r="H4264" s="31" t="s">
        <v>305</v>
      </c>
      <c r="I4264" s="31" t="s">
        <v>17162</v>
      </c>
      <c r="J4264" s="31"/>
      <c r="K4264" s="31" t="s">
        <v>17163</v>
      </c>
      <c r="L4264" s="31" t="s">
        <v>308</v>
      </c>
      <c r="M4264" s="31"/>
      <c r="N4264" s="31" t="s">
        <v>6803</v>
      </c>
      <c r="O4264" s="31" t="s">
        <v>6804</v>
      </c>
      <c r="P4264" s="7">
        <v>240000</v>
      </c>
      <c r="Q4264" s="7"/>
      <c r="R4264" s="31"/>
      <c r="S4264" s="31"/>
      <c r="T4264" s="7"/>
      <c r="U4264" s="31"/>
      <c r="V4264" s="31"/>
      <c r="W4264" s="31"/>
      <c r="X4264" s="7"/>
      <c r="Y4264" s="31"/>
      <c r="Z4264" s="31"/>
      <c r="AA4264" s="7"/>
      <c r="AB4264" s="31" t="s">
        <v>6803</v>
      </c>
      <c r="AC4264" s="31" t="s">
        <v>6804</v>
      </c>
      <c r="AD4264" s="31" t="s">
        <v>6804</v>
      </c>
      <c r="AE4264" s="31" t="s">
        <v>6804</v>
      </c>
      <c r="AF4264" s="31" t="s">
        <v>6804</v>
      </c>
      <c r="AG4264" s="31"/>
      <c r="AH4264" s="31"/>
      <c r="AI4264" s="31"/>
      <c r="AJ4264" s="7">
        <v>240000</v>
      </c>
      <c r="AK4264" s="7">
        <v>240000</v>
      </c>
      <c r="AL4264" s="7">
        <v>240000</v>
      </c>
      <c r="AM4264" s="7">
        <v>240000</v>
      </c>
      <c r="AN4264" s="7">
        <v>240000</v>
      </c>
      <c r="AO4264" s="7">
        <f t="shared" si="142"/>
        <v>0</v>
      </c>
      <c r="AP4264" s="31"/>
      <c r="AQ4264" s="31"/>
      <c r="AR4264" s="31"/>
      <c r="AS4264" s="31"/>
      <c r="AT4264" s="31"/>
      <c r="AU4264" s="31"/>
      <c r="AV4264" s="31"/>
      <c r="AW4264" s="31"/>
      <c r="AX4264" s="31"/>
      <c r="AY4264" s="31"/>
      <c r="AZ4264" s="31"/>
      <c r="BA4264" s="31"/>
      <c r="BB4264" s="31"/>
      <c r="BC4264" s="31"/>
      <c r="BD4264" s="31"/>
      <c r="BE4264" s="31"/>
      <c r="BF4264" s="31"/>
      <c r="BG4264" s="31"/>
      <c r="BH4264" s="31"/>
      <c r="BI4264" s="31"/>
      <c r="BJ4264" s="32">
        <f t="shared" si="143"/>
        <v>0</v>
      </c>
      <c r="BK4264" s="32"/>
      <c r="BL4264" s="31"/>
      <c r="BM4264" s="31"/>
    </row>
    <row r="4265" spans="1:217" s="38" customFormat="1" x14ac:dyDescent="0.2">
      <c r="A4265" s="31">
        <v>2468</v>
      </c>
      <c r="B4265" s="31" t="s">
        <v>17164</v>
      </c>
      <c r="C4265" s="31" t="s">
        <v>17165</v>
      </c>
      <c r="D4265" s="31" t="s">
        <v>17166</v>
      </c>
      <c r="E4265" s="31" t="s">
        <v>319</v>
      </c>
      <c r="F4265" s="31">
        <v>601</v>
      </c>
      <c r="G4265" s="31">
        <v>0</v>
      </c>
      <c r="H4265" s="31" t="s">
        <v>305</v>
      </c>
      <c r="I4265" s="31" t="s">
        <v>17167</v>
      </c>
      <c r="J4265" s="31"/>
      <c r="K4265" s="31" t="s">
        <v>17168</v>
      </c>
      <c r="L4265" s="31" t="s">
        <v>308</v>
      </c>
      <c r="M4265" s="31"/>
      <c r="N4265" s="31" t="s">
        <v>6803</v>
      </c>
      <c r="O4265" s="31" t="s">
        <v>6804</v>
      </c>
      <c r="P4265" s="7">
        <v>230000</v>
      </c>
      <c r="Q4265" s="7"/>
      <c r="R4265" s="31"/>
      <c r="S4265" s="31"/>
      <c r="T4265" s="7"/>
      <c r="U4265" s="31"/>
      <c r="V4265" s="31"/>
      <c r="W4265" s="31"/>
      <c r="X4265" s="7"/>
      <c r="Y4265" s="31"/>
      <c r="Z4265" s="31"/>
      <c r="AA4265" s="7"/>
      <c r="AB4265" s="31" t="s">
        <v>6803</v>
      </c>
      <c r="AC4265" s="31" t="s">
        <v>6804</v>
      </c>
      <c r="AD4265" s="31" t="s">
        <v>6804</v>
      </c>
      <c r="AE4265" s="31" t="s">
        <v>6804</v>
      </c>
      <c r="AF4265" s="31" t="s">
        <v>6804</v>
      </c>
      <c r="AG4265" s="31"/>
      <c r="AH4265" s="31"/>
      <c r="AI4265" s="31"/>
      <c r="AJ4265" s="7">
        <v>230000</v>
      </c>
      <c r="AK4265" s="7">
        <v>230000</v>
      </c>
      <c r="AL4265" s="7">
        <v>230000</v>
      </c>
      <c r="AM4265" s="7">
        <v>230000</v>
      </c>
      <c r="AN4265" s="7">
        <v>230000</v>
      </c>
      <c r="AO4265" s="7">
        <f t="shared" si="142"/>
        <v>0</v>
      </c>
      <c r="AP4265" s="31"/>
      <c r="AQ4265" s="31"/>
      <c r="AR4265" s="31"/>
      <c r="AS4265" s="31"/>
      <c r="AT4265" s="31"/>
      <c r="AU4265" s="31"/>
      <c r="AV4265" s="31"/>
      <c r="AW4265" s="31"/>
      <c r="AX4265" s="31"/>
      <c r="AY4265" s="31"/>
      <c r="AZ4265" s="31"/>
      <c r="BA4265" s="31"/>
      <c r="BB4265" s="31"/>
      <c r="BC4265" s="31"/>
      <c r="BD4265" s="31"/>
      <c r="BE4265" s="31"/>
      <c r="BF4265" s="31"/>
      <c r="BG4265" s="31"/>
      <c r="BH4265" s="31"/>
      <c r="BI4265" s="31"/>
      <c r="BJ4265" s="32">
        <f t="shared" si="143"/>
        <v>0</v>
      </c>
      <c r="BK4265" s="32"/>
      <c r="BL4265" s="31"/>
      <c r="BM4265" s="31"/>
    </row>
    <row r="4266" spans="1:217" s="38" customFormat="1" x14ac:dyDescent="0.2">
      <c r="A4266" s="31">
        <v>2469</v>
      </c>
      <c r="B4266" s="31" t="s">
        <v>17169</v>
      </c>
      <c r="C4266" s="31" t="s">
        <v>17170</v>
      </c>
      <c r="D4266" s="31" t="s">
        <v>17171</v>
      </c>
      <c r="E4266" s="31" t="s">
        <v>319</v>
      </c>
      <c r="F4266" s="31">
        <v>602</v>
      </c>
      <c r="G4266" s="31">
        <v>0</v>
      </c>
      <c r="H4266" s="31" t="s">
        <v>305</v>
      </c>
      <c r="I4266" s="31" t="s">
        <v>17172</v>
      </c>
      <c r="J4266" s="31"/>
      <c r="K4266" s="31" t="s">
        <v>17173</v>
      </c>
      <c r="L4266" s="31" t="s">
        <v>308</v>
      </c>
      <c r="M4266" s="31"/>
      <c r="N4266" s="31" t="s">
        <v>6803</v>
      </c>
      <c r="O4266" s="31" t="s">
        <v>6804</v>
      </c>
      <c r="P4266" s="7">
        <v>230000</v>
      </c>
      <c r="Q4266" s="7"/>
      <c r="R4266" s="31"/>
      <c r="S4266" s="31"/>
      <c r="T4266" s="7"/>
      <c r="U4266" s="31"/>
      <c r="V4266" s="31"/>
      <c r="W4266" s="31"/>
      <c r="X4266" s="7"/>
      <c r="Y4266" s="31"/>
      <c r="Z4266" s="31"/>
      <c r="AA4266" s="7"/>
      <c r="AB4266" s="31" t="s">
        <v>6803</v>
      </c>
      <c r="AC4266" s="31" t="s">
        <v>6804</v>
      </c>
      <c r="AD4266" s="31" t="s">
        <v>6804</v>
      </c>
      <c r="AE4266" s="31" t="s">
        <v>6804</v>
      </c>
      <c r="AF4266" s="31" t="s">
        <v>6804</v>
      </c>
      <c r="AG4266" s="31"/>
      <c r="AH4266" s="31"/>
      <c r="AI4266" s="31"/>
      <c r="AJ4266" s="7">
        <v>230000</v>
      </c>
      <c r="AK4266" s="7">
        <v>230000</v>
      </c>
      <c r="AL4266" s="7">
        <v>230000</v>
      </c>
      <c r="AM4266" s="7">
        <v>230000</v>
      </c>
      <c r="AN4266" s="7">
        <v>230000</v>
      </c>
      <c r="AO4266" s="7">
        <f t="shared" si="142"/>
        <v>0</v>
      </c>
      <c r="AP4266" s="31"/>
      <c r="AQ4266" s="31"/>
      <c r="AR4266" s="31"/>
      <c r="AS4266" s="31"/>
      <c r="AT4266" s="31"/>
      <c r="AU4266" s="31"/>
      <c r="AV4266" s="31"/>
      <c r="AW4266" s="31"/>
      <c r="AX4266" s="31"/>
      <c r="AY4266" s="31"/>
      <c r="AZ4266" s="31"/>
      <c r="BA4266" s="31"/>
      <c r="BB4266" s="31"/>
      <c r="BC4266" s="31"/>
      <c r="BD4266" s="31"/>
      <c r="BE4266" s="31"/>
      <c r="BF4266" s="31"/>
      <c r="BG4266" s="31"/>
      <c r="BH4266" s="31"/>
      <c r="BI4266" s="31"/>
      <c r="BJ4266" s="32">
        <f t="shared" si="143"/>
        <v>0</v>
      </c>
      <c r="BK4266" s="32"/>
      <c r="BL4266" s="31"/>
      <c r="BM4266" s="31"/>
    </row>
    <row r="4267" spans="1:217" s="38" customFormat="1" x14ac:dyDescent="0.2">
      <c r="A4267" s="31">
        <v>1805</v>
      </c>
      <c r="B4267" s="31" t="s">
        <v>17174</v>
      </c>
      <c r="C4267" s="31" t="s">
        <v>17175</v>
      </c>
      <c r="D4267" s="31" t="s">
        <v>17176</v>
      </c>
      <c r="E4267" s="31" t="s">
        <v>319</v>
      </c>
      <c r="F4267" s="31">
        <v>603</v>
      </c>
      <c r="G4267" s="31">
        <v>0</v>
      </c>
      <c r="H4267" s="31" t="s">
        <v>305</v>
      </c>
      <c r="I4267" s="31" t="s">
        <v>17177</v>
      </c>
      <c r="J4267" s="31"/>
      <c r="K4267" s="31" t="s">
        <v>16989</v>
      </c>
      <c r="L4267" s="31" t="s">
        <v>308</v>
      </c>
      <c r="M4267" s="31"/>
      <c r="N4267" s="31" t="s">
        <v>6803</v>
      </c>
      <c r="O4267" s="31" t="s">
        <v>6804</v>
      </c>
      <c r="P4267" s="7">
        <v>230000</v>
      </c>
      <c r="Q4267" s="7"/>
      <c r="R4267" s="31"/>
      <c r="S4267" s="31"/>
      <c r="T4267" s="7"/>
      <c r="U4267" s="31"/>
      <c r="V4267" s="31"/>
      <c r="W4267" s="31"/>
      <c r="X4267" s="7"/>
      <c r="Y4267" s="31"/>
      <c r="Z4267" s="31"/>
      <c r="AA4267" s="7"/>
      <c r="AB4267" s="31" t="s">
        <v>6803</v>
      </c>
      <c r="AC4267" s="31" t="s">
        <v>6804</v>
      </c>
      <c r="AD4267" s="31" t="s">
        <v>6804</v>
      </c>
      <c r="AE4267" s="31" t="s">
        <v>6804</v>
      </c>
      <c r="AF4267" s="31" t="s">
        <v>6804</v>
      </c>
      <c r="AG4267" s="31"/>
      <c r="AH4267" s="31"/>
      <c r="AI4267" s="31"/>
      <c r="AJ4267" s="7">
        <v>230000</v>
      </c>
      <c r="AK4267" s="7">
        <v>230000</v>
      </c>
      <c r="AL4267" s="7">
        <v>230000</v>
      </c>
      <c r="AM4267" s="7">
        <v>230000</v>
      </c>
      <c r="AN4267" s="7">
        <v>230000</v>
      </c>
      <c r="AO4267" s="7">
        <f t="shared" si="142"/>
        <v>0</v>
      </c>
      <c r="AP4267" s="31"/>
      <c r="AQ4267" s="31"/>
      <c r="AR4267" s="31"/>
      <c r="AS4267" s="31"/>
      <c r="AT4267" s="31"/>
      <c r="AU4267" s="31"/>
      <c r="AV4267" s="31"/>
      <c r="AW4267" s="31"/>
      <c r="AX4267" s="31"/>
      <c r="AY4267" s="31"/>
      <c r="AZ4267" s="31"/>
      <c r="BA4267" s="31"/>
      <c r="BB4267" s="31"/>
      <c r="BC4267" s="31"/>
      <c r="BD4267" s="31"/>
      <c r="BE4267" s="31"/>
      <c r="BF4267" s="31"/>
      <c r="BG4267" s="31"/>
      <c r="BH4267" s="31"/>
      <c r="BI4267" s="31"/>
      <c r="BJ4267" s="32">
        <f t="shared" si="143"/>
        <v>0</v>
      </c>
      <c r="BK4267" s="32"/>
      <c r="BL4267" s="31"/>
      <c r="BM4267" s="31"/>
    </row>
    <row r="4268" spans="1:217" s="38" customFormat="1" x14ac:dyDescent="0.2">
      <c r="A4268" s="31">
        <v>2737</v>
      </c>
      <c r="B4268" s="31" t="s">
        <v>17178</v>
      </c>
      <c r="C4268" s="31" t="s">
        <v>17179</v>
      </c>
      <c r="D4268" s="31" t="s">
        <v>17180</v>
      </c>
      <c r="E4268" s="31" t="s">
        <v>319</v>
      </c>
      <c r="F4268" s="31">
        <v>604</v>
      </c>
      <c r="G4268" s="31">
        <v>0</v>
      </c>
      <c r="H4268" s="31" t="s">
        <v>305</v>
      </c>
      <c r="I4268" s="31" t="s">
        <v>17181</v>
      </c>
      <c r="J4268" s="31"/>
      <c r="K4268" s="31" t="s">
        <v>17182</v>
      </c>
      <c r="L4268" s="31" t="s">
        <v>308</v>
      </c>
      <c r="M4268" s="31"/>
      <c r="N4268" s="31" t="s">
        <v>6803</v>
      </c>
      <c r="O4268" s="31" t="s">
        <v>6804</v>
      </c>
      <c r="P4268" s="7">
        <v>260000</v>
      </c>
      <c r="Q4268" s="7"/>
      <c r="R4268" s="31"/>
      <c r="S4268" s="31"/>
      <c r="T4268" s="7"/>
      <c r="U4268" s="31"/>
      <c r="V4268" s="31"/>
      <c r="W4268" s="31"/>
      <c r="X4268" s="7"/>
      <c r="Y4268" s="31"/>
      <c r="Z4268" s="31"/>
      <c r="AA4268" s="7"/>
      <c r="AB4268" s="31" t="s">
        <v>6803</v>
      </c>
      <c r="AC4268" s="31" t="s">
        <v>6804</v>
      </c>
      <c r="AD4268" s="31" t="s">
        <v>6804</v>
      </c>
      <c r="AE4268" s="31" t="s">
        <v>6804</v>
      </c>
      <c r="AF4268" s="31" t="s">
        <v>6804</v>
      </c>
      <c r="AG4268" s="31"/>
      <c r="AH4268" s="31"/>
      <c r="AI4268" s="31"/>
      <c r="AJ4268" s="7">
        <v>260000</v>
      </c>
      <c r="AK4268" s="7">
        <v>260000</v>
      </c>
      <c r="AL4268" s="7">
        <v>260000</v>
      </c>
      <c r="AM4268" s="7">
        <v>260000</v>
      </c>
      <c r="AN4268" s="7">
        <v>260000</v>
      </c>
      <c r="AO4268" s="7">
        <f t="shared" si="142"/>
        <v>0</v>
      </c>
      <c r="AP4268" s="31"/>
      <c r="AQ4268" s="31"/>
      <c r="AR4268" s="31"/>
      <c r="AS4268" s="31"/>
      <c r="AT4268" s="31"/>
      <c r="AU4268" s="31"/>
      <c r="AV4268" s="31"/>
      <c r="AW4268" s="31"/>
      <c r="AX4268" s="31"/>
      <c r="AY4268" s="31"/>
      <c r="AZ4268" s="31"/>
      <c r="BA4268" s="31"/>
      <c r="BB4268" s="31"/>
      <c r="BC4268" s="31"/>
      <c r="BD4268" s="31"/>
      <c r="BE4268" s="31"/>
      <c r="BF4268" s="31"/>
      <c r="BG4268" s="31"/>
      <c r="BH4268" s="31"/>
      <c r="BI4268" s="31"/>
      <c r="BJ4268" s="32">
        <f t="shared" si="143"/>
        <v>0</v>
      </c>
      <c r="BK4268" s="32"/>
      <c r="BL4268" s="31"/>
      <c r="BM4268" s="31"/>
    </row>
    <row r="4269" spans="1:217" s="38" customFormat="1" x14ac:dyDescent="0.2">
      <c r="A4269" s="31">
        <v>2470</v>
      </c>
      <c r="B4269" s="31" t="s">
        <v>17183</v>
      </c>
      <c r="C4269" s="31" t="s">
        <v>17184</v>
      </c>
      <c r="D4269" s="31" t="s">
        <v>17185</v>
      </c>
      <c r="E4269" s="31" t="s">
        <v>319</v>
      </c>
      <c r="F4269" s="31">
        <v>606</v>
      </c>
      <c r="G4269" s="31">
        <v>0</v>
      </c>
      <c r="H4269" s="31" t="s">
        <v>305</v>
      </c>
      <c r="I4269" s="31" t="s">
        <v>17186</v>
      </c>
      <c r="J4269" s="31"/>
      <c r="K4269" s="31" t="s">
        <v>17187</v>
      </c>
      <c r="L4269" s="31" t="s">
        <v>308</v>
      </c>
      <c r="M4269" s="31"/>
      <c r="N4269" s="31" t="s">
        <v>6803</v>
      </c>
      <c r="O4269" s="31" t="s">
        <v>6804</v>
      </c>
      <c r="P4269" s="7">
        <v>250000</v>
      </c>
      <c r="Q4269" s="7"/>
      <c r="R4269" s="31"/>
      <c r="S4269" s="31"/>
      <c r="T4269" s="7"/>
      <c r="U4269" s="31"/>
      <c r="V4269" s="31"/>
      <c r="W4269" s="31"/>
      <c r="X4269" s="7"/>
      <c r="Y4269" s="31"/>
      <c r="Z4269" s="31"/>
      <c r="AA4269" s="7"/>
      <c r="AB4269" s="31" t="s">
        <v>6803</v>
      </c>
      <c r="AC4269" s="31" t="s">
        <v>6804</v>
      </c>
      <c r="AD4269" s="31" t="s">
        <v>6804</v>
      </c>
      <c r="AE4269" s="31" t="s">
        <v>6804</v>
      </c>
      <c r="AF4269" s="31" t="s">
        <v>6804</v>
      </c>
      <c r="AG4269" s="31"/>
      <c r="AH4269" s="31"/>
      <c r="AI4269" s="31"/>
      <c r="AJ4269" s="7">
        <v>250000</v>
      </c>
      <c r="AK4269" s="7">
        <v>250000</v>
      </c>
      <c r="AL4269" s="7">
        <v>250000</v>
      </c>
      <c r="AM4269" s="7">
        <v>250000</v>
      </c>
      <c r="AN4269" s="7">
        <v>250000</v>
      </c>
      <c r="AO4269" s="7">
        <f t="shared" si="142"/>
        <v>0</v>
      </c>
      <c r="AP4269" s="31"/>
      <c r="AQ4269" s="31"/>
      <c r="AR4269" s="31"/>
      <c r="AS4269" s="31"/>
      <c r="AT4269" s="31"/>
      <c r="AU4269" s="31"/>
      <c r="AV4269" s="31"/>
      <c r="AW4269" s="31"/>
      <c r="AX4269" s="31"/>
      <c r="AY4269" s="31"/>
      <c r="AZ4269" s="31"/>
      <c r="BA4269" s="31"/>
      <c r="BB4269" s="31"/>
      <c r="BC4269" s="31"/>
      <c r="BD4269" s="31"/>
      <c r="BE4269" s="31"/>
      <c r="BF4269" s="31"/>
      <c r="BG4269" s="31"/>
      <c r="BH4269" s="31"/>
      <c r="BI4269" s="31"/>
      <c r="BJ4269" s="32">
        <f t="shared" si="143"/>
        <v>0</v>
      </c>
      <c r="BK4269" s="32"/>
      <c r="BL4269" s="31"/>
      <c r="BM4269" s="31"/>
    </row>
    <row r="4270" spans="1:217" s="38" customFormat="1" x14ac:dyDescent="0.2">
      <c r="A4270" s="31">
        <v>2471</v>
      </c>
      <c r="B4270" s="31" t="s">
        <v>17188</v>
      </c>
      <c r="C4270" s="31" t="s">
        <v>17189</v>
      </c>
      <c r="D4270" s="31" t="s">
        <v>17190</v>
      </c>
      <c r="E4270" s="31" t="s">
        <v>319</v>
      </c>
      <c r="F4270" s="31">
        <v>608</v>
      </c>
      <c r="G4270" s="31">
        <v>0</v>
      </c>
      <c r="H4270" s="31" t="s">
        <v>305</v>
      </c>
      <c r="I4270" s="31" t="s">
        <v>17191</v>
      </c>
      <c r="J4270" s="31"/>
      <c r="K4270" s="31" t="s">
        <v>17192</v>
      </c>
      <c r="L4270" s="31" t="s">
        <v>308</v>
      </c>
      <c r="M4270" s="31"/>
      <c r="N4270" s="31" t="s">
        <v>6803</v>
      </c>
      <c r="O4270" s="31" t="s">
        <v>6804</v>
      </c>
      <c r="P4270" s="7">
        <v>260000</v>
      </c>
      <c r="Q4270" s="7"/>
      <c r="R4270" s="31"/>
      <c r="S4270" s="31"/>
      <c r="T4270" s="7"/>
      <c r="U4270" s="31"/>
      <c r="V4270" s="31"/>
      <c r="W4270" s="31"/>
      <c r="X4270" s="7"/>
      <c r="Y4270" s="31"/>
      <c r="Z4270" s="31"/>
      <c r="AA4270" s="7"/>
      <c r="AB4270" s="31" t="s">
        <v>6803</v>
      </c>
      <c r="AC4270" s="31" t="s">
        <v>6804</v>
      </c>
      <c r="AD4270" s="31" t="s">
        <v>6804</v>
      </c>
      <c r="AE4270" s="31" t="s">
        <v>6804</v>
      </c>
      <c r="AF4270" s="31" t="s">
        <v>6804</v>
      </c>
      <c r="AG4270" s="31"/>
      <c r="AH4270" s="31"/>
      <c r="AI4270" s="31"/>
      <c r="AJ4270" s="7">
        <v>260000</v>
      </c>
      <c r="AK4270" s="7">
        <v>260000</v>
      </c>
      <c r="AL4270" s="7">
        <v>260000</v>
      </c>
      <c r="AM4270" s="7">
        <v>260000</v>
      </c>
      <c r="AN4270" s="7">
        <v>260000</v>
      </c>
      <c r="AO4270" s="7">
        <f t="shared" si="142"/>
        <v>0</v>
      </c>
      <c r="AP4270" s="31"/>
      <c r="AQ4270" s="31"/>
      <c r="AR4270" s="31"/>
      <c r="AS4270" s="31"/>
      <c r="AT4270" s="31"/>
      <c r="AU4270" s="31"/>
      <c r="AV4270" s="31"/>
      <c r="AW4270" s="31"/>
      <c r="AX4270" s="31"/>
      <c r="AY4270" s="31"/>
      <c r="AZ4270" s="31"/>
      <c r="BA4270" s="31"/>
      <c r="BB4270" s="31"/>
      <c r="BC4270" s="31"/>
      <c r="BD4270" s="31"/>
      <c r="BE4270" s="31"/>
      <c r="BF4270" s="31"/>
      <c r="BG4270" s="31"/>
      <c r="BH4270" s="31"/>
      <c r="BI4270" s="31"/>
      <c r="BJ4270" s="32">
        <f t="shared" si="143"/>
        <v>0</v>
      </c>
      <c r="BK4270" s="32"/>
      <c r="BL4270" s="31"/>
      <c r="BM4270" s="31"/>
    </row>
    <row r="4271" spans="1:217" s="38" customFormat="1" x14ac:dyDescent="0.2">
      <c r="A4271" s="31">
        <v>600107</v>
      </c>
      <c r="B4271" s="31" t="s">
        <v>17193</v>
      </c>
      <c r="C4271" s="31"/>
      <c r="D4271" s="31" t="s">
        <v>17194</v>
      </c>
      <c r="E4271" s="31" t="s">
        <v>522</v>
      </c>
      <c r="F4271" s="31">
        <v>609</v>
      </c>
      <c r="G4271" s="31">
        <v>9</v>
      </c>
      <c r="H4271" s="31"/>
      <c r="I4271" s="31" t="s">
        <v>17195</v>
      </c>
      <c r="J4271" s="31"/>
      <c r="K4271" s="31">
        <v>2916</v>
      </c>
      <c r="L4271" s="31" t="s">
        <v>500</v>
      </c>
      <c r="M4271" s="31"/>
      <c r="N4271" s="31"/>
      <c r="O4271" s="31"/>
      <c r="P4271" s="7"/>
      <c r="Q4271" s="7"/>
      <c r="R4271" s="31"/>
      <c r="S4271" s="31"/>
      <c r="T4271" s="7"/>
      <c r="U4271" s="31"/>
      <c r="V4271" s="31"/>
      <c r="W4271" s="31"/>
      <c r="X4271" s="7"/>
      <c r="Y4271" s="31" t="s">
        <v>6803</v>
      </c>
      <c r="Z4271" s="31" t="s">
        <v>6804</v>
      </c>
      <c r="AA4271" s="7">
        <v>200000</v>
      </c>
      <c r="AB4271" s="31" t="s">
        <v>6803</v>
      </c>
      <c r="AC4271" s="31" t="s">
        <v>6804</v>
      </c>
      <c r="AD4271" s="31" t="s">
        <v>6804</v>
      </c>
      <c r="AE4271" s="31" t="s">
        <v>6804</v>
      </c>
      <c r="AF4271" s="31" t="s">
        <v>6804</v>
      </c>
      <c r="AG4271" s="31"/>
      <c r="AH4271" s="31"/>
      <c r="AI4271" s="31"/>
      <c r="AJ4271" s="7">
        <v>200000</v>
      </c>
      <c r="AK4271" s="7">
        <v>200000</v>
      </c>
      <c r="AL4271" s="7">
        <v>200000</v>
      </c>
      <c r="AM4271" s="7">
        <v>200000</v>
      </c>
      <c r="AN4271" s="7">
        <v>200000</v>
      </c>
      <c r="AO4271" s="7">
        <f t="shared" si="142"/>
        <v>0</v>
      </c>
      <c r="AP4271" s="31"/>
      <c r="AQ4271" s="31"/>
      <c r="AR4271" s="31" t="s">
        <v>16541</v>
      </c>
      <c r="AS4271" s="32">
        <f>P4271</f>
        <v>0</v>
      </c>
      <c r="AT4271" s="32">
        <f>AN4271</f>
        <v>200000</v>
      </c>
      <c r="AU4271" s="32">
        <f>AT4271-AS4271</f>
        <v>200000</v>
      </c>
      <c r="AV4271" s="32">
        <f>365-139</f>
        <v>226</v>
      </c>
      <c r="AW4271" s="35" t="s">
        <v>17196</v>
      </c>
      <c r="AX4271" s="32" t="s">
        <v>5189</v>
      </c>
      <c r="AY4271" s="35"/>
      <c r="AZ4271" s="31"/>
      <c r="BA4271" s="32">
        <f>P4271</f>
        <v>0</v>
      </c>
      <c r="BB4271" s="32">
        <f>AN4271</f>
        <v>200000</v>
      </c>
      <c r="BC4271" s="32">
        <f>BB4271-BA4271</f>
        <v>200000</v>
      </c>
      <c r="BD4271" s="32">
        <v>365</v>
      </c>
      <c r="BE4271" s="35" t="str">
        <f>AW4271</f>
        <v>NEW PROP - VACANT LAND</v>
      </c>
      <c r="BF4271" s="31" t="s">
        <v>504</v>
      </c>
      <c r="BG4271" s="31">
        <v>0</v>
      </c>
      <c r="BH4271" s="31">
        <f>AY4271+BG4271</f>
        <v>0</v>
      </c>
      <c r="BI4271" s="31"/>
      <c r="BJ4271" s="32">
        <f t="shared" si="143"/>
        <v>0</v>
      </c>
      <c r="BK4271" s="32"/>
      <c r="BL4271" s="31"/>
      <c r="BM4271" s="31"/>
    </row>
    <row r="4272" spans="1:217" s="38" customFormat="1" x14ac:dyDescent="0.2">
      <c r="A4272" s="31">
        <v>2833</v>
      </c>
      <c r="B4272" s="31" t="s">
        <v>17197</v>
      </c>
      <c r="C4272" s="31" t="s">
        <v>17198</v>
      </c>
      <c r="D4272" s="31" t="s">
        <v>17199</v>
      </c>
      <c r="E4272" s="31" t="s">
        <v>319</v>
      </c>
      <c r="F4272" s="31">
        <v>611</v>
      </c>
      <c r="G4272" s="31">
        <v>0</v>
      </c>
      <c r="H4272" s="31" t="s">
        <v>305</v>
      </c>
      <c r="I4272" s="31" t="s">
        <v>17200</v>
      </c>
      <c r="J4272" s="31"/>
      <c r="K4272" s="31" t="s">
        <v>17201</v>
      </c>
      <c r="L4272" s="31" t="s">
        <v>308</v>
      </c>
      <c r="M4272" s="31"/>
      <c r="N4272" s="31" t="s">
        <v>6803</v>
      </c>
      <c r="O4272" s="31" t="s">
        <v>6804</v>
      </c>
      <c r="P4272" s="7">
        <v>270000</v>
      </c>
      <c r="Q4272" s="7"/>
      <c r="R4272" s="31"/>
      <c r="S4272" s="31"/>
      <c r="T4272" s="7"/>
      <c r="U4272" s="31"/>
      <c r="V4272" s="31"/>
      <c r="W4272" s="31"/>
      <c r="X4272" s="7"/>
      <c r="Y4272" s="31"/>
      <c r="Z4272" s="31"/>
      <c r="AA4272" s="7"/>
      <c r="AB4272" s="31" t="s">
        <v>6803</v>
      </c>
      <c r="AC4272" s="31" t="s">
        <v>6804</v>
      </c>
      <c r="AD4272" s="31" t="s">
        <v>6804</v>
      </c>
      <c r="AE4272" s="31" t="s">
        <v>6804</v>
      </c>
      <c r="AF4272" s="31" t="s">
        <v>6804</v>
      </c>
      <c r="AG4272" s="31"/>
      <c r="AH4272" s="31"/>
      <c r="AI4272" s="31"/>
      <c r="AJ4272" s="7">
        <v>270000</v>
      </c>
      <c r="AK4272" s="7">
        <v>270000</v>
      </c>
      <c r="AL4272" s="7">
        <v>270000</v>
      </c>
      <c r="AM4272" s="7">
        <v>270000</v>
      </c>
      <c r="AN4272" s="7">
        <v>270000</v>
      </c>
      <c r="AO4272" s="7">
        <f t="shared" si="142"/>
        <v>0</v>
      </c>
      <c r="AP4272" s="31"/>
      <c r="AQ4272" s="31"/>
      <c r="AR4272" s="31"/>
      <c r="AS4272" s="31"/>
      <c r="AT4272" s="31"/>
      <c r="AU4272" s="31"/>
      <c r="AV4272" s="31"/>
      <c r="AW4272" s="31"/>
      <c r="AX4272" s="31"/>
      <c r="AY4272" s="31"/>
      <c r="AZ4272" s="31"/>
      <c r="BA4272" s="31"/>
      <c r="BB4272" s="31"/>
      <c r="BC4272" s="31"/>
      <c r="BD4272" s="31"/>
      <c r="BE4272" s="31"/>
      <c r="BF4272" s="31"/>
      <c r="BG4272" s="31"/>
      <c r="BH4272" s="31"/>
      <c r="BI4272" s="31"/>
      <c r="BJ4272" s="32">
        <f t="shared" si="143"/>
        <v>0</v>
      </c>
      <c r="BK4272" s="32"/>
      <c r="BL4272" s="31"/>
      <c r="BM4272" s="31"/>
      <c r="BN4272" s="31"/>
      <c r="BO4272" s="31"/>
      <c r="BP4272" s="31"/>
      <c r="BQ4272" s="31"/>
      <c r="BR4272" s="31"/>
      <c r="BS4272" s="31"/>
      <c r="BT4272" s="31"/>
      <c r="BU4272" s="31"/>
      <c r="BV4272" s="31"/>
      <c r="BW4272" s="31"/>
      <c r="BX4272" s="31"/>
      <c r="BY4272" s="31"/>
      <c r="BZ4272" s="31"/>
      <c r="CA4272" s="31"/>
      <c r="CB4272" s="31"/>
      <c r="CC4272" s="31"/>
      <c r="CD4272" s="31"/>
      <c r="CE4272" s="31"/>
      <c r="CF4272" s="31"/>
      <c r="CG4272" s="31"/>
      <c r="CH4272" s="31"/>
      <c r="CI4272" s="31"/>
      <c r="CJ4272" s="31"/>
      <c r="CK4272" s="31"/>
      <c r="CL4272" s="31"/>
      <c r="CM4272" s="31"/>
      <c r="CN4272" s="31"/>
      <c r="CO4272" s="31"/>
      <c r="CP4272" s="31"/>
      <c r="CQ4272" s="31"/>
      <c r="CR4272" s="31"/>
      <c r="CS4272" s="31"/>
      <c r="CT4272" s="31"/>
      <c r="CU4272" s="31"/>
      <c r="CV4272" s="31"/>
      <c r="CW4272" s="31"/>
      <c r="CX4272" s="31"/>
      <c r="CY4272" s="31"/>
      <c r="CZ4272" s="31"/>
      <c r="DA4272" s="31"/>
      <c r="DB4272" s="31"/>
      <c r="DC4272" s="31"/>
      <c r="DD4272" s="31"/>
      <c r="DE4272" s="31"/>
      <c r="DF4272" s="31"/>
      <c r="DG4272" s="31"/>
      <c r="DH4272" s="31"/>
      <c r="DI4272" s="31"/>
      <c r="DJ4272" s="31"/>
      <c r="DK4272" s="31"/>
      <c r="DL4272" s="31"/>
      <c r="DM4272" s="31"/>
      <c r="DN4272" s="31"/>
      <c r="DO4272" s="31"/>
      <c r="DP4272" s="31"/>
      <c r="DQ4272" s="31"/>
      <c r="DR4272" s="31"/>
      <c r="DS4272" s="31"/>
      <c r="DT4272" s="31"/>
      <c r="DU4272" s="31"/>
      <c r="DV4272" s="31"/>
      <c r="DW4272" s="31"/>
      <c r="DX4272" s="31"/>
      <c r="DY4272" s="31"/>
      <c r="DZ4272" s="31"/>
      <c r="EA4272" s="31"/>
      <c r="EB4272" s="31"/>
      <c r="EC4272" s="31"/>
      <c r="ED4272" s="31"/>
      <c r="EE4272" s="31"/>
      <c r="EF4272" s="31"/>
      <c r="EG4272" s="31"/>
      <c r="EH4272" s="31"/>
      <c r="EI4272" s="31"/>
      <c r="EJ4272" s="31"/>
      <c r="EK4272" s="31"/>
      <c r="EL4272" s="31"/>
      <c r="EM4272" s="31"/>
      <c r="EN4272" s="31"/>
      <c r="EO4272" s="31"/>
      <c r="EP4272" s="31"/>
      <c r="EQ4272" s="31"/>
      <c r="ER4272" s="31"/>
      <c r="ES4272" s="31"/>
      <c r="ET4272" s="31"/>
      <c r="EU4272" s="31"/>
      <c r="EV4272" s="31"/>
      <c r="EW4272" s="31"/>
      <c r="EX4272" s="31"/>
      <c r="EY4272" s="31"/>
      <c r="EZ4272" s="31"/>
      <c r="FA4272" s="31"/>
      <c r="FB4272" s="31"/>
      <c r="FC4272" s="31"/>
      <c r="FD4272" s="31"/>
      <c r="FE4272" s="31"/>
      <c r="FF4272" s="31"/>
      <c r="FG4272" s="31"/>
      <c r="FH4272" s="31"/>
      <c r="FI4272" s="31"/>
      <c r="FJ4272" s="31"/>
      <c r="FK4272" s="31"/>
      <c r="FL4272" s="31"/>
      <c r="FM4272" s="31"/>
      <c r="FN4272" s="31"/>
      <c r="FO4272" s="31"/>
      <c r="FP4272" s="31"/>
      <c r="FQ4272" s="31"/>
      <c r="FR4272" s="31"/>
      <c r="FS4272" s="31"/>
      <c r="FT4272" s="31"/>
      <c r="FU4272" s="31"/>
      <c r="FV4272" s="31"/>
      <c r="FW4272" s="31"/>
      <c r="FX4272" s="31"/>
      <c r="FY4272" s="31"/>
      <c r="FZ4272" s="31"/>
      <c r="GA4272" s="31"/>
      <c r="GB4272" s="31"/>
      <c r="GC4272" s="31"/>
      <c r="GD4272" s="31"/>
      <c r="GE4272" s="31"/>
      <c r="GF4272" s="31"/>
      <c r="GG4272" s="31"/>
      <c r="GH4272" s="31"/>
      <c r="GI4272" s="31"/>
      <c r="GJ4272" s="31"/>
      <c r="GK4272" s="31"/>
      <c r="GL4272" s="31"/>
      <c r="GM4272" s="31"/>
      <c r="GN4272" s="31"/>
      <c r="GO4272" s="31"/>
      <c r="GP4272" s="31"/>
      <c r="GQ4272" s="31"/>
      <c r="GR4272" s="31"/>
      <c r="GS4272" s="31"/>
      <c r="GT4272" s="31"/>
      <c r="GU4272" s="31"/>
      <c r="GV4272" s="31"/>
      <c r="GW4272" s="31"/>
      <c r="GX4272" s="31"/>
      <c r="GY4272" s="31"/>
      <c r="GZ4272" s="31"/>
      <c r="HA4272" s="31"/>
      <c r="HB4272" s="31"/>
      <c r="HC4272" s="31"/>
      <c r="HD4272" s="31"/>
      <c r="HE4272" s="31"/>
      <c r="HF4272" s="31"/>
      <c r="HG4272" s="31"/>
      <c r="HH4272" s="31"/>
      <c r="HI4272" s="31"/>
    </row>
    <row r="4273" spans="1:217" s="38" customFormat="1" x14ac:dyDescent="0.2">
      <c r="A4273" s="31">
        <v>2472</v>
      </c>
      <c r="B4273" s="31" t="s">
        <v>17202</v>
      </c>
      <c r="C4273" s="31" t="s">
        <v>17203</v>
      </c>
      <c r="D4273" s="31" t="s">
        <v>17204</v>
      </c>
      <c r="E4273" s="31" t="s">
        <v>319</v>
      </c>
      <c r="F4273" s="31">
        <v>613</v>
      </c>
      <c r="G4273" s="31">
        <v>0</v>
      </c>
      <c r="H4273" s="31" t="s">
        <v>305</v>
      </c>
      <c r="I4273" s="31" t="s">
        <v>17205</v>
      </c>
      <c r="J4273" s="31"/>
      <c r="K4273" s="31" t="s">
        <v>17206</v>
      </c>
      <c r="L4273" s="31" t="s">
        <v>308</v>
      </c>
      <c r="M4273" s="31"/>
      <c r="N4273" s="31" t="s">
        <v>6803</v>
      </c>
      <c r="O4273" s="31" t="s">
        <v>6804</v>
      </c>
      <c r="P4273" s="7">
        <v>260000</v>
      </c>
      <c r="Q4273" s="7"/>
      <c r="R4273" s="31"/>
      <c r="S4273" s="31"/>
      <c r="T4273" s="7"/>
      <c r="U4273" s="31"/>
      <c r="V4273" s="31"/>
      <c r="W4273" s="31"/>
      <c r="X4273" s="7"/>
      <c r="Y4273" s="31"/>
      <c r="Z4273" s="31"/>
      <c r="AA4273" s="7"/>
      <c r="AB4273" s="31" t="s">
        <v>6803</v>
      </c>
      <c r="AC4273" s="31" t="s">
        <v>6804</v>
      </c>
      <c r="AD4273" s="31" t="s">
        <v>6804</v>
      </c>
      <c r="AE4273" s="31" t="s">
        <v>6804</v>
      </c>
      <c r="AF4273" s="31" t="s">
        <v>6804</v>
      </c>
      <c r="AG4273" s="31"/>
      <c r="AH4273" s="31"/>
      <c r="AI4273" s="31"/>
      <c r="AJ4273" s="7">
        <v>260000</v>
      </c>
      <c r="AK4273" s="7">
        <v>260000</v>
      </c>
      <c r="AL4273" s="7">
        <v>260000</v>
      </c>
      <c r="AM4273" s="7">
        <v>260000</v>
      </c>
      <c r="AN4273" s="7">
        <v>260000</v>
      </c>
      <c r="AO4273" s="7">
        <f t="shared" si="142"/>
        <v>0</v>
      </c>
      <c r="AP4273" s="31"/>
      <c r="AQ4273" s="31"/>
      <c r="AR4273" s="31"/>
      <c r="AS4273" s="31"/>
      <c r="AT4273" s="31"/>
      <c r="AU4273" s="31"/>
      <c r="AV4273" s="31"/>
      <c r="AW4273" s="31"/>
      <c r="AX4273" s="31"/>
      <c r="AY4273" s="31"/>
      <c r="AZ4273" s="31"/>
      <c r="BA4273" s="31"/>
      <c r="BB4273" s="31"/>
      <c r="BC4273" s="31"/>
      <c r="BD4273" s="31"/>
      <c r="BE4273" s="31"/>
      <c r="BF4273" s="31"/>
      <c r="BG4273" s="31"/>
      <c r="BH4273" s="31"/>
      <c r="BI4273" s="31"/>
      <c r="BJ4273" s="32">
        <f t="shared" si="143"/>
        <v>0</v>
      </c>
      <c r="BK4273" s="32"/>
      <c r="BL4273" s="31"/>
      <c r="BM4273" s="31"/>
      <c r="BN4273" s="31"/>
      <c r="BO4273" s="31"/>
      <c r="BP4273" s="31"/>
      <c r="BQ4273" s="31"/>
      <c r="BR4273" s="31"/>
      <c r="BS4273" s="31"/>
      <c r="BT4273" s="31"/>
      <c r="BU4273" s="31"/>
      <c r="BV4273" s="31"/>
      <c r="BW4273" s="31"/>
      <c r="BX4273" s="31"/>
      <c r="BY4273" s="31"/>
      <c r="BZ4273" s="31"/>
      <c r="CA4273" s="31"/>
      <c r="CB4273" s="31"/>
      <c r="CC4273" s="31"/>
      <c r="CD4273" s="31"/>
      <c r="CE4273" s="31"/>
      <c r="CF4273" s="31"/>
      <c r="CG4273" s="31"/>
      <c r="CH4273" s="31"/>
      <c r="CI4273" s="31"/>
      <c r="CJ4273" s="31"/>
      <c r="CK4273" s="31"/>
      <c r="CL4273" s="31"/>
      <c r="CM4273" s="31"/>
      <c r="CN4273" s="31"/>
      <c r="CO4273" s="31"/>
      <c r="CP4273" s="31"/>
      <c r="CQ4273" s="31"/>
      <c r="CR4273" s="31"/>
      <c r="CS4273" s="31"/>
      <c r="CT4273" s="31"/>
      <c r="CU4273" s="31"/>
      <c r="CV4273" s="31"/>
      <c r="CW4273" s="31"/>
      <c r="CX4273" s="31"/>
      <c r="CY4273" s="31"/>
      <c r="CZ4273" s="31"/>
      <c r="DA4273" s="31"/>
      <c r="DB4273" s="31"/>
      <c r="DC4273" s="31"/>
      <c r="DD4273" s="31"/>
      <c r="DE4273" s="31"/>
      <c r="DF4273" s="31"/>
      <c r="DG4273" s="31"/>
      <c r="DH4273" s="31"/>
      <c r="DI4273" s="31"/>
      <c r="DJ4273" s="31"/>
      <c r="DK4273" s="31"/>
      <c r="DL4273" s="31"/>
      <c r="DM4273" s="31"/>
      <c r="DN4273" s="31"/>
      <c r="DO4273" s="31"/>
      <c r="DP4273" s="31"/>
      <c r="DQ4273" s="31"/>
      <c r="DR4273" s="31"/>
      <c r="DS4273" s="31"/>
      <c r="DT4273" s="31"/>
      <c r="DU4273" s="31"/>
      <c r="DV4273" s="31"/>
      <c r="DW4273" s="31"/>
      <c r="DX4273" s="31"/>
      <c r="DY4273" s="31"/>
      <c r="DZ4273" s="31"/>
      <c r="EA4273" s="31"/>
      <c r="EB4273" s="31"/>
      <c r="EC4273" s="31"/>
      <c r="ED4273" s="31"/>
      <c r="EE4273" s="31"/>
      <c r="EF4273" s="31"/>
      <c r="EG4273" s="31"/>
      <c r="EH4273" s="31"/>
      <c r="EI4273" s="31"/>
      <c r="EJ4273" s="31"/>
      <c r="EK4273" s="31"/>
      <c r="EL4273" s="31"/>
      <c r="EM4273" s="31"/>
      <c r="EN4273" s="31"/>
      <c r="EO4273" s="31"/>
      <c r="EP4273" s="31"/>
      <c r="EQ4273" s="31"/>
      <c r="ER4273" s="31"/>
      <c r="ES4273" s="31"/>
      <c r="ET4273" s="31"/>
      <c r="EU4273" s="31"/>
      <c r="EV4273" s="31"/>
      <c r="EW4273" s="31"/>
      <c r="EX4273" s="31"/>
      <c r="EY4273" s="31"/>
      <c r="EZ4273" s="31"/>
      <c r="FA4273" s="31"/>
      <c r="FB4273" s="31"/>
      <c r="FC4273" s="31"/>
      <c r="FD4273" s="31"/>
      <c r="FE4273" s="31"/>
      <c r="FF4273" s="31"/>
      <c r="FG4273" s="31"/>
      <c r="FH4273" s="31"/>
      <c r="FI4273" s="31"/>
      <c r="FJ4273" s="31"/>
      <c r="FK4273" s="31"/>
      <c r="FL4273" s="31"/>
      <c r="FM4273" s="31"/>
      <c r="FN4273" s="31"/>
      <c r="FO4273" s="31"/>
      <c r="FP4273" s="31"/>
      <c r="FQ4273" s="31"/>
      <c r="FR4273" s="31"/>
      <c r="FS4273" s="31"/>
      <c r="FT4273" s="31"/>
      <c r="FU4273" s="31"/>
      <c r="FV4273" s="31"/>
      <c r="FW4273" s="31"/>
      <c r="FX4273" s="31"/>
      <c r="FY4273" s="31"/>
      <c r="FZ4273" s="31"/>
      <c r="GA4273" s="31"/>
      <c r="GB4273" s="31"/>
      <c r="GC4273" s="31"/>
      <c r="GD4273" s="31"/>
      <c r="GE4273" s="31"/>
      <c r="GF4273" s="31"/>
      <c r="GG4273" s="31"/>
      <c r="GH4273" s="31"/>
      <c r="GI4273" s="31"/>
      <c r="GJ4273" s="31"/>
      <c r="GK4273" s="31"/>
      <c r="GL4273" s="31"/>
      <c r="GM4273" s="31"/>
      <c r="GN4273" s="31"/>
      <c r="GO4273" s="31"/>
      <c r="GP4273" s="31"/>
      <c r="GQ4273" s="31"/>
      <c r="GR4273" s="31"/>
      <c r="GS4273" s="31"/>
      <c r="GT4273" s="31"/>
      <c r="GU4273" s="31"/>
      <c r="GV4273" s="31"/>
      <c r="GW4273" s="31"/>
      <c r="GX4273" s="31"/>
      <c r="GY4273" s="31"/>
      <c r="GZ4273" s="31"/>
      <c r="HA4273" s="31"/>
      <c r="HB4273" s="31"/>
      <c r="HC4273" s="31"/>
      <c r="HD4273" s="31"/>
      <c r="HE4273" s="31"/>
      <c r="HF4273" s="31"/>
      <c r="HG4273" s="31"/>
      <c r="HH4273" s="31"/>
      <c r="HI4273" s="31"/>
    </row>
    <row r="4274" spans="1:217" s="38" customFormat="1" x14ac:dyDescent="0.2">
      <c r="A4274" s="31">
        <v>1331</v>
      </c>
      <c r="B4274" s="31" t="s">
        <v>17207</v>
      </c>
      <c r="C4274" s="31" t="s">
        <v>17208</v>
      </c>
      <c r="D4274" s="31" t="s">
        <v>17209</v>
      </c>
      <c r="E4274" s="31" t="s">
        <v>319</v>
      </c>
      <c r="F4274" s="31">
        <v>622</v>
      </c>
      <c r="G4274" s="31">
        <v>0</v>
      </c>
      <c r="H4274" s="31" t="s">
        <v>305</v>
      </c>
      <c r="I4274" s="31" t="s">
        <v>2460</v>
      </c>
      <c r="J4274" s="31"/>
      <c r="K4274" s="31" t="s">
        <v>17210</v>
      </c>
      <c r="L4274" s="31" t="s">
        <v>500</v>
      </c>
      <c r="M4274" s="31"/>
      <c r="N4274" s="31" t="s">
        <v>6803</v>
      </c>
      <c r="O4274" s="31" t="s">
        <v>6804</v>
      </c>
      <c r="P4274" s="7">
        <v>1090000</v>
      </c>
      <c r="Q4274" s="7"/>
      <c r="R4274" s="31"/>
      <c r="S4274" s="31"/>
      <c r="T4274" s="7"/>
      <c r="U4274" s="31"/>
      <c r="V4274" s="31"/>
      <c r="W4274" s="31"/>
      <c r="X4274" s="7"/>
      <c r="Y4274" s="31" t="s">
        <v>6803</v>
      </c>
      <c r="Z4274" s="31" t="s">
        <v>6804</v>
      </c>
      <c r="AA4274" s="7">
        <v>720000</v>
      </c>
      <c r="AB4274" s="31" t="s">
        <v>6803</v>
      </c>
      <c r="AC4274" s="31" t="s">
        <v>6804</v>
      </c>
      <c r="AD4274" s="31" t="s">
        <v>6804</v>
      </c>
      <c r="AE4274" s="31" t="s">
        <v>6804</v>
      </c>
      <c r="AF4274" s="31" t="s">
        <v>6804</v>
      </c>
      <c r="AG4274" s="31"/>
      <c r="AH4274" s="31"/>
      <c r="AI4274" s="31"/>
      <c r="AJ4274" s="7">
        <v>720000</v>
      </c>
      <c r="AK4274" s="7">
        <v>720000</v>
      </c>
      <c r="AL4274" s="7">
        <v>720000</v>
      </c>
      <c r="AM4274" s="7">
        <v>720000</v>
      </c>
      <c r="AN4274" s="7">
        <v>720000</v>
      </c>
      <c r="AO4274" s="7">
        <f t="shared" si="142"/>
        <v>0</v>
      </c>
      <c r="AP4274" s="31"/>
      <c r="AQ4274" s="31"/>
      <c r="AR4274" s="31" t="s">
        <v>501</v>
      </c>
      <c r="AS4274" s="32">
        <f>P4274</f>
        <v>1090000</v>
      </c>
      <c r="AT4274" s="32">
        <f>AN4274</f>
        <v>720000</v>
      </c>
      <c r="AU4274" s="32">
        <f>AT4274-AS4274</f>
        <v>-370000</v>
      </c>
      <c r="AV4274" s="32">
        <v>365</v>
      </c>
      <c r="AW4274" s="35" t="s">
        <v>16542</v>
      </c>
      <c r="AX4274" s="32" t="s">
        <v>503</v>
      </c>
      <c r="AY4274" s="35"/>
      <c r="AZ4274" s="31"/>
      <c r="BA4274" s="32">
        <f>P4274</f>
        <v>1090000</v>
      </c>
      <c r="BB4274" s="32">
        <f>AN4274</f>
        <v>720000</v>
      </c>
      <c r="BC4274" s="32">
        <f>BB4274-BA4274</f>
        <v>-370000</v>
      </c>
      <c r="BD4274" s="32">
        <v>365</v>
      </c>
      <c r="BE4274" s="35" t="str">
        <f>AW4274</f>
        <v>DECREASE IN VALUE OF VACANT LAND</v>
      </c>
      <c r="BF4274" s="31" t="s">
        <v>504</v>
      </c>
      <c r="BG4274" s="31">
        <v>0</v>
      </c>
      <c r="BH4274" s="31">
        <f>AY4274+BG4274</f>
        <v>0</v>
      </c>
      <c r="BI4274" s="31"/>
      <c r="BJ4274" s="32">
        <f t="shared" si="143"/>
        <v>0</v>
      </c>
      <c r="BK4274" s="32"/>
      <c r="BL4274" s="31"/>
      <c r="BM4274" s="31"/>
      <c r="BN4274" s="31"/>
      <c r="BO4274" s="31"/>
      <c r="BP4274" s="31"/>
      <c r="BQ4274" s="31"/>
      <c r="BR4274" s="31"/>
      <c r="BS4274" s="31"/>
      <c r="BT4274" s="31"/>
      <c r="BU4274" s="31"/>
      <c r="BV4274" s="31"/>
      <c r="BW4274" s="31"/>
      <c r="BX4274" s="31"/>
      <c r="BY4274" s="31"/>
      <c r="BZ4274" s="31"/>
      <c r="CA4274" s="31"/>
      <c r="CB4274" s="31"/>
      <c r="CC4274" s="31"/>
      <c r="CD4274" s="31"/>
      <c r="CE4274" s="31"/>
      <c r="CF4274" s="31"/>
      <c r="CG4274" s="31"/>
      <c r="CH4274" s="31"/>
      <c r="CI4274" s="31"/>
      <c r="CJ4274" s="31"/>
      <c r="CK4274" s="31"/>
      <c r="CL4274" s="31"/>
      <c r="CM4274" s="31"/>
      <c r="CN4274" s="31"/>
      <c r="CO4274" s="31"/>
      <c r="CP4274" s="31"/>
      <c r="CQ4274" s="31"/>
      <c r="CR4274" s="31"/>
      <c r="CS4274" s="31"/>
      <c r="CT4274" s="31"/>
      <c r="CU4274" s="31"/>
      <c r="CV4274" s="31"/>
      <c r="CW4274" s="31"/>
      <c r="CX4274" s="31"/>
      <c r="CY4274" s="31"/>
      <c r="CZ4274" s="31"/>
      <c r="DA4274" s="31"/>
      <c r="DB4274" s="31"/>
      <c r="DC4274" s="31"/>
      <c r="DD4274" s="31"/>
      <c r="DE4274" s="31"/>
      <c r="DF4274" s="31"/>
      <c r="DG4274" s="31"/>
      <c r="DH4274" s="31"/>
      <c r="DI4274" s="31"/>
      <c r="DJ4274" s="31"/>
      <c r="DK4274" s="31"/>
      <c r="DL4274" s="31"/>
      <c r="DM4274" s="31"/>
      <c r="DN4274" s="31"/>
      <c r="DO4274" s="31"/>
      <c r="DP4274" s="31"/>
      <c r="DQ4274" s="31"/>
      <c r="DR4274" s="31"/>
      <c r="DS4274" s="31"/>
      <c r="DT4274" s="31"/>
      <c r="DU4274" s="31"/>
      <c r="DV4274" s="31"/>
      <c r="DW4274" s="31"/>
      <c r="DX4274" s="31"/>
      <c r="DY4274" s="31"/>
      <c r="DZ4274" s="31"/>
      <c r="EA4274" s="31"/>
      <c r="EB4274" s="31"/>
      <c r="EC4274" s="31"/>
      <c r="ED4274" s="31"/>
      <c r="EE4274" s="31"/>
      <c r="EF4274" s="31"/>
      <c r="EG4274" s="31"/>
      <c r="EH4274" s="31"/>
      <c r="EI4274" s="31"/>
      <c r="EJ4274" s="31"/>
      <c r="EK4274" s="31"/>
      <c r="EL4274" s="31"/>
      <c r="EM4274" s="31"/>
      <c r="EN4274" s="31"/>
      <c r="EO4274" s="31"/>
      <c r="EP4274" s="31"/>
      <c r="EQ4274" s="31"/>
      <c r="ER4274" s="31"/>
      <c r="ES4274" s="31"/>
      <c r="ET4274" s="31"/>
      <c r="EU4274" s="31"/>
      <c r="EV4274" s="31"/>
      <c r="EW4274" s="31"/>
      <c r="EX4274" s="31"/>
      <c r="EY4274" s="31"/>
      <c r="EZ4274" s="31"/>
      <c r="FA4274" s="31"/>
      <c r="FB4274" s="31"/>
      <c r="FC4274" s="31"/>
      <c r="FD4274" s="31"/>
      <c r="FE4274" s="31"/>
      <c r="FF4274" s="31"/>
      <c r="FG4274" s="31"/>
      <c r="FH4274" s="31"/>
      <c r="FI4274" s="31"/>
      <c r="FJ4274" s="31"/>
      <c r="FK4274" s="31"/>
      <c r="FL4274" s="31"/>
      <c r="FM4274" s="31"/>
      <c r="FN4274" s="31"/>
      <c r="FO4274" s="31"/>
      <c r="FP4274" s="31"/>
      <c r="FQ4274" s="31"/>
      <c r="FR4274" s="31"/>
      <c r="FS4274" s="31"/>
      <c r="FT4274" s="31"/>
      <c r="FU4274" s="31"/>
      <c r="FV4274" s="31"/>
      <c r="FW4274" s="31"/>
      <c r="FX4274" s="31"/>
      <c r="FY4274" s="31"/>
      <c r="FZ4274" s="31"/>
      <c r="GA4274" s="31"/>
      <c r="GB4274" s="31"/>
      <c r="GC4274" s="31"/>
      <c r="GD4274" s="31"/>
      <c r="GE4274" s="31"/>
      <c r="GF4274" s="31"/>
      <c r="GG4274" s="31"/>
      <c r="GH4274" s="31"/>
      <c r="GI4274" s="31"/>
      <c r="GJ4274" s="31"/>
      <c r="GK4274" s="31"/>
      <c r="GL4274" s="31"/>
      <c r="GM4274" s="31"/>
      <c r="GN4274" s="31"/>
      <c r="GO4274" s="31"/>
      <c r="GP4274" s="31"/>
      <c r="GQ4274" s="31"/>
      <c r="GR4274" s="31"/>
      <c r="GS4274" s="31"/>
      <c r="GT4274" s="31"/>
      <c r="GU4274" s="31"/>
      <c r="GV4274" s="31"/>
      <c r="GW4274" s="31"/>
      <c r="GX4274" s="31"/>
      <c r="GY4274" s="31"/>
      <c r="GZ4274" s="31"/>
      <c r="HA4274" s="31"/>
      <c r="HB4274" s="31"/>
      <c r="HC4274" s="31"/>
      <c r="HD4274" s="31"/>
      <c r="HE4274" s="31"/>
      <c r="HF4274" s="31"/>
      <c r="HG4274" s="31"/>
      <c r="HH4274" s="31"/>
      <c r="HI4274" s="31"/>
    </row>
    <row r="4275" spans="1:217" s="38" customFormat="1" x14ac:dyDescent="0.2">
      <c r="A4275" s="31">
        <v>1806</v>
      </c>
      <c r="B4275" s="31" t="s">
        <v>17211</v>
      </c>
      <c r="C4275" s="31" t="s">
        <v>17212</v>
      </c>
      <c r="D4275" s="31" t="s">
        <v>17213</v>
      </c>
      <c r="E4275" s="31" t="s">
        <v>319</v>
      </c>
      <c r="F4275" s="31">
        <v>624</v>
      </c>
      <c r="G4275" s="31">
        <v>1</v>
      </c>
      <c r="H4275" s="31" t="s">
        <v>305</v>
      </c>
      <c r="I4275" s="31" t="s">
        <v>17214</v>
      </c>
      <c r="J4275" s="31"/>
      <c r="K4275" s="31" t="s">
        <v>17215</v>
      </c>
      <c r="L4275" s="31" t="s">
        <v>308</v>
      </c>
      <c r="M4275" s="31"/>
      <c r="N4275" s="31" t="s">
        <v>6803</v>
      </c>
      <c r="O4275" s="31" t="s">
        <v>6804</v>
      </c>
      <c r="P4275" s="7">
        <v>187000</v>
      </c>
      <c r="Q4275" s="7"/>
      <c r="R4275" s="31"/>
      <c r="S4275" s="31"/>
      <c r="T4275" s="7"/>
      <c r="U4275" s="31"/>
      <c r="V4275" s="31"/>
      <c r="W4275" s="31"/>
      <c r="X4275" s="7"/>
      <c r="Y4275" s="31"/>
      <c r="Z4275" s="31"/>
      <c r="AA4275" s="7"/>
      <c r="AB4275" s="31" t="s">
        <v>6803</v>
      </c>
      <c r="AC4275" s="31" t="s">
        <v>6804</v>
      </c>
      <c r="AD4275" s="31" t="s">
        <v>6804</v>
      </c>
      <c r="AE4275" s="31" t="s">
        <v>6804</v>
      </c>
      <c r="AF4275" s="31" t="s">
        <v>6804</v>
      </c>
      <c r="AG4275" s="31"/>
      <c r="AH4275" s="31"/>
      <c r="AI4275" s="31"/>
      <c r="AJ4275" s="7">
        <v>187000</v>
      </c>
      <c r="AK4275" s="7">
        <v>187000</v>
      </c>
      <c r="AL4275" s="7">
        <v>187000</v>
      </c>
      <c r="AM4275" s="7">
        <v>187000</v>
      </c>
      <c r="AN4275" s="7">
        <v>187000</v>
      </c>
      <c r="AO4275" s="7">
        <f t="shared" si="142"/>
        <v>0</v>
      </c>
      <c r="AP4275" s="31"/>
      <c r="AQ4275" s="31"/>
      <c r="AR4275" s="31"/>
      <c r="AS4275" s="31"/>
      <c r="AT4275" s="31"/>
      <c r="AU4275" s="31"/>
      <c r="AV4275" s="31"/>
      <c r="AW4275" s="31"/>
      <c r="AX4275" s="31"/>
      <c r="AY4275" s="31"/>
      <c r="AZ4275" s="31"/>
      <c r="BA4275" s="31"/>
      <c r="BB4275" s="31"/>
      <c r="BC4275" s="31"/>
      <c r="BD4275" s="31"/>
      <c r="BE4275" s="31"/>
      <c r="BF4275" s="31"/>
      <c r="BG4275" s="31"/>
      <c r="BH4275" s="31"/>
      <c r="BI4275" s="31"/>
      <c r="BJ4275" s="32">
        <f t="shared" si="143"/>
        <v>0</v>
      </c>
      <c r="BK4275" s="32"/>
      <c r="BL4275" s="31"/>
      <c r="BM4275" s="31"/>
      <c r="BN4275" s="31"/>
      <c r="BO4275" s="31"/>
      <c r="BP4275" s="31"/>
      <c r="BQ4275" s="31"/>
      <c r="BR4275" s="31"/>
      <c r="BS4275" s="31"/>
      <c r="BT4275" s="31"/>
      <c r="BU4275" s="31"/>
      <c r="BV4275" s="31"/>
      <c r="BW4275" s="31"/>
      <c r="BX4275" s="31"/>
      <c r="BY4275" s="31"/>
      <c r="BZ4275" s="31"/>
      <c r="CA4275" s="31"/>
      <c r="CB4275" s="31"/>
      <c r="CC4275" s="31"/>
      <c r="CD4275" s="31"/>
      <c r="CE4275" s="31"/>
      <c r="CF4275" s="31"/>
      <c r="CG4275" s="31"/>
      <c r="CH4275" s="31"/>
      <c r="CI4275" s="31"/>
      <c r="CJ4275" s="31"/>
      <c r="CK4275" s="31"/>
      <c r="CL4275" s="31"/>
      <c r="CM4275" s="31"/>
      <c r="CN4275" s="31"/>
      <c r="CO4275" s="31"/>
      <c r="CP4275" s="31"/>
      <c r="CQ4275" s="31"/>
      <c r="CR4275" s="31"/>
      <c r="CS4275" s="31"/>
      <c r="CT4275" s="31"/>
      <c r="CU4275" s="31"/>
      <c r="CV4275" s="31"/>
      <c r="CW4275" s="31"/>
      <c r="CX4275" s="31"/>
      <c r="CY4275" s="31"/>
      <c r="CZ4275" s="31"/>
      <c r="DA4275" s="31"/>
      <c r="DB4275" s="31"/>
      <c r="DC4275" s="31"/>
      <c r="DD4275" s="31"/>
      <c r="DE4275" s="31"/>
      <c r="DF4275" s="31"/>
      <c r="DG4275" s="31"/>
      <c r="DH4275" s="31"/>
      <c r="DI4275" s="31"/>
      <c r="DJ4275" s="31"/>
      <c r="DK4275" s="31"/>
      <c r="DL4275" s="31"/>
      <c r="DM4275" s="31"/>
      <c r="DN4275" s="31"/>
      <c r="DO4275" s="31"/>
      <c r="DP4275" s="31"/>
      <c r="DQ4275" s="31"/>
      <c r="DR4275" s="31"/>
      <c r="DS4275" s="31"/>
      <c r="DT4275" s="31"/>
      <c r="DU4275" s="31"/>
      <c r="DV4275" s="31"/>
      <c r="DW4275" s="31"/>
      <c r="DX4275" s="31"/>
      <c r="DY4275" s="31"/>
      <c r="DZ4275" s="31"/>
      <c r="EA4275" s="31"/>
      <c r="EB4275" s="31"/>
      <c r="EC4275" s="31"/>
      <c r="ED4275" s="31"/>
      <c r="EE4275" s="31"/>
      <c r="EF4275" s="31"/>
      <c r="EG4275" s="31"/>
      <c r="EH4275" s="31"/>
      <c r="EI4275" s="31"/>
      <c r="EJ4275" s="31"/>
      <c r="EK4275" s="31"/>
      <c r="EL4275" s="31"/>
      <c r="EM4275" s="31"/>
      <c r="EN4275" s="31"/>
      <c r="EO4275" s="31"/>
      <c r="EP4275" s="31"/>
      <c r="EQ4275" s="31"/>
      <c r="ER4275" s="31"/>
      <c r="ES4275" s="31"/>
      <c r="ET4275" s="31"/>
      <c r="EU4275" s="31"/>
      <c r="EV4275" s="31"/>
      <c r="EW4275" s="31"/>
      <c r="EX4275" s="31"/>
      <c r="EY4275" s="31"/>
      <c r="EZ4275" s="31"/>
      <c r="FA4275" s="31"/>
      <c r="FB4275" s="31"/>
      <c r="FC4275" s="31"/>
      <c r="FD4275" s="31"/>
      <c r="FE4275" s="31"/>
      <c r="FF4275" s="31"/>
      <c r="FG4275" s="31"/>
      <c r="FH4275" s="31"/>
      <c r="FI4275" s="31"/>
      <c r="FJ4275" s="31"/>
      <c r="FK4275" s="31"/>
      <c r="FL4275" s="31"/>
      <c r="FM4275" s="31"/>
      <c r="FN4275" s="31"/>
      <c r="FO4275" s="31"/>
      <c r="FP4275" s="31"/>
      <c r="FQ4275" s="31"/>
      <c r="FR4275" s="31"/>
      <c r="FS4275" s="31"/>
      <c r="FT4275" s="31"/>
      <c r="FU4275" s="31"/>
      <c r="FV4275" s="31"/>
      <c r="FW4275" s="31"/>
      <c r="FX4275" s="31"/>
      <c r="FY4275" s="31"/>
      <c r="FZ4275" s="31"/>
      <c r="GA4275" s="31"/>
      <c r="GB4275" s="31"/>
      <c r="GC4275" s="31"/>
      <c r="GD4275" s="31"/>
      <c r="GE4275" s="31"/>
      <c r="GF4275" s="31"/>
      <c r="GG4275" s="31"/>
      <c r="GH4275" s="31"/>
      <c r="GI4275" s="31"/>
      <c r="GJ4275" s="31"/>
      <c r="GK4275" s="31"/>
      <c r="GL4275" s="31"/>
      <c r="GM4275" s="31"/>
      <c r="GN4275" s="31"/>
      <c r="GO4275" s="31"/>
      <c r="GP4275" s="31"/>
      <c r="GQ4275" s="31"/>
      <c r="GR4275" s="31"/>
      <c r="GS4275" s="31"/>
      <c r="GT4275" s="31"/>
      <c r="GU4275" s="31"/>
      <c r="GV4275" s="31"/>
      <c r="GW4275" s="31"/>
      <c r="GX4275" s="31"/>
      <c r="GY4275" s="31"/>
      <c r="GZ4275" s="31"/>
      <c r="HA4275" s="31"/>
      <c r="HB4275" s="31"/>
      <c r="HC4275" s="31"/>
      <c r="HD4275" s="31"/>
      <c r="HE4275" s="31"/>
      <c r="HF4275" s="31"/>
      <c r="HG4275" s="31"/>
      <c r="HH4275" s="31"/>
      <c r="HI4275" s="31"/>
    </row>
    <row r="4276" spans="1:217" x14ac:dyDescent="0.2">
      <c r="A4276" s="31">
        <v>2473</v>
      </c>
      <c r="B4276" s="31" t="s">
        <v>17216</v>
      </c>
      <c r="C4276" s="31" t="s">
        <v>17217</v>
      </c>
      <c r="D4276" s="31" t="s">
        <v>17218</v>
      </c>
      <c r="E4276" s="31" t="s">
        <v>319</v>
      </c>
      <c r="F4276" s="31">
        <v>624</v>
      </c>
      <c r="G4276" s="31">
        <v>2</v>
      </c>
      <c r="H4276" s="31" t="s">
        <v>305</v>
      </c>
      <c r="I4276" s="31" t="s">
        <v>17219</v>
      </c>
      <c r="J4276" s="31"/>
      <c r="K4276" s="31" t="s">
        <v>17220</v>
      </c>
      <c r="L4276" s="31" t="s">
        <v>308</v>
      </c>
      <c r="N4276" s="31" t="s">
        <v>6803</v>
      </c>
      <c r="O4276" s="31" t="s">
        <v>6804</v>
      </c>
      <c r="P4276" s="7">
        <v>186000</v>
      </c>
      <c r="AB4276" s="31" t="s">
        <v>6803</v>
      </c>
      <c r="AC4276" s="31" t="s">
        <v>6804</v>
      </c>
      <c r="AD4276" s="31" t="s">
        <v>6804</v>
      </c>
      <c r="AE4276" s="31" t="s">
        <v>6804</v>
      </c>
      <c r="AF4276" s="31" t="s">
        <v>6804</v>
      </c>
      <c r="AJ4276" s="7">
        <v>186000</v>
      </c>
      <c r="AK4276" s="7">
        <v>186000</v>
      </c>
      <c r="AL4276" s="7">
        <v>186000</v>
      </c>
      <c r="AM4276" s="7">
        <v>186000</v>
      </c>
      <c r="AN4276" s="7">
        <v>186000</v>
      </c>
      <c r="AO4276" s="7">
        <f t="shared" si="142"/>
        <v>0</v>
      </c>
      <c r="BJ4276" s="32">
        <f t="shared" si="143"/>
        <v>0</v>
      </c>
      <c r="BK4276" s="32"/>
      <c r="BL4276" s="31"/>
    </row>
    <row r="4277" spans="1:217" x14ac:dyDescent="0.2">
      <c r="A4277" s="31">
        <v>2797</v>
      </c>
      <c r="B4277" s="31" t="s">
        <v>17221</v>
      </c>
      <c r="C4277" s="31" t="s">
        <v>17222</v>
      </c>
      <c r="D4277" s="31" t="s">
        <v>17223</v>
      </c>
      <c r="E4277" s="31" t="s">
        <v>319</v>
      </c>
      <c r="F4277" s="31">
        <v>624</v>
      </c>
      <c r="G4277" s="31">
        <v>3</v>
      </c>
      <c r="H4277" s="31" t="s">
        <v>305</v>
      </c>
      <c r="I4277" s="31" t="s">
        <v>17224</v>
      </c>
      <c r="J4277" s="31"/>
      <c r="K4277" s="31" t="s">
        <v>17225</v>
      </c>
      <c r="L4277" s="31" t="s">
        <v>308</v>
      </c>
      <c r="N4277" s="31" t="s">
        <v>6803</v>
      </c>
      <c r="O4277" s="31" t="s">
        <v>6804</v>
      </c>
      <c r="P4277" s="7">
        <v>184000</v>
      </c>
      <c r="AB4277" s="31" t="s">
        <v>6803</v>
      </c>
      <c r="AC4277" s="31" t="s">
        <v>6804</v>
      </c>
      <c r="AD4277" s="31" t="s">
        <v>6804</v>
      </c>
      <c r="AE4277" s="31" t="s">
        <v>6804</v>
      </c>
      <c r="AF4277" s="31" t="s">
        <v>6804</v>
      </c>
      <c r="AJ4277" s="7">
        <v>184000</v>
      </c>
      <c r="AK4277" s="7">
        <v>184000</v>
      </c>
      <c r="AL4277" s="7">
        <v>184000</v>
      </c>
      <c r="AM4277" s="7">
        <v>184000</v>
      </c>
      <c r="AN4277" s="7">
        <v>184000</v>
      </c>
      <c r="AO4277" s="7">
        <f t="shared" si="142"/>
        <v>0</v>
      </c>
      <c r="BJ4277" s="32">
        <f t="shared" si="143"/>
        <v>0</v>
      </c>
      <c r="BK4277" s="32"/>
      <c r="BL4277" s="31"/>
    </row>
    <row r="4278" spans="1:217" ht="18.75" customHeight="1" x14ac:dyDescent="0.2">
      <c r="A4278" s="31">
        <v>1807</v>
      </c>
      <c r="B4278" s="31" t="s">
        <v>17226</v>
      </c>
      <c r="C4278" s="31" t="s">
        <v>17227</v>
      </c>
      <c r="D4278" s="31" t="s">
        <v>17228</v>
      </c>
      <c r="E4278" s="31" t="s">
        <v>319</v>
      </c>
      <c r="F4278" s="31">
        <v>624</v>
      </c>
      <c r="G4278" s="31">
        <v>4</v>
      </c>
      <c r="H4278" s="31" t="s">
        <v>305</v>
      </c>
      <c r="I4278" s="31" t="s">
        <v>17229</v>
      </c>
      <c r="J4278" s="31"/>
      <c r="K4278" s="31" t="s">
        <v>17230</v>
      </c>
      <c r="L4278" s="31" t="s">
        <v>308</v>
      </c>
      <c r="N4278" s="31" t="s">
        <v>6803</v>
      </c>
      <c r="O4278" s="31" t="s">
        <v>6804</v>
      </c>
      <c r="P4278" s="7">
        <v>191000</v>
      </c>
      <c r="AB4278" s="31" t="s">
        <v>6803</v>
      </c>
      <c r="AC4278" s="31" t="s">
        <v>6804</v>
      </c>
      <c r="AD4278" s="31" t="s">
        <v>6804</v>
      </c>
      <c r="AE4278" s="31" t="s">
        <v>6804</v>
      </c>
      <c r="AF4278" s="31" t="s">
        <v>6804</v>
      </c>
      <c r="AJ4278" s="7">
        <v>191000</v>
      </c>
      <c r="AK4278" s="7">
        <v>191000</v>
      </c>
      <c r="AL4278" s="7">
        <v>191000</v>
      </c>
      <c r="AM4278" s="7">
        <v>191000</v>
      </c>
      <c r="AN4278" s="7">
        <v>191000</v>
      </c>
      <c r="AO4278" s="7">
        <f t="shared" si="142"/>
        <v>0</v>
      </c>
      <c r="BJ4278" s="32">
        <f t="shared" si="143"/>
        <v>0</v>
      </c>
      <c r="BK4278" s="32"/>
      <c r="BL4278" s="31"/>
    </row>
    <row r="4279" spans="1:217" x14ac:dyDescent="0.2">
      <c r="A4279" s="31">
        <v>2476</v>
      </c>
      <c r="B4279" s="31" t="s">
        <v>17231</v>
      </c>
      <c r="C4279" s="31" t="s">
        <v>17232</v>
      </c>
      <c r="D4279" s="31" t="s">
        <v>17233</v>
      </c>
      <c r="E4279" s="31" t="s">
        <v>319</v>
      </c>
      <c r="F4279" s="31">
        <v>628</v>
      </c>
      <c r="G4279" s="31">
        <v>0</v>
      </c>
      <c r="H4279" s="31" t="s">
        <v>305</v>
      </c>
      <c r="I4279" s="31" t="s">
        <v>17234</v>
      </c>
      <c r="J4279" s="31"/>
      <c r="K4279" s="31" t="s">
        <v>13363</v>
      </c>
      <c r="L4279" s="31" t="s">
        <v>308</v>
      </c>
      <c r="N4279" s="31" t="s">
        <v>6803</v>
      </c>
      <c r="O4279" s="31" t="s">
        <v>6804</v>
      </c>
      <c r="P4279" s="7">
        <v>240000</v>
      </c>
      <c r="AB4279" s="31" t="s">
        <v>6803</v>
      </c>
      <c r="AC4279" s="31" t="s">
        <v>6804</v>
      </c>
      <c r="AD4279" s="31" t="s">
        <v>6804</v>
      </c>
      <c r="AE4279" s="31" t="s">
        <v>6804</v>
      </c>
      <c r="AF4279" s="31" t="s">
        <v>6804</v>
      </c>
      <c r="AJ4279" s="7">
        <v>240000</v>
      </c>
      <c r="AK4279" s="7">
        <v>240000</v>
      </c>
      <c r="AL4279" s="7">
        <v>240000</v>
      </c>
      <c r="AM4279" s="7">
        <v>240000</v>
      </c>
      <c r="AN4279" s="7">
        <v>240000</v>
      </c>
      <c r="AO4279" s="7">
        <f t="shared" si="142"/>
        <v>0</v>
      </c>
      <c r="BJ4279" s="32">
        <f t="shared" si="143"/>
        <v>0</v>
      </c>
      <c r="BK4279" s="32"/>
      <c r="BL4279" s="31"/>
    </row>
    <row r="4280" spans="1:217" x14ac:dyDescent="0.2">
      <c r="A4280" s="31">
        <v>2798</v>
      </c>
      <c r="B4280" s="31" t="s">
        <v>17235</v>
      </c>
      <c r="D4280" s="31" t="s">
        <v>17236</v>
      </c>
      <c r="E4280" s="31" t="s">
        <v>319</v>
      </c>
      <c r="F4280" s="31">
        <v>629</v>
      </c>
      <c r="G4280" s="31">
        <v>0</v>
      </c>
      <c r="H4280" s="31" t="s">
        <v>305</v>
      </c>
      <c r="I4280" s="31" t="s">
        <v>17237</v>
      </c>
      <c r="J4280" s="31"/>
      <c r="K4280" s="31" t="s">
        <v>17238</v>
      </c>
      <c r="L4280" s="31" t="s">
        <v>308</v>
      </c>
      <c r="N4280" s="31" t="s">
        <v>6803</v>
      </c>
      <c r="O4280" s="31" t="s">
        <v>6804</v>
      </c>
      <c r="P4280" s="7">
        <v>240000</v>
      </c>
      <c r="AB4280" s="31" t="s">
        <v>6803</v>
      </c>
      <c r="AC4280" s="31" t="s">
        <v>6804</v>
      </c>
      <c r="AD4280" s="31" t="s">
        <v>6804</v>
      </c>
      <c r="AE4280" s="31" t="s">
        <v>6804</v>
      </c>
      <c r="AF4280" s="31" t="s">
        <v>6804</v>
      </c>
      <c r="AJ4280" s="7">
        <v>240000</v>
      </c>
      <c r="AK4280" s="7">
        <v>240000</v>
      </c>
      <c r="AL4280" s="7">
        <v>240000</v>
      </c>
      <c r="AM4280" s="7">
        <v>240000</v>
      </c>
      <c r="AN4280" s="7">
        <v>240000</v>
      </c>
      <c r="AO4280" s="7">
        <f t="shared" ref="AO4280:AO4281" si="144">AM4280-AN4280</f>
        <v>0</v>
      </c>
      <c r="BJ4280" s="32">
        <f t="shared" si="143"/>
        <v>0</v>
      </c>
      <c r="BK4280" s="32"/>
      <c r="BL4280" s="31"/>
    </row>
    <row r="4281" spans="1:217" x14ac:dyDescent="0.2">
      <c r="A4281" s="31">
        <v>2098</v>
      </c>
      <c r="B4281" s="31" t="s">
        <v>17239</v>
      </c>
      <c r="D4281" s="31" t="s">
        <v>17240</v>
      </c>
      <c r="E4281" s="31" t="s">
        <v>319</v>
      </c>
      <c r="F4281" s="31">
        <v>630</v>
      </c>
      <c r="G4281" s="31">
        <v>0</v>
      </c>
      <c r="H4281" s="31" t="s">
        <v>305</v>
      </c>
      <c r="I4281" s="31" t="s">
        <v>17241</v>
      </c>
      <c r="J4281" s="31"/>
      <c r="K4281" s="31" t="s">
        <v>17242</v>
      </c>
      <c r="L4281" s="31" t="s">
        <v>308</v>
      </c>
      <c r="M4281" s="31" t="s">
        <v>308</v>
      </c>
      <c r="N4281" s="31" t="s">
        <v>6803</v>
      </c>
      <c r="O4281" s="31" t="s">
        <v>6804</v>
      </c>
      <c r="P4281" s="7">
        <v>240000</v>
      </c>
      <c r="R4281" s="31" t="s">
        <v>6803</v>
      </c>
      <c r="S4281" s="31" t="s">
        <v>6804</v>
      </c>
      <c r="T4281" s="7">
        <v>0</v>
      </c>
      <c r="AB4281" s="31" t="s">
        <v>6803</v>
      </c>
      <c r="AC4281" s="31" t="s">
        <v>6804</v>
      </c>
      <c r="AD4281" s="31" t="s">
        <v>6804</v>
      </c>
      <c r="AE4281" s="31" t="s">
        <v>6804</v>
      </c>
      <c r="AF4281" s="31" t="s">
        <v>6804</v>
      </c>
      <c r="AJ4281" s="7">
        <v>0</v>
      </c>
      <c r="AK4281" s="7">
        <v>0</v>
      </c>
      <c r="AL4281" s="7">
        <v>0</v>
      </c>
      <c r="AM4281" s="7">
        <v>0</v>
      </c>
      <c r="AN4281" s="7">
        <v>0</v>
      </c>
      <c r="AO4281" s="7">
        <f t="shared" si="144"/>
        <v>0</v>
      </c>
      <c r="BJ4281" s="32">
        <f t="shared" si="143"/>
        <v>0</v>
      </c>
      <c r="BK4281" s="32"/>
      <c r="BL4281" s="31"/>
    </row>
    <row r="4282" spans="1:217" ht="12.75" customHeight="1" x14ac:dyDescent="0.2">
      <c r="A4282" s="37">
        <v>600105</v>
      </c>
      <c r="B4282" s="37" t="s">
        <v>17243</v>
      </c>
      <c r="C4282" s="37">
        <v>30058312</v>
      </c>
      <c r="D4282" s="37" t="s">
        <v>17244</v>
      </c>
      <c r="E4282" s="37" t="s">
        <v>319</v>
      </c>
      <c r="F4282" s="37">
        <v>635</v>
      </c>
      <c r="G4282" s="37">
        <v>0</v>
      </c>
      <c r="H4282" s="37"/>
      <c r="I4282" s="37" t="s">
        <v>17245</v>
      </c>
      <c r="J4282" s="37">
        <v>3</v>
      </c>
      <c r="K4282" s="37" t="s">
        <v>13363</v>
      </c>
      <c r="L4282" s="38"/>
      <c r="M4282" s="38"/>
      <c r="N4282" s="37" t="s">
        <v>6803</v>
      </c>
      <c r="O4282" s="38"/>
      <c r="P4282" s="38"/>
      <c r="Q4282" s="38"/>
      <c r="R4282" s="38"/>
      <c r="S4282" s="38"/>
      <c r="T4282" s="38"/>
      <c r="U4282" s="38"/>
      <c r="V4282" s="38"/>
      <c r="W4282" s="38"/>
      <c r="X4282" s="38"/>
      <c r="Y4282" s="38"/>
      <c r="Z4282" s="38"/>
      <c r="AA4282" s="38"/>
      <c r="AB4282" s="38"/>
      <c r="AC4282" s="37" t="s">
        <v>6804</v>
      </c>
      <c r="AD4282" s="38"/>
      <c r="AE4282" s="38"/>
      <c r="AF4282" s="38"/>
      <c r="AG4282" s="38"/>
      <c r="AH4282" s="38" t="s">
        <v>887</v>
      </c>
      <c r="AI4282" s="39">
        <v>43051</v>
      </c>
      <c r="AJ4282" s="7">
        <v>240000</v>
      </c>
      <c r="AK4282" s="7">
        <v>240000</v>
      </c>
      <c r="AL4282" s="38"/>
      <c r="AM4282" s="38"/>
      <c r="AN4282" s="38"/>
      <c r="AO4282" s="38"/>
      <c r="AP4282" s="38"/>
      <c r="AQ4282" s="38"/>
      <c r="AR4282" s="38"/>
      <c r="AS4282" s="38"/>
      <c r="AT4282" s="38"/>
      <c r="AU4282" s="38"/>
      <c r="AV4282" s="38"/>
      <c r="AW4282" s="38"/>
      <c r="AX4282" s="38"/>
      <c r="AY4282" s="38"/>
      <c r="AZ4282" s="38"/>
      <c r="BA4282" s="38"/>
      <c r="BB4282" s="38"/>
      <c r="BC4282" s="38"/>
      <c r="BD4282" s="38"/>
      <c r="BE4282" s="38"/>
      <c r="BF4282" s="38"/>
      <c r="BG4282" s="38"/>
      <c r="BH4282" s="38"/>
      <c r="BJ4282" s="32">
        <f t="shared" si="143"/>
        <v>240000</v>
      </c>
      <c r="BK4282" s="32" t="s">
        <v>320</v>
      </c>
    </row>
    <row r="4283" spans="1:217" ht="12.75" customHeight="1" x14ac:dyDescent="0.2">
      <c r="A4283" s="31">
        <v>1808</v>
      </c>
      <c r="B4283" s="31" t="s">
        <v>17246</v>
      </c>
      <c r="C4283" s="31" t="s">
        <v>17247</v>
      </c>
      <c r="D4283" s="31" t="s">
        <v>17248</v>
      </c>
      <c r="E4283" s="31" t="s">
        <v>319</v>
      </c>
      <c r="F4283" s="31">
        <v>637</v>
      </c>
      <c r="G4283" s="31">
        <v>0</v>
      </c>
      <c r="H4283" s="31" t="s">
        <v>305</v>
      </c>
      <c r="I4283" s="31" t="s">
        <v>17249</v>
      </c>
      <c r="J4283" s="31"/>
      <c r="K4283" s="31" t="s">
        <v>13363</v>
      </c>
      <c r="L4283" s="31" t="s">
        <v>308</v>
      </c>
      <c r="N4283" s="31" t="s">
        <v>6803</v>
      </c>
      <c r="O4283" s="31" t="s">
        <v>6804</v>
      </c>
      <c r="P4283" s="7">
        <v>240000</v>
      </c>
      <c r="AB4283" s="31" t="s">
        <v>6803</v>
      </c>
      <c r="AC4283" s="31" t="s">
        <v>6804</v>
      </c>
      <c r="AD4283" s="31" t="s">
        <v>6804</v>
      </c>
      <c r="AE4283" s="31" t="s">
        <v>6804</v>
      </c>
      <c r="AF4283" s="31" t="s">
        <v>6804</v>
      </c>
      <c r="AJ4283" s="7">
        <v>240000</v>
      </c>
      <c r="AK4283" s="7">
        <v>240000</v>
      </c>
      <c r="AL4283" s="7">
        <v>240000</v>
      </c>
      <c r="AM4283" s="7">
        <v>240000</v>
      </c>
      <c r="AN4283" s="7">
        <v>240000</v>
      </c>
      <c r="AO4283" s="7">
        <f t="shared" ref="AO4283:AO4346" si="145">AM4283-AN4283</f>
        <v>0</v>
      </c>
      <c r="BJ4283" s="32">
        <f t="shared" si="143"/>
        <v>0</v>
      </c>
      <c r="BK4283" s="32"/>
      <c r="BL4283" s="31"/>
    </row>
    <row r="4284" spans="1:217" x14ac:dyDescent="0.2">
      <c r="A4284" s="31">
        <v>600106</v>
      </c>
      <c r="B4284" s="31" t="s">
        <v>17250</v>
      </c>
      <c r="D4284" s="31" t="s">
        <v>17251</v>
      </c>
      <c r="E4284" s="31" t="s">
        <v>319</v>
      </c>
      <c r="F4284" s="31">
        <v>643</v>
      </c>
      <c r="G4284" s="31">
        <v>9</v>
      </c>
      <c r="I4284" s="31" t="s">
        <v>17252</v>
      </c>
      <c r="J4284" s="31"/>
      <c r="K4284" s="31">
        <v>900</v>
      </c>
      <c r="L4284" s="31" t="s">
        <v>500</v>
      </c>
      <c r="Y4284" s="31" t="s">
        <v>6803</v>
      </c>
      <c r="Z4284" s="31" t="s">
        <v>6804</v>
      </c>
      <c r="AA4284" s="7">
        <v>240000</v>
      </c>
      <c r="AB4284" s="31" t="s">
        <v>6803</v>
      </c>
      <c r="AC4284" s="31" t="s">
        <v>6804</v>
      </c>
      <c r="AD4284" s="31" t="s">
        <v>6804</v>
      </c>
      <c r="AE4284" s="31" t="s">
        <v>6804</v>
      </c>
      <c r="AF4284" s="31" t="s">
        <v>6804</v>
      </c>
      <c r="AJ4284" s="7">
        <v>240000</v>
      </c>
      <c r="AK4284" s="7">
        <v>240000</v>
      </c>
      <c r="AL4284" s="7">
        <v>240000</v>
      </c>
      <c r="AM4284" s="7">
        <v>240000</v>
      </c>
      <c r="AN4284" s="7">
        <v>240000</v>
      </c>
      <c r="AO4284" s="7">
        <f t="shared" si="145"/>
        <v>0</v>
      </c>
      <c r="AR4284" s="31" t="s">
        <v>17253</v>
      </c>
      <c r="AS4284" s="32">
        <f>P4284</f>
        <v>0</v>
      </c>
      <c r="AT4284" s="32">
        <f>AN4284</f>
        <v>240000</v>
      </c>
      <c r="AU4284" s="32">
        <f>AT4284-AS4284</f>
        <v>240000</v>
      </c>
      <c r="AV4284" s="32">
        <f>365-124</f>
        <v>241</v>
      </c>
      <c r="AW4284" s="35" t="s">
        <v>17196</v>
      </c>
      <c r="AX4284" s="32" t="s">
        <v>5189</v>
      </c>
      <c r="AY4284" s="35"/>
      <c r="BA4284" s="32">
        <f>P4284</f>
        <v>0</v>
      </c>
      <c r="BB4284" s="32">
        <f>AN4284</f>
        <v>240000</v>
      </c>
      <c r="BC4284" s="32">
        <f>BB4284-BA4284</f>
        <v>240000</v>
      </c>
      <c r="BD4284" s="32">
        <v>365</v>
      </c>
      <c r="BE4284" s="35" t="str">
        <f>AW4284</f>
        <v>NEW PROP - VACANT LAND</v>
      </c>
      <c r="BF4284" s="31" t="s">
        <v>504</v>
      </c>
      <c r="BG4284" s="31">
        <v>0</v>
      </c>
      <c r="BH4284" s="31">
        <f>AY4284+BG4284</f>
        <v>0</v>
      </c>
      <c r="BJ4284" s="32">
        <f t="shared" si="143"/>
        <v>0</v>
      </c>
      <c r="BK4284" s="32"/>
      <c r="BL4284" s="31"/>
    </row>
    <row r="4285" spans="1:217" ht="12.75" customHeight="1" x14ac:dyDescent="0.2">
      <c r="A4285" s="31">
        <v>1830</v>
      </c>
      <c r="B4285" s="31" t="s">
        <v>17254</v>
      </c>
      <c r="C4285" s="31" t="s">
        <v>17255</v>
      </c>
      <c r="D4285" s="31" t="s">
        <v>17256</v>
      </c>
      <c r="E4285" s="31" t="s">
        <v>319</v>
      </c>
      <c r="F4285" s="31">
        <v>650</v>
      </c>
      <c r="G4285" s="31">
        <v>0</v>
      </c>
      <c r="H4285" s="31" t="s">
        <v>305</v>
      </c>
      <c r="I4285" s="31" t="s">
        <v>17257</v>
      </c>
      <c r="J4285" s="31"/>
      <c r="K4285" s="31" t="s">
        <v>13363</v>
      </c>
      <c r="L4285" s="31" t="s">
        <v>308</v>
      </c>
      <c r="N4285" s="31" t="s">
        <v>6803</v>
      </c>
      <c r="O4285" s="31" t="s">
        <v>6804</v>
      </c>
      <c r="P4285" s="7">
        <v>240000</v>
      </c>
      <c r="AB4285" s="31" t="s">
        <v>6803</v>
      </c>
      <c r="AC4285" s="31" t="s">
        <v>6804</v>
      </c>
      <c r="AD4285" s="31" t="s">
        <v>6804</v>
      </c>
      <c r="AE4285" s="31" t="s">
        <v>6804</v>
      </c>
      <c r="AF4285" s="31" t="s">
        <v>6804</v>
      </c>
      <c r="AJ4285" s="7">
        <v>240000</v>
      </c>
      <c r="AK4285" s="7">
        <v>240000</v>
      </c>
      <c r="AL4285" s="7">
        <v>240000</v>
      </c>
      <c r="AM4285" s="7">
        <v>240000</v>
      </c>
      <c r="AN4285" s="7">
        <v>240000</v>
      </c>
      <c r="AO4285" s="7">
        <f t="shared" si="145"/>
        <v>0</v>
      </c>
      <c r="BJ4285" s="32">
        <f t="shared" si="143"/>
        <v>0</v>
      </c>
      <c r="BK4285" s="32"/>
      <c r="BL4285" s="31"/>
    </row>
    <row r="4286" spans="1:217" ht="12.75" customHeight="1" x14ac:dyDescent="0.2">
      <c r="A4286" s="31">
        <v>1333</v>
      </c>
      <c r="B4286" s="31" t="s">
        <v>17258</v>
      </c>
      <c r="C4286" s="31" t="s">
        <v>17259</v>
      </c>
      <c r="D4286" s="31" t="s">
        <v>17260</v>
      </c>
      <c r="E4286" s="31" t="s">
        <v>319</v>
      </c>
      <c r="F4286" s="31">
        <v>651</v>
      </c>
      <c r="G4286" s="31">
        <v>0</v>
      </c>
      <c r="H4286" s="31" t="s">
        <v>305</v>
      </c>
      <c r="I4286" s="31" t="s">
        <v>17261</v>
      </c>
      <c r="J4286" s="31"/>
      <c r="K4286" s="31" t="s">
        <v>17262</v>
      </c>
      <c r="L4286" s="31" t="s">
        <v>308</v>
      </c>
      <c r="N4286" s="31" t="s">
        <v>15816</v>
      </c>
      <c r="O4286" s="31" t="s">
        <v>6804</v>
      </c>
      <c r="P4286" s="7">
        <v>1000</v>
      </c>
      <c r="AB4286" s="31" t="s">
        <v>15816</v>
      </c>
      <c r="AC4286" s="31" t="s">
        <v>6804</v>
      </c>
      <c r="AD4286" s="31" t="s">
        <v>6804</v>
      </c>
      <c r="AE4286" s="31" t="s">
        <v>6804</v>
      </c>
      <c r="AF4286" s="31" t="s">
        <v>6804</v>
      </c>
      <c r="AJ4286" s="7">
        <v>1000</v>
      </c>
      <c r="AK4286" s="7">
        <v>1000</v>
      </c>
      <c r="AL4286" s="7">
        <v>1000</v>
      </c>
      <c r="AM4286" s="7">
        <v>1000</v>
      </c>
      <c r="AN4286" s="7">
        <v>1000</v>
      </c>
      <c r="AO4286" s="7">
        <f t="shared" si="145"/>
        <v>0</v>
      </c>
      <c r="BJ4286" s="32">
        <f t="shared" si="143"/>
        <v>0</v>
      </c>
      <c r="BK4286" s="32"/>
      <c r="BL4286" s="31"/>
    </row>
    <row r="4287" spans="1:217" x14ac:dyDescent="0.2">
      <c r="A4287" s="31">
        <v>2738</v>
      </c>
      <c r="B4287" s="31" t="s">
        <v>17263</v>
      </c>
      <c r="C4287" s="31" t="s">
        <v>17264</v>
      </c>
      <c r="D4287" s="31" t="s">
        <v>17265</v>
      </c>
      <c r="E4287" s="31" t="s">
        <v>319</v>
      </c>
      <c r="F4287" s="31">
        <v>655</v>
      </c>
      <c r="G4287" s="31">
        <v>0</v>
      </c>
      <c r="H4287" s="31" t="s">
        <v>305</v>
      </c>
      <c r="I4287" s="31" t="s">
        <v>17266</v>
      </c>
      <c r="J4287" s="31"/>
      <c r="K4287" s="31" t="s">
        <v>13363</v>
      </c>
      <c r="L4287" s="31" t="s">
        <v>308</v>
      </c>
      <c r="N4287" s="31" t="s">
        <v>6803</v>
      </c>
      <c r="O4287" s="31" t="s">
        <v>6804</v>
      </c>
      <c r="P4287" s="7">
        <v>356000</v>
      </c>
      <c r="AB4287" s="31" t="s">
        <v>6803</v>
      </c>
      <c r="AC4287" s="31" t="s">
        <v>6804</v>
      </c>
      <c r="AD4287" s="31" t="s">
        <v>6804</v>
      </c>
      <c r="AE4287" s="31" t="s">
        <v>6804</v>
      </c>
      <c r="AF4287" s="31" t="s">
        <v>6804</v>
      </c>
      <c r="AJ4287" s="7">
        <v>356000</v>
      </c>
      <c r="AK4287" s="7">
        <v>356000</v>
      </c>
      <c r="AL4287" s="7">
        <v>356000</v>
      </c>
      <c r="AM4287" s="7">
        <v>356000</v>
      </c>
      <c r="AN4287" s="7">
        <v>356000</v>
      </c>
      <c r="AO4287" s="7">
        <f t="shared" si="145"/>
        <v>0</v>
      </c>
      <c r="BJ4287" s="32">
        <f t="shared" si="143"/>
        <v>0</v>
      </c>
      <c r="BK4287" s="32"/>
      <c r="BL4287" s="31"/>
    </row>
    <row r="4288" spans="1:217" ht="15.75" customHeight="1" x14ac:dyDescent="0.2">
      <c r="A4288" s="31">
        <v>2739</v>
      </c>
      <c r="B4288" s="31" t="s">
        <v>17267</v>
      </c>
      <c r="C4288" s="31" t="s">
        <v>17268</v>
      </c>
      <c r="D4288" s="31" t="s">
        <v>17269</v>
      </c>
      <c r="E4288" s="31" t="s">
        <v>319</v>
      </c>
      <c r="F4288" s="31">
        <v>665</v>
      </c>
      <c r="G4288" s="31">
        <v>0</v>
      </c>
      <c r="H4288" s="31" t="s">
        <v>305</v>
      </c>
      <c r="I4288" s="31" t="s">
        <v>17270</v>
      </c>
      <c r="J4288" s="31"/>
      <c r="K4288" s="31" t="s">
        <v>13363</v>
      </c>
      <c r="L4288" s="31" t="s">
        <v>308</v>
      </c>
      <c r="N4288" s="31" t="s">
        <v>6803</v>
      </c>
      <c r="O4288" s="31" t="s">
        <v>6804</v>
      </c>
      <c r="P4288" s="7">
        <v>356000</v>
      </c>
      <c r="AB4288" s="31" t="s">
        <v>6803</v>
      </c>
      <c r="AC4288" s="31" t="s">
        <v>6804</v>
      </c>
      <c r="AD4288" s="31" t="s">
        <v>6804</v>
      </c>
      <c r="AE4288" s="31" t="s">
        <v>6804</v>
      </c>
      <c r="AF4288" s="31" t="s">
        <v>6804</v>
      </c>
      <c r="AJ4288" s="7">
        <v>356000</v>
      </c>
      <c r="AK4288" s="7">
        <v>356000</v>
      </c>
      <c r="AL4288" s="7">
        <v>356000</v>
      </c>
      <c r="AM4288" s="7">
        <v>356000</v>
      </c>
      <c r="AN4288" s="7">
        <v>356000</v>
      </c>
      <c r="AO4288" s="7">
        <f t="shared" si="145"/>
        <v>0</v>
      </c>
      <c r="BJ4288" s="32">
        <f t="shared" si="143"/>
        <v>0</v>
      </c>
      <c r="BK4288" s="32"/>
      <c r="BL4288" s="31"/>
    </row>
    <row r="4289" spans="1:64" x14ac:dyDescent="0.2">
      <c r="A4289" s="31">
        <v>1810</v>
      </c>
      <c r="B4289" s="31" t="s">
        <v>17271</v>
      </c>
      <c r="C4289" s="31" t="s">
        <v>17272</v>
      </c>
      <c r="D4289" s="31" t="s">
        <v>17273</v>
      </c>
      <c r="E4289" s="31" t="s">
        <v>319</v>
      </c>
      <c r="F4289" s="31">
        <v>666</v>
      </c>
      <c r="G4289" s="31">
        <v>0</v>
      </c>
      <c r="H4289" s="31" t="s">
        <v>305</v>
      </c>
      <c r="I4289" s="31" t="s">
        <v>17274</v>
      </c>
      <c r="J4289" s="31"/>
      <c r="K4289" s="31" t="s">
        <v>13363</v>
      </c>
      <c r="L4289" s="31" t="s">
        <v>308</v>
      </c>
      <c r="N4289" s="31" t="s">
        <v>6803</v>
      </c>
      <c r="O4289" s="31" t="s">
        <v>6804</v>
      </c>
      <c r="P4289" s="7">
        <v>356000</v>
      </c>
      <c r="AB4289" s="31" t="s">
        <v>6803</v>
      </c>
      <c r="AC4289" s="31" t="s">
        <v>6804</v>
      </c>
      <c r="AD4289" s="31" t="s">
        <v>6804</v>
      </c>
      <c r="AE4289" s="31" t="s">
        <v>6804</v>
      </c>
      <c r="AF4289" s="31" t="s">
        <v>6804</v>
      </c>
      <c r="AJ4289" s="7">
        <v>356000</v>
      </c>
      <c r="AK4289" s="7">
        <v>356000</v>
      </c>
      <c r="AL4289" s="7">
        <v>356000</v>
      </c>
      <c r="AM4289" s="7">
        <v>356000</v>
      </c>
      <c r="AN4289" s="7">
        <v>356000</v>
      </c>
      <c r="AO4289" s="7">
        <f t="shared" si="145"/>
        <v>0</v>
      </c>
      <c r="BJ4289" s="32">
        <f t="shared" si="143"/>
        <v>0</v>
      </c>
      <c r="BK4289" s="32"/>
      <c r="BL4289" s="31"/>
    </row>
    <row r="4290" spans="1:64" x14ac:dyDescent="0.2">
      <c r="A4290" s="31">
        <v>2486</v>
      </c>
      <c r="B4290" s="31" t="s">
        <v>17275</v>
      </c>
      <c r="C4290" s="31" t="s">
        <v>17276</v>
      </c>
      <c r="D4290" s="31" t="s">
        <v>17277</v>
      </c>
      <c r="E4290" s="31" t="s">
        <v>319</v>
      </c>
      <c r="F4290" s="31">
        <v>667</v>
      </c>
      <c r="G4290" s="31">
        <v>0</v>
      </c>
      <c r="H4290" s="31" t="s">
        <v>305</v>
      </c>
      <c r="I4290" s="31" t="s">
        <v>17278</v>
      </c>
      <c r="J4290" s="31"/>
      <c r="K4290" s="31" t="s">
        <v>17279</v>
      </c>
      <c r="L4290" s="31" t="s">
        <v>500</v>
      </c>
      <c r="N4290" s="31" t="s">
        <v>6803</v>
      </c>
      <c r="O4290" s="31" t="s">
        <v>6804</v>
      </c>
      <c r="P4290" s="7">
        <v>410000</v>
      </c>
      <c r="Y4290" s="31" t="s">
        <v>6803</v>
      </c>
      <c r="Z4290" s="31" t="s">
        <v>6804</v>
      </c>
      <c r="AA4290" s="7">
        <v>100000</v>
      </c>
      <c r="AB4290" s="31" t="s">
        <v>6803</v>
      </c>
      <c r="AC4290" s="31" t="s">
        <v>6804</v>
      </c>
      <c r="AD4290" s="31" t="s">
        <v>6804</v>
      </c>
      <c r="AE4290" s="31" t="s">
        <v>6804</v>
      </c>
      <c r="AF4290" s="31" t="s">
        <v>6804</v>
      </c>
      <c r="AJ4290" s="7">
        <v>100000</v>
      </c>
      <c r="AK4290" s="7">
        <v>100000</v>
      </c>
      <c r="AL4290" s="7">
        <v>100000</v>
      </c>
      <c r="AM4290" s="7">
        <v>100000</v>
      </c>
      <c r="AN4290" s="7">
        <v>100000</v>
      </c>
      <c r="AO4290" s="7">
        <f t="shared" si="145"/>
        <v>0</v>
      </c>
      <c r="AR4290" s="31" t="s">
        <v>501</v>
      </c>
      <c r="AS4290" s="32">
        <f>P4290</f>
        <v>410000</v>
      </c>
      <c r="AT4290" s="32">
        <f>AN4290</f>
        <v>100000</v>
      </c>
      <c r="AU4290" s="32">
        <f>AT4290-AS4290</f>
        <v>-310000</v>
      </c>
      <c r="AV4290" s="32">
        <v>365</v>
      </c>
      <c r="AW4290" s="35" t="s">
        <v>16542</v>
      </c>
      <c r="AX4290" s="32" t="s">
        <v>503</v>
      </c>
      <c r="AY4290" s="35"/>
      <c r="BA4290" s="32">
        <f>P4290</f>
        <v>410000</v>
      </c>
      <c r="BB4290" s="32">
        <f>AN4290</f>
        <v>100000</v>
      </c>
      <c r="BC4290" s="32">
        <f>BB4290-BA4290</f>
        <v>-310000</v>
      </c>
      <c r="BD4290" s="32">
        <v>365</v>
      </c>
      <c r="BE4290" s="35" t="str">
        <f>AW4290</f>
        <v>DECREASE IN VALUE OF VACANT LAND</v>
      </c>
      <c r="BF4290" s="31" t="s">
        <v>504</v>
      </c>
      <c r="BG4290" s="31">
        <v>0</v>
      </c>
      <c r="BH4290" s="31">
        <f>AY4290+BG4290</f>
        <v>0</v>
      </c>
      <c r="BJ4290" s="32">
        <f t="shared" si="143"/>
        <v>0</v>
      </c>
      <c r="BK4290" s="32"/>
      <c r="BL4290" s="31"/>
    </row>
    <row r="4291" spans="1:64" x14ac:dyDescent="0.2">
      <c r="A4291" s="31">
        <v>2537</v>
      </c>
      <c r="B4291" s="31" t="s">
        <v>17280</v>
      </c>
      <c r="C4291" s="31" t="s">
        <v>17281</v>
      </c>
      <c r="D4291" s="31" t="s">
        <v>17282</v>
      </c>
      <c r="E4291" s="31" t="s">
        <v>319</v>
      </c>
      <c r="F4291" s="31">
        <v>672</v>
      </c>
      <c r="G4291" s="31">
        <v>0</v>
      </c>
      <c r="H4291" s="31" t="s">
        <v>305</v>
      </c>
      <c r="I4291" s="31" t="s">
        <v>17278</v>
      </c>
      <c r="J4291" s="31"/>
      <c r="K4291" s="31" t="s">
        <v>13363</v>
      </c>
      <c r="L4291" s="31" t="s">
        <v>308</v>
      </c>
      <c r="N4291" s="31" t="s">
        <v>6803</v>
      </c>
      <c r="O4291" s="31" t="s">
        <v>6804</v>
      </c>
      <c r="P4291" s="7">
        <v>356000</v>
      </c>
      <c r="AB4291" s="31" t="s">
        <v>6803</v>
      </c>
      <c r="AC4291" s="31" t="s">
        <v>6804</v>
      </c>
      <c r="AD4291" s="31" t="s">
        <v>6804</v>
      </c>
      <c r="AE4291" s="31" t="s">
        <v>6804</v>
      </c>
      <c r="AF4291" s="31" t="s">
        <v>6804</v>
      </c>
      <c r="AJ4291" s="7">
        <v>356000</v>
      </c>
      <c r="AK4291" s="7">
        <v>356000</v>
      </c>
      <c r="AL4291" s="7">
        <v>356000</v>
      </c>
      <c r="AM4291" s="7">
        <v>356000</v>
      </c>
      <c r="AN4291" s="7">
        <v>356000</v>
      </c>
      <c r="AO4291" s="7">
        <f t="shared" si="145"/>
        <v>0</v>
      </c>
      <c r="BJ4291" s="32">
        <f t="shared" si="143"/>
        <v>0</v>
      </c>
      <c r="BK4291" s="32"/>
      <c r="BL4291" s="31"/>
    </row>
    <row r="4292" spans="1:64" x14ac:dyDescent="0.2">
      <c r="A4292" s="31">
        <v>2538</v>
      </c>
      <c r="B4292" s="31" t="s">
        <v>17283</v>
      </c>
      <c r="C4292" s="31" t="s">
        <v>17284</v>
      </c>
      <c r="D4292" s="31" t="s">
        <v>17285</v>
      </c>
      <c r="E4292" s="31" t="s">
        <v>319</v>
      </c>
      <c r="F4292" s="31">
        <v>673</v>
      </c>
      <c r="G4292" s="31">
        <v>0</v>
      </c>
      <c r="H4292" s="31" t="s">
        <v>305</v>
      </c>
      <c r="I4292" s="31" t="s">
        <v>17278</v>
      </c>
      <c r="J4292" s="31"/>
      <c r="K4292" s="31" t="s">
        <v>13363</v>
      </c>
      <c r="L4292" s="31" t="s">
        <v>308</v>
      </c>
      <c r="N4292" s="31" t="s">
        <v>6803</v>
      </c>
      <c r="O4292" s="31" t="s">
        <v>6804</v>
      </c>
      <c r="P4292" s="7">
        <v>356000</v>
      </c>
      <c r="AB4292" s="31" t="s">
        <v>6803</v>
      </c>
      <c r="AC4292" s="31" t="s">
        <v>6804</v>
      </c>
      <c r="AD4292" s="31" t="s">
        <v>6804</v>
      </c>
      <c r="AE4292" s="31" t="s">
        <v>6804</v>
      </c>
      <c r="AF4292" s="31" t="s">
        <v>6804</v>
      </c>
      <c r="AJ4292" s="7">
        <v>356000</v>
      </c>
      <c r="AK4292" s="7">
        <v>356000</v>
      </c>
      <c r="AL4292" s="7">
        <v>356000</v>
      </c>
      <c r="AM4292" s="7">
        <v>356000</v>
      </c>
      <c r="AN4292" s="7">
        <v>356000</v>
      </c>
      <c r="AO4292" s="7">
        <f t="shared" si="145"/>
        <v>0</v>
      </c>
      <c r="BJ4292" s="32">
        <f t="shared" ref="BJ4292:BJ4355" si="146">AK4292-AN4292</f>
        <v>0</v>
      </c>
      <c r="BK4292" s="32"/>
      <c r="BL4292" s="31"/>
    </row>
    <row r="4293" spans="1:64" x14ac:dyDescent="0.2">
      <c r="A4293" s="31">
        <v>2493</v>
      </c>
      <c r="B4293" s="31" t="s">
        <v>17286</v>
      </c>
      <c r="C4293" s="31" t="s">
        <v>17287</v>
      </c>
      <c r="D4293" s="31" t="s">
        <v>17288</v>
      </c>
      <c r="E4293" s="31" t="s">
        <v>319</v>
      </c>
      <c r="F4293" s="31">
        <v>685</v>
      </c>
      <c r="G4293" s="31">
        <v>0</v>
      </c>
      <c r="H4293" s="31" t="s">
        <v>305</v>
      </c>
      <c r="I4293" s="31" t="s">
        <v>17289</v>
      </c>
      <c r="J4293" s="31"/>
      <c r="K4293" s="31" t="s">
        <v>13363</v>
      </c>
      <c r="L4293" s="31" t="s">
        <v>308</v>
      </c>
      <c r="N4293" s="31" t="s">
        <v>6803</v>
      </c>
      <c r="O4293" s="31" t="s">
        <v>6804</v>
      </c>
      <c r="P4293" s="7">
        <v>356000</v>
      </c>
      <c r="AB4293" s="31" t="s">
        <v>6803</v>
      </c>
      <c r="AC4293" s="31" t="s">
        <v>6804</v>
      </c>
      <c r="AD4293" s="31" t="s">
        <v>6804</v>
      </c>
      <c r="AE4293" s="31" t="s">
        <v>6804</v>
      </c>
      <c r="AF4293" s="31" t="s">
        <v>6804</v>
      </c>
      <c r="AJ4293" s="7">
        <v>356000</v>
      </c>
      <c r="AK4293" s="7">
        <v>356000</v>
      </c>
      <c r="AL4293" s="7">
        <v>356000</v>
      </c>
      <c r="AM4293" s="7">
        <v>356000</v>
      </c>
      <c r="AN4293" s="7">
        <v>356000</v>
      </c>
      <c r="AO4293" s="7">
        <f t="shared" si="145"/>
        <v>0</v>
      </c>
      <c r="BJ4293" s="32">
        <f t="shared" si="146"/>
        <v>0</v>
      </c>
      <c r="BK4293" s="32"/>
      <c r="BL4293" s="31"/>
    </row>
    <row r="4294" spans="1:64" ht="15" customHeight="1" x14ac:dyDescent="0.2">
      <c r="A4294" s="31">
        <v>2494</v>
      </c>
      <c r="B4294" s="31" t="s">
        <v>17290</v>
      </c>
      <c r="C4294" s="31" t="s">
        <v>17291</v>
      </c>
      <c r="D4294" s="31" t="s">
        <v>17292</v>
      </c>
      <c r="E4294" s="31" t="s">
        <v>319</v>
      </c>
      <c r="F4294" s="31">
        <v>686</v>
      </c>
      <c r="G4294" s="31">
        <v>0</v>
      </c>
      <c r="H4294" s="31" t="s">
        <v>305</v>
      </c>
      <c r="I4294" s="31" t="s">
        <v>17293</v>
      </c>
      <c r="J4294" s="31"/>
      <c r="K4294" s="31" t="s">
        <v>17294</v>
      </c>
      <c r="L4294" s="31" t="s">
        <v>308</v>
      </c>
      <c r="N4294" s="31" t="s">
        <v>6803</v>
      </c>
      <c r="O4294" s="31" t="s">
        <v>6804</v>
      </c>
      <c r="P4294" s="7">
        <v>381000</v>
      </c>
      <c r="AB4294" s="31" t="s">
        <v>6803</v>
      </c>
      <c r="AC4294" s="31" t="s">
        <v>6804</v>
      </c>
      <c r="AD4294" s="31" t="s">
        <v>6804</v>
      </c>
      <c r="AE4294" s="31" t="s">
        <v>6804</v>
      </c>
      <c r="AF4294" s="31" t="s">
        <v>6804</v>
      </c>
      <c r="AJ4294" s="7">
        <v>381000</v>
      </c>
      <c r="AK4294" s="7">
        <v>381000</v>
      </c>
      <c r="AL4294" s="7">
        <v>381000</v>
      </c>
      <c r="AM4294" s="7">
        <v>381000</v>
      </c>
      <c r="AN4294" s="7">
        <v>381000</v>
      </c>
      <c r="AO4294" s="7">
        <f t="shared" si="145"/>
        <v>0</v>
      </c>
      <c r="BJ4294" s="32">
        <f t="shared" si="146"/>
        <v>0</v>
      </c>
      <c r="BK4294" s="32"/>
      <c r="BL4294" s="31"/>
    </row>
    <row r="4295" spans="1:64" ht="12.75" customHeight="1" x14ac:dyDescent="0.2">
      <c r="A4295" s="31">
        <v>2495</v>
      </c>
      <c r="B4295" s="31" t="s">
        <v>17295</v>
      </c>
      <c r="C4295" s="31" t="s">
        <v>17296</v>
      </c>
      <c r="D4295" s="31" t="s">
        <v>17297</v>
      </c>
      <c r="E4295" s="31" t="s">
        <v>319</v>
      </c>
      <c r="F4295" s="31">
        <v>687</v>
      </c>
      <c r="G4295" s="31">
        <v>0</v>
      </c>
      <c r="H4295" s="31" t="s">
        <v>305</v>
      </c>
      <c r="I4295" s="31" t="s">
        <v>17298</v>
      </c>
      <c r="J4295" s="31"/>
      <c r="K4295" s="31" t="s">
        <v>13519</v>
      </c>
      <c r="L4295" s="31" t="s">
        <v>308</v>
      </c>
      <c r="N4295" s="31" t="s">
        <v>6803</v>
      </c>
      <c r="O4295" s="31" t="s">
        <v>6804</v>
      </c>
      <c r="P4295" s="7">
        <v>383000</v>
      </c>
      <c r="AB4295" s="31" t="s">
        <v>6803</v>
      </c>
      <c r="AC4295" s="31" t="s">
        <v>6804</v>
      </c>
      <c r="AD4295" s="31" t="s">
        <v>6804</v>
      </c>
      <c r="AE4295" s="31" t="s">
        <v>6804</v>
      </c>
      <c r="AF4295" s="31" t="s">
        <v>6804</v>
      </c>
      <c r="AJ4295" s="7">
        <v>383000</v>
      </c>
      <c r="AK4295" s="7">
        <v>383000</v>
      </c>
      <c r="AL4295" s="7">
        <v>383000</v>
      </c>
      <c r="AM4295" s="7">
        <v>383000</v>
      </c>
      <c r="AN4295" s="7">
        <v>383000</v>
      </c>
      <c r="AO4295" s="7">
        <f t="shared" si="145"/>
        <v>0</v>
      </c>
      <c r="BJ4295" s="32">
        <f t="shared" si="146"/>
        <v>0</v>
      </c>
      <c r="BK4295" s="32"/>
      <c r="BL4295" s="31"/>
    </row>
    <row r="4296" spans="1:64" x14ac:dyDescent="0.2">
      <c r="A4296" s="31">
        <v>2834</v>
      </c>
      <c r="B4296" s="31" t="s">
        <v>17299</v>
      </c>
      <c r="C4296" s="31" t="s">
        <v>17300</v>
      </c>
      <c r="D4296" s="31" t="s">
        <v>17301</v>
      </c>
      <c r="E4296" s="31" t="s">
        <v>319</v>
      </c>
      <c r="F4296" s="31">
        <v>691</v>
      </c>
      <c r="G4296" s="31">
        <v>0</v>
      </c>
      <c r="H4296" s="31" t="s">
        <v>305</v>
      </c>
      <c r="I4296" s="31" t="s">
        <v>17302</v>
      </c>
      <c r="J4296" s="31"/>
      <c r="K4296" s="31" t="s">
        <v>17303</v>
      </c>
      <c r="L4296" s="31" t="s">
        <v>308</v>
      </c>
      <c r="N4296" s="31" t="s">
        <v>6803</v>
      </c>
      <c r="O4296" s="31" t="s">
        <v>6804</v>
      </c>
      <c r="P4296" s="7">
        <v>387000</v>
      </c>
      <c r="AB4296" s="31" t="s">
        <v>6803</v>
      </c>
      <c r="AC4296" s="31" t="s">
        <v>6804</v>
      </c>
      <c r="AD4296" s="31" t="s">
        <v>6804</v>
      </c>
      <c r="AE4296" s="31" t="s">
        <v>6804</v>
      </c>
      <c r="AF4296" s="31" t="s">
        <v>6804</v>
      </c>
      <c r="AJ4296" s="7">
        <v>387000</v>
      </c>
      <c r="AK4296" s="7">
        <v>387000</v>
      </c>
      <c r="AL4296" s="7">
        <v>387000</v>
      </c>
      <c r="AM4296" s="7">
        <v>387000</v>
      </c>
      <c r="AN4296" s="7">
        <v>387000</v>
      </c>
      <c r="AO4296" s="7">
        <f t="shared" si="145"/>
        <v>0</v>
      </c>
      <c r="BJ4296" s="32">
        <f t="shared" si="146"/>
        <v>0</v>
      </c>
      <c r="BK4296" s="32"/>
      <c r="BL4296" s="31"/>
    </row>
    <row r="4297" spans="1:64" x14ac:dyDescent="0.2">
      <c r="A4297" s="31">
        <v>2497</v>
      </c>
      <c r="B4297" s="31" t="s">
        <v>17304</v>
      </c>
      <c r="C4297" s="31" t="s">
        <v>17305</v>
      </c>
      <c r="D4297" s="31" t="s">
        <v>17306</v>
      </c>
      <c r="E4297" s="31" t="s">
        <v>319</v>
      </c>
      <c r="F4297" s="31">
        <v>693</v>
      </c>
      <c r="G4297" s="31">
        <v>0</v>
      </c>
      <c r="H4297" s="31" t="s">
        <v>305</v>
      </c>
      <c r="I4297" s="31" t="s">
        <v>13467</v>
      </c>
      <c r="J4297" s="31"/>
      <c r="K4297" s="31" t="s">
        <v>13363</v>
      </c>
      <c r="L4297" s="31" t="s">
        <v>308</v>
      </c>
      <c r="N4297" s="31" t="s">
        <v>6803</v>
      </c>
      <c r="O4297" s="31" t="s">
        <v>6804</v>
      </c>
      <c r="P4297" s="7">
        <v>356000</v>
      </c>
      <c r="AB4297" s="31" t="s">
        <v>6803</v>
      </c>
      <c r="AC4297" s="31" t="s">
        <v>6804</v>
      </c>
      <c r="AD4297" s="31" t="s">
        <v>6804</v>
      </c>
      <c r="AE4297" s="31" t="s">
        <v>6804</v>
      </c>
      <c r="AF4297" s="31" t="s">
        <v>6804</v>
      </c>
      <c r="AJ4297" s="7">
        <v>356000</v>
      </c>
      <c r="AK4297" s="7">
        <v>356000</v>
      </c>
      <c r="AL4297" s="7">
        <v>356000</v>
      </c>
      <c r="AM4297" s="7">
        <v>356000</v>
      </c>
      <c r="AN4297" s="7">
        <v>356000</v>
      </c>
      <c r="AO4297" s="7">
        <f t="shared" si="145"/>
        <v>0</v>
      </c>
      <c r="BJ4297" s="32">
        <f t="shared" si="146"/>
        <v>0</v>
      </c>
      <c r="BK4297" s="32"/>
      <c r="BL4297" s="31"/>
    </row>
    <row r="4298" spans="1:64" x14ac:dyDescent="0.2">
      <c r="A4298" s="31">
        <v>2498</v>
      </c>
      <c r="B4298" s="31" t="s">
        <v>17307</v>
      </c>
      <c r="C4298" s="31" t="s">
        <v>17308</v>
      </c>
      <c r="D4298" s="31" t="s">
        <v>17309</v>
      </c>
      <c r="E4298" s="31" t="s">
        <v>319</v>
      </c>
      <c r="F4298" s="31">
        <v>694</v>
      </c>
      <c r="G4298" s="31">
        <v>0</v>
      </c>
      <c r="H4298" s="31" t="s">
        <v>305</v>
      </c>
      <c r="I4298" s="31" t="s">
        <v>17278</v>
      </c>
      <c r="J4298" s="31"/>
      <c r="K4298" s="31" t="s">
        <v>13363</v>
      </c>
      <c r="L4298" s="31" t="s">
        <v>500</v>
      </c>
      <c r="N4298" s="31" t="s">
        <v>6803</v>
      </c>
      <c r="O4298" s="31" t="s">
        <v>6804</v>
      </c>
      <c r="P4298" s="7">
        <v>356000</v>
      </c>
      <c r="Y4298" s="31" t="s">
        <v>6803</v>
      </c>
      <c r="Z4298" s="31" t="s">
        <v>6804</v>
      </c>
      <c r="AA4298" s="7">
        <v>100000</v>
      </c>
      <c r="AB4298" s="31" t="s">
        <v>6803</v>
      </c>
      <c r="AC4298" s="31" t="s">
        <v>6804</v>
      </c>
      <c r="AD4298" s="31" t="s">
        <v>6804</v>
      </c>
      <c r="AE4298" s="31" t="s">
        <v>6804</v>
      </c>
      <c r="AF4298" s="31" t="s">
        <v>6804</v>
      </c>
      <c r="AJ4298" s="7">
        <v>100000</v>
      </c>
      <c r="AK4298" s="7">
        <v>100000</v>
      </c>
      <c r="AL4298" s="7">
        <v>100000</v>
      </c>
      <c r="AM4298" s="7">
        <v>100000</v>
      </c>
      <c r="AN4298" s="7">
        <v>100000</v>
      </c>
      <c r="AO4298" s="7">
        <f t="shared" si="145"/>
        <v>0</v>
      </c>
      <c r="AR4298" s="31" t="s">
        <v>501</v>
      </c>
      <c r="AS4298" s="32">
        <f>P4298</f>
        <v>356000</v>
      </c>
      <c r="AT4298" s="32">
        <f>AN4298</f>
        <v>100000</v>
      </c>
      <c r="AU4298" s="32">
        <f>AT4298-AS4298</f>
        <v>-256000</v>
      </c>
      <c r="AV4298" s="32">
        <v>365</v>
      </c>
      <c r="AW4298" s="35" t="s">
        <v>16542</v>
      </c>
      <c r="AX4298" s="32" t="s">
        <v>503</v>
      </c>
      <c r="AY4298" s="35"/>
      <c r="BA4298" s="32">
        <f>P4298</f>
        <v>356000</v>
      </c>
      <c r="BB4298" s="32">
        <f>AN4298</f>
        <v>100000</v>
      </c>
      <c r="BC4298" s="32">
        <f>BB4298-BA4298</f>
        <v>-256000</v>
      </c>
      <c r="BD4298" s="32">
        <v>365</v>
      </c>
      <c r="BE4298" s="35" t="str">
        <f>AW4298</f>
        <v>DECREASE IN VALUE OF VACANT LAND</v>
      </c>
      <c r="BF4298" s="31" t="s">
        <v>504</v>
      </c>
      <c r="BG4298" s="31">
        <v>0</v>
      </c>
      <c r="BH4298" s="31">
        <f>AY4298+BG4298</f>
        <v>0</v>
      </c>
      <c r="BJ4298" s="32">
        <f t="shared" si="146"/>
        <v>0</v>
      </c>
      <c r="BK4298" s="32"/>
      <c r="BL4298" s="31"/>
    </row>
    <row r="4299" spans="1:64" x14ac:dyDescent="0.2">
      <c r="A4299" s="31">
        <v>2500</v>
      </c>
      <c r="B4299" s="31" t="s">
        <v>17310</v>
      </c>
      <c r="C4299" s="31" t="s">
        <v>17311</v>
      </c>
      <c r="D4299" s="31" t="s">
        <v>17312</v>
      </c>
      <c r="E4299" s="31" t="s">
        <v>319</v>
      </c>
      <c r="F4299" s="31">
        <v>696</v>
      </c>
      <c r="G4299" s="31">
        <v>0</v>
      </c>
      <c r="H4299" s="31" t="s">
        <v>305</v>
      </c>
      <c r="I4299" s="31" t="s">
        <v>17278</v>
      </c>
      <c r="J4299" s="31"/>
      <c r="K4299" s="31" t="s">
        <v>13458</v>
      </c>
      <c r="L4299" s="31" t="s">
        <v>308</v>
      </c>
      <c r="N4299" s="31" t="s">
        <v>6803</v>
      </c>
      <c r="O4299" s="31" t="s">
        <v>6804</v>
      </c>
      <c r="P4299" s="7">
        <v>363000</v>
      </c>
      <c r="AB4299" s="31" t="s">
        <v>6803</v>
      </c>
      <c r="AC4299" s="31" t="s">
        <v>6804</v>
      </c>
      <c r="AD4299" s="31" t="s">
        <v>6804</v>
      </c>
      <c r="AE4299" s="31" t="s">
        <v>6804</v>
      </c>
      <c r="AF4299" s="31" t="s">
        <v>6804</v>
      </c>
      <c r="AJ4299" s="7">
        <v>363000</v>
      </c>
      <c r="AK4299" s="7">
        <v>363000</v>
      </c>
      <c r="AL4299" s="7">
        <v>363000</v>
      </c>
      <c r="AM4299" s="7">
        <v>363000</v>
      </c>
      <c r="AN4299" s="7">
        <v>363000</v>
      </c>
      <c r="AO4299" s="7">
        <f t="shared" si="145"/>
        <v>0</v>
      </c>
      <c r="BJ4299" s="32">
        <f t="shared" si="146"/>
        <v>0</v>
      </c>
      <c r="BK4299" s="32"/>
      <c r="BL4299" s="31"/>
    </row>
    <row r="4300" spans="1:64" x14ac:dyDescent="0.2">
      <c r="A4300" s="31">
        <v>2541</v>
      </c>
      <c r="B4300" s="31" t="s">
        <v>17313</v>
      </c>
      <c r="C4300" s="31" t="s">
        <v>17314</v>
      </c>
      <c r="D4300" s="31" t="s">
        <v>17315</v>
      </c>
      <c r="E4300" s="31" t="s">
        <v>319</v>
      </c>
      <c r="F4300" s="31">
        <v>697</v>
      </c>
      <c r="G4300" s="31">
        <v>0</v>
      </c>
      <c r="H4300" s="31" t="s">
        <v>305</v>
      </c>
      <c r="I4300" s="31" t="s">
        <v>17278</v>
      </c>
      <c r="J4300" s="31"/>
      <c r="K4300" s="31" t="s">
        <v>17316</v>
      </c>
      <c r="L4300" s="31" t="s">
        <v>308</v>
      </c>
      <c r="N4300" s="31" t="s">
        <v>6803</v>
      </c>
      <c r="O4300" s="31" t="s">
        <v>6804</v>
      </c>
      <c r="P4300" s="7">
        <v>356000</v>
      </c>
      <c r="AB4300" s="31" t="s">
        <v>6803</v>
      </c>
      <c r="AC4300" s="31" t="s">
        <v>6804</v>
      </c>
      <c r="AD4300" s="31" t="s">
        <v>6804</v>
      </c>
      <c r="AE4300" s="31" t="s">
        <v>6804</v>
      </c>
      <c r="AF4300" s="31" t="s">
        <v>6804</v>
      </c>
      <c r="AJ4300" s="7">
        <v>356000</v>
      </c>
      <c r="AK4300" s="7">
        <v>356000</v>
      </c>
      <c r="AL4300" s="7">
        <v>356000</v>
      </c>
      <c r="AM4300" s="7">
        <v>356000</v>
      </c>
      <c r="AN4300" s="7">
        <v>356000</v>
      </c>
      <c r="AO4300" s="7">
        <f t="shared" si="145"/>
        <v>0</v>
      </c>
      <c r="BJ4300" s="32">
        <f t="shared" si="146"/>
        <v>0</v>
      </c>
      <c r="BK4300" s="32"/>
      <c r="BL4300" s="31"/>
    </row>
    <row r="4301" spans="1:64" x14ac:dyDescent="0.2">
      <c r="A4301" s="31">
        <v>2542</v>
      </c>
      <c r="B4301" s="31" t="s">
        <v>17317</v>
      </c>
      <c r="C4301" s="31" t="s">
        <v>17318</v>
      </c>
      <c r="D4301" s="31" t="s">
        <v>17319</v>
      </c>
      <c r="E4301" s="31" t="s">
        <v>319</v>
      </c>
      <c r="F4301" s="31">
        <v>699</v>
      </c>
      <c r="G4301" s="31">
        <v>0</v>
      </c>
      <c r="H4301" s="31" t="s">
        <v>305</v>
      </c>
      <c r="I4301" s="31" t="s">
        <v>17320</v>
      </c>
      <c r="J4301" s="31"/>
      <c r="K4301" s="31" t="s">
        <v>17321</v>
      </c>
      <c r="L4301" s="31" t="s">
        <v>308</v>
      </c>
      <c r="N4301" s="31" t="s">
        <v>6803</v>
      </c>
      <c r="O4301" s="31" t="s">
        <v>6804</v>
      </c>
      <c r="P4301" s="7">
        <v>450000</v>
      </c>
      <c r="AB4301" s="31" t="s">
        <v>6803</v>
      </c>
      <c r="AC4301" s="31" t="s">
        <v>6804</v>
      </c>
      <c r="AD4301" s="31" t="s">
        <v>6804</v>
      </c>
      <c r="AE4301" s="31" t="s">
        <v>6804</v>
      </c>
      <c r="AF4301" s="31" t="s">
        <v>6804</v>
      </c>
      <c r="AJ4301" s="7">
        <v>450000</v>
      </c>
      <c r="AK4301" s="7">
        <v>450000</v>
      </c>
      <c r="AL4301" s="7">
        <v>450000</v>
      </c>
      <c r="AM4301" s="7">
        <v>450000</v>
      </c>
      <c r="AN4301" s="7">
        <v>450000</v>
      </c>
      <c r="AO4301" s="7">
        <f t="shared" si="145"/>
        <v>0</v>
      </c>
      <c r="BJ4301" s="32">
        <f t="shared" si="146"/>
        <v>0</v>
      </c>
      <c r="BK4301" s="32"/>
      <c r="BL4301" s="31"/>
    </row>
    <row r="4302" spans="1:64" ht="16.5" customHeight="1" x14ac:dyDescent="0.2">
      <c r="A4302" s="31">
        <v>2543</v>
      </c>
      <c r="B4302" s="31" t="s">
        <v>17322</v>
      </c>
      <c r="C4302" s="31" t="s">
        <v>17323</v>
      </c>
      <c r="D4302" s="31" t="s">
        <v>17324</v>
      </c>
      <c r="E4302" s="31" t="s">
        <v>319</v>
      </c>
      <c r="F4302" s="31">
        <v>700</v>
      </c>
      <c r="G4302" s="31">
        <v>0</v>
      </c>
      <c r="H4302" s="31" t="s">
        <v>305</v>
      </c>
      <c r="I4302" s="31" t="s">
        <v>17278</v>
      </c>
      <c r="J4302" s="31"/>
      <c r="K4302" s="31" t="s">
        <v>17325</v>
      </c>
      <c r="L4302" s="31" t="s">
        <v>500</v>
      </c>
      <c r="N4302" s="31" t="s">
        <v>6803</v>
      </c>
      <c r="O4302" s="31" t="s">
        <v>6804</v>
      </c>
      <c r="P4302" s="7">
        <v>460000</v>
      </c>
      <c r="Y4302" s="31" t="s">
        <v>6803</v>
      </c>
      <c r="Z4302" s="31" t="s">
        <v>6804</v>
      </c>
      <c r="AA4302" s="7">
        <v>100000</v>
      </c>
      <c r="AB4302" s="31" t="s">
        <v>6803</v>
      </c>
      <c r="AC4302" s="31" t="s">
        <v>6804</v>
      </c>
      <c r="AD4302" s="31" t="s">
        <v>6804</v>
      </c>
      <c r="AE4302" s="31" t="s">
        <v>6804</v>
      </c>
      <c r="AF4302" s="31" t="s">
        <v>6804</v>
      </c>
      <c r="AJ4302" s="7">
        <v>100000</v>
      </c>
      <c r="AK4302" s="7">
        <v>100000</v>
      </c>
      <c r="AL4302" s="7">
        <v>100000</v>
      </c>
      <c r="AM4302" s="7">
        <v>100000</v>
      </c>
      <c r="AN4302" s="7">
        <v>100000</v>
      </c>
      <c r="AO4302" s="7">
        <f t="shared" si="145"/>
        <v>0</v>
      </c>
      <c r="AR4302" s="31" t="s">
        <v>501</v>
      </c>
      <c r="AS4302" s="32">
        <f>P4302</f>
        <v>460000</v>
      </c>
      <c r="AT4302" s="32">
        <f>AN4302</f>
        <v>100000</v>
      </c>
      <c r="AU4302" s="32">
        <f>AT4302-AS4302</f>
        <v>-360000</v>
      </c>
      <c r="AV4302" s="32">
        <v>365</v>
      </c>
      <c r="AW4302" s="35" t="s">
        <v>16542</v>
      </c>
      <c r="AX4302" s="32" t="s">
        <v>503</v>
      </c>
      <c r="AY4302" s="35"/>
      <c r="BA4302" s="32">
        <f>P4302</f>
        <v>460000</v>
      </c>
      <c r="BB4302" s="32">
        <f>AN4302</f>
        <v>100000</v>
      </c>
      <c r="BC4302" s="32">
        <f>BB4302-BA4302</f>
        <v>-360000</v>
      </c>
      <c r="BD4302" s="32">
        <v>365</v>
      </c>
      <c r="BE4302" s="35" t="str">
        <f>AW4302</f>
        <v>DECREASE IN VALUE OF VACANT LAND</v>
      </c>
      <c r="BF4302" s="31" t="s">
        <v>504</v>
      </c>
      <c r="BG4302" s="31">
        <v>0</v>
      </c>
      <c r="BH4302" s="31">
        <f>AY4302+BG4302</f>
        <v>0</v>
      </c>
      <c r="BJ4302" s="32">
        <f t="shared" si="146"/>
        <v>0</v>
      </c>
      <c r="BK4302" s="32"/>
      <c r="BL4302" s="31"/>
    </row>
    <row r="4303" spans="1:64" x14ac:dyDescent="0.2">
      <c r="A4303" s="31">
        <v>2741</v>
      </c>
      <c r="B4303" s="31" t="s">
        <v>17326</v>
      </c>
      <c r="C4303" s="31" t="s">
        <v>17327</v>
      </c>
      <c r="D4303" s="31" t="s">
        <v>17328</v>
      </c>
      <c r="E4303" s="31" t="s">
        <v>319</v>
      </c>
      <c r="F4303" s="31">
        <v>701</v>
      </c>
      <c r="G4303" s="31">
        <v>0</v>
      </c>
      <c r="H4303" s="31" t="s">
        <v>305</v>
      </c>
      <c r="I4303" s="31" t="s">
        <v>17278</v>
      </c>
      <c r="J4303" s="31"/>
      <c r="K4303" s="31" t="s">
        <v>17325</v>
      </c>
      <c r="L4303" s="31" t="s">
        <v>308</v>
      </c>
      <c r="N4303" s="31" t="s">
        <v>6803</v>
      </c>
      <c r="O4303" s="31" t="s">
        <v>6804</v>
      </c>
      <c r="P4303" s="7">
        <v>460000</v>
      </c>
      <c r="AB4303" s="31" t="s">
        <v>6803</v>
      </c>
      <c r="AC4303" s="31" t="s">
        <v>6804</v>
      </c>
      <c r="AD4303" s="31" t="s">
        <v>6804</v>
      </c>
      <c r="AE4303" s="31" t="s">
        <v>6804</v>
      </c>
      <c r="AF4303" s="31" t="s">
        <v>6804</v>
      </c>
      <c r="AJ4303" s="7">
        <v>460000</v>
      </c>
      <c r="AK4303" s="7">
        <v>460000</v>
      </c>
      <c r="AL4303" s="7">
        <v>460000</v>
      </c>
      <c r="AM4303" s="7">
        <v>460000</v>
      </c>
      <c r="AN4303" s="7">
        <v>460000</v>
      </c>
      <c r="AO4303" s="7">
        <f t="shared" si="145"/>
        <v>0</v>
      </c>
      <c r="BJ4303" s="32">
        <f t="shared" si="146"/>
        <v>0</v>
      </c>
      <c r="BK4303" s="32"/>
      <c r="BL4303" s="31"/>
    </row>
    <row r="4304" spans="1:64" x14ac:dyDescent="0.2">
      <c r="A4304" s="31">
        <v>1366</v>
      </c>
      <c r="B4304" s="31" t="s">
        <v>17329</v>
      </c>
      <c r="C4304" s="31" t="s">
        <v>17330</v>
      </c>
      <c r="D4304" s="31" t="s">
        <v>17331</v>
      </c>
      <c r="E4304" s="31" t="s">
        <v>319</v>
      </c>
      <c r="F4304" s="31">
        <v>703</v>
      </c>
      <c r="G4304" s="31">
        <v>0</v>
      </c>
      <c r="H4304" s="31" t="s">
        <v>305</v>
      </c>
      <c r="I4304" s="31" t="s">
        <v>17332</v>
      </c>
      <c r="J4304" s="31"/>
      <c r="K4304" s="31" t="s">
        <v>17333</v>
      </c>
      <c r="L4304" s="31" t="s">
        <v>308</v>
      </c>
      <c r="N4304" s="31" t="s">
        <v>15816</v>
      </c>
      <c r="O4304" s="31" t="s">
        <v>6804</v>
      </c>
      <c r="P4304" s="7">
        <v>1000</v>
      </c>
      <c r="AB4304" s="31" t="s">
        <v>15816</v>
      </c>
      <c r="AC4304" s="31" t="s">
        <v>6804</v>
      </c>
      <c r="AD4304" s="31" t="s">
        <v>6804</v>
      </c>
      <c r="AE4304" s="31" t="s">
        <v>6804</v>
      </c>
      <c r="AF4304" s="31" t="s">
        <v>6804</v>
      </c>
      <c r="AJ4304" s="7">
        <v>1000</v>
      </c>
      <c r="AK4304" s="7">
        <v>1000</v>
      </c>
      <c r="AL4304" s="7">
        <v>1000</v>
      </c>
      <c r="AM4304" s="7">
        <v>1000</v>
      </c>
      <c r="AN4304" s="7">
        <v>1000</v>
      </c>
      <c r="AO4304" s="7">
        <f t="shared" si="145"/>
        <v>0</v>
      </c>
      <c r="BJ4304" s="32">
        <f t="shared" si="146"/>
        <v>0</v>
      </c>
      <c r="BK4304" s="32"/>
      <c r="BL4304" s="31"/>
    </row>
    <row r="4305" spans="1:64" ht="12.75" customHeight="1" x14ac:dyDescent="0.2">
      <c r="A4305" s="31">
        <v>1367</v>
      </c>
      <c r="B4305" s="31" t="s">
        <v>17334</v>
      </c>
      <c r="C4305" s="31" t="s">
        <v>17335</v>
      </c>
      <c r="D4305" s="31" t="s">
        <v>17336</v>
      </c>
      <c r="E4305" s="31" t="s">
        <v>319</v>
      </c>
      <c r="F4305" s="31">
        <v>704</v>
      </c>
      <c r="G4305" s="31">
        <v>0</v>
      </c>
      <c r="H4305" s="31" t="s">
        <v>305</v>
      </c>
      <c r="I4305" s="31" t="s">
        <v>858</v>
      </c>
      <c r="J4305" s="31"/>
      <c r="K4305" s="31" t="s">
        <v>17337</v>
      </c>
      <c r="L4305" s="31" t="s">
        <v>308</v>
      </c>
      <c r="N4305" s="31" t="s">
        <v>17338</v>
      </c>
      <c r="O4305" s="31" t="s">
        <v>6804</v>
      </c>
      <c r="P4305" s="7">
        <v>1000</v>
      </c>
      <c r="AB4305" s="31" t="s">
        <v>17338</v>
      </c>
      <c r="AC4305" s="31" t="s">
        <v>6804</v>
      </c>
      <c r="AD4305" s="31" t="s">
        <v>6804</v>
      </c>
      <c r="AE4305" s="31" t="s">
        <v>6804</v>
      </c>
      <c r="AF4305" s="31" t="s">
        <v>6804</v>
      </c>
      <c r="AJ4305" s="7">
        <v>1000</v>
      </c>
      <c r="AK4305" s="7">
        <v>1000</v>
      </c>
      <c r="AL4305" s="7">
        <v>1000</v>
      </c>
      <c r="AM4305" s="7">
        <v>1000</v>
      </c>
      <c r="AN4305" s="7">
        <v>1000</v>
      </c>
      <c r="AO4305" s="7">
        <f t="shared" si="145"/>
        <v>0</v>
      </c>
      <c r="BJ4305" s="32">
        <f t="shared" si="146"/>
        <v>0</v>
      </c>
      <c r="BK4305" s="32"/>
      <c r="BL4305" s="31"/>
    </row>
    <row r="4306" spans="1:64" ht="15.75" customHeight="1" x14ac:dyDescent="0.2">
      <c r="A4306" s="31">
        <v>2956</v>
      </c>
      <c r="B4306" s="31" t="s">
        <v>17339</v>
      </c>
      <c r="C4306" s="31" t="s">
        <v>17340</v>
      </c>
      <c r="D4306" s="31" t="s">
        <v>17341</v>
      </c>
      <c r="E4306" s="31" t="s">
        <v>319</v>
      </c>
      <c r="F4306" s="31">
        <v>705</v>
      </c>
      <c r="G4306" s="31">
        <v>0</v>
      </c>
      <c r="H4306" s="31" t="s">
        <v>305</v>
      </c>
      <c r="I4306" s="31" t="s">
        <v>17342</v>
      </c>
      <c r="J4306" s="31"/>
      <c r="K4306" s="31" t="s">
        <v>17343</v>
      </c>
      <c r="L4306" s="31" t="s">
        <v>308</v>
      </c>
      <c r="N4306" s="31" t="s">
        <v>15816</v>
      </c>
      <c r="O4306" s="31" t="s">
        <v>6804</v>
      </c>
      <c r="P4306" s="7">
        <v>1000</v>
      </c>
      <c r="AB4306" s="31" t="s">
        <v>15816</v>
      </c>
      <c r="AC4306" s="31" t="s">
        <v>6804</v>
      </c>
      <c r="AD4306" s="31" t="s">
        <v>6804</v>
      </c>
      <c r="AE4306" s="31" t="s">
        <v>6804</v>
      </c>
      <c r="AF4306" s="31" t="s">
        <v>6804</v>
      </c>
      <c r="AJ4306" s="7">
        <v>1000</v>
      </c>
      <c r="AK4306" s="7">
        <v>1000</v>
      </c>
      <c r="AL4306" s="7">
        <v>1000</v>
      </c>
      <c r="AM4306" s="7">
        <v>1000</v>
      </c>
      <c r="AN4306" s="7">
        <v>1000</v>
      </c>
      <c r="AO4306" s="7">
        <f t="shared" si="145"/>
        <v>0</v>
      </c>
      <c r="BJ4306" s="32">
        <f t="shared" si="146"/>
        <v>0</v>
      </c>
      <c r="BK4306" s="32"/>
      <c r="BL4306" s="31"/>
    </row>
    <row r="4307" spans="1:64" x14ac:dyDescent="0.2">
      <c r="A4307" s="31">
        <v>1368</v>
      </c>
      <c r="B4307" s="31" t="s">
        <v>17344</v>
      </c>
      <c r="C4307" s="31" t="s">
        <v>17345</v>
      </c>
      <c r="D4307" s="31" t="s">
        <v>17346</v>
      </c>
      <c r="E4307" s="31" t="s">
        <v>319</v>
      </c>
      <c r="F4307" s="31">
        <v>706</v>
      </c>
      <c r="G4307" s="31">
        <v>0</v>
      </c>
      <c r="H4307" s="31" t="s">
        <v>305</v>
      </c>
      <c r="I4307" s="31" t="s">
        <v>17342</v>
      </c>
      <c r="J4307" s="31"/>
      <c r="K4307" s="31" t="s">
        <v>17347</v>
      </c>
      <c r="L4307" s="31" t="s">
        <v>308</v>
      </c>
      <c r="N4307" s="31" t="s">
        <v>17338</v>
      </c>
      <c r="O4307" s="31" t="s">
        <v>6804</v>
      </c>
      <c r="P4307" s="7">
        <v>1000</v>
      </c>
      <c r="AB4307" s="31" t="s">
        <v>17338</v>
      </c>
      <c r="AC4307" s="31" t="s">
        <v>6804</v>
      </c>
      <c r="AD4307" s="31" t="s">
        <v>6804</v>
      </c>
      <c r="AE4307" s="31" t="s">
        <v>6804</v>
      </c>
      <c r="AF4307" s="31" t="s">
        <v>6804</v>
      </c>
      <c r="AJ4307" s="7">
        <v>1000</v>
      </c>
      <c r="AK4307" s="7">
        <v>1000</v>
      </c>
      <c r="AL4307" s="7">
        <v>1000</v>
      </c>
      <c r="AM4307" s="7">
        <v>1000</v>
      </c>
      <c r="AN4307" s="7">
        <v>1000</v>
      </c>
      <c r="AO4307" s="7">
        <f t="shared" si="145"/>
        <v>0</v>
      </c>
      <c r="BJ4307" s="32">
        <f t="shared" si="146"/>
        <v>0</v>
      </c>
      <c r="BK4307" s="32"/>
      <c r="BL4307" s="31"/>
    </row>
    <row r="4308" spans="1:64" x14ac:dyDescent="0.2">
      <c r="A4308" s="31">
        <v>2807</v>
      </c>
      <c r="B4308" s="31" t="s">
        <v>17348</v>
      </c>
      <c r="C4308" s="31" t="s">
        <v>17349</v>
      </c>
      <c r="D4308" s="31" t="s">
        <v>17350</v>
      </c>
      <c r="E4308" s="31" t="s">
        <v>319</v>
      </c>
      <c r="F4308" s="31">
        <v>707</v>
      </c>
      <c r="G4308" s="31">
        <v>0</v>
      </c>
      <c r="H4308" s="31" t="s">
        <v>305</v>
      </c>
      <c r="I4308" s="31" t="s">
        <v>17342</v>
      </c>
      <c r="J4308" s="31"/>
      <c r="K4308" s="31" t="s">
        <v>17351</v>
      </c>
      <c r="L4308" s="31" t="s">
        <v>308</v>
      </c>
      <c r="N4308" s="31" t="s">
        <v>17338</v>
      </c>
      <c r="O4308" s="31" t="s">
        <v>6804</v>
      </c>
      <c r="P4308" s="7">
        <v>1000</v>
      </c>
      <c r="AB4308" s="31" t="s">
        <v>17338</v>
      </c>
      <c r="AC4308" s="31" t="s">
        <v>6804</v>
      </c>
      <c r="AD4308" s="31" t="s">
        <v>6804</v>
      </c>
      <c r="AE4308" s="31" t="s">
        <v>6804</v>
      </c>
      <c r="AF4308" s="31" t="s">
        <v>6804</v>
      </c>
      <c r="AJ4308" s="7">
        <v>1000</v>
      </c>
      <c r="AK4308" s="7">
        <v>1000</v>
      </c>
      <c r="AL4308" s="7">
        <v>1000</v>
      </c>
      <c r="AM4308" s="7">
        <v>1000</v>
      </c>
      <c r="AN4308" s="7">
        <v>1000</v>
      </c>
      <c r="AO4308" s="7">
        <f t="shared" si="145"/>
        <v>0</v>
      </c>
      <c r="BJ4308" s="32">
        <f t="shared" si="146"/>
        <v>0</v>
      </c>
      <c r="BK4308" s="32"/>
      <c r="BL4308" s="31"/>
    </row>
    <row r="4309" spans="1:64" x14ac:dyDescent="0.2">
      <c r="A4309" s="31">
        <v>2501</v>
      </c>
      <c r="B4309" s="31" t="s">
        <v>17352</v>
      </c>
      <c r="C4309" s="31" t="s">
        <v>17353</v>
      </c>
      <c r="D4309" s="31" t="s">
        <v>17354</v>
      </c>
      <c r="E4309" s="31" t="s">
        <v>319</v>
      </c>
      <c r="F4309" s="31">
        <v>708</v>
      </c>
      <c r="G4309" s="31">
        <v>0</v>
      </c>
      <c r="H4309" s="31" t="s">
        <v>305</v>
      </c>
      <c r="I4309" s="31" t="s">
        <v>17355</v>
      </c>
      <c r="J4309" s="31"/>
      <c r="K4309" s="31" t="s">
        <v>17356</v>
      </c>
      <c r="L4309" s="31" t="s">
        <v>308</v>
      </c>
      <c r="N4309" s="31" t="s">
        <v>6803</v>
      </c>
      <c r="O4309" s="31" t="s">
        <v>6804</v>
      </c>
      <c r="P4309" s="7">
        <v>190000</v>
      </c>
      <c r="AB4309" s="31" t="s">
        <v>6803</v>
      </c>
      <c r="AC4309" s="31" t="s">
        <v>6804</v>
      </c>
      <c r="AD4309" s="31" t="s">
        <v>6804</v>
      </c>
      <c r="AE4309" s="31" t="s">
        <v>6804</v>
      </c>
      <c r="AF4309" s="31" t="s">
        <v>6804</v>
      </c>
      <c r="AJ4309" s="7">
        <v>190000</v>
      </c>
      <c r="AK4309" s="7">
        <v>190000</v>
      </c>
      <c r="AL4309" s="7">
        <v>190000</v>
      </c>
      <c r="AM4309" s="7">
        <v>190000</v>
      </c>
      <c r="AN4309" s="7">
        <v>190000</v>
      </c>
      <c r="AO4309" s="7">
        <f t="shared" si="145"/>
        <v>0</v>
      </c>
      <c r="BJ4309" s="32">
        <f t="shared" si="146"/>
        <v>0</v>
      </c>
      <c r="BK4309" s="32"/>
      <c r="BL4309" s="31"/>
    </row>
    <row r="4310" spans="1:64" x14ac:dyDescent="0.2">
      <c r="A4310" s="31">
        <v>2502</v>
      </c>
      <c r="B4310" s="31" t="s">
        <v>17357</v>
      </c>
      <c r="C4310" s="31" t="s">
        <v>17358</v>
      </c>
      <c r="D4310" s="31" t="s">
        <v>17359</v>
      </c>
      <c r="E4310" s="31" t="s">
        <v>319</v>
      </c>
      <c r="F4310" s="31">
        <v>709</v>
      </c>
      <c r="G4310" s="31">
        <v>0</v>
      </c>
      <c r="H4310" s="31" t="s">
        <v>305</v>
      </c>
      <c r="I4310" s="31" t="s">
        <v>17360</v>
      </c>
      <c r="J4310" s="31"/>
      <c r="K4310" s="31" t="s">
        <v>609</v>
      </c>
      <c r="L4310" s="31" t="s">
        <v>308</v>
      </c>
      <c r="N4310" s="31" t="s">
        <v>6803</v>
      </c>
      <c r="O4310" s="31" t="s">
        <v>6804</v>
      </c>
      <c r="P4310" s="7">
        <v>190000</v>
      </c>
      <c r="AB4310" s="31" t="s">
        <v>6803</v>
      </c>
      <c r="AC4310" s="31" t="s">
        <v>6804</v>
      </c>
      <c r="AD4310" s="31" t="s">
        <v>6804</v>
      </c>
      <c r="AE4310" s="31" t="s">
        <v>6804</v>
      </c>
      <c r="AF4310" s="31" t="s">
        <v>6804</v>
      </c>
      <c r="AJ4310" s="7">
        <v>190000</v>
      </c>
      <c r="AK4310" s="7">
        <v>190000</v>
      </c>
      <c r="AL4310" s="7">
        <v>190000</v>
      </c>
      <c r="AM4310" s="7">
        <v>190000</v>
      </c>
      <c r="AN4310" s="7">
        <v>190000</v>
      </c>
      <c r="AO4310" s="7">
        <f t="shared" si="145"/>
        <v>0</v>
      </c>
      <c r="BJ4310" s="32">
        <f t="shared" si="146"/>
        <v>0</v>
      </c>
      <c r="BK4310" s="32"/>
      <c r="BL4310" s="31"/>
    </row>
    <row r="4311" spans="1:64" x14ac:dyDescent="0.2">
      <c r="A4311" s="31">
        <v>2503</v>
      </c>
      <c r="B4311" s="31" t="s">
        <v>17361</v>
      </c>
      <c r="C4311" s="31" t="s">
        <v>17362</v>
      </c>
      <c r="D4311" s="31" t="s">
        <v>17363</v>
      </c>
      <c r="E4311" s="31" t="s">
        <v>319</v>
      </c>
      <c r="F4311" s="31">
        <v>710</v>
      </c>
      <c r="G4311" s="31">
        <v>0</v>
      </c>
      <c r="H4311" s="31" t="s">
        <v>305</v>
      </c>
      <c r="I4311" s="31" t="s">
        <v>17364</v>
      </c>
      <c r="J4311" s="31"/>
      <c r="K4311" s="31" t="s">
        <v>17365</v>
      </c>
      <c r="L4311" s="31" t="s">
        <v>308</v>
      </c>
      <c r="N4311" s="31" t="s">
        <v>6803</v>
      </c>
      <c r="O4311" s="31" t="s">
        <v>6804</v>
      </c>
      <c r="P4311" s="7">
        <v>180000</v>
      </c>
      <c r="AB4311" s="31" t="s">
        <v>6803</v>
      </c>
      <c r="AC4311" s="31" t="s">
        <v>6804</v>
      </c>
      <c r="AD4311" s="31" t="s">
        <v>6804</v>
      </c>
      <c r="AE4311" s="31" t="s">
        <v>6804</v>
      </c>
      <c r="AF4311" s="31" t="s">
        <v>6804</v>
      </c>
      <c r="AJ4311" s="7">
        <v>180000</v>
      </c>
      <c r="AK4311" s="7">
        <v>180000</v>
      </c>
      <c r="AL4311" s="7">
        <v>180000</v>
      </c>
      <c r="AM4311" s="7">
        <v>180000</v>
      </c>
      <c r="AN4311" s="7">
        <v>180000</v>
      </c>
      <c r="AO4311" s="7">
        <f t="shared" si="145"/>
        <v>0</v>
      </c>
      <c r="BJ4311" s="32">
        <f t="shared" si="146"/>
        <v>0</v>
      </c>
      <c r="BK4311" s="32"/>
      <c r="BL4311" s="31"/>
    </row>
    <row r="4312" spans="1:64" x14ac:dyDescent="0.2">
      <c r="A4312" s="31">
        <v>1817</v>
      </c>
      <c r="B4312" s="31" t="s">
        <v>17366</v>
      </c>
      <c r="C4312" s="31" t="s">
        <v>17367</v>
      </c>
      <c r="D4312" s="31" t="s">
        <v>17368</v>
      </c>
      <c r="E4312" s="31" t="s">
        <v>319</v>
      </c>
      <c r="F4312" s="31">
        <v>711</v>
      </c>
      <c r="G4312" s="31">
        <v>0</v>
      </c>
      <c r="H4312" s="31" t="s">
        <v>305</v>
      </c>
      <c r="I4312" s="31" t="s">
        <v>17369</v>
      </c>
      <c r="J4312" s="31"/>
      <c r="K4312" s="31" t="s">
        <v>7921</v>
      </c>
      <c r="L4312" s="31" t="s">
        <v>308</v>
      </c>
      <c r="N4312" s="31" t="s">
        <v>6803</v>
      </c>
      <c r="O4312" s="31" t="s">
        <v>6804</v>
      </c>
      <c r="P4312" s="7">
        <v>180000</v>
      </c>
      <c r="AB4312" s="31" t="s">
        <v>6803</v>
      </c>
      <c r="AC4312" s="31" t="s">
        <v>6804</v>
      </c>
      <c r="AD4312" s="31" t="s">
        <v>6804</v>
      </c>
      <c r="AE4312" s="31" t="s">
        <v>6804</v>
      </c>
      <c r="AF4312" s="31" t="s">
        <v>6804</v>
      </c>
      <c r="AJ4312" s="7">
        <v>180000</v>
      </c>
      <c r="AK4312" s="7">
        <v>180000</v>
      </c>
      <c r="AL4312" s="7">
        <v>180000</v>
      </c>
      <c r="AM4312" s="7">
        <v>180000</v>
      </c>
      <c r="AN4312" s="7">
        <v>180000</v>
      </c>
      <c r="AO4312" s="7">
        <f t="shared" si="145"/>
        <v>0</v>
      </c>
      <c r="BJ4312" s="32">
        <f t="shared" si="146"/>
        <v>0</v>
      </c>
      <c r="BK4312" s="32"/>
      <c r="BL4312" s="31"/>
    </row>
    <row r="4313" spans="1:64" x14ac:dyDescent="0.2">
      <c r="A4313" s="31">
        <v>2504</v>
      </c>
      <c r="B4313" s="31" t="s">
        <v>17370</v>
      </c>
      <c r="C4313" s="31" t="s">
        <v>17371</v>
      </c>
      <c r="D4313" s="31" t="s">
        <v>17372</v>
      </c>
      <c r="E4313" s="31" t="s">
        <v>319</v>
      </c>
      <c r="F4313" s="31">
        <v>712</v>
      </c>
      <c r="G4313" s="31">
        <v>0</v>
      </c>
      <c r="H4313" s="31" t="s">
        <v>305</v>
      </c>
      <c r="I4313" s="31" t="s">
        <v>17373</v>
      </c>
      <c r="J4313" s="31"/>
      <c r="K4313" s="31" t="s">
        <v>17374</v>
      </c>
      <c r="L4313" s="31" t="s">
        <v>308</v>
      </c>
      <c r="M4313" s="31" t="s">
        <v>308</v>
      </c>
      <c r="N4313" s="31" t="s">
        <v>7580</v>
      </c>
      <c r="O4313" s="31" t="s">
        <v>7581</v>
      </c>
      <c r="P4313" s="7">
        <v>430000</v>
      </c>
      <c r="R4313" s="31" t="s">
        <v>6803</v>
      </c>
      <c r="S4313" s="31" t="s">
        <v>6804</v>
      </c>
      <c r="T4313" s="7">
        <v>180000</v>
      </c>
      <c r="AB4313" s="31" t="s">
        <v>6803</v>
      </c>
      <c r="AC4313" s="31" t="s">
        <v>6804</v>
      </c>
      <c r="AD4313" s="31" t="s">
        <v>6804</v>
      </c>
      <c r="AE4313" s="31" t="s">
        <v>6804</v>
      </c>
      <c r="AF4313" s="31" t="s">
        <v>6804</v>
      </c>
      <c r="AJ4313" s="7">
        <v>180000</v>
      </c>
      <c r="AK4313" s="7">
        <v>180000</v>
      </c>
      <c r="AL4313" s="7">
        <v>180000</v>
      </c>
      <c r="AM4313" s="7">
        <v>180000</v>
      </c>
      <c r="AN4313" s="7">
        <v>180000</v>
      </c>
      <c r="AO4313" s="7">
        <f t="shared" si="145"/>
        <v>0</v>
      </c>
      <c r="BJ4313" s="32">
        <f t="shared" si="146"/>
        <v>0</v>
      </c>
      <c r="BK4313" s="32"/>
      <c r="BL4313" s="31"/>
    </row>
    <row r="4314" spans="1:64" x14ac:dyDescent="0.2">
      <c r="A4314" s="31">
        <v>2505</v>
      </c>
      <c r="B4314" s="31" t="s">
        <v>17375</v>
      </c>
      <c r="C4314" s="31" t="s">
        <v>17376</v>
      </c>
      <c r="D4314" s="31" t="s">
        <v>17377</v>
      </c>
      <c r="E4314" s="31" t="s">
        <v>319</v>
      </c>
      <c r="F4314" s="31">
        <v>713</v>
      </c>
      <c r="G4314" s="31">
        <v>0</v>
      </c>
      <c r="H4314" s="31" t="s">
        <v>305</v>
      </c>
      <c r="I4314" s="31" t="s">
        <v>17076</v>
      </c>
      <c r="J4314" s="31"/>
      <c r="K4314" s="31" t="s">
        <v>17378</v>
      </c>
      <c r="L4314" s="31" t="s">
        <v>308</v>
      </c>
      <c r="N4314" s="31" t="s">
        <v>6803</v>
      </c>
      <c r="O4314" s="31" t="s">
        <v>6804</v>
      </c>
      <c r="P4314" s="7">
        <v>180000</v>
      </c>
      <c r="AB4314" s="31" t="s">
        <v>6803</v>
      </c>
      <c r="AC4314" s="31" t="s">
        <v>6804</v>
      </c>
      <c r="AD4314" s="31" t="s">
        <v>6804</v>
      </c>
      <c r="AE4314" s="31" t="s">
        <v>6804</v>
      </c>
      <c r="AF4314" s="31" t="s">
        <v>6804</v>
      </c>
      <c r="AJ4314" s="7">
        <v>180000</v>
      </c>
      <c r="AK4314" s="7">
        <v>180000</v>
      </c>
      <c r="AL4314" s="7">
        <v>180000</v>
      </c>
      <c r="AM4314" s="7">
        <v>180000</v>
      </c>
      <c r="AN4314" s="7">
        <v>180000</v>
      </c>
      <c r="AO4314" s="7">
        <f t="shared" si="145"/>
        <v>0</v>
      </c>
      <c r="BJ4314" s="32">
        <f t="shared" si="146"/>
        <v>0</v>
      </c>
      <c r="BK4314" s="32"/>
      <c r="BL4314" s="31"/>
    </row>
    <row r="4315" spans="1:64" x14ac:dyDescent="0.2">
      <c r="A4315" s="31">
        <v>2507</v>
      </c>
      <c r="B4315" s="31" t="s">
        <v>17379</v>
      </c>
      <c r="C4315" s="31" t="s">
        <v>17380</v>
      </c>
      <c r="D4315" s="31" t="s">
        <v>17381</v>
      </c>
      <c r="E4315" s="31" t="s">
        <v>319</v>
      </c>
      <c r="F4315" s="31">
        <v>715</v>
      </c>
      <c r="G4315" s="31">
        <v>0</v>
      </c>
      <c r="H4315" s="31" t="s">
        <v>305</v>
      </c>
      <c r="I4315" s="31" t="s">
        <v>17382</v>
      </c>
      <c r="J4315" s="31"/>
      <c r="K4315" s="31" t="s">
        <v>17374</v>
      </c>
      <c r="L4315" s="31" t="s">
        <v>308</v>
      </c>
      <c r="N4315" s="31" t="s">
        <v>6803</v>
      </c>
      <c r="O4315" s="31" t="s">
        <v>6804</v>
      </c>
      <c r="P4315" s="7">
        <v>180000</v>
      </c>
      <c r="AB4315" s="31" t="s">
        <v>6803</v>
      </c>
      <c r="AC4315" s="31" t="s">
        <v>6804</v>
      </c>
      <c r="AD4315" s="31" t="s">
        <v>6804</v>
      </c>
      <c r="AE4315" s="31" t="s">
        <v>6804</v>
      </c>
      <c r="AF4315" s="31" t="s">
        <v>6804</v>
      </c>
      <c r="AJ4315" s="7">
        <v>180000</v>
      </c>
      <c r="AK4315" s="7">
        <v>180000</v>
      </c>
      <c r="AL4315" s="7">
        <v>180000</v>
      </c>
      <c r="AM4315" s="7">
        <v>180000</v>
      </c>
      <c r="AN4315" s="7">
        <v>180000</v>
      </c>
      <c r="AO4315" s="7">
        <f t="shared" si="145"/>
        <v>0</v>
      </c>
      <c r="BJ4315" s="32">
        <f t="shared" si="146"/>
        <v>0</v>
      </c>
      <c r="BK4315" s="32"/>
      <c r="BL4315" s="31"/>
    </row>
    <row r="4316" spans="1:64" x14ac:dyDescent="0.2">
      <c r="A4316" s="31">
        <v>2725</v>
      </c>
      <c r="B4316" s="31" t="s">
        <v>17383</v>
      </c>
      <c r="C4316" s="31" t="s">
        <v>17384</v>
      </c>
      <c r="D4316" s="31" t="s">
        <v>17385</v>
      </c>
      <c r="E4316" s="31" t="s">
        <v>319</v>
      </c>
      <c r="F4316" s="31">
        <v>716</v>
      </c>
      <c r="G4316" s="31">
        <v>0</v>
      </c>
      <c r="H4316" s="31" t="s">
        <v>305</v>
      </c>
      <c r="I4316" s="31" t="s">
        <v>17386</v>
      </c>
      <c r="J4316" s="31"/>
      <c r="K4316" s="31" t="s">
        <v>7921</v>
      </c>
      <c r="L4316" s="31" t="s">
        <v>308</v>
      </c>
      <c r="N4316" s="31" t="s">
        <v>6803</v>
      </c>
      <c r="O4316" s="31" t="s">
        <v>6804</v>
      </c>
      <c r="P4316" s="7">
        <v>180000</v>
      </c>
      <c r="AB4316" s="31" t="s">
        <v>6803</v>
      </c>
      <c r="AC4316" s="31" t="s">
        <v>6804</v>
      </c>
      <c r="AD4316" s="31" t="s">
        <v>6804</v>
      </c>
      <c r="AE4316" s="31" t="s">
        <v>6804</v>
      </c>
      <c r="AF4316" s="31" t="s">
        <v>6804</v>
      </c>
      <c r="AJ4316" s="7">
        <v>180000</v>
      </c>
      <c r="AK4316" s="7">
        <v>180000</v>
      </c>
      <c r="AL4316" s="7">
        <v>180000</v>
      </c>
      <c r="AM4316" s="7">
        <v>180000</v>
      </c>
      <c r="AN4316" s="7">
        <v>180000</v>
      </c>
      <c r="AO4316" s="7">
        <f t="shared" si="145"/>
        <v>0</v>
      </c>
      <c r="BJ4316" s="32">
        <f t="shared" si="146"/>
        <v>0</v>
      </c>
      <c r="BK4316" s="32"/>
      <c r="BL4316" s="31"/>
    </row>
    <row r="4317" spans="1:64" x14ac:dyDescent="0.2">
      <c r="A4317" s="31">
        <v>3066</v>
      </c>
      <c r="B4317" s="31" t="s">
        <v>17387</v>
      </c>
      <c r="C4317" s="31" t="s">
        <v>17388</v>
      </c>
      <c r="D4317" s="31" t="s">
        <v>17389</v>
      </c>
      <c r="E4317" s="31" t="s">
        <v>319</v>
      </c>
      <c r="F4317" s="31">
        <v>717</v>
      </c>
      <c r="G4317" s="31">
        <v>0</v>
      </c>
      <c r="H4317" s="31" t="s">
        <v>305</v>
      </c>
      <c r="I4317" s="31" t="s">
        <v>17360</v>
      </c>
      <c r="J4317" s="31"/>
      <c r="K4317" s="31" t="s">
        <v>17390</v>
      </c>
      <c r="L4317" s="31" t="s">
        <v>308</v>
      </c>
      <c r="N4317" s="31" t="s">
        <v>6803</v>
      </c>
      <c r="O4317" s="31" t="s">
        <v>6804</v>
      </c>
      <c r="P4317" s="7">
        <v>160000</v>
      </c>
      <c r="AB4317" s="31" t="s">
        <v>6803</v>
      </c>
      <c r="AC4317" s="31" t="s">
        <v>6804</v>
      </c>
      <c r="AD4317" s="31" t="s">
        <v>6804</v>
      </c>
      <c r="AE4317" s="31" t="s">
        <v>6804</v>
      </c>
      <c r="AF4317" s="31" t="s">
        <v>6804</v>
      </c>
      <c r="AJ4317" s="7">
        <v>160000</v>
      </c>
      <c r="AK4317" s="7">
        <v>160000</v>
      </c>
      <c r="AL4317" s="7">
        <v>160000</v>
      </c>
      <c r="AM4317" s="7">
        <v>160000</v>
      </c>
      <c r="AN4317" s="7">
        <v>160000</v>
      </c>
      <c r="AO4317" s="7">
        <f t="shared" si="145"/>
        <v>0</v>
      </c>
      <c r="BJ4317" s="32">
        <f t="shared" si="146"/>
        <v>0</v>
      </c>
      <c r="BK4317" s="32"/>
      <c r="BL4317" s="31"/>
    </row>
    <row r="4318" spans="1:64" x14ac:dyDescent="0.2">
      <c r="A4318" s="31">
        <v>2511</v>
      </c>
      <c r="B4318" s="31" t="s">
        <v>17391</v>
      </c>
      <c r="C4318" s="31" t="s">
        <v>17392</v>
      </c>
      <c r="D4318" s="31" t="s">
        <v>17393</v>
      </c>
      <c r="E4318" s="31" t="s">
        <v>319</v>
      </c>
      <c r="F4318" s="31">
        <v>722</v>
      </c>
      <c r="G4318" s="31">
        <v>0</v>
      </c>
      <c r="H4318" s="31" t="s">
        <v>305</v>
      </c>
      <c r="I4318" s="31" t="s">
        <v>17394</v>
      </c>
      <c r="J4318" s="31">
        <v>3</v>
      </c>
      <c r="K4318" s="31" t="s">
        <v>17395</v>
      </c>
      <c r="L4318" s="31" t="s">
        <v>308</v>
      </c>
      <c r="N4318" s="31" t="s">
        <v>15816</v>
      </c>
      <c r="O4318" s="31" t="s">
        <v>6804</v>
      </c>
      <c r="P4318" s="7">
        <v>1000</v>
      </c>
      <c r="AB4318" s="31" t="s">
        <v>15816</v>
      </c>
      <c r="AC4318" s="31" t="s">
        <v>6804</v>
      </c>
      <c r="AD4318" s="31" t="s">
        <v>6804</v>
      </c>
      <c r="AE4318" s="31" t="s">
        <v>6804</v>
      </c>
      <c r="AF4318" s="31" t="s">
        <v>6804</v>
      </c>
      <c r="AG4318" s="33">
        <v>44014</v>
      </c>
      <c r="AI4318" s="33">
        <v>42742</v>
      </c>
      <c r="AJ4318" s="7">
        <v>0</v>
      </c>
      <c r="AK4318" s="7">
        <v>0</v>
      </c>
      <c r="AL4318" s="7">
        <v>0</v>
      </c>
      <c r="AM4318" s="7">
        <v>1000</v>
      </c>
      <c r="AN4318" s="7">
        <v>1000</v>
      </c>
      <c r="AO4318" s="7">
        <f t="shared" si="145"/>
        <v>0</v>
      </c>
      <c r="BJ4318" s="32">
        <f t="shared" si="146"/>
        <v>-1000</v>
      </c>
      <c r="BK4318" s="32" t="s">
        <v>320</v>
      </c>
    </row>
    <row r="4319" spans="1:64" x14ac:dyDescent="0.2">
      <c r="A4319" s="31">
        <v>600126</v>
      </c>
      <c r="B4319" s="31" t="s">
        <v>17396</v>
      </c>
      <c r="D4319" s="31" t="s">
        <v>17397</v>
      </c>
      <c r="E4319" s="31" t="s">
        <v>949</v>
      </c>
      <c r="F4319" s="31">
        <v>5365</v>
      </c>
      <c r="G4319" s="31">
        <v>38</v>
      </c>
      <c r="I4319" s="31" t="s">
        <v>17398</v>
      </c>
      <c r="J4319" s="31"/>
      <c r="K4319" s="31">
        <v>3111</v>
      </c>
      <c r="L4319" s="31" t="s">
        <v>500</v>
      </c>
      <c r="Y4319" s="31" t="s">
        <v>6803</v>
      </c>
      <c r="Z4319" s="31" t="s">
        <v>6804</v>
      </c>
      <c r="AA4319" s="7">
        <v>350000</v>
      </c>
      <c r="AB4319" s="31" t="s">
        <v>6803</v>
      </c>
      <c r="AC4319" s="31" t="s">
        <v>6804</v>
      </c>
      <c r="AD4319" s="31" t="s">
        <v>6804</v>
      </c>
      <c r="AE4319" s="31" t="s">
        <v>6804</v>
      </c>
      <c r="AF4319" s="31" t="s">
        <v>6804</v>
      </c>
      <c r="AJ4319" s="7">
        <v>350000</v>
      </c>
      <c r="AK4319" s="7">
        <v>350000</v>
      </c>
      <c r="AL4319" s="7">
        <v>350000</v>
      </c>
      <c r="AM4319" s="7">
        <v>350000</v>
      </c>
      <c r="AN4319" s="7">
        <v>350000</v>
      </c>
      <c r="AO4319" s="7">
        <f t="shared" si="145"/>
        <v>0</v>
      </c>
      <c r="AZ4319" s="31" t="s">
        <v>15104</v>
      </c>
      <c r="BA4319" s="32">
        <f t="shared" ref="BA4319:BA4341" si="147">P4319</f>
        <v>0</v>
      </c>
      <c r="BB4319" s="32">
        <f t="shared" ref="BB4319:BB4341" si="148">AN4319</f>
        <v>350000</v>
      </c>
      <c r="BC4319" s="32">
        <f t="shared" ref="BC4319:BC4341" si="149">BA4319-BB4319</f>
        <v>-350000</v>
      </c>
      <c r="BD4319" s="31">
        <f t="shared" ref="BD4319:BD4341" si="150">365-91</f>
        <v>274</v>
      </c>
      <c r="BE4319" s="31" t="s">
        <v>17399</v>
      </c>
      <c r="BF4319" s="31" t="s">
        <v>1559</v>
      </c>
      <c r="BH4319" s="31">
        <f t="shared" ref="BH4319:BH4341" si="151">AY4319+BG4319</f>
        <v>0</v>
      </c>
      <c r="BJ4319" s="32">
        <f t="shared" si="146"/>
        <v>0</v>
      </c>
      <c r="BK4319" s="32"/>
      <c r="BL4319" s="31"/>
    </row>
    <row r="4320" spans="1:64" x14ac:dyDescent="0.2">
      <c r="A4320" s="31">
        <v>600121</v>
      </c>
      <c r="B4320" s="31" t="s">
        <v>17400</v>
      </c>
      <c r="D4320" s="31" t="s">
        <v>17401</v>
      </c>
      <c r="E4320" s="31" t="s">
        <v>949</v>
      </c>
      <c r="F4320" s="31">
        <v>5365</v>
      </c>
      <c r="G4320" s="31">
        <v>39</v>
      </c>
      <c r="I4320" s="31" t="s">
        <v>17402</v>
      </c>
      <c r="J4320" s="31"/>
      <c r="K4320" s="31">
        <v>652</v>
      </c>
      <c r="L4320" s="31" t="s">
        <v>500</v>
      </c>
      <c r="Y4320" s="31" t="s">
        <v>6803</v>
      </c>
      <c r="Z4320" s="31" t="s">
        <v>6804</v>
      </c>
      <c r="AA4320" s="7">
        <v>235000</v>
      </c>
      <c r="AB4320" s="31" t="s">
        <v>6803</v>
      </c>
      <c r="AC4320" s="31" t="s">
        <v>6804</v>
      </c>
      <c r="AD4320" s="31" t="s">
        <v>6804</v>
      </c>
      <c r="AE4320" s="31" t="s">
        <v>6804</v>
      </c>
      <c r="AF4320" s="31" t="s">
        <v>6804</v>
      </c>
      <c r="AJ4320" s="7">
        <v>235000</v>
      </c>
      <c r="AK4320" s="7">
        <v>235000</v>
      </c>
      <c r="AL4320" s="7">
        <v>235000</v>
      </c>
      <c r="AM4320" s="7">
        <v>235000</v>
      </c>
      <c r="AN4320" s="7">
        <v>235000</v>
      </c>
      <c r="AO4320" s="7">
        <f t="shared" si="145"/>
        <v>0</v>
      </c>
      <c r="AZ4320" s="31" t="s">
        <v>15104</v>
      </c>
      <c r="BA4320" s="32">
        <f t="shared" si="147"/>
        <v>0</v>
      </c>
      <c r="BB4320" s="32">
        <f t="shared" si="148"/>
        <v>235000</v>
      </c>
      <c r="BC4320" s="32">
        <f t="shared" si="149"/>
        <v>-235000</v>
      </c>
      <c r="BD4320" s="31">
        <f t="shared" si="150"/>
        <v>274</v>
      </c>
      <c r="BE4320" s="31" t="s">
        <v>17399</v>
      </c>
      <c r="BF4320" s="31" t="s">
        <v>1559</v>
      </c>
      <c r="BH4320" s="31">
        <f t="shared" si="151"/>
        <v>0</v>
      </c>
      <c r="BJ4320" s="32">
        <f t="shared" si="146"/>
        <v>0</v>
      </c>
      <c r="BK4320" s="32"/>
      <c r="BL4320" s="31"/>
    </row>
    <row r="4321" spans="1:64" x14ac:dyDescent="0.2">
      <c r="A4321" s="31">
        <v>600122</v>
      </c>
      <c r="B4321" s="31" t="s">
        <v>17403</v>
      </c>
      <c r="D4321" s="31" t="s">
        <v>17404</v>
      </c>
      <c r="E4321" s="31" t="s">
        <v>949</v>
      </c>
      <c r="F4321" s="31">
        <v>5365</v>
      </c>
      <c r="G4321" s="31">
        <v>40</v>
      </c>
      <c r="I4321" s="31" t="s">
        <v>17402</v>
      </c>
      <c r="J4321" s="31"/>
      <c r="K4321" s="31">
        <v>653</v>
      </c>
      <c r="L4321" s="31" t="s">
        <v>500</v>
      </c>
      <c r="Y4321" s="31" t="s">
        <v>6803</v>
      </c>
      <c r="Z4321" s="31" t="s">
        <v>6804</v>
      </c>
      <c r="AA4321" s="7">
        <v>235000</v>
      </c>
      <c r="AB4321" s="31" t="s">
        <v>6803</v>
      </c>
      <c r="AC4321" s="31" t="s">
        <v>6804</v>
      </c>
      <c r="AD4321" s="31" t="s">
        <v>6804</v>
      </c>
      <c r="AE4321" s="31" t="s">
        <v>6804</v>
      </c>
      <c r="AF4321" s="31" t="s">
        <v>6804</v>
      </c>
      <c r="AJ4321" s="7">
        <v>235000</v>
      </c>
      <c r="AK4321" s="7">
        <v>235000</v>
      </c>
      <c r="AL4321" s="7">
        <v>235000</v>
      </c>
      <c r="AM4321" s="7">
        <v>235000</v>
      </c>
      <c r="AN4321" s="7">
        <v>235000</v>
      </c>
      <c r="AO4321" s="7">
        <f t="shared" si="145"/>
        <v>0</v>
      </c>
      <c r="AZ4321" s="31" t="s">
        <v>15104</v>
      </c>
      <c r="BA4321" s="32">
        <f t="shared" si="147"/>
        <v>0</v>
      </c>
      <c r="BB4321" s="32">
        <f t="shared" si="148"/>
        <v>235000</v>
      </c>
      <c r="BC4321" s="32">
        <f t="shared" si="149"/>
        <v>-235000</v>
      </c>
      <c r="BD4321" s="31">
        <f t="shared" si="150"/>
        <v>274</v>
      </c>
      <c r="BE4321" s="31" t="s">
        <v>17399</v>
      </c>
      <c r="BF4321" s="31" t="s">
        <v>1559</v>
      </c>
      <c r="BH4321" s="31">
        <f t="shared" si="151"/>
        <v>0</v>
      </c>
      <c r="BJ4321" s="32">
        <f t="shared" si="146"/>
        <v>0</v>
      </c>
      <c r="BK4321" s="32"/>
      <c r="BL4321" s="31"/>
    </row>
    <row r="4322" spans="1:64" ht="12" customHeight="1" x14ac:dyDescent="0.2">
      <c r="A4322" s="31">
        <v>600123</v>
      </c>
      <c r="B4322" s="31" t="s">
        <v>17405</v>
      </c>
      <c r="D4322" s="31" t="s">
        <v>17406</v>
      </c>
      <c r="E4322" s="31" t="s">
        <v>949</v>
      </c>
      <c r="F4322" s="31">
        <v>5365</v>
      </c>
      <c r="G4322" s="31">
        <v>41</v>
      </c>
      <c r="I4322" s="31" t="s">
        <v>17402</v>
      </c>
      <c r="J4322" s="31"/>
      <c r="K4322" s="31">
        <v>652</v>
      </c>
      <c r="L4322" s="31" t="s">
        <v>500</v>
      </c>
      <c r="Y4322" s="31" t="s">
        <v>6803</v>
      </c>
      <c r="Z4322" s="31" t="s">
        <v>6804</v>
      </c>
      <c r="AA4322" s="7">
        <v>235000</v>
      </c>
      <c r="AB4322" s="31" t="s">
        <v>6803</v>
      </c>
      <c r="AC4322" s="31" t="s">
        <v>6804</v>
      </c>
      <c r="AD4322" s="31" t="s">
        <v>6804</v>
      </c>
      <c r="AE4322" s="31" t="s">
        <v>6804</v>
      </c>
      <c r="AF4322" s="31" t="s">
        <v>6804</v>
      </c>
      <c r="AJ4322" s="7">
        <v>235000</v>
      </c>
      <c r="AK4322" s="7">
        <v>235000</v>
      </c>
      <c r="AL4322" s="7">
        <v>235000</v>
      </c>
      <c r="AM4322" s="7">
        <v>235000</v>
      </c>
      <c r="AN4322" s="7">
        <v>235000</v>
      </c>
      <c r="AO4322" s="7">
        <f t="shared" si="145"/>
        <v>0</v>
      </c>
      <c r="AZ4322" s="31" t="s">
        <v>15104</v>
      </c>
      <c r="BA4322" s="32">
        <f t="shared" si="147"/>
        <v>0</v>
      </c>
      <c r="BB4322" s="32">
        <f t="shared" si="148"/>
        <v>235000</v>
      </c>
      <c r="BC4322" s="32">
        <f t="shared" si="149"/>
        <v>-235000</v>
      </c>
      <c r="BD4322" s="31">
        <f t="shared" si="150"/>
        <v>274</v>
      </c>
      <c r="BE4322" s="31" t="s">
        <v>17399</v>
      </c>
      <c r="BF4322" s="31" t="s">
        <v>1559</v>
      </c>
      <c r="BH4322" s="31">
        <f t="shared" si="151"/>
        <v>0</v>
      </c>
      <c r="BJ4322" s="32">
        <f t="shared" si="146"/>
        <v>0</v>
      </c>
      <c r="BK4322" s="32"/>
      <c r="BL4322" s="31"/>
    </row>
    <row r="4323" spans="1:64" x14ac:dyDescent="0.2">
      <c r="A4323" s="31">
        <v>600127</v>
      </c>
      <c r="B4323" s="31" t="s">
        <v>17407</v>
      </c>
      <c r="D4323" s="31" t="s">
        <v>17408</v>
      </c>
      <c r="E4323" s="31" t="s">
        <v>949</v>
      </c>
      <c r="F4323" s="31">
        <v>5365</v>
      </c>
      <c r="G4323" s="31">
        <v>42</v>
      </c>
      <c r="I4323" s="31" t="s">
        <v>17398</v>
      </c>
      <c r="J4323" s="31"/>
      <c r="K4323" s="31">
        <v>653</v>
      </c>
      <c r="L4323" s="31" t="s">
        <v>500</v>
      </c>
      <c r="Y4323" s="31" t="s">
        <v>6803</v>
      </c>
      <c r="Z4323" s="31" t="s">
        <v>6804</v>
      </c>
      <c r="AA4323" s="7">
        <v>235000</v>
      </c>
      <c r="AB4323" s="31" t="s">
        <v>6803</v>
      </c>
      <c r="AC4323" s="31" t="s">
        <v>6804</v>
      </c>
      <c r="AD4323" s="31" t="s">
        <v>6804</v>
      </c>
      <c r="AE4323" s="31" t="s">
        <v>6804</v>
      </c>
      <c r="AF4323" s="31" t="s">
        <v>6804</v>
      </c>
      <c r="AJ4323" s="7">
        <v>235000</v>
      </c>
      <c r="AK4323" s="7">
        <v>235000</v>
      </c>
      <c r="AL4323" s="7">
        <v>235000</v>
      </c>
      <c r="AM4323" s="7">
        <v>235000</v>
      </c>
      <c r="AN4323" s="7">
        <v>235000</v>
      </c>
      <c r="AO4323" s="7">
        <f t="shared" si="145"/>
        <v>0</v>
      </c>
      <c r="AZ4323" s="31" t="s">
        <v>15104</v>
      </c>
      <c r="BA4323" s="32">
        <f t="shared" si="147"/>
        <v>0</v>
      </c>
      <c r="BB4323" s="32">
        <f t="shared" si="148"/>
        <v>235000</v>
      </c>
      <c r="BC4323" s="32">
        <f t="shared" si="149"/>
        <v>-235000</v>
      </c>
      <c r="BD4323" s="31">
        <f t="shared" si="150"/>
        <v>274</v>
      </c>
      <c r="BE4323" s="31" t="s">
        <v>17399</v>
      </c>
      <c r="BF4323" s="31" t="s">
        <v>1559</v>
      </c>
      <c r="BH4323" s="31">
        <f t="shared" si="151"/>
        <v>0</v>
      </c>
      <c r="BJ4323" s="32">
        <f t="shared" si="146"/>
        <v>0</v>
      </c>
      <c r="BK4323" s="32"/>
      <c r="BL4323" s="31"/>
    </row>
    <row r="4324" spans="1:64" x14ac:dyDescent="0.2">
      <c r="A4324" s="31">
        <v>600128</v>
      </c>
      <c r="B4324" s="31" t="s">
        <v>17409</v>
      </c>
      <c r="D4324" s="31" t="s">
        <v>17410</v>
      </c>
      <c r="E4324" s="31" t="s">
        <v>949</v>
      </c>
      <c r="F4324" s="31">
        <v>5365</v>
      </c>
      <c r="G4324" s="31">
        <v>43</v>
      </c>
      <c r="I4324" s="31" t="s">
        <v>17398</v>
      </c>
      <c r="J4324" s="31"/>
      <c r="K4324" s="31">
        <v>652</v>
      </c>
      <c r="L4324" s="31" t="s">
        <v>500</v>
      </c>
      <c r="Y4324" s="31" t="s">
        <v>6803</v>
      </c>
      <c r="Z4324" s="31" t="s">
        <v>6804</v>
      </c>
      <c r="AA4324" s="7">
        <v>235000</v>
      </c>
      <c r="AB4324" s="31" t="s">
        <v>6803</v>
      </c>
      <c r="AC4324" s="31" t="s">
        <v>6804</v>
      </c>
      <c r="AD4324" s="31" t="s">
        <v>6804</v>
      </c>
      <c r="AE4324" s="31" t="s">
        <v>6804</v>
      </c>
      <c r="AF4324" s="31" t="s">
        <v>6804</v>
      </c>
      <c r="AJ4324" s="7">
        <v>235000</v>
      </c>
      <c r="AK4324" s="7">
        <v>235000</v>
      </c>
      <c r="AL4324" s="7">
        <v>235000</v>
      </c>
      <c r="AM4324" s="7">
        <v>235000</v>
      </c>
      <c r="AN4324" s="7">
        <v>235000</v>
      </c>
      <c r="AO4324" s="7">
        <f t="shared" si="145"/>
        <v>0</v>
      </c>
      <c r="AZ4324" s="31" t="s">
        <v>15104</v>
      </c>
      <c r="BA4324" s="32">
        <f t="shared" si="147"/>
        <v>0</v>
      </c>
      <c r="BB4324" s="32">
        <f t="shared" si="148"/>
        <v>235000</v>
      </c>
      <c r="BC4324" s="32">
        <f t="shared" si="149"/>
        <v>-235000</v>
      </c>
      <c r="BD4324" s="31">
        <f t="shared" si="150"/>
        <v>274</v>
      </c>
      <c r="BE4324" s="31" t="s">
        <v>17399</v>
      </c>
      <c r="BF4324" s="31" t="s">
        <v>1559</v>
      </c>
      <c r="BH4324" s="31">
        <f t="shared" si="151"/>
        <v>0</v>
      </c>
      <c r="BJ4324" s="32">
        <f t="shared" si="146"/>
        <v>0</v>
      </c>
      <c r="BK4324" s="32"/>
      <c r="BL4324" s="31"/>
    </row>
    <row r="4325" spans="1:64" x14ac:dyDescent="0.2">
      <c r="A4325" s="31">
        <v>600112</v>
      </c>
      <c r="B4325" s="31" t="s">
        <v>17411</v>
      </c>
      <c r="D4325" s="31" t="s">
        <v>17412</v>
      </c>
      <c r="E4325" s="31" t="s">
        <v>955</v>
      </c>
      <c r="F4325" s="31">
        <v>5365</v>
      </c>
      <c r="G4325" s="31">
        <v>44</v>
      </c>
      <c r="I4325" s="31" t="s">
        <v>17398</v>
      </c>
      <c r="J4325" s="31"/>
      <c r="K4325" s="31">
        <v>1105</v>
      </c>
      <c r="L4325" s="31" t="s">
        <v>500</v>
      </c>
      <c r="Y4325" s="31" t="s">
        <v>6803</v>
      </c>
      <c r="Z4325" s="31" t="s">
        <v>6804</v>
      </c>
      <c r="AA4325" s="7">
        <v>250000</v>
      </c>
      <c r="AB4325" s="31" t="s">
        <v>6803</v>
      </c>
      <c r="AC4325" s="31" t="s">
        <v>6804</v>
      </c>
      <c r="AD4325" s="31" t="s">
        <v>6804</v>
      </c>
      <c r="AE4325" s="31" t="s">
        <v>6804</v>
      </c>
      <c r="AF4325" s="31" t="s">
        <v>6804</v>
      </c>
      <c r="AJ4325" s="7">
        <v>250000</v>
      </c>
      <c r="AK4325" s="7">
        <v>250000</v>
      </c>
      <c r="AL4325" s="7">
        <v>250000</v>
      </c>
      <c r="AM4325" s="7">
        <v>250000</v>
      </c>
      <c r="AN4325" s="7">
        <v>250000</v>
      </c>
      <c r="AO4325" s="7">
        <f t="shared" si="145"/>
        <v>0</v>
      </c>
      <c r="AZ4325" s="31" t="s">
        <v>15104</v>
      </c>
      <c r="BA4325" s="32">
        <f t="shared" si="147"/>
        <v>0</v>
      </c>
      <c r="BB4325" s="32">
        <f t="shared" si="148"/>
        <v>250000</v>
      </c>
      <c r="BC4325" s="32">
        <f t="shared" si="149"/>
        <v>-250000</v>
      </c>
      <c r="BD4325" s="31">
        <f t="shared" si="150"/>
        <v>274</v>
      </c>
      <c r="BE4325" s="31" t="s">
        <v>17399</v>
      </c>
      <c r="BF4325" s="31" t="s">
        <v>1559</v>
      </c>
      <c r="BH4325" s="31">
        <f t="shared" si="151"/>
        <v>0</v>
      </c>
      <c r="BJ4325" s="32">
        <f t="shared" si="146"/>
        <v>0</v>
      </c>
      <c r="BK4325" s="32"/>
      <c r="BL4325" s="31"/>
    </row>
    <row r="4326" spans="1:64" ht="12.75" customHeight="1" x14ac:dyDescent="0.2">
      <c r="A4326" s="31">
        <v>600125</v>
      </c>
      <c r="B4326" s="31" t="s">
        <v>17413</v>
      </c>
      <c r="D4326" s="31" t="s">
        <v>17414</v>
      </c>
      <c r="E4326" s="31" t="s">
        <v>949</v>
      </c>
      <c r="F4326" s="31">
        <v>5365</v>
      </c>
      <c r="G4326" s="31">
        <v>45</v>
      </c>
      <c r="I4326" s="31" t="s">
        <v>598</v>
      </c>
      <c r="J4326" s="31"/>
      <c r="K4326" s="31">
        <v>3735</v>
      </c>
      <c r="L4326" s="31" t="s">
        <v>500</v>
      </c>
      <c r="Y4326" s="31" t="s">
        <v>6803</v>
      </c>
      <c r="Z4326" s="31" t="s">
        <v>6804</v>
      </c>
      <c r="AA4326" s="7">
        <v>1000</v>
      </c>
      <c r="AB4326" s="31" t="s">
        <v>6803</v>
      </c>
      <c r="AC4326" s="31" t="s">
        <v>6804</v>
      </c>
      <c r="AD4326" s="31" t="s">
        <v>6804</v>
      </c>
      <c r="AE4326" s="31" t="s">
        <v>6804</v>
      </c>
      <c r="AF4326" s="31" t="s">
        <v>6804</v>
      </c>
      <c r="AJ4326" s="7">
        <v>1000</v>
      </c>
      <c r="AK4326" s="7">
        <v>1000</v>
      </c>
      <c r="AL4326" s="7">
        <v>1000</v>
      </c>
      <c r="AM4326" s="7">
        <v>1000</v>
      </c>
      <c r="AN4326" s="7">
        <v>1000</v>
      </c>
      <c r="AO4326" s="7">
        <f t="shared" si="145"/>
        <v>0</v>
      </c>
      <c r="AZ4326" s="31" t="s">
        <v>15104</v>
      </c>
      <c r="BA4326" s="32">
        <f t="shared" si="147"/>
        <v>0</v>
      </c>
      <c r="BB4326" s="32">
        <f t="shared" si="148"/>
        <v>1000</v>
      </c>
      <c r="BC4326" s="32">
        <f t="shared" si="149"/>
        <v>-1000</v>
      </c>
      <c r="BD4326" s="31">
        <f t="shared" si="150"/>
        <v>274</v>
      </c>
      <c r="BE4326" s="31" t="s">
        <v>17399</v>
      </c>
      <c r="BF4326" s="31" t="s">
        <v>1559</v>
      </c>
      <c r="BH4326" s="31">
        <f t="shared" si="151"/>
        <v>0</v>
      </c>
      <c r="BJ4326" s="32">
        <f t="shared" si="146"/>
        <v>0</v>
      </c>
      <c r="BK4326" s="32"/>
      <c r="BL4326" s="31"/>
    </row>
    <row r="4327" spans="1:64" x14ac:dyDescent="0.2">
      <c r="A4327" s="31">
        <v>600113</v>
      </c>
      <c r="B4327" s="31" t="s">
        <v>17415</v>
      </c>
      <c r="D4327" s="31" t="s">
        <v>17416</v>
      </c>
      <c r="E4327" s="31" t="s">
        <v>955</v>
      </c>
      <c r="F4327" s="31">
        <v>5365</v>
      </c>
      <c r="G4327" s="31">
        <v>46</v>
      </c>
      <c r="I4327" s="31" t="s">
        <v>17398</v>
      </c>
      <c r="J4327" s="31"/>
      <c r="K4327" s="31">
        <v>1111</v>
      </c>
      <c r="L4327" s="31" t="s">
        <v>500</v>
      </c>
      <c r="Y4327" s="31" t="s">
        <v>6803</v>
      </c>
      <c r="Z4327" s="31" t="s">
        <v>6804</v>
      </c>
      <c r="AA4327" s="7">
        <v>235000</v>
      </c>
      <c r="AB4327" s="31" t="s">
        <v>6803</v>
      </c>
      <c r="AC4327" s="31" t="s">
        <v>6804</v>
      </c>
      <c r="AD4327" s="31" t="s">
        <v>6804</v>
      </c>
      <c r="AE4327" s="31" t="s">
        <v>6804</v>
      </c>
      <c r="AF4327" s="31" t="s">
        <v>6804</v>
      </c>
      <c r="AJ4327" s="7">
        <v>235000</v>
      </c>
      <c r="AK4327" s="7">
        <v>235000</v>
      </c>
      <c r="AL4327" s="7">
        <v>235000</v>
      </c>
      <c r="AM4327" s="7">
        <v>235000</v>
      </c>
      <c r="AN4327" s="7">
        <v>235000</v>
      </c>
      <c r="AO4327" s="7">
        <f t="shared" si="145"/>
        <v>0</v>
      </c>
      <c r="AZ4327" s="31" t="s">
        <v>15104</v>
      </c>
      <c r="BA4327" s="32">
        <f t="shared" si="147"/>
        <v>0</v>
      </c>
      <c r="BB4327" s="32">
        <f t="shared" si="148"/>
        <v>235000</v>
      </c>
      <c r="BC4327" s="32">
        <f t="shared" si="149"/>
        <v>-235000</v>
      </c>
      <c r="BD4327" s="31">
        <f t="shared" si="150"/>
        <v>274</v>
      </c>
      <c r="BE4327" s="31" t="s">
        <v>17399</v>
      </c>
      <c r="BF4327" s="31" t="s">
        <v>1559</v>
      </c>
      <c r="BH4327" s="31">
        <f t="shared" si="151"/>
        <v>0</v>
      </c>
      <c r="BJ4327" s="32">
        <f t="shared" si="146"/>
        <v>0</v>
      </c>
      <c r="BK4327" s="32"/>
      <c r="BL4327" s="31"/>
    </row>
    <row r="4328" spans="1:64" x14ac:dyDescent="0.2">
      <c r="A4328" s="31">
        <v>600114</v>
      </c>
      <c r="B4328" s="31" t="s">
        <v>17417</v>
      </c>
      <c r="D4328" s="31" t="s">
        <v>17418</v>
      </c>
      <c r="E4328" s="31" t="s">
        <v>955</v>
      </c>
      <c r="F4328" s="31">
        <v>5365</v>
      </c>
      <c r="G4328" s="31">
        <v>47</v>
      </c>
      <c r="I4328" s="31" t="s">
        <v>17398</v>
      </c>
      <c r="J4328" s="31"/>
      <c r="K4328" s="31">
        <v>1221</v>
      </c>
      <c r="L4328" s="31" t="s">
        <v>500</v>
      </c>
      <c r="Y4328" s="31" t="s">
        <v>6803</v>
      </c>
      <c r="Z4328" s="31" t="s">
        <v>6804</v>
      </c>
      <c r="AA4328" s="7">
        <v>235000</v>
      </c>
      <c r="AB4328" s="31" t="s">
        <v>6803</v>
      </c>
      <c r="AC4328" s="31" t="s">
        <v>6804</v>
      </c>
      <c r="AD4328" s="31" t="s">
        <v>6804</v>
      </c>
      <c r="AE4328" s="31" t="s">
        <v>6804</v>
      </c>
      <c r="AF4328" s="31" t="s">
        <v>6804</v>
      </c>
      <c r="AJ4328" s="7">
        <v>235000</v>
      </c>
      <c r="AK4328" s="7">
        <v>235000</v>
      </c>
      <c r="AL4328" s="7">
        <v>235000</v>
      </c>
      <c r="AM4328" s="7">
        <v>235000</v>
      </c>
      <c r="AN4328" s="7">
        <v>235000</v>
      </c>
      <c r="AO4328" s="7">
        <f t="shared" si="145"/>
        <v>0</v>
      </c>
      <c r="AZ4328" s="31" t="s">
        <v>15104</v>
      </c>
      <c r="BA4328" s="32">
        <f t="shared" si="147"/>
        <v>0</v>
      </c>
      <c r="BB4328" s="32">
        <f t="shared" si="148"/>
        <v>235000</v>
      </c>
      <c r="BC4328" s="32">
        <f t="shared" si="149"/>
        <v>-235000</v>
      </c>
      <c r="BD4328" s="31">
        <f t="shared" si="150"/>
        <v>274</v>
      </c>
      <c r="BE4328" s="31" t="s">
        <v>17399</v>
      </c>
      <c r="BF4328" s="31" t="s">
        <v>1559</v>
      </c>
      <c r="BH4328" s="31">
        <f t="shared" si="151"/>
        <v>0</v>
      </c>
      <c r="BJ4328" s="32">
        <f t="shared" si="146"/>
        <v>0</v>
      </c>
      <c r="BK4328" s="32"/>
      <c r="BL4328" s="31"/>
    </row>
    <row r="4329" spans="1:64" x14ac:dyDescent="0.2">
      <c r="A4329" s="31">
        <v>600129</v>
      </c>
      <c r="B4329" s="31" t="s">
        <v>17419</v>
      </c>
      <c r="D4329" s="31" t="s">
        <v>17420</v>
      </c>
      <c r="E4329" s="31" t="s">
        <v>949</v>
      </c>
      <c r="F4329" s="31">
        <v>5365</v>
      </c>
      <c r="G4329" s="31">
        <v>48</v>
      </c>
      <c r="I4329" s="31" t="s">
        <v>17398</v>
      </c>
      <c r="J4329" s="31"/>
      <c r="K4329" s="31">
        <v>1138</v>
      </c>
      <c r="L4329" s="31" t="s">
        <v>500</v>
      </c>
      <c r="Y4329" s="31" t="s">
        <v>6803</v>
      </c>
      <c r="Z4329" s="31" t="s">
        <v>6804</v>
      </c>
      <c r="AA4329" s="7">
        <v>100000</v>
      </c>
      <c r="AB4329" s="31" t="s">
        <v>6803</v>
      </c>
      <c r="AC4329" s="31" t="s">
        <v>6804</v>
      </c>
      <c r="AD4329" s="31" t="s">
        <v>6804</v>
      </c>
      <c r="AE4329" s="31" t="s">
        <v>6804</v>
      </c>
      <c r="AF4329" s="31" t="s">
        <v>6804</v>
      </c>
      <c r="AJ4329" s="7">
        <v>100000</v>
      </c>
      <c r="AK4329" s="7">
        <v>100000</v>
      </c>
      <c r="AL4329" s="7">
        <v>100000</v>
      </c>
      <c r="AM4329" s="7">
        <v>100000</v>
      </c>
      <c r="AN4329" s="7">
        <v>100000</v>
      </c>
      <c r="AO4329" s="7">
        <f t="shared" si="145"/>
        <v>0</v>
      </c>
      <c r="AZ4329" s="31" t="s">
        <v>15104</v>
      </c>
      <c r="BA4329" s="32">
        <f t="shared" si="147"/>
        <v>0</v>
      </c>
      <c r="BB4329" s="32">
        <f t="shared" si="148"/>
        <v>100000</v>
      </c>
      <c r="BC4329" s="32">
        <f t="shared" si="149"/>
        <v>-100000</v>
      </c>
      <c r="BD4329" s="31">
        <f t="shared" si="150"/>
        <v>274</v>
      </c>
      <c r="BE4329" s="31" t="s">
        <v>17399</v>
      </c>
      <c r="BF4329" s="31" t="s">
        <v>1559</v>
      </c>
      <c r="BH4329" s="31">
        <f t="shared" si="151"/>
        <v>0</v>
      </c>
      <c r="BJ4329" s="32">
        <f t="shared" si="146"/>
        <v>0</v>
      </c>
      <c r="BK4329" s="32"/>
      <c r="BL4329" s="31"/>
    </row>
    <row r="4330" spans="1:64" x14ac:dyDescent="0.2">
      <c r="A4330" s="31">
        <v>600130</v>
      </c>
      <c r="B4330" s="31" t="s">
        <v>17421</v>
      </c>
      <c r="D4330" s="31" t="s">
        <v>17422</v>
      </c>
      <c r="E4330" s="31" t="s">
        <v>949</v>
      </c>
      <c r="F4330" s="31">
        <v>5365</v>
      </c>
      <c r="G4330" s="31">
        <v>49</v>
      </c>
      <c r="I4330" s="31" t="s">
        <v>17398</v>
      </c>
      <c r="J4330" s="31"/>
      <c r="K4330" s="31">
        <v>831</v>
      </c>
      <c r="L4330" s="31" t="s">
        <v>500</v>
      </c>
      <c r="Y4330" s="31" t="s">
        <v>6803</v>
      </c>
      <c r="Z4330" s="31" t="s">
        <v>6804</v>
      </c>
      <c r="AA4330" s="7">
        <v>100000</v>
      </c>
      <c r="AB4330" s="31" t="s">
        <v>6803</v>
      </c>
      <c r="AC4330" s="31" t="s">
        <v>6804</v>
      </c>
      <c r="AD4330" s="31" t="s">
        <v>6804</v>
      </c>
      <c r="AE4330" s="31" t="s">
        <v>6804</v>
      </c>
      <c r="AF4330" s="31" t="s">
        <v>6804</v>
      </c>
      <c r="AJ4330" s="7">
        <v>100000</v>
      </c>
      <c r="AK4330" s="7">
        <v>100000</v>
      </c>
      <c r="AL4330" s="7">
        <v>100000</v>
      </c>
      <c r="AM4330" s="7">
        <v>100000</v>
      </c>
      <c r="AN4330" s="7">
        <v>100000</v>
      </c>
      <c r="AO4330" s="7">
        <f t="shared" si="145"/>
        <v>0</v>
      </c>
      <c r="AZ4330" s="31" t="s">
        <v>15104</v>
      </c>
      <c r="BA4330" s="32">
        <f t="shared" si="147"/>
        <v>0</v>
      </c>
      <c r="BB4330" s="32">
        <f t="shared" si="148"/>
        <v>100000</v>
      </c>
      <c r="BC4330" s="32">
        <f t="shared" si="149"/>
        <v>-100000</v>
      </c>
      <c r="BD4330" s="31">
        <f t="shared" si="150"/>
        <v>274</v>
      </c>
      <c r="BE4330" s="31" t="s">
        <v>17399</v>
      </c>
      <c r="BF4330" s="31" t="s">
        <v>1559</v>
      </c>
      <c r="BH4330" s="31">
        <f t="shared" si="151"/>
        <v>0</v>
      </c>
      <c r="BJ4330" s="32">
        <f t="shared" si="146"/>
        <v>0</v>
      </c>
      <c r="BK4330" s="32"/>
      <c r="BL4330" s="31"/>
    </row>
    <row r="4331" spans="1:64" x14ac:dyDescent="0.2">
      <c r="A4331" s="31">
        <v>600131</v>
      </c>
      <c r="B4331" s="31" t="s">
        <v>17423</v>
      </c>
      <c r="D4331" s="31" t="s">
        <v>17424</v>
      </c>
      <c r="E4331" s="31" t="s">
        <v>949</v>
      </c>
      <c r="F4331" s="31">
        <v>5365</v>
      </c>
      <c r="G4331" s="31">
        <v>50</v>
      </c>
      <c r="I4331" s="31" t="s">
        <v>17398</v>
      </c>
      <c r="J4331" s="31"/>
      <c r="K4331" s="31">
        <v>889</v>
      </c>
      <c r="L4331" s="31" t="s">
        <v>500</v>
      </c>
      <c r="Y4331" s="31" t="s">
        <v>6803</v>
      </c>
      <c r="Z4331" s="31" t="s">
        <v>6804</v>
      </c>
      <c r="AA4331" s="7">
        <v>100000</v>
      </c>
      <c r="AB4331" s="31" t="s">
        <v>6803</v>
      </c>
      <c r="AC4331" s="31" t="s">
        <v>6804</v>
      </c>
      <c r="AD4331" s="31" t="s">
        <v>6804</v>
      </c>
      <c r="AE4331" s="31" t="s">
        <v>6804</v>
      </c>
      <c r="AF4331" s="31" t="s">
        <v>6804</v>
      </c>
      <c r="AJ4331" s="7">
        <v>100000</v>
      </c>
      <c r="AK4331" s="7">
        <v>100000</v>
      </c>
      <c r="AL4331" s="7">
        <v>100000</v>
      </c>
      <c r="AM4331" s="7">
        <v>100000</v>
      </c>
      <c r="AN4331" s="7">
        <v>100000</v>
      </c>
      <c r="AO4331" s="7">
        <f t="shared" si="145"/>
        <v>0</v>
      </c>
      <c r="AZ4331" s="31" t="s">
        <v>15104</v>
      </c>
      <c r="BA4331" s="32">
        <f t="shared" si="147"/>
        <v>0</v>
      </c>
      <c r="BB4331" s="32">
        <f t="shared" si="148"/>
        <v>100000</v>
      </c>
      <c r="BC4331" s="32">
        <f t="shared" si="149"/>
        <v>-100000</v>
      </c>
      <c r="BD4331" s="31">
        <f t="shared" si="150"/>
        <v>274</v>
      </c>
      <c r="BE4331" s="31" t="s">
        <v>17399</v>
      </c>
      <c r="BF4331" s="31" t="s">
        <v>1559</v>
      </c>
      <c r="BH4331" s="31">
        <f t="shared" si="151"/>
        <v>0</v>
      </c>
      <c r="BJ4331" s="32">
        <f t="shared" si="146"/>
        <v>0</v>
      </c>
      <c r="BK4331" s="32"/>
      <c r="BL4331" s="31"/>
    </row>
    <row r="4332" spans="1:64" x14ac:dyDescent="0.2">
      <c r="A4332" s="31">
        <v>600132</v>
      </c>
      <c r="B4332" s="31" t="s">
        <v>17425</v>
      </c>
      <c r="D4332" s="31" t="s">
        <v>17426</v>
      </c>
      <c r="E4332" s="31" t="s">
        <v>949</v>
      </c>
      <c r="F4332" s="31">
        <v>5365</v>
      </c>
      <c r="G4332" s="31">
        <v>51</v>
      </c>
      <c r="I4332" s="31" t="s">
        <v>17398</v>
      </c>
      <c r="J4332" s="31"/>
      <c r="K4332" s="31">
        <v>1335</v>
      </c>
      <c r="L4332" s="31" t="s">
        <v>500</v>
      </c>
      <c r="Y4332" s="31" t="s">
        <v>6803</v>
      </c>
      <c r="Z4332" s="31" t="s">
        <v>6804</v>
      </c>
      <c r="AA4332" s="7">
        <v>100000</v>
      </c>
      <c r="AB4332" s="31" t="s">
        <v>6803</v>
      </c>
      <c r="AC4332" s="31" t="s">
        <v>6804</v>
      </c>
      <c r="AD4332" s="31" t="s">
        <v>6804</v>
      </c>
      <c r="AE4332" s="31" t="s">
        <v>6804</v>
      </c>
      <c r="AF4332" s="31" t="s">
        <v>6804</v>
      </c>
      <c r="AJ4332" s="7">
        <v>100000</v>
      </c>
      <c r="AK4332" s="7">
        <v>100000</v>
      </c>
      <c r="AL4332" s="7">
        <v>100000</v>
      </c>
      <c r="AM4332" s="7">
        <v>100000</v>
      </c>
      <c r="AN4332" s="7">
        <v>100000</v>
      </c>
      <c r="AO4332" s="7">
        <f t="shared" si="145"/>
        <v>0</v>
      </c>
      <c r="AZ4332" s="31" t="s">
        <v>15104</v>
      </c>
      <c r="BA4332" s="32">
        <f t="shared" si="147"/>
        <v>0</v>
      </c>
      <c r="BB4332" s="32">
        <f t="shared" si="148"/>
        <v>100000</v>
      </c>
      <c r="BC4332" s="32">
        <f t="shared" si="149"/>
        <v>-100000</v>
      </c>
      <c r="BD4332" s="31">
        <f t="shared" si="150"/>
        <v>274</v>
      </c>
      <c r="BE4332" s="31" t="s">
        <v>17399</v>
      </c>
      <c r="BF4332" s="31" t="s">
        <v>1559</v>
      </c>
      <c r="BH4332" s="31">
        <f t="shared" si="151"/>
        <v>0</v>
      </c>
      <c r="BJ4332" s="32">
        <f t="shared" si="146"/>
        <v>0</v>
      </c>
      <c r="BK4332" s="32"/>
      <c r="BL4332" s="31"/>
    </row>
    <row r="4333" spans="1:64" x14ac:dyDescent="0.2">
      <c r="A4333" s="31">
        <v>600133</v>
      </c>
      <c r="B4333" s="31" t="s">
        <v>17427</v>
      </c>
      <c r="D4333" s="31" t="s">
        <v>17428</v>
      </c>
      <c r="E4333" s="31" t="s">
        <v>949</v>
      </c>
      <c r="F4333" s="31">
        <v>5365</v>
      </c>
      <c r="G4333" s="31">
        <v>52</v>
      </c>
      <c r="I4333" s="31" t="s">
        <v>17398</v>
      </c>
      <c r="J4333" s="31"/>
      <c r="K4333" s="31">
        <v>1514</v>
      </c>
      <c r="L4333" s="31" t="s">
        <v>500</v>
      </c>
      <c r="Y4333" s="31" t="s">
        <v>6803</v>
      </c>
      <c r="Z4333" s="31" t="s">
        <v>6804</v>
      </c>
      <c r="AA4333" s="7">
        <v>100000</v>
      </c>
      <c r="AB4333" s="31" t="s">
        <v>6803</v>
      </c>
      <c r="AC4333" s="31" t="s">
        <v>6804</v>
      </c>
      <c r="AD4333" s="31" t="s">
        <v>6804</v>
      </c>
      <c r="AE4333" s="31" t="s">
        <v>6804</v>
      </c>
      <c r="AF4333" s="31" t="s">
        <v>6804</v>
      </c>
      <c r="AJ4333" s="7">
        <v>100000</v>
      </c>
      <c r="AK4333" s="7">
        <v>100000</v>
      </c>
      <c r="AL4333" s="7">
        <v>100000</v>
      </c>
      <c r="AM4333" s="7">
        <v>100000</v>
      </c>
      <c r="AN4333" s="7">
        <v>100000</v>
      </c>
      <c r="AO4333" s="7">
        <f t="shared" si="145"/>
        <v>0</v>
      </c>
      <c r="AZ4333" s="31" t="s">
        <v>15104</v>
      </c>
      <c r="BA4333" s="32">
        <f t="shared" si="147"/>
        <v>0</v>
      </c>
      <c r="BB4333" s="32">
        <f t="shared" si="148"/>
        <v>100000</v>
      </c>
      <c r="BC4333" s="32">
        <f t="shared" si="149"/>
        <v>-100000</v>
      </c>
      <c r="BD4333" s="31">
        <f t="shared" si="150"/>
        <v>274</v>
      </c>
      <c r="BE4333" s="31" t="s">
        <v>17399</v>
      </c>
      <c r="BF4333" s="31" t="s">
        <v>1559</v>
      </c>
      <c r="BH4333" s="31">
        <f t="shared" si="151"/>
        <v>0</v>
      </c>
      <c r="BJ4333" s="32">
        <f t="shared" si="146"/>
        <v>0</v>
      </c>
      <c r="BK4333" s="32"/>
      <c r="BL4333" s="31"/>
    </row>
    <row r="4334" spans="1:64" x14ac:dyDescent="0.2">
      <c r="A4334" s="31">
        <v>600134</v>
      </c>
      <c r="B4334" s="31" t="s">
        <v>17429</v>
      </c>
      <c r="D4334" s="31" t="s">
        <v>17430</v>
      </c>
      <c r="E4334" s="31" t="s">
        <v>949</v>
      </c>
      <c r="F4334" s="31">
        <v>5365</v>
      </c>
      <c r="G4334" s="31">
        <v>53</v>
      </c>
      <c r="I4334" s="31" t="s">
        <v>17398</v>
      </c>
      <c r="J4334" s="31"/>
      <c r="K4334" s="31">
        <v>965</v>
      </c>
      <c r="L4334" s="31" t="s">
        <v>500</v>
      </c>
      <c r="Y4334" s="31" t="s">
        <v>6803</v>
      </c>
      <c r="Z4334" s="31" t="s">
        <v>6804</v>
      </c>
      <c r="AA4334" s="7">
        <v>100000</v>
      </c>
      <c r="AB4334" s="31" t="s">
        <v>6803</v>
      </c>
      <c r="AC4334" s="31" t="s">
        <v>6804</v>
      </c>
      <c r="AD4334" s="31" t="s">
        <v>6804</v>
      </c>
      <c r="AE4334" s="31" t="s">
        <v>6804</v>
      </c>
      <c r="AF4334" s="31" t="s">
        <v>6804</v>
      </c>
      <c r="AJ4334" s="7">
        <v>100000</v>
      </c>
      <c r="AK4334" s="7">
        <v>100000</v>
      </c>
      <c r="AL4334" s="7">
        <v>100000</v>
      </c>
      <c r="AM4334" s="7">
        <v>100000</v>
      </c>
      <c r="AN4334" s="7">
        <v>100000</v>
      </c>
      <c r="AO4334" s="7">
        <f t="shared" si="145"/>
        <v>0</v>
      </c>
      <c r="AZ4334" s="31" t="s">
        <v>15104</v>
      </c>
      <c r="BA4334" s="32">
        <f t="shared" si="147"/>
        <v>0</v>
      </c>
      <c r="BB4334" s="32">
        <f t="shared" si="148"/>
        <v>100000</v>
      </c>
      <c r="BC4334" s="32">
        <f t="shared" si="149"/>
        <v>-100000</v>
      </c>
      <c r="BD4334" s="31">
        <f t="shared" si="150"/>
        <v>274</v>
      </c>
      <c r="BE4334" s="31" t="s">
        <v>17399</v>
      </c>
      <c r="BF4334" s="31" t="s">
        <v>1559</v>
      </c>
      <c r="BH4334" s="31">
        <f t="shared" si="151"/>
        <v>0</v>
      </c>
      <c r="BJ4334" s="32">
        <f t="shared" si="146"/>
        <v>0</v>
      </c>
      <c r="BK4334" s="32"/>
      <c r="BL4334" s="31"/>
    </row>
    <row r="4335" spans="1:64" x14ac:dyDescent="0.2">
      <c r="A4335" s="31">
        <v>600135</v>
      </c>
      <c r="B4335" s="31" t="s">
        <v>17431</v>
      </c>
      <c r="D4335" s="31" t="s">
        <v>17432</v>
      </c>
      <c r="E4335" s="31" t="s">
        <v>949</v>
      </c>
      <c r="F4335" s="31">
        <v>5365</v>
      </c>
      <c r="G4335" s="31">
        <v>54</v>
      </c>
      <c r="I4335" s="31" t="s">
        <v>17398</v>
      </c>
      <c r="J4335" s="31"/>
      <c r="K4335" s="31">
        <v>1023</v>
      </c>
      <c r="L4335" s="31" t="s">
        <v>500</v>
      </c>
      <c r="Y4335" s="31" t="s">
        <v>6803</v>
      </c>
      <c r="Z4335" s="31" t="s">
        <v>6804</v>
      </c>
      <c r="AA4335" s="7">
        <v>100000</v>
      </c>
      <c r="AB4335" s="31" t="s">
        <v>6803</v>
      </c>
      <c r="AC4335" s="31" t="s">
        <v>6804</v>
      </c>
      <c r="AD4335" s="31" t="s">
        <v>6804</v>
      </c>
      <c r="AE4335" s="31" t="s">
        <v>6804</v>
      </c>
      <c r="AF4335" s="31" t="s">
        <v>6804</v>
      </c>
      <c r="AJ4335" s="7">
        <v>100000</v>
      </c>
      <c r="AK4335" s="7">
        <v>100000</v>
      </c>
      <c r="AL4335" s="7">
        <v>100000</v>
      </c>
      <c r="AM4335" s="7">
        <v>100000</v>
      </c>
      <c r="AN4335" s="7">
        <v>100000</v>
      </c>
      <c r="AO4335" s="7">
        <f t="shared" si="145"/>
        <v>0</v>
      </c>
      <c r="AZ4335" s="31" t="s">
        <v>15104</v>
      </c>
      <c r="BA4335" s="32">
        <f t="shared" si="147"/>
        <v>0</v>
      </c>
      <c r="BB4335" s="32">
        <f t="shared" si="148"/>
        <v>100000</v>
      </c>
      <c r="BC4335" s="32">
        <f t="shared" si="149"/>
        <v>-100000</v>
      </c>
      <c r="BD4335" s="31">
        <f t="shared" si="150"/>
        <v>274</v>
      </c>
      <c r="BE4335" s="31" t="s">
        <v>17399</v>
      </c>
      <c r="BF4335" s="31" t="s">
        <v>1559</v>
      </c>
      <c r="BH4335" s="31">
        <f t="shared" si="151"/>
        <v>0</v>
      </c>
      <c r="BJ4335" s="32">
        <f t="shared" si="146"/>
        <v>0</v>
      </c>
      <c r="BK4335" s="32"/>
      <c r="BL4335" s="31"/>
    </row>
    <row r="4336" spans="1:64" x14ac:dyDescent="0.2">
      <c r="A4336" s="31">
        <v>600124</v>
      </c>
      <c r="B4336" s="31" t="s">
        <v>17433</v>
      </c>
      <c r="D4336" s="31" t="s">
        <v>17434</v>
      </c>
      <c r="E4336" s="31" t="s">
        <v>949</v>
      </c>
      <c r="F4336" s="31">
        <v>5365</v>
      </c>
      <c r="G4336" s="31">
        <v>55</v>
      </c>
      <c r="I4336" s="31" t="s">
        <v>17402</v>
      </c>
      <c r="J4336" s="31"/>
      <c r="K4336" s="31">
        <v>1543</v>
      </c>
      <c r="L4336" s="31" t="s">
        <v>500</v>
      </c>
      <c r="Y4336" s="31" t="s">
        <v>6803</v>
      </c>
      <c r="Z4336" s="31" t="s">
        <v>6804</v>
      </c>
      <c r="AA4336" s="7">
        <v>100000</v>
      </c>
      <c r="AB4336" s="31" t="s">
        <v>6803</v>
      </c>
      <c r="AC4336" s="31" t="s">
        <v>6804</v>
      </c>
      <c r="AD4336" s="31" t="s">
        <v>6804</v>
      </c>
      <c r="AE4336" s="31" t="s">
        <v>6804</v>
      </c>
      <c r="AF4336" s="31" t="s">
        <v>6804</v>
      </c>
      <c r="AJ4336" s="7">
        <v>100000</v>
      </c>
      <c r="AK4336" s="7">
        <v>100000</v>
      </c>
      <c r="AL4336" s="7">
        <v>100000</v>
      </c>
      <c r="AM4336" s="7">
        <v>100000</v>
      </c>
      <c r="AN4336" s="7">
        <v>100000</v>
      </c>
      <c r="AO4336" s="7">
        <f t="shared" si="145"/>
        <v>0</v>
      </c>
      <c r="AZ4336" s="31" t="s">
        <v>15104</v>
      </c>
      <c r="BA4336" s="32">
        <f t="shared" si="147"/>
        <v>0</v>
      </c>
      <c r="BB4336" s="32">
        <f t="shared" si="148"/>
        <v>100000</v>
      </c>
      <c r="BC4336" s="32">
        <f t="shared" si="149"/>
        <v>-100000</v>
      </c>
      <c r="BD4336" s="31">
        <f t="shared" si="150"/>
        <v>274</v>
      </c>
      <c r="BE4336" s="31" t="s">
        <v>17399</v>
      </c>
      <c r="BF4336" s="31" t="s">
        <v>1559</v>
      </c>
      <c r="BH4336" s="31">
        <f t="shared" si="151"/>
        <v>0</v>
      </c>
      <c r="BJ4336" s="32">
        <f t="shared" si="146"/>
        <v>0</v>
      </c>
      <c r="BK4336" s="32"/>
      <c r="BL4336" s="31"/>
    </row>
    <row r="4337" spans="1:64" x14ac:dyDescent="0.2">
      <c r="A4337" s="31">
        <v>600136</v>
      </c>
      <c r="B4337" s="31" t="s">
        <v>17435</v>
      </c>
      <c r="D4337" s="31" t="s">
        <v>17436</v>
      </c>
      <c r="E4337" s="31" t="s">
        <v>949</v>
      </c>
      <c r="F4337" s="31">
        <v>5365</v>
      </c>
      <c r="G4337" s="31">
        <v>56</v>
      </c>
      <c r="I4337" s="31" t="s">
        <v>17398</v>
      </c>
      <c r="J4337" s="31"/>
      <c r="K4337" s="31">
        <v>1540</v>
      </c>
      <c r="L4337" s="31" t="s">
        <v>500</v>
      </c>
      <c r="Y4337" s="31" t="s">
        <v>6803</v>
      </c>
      <c r="Z4337" s="31" t="s">
        <v>6804</v>
      </c>
      <c r="AA4337" s="7">
        <v>100000</v>
      </c>
      <c r="AB4337" s="31" t="s">
        <v>6803</v>
      </c>
      <c r="AC4337" s="31" t="s">
        <v>6804</v>
      </c>
      <c r="AD4337" s="31" t="s">
        <v>6804</v>
      </c>
      <c r="AE4337" s="31" t="s">
        <v>6804</v>
      </c>
      <c r="AF4337" s="31" t="s">
        <v>6804</v>
      </c>
      <c r="AJ4337" s="7">
        <v>100000</v>
      </c>
      <c r="AK4337" s="7">
        <v>100000</v>
      </c>
      <c r="AL4337" s="7">
        <v>100000</v>
      </c>
      <c r="AM4337" s="7">
        <v>100000</v>
      </c>
      <c r="AN4337" s="7">
        <v>100000</v>
      </c>
      <c r="AO4337" s="7">
        <f t="shared" si="145"/>
        <v>0</v>
      </c>
      <c r="AZ4337" s="31" t="s">
        <v>15104</v>
      </c>
      <c r="BA4337" s="32">
        <f t="shared" si="147"/>
        <v>0</v>
      </c>
      <c r="BB4337" s="32">
        <f t="shared" si="148"/>
        <v>100000</v>
      </c>
      <c r="BC4337" s="32">
        <f t="shared" si="149"/>
        <v>-100000</v>
      </c>
      <c r="BD4337" s="31">
        <f t="shared" si="150"/>
        <v>274</v>
      </c>
      <c r="BE4337" s="31" t="s">
        <v>17399</v>
      </c>
      <c r="BF4337" s="31" t="s">
        <v>1559</v>
      </c>
      <c r="BH4337" s="31">
        <f t="shared" si="151"/>
        <v>0</v>
      </c>
      <c r="BJ4337" s="32">
        <f t="shared" si="146"/>
        <v>0</v>
      </c>
      <c r="BK4337" s="32"/>
      <c r="BL4337" s="31"/>
    </row>
    <row r="4338" spans="1:64" x14ac:dyDescent="0.2">
      <c r="A4338" s="31">
        <v>600137</v>
      </c>
      <c r="B4338" s="31" t="s">
        <v>17437</v>
      </c>
      <c r="D4338" s="31" t="s">
        <v>17438</v>
      </c>
      <c r="E4338" s="31" t="s">
        <v>949</v>
      </c>
      <c r="F4338" s="31">
        <v>5365</v>
      </c>
      <c r="G4338" s="31">
        <v>57</v>
      </c>
      <c r="I4338" s="31" t="s">
        <v>17398</v>
      </c>
      <c r="J4338" s="31"/>
      <c r="K4338" s="31">
        <v>1445</v>
      </c>
      <c r="L4338" s="31" t="s">
        <v>500</v>
      </c>
      <c r="Y4338" s="31" t="s">
        <v>6803</v>
      </c>
      <c r="Z4338" s="31" t="s">
        <v>6804</v>
      </c>
      <c r="AA4338" s="7">
        <v>100000</v>
      </c>
      <c r="AB4338" s="31" t="s">
        <v>6803</v>
      </c>
      <c r="AC4338" s="31" t="s">
        <v>6804</v>
      </c>
      <c r="AD4338" s="31" t="s">
        <v>6804</v>
      </c>
      <c r="AE4338" s="31" t="s">
        <v>6804</v>
      </c>
      <c r="AF4338" s="31" t="s">
        <v>6804</v>
      </c>
      <c r="AJ4338" s="7">
        <v>100000</v>
      </c>
      <c r="AK4338" s="7">
        <v>100000</v>
      </c>
      <c r="AL4338" s="7">
        <v>100000</v>
      </c>
      <c r="AM4338" s="7">
        <v>100000</v>
      </c>
      <c r="AN4338" s="7">
        <v>100000</v>
      </c>
      <c r="AO4338" s="7">
        <f t="shared" si="145"/>
        <v>0</v>
      </c>
      <c r="AZ4338" s="31" t="s">
        <v>15104</v>
      </c>
      <c r="BA4338" s="32">
        <f t="shared" si="147"/>
        <v>0</v>
      </c>
      <c r="BB4338" s="32">
        <f t="shared" si="148"/>
        <v>100000</v>
      </c>
      <c r="BC4338" s="32">
        <f t="shared" si="149"/>
        <v>-100000</v>
      </c>
      <c r="BD4338" s="31">
        <f t="shared" si="150"/>
        <v>274</v>
      </c>
      <c r="BE4338" s="31" t="s">
        <v>17399</v>
      </c>
      <c r="BF4338" s="31" t="s">
        <v>1559</v>
      </c>
      <c r="BH4338" s="31">
        <f t="shared" si="151"/>
        <v>0</v>
      </c>
      <c r="BJ4338" s="32">
        <f t="shared" si="146"/>
        <v>0</v>
      </c>
      <c r="BK4338" s="32"/>
      <c r="BL4338" s="31"/>
    </row>
    <row r="4339" spans="1:64" x14ac:dyDescent="0.2">
      <c r="A4339" s="31">
        <v>600138</v>
      </c>
      <c r="B4339" s="31" t="s">
        <v>17439</v>
      </c>
      <c r="D4339" s="31" t="s">
        <v>17440</v>
      </c>
      <c r="E4339" s="31" t="s">
        <v>949</v>
      </c>
      <c r="F4339" s="31">
        <v>5365</v>
      </c>
      <c r="G4339" s="31">
        <v>58</v>
      </c>
      <c r="I4339" s="31" t="s">
        <v>17398</v>
      </c>
      <c r="J4339" s="31"/>
      <c r="K4339" s="31">
        <v>1219</v>
      </c>
      <c r="L4339" s="31" t="s">
        <v>500</v>
      </c>
      <c r="Y4339" s="31" t="s">
        <v>6803</v>
      </c>
      <c r="Z4339" s="31" t="s">
        <v>6804</v>
      </c>
      <c r="AA4339" s="7">
        <v>100000</v>
      </c>
      <c r="AB4339" s="31" t="s">
        <v>6803</v>
      </c>
      <c r="AC4339" s="31" t="s">
        <v>6804</v>
      </c>
      <c r="AD4339" s="31" t="s">
        <v>6804</v>
      </c>
      <c r="AE4339" s="31" t="s">
        <v>6804</v>
      </c>
      <c r="AF4339" s="31" t="s">
        <v>6804</v>
      </c>
      <c r="AJ4339" s="7">
        <v>100000</v>
      </c>
      <c r="AK4339" s="7">
        <v>100000</v>
      </c>
      <c r="AL4339" s="7">
        <v>100000</v>
      </c>
      <c r="AM4339" s="7">
        <v>100000</v>
      </c>
      <c r="AN4339" s="7">
        <v>100000</v>
      </c>
      <c r="AO4339" s="7">
        <f t="shared" si="145"/>
        <v>0</v>
      </c>
      <c r="AZ4339" s="31" t="s">
        <v>15104</v>
      </c>
      <c r="BA4339" s="32">
        <f t="shared" si="147"/>
        <v>0</v>
      </c>
      <c r="BB4339" s="32">
        <f t="shared" si="148"/>
        <v>100000</v>
      </c>
      <c r="BC4339" s="32">
        <f t="shared" si="149"/>
        <v>-100000</v>
      </c>
      <c r="BD4339" s="31">
        <f t="shared" si="150"/>
        <v>274</v>
      </c>
      <c r="BE4339" s="31" t="s">
        <v>17399</v>
      </c>
      <c r="BF4339" s="31" t="s">
        <v>1559</v>
      </c>
      <c r="BH4339" s="31">
        <f t="shared" si="151"/>
        <v>0</v>
      </c>
      <c r="BJ4339" s="32">
        <f t="shared" si="146"/>
        <v>0</v>
      </c>
      <c r="BK4339" s="32"/>
      <c r="BL4339" s="31"/>
    </row>
    <row r="4340" spans="1:64" x14ac:dyDescent="0.2">
      <c r="A4340" s="31">
        <v>600139</v>
      </c>
      <c r="B4340" s="31" t="s">
        <v>17441</v>
      </c>
      <c r="D4340" s="31" t="s">
        <v>17442</v>
      </c>
      <c r="E4340" s="31" t="s">
        <v>949</v>
      </c>
      <c r="F4340" s="31">
        <v>5365</v>
      </c>
      <c r="G4340" s="31">
        <v>59</v>
      </c>
      <c r="I4340" s="31" t="s">
        <v>17398</v>
      </c>
      <c r="J4340" s="31"/>
      <c r="K4340" s="31">
        <v>2228</v>
      </c>
      <c r="L4340" s="31" t="s">
        <v>500</v>
      </c>
      <c r="Y4340" s="31" t="s">
        <v>6803</v>
      </c>
      <c r="Z4340" s="31" t="s">
        <v>6804</v>
      </c>
      <c r="AA4340" s="7">
        <v>320000</v>
      </c>
      <c r="AB4340" s="31" t="s">
        <v>6803</v>
      </c>
      <c r="AC4340" s="31" t="s">
        <v>6804</v>
      </c>
      <c r="AD4340" s="31" t="s">
        <v>6804</v>
      </c>
      <c r="AE4340" s="31" t="s">
        <v>6804</v>
      </c>
      <c r="AF4340" s="31" t="s">
        <v>6804</v>
      </c>
      <c r="AJ4340" s="7">
        <v>320000</v>
      </c>
      <c r="AK4340" s="7">
        <v>320000</v>
      </c>
      <c r="AL4340" s="7">
        <v>320000</v>
      </c>
      <c r="AM4340" s="7">
        <v>320000</v>
      </c>
      <c r="AN4340" s="7">
        <v>320000</v>
      </c>
      <c r="AO4340" s="7">
        <f t="shared" si="145"/>
        <v>0</v>
      </c>
      <c r="AZ4340" s="31" t="s">
        <v>15104</v>
      </c>
      <c r="BA4340" s="32">
        <f t="shared" si="147"/>
        <v>0</v>
      </c>
      <c r="BB4340" s="32">
        <f t="shared" si="148"/>
        <v>320000</v>
      </c>
      <c r="BC4340" s="32">
        <f t="shared" si="149"/>
        <v>-320000</v>
      </c>
      <c r="BD4340" s="31">
        <f t="shared" si="150"/>
        <v>274</v>
      </c>
      <c r="BE4340" s="31" t="s">
        <v>17399</v>
      </c>
      <c r="BF4340" s="31" t="s">
        <v>1559</v>
      </c>
      <c r="BH4340" s="31">
        <f t="shared" si="151"/>
        <v>0</v>
      </c>
      <c r="BJ4340" s="32">
        <f t="shared" si="146"/>
        <v>0</v>
      </c>
      <c r="BK4340" s="32"/>
      <c r="BL4340" s="31"/>
    </row>
    <row r="4341" spans="1:64" x14ac:dyDescent="0.2">
      <c r="A4341" s="31">
        <v>600120</v>
      </c>
      <c r="B4341" s="31" t="s">
        <v>17443</v>
      </c>
      <c r="D4341" s="31" t="s">
        <v>17444</v>
      </c>
      <c r="E4341" s="31" t="s">
        <v>949</v>
      </c>
      <c r="F4341" s="31">
        <v>5365</v>
      </c>
      <c r="G4341" s="31">
        <v>60</v>
      </c>
      <c r="I4341" s="31" t="s">
        <v>17398</v>
      </c>
      <c r="J4341" s="31"/>
      <c r="K4341" s="31">
        <v>1794</v>
      </c>
      <c r="L4341" s="31" t="s">
        <v>500</v>
      </c>
      <c r="Y4341" s="31" t="s">
        <v>6803</v>
      </c>
      <c r="Z4341" s="31" t="s">
        <v>6804</v>
      </c>
      <c r="AA4341" s="7">
        <v>300000</v>
      </c>
      <c r="AB4341" s="31" t="s">
        <v>6803</v>
      </c>
      <c r="AC4341" s="31" t="s">
        <v>6804</v>
      </c>
      <c r="AD4341" s="31" t="s">
        <v>6804</v>
      </c>
      <c r="AE4341" s="31" t="s">
        <v>6804</v>
      </c>
      <c r="AF4341" s="31" t="s">
        <v>6804</v>
      </c>
      <c r="AJ4341" s="7">
        <v>300000</v>
      </c>
      <c r="AK4341" s="7">
        <v>300000</v>
      </c>
      <c r="AL4341" s="7">
        <v>300000</v>
      </c>
      <c r="AM4341" s="7">
        <v>300000</v>
      </c>
      <c r="AN4341" s="7">
        <v>300000</v>
      </c>
      <c r="AO4341" s="7">
        <f t="shared" si="145"/>
        <v>0</v>
      </c>
      <c r="AZ4341" s="31" t="s">
        <v>15104</v>
      </c>
      <c r="BA4341" s="32">
        <f t="shared" si="147"/>
        <v>0</v>
      </c>
      <c r="BB4341" s="32">
        <f t="shared" si="148"/>
        <v>300000</v>
      </c>
      <c r="BC4341" s="32">
        <f t="shared" si="149"/>
        <v>-300000</v>
      </c>
      <c r="BD4341" s="31">
        <f t="shared" si="150"/>
        <v>274</v>
      </c>
      <c r="BE4341" s="31" t="s">
        <v>17399</v>
      </c>
      <c r="BF4341" s="31" t="s">
        <v>1559</v>
      </c>
      <c r="BH4341" s="31">
        <f t="shared" si="151"/>
        <v>0</v>
      </c>
      <c r="BJ4341" s="32">
        <f t="shared" si="146"/>
        <v>0</v>
      </c>
      <c r="BK4341" s="32"/>
      <c r="BL4341" s="31"/>
    </row>
    <row r="4342" spans="1:64" x14ac:dyDescent="0.2">
      <c r="A4342" s="31">
        <v>5060</v>
      </c>
      <c r="B4342" s="31" t="s">
        <v>17445</v>
      </c>
      <c r="D4342" s="31" t="s">
        <v>17446</v>
      </c>
      <c r="E4342" s="31" t="s">
        <v>6430</v>
      </c>
      <c r="F4342" s="31">
        <v>7168</v>
      </c>
      <c r="G4342" s="31">
        <v>2</v>
      </c>
      <c r="H4342" s="31" t="s">
        <v>305</v>
      </c>
      <c r="I4342" s="31" t="s">
        <v>17447</v>
      </c>
      <c r="J4342" s="31"/>
      <c r="K4342" s="31" t="s">
        <v>17448</v>
      </c>
      <c r="L4342" s="31" t="s">
        <v>308</v>
      </c>
      <c r="N4342" s="31" t="s">
        <v>6803</v>
      </c>
      <c r="O4342" s="31" t="s">
        <v>6804</v>
      </c>
      <c r="P4342" s="7">
        <v>0</v>
      </c>
      <c r="AB4342" s="31" t="s">
        <v>6803</v>
      </c>
      <c r="AC4342" s="31" t="s">
        <v>6804</v>
      </c>
      <c r="AD4342" s="31" t="s">
        <v>6804</v>
      </c>
      <c r="AE4342" s="31" t="s">
        <v>6804</v>
      </c>
      <c r="AF4342" s="31" t="s">
        <v>6804</v>
      </c>
      <c r="AJ4342" s="7">
        <v>0</v>
      </c>
      <c r="AK4342" s="7">
        <v>0</v>
      </c>
      <c r="AL4342" s="7">
        <v>0</v>
      </c>
      <c r="AM4342" s="7">
        <v>0</v>
      </c>
      <c r="AN4342" s="7">
        <v>0</v>
      </c>
      <c r="AO4342" s="7">
        <f t="shared" si="145"/>
        <v>0</v>
      </c>
      <c r="BJ4342" s="32">
        <f t="shared" si="146"/>
        <v>0</v>
      </c>
      <c r="BK4342" s="32"/>
      <c r="BL4342" s="31"/>
    </row>
    <row r="4343" spans="1:64" x14ac:dyDescent="0.2">
      <c r="A4343" s="31">
        <v>5062</v>
      </c>
      <c r="B4343" s="31" t="s">
        <v>17449</v>
      </c>
      <c r="D4343" s="31" t="s">
        <v>17450</v>
      </c>
      <c r="E4343" s="31" t="s">
        <v>6430</v>
      </c>
      <c r="F4343" s="31">
        <v>7168</v>
      </c>
      <c r="G4343" s="31">
        <v>4</v>
      </c>
      <c r="H4343" s="31" t="s">
        <v>305</v>
      </c>
      <c r="I4343" s="31" t="s">
        <v>17447</v>
      </c>
      <c r="J4343" s="31"/>
      <c r="K4343" s="31" t="s">
        <v>17451</v>
      </c>
      <c r="L4343" s="31" t="s">
        <v>308</v>
      </c>
      <c r="N4343" s="31" t="s">
        <v>6803</v>
      </c>
      <c r="O4343" s="31" t="s">
        <v>6804</v>
      </c>
      <c r="P4343" s="7">
        <v>0</v>
      </c>
      <c r="AB4343" s="31" t="s">
        <v>6803</v>
      </c>
      <c r="AC4343" s="31" t="s">
        <v>6804</v>
      </c>
      <c r="AD4343" s="31" t="s">
        <v>6804</v>
      </c>
      <c r="AE4343" s="31" t="s">
        <v>6804</v>
      </c>
      <c r="AF4343" s="31" t="s">
        <v>6804</v>
      </c>
      <c r="AJ4343" s="7">
        <v>0</v>
      </c>
      <c r="AK4343" s="7">
        <v>0</v>
      </c>
      <c r="AL4343" s="7">
        <v>0</v>
      </c>
      <c r="AM4343" s="7">
        <v>0</v>
      </c>
      <c r="AN4343" s="7">
        <v>0</v>
      </c>
      <c r="AO4343" s="7">
        <f t="shared" si="145"/>
        <v>0</v>
      </c>
      <c r="BJ4343" s="32">
        <f t="shared" si="146"/>
        <v>0</v>
      </c>
      <c r="BK4343" s="32"/>
      <c r="BL4343" s="31"/>
    </row>
    <row r="4344" spans="1:64" x14ac:dyDescent="0.2">
      <c r="A4344" s="31">
        <v>5063</v>
      </c>
      <c r="B4344" s="31" t="s">
        <v>17452</v>
      </c>
      <c r="D4344" s="31" t="s">
        <v>17453</v>
      </c>
      <c r="E4344" s="31" t="s">
        <v>6430</v>
      </c>
      <c r="F4344" s="31">
        <v>7168</v>
      </c>
      <c r="G4344" s="31">
        <v>5</v>
      </c>
      <c r="H4344" s="31" t="s">
        <v>305</v>
      </c>
      <c r="I4344" s="31" t="s">
        <v>17447</v>
      </c>
      <c r="J4344" s="31"/>
      <c r="K4344" s="31" t="s">
        <v>17454</v>
      </c>
      <c r="L4344" s="31" t="s">
        <v>308</v>
      </c>
      <c r="N4344" s="31" t="s">
        <v>6803</v>
      </c>
      <c r="O4344" s="31" t="s">
        <v>6804</v>
      </c>
      <c r="P4344" s="7">
        <v>0</v>
      </c>
      <c r="AB4344" s="31" t="s">
        <v>6803</v>
      </c>
      <c r="AC4344" s="31" t="s">
        <v>6804</v>
      </c>
      <c r="AD4344" s="31" t="s">
        <v>6804</v>
      </c>
      <c r="AE4344" s="31" t="s">
        <v>6804</v>
      </c>
      <c r="AF4344" s="31" t="s">
        <v>6804</v>
      </c>
      <c r="AJ4344" s="7">
        <v>0</v>
      </c>
      <c r="AK4344" s="7">
        <v>0</v>
      </c>
      <c r="AL4344" s="7">
        <v>0</v>
      </c>
      <c r="AM4344" s="7">
        <v>0</v>
      </c>
      <c r="AN4344" s="7">
        <v>0</v>
      </c>
      <c r="AO4344" s="7">
        <f t="shared" si="145"/>
        <v>0</v>
      </c>
      <c r="BJ4344" s="32">
        <f t="shared" si="146"/>
        <v>0</v>
      </c>
      <c r="BK4344" s="32"/>
      <c r="BL4344" s="31"/>
    </row>
    <row r="4345" spans="1:64" x14ac:dyDescent="0.2">
      <c r="A4345" s="31">
        <v>5064</v>
      </c>
      <c r="B4345" s="31" t="s">
        <v>17455</v>
      </c>
      <c r="D4345" s="31" t="s">
        <v>17456</v>
      </c>
      <c r="E4345" s="31" t="s">
        <v>6430</v>
      </c>
      <c r="F4345" s="31">
        <v>7168</v>
      </c>
      <c r="G4345" s="31">
        <v>6</v>
      </c>
      <c r="H4345" s="31" t="s">
        <v>305</v>
      </c>
      <c r="I4345" s="31" t="s">
        <v>17447</v>
      </c>
      <c r="J4345" s="31"/>
      <c r="K4345" s="31" t="s">
        <v>17457</v>
      </c>
      <c r="L4345" s="31" t="s">
        <v>308</v>
      </c>
      <c r="N4345" s="31" t="s">
        <v>6803</v>
      </c>
      <c r="O4345" s="31" t="s">
        <v>6804</v>
      </c>
      <c r="P4345" s="7">
        <v>0</v>
      </c>
      <c r="AB4345" s="31" t="s">
        <v>6803</v>
      </c>
      <c r="AC4345" s="31" t="s">
        <v>6804</v>
      </c>
      <c r="AD4345" s="31" t="s">
        <v>6804</v>
      </c>
      <c r="AE4345" s="31" t="s">
        <v>6804</v>
      </c>
      <c r="AF4345" s="31" t="s">
        <v>6804</v>
      </c>
      <c r="AJ4345" s="7">
        <v>0</v>
      </c>
      <c r="AK4345" s="7">
        <v>0</v>
      </c>
      <c r="AL4345" s="7">
        <v>0</v>
      </c>
      <c r="AM4345" s="7">
        <v>0</v>
      </c>
      <c r="AN4345" s="7">
        <v>0</v>
      </c>
      <c r="AO4345" s="7">
        <f t="shared" si="145"/>
        <v>0</v>
      </c>
      <c r="BJ4345" s="32">
        <f t="shared" si="146"/>
        <v>0</v>
      </c>
      <c r="BK4345" s="32"/>
      <c r="BL4345" s="31"/>
    </row>
    <row r="4346" spans="1:64" x14ac:dyDescent="0.2">
      <c r="A4346" s="31">
        <v>5019</v>
      </c>
      <c r="B4346" s="31" t="s">
        <v>17458</v>
      </c>
      <c r="C4346" s="31" t="s">
        <v>17459</v>
      </c>
      <c r="D4346" s="31" t="s">
        <v>17460</v>
      </c>
      <c r="E4346" s="31" t="s">
        <v>4285</v>
      </c>
      <c r="F4346" s="31">
        <v>9418</v>
      </c>
      <c r="G4346" s="31">
        <v>25</v>
      </c>
      <c r="H4346" s="31" t="s">
        <v>305</v>
      </c>
      <c r="I4346" s="31" t="s">
        <v>17461</v>
      </c>
      <c r="J4346" s="31"/>
      <c r="K4346" s="31" t="s">
        <v>17462</v>
      </c>
      <c r="L4346" s="31" t="s">
        <v>308</v>
      </c>
      <c r="N4346" s="31" t="s">
        <v>17338</v>
      </c>
      <c r="O4346" s="31" t="s">
        <v>6804</v>
      </c>
      <c r="P4346" s="7">
        <v>100000</v>
      </c>
      <c r="AB4346" s="31" t="s">
        <v>17338</v>
      </c>
      <c r="AC4346" s="31" t="s">
        <v>6804</v>
      </c>
      <c r="AD4346" s="31" t="s">
        <v>6804</v>
      </c>
      <c r="AE4346" s="31" t="s">
        <v>6804</v>
      </c>
      <c r="AF4346" s="31" t="s">
        <v>6804</v>
      </c>
      <c r="AJ4346" s="7">
        <v>100000</v>
      </c>
      <c r="AK4346" s="7">
        <v>100000</v>
      </c>
      <c r="AL4346" s="7">
        <v>100000</v>
      </c>
      <c r="AM4346" s="7">
        <v>100000</v>
      </c>
      <c r="AN4346" s="7">
        <v>100000</v>
      </c>
      <c r="AO4346" s="7">
        <f t="shared" si="145"/>
        <v>0</v>
      </c>
      <c r="BJ4346" s="32">
        <f t="shared" si="146"/>
        <v>0</v>
      </c>
      <c r="BK4346" s="32"/>
      <c r="BL4346" s="31"/>
    </row>
    <row r="4347" spans="1:64" x14ac:dyDescent="0.2">
      <c r="A4347" s="31">
        <v>2044</v>
      </c>
      <c r="B4347" s="31" t="s">
        <v>17463</v>
      </c>
      <c r="C4347" s="31" t="s">
        <v>17464</v>
      </c>
      <c r="D4347" s="31" t="s">
        <v>17465</v>
      </c>
      <c r="E4347" s="31" t="s">
        <v>4291</v>
      </c>
      <c r="F4347" s="31">
        <v>9418</v>
      </c>
      <c r="G4347" s="31">
        <v>26</v>
      </c>
      <c r="H4347" s="31" t="s">
        <v>305</v>
      </c>
      <c r="I4347" s="31" t="s">
        <v>17461</v>
      </c>
      <c r="J4347" s="31"/>
      <c r="K4347" s="31" t="s">
        <v>17466</v>
      </c>
      <c r="L4347" s="31" t="s">
        <v>308</v>
      </c>
      <c r="N4347" s="31" t="s">
        <v>17338</v>
      </c>
      <c r="O4347" s="31" t="s">
        <v>6804</v>
      </c>
      <c r="P4347" s="7">
        <v>650000</v>
      </c>
      <c r="AB4347" s="31" t="s">
        <v>17338</v>
      </c>
      <c r="AC4347" s="31" t="s">
        <v>6804</v>
      </c>
      <c r="AD4347" s="31" t="s">
        <v>6804</v>
      </c>
      <c r="AE4347" s="31" t="s">
        <v>6804</v>
      </c>
      <c r="AF4347" s="31" t="s">
        <v>6804</v>
      </c>
      <c r="AJ4347" s="7">
        <v>650000</v>
      </c>
      <c r="AK4347" s="7">
        <v>650000</v>
      </c>
      <c r="AL4347" s="7">
        <v>650000</v>
      </c>
      <c r="AM4347" s="7">
        <v>650000</v>
      </c>
      <c r="AN4347" s="7">
        <v>650000</v>
      </c>
      <c r="AO4347" s="7">
        <f t="shared" ref="AO4347:AO4393" si="152">AM4347-AN4347</f>
        <v>0</v>
      </c>
      <c r="BJ4347" s="32">
        <f t="shared" si="146"/>
        <v>0</v>
      </c>
      <c r="BK4347" s="32"/>
      <c r="BL4347" s="31"/>
    </row>
    <row r="4348" spans="1:64" x14ac:dyDescent="0.2">
      <c r="A4348" s="31">
        <v>1049</v>
      </c>
      <c r="B4348" s="31" t="s">
        <v>17467</v>
      </c>
      <c r="C4348" s="31" t="s">
        <v>17468</v>
      </c>
      <c r="D4348" s="31" t="s">
        <v>17469</v>
      </c>
      <c r="E4348" s="31" t="s">
        <v>4291</v>
      </c>
      <c r="F4348" s="31">
        <v>9418</v>
      </c>
      <c r="G4348" s="31">
        <v>27</v>
      </c>
      <c r="H4348" s="31" t="s">
        <v>305</v>
      </c>
      <c r="I4348" s="31" t="s">
        <v>17470</v>
      </c>
      <c r="J4348" s="31"/>
      <c r="K4348" s="31" t="s">
        <v>17471</v>
      </c>
      <c r="L4348" s="31" t="s">
        <v>308</v>
      </c>
      <c r="N4348" s="31" t="s">
        <v>17338</v>
      </c>
      <c r="O4348" s="31" t="s">
        <v>6804</v>
      </c>
      <c r="P4348" s="7">
        <v>750000</v>
      </c>
      <c r="AB4348" s="31" t="s">
        <v>17338</v>
      </c>
      <c r="AC4348" s="31" t="s">
        <v>6804</v>
      </c>
      <c r="AD4348" s="31" t="s">
        <v>6804</v>
      </c>
      <c r="AE4348" s="31" t="s">
        <v>6804</v>
      </c>
      <c r="AF4348" s="31" t="s">
        <v>6804</v>
      </c>
      <c r="AJ4348" s="7">
        <v>750000</v>
      </c>
      <c r="AK4348" s="7">
        <v>750000</v>
      </c>
      <c r="AL4348" s="7">
        <v>750000</v>
      </c>
      <c r="AM4348" s="7">
        <v>750000</v>
      </c>
      <c r="AN4348" s="7">
        <v>750000</v>
      </c>
      <c r="AO4348" s="7">
        <f t="shared" si="152"/>
        <v>0</v>
      </c>
      <c r="BJ4348" s="32">
        <f t="shared" si="146"/>
        <v>0</v>
      </c>
      <c r="BK4348" s="32"/>
      <c r="BL4348" s="31"/>
    </row>
    <row r="4349" spans="1:64" x14ac:dyDescent="0.2">
      <c r="A4349" s="31">
        <v>2045</v>
      </c>
      <c r="B4349" s="31" t="s">
        <v>17472</v>
      </c>
      <c r="C4349" s="31" t="s">
        <v>17473</v>
      </c>
      <c r="D4349" s="31" t="s">
        <v>17474</v>
      </c>
      <c r="E4349" s="31" t="s">
        <v>4291</v>
      </c>
      <c r="F4349" s="31">
        <v>9418</v>
      </c>
      <c r="G4349" s="31">
        <v>28</v>
      </c>
      <c r="H4349" s="31" t="s">
        <v>305</v>
      </c>
      <c r="I4349" s="31" t="s">
        <v>17461</v>
      </c>
      <c r="J4349" s="31"/>
      <c r="K4349" s="31" t="s">
        <v>17475</v>
      </c>
      <c r="L4349" s="31" t="s">
        <v>308</v>
      </c>
      <c r="N4349" s="31" t="s">
        <v>17338</v>
      </c>
      <c r="O4349" s="31" t="s">
        <v>6804</v>
      </c>
      <c r="P4349" s="7">
        <v>350000</v>
      </c>
      <c r="AB4349" s="31" t="s">
        <v>17338</v>
      </c>
      <c r="AC4349" s="31" t="s">
        <v>6804</v>
      </c>
      <c r="AD4349" s="31" t="s">
        <v>6804</v>
      </c>
      <c r="AE4349" s="31" t="s">
        <v>6804</v>
      </c>
      <c r="AF4349" s="31" t="s">
        <v>6804</v>
      </c>
      <c r="AJ4349" s="7">
        <v>350000</v>
      </c>
      <c r="AK4349" s="7">
        <v>350000</v>
      </c>
      <c r="AL4349" s="7">
        <v>350000</v>
      </c>
      <c r="AM4349" s="7">
        <v>350000</v>
      </c>
      <c r="AN4349" s="7">
        <v>350000</v>
      </c>
      <c r="AO4349" s="7">
        <f t="shared" si="152"/>
        <v>0</v>
      </c>
      <c r="BJ4349" s="32">
        <f t="shared" si="146"/>
        <v>0</v>
      </c>
      <c r="BK4349" s="32"/>
      <c r="BL4349" s="31"/>
    </row>
    <row r="4350" spans="1:64" x14ac:dyDescent="0.2">
      <c r="A4350" s="31">
        <v>1050</v>
      </c>
      <c r="B4350" s="31" t="s">
        <v>17476</v>
      </c>
      <c r="C4350" s="31" t="s">
        <v>17477</v>
      </c>
      <c r="D4350" s="31" t="s">
        <v>17478</v>
      </c>
      <c r="E4350" s="31" t="s">
        <v>4291</v>
      </c>
      <c r="F4350" s="31">
        <v>9418</v>
      </c>
      <c r="G4350" s="31">
        <v>29</v>
      </c>
      <c r="H4350" s="31" t="s">
        <v>305</v>
      </c>
      <c r="I4350" s="31" t="s">
        <v>17470</v>
      </c>
      <c r="J4350" s="31"/>
      <c r="K4350" s="31" t="s">
        <v>17479</v>
      </c>
      <c r="L4350" s="31" t="s">
        <v>308</v>
      </c>
      <c r="N4350" s="31" t="s">
        <v>17338</v>
      </c>
      <c r="O4350" s="31" t="s">
        <v>6804</v>
      </c>
      <c r="P4350" s="7">
        <v>1318000</v>
      </c>
      <c r="AB4350" s="31" t="s">
        <v>17338</v>
      </c>
      <c r="AC4350" s="31" t="s">
        <v>6804</v>
      </c>
      <c r="AD4350" s="31" t="s">
        <v>6804</v>
      </c>
      <c r="AE4350" s="31" t="s">
        <v>6804</v>
      </c>
      <c r="AF4350" s="31" t="s">
        <v>6804</v>
      </c>
      <c r="AJ4350" s="7">
        <v>1318000</v>
      </c>
      <c r="AK4350" s="7">
        <v>1318000</v>
      </c>
      <c r="AL4350" s="7">
        <v>1318000</v>
      </c>
      <c r="AM4350" s="7">
        <v>1318000</v>
      </c>
      <c r="AN4350" s="7">
        <v>1318000</v>
      </c>
      <c r="AO4350" s="7">
        <f t="shared" si="152"/>
        <v>0</v>
      </c>
      <c r="BJ4350" s="32">
        <f t="shared" si="146"/>
        <v>0</v>
      </c>
      <c r="BK4350" s="32"/>
      <c r="BL4350" s="31"/>
    </row>
    <row r="4351" spans="1:64" x14ac:dyDescent="0.2">
      <c r="A4351" s="31">
        <v>2046</v>
      </c>
      <c r="B4351" s="31" t="s">
        <v>17480</v>
      </c>
      <c r="C4351" s="31" t="s">
        <v>17481</v>
      </c>
      <c r="D4351" s="31" t="s">
        <v>17482</v>
      </c>
      <c r="E4351" s="31" t="s">
        <v>4291</v>
      </c>
      <c r="F4351" s="31">
        <v>9418</v>
      </c>
      <c r="G4351" s="31">
        <v>30</v>
      </c>
      <c r="H4351" s="31" t="s">
        <v>305</v>
      </c>
      <c r="I4351" s="31" t="s">
        <v>17461</v>
      </c>
      <c r="J4351" s="31"/>
      <c r="K4351" s="31" t="s">
        <v>17483</v>
      </c>
      <c r="L4351" s="31" t="s">
        <v>308</v>
      </c>
      <c r="N4351" s="31" t="s">
        <v>6803</v>
      </c>
      <c r="O4351" s="31" t="s">
        <v>6804</v>
      </c>
      <c r="P4351" s="7">
        <v>300000</v>
      </c>
      <c r="AB4351" s="31" t="s">
        <v>6803</v>
      </c>
      <c r="AC4351" s="31" t="s">
        <v>6804</v>
      </c>
      <c r="AD4351" s="31" t="s">
        <v>6804</v>
      </c>
      <c r="AE4351" s="31" t="s">
        <v>6804</v>
      </c>
      <c r="AF4351" s="31" t="s">
        <v>6804</v>
      </c>
      <c r="AJ4351" s="7">
        <v>300000</v>
      </c>
      <c r="AK4351" s="7">
        <v>300000</v>
      </c>
      <c r="AL4351" s="7">
        <v>300000</v>
      </c>
      <c r="AM4351" s="7">
        <v>300000</v>
      </c>
      <c r="AN4351" s="7">
        <v>300000</v>
      </c>
      <c r="AO4351" s="7">
        <f t="shared" si="152"/>
        <v>0</v>
      </c>
      <c r="BJ4351" s="32">
        <f t="shared" si="146"/>
        <v>0</v>
      </c>
      <c r="BK4351" s="32"/>
      <c r="BL4351" s="31"/>
    </row>
    <row r="4352" spans="1:64" x14ac:dyDescent="0.2">
      <c r="A4352" s="31">
        <v>2588</v>
      </c>
      <c r="B4352" s="31" t="s">
        <v>17484</v>
      </c>
      <c r="C4352" s="31" t="s">
        <v>17485</v>
      </c>
      <c r="D4352" s="31" t="s">
        <v>17486</v>
      </c>
      <c r="E4352" s="31" t="s">
        <v>4291</v>
      </c>
      <c r="F4352" s="31">
        <v>9418</v>
      </c>
      <c r="G4352" s="31">
        <v>31</v>
      </c>
      <c r="H4352" s="31" t="s">
        <v>305</v>
      </c>
      <c r="I4352" s="31" t="s">
        <v>17461</v>
      </c>
      <c r="J4352" s="31"/>
      <c r="K4352" s="31" t="s">
        <v>17487</v>
      </c>
      <c r="L4352" s="31" t="s">
        <v>308</v>
      </c>
      <c r="N4352" s="31" t="s">
        <v>6803</v>
      </c>
      <c r="O4352" s="31" t="s">
        <v>6804</v>
      </c>
      <c r="P4352" s="7">
        <v>300000</v>
      </c>
      <c r="AB4352" s="31" t="s">
        <v>6803</v>
      </c>
      <c r="AC4352" s="31" t="s">
        <v>6804</v>
      </c>
      <c r="AD4352" s="31" t="s">
        <v>6804</v>
      </c>
      <c r="AE4352" s="31" t="s">
        <v>6804</v>
      </c>
      <c r="AF4352" s="31" t="s">
        <v>6804</v>
      </c>
      <c r="AJ4352" s="7">
        <v>300000</v>
      </c>
      <c r="AK4352" s="7">
        <v>300000</v>
      </c>
      <c r="AL4352" s="7">
        <v>300000</v>
      </c>
      <c r="AM4352" s="7">
        <v>300000</v>
      </c>
      <c r="AN4352" s="7">
        <v>300000</v>
      </c>
      <c r="AO4352" s="7">
        <f t="shared" si="152"/>
        <v>0</v>
      </c>
      <c r="BJ4352" s="32">
        <f t="shared" si="146"/>
        <v>0</v>
      </c>
      <c r="BK4352" s="32"/>
      <c r="BL4352" s="31"/>
    </row>
    <row r="4353" spans="1:64" x14ac:dyDescent="0.2">
      <c r="A4353" s="31">
        <v>2047</v>
      </c>
      <c r="B4353" s="31" t="s">
        <v>17488</v>
      </c>
      <c r="C4353" s="31" t="s">
        <v>17489</v>
      </c>
      <c r="D4353" s="31" t="s">
        <v>17490</v>
      </c>
      <c r="E4353" s="31" t="s">
        <v>4291</v>
      </c>
      <c r="F4353" s="31">
        <v>9418</v>
      </c>
      <c r="G4353" s="31">
        <v>32</v>
      </c>
      <c r="H4353" s="31" t="s">
        <v>305</v>
      </c>
      <c r="I4353" s="31" t="s">
        <v>17461</v>
      </c>
      <c r="J4353" s="31"/>
      <c r="K4353" s="31" t="s">
        <v>17491</v>
      </c>
      <c r="L4353" s="31" t="s">
        <v>308</v>
      </c>
      <c r="N4353" s="31" t="s">
        <v>6803</v>
      </c>
      <c r="O4353" s="31" t="s">
        <v>6804</v>
      </c>
      <c r="P4353" s="7">
        <v>300000</v>
      </c>
      <c r="AB4353" s="31" t="s">
        <v>6803</v>
      </c>
      <c r="AC4353" s="31" t="s">
        <v>6804</v>
      </c>
      <c r="AD4353" s="31" t="s">
        <v>6804</v>
      </c>
      <c r="AE4353" s="31" t="s">
        <v>6804</v>
      </c>
      <c r="AF4353" s="31" t="s">
        <v>6804</v>
      </c>
      <c r="AJ4353" s="7">
        <v>300000</v>
      </c>
      <c r="AK4353" s="7">
        <v>300000</v>
      </c>
      <c r="AL4353" s="7">
        <v>300000</v>
      </c>
      <c r="AM4353" s="7">
        <v>300000</v>
      </c>
      <c r="AN4353" s="7">
        <v>300000</v>
      </c>
      <c r="AO4353" s="7">
        <f t="shared" si="152"/>
        <v>0</v>
      </c>
      <c r="BJ4353" s="32">
        <f t="shared" si="146"/>
        <v>0</v>
      </c>
      <c r="BK4353" s="32"/>
      <c r="BL4353" s="31"/>
    </row>
    <row r="4354" spans="1:64" x14ac:dyDescent="0.2">
      <c r="A4354" s="31">
        <v>2048</v>
      </c>
      <c r="B4354" s="31" t="s">
        <v>17492</v>
      </c>
      <c r="C4354" s="31" t="s">
        <v>17493</v>
      </c>
      <c r="D4354" s="31" t="s">
        <v>17494</v>
      </c>
      <c r="E4354" s="31" t="s">
        <v>4291</v>
      </c>
      <c r="F4354" s="31">
        <v>9418</v>
      </c>
      <c r="G4354" s="31">
        <v>33</v>
      </c>
      <c r="H4354" s="31" t="s">
        <v>305</v>
      </c>
      <c r="I4354" s="31" t="s">
        <v>17461</v>
      </c>
      <c r="J4354" s="31"/>
      <c r="K4354" s="31" t="s">
        <v>17495</v>
      </c>
      <c r="L4354" s="31" t="s">
        <v>308</v>
      </c>
      <c r="N4354" s="31" t="s">
        <v>6803</v>
      </c>
      <c r="O4354" s="31" t="s">
        <v>6804</v>
      </c>
      <c r="P4354" s="7">
        <v>300000</v>
      </c>
      <c r="AB4354" s="31" t="s">
        <v>6803</v>
      </c>
      <c r="AC4354" s="31" t="s">
        <v>6804</v>
      </c>
      <c r="AD4354" s="31" t="s">
        <v>6804</v>
      </c>
      <c r="AE4354" s="31" t="s">
        <v>6804</v>
      </c>
      <c r="AF4354" s="31" t="s">
        <v>6804</v>
      </c>
      <c r="AJ4354" s="7">
        <v>300000</v>
      </c>
      <c r="AK4354" s="7">
        <v>300000</v>
      </c>
      <c r="AL4354" s="7">
        <v>300000</v>
      </c>
      <c r="AM4354" s="7">
        <v>300000</v>
      </c>
      <c r="AN4354" s="7">
        <v>300000</v>
      </c>
      <c r="AO4354" s="7">
        <f t="shared" si="152"/>
        <v>0</v>
      </c>
      <c r="BJ4354" s="32">
        <f t="shared" si="146"/>
        <v>0</v>
      </c>
      <c r="BK4354" s="32"/>
      <c r="BL4354" s="31"/>
    </row>
    <row r="4355" spans="1:64" x14ac:dyDescent="0.2">
      <c r="A4355" s="31">
        <v>2713</v>
      </c>
      <c r="B4355" s="31" t="s">
        <v>17496</v>
      </c>
      <c r="C4355" s="31" t="s">
        <v>17497</v>
      </c>
      <c r="D4355" s="31" t="s">
        <v>17498</v>
      </c>
      <c r="E4355" s="31" t="s">
        <v>4291</v>
      </c>
      <c r="F4355" s="31">
        <v>9418</v>
      </c>
      <c r="G4355" s="31">
        <v>34</v>
      </c>
      <c r="H4355" s="31" t="s">
        <v>305</v>
      </c>
      <c r="I4355" s="31" t="s">
        <v>17461</v>
      </c>
      <c r="J4355" s="31"/>
      <c r="K4355" s="31" t="s">
        <v>17499</v>
      </c>
      <c r="L4355" s="31" t="s">
        <v>308</v>
      </c>
      <c r="N4355" s="31" t="s">
        <v>6803</v>
      </c>
      <c r="O4355" s="31" t="s">
        <v>6804</v>
      </c>
      <c r="P4355" s="7">
        <v>300000</v>
      </c>
      <c r="AB4355" s="31" t="s">
        <v>6803</v>
      </c>
      <c r="AC4355" s="31" t="s">
        <v>6804</v>
      </c>
      <c r="AD4355" s="31" t="s">
        <v>6804</v>
      </c>
      <c r="AE4355" s="31" t="s">
        <v>6804</v>
      </c>
      <c r="AF4355" s="31" t="s">
        <v>6804</v>
      </c>
      <c r="AJ4355" s="7">
        <v>300000</v>
      </c>
      <c r="AK4355" s="7">
        <v>300000</v>
      </c>
      <c r="AL4355" s="7">
        <v>300000</v>
      </c>
      <c r="AM4355" s="7">
        <v>300000</v>
      </c>
      <c r="AN4355" s="7">
        <v>300000</v>
      </c>
      <c r="AO4355" s="7">
        <f t="shared" si="152"/>
        <v>0</v>
      </c>
      <c r="BJ4355" s="32">
        <f t="shared" si="146"/>
        <v>0</v>
      </c>
      <c r="BK4355" s="32"/>
      <c r="BL4355" s="31"/>
    </row>
    <row r="4356" spans="1:64" x14ac:dyDescent="0.2">
      <c r="A4356" s="31">
        <v>2025</v>
      </c>
      <c r="B4356" s="31" t="s">
        <v>17500</v>
      </c>
      <c r="C4356" s="31" t="s">
        <v>17501</v>
      </c>
      <c r="D4356" s="31" t="s">
        <v>17502</v>
      </c>
      <c r="E4356" s="31" t="s">
        <v>4291</v>
      </c>
      <c r="F4356" s="31">
        <v>9418</v>
      </c>
      <c r="G4356" s="31">
        <v>35</v>
      </c>
      <c r="H4356" s="31" t="s">
        <v>305</v>
      </c>
      <c r="I4356" s="31" t="s">
        <v>17461</v>
      </c>
      <c r="J4356" s="31"/>
      <c r="K4356" s="31" t="s">
        <v>17503</v>
      </c>
      <c r="L4356" s="31" t="s">
        <v>308</v>
      </c>
      <c r="N4356" s="31" t="s">
        <v>6803</v>
      </c>
      <c r="O4356" s="31" t="s">
        <v>6804</v>
      </c>
      <c r="P4356" s="7">
        <v>300000</v>
      </c>
      <c r="AB4356" s="31" t="s">
        <v>6803</v>
      </c>
      <c r="AC4356" s="31" t="s">
        <v>6804</v>
      </c>
      <c r="AD4356" s="31" t="s">
        <v>6804</v>
      </c>
      <c r="AE4356" s="31" t="s">
        <v>6804</v>
      </c>
      <c r="AF4356" s="31" t="s">
        <v>6804</v>
      </c>
      <c r="AJ4356" s="7">
        <v>300000</v>
      </c>
      <c r="AK4356" s="7">
        <v>300000</v>
      </c>
      <c r="AL4356" s="7">
        <v>300000</v>
      </c>
      <c r="AM4356" s="7">
        <v>300000</v>
      </c>
      <c r="AN4356" s="7">
        <v>300000</v>
      </c>
      <c r="AO4356" s="7">
        <f t="shared" si="152"/>
        <v>0</v>
      </c>
      <c r="BJ4356" s="32">
        <f t="shared" ref="BJ4356:BJ4419" si="153">AK4356-AN4356</f>
        <v>0</v>
      </c>
      <c r="BK4356" s="32"/>
      <c r="BL4356" s="31"/>
    </row>
    <row r="4357" spans="1:64" x14ac:dyDescent="0.2">
      <c r="A4357" s="31">
        <v>2671</v>
      </c>
      <c r="B4357" s="31" t="s">
        <v>17504</v>
      </c>
      <c r="C4357" s="31" t="s">
        <v>17505</v>
      </c>
      <c r="D4357" s="31" t="s">
        <v>17506</v>
      </c>
      <c r="E4357" s="31" t="s">
        <v>4291</v>
      </c>
      <c r="F4357" s="31">
        <v>9418</v>
      </c>
      <c r="G4357" s="31">
        <v>36</v>
      </c>
      <c r="H4357" s="31" t="s">
        <v>305</v>
      </c>
      <c r="I4357" s="31" t="s">
        <v>17507</v>
      </c>
      <c r="J4357" s="31"/>
      <c r="K4357" s="31" t="s">
        <v>17508</v>
      </c>
      <c r="L4357" s="31" t="s">
        <v>308</v>
      </c>
      <c r="N4357" s="31" t="s">
        <v>6803</v>
      </c>
      <c r="O4357" s="31" t="s">
        <v>6804</v>
      </c>
      <c r="P4357" s="7">
        <v>300000</v>
      </c>
      <c r="AB4357" s="31" t="s">
        <v>6803</v>
      </c>
      <c r="AC4357" s="31" t="s">
        <v>6804</v>
      </c>
      <c r="AD4357" s="31" t="s">
        <v>6804</v>
      </c>
      <c r="AE4357" s="31" t="s">
        <v>6804</v>
      </c>
      <c r="AF4357" s="31" t="s">
        <v>6804</v>
      </c>
      <c r="AJ4357" s="7">
        <v>300000</v>
      </c>
      <c r="AK4357" s="7">
        <v>300000</v>
      </c>
      <c r="AL4357" s="7">
        <v>300000</v>
      </c>
      <c r="AM4357" s="7">
        <v>300000</v>
      </c>
      <c r="AN4357" s="7">
        <v>300000</v>
      </c>
      <c r="AO4357" s="7">
        <f t="shared" si="152"/>
        <v>0</v>
      </c>
      <c r="BJ4357" s="32">
        <f t="shared" si="153"/>
        <v>0</v>
      </c>
      <c r="BK4357" s="32"/>
      <c r="BL4357" s="31"/>
    </row>
    <row r="4358" spans="1:64" x14ac:dyDescent="0.2">
      <c r="A4358" s="31">
        <v>1051</v>
      </c>
      <c r="B4358" s="31" t="s">
        <v>17509</v>
      </c>
      <c r="C4358" s="31" t="s">
        <v>17510</v>
      </c>
      <c r="D4358" s="31" t="s">
        <v>17511</v>
      </c>
      <c r="E4358" s="31" t="s">
        <v>4291</v>
      </c>
      <c r="F4358" s="31">
        <v>9418</v>
      </c>
      <c r="G4358" s="31">
        <v>37</v>
      </c>
      <c r="H4358" s="31" t="s">
        <v>305</v>
      </c>
      <c r="I4358" s="31" t="s">
        <v>17512</v>
      </c>
      <c r="J4358" s="31"/>
      <c r="K4358" s="31" t="s">
        <v>17013</v>
      </c>
      <c r="L4358" s="31" t="s">
        <v>308</v>
      </c>
      <c r="N4358" s="31" t="s">
        <v>6803</v>
      </c>
      <c r="O4358" s="31" t="s">
        <v>6804</v>
      </c>
      <c r="P4358" s="7">
        <v>300000</v>
      </c>
      <c r="AB4358" s="31" t="s">
        <v>6803</v>
      </c>
      <c r="AC4358" s="31" t="s">
        <v>6804</v>
      </c>
      <c r="AD4358" s="31" t="s">
        <v>6804</v>
      </c>
      <c r="AE4358" s="31" t="s">
        <v>6804</v>
      </c>
      <c r="AF4358" s="31" t="s">
        <v>6804</v>
      </c>
      <c r="AJ4358" s="7">
        <v>300000</v>
      </c>
      <c r="AK4358" s="7">
        <v>300000</v>
      </c>
      <c r="AL4358" s="7">
        <v>300000</v>
      </c>
      <c r="AM4358" s="7">
        <v>300000</v>
      </c>
      <c r="AN4358" s="7">
        <v>300000</v>
      </c>
      <c r="AO4358" s="7">
        <f t="shared" si="152"/>
        <v>0</v>
      </c>
      <c r="BJ4358" s="32">
        <f t="shared" si="153"/>
        <v>0</v>
      </c>
      <c r="BK4358" s="32"/>
      <c r="BL4358" s="31"/>
    </row>
    <row r="4359" spans="1:64" x14ac:dyDescent="0.2">
      <c r="A4359" s="31">
        <v>2793</v>
      </c>
      <c r="B4359" s="31" t="s">
        <v>17513</v>
      </c>
      <c r="C4359" s="31" t="s">
        <v>17514</v>
      </c>
      <c r="D4359" s="31" t="s">
        <v>17515</v>
      </c>
      <c r="E4359" s="31" t="s">
        <v>4291</v>
      </c>
      <c r="F4359" s="31">
        <v>9418</v>
      </c>
      <c r="G4359" s="31">
        <v>38</v>
      </c>
      <c r="H4359" s="31" t="s">
        <v>305</v>
      </c>
      <c r="I4359" s="31" t="s">
        <v>17516</v>
      </c>
      <c r="J4359" s="31"/>
      <c r="K4359" s="31" t="s">
        <v>17517</v>
      </c>
      <c r="L4359" s="31" t="s">
        <v>308</v>
      </c>
      <c r="N4359" s="31" t="s">
        <v>6803</v>
      </c>
      <c r="O4359" s="31" t="s">
        <v>6804</v>
      </c>
      <c r="P4359" s="7">
        <v>300000</v>
      </c>
      <c r="AB4359" s="31" t="s">
        <v>6803</v>
      </c>
      <c r="AC4359" s="31" t="s">
        <v>6804</v>
      </c>
      <c r="AD4359" s="31" t="s">
        <v>6804</v>
      </c>
      <c r="AE4359" s="31" t="s">
        <v>6804</v>
      </c>
      <c r="AF4359" s="31" t="s">
        <v>6804</v>
      </c>
      <c r="AJ4359" s="7">
        <v>300000</v>
      </c>
      <c r="AK4359" s="7">
        <v>300000</v>
      </c>
      <c r="AL4359" s="7">
        <v>300000</v>
      </c>
      <c r="AM4359" s="7">
        <v>300000</v>
      </c>
      <c r="AN4359" s="7">
        <v>300000</v>
      </c>
      <c r="AO4359" s="7">
        <f t="shared" si="152"/>
        <v>0</v>
      </c>
      <c r="BJ4359" s="32">
        <f t="shared" si="153"/>
        <v>0</v>
      </c>
      <c r="BK4359" s="32"/>
      <c r="BL4359" s="31"/>
    </row>
    <row r="4360" spans="1:64" x14ac:dyDescent="0.2">
      <c r="A4360" s="31">
        <v>2920</v>
      </c>
      <c r="B4360" s="31" t="s">
        <v>17518</v>
      </c>
      <c r="C4360" s="31" t="s">
        <v>17519</v>
      </c>
      <c r="D4360" s="31" t="s">
        <v>17520</v>
      </c>
      <c r="E4360" s="31" t="s">
        <v>4291</v>
      </c>
      <c r="F4360" s="31">
        <v>9418</v>
      </c>
      <c r="G4360" s="31">
        <v>39</v>
      </c>
      <c r="H4360" s="31" t="s">
        <v>305</v>
      </c>
      <c r="I4360" s="31" t="s">
        <v>17521</v>
      </c>
      <c r="J4360" s="31"/>
      <c r="K4360" s="31" t="s">
        <v>17522</v>
      </c>
      <c r="L4360" s="31" t="s">
        <v>308</v>
      </c>
      <c r="N4360" s="31" t="s">
        <v>6803</v>
      </c>
      <c r="O4360" s="31" t="s">
        <v>6804</v>
      </c>
      <c r="P4360" s="7">
        <v>300000</v>
      </c>
      <c r="AB4360" s="31" t="s">
        <v>6803</v>
      </c>
      <c r="AC4360" s="31" t="s">
        <v>6804</v>
      </c>
      <c r="AD4360" s="31" t="s">
        <v>6804</v>
      </c>
      <c r="AE4360" s="31" t="s">
        <v>6804</v>
      </c>
      <c r="AF4360" s="31" t="s">
        <v>6804</v>
      </c>
      <c r="AJ4360" s="7">
        <v>300000</v>
      </c>
      <c r="AK4360" s="7">
        <v>300000</v>
      </c>
      <c r="AL4360" s="7">
        <v>300000</v>
      </c>
      <c r="AM4360" s="7">
        <v>300000</v>
      </c>
      <c r="AN4360" s="7">
        <v>300000</v>
      </c>
      <c r="AO4360" s="7">
        <f t="shared" si="152"/>
        <v>0</v>
      </c>
      <c r="BJ4360" s="32">
        <f t="shared" si="153"/>
        <v>0</v>
      </c>
      <c r="BK4360" s="32"/>
      <c r="BL4360" s="31"/>
    </row>
    <row r="4361" spans="1:64" x14ac:dyDescent="0.2">
      <c r="A4361" s="31">
        <v>1052</v>
      </c>
      <c r="B4361" s="31" t="s">
        <v>17523</v>
      </c>
      <c r="C4361" s="31" t="s">
        <v>17524</v>
      </c>
      <c r="D4361" s="31" t="s">
        <v>17525</v>
      </c>
      <c r="E4361" s="31" t="s">
        <v>4291</v>
      </c>
      <c r="F4361" s="31">
        <v>9418</v>
      </c>
      <c r="G4361" s="31">
        <v>40</v>
      </c>
      <c r="H4361" s="31" t="s">
        <v>305</v>
      </c>
      <c r="I4361" s="31" t="s">
        <v>17526</v>
      </c>
      <c r="J4361" s="31"/>
      <c r="K4361" s="31" t="s">
        <v>9838</v>
      </c>
      <c r="L4361" s="31" t="s">
        <v>308</v>
      </c>
      <c r="N4361" s="31" t="s">
        <v>6803</v>
      </c>
      <c r="O4361" s="31" t="s">
        <v>6804</v>
      </c>
      <c r="P4361" s="7">
        <v>300000</v>
      </c>
      <c r="AB4361" s="31" t="s">
        <v>6803</v>
      </c>
      <c r="AC4361" s="31" t="s">
        <v>6804</v>
      </c>
      <c r="AD4361" s="31" t="s">
        <v>6804</v>
      </c>
      <c r="AE4361" s="31" t="s">
        <v>6804</v>
      </c>
      <c r="AF4361" s="31" t="s">
        <v>6804</v>
      </c>
      <c r="AJ4361" s="7">
        <v>300000</v>
      </c>
      <c r="AK4361" s="7">
        <v>300000</v>
      </c>
      <c r="AL4361" s="7">
        <v>300000</v>
      </c>
      <c r="AM4361" s="7">
        <v>300000</v>
      </c>
      <c r="AN4361" s="7">
        <v>300000</v>
      </c>
      <c r="AO4361" s="7">
        <f t="shared" si="152"/>
        <v>0</v>
      </c>
      <c r="BJ4361" s="32">
        <f t="shared" si="153"/>
        <v>0</v>
      </c>
      <c r="BK4361" s="32"/>
      <c r="BL4361" s="31"/>
    </row>
    <row r="4362" spans="1:64" x14ac:dyDescent="0.2">
      <c r="A4362" s="31">
        <v>3024</v>
      </c>
      <c r="B4362" s="31" t="s">
        <v>17527</v>
      </c>
      <c r="C4362" s="31" t="s">
        <v>17528</v>
      </c>
      <c r="D4362" s="31" t="s">
        <v>17529</v>
      </c>
      <c r="E4362" s="31" t="s">
        <v>4291</v>
      </c>
      <c r="F4362" s="31">
        <v>9418</v>
      </c>
      <c r="G4362" s="31">
        <v>41</v>
      </c>
      <c r="H4362" s="31" t="s">
        <v>305</v>
      </c>
      <c r="I4362" s="31" t="s">
        <v>17461</v>
      </c>
      <c r="J4362" s="31"/>
      <c r="K4362" s="31" t="s">
        <v>17530</v>
      </c>
      <c r="L4362" s="31" t="s">
        <v>308</v>
      </c>
      <c r="N4362" s="31" t="s">
        <v>6803</v>
      </c>
      <c r="O4362" s="31" t="s">
        <v>6804</v>
      </c>
      <c r="P4362" s="7">
        <v>300000</v>
      </c>
      <c r="AB4362" s="31" t="s">
        <v>6803</v>
      </c>
      <c r="AC4362" s="31" t="s">
        <v>6804</v>
      </c>
      <c r="AD4362" s="31" t="s">
        <v>6804</v>
      </c>
      <c r="AE4362" s="31" t="s">
        <v>6804</v>
      </c>
      <c r="AF4362" s="31" t="s">
        <v>6804</v>
      </c>
      <c r="AJ4362" s="7">
        <v>300000</v>
      </c>
      <c r="AK4362" s="7">
        <v>300000</v>
      </c>
      <c r="AL4362" s="7">
        <v>300000</v>
      </c>
      <c r="AM4362" s="7">
        <v>300000</v>
      </c>
      <c r="AN4362" s="7">
        <v>300000</v>
      </c>
      <c r="AO4362" s="7">
        <f t="shared" si="152"/>
        <v>0</v>
      </c>
      <c r="BJ4362" s="32">
        <f t="shared" si="153"/>
        <v>0</v>
      </c>
      <c r="BK4362" s="32"/>
      <c r="BL4362" s="31"/>
    </row>
    <row r="4363" spans="1:64" x14ac:dyDescent="0.2">
      <c r="A4363" s="31">
        <v>2026</v>
      </c>
      <c r="B4363" s="31" t="s">
        <v>17531</v>
      </c>
      <c r="C4363" s="31" t="s">
        <v>17532</v>
      </c>
      <c r="D4363" s="31" t="s">
        <v>17533</v>
      </c>
      <c r="E4363" s="31" t="s">
        <v>4291</v>
      </c>
      <c r="F4363" s="31">
        <v>9418</v>
      </c>
      <c r="G4363" s="31">
        <v>42</v>
      </c>
      <c r="H4363" s="31" t="s">
        <v>305</v>
      </c>
      <c r="I4363" s="31" t="s">
        <v>17461</v>
      </c>
      <c r="J4363" s="31"/>
      <c r="K4363" s="31" t="s">
        <v>17534</v>
      </c>
      <c r="L4363" s="31" t="s">
        <v>308</v>
      </c>
      <c r="N4363" s="31" t="s">
        <v>6803</v>
      </c>
      <c r="O4363" s="31" t="s">
        <v>6804</v>
      </c>
      <c r="P4363" s="7">
        <v>300000</v>
      </c>
      <c r="AB4363" s="31" t="s">
        <v>6803</v>
      </c>
      <c r="AC4363" s="31" t="s">
        <v>6804</v>
      </c>
      <c r="AD4363" s="31" t="s">
        <v>6804</v>
      </c>
      <c r="AE4363" s="31" t="s">
        <v>6804</v>
      </c>
      <c r="AF4363" s="31" t="s">
        <v>6804</v>
      </c>
      <c r="AJ4363" s="7">
        <v>300000</v>
      </c>
      <c r="AK4363" s="7">
        <v>300000</v>
      </c>
      <c r="AL4363" s="7">
        <v>300000</v>
      </c>
      <c r="AM4363" s="7">
        <v>300000</v>
      </c>
      <c r="AN4363" s="7">
        <v>300000</v>
      </c>
      <c r="AO4363" s="7">
        <f t="shared" si="152"/>
        <v>0</v>
      </c>
      <c r="BJ4363" s="32">
        <f t="shared" si="153"/>
        <v>0</v>
      </c>
      <c r="BK4363" s="32"/>
      <c r="BL4363" s="31"/>
    </row>
    <row r="4364" spans="1:64" x14ac:dyDescent="0.2">
      <c r="A4364" s="31">
        <v>2027</v>
      </c>
      <c r="B4364" s="31" t="s">
        <v>17535</v>
      </c>
      <c r="C4364" s="31" t="s">
        <v>17536</v>
      </c>
      <c r="D4364" s="31" t="s">
        <v>17537</v>
      </c>
      <c r="E4364" s="31" t="s">
        <v>4291</v>
      </c>
      <c r="F4364" s="31">
        <v>9418</v>
      </c>
      <c r="G4364" s="31">
        <v>43</v>
      </c>
      <c r="H4364" s="31" t="s">
        <v>305</v>
      </c>
      <c r="I4364" s="31" t="s">
        <v>17461</v>
      </c>
      <c r="J4364" s="31"/>
      <c r="K4364" s="31" t="s">
        <v>17538</v>
      </c>
      <c r="L4364" s="31" t="s">
        <v>308</v>
      </c>
      <c r="N4364" s="31" t="s">
        <v>6803</v>
      </c>
      <c r="O4364" s="31" t="s">
        <v>6804</v>
      </c>
      <c r="P4364" s="7">
        <v>300000</v>
      </c>
      <c r="AB4364" s="31" t="s">
        <v>6803</v>
      </c>
      <c r="AC4364" s="31" t="s">
        <v>6804</v>
      </c>
      <c r="AD4364" s="31" t="s">
        <v>6804</v>
      </c>
      <c r="AE4364" s="31" t="s">
        <v>6804</v>
      </c>
      <c r="AF4364" s="31" t="s">
        <v>6804</v>
      </c>
      <c r="AJ4364" s="7">
        <v>300000</v>
      </c>
      <c r="AK4364" s="7">
        <v>300000</v>
      </c>
      <c r="AL4364" s="7">
        <v>300000</v>
      </c>
      <c r="AM4364" s="7">
        <v>300000</v>
      </c>
      <c r="AN4364" s="7">
        <v>300000</v>
      </c>
      <c r="AO4364" s="7">
        <f t="shared" si="152"/>
        <v>0</v>
      </c>
      <c r="BJ4364" s="32">
        <f t="shared" si="153"/>
        <v>0</v>
      </c>
      <c r="BK4364" s="32"/>
      <c r="BL4364" s="31"/>
    </row>
    <row r="4365" spans="1:64" x14ac:dyDescent="0.2">
      <c r="A4365" s="31">
        <v>2702</v>
      </c>
      <c r="B4365" s="31" t="s">
        <v>17539</v>
      </c>
      <c r="C4365" s="31" t="s">
        <v>17540</v>
      </c>
      <c r="D4365" s="31" t="s">
        <v>17541</v>
      </c>
      <c r="E4365" s="31" t="s">
        <v>4291</v>
      </c>
      <c r="F4365" s="31">
        <v>9418</v>
      </c>
      <c r="G4365" s="31">
        <v>44</v>
      </c>
      <c r="H4365" s="31" t="s">
        <v>305</v>
      </c>
      <c r="I4365" s="31" t="s">
        <v>17461</v>
      </c>
      <c r="J4365" s="31"/>
      <c r="K4365" s="31" t="s">
        <v>17542</v>
      </c>
      <c r="L4365" s="31" t="s">
        <v>308</v>
      </c>
      <c r="N4365" s="31" t="s">
        <v>6803</v>
      </c>
      <c r="O4365" s="31" t="s">
        <v>6804</v>
      </c>
      <c r="P4365" s="7">
        <v>300000</v>
      </c>
      <c r="AB4365" s="31" t="s">
        <v>6803</v>
      </c>
      <c r="AC4365" s="31" t="s">
        <v>6804</v>
      </c>
      <c r="AD4365" s="31" t="s">
        <v>6804</v>
      </c>
      <c r="AE4365" s="31" t="s">
        <v>6804</v>
      </c>
      <c r="AF4365" s="31" t="s">
        <v>6804</v>
      </c>
      <c r="AJ4365" s="7">
        <v>300000</v>
      </c>
      <c r="AK4365" s="7">
        <v>300000</v>
      </c>
      <c r="AL4365" s="7">
        <v>300000</v>
      </c>
      <c r="AM4365" s="7">
        <v>300000</v>
      </c>
      <c r="AN4365" s="7">
        <v>300000</v>
      </c>
      <c r="AO4365" s="7">
        <f t="shared" si="152"/>
        <v>0</v>
      </c>
      <c r="BJ4365" s="32">
        <f t="shared" si="153"/>
        <v>0</v>
      </c>
      <c r="BK4365" s="32"/>
      <c r="BL4365" s="31"/>
    </row>
    <row r="4366" spans="1:64" x14ac:dyDescent="0.2">
      <c r="A4366" s="31">
        <v>2028</v>
      </c>
      <c r="B4366" s="31" t="s">
        <v>17543</v>
      </c>
      <c r="C4366" s="31" t="s">
        <v>17544</v>
      </c>
      <c r="D4366" s="31" t="s">
        <v>17545</v>
      </c>
      <c r="E4366" s="31" t="s">
        <v>4291</v>
      </c>
      <c r="F4366" s="31">
        <v>9418</v>
      </c>
      <c r="G4366" s="31">
        <v>45</v>
      </c>
      <c r="H4366" s="31" t="s">
        <v>305</v>
      </c>
      <c r="I4366" s="31" t="s">
        <v>17461</v>
      </c>
      <c r="J4366" s="31"/>
      <c r="K4366" s="31" t="s">
        <v>17546</v>
      </c>
      <c r="L4366" s="31" t="s">
        <v>308</v>
      </c>
      <c r="N4366" s="31" t="s">
        <v>6803</v>
      </c>
      <c r="O4366" s="31" t="s">
        <v>6804</v>
      </c>
      <c r="P4366" s="7">
        <v>300000</v>
      </c>
      <c r="AB4366" s="31" t="s">
        <v>6803</v>
      </c>
      <c r="AC4366" s="31" t="s">
        <v>6804</v>
      </c>
      <c r="AD4366" s="31" t="s">
        <v>6804</v>
      </c>
      <c r="AE4366" s="31" t="s">
        <v>6804</v>
      </c>
      <c r="AF4366" s="31" t="s">
        <v>6804</v>
      </c>
      <c r="AJ4366" s="7">
        <v>300000</v>
      </c>
      <c r="AK4366" s="7">
        <v>300000</v>
      </c>
      <c r="AL4366" s="7">
        <v>300000</v>
      </c>
      <c r="AM4366" s="7">
        <v>300000</v>
      </c>
      <c r="AN4366" s="7">
        <v>300000</v>
      </c>
      <c r="AO4366" s="7">
        <f t="shared" si="152"/>
        <v>0</v>
      </c>
      <c r="BJ4366" s="32">
        <f t="shared" si="153"/>
        <v>0</v>
      </c>
      <c r="BK4366" s="32"/>
      <c r="BL4366" s="31"/>
    </row>
    <row r="4367" spans="1:64" x14ac:dyDescent="0.2">
      <c r="A4367" s="31">
        <v>3004</v>
      </c>
      <c r="B4367" s="31" t="s">
        <v>17547</v>
      </c>
      <c r="C4367" s="31" t="s">
        <v>17548</v>
      </c>
      <c r="D4367" s="31" t="s">
        <v>17549</v>
      </c>
      <c r="E4367" s="31" t="s">
        <v>4291</v>
      </c>
      <c r="F4367" s="31">
        <v>9418</v>
      </c>
      <c r="G4367" s="31">
        <v>46</v>
      </c>
      <c r="H4367" s="31" t="s">
        <v>305</v>
      </c>
      <c r="I4367" s="31" t="s">
        <v>17461</v>
      </c>
      <c r="J4367" s="31"/>
      <c r="K4367" s="31" t="s">
        <v>17550</v>
      </c>
      <c r="L4367" s="31" t="s">
        <v>308</v>
      </c>
      <c r="N4367" s="31" t="s">
        <v>6803</v>
      </c>
      <c r="O4367" s="31" t="s">
        <v>6804</v>
      </c>
      <c r="P4367" s="7">
        <v>300000</v>
      </c>
      <c r="AB4367" s="31" t="s">
        <v>6803</v>
      </c>
      <c r="AC4367" s="31" t="s">
        <v>6804</v>
      </c>
      <c r="AD4367" s="31" t="s">
        <v>6804</v>
      </c>
      <c r="AE4367" s="31" t="s">
        <v>6804</v>
      </c>
      <c r="AF4367" s="31" t="s">
        <v>6804</v>
      </c>
      <c r="AJ4367" s="7">
        <v>300000</v>
      </c>
      <c r="AK4367" s="7">
        <v>300000</v>
      </c>
      <c r="AL4367" s="7">
        <v>300000</v>
      </c>
      <c r="AM4367" s="7">
        <v>300000</v>
      </c>
      <c r="AN4367" s="7">
        <v>300000</v>
      </c>
      <c r="AO4367" s="7">
        <f t="shared" si="152"/>
        <v>0</v>
      </c>
      <c r="BJ4367" s="32">
        <f t="shared" si="153"/>
        <v>0</v>
      </c>
      <c r="BK4367" s="32"/>
      <c r="BL4367" s="31"/>
    </row>
    <row r="4368" spans="1:64" x14ac:dyDescent="0.2">
      <c r="A4368" s="31">
        <v>2850</v>
      </c>
      <c r="B4368" s="31" t="s">
        <v>17551</v>
      </c>
      <c r="C4368" s="31" t="s">
        <v>17552</v>
      </c>
      <c r="D4368" s="31" t="s">
        <v>17553</v>
      </c>
      <c r="E4368" s="31" t="s">
        <v>4291</v>
      </c>
      <c r="F4368" s="31">
        <v>9418</v>
      </c>
      <c r="G4368" s="31">
        <v>47</v>
      </c>
      <c r="H4368" s="31" t="s">
        <v>305</v>
      </c>
      <c r="I4368" s="31" t="s">
        <v>17461</v>
      </c>
      <c r="J4368" s="31"/>
      <c r="K4368" s="31" t="s">
        <v>17554</v>
      </c>
      <c r="L4368" s="31" t="s">
        <v>308</v>
      </c>
      <c r="N4368" s="31" t="s">
        <v>6803</v>
      </c>
      <c r="O4368" s="31" t="s">
        <v>6804</v>
      </c>
      <c r="P4368" s="7">
        <v>300000</v>
      </c>
      <c r="AB4368" s="31" t="s">
        <v>6803</v>
      </c>
      <c r="AC4368" s="31" t="s">
        <v>6804</v>
      </c>
      <c r="AD4368" s="31" t="s">
        <v>6804</v>
      </c>
      <c r="AE4368" s="31" t="s">
        <v>6804</v>
      </c>
      <c r="AF4368" s="31" t="s">
        <v>6804</v>
      </c>
      <c r="AJ4368" s="7">
        <v>300000</v>
      </c>
      <c r="AK4368" s="7">
        <v>300000</v>
      </c>
      <c r="AL4368" s="7">
        <v>300000</v>
      </c>
      <c r="AM4368" s="7">
        <v>300000</v>
      </c>
      <c r="AN4368" s="7">
        <v>300000</v>
      </c>
      <c r="AO4368" s="7">
        <f t="shared" si="152"/>
        <v>0</v>
      </c>
      <c r="BJ4368" s="32">
        <f t="shared" si="153"/>
        <v>0</v>
      </c>
      <c r="BK4368" s="32"/>
      <c r="BL4368" s="31"/>
    </row>
    <row r="4369" spans="1:64" x14ac:dyDescent="0.2">
      <c r="A4369" s="31">
        <v>2049</v>
      </c>
      <c r="B4369" s="31" t="s">
        <v>17555</v>
      </c>
      <c r="C4369" s="31" t="s">
        <v>17556</v>
      </c>
      <c r="D4369" s="31" t="s">
        <v>17557</v>
      </c>
      <c r="E4369" s="31" t="s">
        <v>4291</v>
      </c>
      <c r="F4369" s="31">
        <v>9418</v>
      </c>
      <c r="G4369" s="31">
        <v>48</v>
      </c>
      <c r="H4369" s="31" t="s">
        <v>305</v>
      </c>
      <c r="I4369" s="31" t="s">
        <v>17461</v>
      </c>
      <c r="J4369" s="31"/>
      <c r="K4369" s="31" t="s">
        <v>17558</v>
      </c>
      <c r="L4369" s="31" t="s">
        <v>308</v>
      </c>
      <c r="N4369" s="31" t="s">
        <v>6803</v>
      </c>
      <c r="O4369" s="31" t="s">
        <v>6804</v>
      </c>
      <c r="P4369" s="7">
        <v>300000</v>
      </c>
      <c r="AB4369" s="31" t="s">
        <v>6803</v>
      </c>
      <c r="AC4369" s="31" t="s">
        <v>6804</v>
      </c>
      <c r="AD4369" s="31" t="s">
        <v>6804</v>
      </c>
      <c r="AE4369" s="31" t="s">
        <v>6804</v>
      </c>
      <c r="AF4369" s="31" t="s">
        <v>6804</v>
      </c>
      <c r="AJ4369" s="7">
        <v>300000</v>
      </c>
      <c r="AK4369" s="7">
        <v>300000</v>
      </c>
      <c r="AL4369" s="7">
        <v>300000</v>
      </c>
      <c r="AM4369" s="7">
        <v>300000</v>
      </c>
      <c r="AN4369" s="7">
        <v>300000</v>
      </c>
      <c r="AO4369" s="7">
        <f t="shared" si="152"/>
        <v>0</v>
      </c>
      <c r="BJ4369" s="32">
        <f t="shared" si="153"/>
        <v>0</v>
      </c>
      <c r="BK4369" s="32"/>
      <c r="BL4369" s="31"/>
    </row>
    <row r="4370" spans="1:64" x14ac:dyDescent="0.2">
      <c r="A4370" s="31">
        <v>2714</v>
      </c>
      <c r="B4370" s="31" t="s">
        <v>17559</v>
      </c>
      <c r="C4370" s="31" t="s">
        <v>17560</v>
      </c>
      <c r="D4370" s="31" t="s">
        <v>17561</v>
      </c>
      <c r="E4370" s="31" t="s">
        <v>4291</v>
      </c>
      <c r="F4370" s="31">
        <v>9418</v>
      </c>
      <c r="G4370" s="31">
        <v>49</v>
      </c>
      <c r="H4370" s="31" t="s">
        <v>305</v>
      </c>
      <c r="I4370" s="31" t="s">
        <v>17461</v>
      </c>
      <c r="J4370" s="31"/>
      <c r="K4370" s="31" t="s">
        <v>10488</v>
      </c>
      <c r="L4370" s="31" t="s">
        <v>308</v>
      </c>
      <c r="N4370" s="31" t="s">
        <v>6803</v>
      </c>
      <c r="O4370" s="31" t="s">
        <v>6804</v>
      </c>
      <c r="P4370" s="7">
        <v>300000</v>
      </c>
      <c r="AB4370" s="31" t="s">
        <v>6803</v>
      </c>
      <c r="AC4370" s="31" t="s">
        <v>6804</v>
      </c>
      <c r="AD4370" s="31" t="s">
        <v>6804</v>
      </c>
      <c r="AE4370" s="31" t="s">
        <v>6804</v>
      </c>
      <c r="AF4370" s="31" t="s">
        <v>6804</v>
      </c>
      <c r="AJ4370" s="7">
        <v>300000</v>
      </c>
      <c r="AK4370" s="7">
        <v>300000</v>
      </c>
      <c r="AL4370" s="7">
        <v>300000</v>
      </c>
      <c r="AM4370" s="7">
        <v>300000</v>
      </c>
      <c r="AN4370" s="7">
        <v>300000</v>
      </c>
      <c r="AO4370" s="7">
        <f t="shared" si="152"/>
        <v>0</v>
      </c>
      <c r="BJ4370" s="32">
        <f t="shared" si="153"/>
        <v>0</v>
      </c>
      <c r="BK4370" s="32"/>
      <c r="BL4370" s="31"/>
    </row>
    <row r="4371" spans="1:64" x14ac:dyDescent="0.2">
      <c r="A4371" s="31">
        <v>2050</v>
      </c>
      <c r="B4371" s="31" t="s">
        <v>17562</v>
      </c>
      <c r="C4371" s="31" t="s">
        <v>17563</v>
      </c>
      <c r="D4371" s="31" t="s">
        <v>17564</v>
      </c>
      <c r="E4371" s="31" t="s">
        <v>4291</v>
      </c>
      <c r="F4371" s="31">
        <v>9418</v>
      </c>
      <c r="G4371" s="31">
        <v>52</v>
      </c>
      <c r="H4371" s="31" t="s">
        <v>305</v>
      </c>
      <c r="I4371" s="31" t="s">
        <v>17461</v>
      </c>
      <c r="J4371" s="31"/>
      <c r="K4371" s="31" t="s">
        <v>17565</v>
      </c>
      <c r="L4371" s="31" t="s">
        <v>308</v>
      </c>
      <c r="N4371" s="31" t="s">
        <v>6803</v>
      </c>
      <c r="O4371" s="31" t="s">
        <v>6804</v>
      </c>
      <c r="P4371" s="7">
        <v>300000</v>
      </c>
      <c r="AB4371" s="31" t="s">
        <v>6803</v>
      </c>
      <c r="AC4371" s="31" t="s">
        <v>6804</v>
      </c>
      <c r="AD4371" s="31" t="s">
        <v>6804</v>
      </c>
      <c r="AE4371" s="31" t="s">
        <v>6804</v>
      </c>
      <c r="AF4371" s="31" t="s">
        <v>6804</v>
      </c>
      <c r="AJ4371" s="7">
        <v>300000</v>
      </c>
      <c r="AK4371" s="7">
        <v>300000</v>
      </c>
      <c r="AL4371" s="7">
        <v>300000</v>
      </c>
      <c r="AM4371" s="7">
        <v>300000</v>
      </c>
      <c r="AN4371" s="7">
        <v>300000</v>
      </c>
      <c r="AO4371" s="7">
        <f t="shared" si="152"/>
        <v>0</v>
      </c>
      <c r="BJ4371" s="32">
        <f t="shared" si="153"/>
        <v>0</v>
      </c>
      <c r="BK4371" s="32"/>
      <c r="BL4371" s="31"/>
    </row>
    <row r="4372" spans="1:64" x14ac:dyDescent="0.2">
      <c r="A4372" s="31">
        <v>2051</v>
      </c>
      <c r="B4372" s="31" t="s">
        <v>17566</v>
      </c>
      <c r="C4372" s="31" t="s">
        <v>17567</v>
      </c>
      <c r="D4372" s="31" t="s">
        <v>17568</v>
      </c>
      <c r="E4372" s="31" t="s">
        <v>4291</v>
      </c>
      <c r="F4372" s="31">
        <v>9418</v>
      </c>
      <c r="G4372" s="31">
        <v>53</v>
      </c>
      <c r="H4372" s="31" t="s">
        <v>305</v>
      </c>
      <c r="I4372" s="31" t="s">
        <v>17461</v>
      </c>
      <c r="J4372" s="31"/>
      <c r="K4372" s="31" t="s">
        <v>17569</v>
      </c>
      <c r="L4372" s="31" t="s">
        <v>308</v>
      </c>
      <c r="N4372" s="31" t="s">
        <v>6803</v>
      </c>
      <c r="O4372" s="31" t="s">
        <v>6804</v>
      </c>
      <c r="P4372" s="7">
        <v>300000</v>
      </c>
      <c r="AB4372" s="31" t="s">
        <v>6803</v>
      </c>
      <c r="AC4372" s="31" t="s">
        <v>6804</v>
      </c>
      <c r="AD4372" s="31" t="s">
        <v>6804</v>
      </c>
      <c r="AE4372" s="31" t="s">
        <v>6804</v>
      </c>
      <c r="AF4372" s="31" t="s">
        <v>6804</v>
      </c>
      <c r="AJ4372" s="7">
        <v>300000</v>
      </c>
      <c r="AK4372" s="7">
        <v>300000</v>
      </c>
      <c r="AL4372" s="7">
        <v>300000</v>
      </c>
      <c r="AM4372" s="7">
        <v>300000</v>
      </c>
      <c r="AN4372" s="7">
        <v>300000</v>
      </c>
      <c r="AO4372" s="7">
        <f t="shared" si="152"/>
        <v>0</v>
      </c>
      <c r="BJ4372" s="32">
        <f t="shared" si="153"/>
        <v>0</v>
      </c>
      <c r="BK4372" s="32"/>
      <c r="BL4372" s="31"/>
    </row>
    <row r="4373" spans="1:64" x14ac:dyDescent="0.2">
      <c r="A4373" s="31">
        <v>2889</v>
      </c>
      <c r="B4373" s="31" t="s">
        <v>17570</v>
      </c>
      <c r="C4373" s="31" t="s">
        <v>17571</v>
      </c>
      <c r="D4373" s="31" t="s">
        <v>17572</v>
      </c>
      <c r="E4373" s="31" t="s">
        <v>4291</v>
      </c>
      <c r="F4373" s="31">
        <v>9418</v>
      </c>
      <c r="G4373" s="31">
        <v>54</v>
      </c>
      <c r="H4373" s="31" t="s">
        <v>305</v>
      </c>
      <c r="I4373" s="31" t="s">
        <v>17461</v>
      </c>
      <c r="J4373" s="31"/>
      <c r="K4373" s="31" t="s">
        <v>696</v>
      </c>
      <c r="L4373" s="31" t="s">
        <v>308</v>
      </c>
      <c r="N4373" s="31" t="s">
        <v>6803</v>
      </c>
      <c r="O4373" s="31" t="s">
        <v>6804</v>
      </c>
      <c r="P4373" s="7">
        <v>300000</v>
      </c>
      <c r="AB4373" s="31" t="s">
        <v>6803</v>
      </c>
      <c r="AC4373" s="31" t="s">
        <v>6804</v>
      </c>
      <c r="AD4373" s="31" t="s">
        <v>6804</v>
      </c>
      <c r="AE4373" s="31" t="s">
        <v>6804</v>
      </c>
      <c r="AF4373" s="31" t="s">
        <v>6804</v>
      </c>
      <c r="AJ4373" s="7">
        <v>300000</v>
      </c>
      <c r="AK4373" s="7">
        <v>300000</v>
      </c>
      <c r="AL4373" s="7">
        <v>300000</v>
      </c>
      <c r="AM4373" s="7">
        <v>300000</v>
      </c>
      <c r="AN4373" s="7">
        <v>300000</v>
      </c>
      <c r="AO4373" s="7">
        <f t="shared" si="152"/>
        <v>0</v>
      </c>
      <c r="BJ4373" s="32">
        <f t="shared" si="153"/>
        <v>0</v>
      </c>
      <c r="BK4373" s="32"/>
      <c r="BL4373" s="31"/>
    </row>
    <row r="4374" spans="1:64" x14ac:dyDescent="0.2">
      <c r="A4374" s="31">
        <v>2052</v>
      </c>
      <c r="B4374" s="31" t="s">
        <v>17573</v>
      </c>
      <c r="C4374" s="31" t="s">
        <v>17574</v>
      </c>
      <c r="D4374" s="31" t="s">
        <v>17575</v>
      </c>
      <c r="E4374" s="31" t="s">
        <v>4291</v>
      </c>
      <c r="F4374" s="31">
        <v>9418</v>
      </c>
      <c r="G4374" s="31">
        <v>55</v>
      </c>
      <c r="H4374" s="31" t="s">
        <v>305</v>
      </c>
      <c r="I4374" s="31" t="s">
        <v>17461</v>
      </c>
      <c r="J4374" s="31"/>
      <c r="K4374" s="31" t="s">
        <v>17576</v>
      </c>
      <c r="L4374" s="31" t="s">
        <v>308</v>
      </c>
      <c r="N4374" s="31" t="s">
        <v>6803</v>
      </c>
      <c r="O4374" s="31" t="s">
        <v>6804</v>
      </c>
      <c r="P4374" s="7">
        <v>300000</v>
      </c>
      <c r="AB4374" s="31" t="s">
        <v>6803</v>
      </c>
      <c r="AC4374" s="31" t="s">
        <v>6804</v>
      </c>
      <c r="AD4374" s="31" t="s">
        <v>6804</v>
      </c>
      <c r="AE4374" s="31" t="s">
        <v>6804</v>
      </c>
      <c r="AF4374" s="31" t="s">
        <v>6804</v>
      </c>
      <c r="AJ4374" s="7">
        <v>300000</v>
      </c>
      <c r="AK4374" s="7">
        <v>300000</v>
      </c>
      <c r="AL4374" s="7">
        <v>300000</v>
      </c>
      <c r="AM4374" s="7">
        <v>300000</v>
      </c>
      <c r="AN4374" s="7">
        <v>300000</v>
      </c>
      <c r="AO4374" s="7">
        <f t="shared" si="152"/>
        <v>0</v>
      </c>
      <c r="BJ4374" s="32">
        <f t="shared" si="153"/>
        <v>0</v>
      </c>
      <c r="BK4374" s="32"/>
      <c r="BL4374" s="31"/>
    </row>
    <row r="4375" spans="1:64" x14ac:dyDescent="0.2">
      <c r="A4375" s="31">
        <v>2053</v>
      </c>
      <c r="B4375" s="31" t="s">
        <v>17577</v>
      </c>
      <c r="C4375" s="31" t="s">
        <v>17578</v>
      </c>
      <c r="D4375" s="31" t="s">
        <v>17579</v>
      </c>
      <c r="E4375" s="31" t="s">
        <v>4291</v>
      </c>
      <c r="F4375" s="31">
        <v>9418</v>
      </c>
      <c r="G4375" s="31">
        <v>56</v>
      </c>
      <c r="H4375" s="31" t="s">
        <v>305</v>
      </c>
      <c r="I4375" s="31" t="s">
        <v>17461</v>
      </c>
      <c r="J4375" s="31"/>
      <c r="K4375" s="31" t="s">
        <v>17182</v>
      </c>
      <c r="L4375" s="31" t="s">
        <v>308</v>
      </c>
      <c r="N4375" s="31" t="s">
        <v>6803</v>
      </c>
      <c r="O4375" s="31" t="s">
        <v>6804</v>
      </c>
      <c r="P4375" s="7">
        <v>300000</v>
      </c>
      <c r="AB4375" s="31" t="s">
        <v>6803</v>
      </c>
      <c r="AC4375" s="31" t="s">
        <v>6804</v>
      </c>
      <c r="AD4375" s="31" t="s">
        <v>6804</v>
      </c>
      <c r="AE4375" s="31" t="s">
        <v>6804</v>
      </c>
      <c r="AF4375" s="31" t="s">
        <v>6804</v>
      </c>
      <c r="AJ4375" s="7">
        <v>300000</v>
      </c>
      <c r="AK4375" s="7">
        <v>300000</v>
      </c>
      <c r="AL4375" s="7">
        <v>300000</v>
      </c>
      <c r="AM4375" s="7">
        <v>300000</v>
      </c>
      <c r="AN4375" s="7">
        <v>300000</v>
      </c>
      <c r="AO4375" s="7">
        <f t="shared" si="152"/>
        <v>0</v>
      </c>
      <c r="BJ4375" s="32">
        <f t="shared" si="153"/>
        <v>0</v>
      </c>
      <c r="BK4375" s="32"/>
      <c r="BL4375" s="31"/>
    </row>
    <row r="4376" spans="1:64" x14ac:dyDescent="0.2">
      <c r="A4376" s="31">
        <v>2054</v>
      </c>
      <c r="B4376" s="31" t="s">
        <v>17580</v>
      </c>
      <c r="C4376" s="31" t="s">
        <v>17581</v>
      </c>
      <c r="D4376" s="31" t="s">
        <v>17582</v>
      </c>
      <c r="E4376" s="31" t="s">
        <v>4291</v>
      </c>
      <c r="F4376" s="31">
        <v>9418</v>
      </c>
      <c r="G4376" s="31">
        <v>57</v>
      </c>
      <c r="H4376" s="31" t="s">
        <v>305</v>
      </c>
      <c r="I4376" s="31" t="s">
        <v>17461</v>
      </c>
      <c r="J4376" s="31"/>
      <c r="K4376" s="31" t="s">
        <v>17583</v>
      </c>
      <c r="L4376" s="31" t="s">
        <v>308</v>
      </c>
      <c r="N4376" s="31" t="s">
        <v>6803</v>
      </c>
      <c r="O4376" s="31" t="s">
        <v>6804</v>
      </c>
      <c r="P4376" s="7">
        <v>300000</v>
      </c>
      <c r="AB4376" s="31" t="s">
        <v>6803</v>
      </c>
      <c r="AC4376" s="31" t="s">
        <v>6804</v>
      </c>
      <c r="AD4376" s="31" t="s">
        <v>6804</v>
      </c>
      <c r="AE4376" s="31" t="s">
        <v>6804</v>
      </c>
      <c r="AF4376" s="31" t="s">
        <v>6804</v>
      </c>
      <c r="AJ4376" s="7">
        <v>300000</v>
      </c>
      <c r="AK4376" s="7">
        <v>300000</v>
      </c>
      <c r="AL4376" s="7">
        <v>300000</v>
      </c>
      <c r="AM4376" s="7">
        <v>300000</v>
      </c>
      <c r="AN4376" s="7">
        <v>300000</v>
      </c>
      <c r="AO4376" s="7">
        <f t="shared" si="152"/>
        <v>0</v>
      </c>
      <c r="BJ4376" s="32">
        <f t="shared" si="153"/>
        <v>0</v>
      </c>
      <c r="BK4376" s="32"/>
      <c r="BL4376" s="31"/>
    </row>
    <row r="4377" spans="1:64" x14ac:dyDescent="0.2">
      <c r="A4377" s="31">
        <v>2715</v>
      </c>
      <c r="B4377" s="31" t="s">
        <v>17584</v>
      </c>
      <c r="C4377" s="31" t="s">
        <v>17585</v>
      </c>
      <c r="D4377" s="31" t="s">
        <v>17586</v>
      </c>
      <c r="E4377" s="31" t="s">
        <v>4291</v>
      </c>
      <c r="F4377" s="31">
        <v>9418</v>
      </c>
      <c r="G4377" s="31">
        <v>58</v>
      </c>
      <c r="H4377" s="31" t="s">
        <v>305</v>
      </c>
      <c r="I4377" s="31" t="s">
        <v>17461</v>
      </c>
      <c r="J4377" s="31"/>
      <c r="K4377" s="31" t="s">
        <v>17587</v>
      </c>
      <c r="L4377" s="31" t="s">
        <v>308</v>
      </c>
      <c r="N4377" s="31" t="s">
        <v>6803</v>
      </c>
      <c r="O4377" s="31" t="s">
        <v>6804</v>
      </c>
      <c r="P4377" s="7">
        <v>300000</v>
      </c>
      <c r="AB4377" s="31" t="s">
        <v>6803</v>
      </c>
      <c r="AC4377" s="31" t="s">
        <v>6804</v>
      </c>
      <c r="AD4377" s="31" t="s">
        <v>6804</v>
      </c>
      <c r="AE4377" s="31" t="s">
        <v>6804</v>
      </c>
      <c r="AF4377" s="31" t="s">
        <v>6804</v>
      </c>
      <c r="AJ4377" s="7">
        <v>300000</v>
      </c>
      <c r="AK4377" s="7">
        <v>300000</v>
      </c>
      <c r="AL4377" s="7">
        <v>300000</v>
      </c>
      <c r="AM4377" s="7">
        <v>300000</v>
      </c>
      <c r="AN4377" s="7">
        <v>300000</v>
      </c>
      <c r="AO4377" s="7">
        <f t="shared" si="152"/>
        <v>0</v>
      </c>
      <c r="BJ4377" s="32">
        <f t="shared" si="153"/>
        <v>0</v>
      </c>
      <c r="BK4377" s="32"/>
      <c r="BL4377" s="31"/>
    </row>
    <row r="4378" spans="1:64" x14ac:dyDescent="0.2">
      <c r="A4378" s="31">
        <v>2055</v>
      </c>
      <c r="B4378" s="31" t="s">
        <v>17588</v>
      </c>
      <c r="C4378" s="31" t="s">
        <v>17589</v>
      </c>
      <c r="D4378" s="31" t="s">
        <v>17590</v>
      </c>
      <c r="E4378" s="31" t="s">
        <v>4291</v>
      </c>
      <c r="F4378" s="31">
        <v>9418</v>
      </c>
      <c r="G4378" s="31">
        <v>59</v>
      </c>
      <c r="H4378" s="31" t="s">
        <v>305</v>
      </c>
      <c r="I4378" s="31" t="s">
        <v>17461</v>
      </c>
      <c r="J4378" s="31"/>
      <c r="K4378" s="31" t="s">
        <v>17591</v>
      </c>
      <c r="L4378" s="31" t="s">
        <v>308</v>
      </c>
      <c r="N4378" s="31" t="s">
        <v>6803</v>
      </c>
      <c r="O4378" s="31" t="s">
        <v>6804</v>
      </c>
      <c r="P4378" s="7">
        <v>300000</v>
      </c>
      <c r="AB4378" s="31" t="s">
        <v>6803</v>
      </c>
      <c r="AC4378" s="31" t="s">
        <v>6804</v>
      </c>
      <c r="AD4378" s="31" t="s">
        <v>6804</v>
      </c>
      <c r="AE4378" s="31" t="s">
        <v>6804</v>
      </c>
      <c r="AF4378" s="31" t="s">
        <v>6804</v>
      </c>
      <c r="AJ4378" s="7">
        <v>300000</v>
      </c>
      <c r="AK4378" s="7">
        <v>300000</v>
      </c>
      <c r="AL4378" s="7">
        <v>300000</v>
      </c>
      <c r="AM4378" s="7">
        <v>300000</v>
      </c>
      <c r="AN4378" s="7">
        <v>300000</v>
      </c>
      <c r="AO4378" s="7">
        <f t="shared" si="152"/>
        <v>0</v>
      </c>
      <c r="BJ4378" s="32">
        <f t="shared" si="153"/>
        <v>0</v>
      </c>
      <c r="BK4378" s="32"/>
      <c r="BL4378" s="31"/>
    </row>
    <row r="4379" spans="1:64" x14ac:dyDescent="0.2">
      <c r="A4379" s="31">
        <v>2056</v>
      </c>
      <c r="B4379" s="31" t="s">
        <v>17592</v>
      </c>
      <c r="C4379" s="31" t="s">
        <v>17593</v>
      </c>
      <c r="D4379" s="31" t="s">
        <v>17594</v>
      </c>
      <c r="E4379" s="31" t="s">
        <v>4291</v>
      </c>
      <c r="F4379" s="31">
        <v>9418</v>
      </c>
      <c r="G4379" s="31">
        <v>60</v>
      </c>
      <c r="H4379" s="31" t="s">
        <v>305</v>
      </c>
      <c r="I4379" s="31" t="s">
        <v>17461</v>
      </c>
      <c r="J4379" s="31"/>
      <c r="K4379" s="31" t="s">
        <v>17163</v>
      </c>
      <c r="L4379" s="31" t="s">
        <v>308</v>
      </c>
      <c r="N4379" s="31" t="s">
        <v>6803</v>
      </c>
      <c r="O4379" s="31" t="s">
        <v>6804</v>
      </c>
      <c r="P4379" s="7">
        <v>300000</v>
      </c>
      <c r="AB4379" s="31" t="s">
        <v>6803</v>
      </c>
      <c r="AC4379" s="31" t="s">
        <v>6804</v>
      </c>
      <c r="AD4379" s="31" t="s">
        <v>6804</v>
      </c>
      <c r="AE4379" s="31" t="s">
        <v>6804</v>
      </c>
      <c r="AF4379" s="31" t="s">
        <v>6804</v>
      </c>
      <c r="AJ4379" s="7">
        <v>300000</v>
      </c>
      <c r="AK4379" s="7">
        <v>300000</v>
      </c>
      <c r="AL4379" s="7">
        <v>300000</v>
      </c>
      <c r="AM4379" s="7">
        <v>300000</v>
      </c>
      <c r="AN4379" s="7">
        <v>300000</v>
      </c>
      <c r="AO4379" s="7">
        <f t="shared" si="152"/>
        <v>0</v>
      </c>
      <c r="BJ4379" s="32">
        <f t="shared" si="153"/>
        <v>0</v>
      </c>
      <c r="BK4379" s="32"/>
      <c r="BL4379" s="31"/>
    </row>
    <row r="4380" spans="1:64" x14ac:dyDescent="0.2">
      <c r="A4380" s="31">
        <v>2986</v>
      </c>
      <c r="B4380" s="31" t="s">
        <v>17595</v>
      </c>
      <c r="C4380" s="31" t="s">
        <v>17596</v>
      </c>
      <c r="D4380" s="31" t="s">
        <v>17597</v>
      </c>
      <c r="E4380" s="31" t="s">
        <v>4291</v>
      </c>
      <c r="F4380" s="31">
        <v>9418</v>
      </c>
      <c r="G4380" s="31">
        <v>61</v>
      </c>
      <c r="H4380" s="31" t="s">
        <v>305</v>
      </c>
      <c r="I4380" s="31" t="s">
        <v>17461</v>
      </c>
      <c r="J4380" s="31"/>
      <c r="K4380" s="31" t="s">
        <v>16522</v>
      </c>
      <c r="L4380" s="31" t="s">
        <v>308</v>
      </c>
      <c r="N4380" s="31" t="s">
        <v>6803</v>
      </c>
      <c r="O4380" s="31" t="s">
        <v>6804</v>
      </c>
      <c r="P4380" s="7">
        <v>300000</v>
      </c>
      <c r="AB4380" s="31" t="s">
        <v>6803</v>
      </c>
      <c r="AC4380" s="31" t="s">
        <v>6804</v>
      </c>
      <c r="AD4380" s="31" t="s">
        <v>6804</v>
      </c>
      <c r="AE4380" s="31" t="s">
        <v>6804</v>
      </c>
      <c r="AF4380" s="31" t="s">
        <v>6804</v>
      </c>
      <c r="AJ4380" s="7">
        <v>300000</v>
      </c>
      <c r="AK4380" s="7">
        <v>300000</v>
      </c>
      <c r="AL4380" s="7">
        <v>300000</v>
      </c>
      <c r="AM4380" s="7">
        <v>300000</v>
      </c>
      <c r="AN4380" s="7">
        <v>300000</v>
      </c>
      <c r="AO4380" s="7">
        <f t="shared" si="152"/>
        <v>0</v>
      </c>
      <c r="BJ4380" s="32">
        <f t="shared" si="153"/>
        <v>0</v>
      </c>
      <c r="BK4380" s="32"/>
      <c r="BL4380" s="31"/>
    </row>
    <row r="4381" spans="1:64" x14ac:dyDescent="0.2">
      <c r="A4381" s="31">
        <v>2057</v>
      </c>
      <c r="B4381" s="31" t="s">
        <v>17598</v>
      </c>
      <c r="C4381" s="31" t="s">
        <v>17599</v>
      </c>
      <c r="D4381" s="31" t="s">
        <v>17600</v>
      </c>
      <c r="E4381" s="31" t="s">
        <v>4291</v>
      </c>
      <c r="F4381" s="31">
        <v>9418</v>
      </c>
      <c r="G4381" s="31">
        <v>62</v>
      </c>
      <c r="H4381" s="31" t="s">
        <v>305</v>
      </c>
      <c r="I4381" s="31" t="s">
        <v>17461</v>
      </c>
      <c r="J4381" s="31"/>
      <c r="K4381" s="31" t="s">
        <v>17601</v>
      </c>
      <c r="L4381" s="31" t="s">
        <v>308</v>
      </c>
      <c r="N4381" s="31" t="s">
        <v>6803</v>
      </c>
      <c r="O4381" s="31" t="s">
        <v>6804</v>
      </c>
      <c r="P4381" s="7">
        <v>300000</v>
      </c>
      <c r="AB4381" s="31" t="s">
        <v>6803</v>
      </c>
      <c r="AC4381" s="31" t="s">
        <v>6804</v>
      </c>
      <c r="AD4381" s="31" t="s">
        <v>6804</v>
      </c>
      <c r="AE4381" s="31" t="s">
        <v>6804</v>
      </c>
      <c r="AF4381" s="31" t="s">
        <v>6804</v>
      </c>
      <c r="AJ4381" s="7">
        <v>300000</v>
      </c>
      <c r="AK4381" s="7">
        <v>300000</v>
      </c>
      <c r="AL4381" s="7">
        <v>300000</v>
      </c>
      <c r="AM4381" s="7">
        <v>300000</v>
      </c>
      <c r="AN4381" s="7">
        <v>300000</v>
      </c>
      <c r="AO4381" s="7">
        <f t="shared" si="152"/>
        <v>0</v>
      </c>
      <c r="BJ4381" s="32">
        <f t="shared" si="153"/>
        <v>0</v>
      </c>
      <c r="BK4381" s="32"/>
      <c r="BL4381" s="31"/>
    </row>
    <row r="4382" spans="1:64" x14ac:dyDescent="0.2">
      <c r="A4382" s="31">
        <v>2058</v>
      </c>
      <c r="B4382" s="31" t="s">
        <v>17602</v>
      </c>
      <c r="C4382" s="31" t="s">
        <v>17603</v>
      </c>
      <c r="D4382" s="31" t="s">
        <v>17604</v>
      </c>
      <c r="E4382" s="31" t="s">
        <v>4291</v>
      </c>
      <c r="F4382" s="31">
        <v>9418</v>
      </c>
      <c r="G4382" s="31">
        <v>63</v>
      </c>
      <c r="H4382" s="31" t="s">
        <v>305</v>
      </c>
      <c r="I4382" s="31" t="s">
        <v>17461</v>
      </c>
      <c r="J4382" s="31"/>
      <c r="K4382" s="31" t="s">
        <v>17605</v>
      </c>
      <c r="L4382" s="31" t="s">
        <v>308</v>
      </c>
      <c r="N4382" s="31" t="s">
        <v>6803</v>
      </c>
      <c r="O4382" s="31" t="s">
        <v>6804</v>
      </c>
      <c r="P4382" s="7">
        <v>300000</v>
      </c>
      <c r="AB4382" s="31" t="s">
        <v>6803</v>
      </c>
      <c r="AC4382" s="31" t="s">
        <v>6804</v>
      </c>
      <c r="AD4382" s="31" t="s">
        <v>6804</v>
      </c>
      <c r="AE4382" s="31" t="s">
        <v>6804</v>
      </c>
      <c r="AF4382" s="31" t="s">
        <v>6804</v>
      </c>
      <c r="AJ4382" s="7">
        <v>300000</v>
      </c>
      <c r="AK4382" s="7">
        <v>300000</v>
      </c>
      <c r="AL4382" s="7">
        <v>300000</v>
      </c>
      <c r="AM4382" s="7">
        <v>300000</v>
      </c>
      <c r="AN4382" s="7">
        <v>300000</v>
      </c>
      <c r="AO4382" s="7">
        <f t="shared" si="152"/>
        <v>0</v>
      </c>
      <c r="BJ4382" s="32">
        <f t="shared" si="153"/>
        <v>0</v>
      </c>
      <c r="BK4382" s="32"/>
      <c r="BL4382" s="31"/>
    </row>
    <row r="4383" spans="1:64" x14ac:dyDescent="0.2">
      <c r="A4383" s="31">
        <v>2059</v>
      </c>
      <c r="B4383" s="31" t="s">
        <v>17606</v>
      </c>
      <c r="C4383" s="31" t="s">
        <v>17607</v>
      </c>
      <c r="D4383" s="31" t="s">
        <v>17608</v>
      </c>
      <c r="E4383" s="31" t="s">
        <v>4291</v>
      </c>
      <c r="F4383" s="31">
        <v>9418</v>
      </c>
      <c r="G4383" s="31">
        <v>64</v>
      </c>
      <c r="H4383" s="31" t="s">
        <v>305</v>
      </c>
      <c r="I4383" s="31" t="s">
        <v>17461</v>
      </c>
      <c r="J4383" s="31"/>
      <c r="K4383" s="31" t="s">
        <v>17609</v>
      </c>
      <c r="L4383" s="31" t="s">
        <v>308</v>
      </c>
      <c r="N4383" s="31" t="s">
        <v>6803</v>
      </c>
      <c r="O4383" s="31" t="s">
        <v>6804</v>
      </c>
      <c r="P4383" s="7">
        <v>300000</v>
      </c>
      <c r="AB4383" s="31" t="s">
        <v>6803</v>
      </c>
      <c r="AC4383" s="31" t="s">
        <v>6804</v>
      </c>
      <c r="AD4383" s="31" t="s">
        <v>6804</v>
      </c>
      <c r="AE4383" s="31" t="s">
        <v>6804</v>
      </c>
      <c r="AF4383" s="31" t="s">
        <v>6804</v>
      </c>
      <c r="AJ4383" s="7">
        <v>300000</v>
      </c>
      <c r="AK4383" s="7">
        <v>300000</v>
      </c>
      <c r="AL4383" s="7">
        <v>300000</v>
      </c>
      <c r="AM4383" s="7">
        <v>300000</v>
      </c>
      <c r="AN4383" s="7">
        <v>300000</v>
      </c>
      <c r="AO4383" s="7">
        <f t="shared" si="152"/>
        <v>0</v>
      </c>
      <c r="BJ4383" s="32">
        <f t="shared" si="153"/>
        <v>0</v>
      </c>
      <c r="BK4383" s="32"/>
      <c r="BL4383" s="31"/>
    </row>
    <row r="4384" spans="1:64" x14ac:dyDescent="0.2">
      <c r="A4384" s="31">
        <v>1055</v>
      </c>
      <c r="B4384" s="31" t="s">
        <v>17610</v>
      </c>
      <c r="C4384" s="31" t="s">
        <v>17611</v>
      </c>
      <c r="D4384" s="31" t="s">
        <v>17612</v>
      </c>
      <c r="E4384" s="31" t="s">
        <v>4291</v>
      </c>
      <c r="F4384" s="31">
        <v>9418</v>
      </c>
      <c r="G4384" s="31">
        <v>65</v>
      </c>
      <c r="H4384" s="31" t="s">
        <v>305</v>
      </c>
      <c r="I4384" s="31" t="s">
        <v>17613</v>
      </c>
      <c r="J4384" s="31"/>
      <c r="K4384" s="31" t="s">
        <v>17614</v>
      </c>
      <c r="L4384" s="31" t="s">
        <v>308</v>
      </c>
      <c r="N4384" s="31" t="s">
        <v>6803</v>
      </c>
      <c r="O4384" s="31" t="s">
        <v>6804</v>
      </c>
      <c r="P4384" s="7">
        <v>300000</v>
      </c>
      <c r="AB4384" s="31" t="s">
        <v>6803</v>
      </c>
      <c r="AC4384" s="31" t="s">
        <v>6804</v>
      </c>
      <c r="AD4384" s="31" t="s">
        <v>6804</v>
      </c>
      <c r="AE4384" s="31" t="s">
        <v>6804</v>
      </c>
      <c r="AF4384" s="31" t="s">
        <v>6804</v>
      </c>
      <c r="AJ4384" s="7">
        <v>300000</v>
      </c>
      <c r="AK4384" s="7">
        <v>300000</v>
      </c>
      <c r="AL4384" s="7">
        <v>300000</v>
      </c>
      <c r="AM4384" s="7">
        <v>300000</v>
      </c>
      <c r="AN4384" s="7">
        <v>300000</v>
      </c>
      <c r="AO4384" s="7">
        <f t="shared" si="152"/>
        <v>0</v>
      </c>
      <c r="BJ4384" s="32">
        <f t="shared" si="153"/>
        <v>0</v>
      </c>
      <c r="BK4384" s="32"/>
      <c r="BL4384" s="31"/>
    </row>
    <row r="4385" spans="1:64" x14ac:dyDescent="0.2">
      <c r="A4385" s="31">
        <v>2589</v>
      </c>
      <c r="B4385" s="31" t="s">
        <v>17615</v>
      </c>
      <c r="C4385" s="31" t="s">
        <v>17616</v>
      </c>
      <c r="D4385" s="31" t="s">
        <v>17617</v>
      </c>
      <c r="E4385" s="31" t="s">
        <v>4291</v>
      </c>
      <c r="F4385" s="31">
        <v>9418</v>
      </c>
      <c r="G4385" s="31">
        <v>66</v>
      </c>
      <c r="H4385" s="31" t="s">
        <v>305</v>
      </c>
      <c r="I4385" s="31" t="s">
        <v>17461</v>
      </c>
      <c r="J4385" s="31"/>
      <c r="K4385" s="31" t="s">
        <v>17618</v>
      </c>
      <c r="L4385" s="31" t="s">
        <v>308</v>
      </c>
      <c r="N4385" s="31" t="s">
        <v>6803</v>
      </c>
      <c r="O4385" s="31" t="s">
        <v>6804</v>
      </c>
      <c r="P4385" s="7">
        <v>300000</v>
      </c>
      <c r="AB4385" s="31" t="s">
        <v>6803</v>
      </c>
      <c r="AC4385" s="31" t="s">
        <v>6804</v>
      </c>
      <c r="AD4385" s="31" t="s">
        <v>6804</v>
      </c>
      <c r="AE4385" s="31" t="s">
        <v>6804</v>
      </c>
      <c r="AF4385" s="31" t="s">
        <v>6804</v>
      </c>
      <c r="AJ4385" s="7">
        <v>300000</v>
      </c>
      <c r="AK4385" s="7">
        <v>300000</v>
      </c>
      <c r="AL4385" s="7">
        <v>300000</v>
      </c>
      <c r="AM4385" s="7">
        <v>300000</v>
      </c>
      <c r="AN4385" s="7">
        <v>300000</v>
      </c>
      <c r="AO4385" s="7">
        <f t="shared" si="152"/>
        <v>0</v>
      </c>
      <c r="BJ4385" s="32">
        <f t="shared" si="153"/>
        <v>0</v>
      </c>
      <c r="BK4385" s="32"/>
      <c r="BL4385" s="31"/>
    </row>
    <row r="4386" spans="1:64" x14ac:dyDescent="0.2">
      <c r="A4386" s="31">
        <v>2060</v>
      </c>
      <c r="B4386" s="31" t="s">
        <v>17619</v>
      </c>
      <c r="C4386" s="31" t="s">
        <v>17620</v>
      </c>
      <c r="D4386" s="31" t="s">
        <v>17621</v>
      </c>
      <c r="E4386" s="31" t="s">
        <v>4291</v>
      </c>
      <c r="F4386" s="31">
        <v>9418</v>
      </c>
      <c r="G4386" s="31">
        <v>67</v>
      </c>
      <c r="H4386" s="31" t="s">
        <v>305</v>
      </c>
      <c r="I4386" s="31" t="s">
        <v>17461</v>
      </c>
      <c r="J4386" s="31"/>
      <c r="K4386" s="31" t="s">
        <v>11466</v>
      </c>
      <c r="L4386" s="31" t="s">
        <v>308</v>
      </c>
      <c r="N4386" s="31" t="s">
        <v>6803</v>
      </c>
      <c r="O4386" s="31" t="s">
        <v>6804</v>
      </c>
      <c r="P4386" s="7">
        <v>300000</v>
      </c>
      <c r="AB4386" s="31" t="s">
        <v>6803</v>
      </c>
      <c r="AC4386" s="31" t="s">
        <v>6804</v>
      </c>
      <c r="AD4386" s="31" t="s">
        <v>6804</v>
      </c>
      <c r="AE4386" s="31" t="s">
        <v>6804</v>
      </c>
      <c r="AF4386" s="31" t="s">
        <v>6804</v>
      </c>
      <c r="AJ4386" s="7">
        <v>300000</v>
      </c>
      <c r="AK4386" s="7">
        <v>300000</v>
      </c>
      <c r="AL4386" s="7">
        <v>300000</v>
      </c>
      <c r="AM4386" s="7">
        <v>300000</v>
      </c>
      <c r="AN4386" s="7">
        <v>300000</v>
      </c>
      <c r="AO4386" s="7">
        <f t="shared" si="152"/>
        <v>0</v>
      </c>
      <c r="BJ4386" s="32">
        <f t="shared" si="153"/>
        <v>0</v>
      </c>
      <c r="BK4386" s="32"/>
      <c r="BL4386" s="31"/>
    </row>
    <row r="4387" spans="1:64" x14ac:dyDescent="0.2">
      <c r="A4387" s="31">
        <v>2716</v>
      </c>
      <c r="B4387" s="31" t="s">
        <v>17622</v>
      </c>
      <c r="C4387" s="31" t="s">
        <v>17623</v>
      </c>
      <c r="D4387" s="31" t="s">
        <v>17624</v>
      </c>
      <c r="E4387" s="31" t="s">
        <v>4291</v>
      </c>
      <c r="F4387" s="31">
        <v>9418</v>
      </c>
      <c r="G4387" s="31">
        <v>68</v>
      </c>
      <c r="H4387" s="31" t="s">
        <v>305</v>
      </c>
      <c r="I4387" s="31" t="s">
        <v>17461</v>
      </c>
      <c r="J4387" s="31"/>
      <c r="K4387" s="31" t="s">
        <v>17576</v>
      </c>
      <c r="L4387" s="31" t="s">
        <v>308</v>
      </c>
      <c r="N4387" s="31" t="s">
        <v>6803</v>
      </c>
      <c r="O4387" s="31" t="s">
        <v>6804</v>
      </c>
      <c r="P4387" s="7">
        <v>300000</v>
      </c>
      <c r="AB4387" s="31" t="s">
        <v>6803</v>
      </c>
      <c r="AC4387" s="31" t="s">
        <v>6804</v>
      </c>
      <c r="AD4387" s="31" t="s">
        <v>6804</v>
      </c>
      <c r="AE4387" s="31" t="s">
        <v>6804</v>
      </c>
      <c r="AF4387" s="31" t="s">
        <v>6804</v>
      </c>
      <c r="AJ4387" s="7">
        <v>300000</v>
      </c>
      <c r="AK4387" s="7">
        <v>300000</v>
      </c>
      <c r="AL4387" s="7">
        <v>300000</v>
      </c>
      <c r="AM4387" s="7">
        <v>300000</v>
      </c>
      <c r="AN4387" s="7">
        <v>300000</v>
      </c>
      <c r="AO4387" s="7">
        <f t="shared" si="152"/>
        <v>0</v>
      </c>
      <c r="BJ4387" s="32">
        <f t="shared" si="153"/>
        <v>0</v>
      </c>
      <c r="BK4387" s="32"/>
      <c r="BL4387" s="31"/>
    </row>
    <row r="4388" spans="1:64" x14ac:dyDescent="0.2">
      <c r="A4388" s="31">
        <v>2851</v>
      </c>
      <c r="B4388" s="31" t="s">
        <v>17625</v>
      </c>
      <c r="C4388" s="31" t="s">
        <v>17626</v>
      </c>
      <c r="D4388" s="31" t="s">
        <v>17627</v>
      </c>
      <c r="E4388" s="31" t="s">
        <v>4291</v>
      </c>
      <c r="F4388" s="31">
        <v>9418</v>
      </c>
      <c r="G4388" s="31">
        <v>69</v>
      </c>
      <c r="H4388" s="31" t="s">
        <v>305</v>
      </c>
      <c r="I4388" s="31" t="s">
        <v>17461</v>
      </c>
      <c r="J4388" s="31"/>
      <c r="K4388" s="31" t="s">
        <v>17628</v>
      </c>
      <c r="L4388" s="31" t="s">
        <v>308</v>
      </c>
      <c r="N4388" s="31" t="s">
        <v>6803</v>
      </c>
      <c r="O4388" s="31" t="s">
        <v>6804</v>
      </c>
      <c r="P4388" s="7">
        <v>300000</v>
      </c>
      <c r="AB4388" s="31" t="s">
        <v>6803</v>
      </c>
      <c r="AC4388" s="31" t="s">
        <v>6804</v>
      </c>
      <c r="AD4388" s="31" t="s">
        <v>6804</v>
      </c>
      <c r="AE4388" s="31" t="s">
        <v>6804</v>
      </c>
      <c r="AF4388" s="31" t="s">
        <v>6804</v>
      </c>
      <c r="AJ4388" s="7">
        <v>300000</v>
      </c>
      <c r="AK4388" s="7">
        <v>300000</v>
      </c>
      <c r="AL4388" s="7">
        <v>300000</v>
      </c>
      <c r="AM4388" s="7">
        <v>300000</v>
      </c>
      <c r="AN4388" s="7">
        <v>300000</v>
      </c>
      <c r="AO4388" s="7">
        <f t="shared" si="152"/>
        <v>0</v>
      </c>
      <c r="BJ4388" s="32">
        <f t="shared" si="153"/>
        <v>0</v>
      </c>
      <c r="BK4388" s="32"/>
      <c r="BL4388" s="31"/>
    </row>
    <row r="4389" spans="1:64" x14ac:dyDescent="0.2">
      <c r="A4389" s="31">
        <v>2061</v>
      </c>
      <c r="B4389" s="31" t="s">
        <v>17629</v>
      </c>
      <c r="C4389" s="31" t="s">
        <v>17630</v>
      </c>
      <c r="D4389" s="31" t="s">
        <v>17631</v>
      </c>
      <c r="E4389" s="31" t="s">
        <v>4291</v>
      </c>
      <c r="F4389" s="31">
        <v>9418</v>
      </c>
      <c r="G4389" s="31">
        <v>70</v>
      </c>
      <c r="H4389" s="31" t="s">
        <v>305</v>
      </c>
      <c r="I4389" s="31" t="s">
        <v>17461</v>
      </c>
      <c r="J4389" s="31"/>
      <c r="K4389" s="31" t="s">
        <v>17632</v>
      </c>
      <c r="L4389" s="31" t="s">
        <v>308</v>
      </c>
      <c r="N4389" s="31" t="s">
        <v>6803</v>
      </c>
      <c r="O4389" s="31" t="s">
        <v>6804</v>
      </c>
      <c r="P4389" s="7">
        <v>300000</v>
      </c>
      <c r="AB4389" s="31" t="s">
        <v>6803</v>
      </c>
      <c r="AC4389" s="31" t="s">
        <v>6804</v>
      </c>
      <c r="AD4389" s="31" t="s">
        <v>6804</v>
      </c>
      <c r="AE4389" s="31" t="s">
        <v>6804</v>
      </c>
      <c r="AF4389" s="31" t="s">
        <v>6804</v>
      </c>
      <c r="AJ4389" s="7">
        <v>300000</v>
      </c>
      <c r="AK4389" s="7">
        <v>300000</v>
      </c>
      <c r="AL4389" s="7">
        <v>300000</v>
      </c>
      <c r="AM4389" s="7">
        <v>300000</v>
      </c>
      <c r="AN4389" s="7">
        <v>300000</v>
      </c>
      <c r="AO4389" s="7">
        <f t="shared" si="152"/>
        <v>0</v>
      </c>
      <c r="BJ4389" s="32">
        <f t="shared" si="153"/>
        <v>0</v>
      </c>
      <c r="BK4389" s="32"/>
      <c r="BL4389" s="31"/>
    </row>
    <row r="4390" spans="1:64" x14ac:dyDescent="0.2">
      <c r="A4390" s="31">
        <v>2894</v>
      </c>
      <c r="B4390" s="31" t="s">
        <v>17633</v>
      </c>
      <c r="C4390" s="31" t="s">
        <v>17634</v>
      </c>
      <c r="D4390" s="31" t="s">
        <v>17635</v>
      </c>
      <c r="E4390" s="31" t="s">
        <v>4291</v>
      </c>
      <c r="F4390" s="31">
        <v>9418</v>
      </c>
      <c r="G4390" s="31">
        <v>71</v>
      </c>
      <c r="H4390" s="31" t="s">
        <v>305</v>
      </c>
      <c r="I4390" s="31" t="s">
        <v>17461</v>
      </c>
      <c r="J4390" s="31"/>
      <c r="K4390" s="31" t="s">
        <v>17636</v>
      </c>
      <c r="L4390" s="31" t="s">
        <v>308</v>
      </c>
      <c r="N4390" s="31" t="s">
        <v>6803</v>
      </c>
      <c r="O4390" s="31" t="s">
        <v>6804</v>
      </c>
      <c r="P4390" s="7">
        <v>300000</v>
      </c>
      <c r="AB4390" s="31" t="s">
        <v>6803</v>
      </c>
      <c r="AC4390" s="31" t="s">
        <v>6804</v>
      </c>
      <c r="AD4390" s="31" t="s">
        <v>6804</v>
      </c>
      <c r="AE4390" s="31" t="s">
        <v>6804</v>
      </c>
      <c r="AF4390" s="31" t="s">
        <v>6804</v>
      </c>
      <c r="AJ4390" s="7">
        <v>300000</v>
      </c>
      <c r="AK4390" s="7">
        <v>300000</v>
      </c>
      <c r="AL4390" s="7">
        <v>300000</v>
      </c>
      <c r="AM4390" s="7">
        <v>300000</v>
      </c>
      <c r="AN4390" s="7">
        <v>300000</v>
      </c>
      <c r="AO4390" s="7">
        <f t="shared" si="152"/>
        <v>0</v>
      </c>
      <c r="BJ4390" s="32">
        <f t="shared" si="153"/>
        <v>0</v>
      </c>
      <c r="BK4390" s="32"/>
      <c r="BL4390" s="31"/>
    </row>
    <row r="4391" spans="1:64" x14ac:dyDescent="0.2">
      <c r="A4391" s="31">
        <v>1056</v>
      </c>
      <c r="B4391" s="31" t="s">
        <v>17637</v>
      </c>
      <c r="C4391" s="31" t="s">
        <v>17638</v>
      </c>
      <c r="D4391" s="31" t="s">
        <v>17639</v>
      </c>
      <c r="E4391" s="31" t="s">
        <v>4291</v>
      </c>
      <c r="F4391" s="31">
        <v>9418</v>
      </c>
      <c r="G4391" s="31">
        <v>72</v>
      </c>
      <c r="H4391" s="31" t="s">
        <v>305</v>
      </c>
      <c r="I4391" s="31" t="s">
        <v>17470</v>
      </c>
      <c r="J4391" s="31"/>
      <c r="K4391" s="31" t="s">
        <v>17640</v>
      </c>
      <c r="L4391" s="31" t="s">
        <v>308</v>
      </c>
      <c r="N4391" s="31" t="s">
        <v>17338</v>
      </c>
      <c r="O4391" s="31" t="s">
        <v>6804</v>
      </c>
      <c r="P4391" s="7">
        <v>68000</v>
      </c>
      <c r="AB4391" s="31" t="s">
        <v>17338</v>
      </c>
      <c r="AC4391" s="31" t="s">
        <v>6804</v>
      </c>
      <c r="AD4391" s="31" t="s">
        <v>6804</v>
      </c>
      <c r="AE4391" s="31" t="s">
        <v>6804</v>
      </c>
      <c r="AF4391" s="31" t="s">
        <v>6804</v>
      </c>
      <c r="AJ4391" s="7">
        <v>68000</v>
      </c>
      <c r="AK4391" s="7">
        <v>68000</v>
      </c>
      <c r="AL4391" s="7">
        <v>68000</v>
      </c>
      <c r="AM4391" s="7">
        <v>68000</v>
      </c>
      <c r="AN4391" s="7">
        <v>68000</v>
      </c>
      <c r="AO4391" s="7">
        <f t="shared" si="152"/>
        <v>0</v>
      </c>
      <c r="BJ4391" s="32">
        <f t="shared" si="153"/>
        <v>0</v>
      </c>
      <c r="BK4391" s="32"/>
      <c r="BL4391" s="31"/>
    </row>
    <row r="4392" spans="1:64" x14ac:dyDescent="0.2">
      <c r="A4392" s="31">
        <v>2924</v>
      </c>
      <c r="B4392" s="31" t="s">
        <v>17641</v>
      </c>
      <c r="C4392" s="31" t="s">
        <v>17642</v>
      </c>
      <c r="D4392" s="31" t="s">
        <v>17643</v>
      </c>
      <c r="E4392" s="31" t="s">
        <v>4291</v>
      </c>
      <c r="F4392" s="31">
        <v>9418</v>
      </c>
      <c r="G4392" s="31">
        <v>73</v>
      </c>
      <c r="H4392" s="31" t="s">
        <v>305</v>
      </c>
      <c r="I4392" s="31" t="s">
        <v>17470</v>
      </c>
      <c r="J4392" s="31"/>
      <c r="K4392" s="31" t="s">
        <v>17644</v>
      </c>
      <c r="L4392" s="31" t="s">
        <v>308</v>
      </c>
      <c r="N4392" s="31" t="s">
        <v>17338</v>
      </c>
      <c r="O4392" s="31" t="s">
        <v>6804</v>
      </c>
      <c r="P4392" s="7">
        <v>109000</v>
      </c>
      <c r="AB4392" s="31" t="s">
        <v>17338</v>
      </c>
      <c r="AC4392" s="31" t="s">
        <v>6804</v>
      </c>
      <c r="AD4392" s="31" t="s">
        <v>6804</v>
      </c>
      <c r="AE4392" s="31" t="s">
        <v>6804</v>
      </c>
      <c r="AF4392" s="31" t="s">
        <v>6804</v>
      </c>
      <c r="AJ4392" s="7">
        <v>109000</v>
      </c>
      <c r="AK4392" s="7">
        <v>109000</v>
      </c>
      <c r="AL4392" s="7">
        <v>109000</v>
      </c>
      <c r="AM4392" s="7">
        <v>109000</v>
      </c>
      <c r="AN4392" s="7">
        <v>109000</v>
      </c>
      <c r="AO4392" s="7">
        <f t="shared" si="152"/>
        <v>0</v>
      </c>
      <c r="BJ4392" s="32">
        <f t="shared" si="153"/>
        <v>0</v>
      </c>
      <c r="BK4392" s="32"/>
      <c r="BL4392" s="31"/>
    </row>
    <row r="4393" spans="1:64" x14ac:dyDescent="0.2">
      <c r="A4393" s="31">
        <v>1075</v>
      </c>
      <c r="B4393" s="31" t="s">
        <v>17645</v>
      </c>
      <c r="C4393" s="31" t="s">
        <v>17646</v>
      </c>
      <c r="D4393" s="31" t="s">
        <v>17647</v>
      </c>
      <c r="E4393" s="31" t="s">
        <v>4291</v>
      </c>
      <c r="F4393" s="31">
        <v>9418</v>
      </c>
      <c r="G4393" s="31">
        <v>74</v>
      </c>
      <c r="H4393" s="31" t="s">
        <v>305</v>
      </c>
      <c r="I4393" s="31" t="s">
        <v>17470</v>
      </c>
      <c r="J4393" s="31"/>
      <c r="K4393" s="31" t="s">
        <v>17648</v>
      </c>
      <c r="L4393" s="31" t="s">
        <v>308</v>
      </c>
      <c r="N4393" s="31" t="s">
        <v>17338</v>
      </c>
      <c r="O4393" s="31" t="s">
        <v>6804</v>
      </c>
      <c r="P4393" s="7">
        <v>77000</v>
      </c>
      <c r="AB4393" s="31" t="s">
        <v>17338</v>
      </c>
      <c r="AC4393" s="31" t="s">
        <v>6804</v>
      </c>
      <c r="AD4393" s="31" t="s">
        <v>6804</v>
      </c>
      <c r="AE4393" s="31" t="s">
        <v>6804</v>
      </c>
      <c r="AF4393" s="31" t="s">
        <v>6804</v>
      </c>
      <c r="AJ4393" s="7">
        <v>77000</v>
      </c>
      <c r="AK4393" s="7">
        <v>77000</v>
      </c>
      <c r="AL4393" s="7">
        <v>77000</v>
      </c>
      <c r="AM4393" s="7">
        <v>77000</v>
      </c>
      <c r="AN4393" s="7">
        <v>77000</v>
      </c>
      <c r="AO4393" s="7">
        <f t="shared" si="152"/>
        <v>0</v>
      </c>
      <c r="BJ4393" s="32">
        <f t="shared" si="153"/>
        <v>0</v>
      </c>
      <c r="BK4393" s="32"/>
      <c r="BL4393" s="31"/>
    </row>
    <row r="4394" spans="1:64" ht="12.75" customHeight="1" x14ac:dyDescent="0.2">
      <c r="A4394" s="37">
        <v>600092</v>
      </c>
      <c r="B4394" s="37" t="s">
        <v>17649</v>
      </c>
      <c r="C4394" s="37">
        <v>30060739</v>
      </c>
      <c r="D4394" s="37" t="s">
        <v>6788</v>
      </c>
      <c r="E4394" s="37"/>
      <c r="F4394" s="38">
        <v>18515</v>
      </c>
      <c r="G4394" s="38">
        <v>2</v>
      </c>
      <c r="H4394" s="38" t="s">
        <v>305</v>
      </c>
      <c r="I4394" s="37" t="s">
        <v>6789</v>
      </c>
      <c r="J4394" s="37">
        <v>364</v>
      </c>
      <c r="K4394" s="37" t="s">
        <v>17650</v>
      </c>
      <c r="L4394" s="38"/>
      <c r="M4394" s="38"/>
      <c r="N4394" s="37" t="s">
        <v>6803</v>
      </c>
      <c r="O4394" s="38"/>
      <c r="P4394" s="38"/>
      <c r="Q4394" s="38"/>
      <c r="R4394" s="38"/>
      <c r="S4394" s="38"/>
      <c r="T4394" s="38"/>
      <c r="U4394" s="38"/>
      <c r="V4394" s="38"/>
      <c r="W4394" s="38"/>
      <c r="X4394" s="38"/>
      <c r="Y4394" s="38"/>
      <c r="Z4394" s="38"/>
      <c r="AA4394" s="38"/>
      <c r="AB4394" s="38"/>
      <c r="AC4394" s="37" t="s">
        <v>6804</v>
      </c>
      <c r="AD4394" s="38"/>
      <c r="AE4394" s="38"/>
      <c r="AF4394" s="38"/>
      <c r="AG4394" s="38"/>
      <c r="AH4394" s="38"/>
      <c r="AI4394" s="39">
        <v>42713</v>
      </c>
      <c r="AJ4394" s="7">
        <v>0</v>
      </c>
      <c r="AK4394" s="7">
        <v>0</v>
      </c>
      <c r="AL4394" s="38"/>
      <c r="AM4394" s="38"/>
      <c r="AN4394" s="38"/>
      <c r="AO4394" s="38"/>
      <c r="AP4394" s="38"/>
      <c r="AQ4394" s="38"/>
      <c r="AR4394" s="38"/>
      <c r="AS4394" s="38"/>
      <c r="AT4394" s="38"/>
      <c r="AU4394" s="38"/>
      <c r="AV4394" s="38"/>
      <c r="AW4394" s="38"/>
      <c r="AX4394" s="38"/>
      <c r="AY4394" s="38"/>
      <c r="AZ4394" s="38"/>
      <c r="BA4394" s="38"/>
      <c r="BB4394" s="38"/>
      <c r="BC4394" s="38"/>
      <c r="BD4394" s="38"/>
      <c r="BE4394" s="38"/>
      <c r="BF4394" s="38"/>
      <c r="BG4394" s="38"/>
      <c r="BH4394" s="38"/>
      <c r="BJ4394" s="32">
        <f t="shared" si="153"/>
        <v>0</v>
      </c>
      <c r="BK4394" s="32" t="s">
        <v>735</v>
      </c>
    </row>
    <row r="4395" spans="1:64" ht="12.75" customHeight="1" x14ac:dyDescent="0.2">
      <c r="A4395" s="37">
        <v>600151</v>
      </c>
      <c r="B4395" s="37" t="s">
        <v>17651</v>
      </c>
      <c r="C4395" s="37">
        <v>30060746</v>
      </c>
      <c r="D4395" s="37" t="s">
        <v>17652</v>
      </c>
      <c r="E4395" s="37"/>
      <c r="F4395" s="38">
        <v>18714</v>
      </c>
      <c r="G4395" s="37">
        <v>1</v>
      </c>
      <c r="H4395" s="38" t="s">
        <v>305</v>
      </c>
      <c r="I4395" s="37" t="s">
        <v>17653</v>
      </c>
      <c r="J4395" s="37">
        <v>364</v>
      </c>
      <c r="K4395" s="37" t="s">
        <v>17654</v>
      </c>
      <c r="L4395" s="37" t="s">
        <v>17655</v>
      </c>
      <c r="M4395" s="38"/>
      <c r="N4395" s="37" t="s">
        <v>6803</v>
      </c>
      <c r="O4395" s="38"/>
      <c r="P4395" s="38"/>
      <c r="Q4395" s="38"/>
      <c r="R4395" s="38"/>
      <c r="S4395" s="38"/>
      <c r="T4395" s="38"/>
      <c r="U4395" s="38"/>
      <c r="V4395" s="38"/>
      <c r="W4395" s="38"/>
      <c r="X4395" s="38"/>
      <c r="Y4395" s="38"/>
      <c r="Z4395" s="38"/>
      <c r="AA4395" s="38"/>
      <c r="AB4395" s="38"/>
      <c r="AC4395" s="37" t="s">
        <v>6804</v>
      </c>
      <c r="AD4395" s="38"/>
      <c r="AE4395" s="38"/>
      <c r="AF4395" s="38"/>
      <c r="AG4395" s="31">
        <v>600151</v>
      </c>
      <c r="AH4395" s="31" t="s">
        <v>489</v>
      </c>
      <c r="AI4395" s="39">
        <v>43781</v>
      </c>
      <c r="AJ4395" s="7">
        <v>275000</v>
      </c>
      <c r="AK4395" s="7">
        <v>275000</v>
      </c>
      <c r="AL4395" s="38"/>
      <c r="AM4395" s="38"/>
      <c r="AN4395" s="38"/>
      <c r="AO4395" s="38"/>
      <c r="AP4395" s="38"/>
      <c r="AQ4395" s="38"/>
      <c r="AR4395" s="38"/>
      <c r="AS4395" s="38"/>
      <c r="AT4395" s="38"/>
      <c r="AU4395" s="38"/>
      <c r="AV4395" s="38"/>
      <c r="AW4395" s="38"/>
      <c r="AX4395" s="38"/>
      <c r="AY4395" s="38"/>
      <c r="AZ4395" s="38"/>
      <c r="BA4395" s="38"/>
      <c r="BB4395" s="38"/>
      <c r="BC4395" s="38"/>
      <c r="BD4395" s="38"/>
      <c r="BE4395" s="38"/>
      <c r="BF4395" s="38"/>
      <c r="BG4395" s="38"/>
      <c r="BH4395" s="38"/>
      <c r="BJ4395" s="32">
        <f t="shared" si="153"/>
        <v>275000</v>
      </c>
      <c r="BK4395" s="32" t="s">
        <v>320</v>
      </c>
    </row>
    <row r="4396" spans="1:64" ht="12.75" customHeight="1" x14ac:dyDescent="0.2">
      <c r="A4396" s="31">
        <v>1342</v>
      </c>
      <c r="B4396" s="31" t="s">
        <v>17656</v>
      </c>
      <c r="C4396" s="31" t="s">
        <v>17657</v>
      </c>
      <c r="D4396" s="31" t="s">
        <v>17658</v>
      </c>
      <c r="E4396" s="31" t="s">
        <v>319</v>
      </c>
      <c r="F4396" s="31">
        <v>3</v>
      </c>
      <c r="G4396" s="31">
        <v>0</v>
      </c>
      <c r="H4396" s="31" t="s">
        <v>305</v>
      </c>
      <c r="I4396" s="31" t="s">
        <v>16428</v>
      </c>
      <c r="J4396" s="31">
        <v>3</v>
      </c>
      <c r="K4396" s="31" t="s">
        <v>17659</v>
      </c>
      <c r="L4396" s="31" t="s">
        <v>308</v>
      </c>
      <c r="N4396" s="31" t="s">
        <v>7508</v>
      </c>
      <c r="O4396" s="31" t="s">
        <v>7509</v>
      </c>
      <c r="P4396" s="7">
        <v>5900000</v>
      </c>
      <c r="AB4396" s="31" t="s">
        <v>7508</v>
      </c>
      <c r="AC4396" s="31" t="s">
        <v>7509</v>
      </c>
      <c r="AD4396" s="31" t="s">
        <v>7509</v>
      </c>
      <c r="AE4396" s="31" t="s">
        <v>7509</v>
      </c>
      <c r="AF4396" s="31" t="s">
        <v>7509</v>
      </c>
      <c r="AG4396" s="31">
        <v>1342</v>
      </c>
      <c r="AH4396" s="31" t="s">
        <v>17660</v>
      </c>
      <c r="AI4396" s="33" t="s">
        <v>4394</v>
      </c>
      <c r="AJ4396" s="7">
        <v>0</v>
      </c>
      <c r="AK4396" s="7">
        <v>0</v>
      </c>
      <c r="AL4396" s="7">
        <v>5900000</v>
      </c>
      <c r="AM4396" s="7">
        <v>5900000</v>
      </c>
      <c r="AN4396" s="7">
        <v>5900000</v>
      </c>
      <c r="AO4396" s="7">
        <f t="shared" ref="AO4396:AO4405" si="154">AM4396-AN4396</f>
        <v>0</v>
      </c>
      <c r="BJ4396" s="32">
        <f t="shared" si="153"/>
        <v>-5900000</v>
      </c>
      <c r="BK4396" s="32" t="s">
        <v>888</v>
      </c>
    </row>
    <row r="4397" spans="1:64" ht="12.75" customHeight="1" x14ac:dyDescent="0.2">
      <c r="A4397" s="31">
        <v>4111</v>
      </c>
      <c r="B4397" s="31" t="s">
        <v>17661</v>
      </c>
      <c r="C4397" s="31" t="s">
        <v>17662</v>
      </c>
      <c r="D4397" s="31" t="s">
        <v>17663</v>
      </c>
      <c r="E4397" s="31" t="s">
        <v>348</v>
      </c>
      <c r="F4397" s="31">
        <v>17</v>
      </c>
      <c r="G4397" s="31">
        <v>0</v>
      </c>
      <c r="H4397" s="31" t="s">
        <v>305</v>
      </c>
      <c r="I4397" s="31" t="s">
        <v>17664</v>
      </c>
      <c r="J4397" s="31"/>
      <c r="K4397" s="31" t="s">
        <v>315</v>
      </c>
      <c r="L4397" s="31" t="s">
        <v>308</v>
      </c>
      <c r="N4397" s="31" t="s">
        <v>7508</v>
      </c>
      <c r="O4397" s="31" t="s">
        <v>7509</v>
      </c>
      <c r="P4397" s="7">
        <v>480000</v>
      </c>
      <c r="AB4397" s="31" t="s">
        <v>7508</v>
      </c>
      <c r="AC4397" s="31" t="s">
        <v>7509</v>
      </c>
      <c r="AD4397" s="31" t="s">
        <v>7509</v>
      </c>
      <c r="AE4397" s="31" t="s">
        <v>7509</v>
      </c>
      <c r="AF4397" s="31" t="s">
        <v>7509</v>
      </c>
      <c r="AJ4397" s="7">
        <v>480000</v>
      </c>
      <c r="AK4397" s="7">
        <v>480000</v>
      </c>
      <c r="AL4397" s="7">
        <v>480000</v>
      </c>
      <c r="AM4397" s="7">
        <v>480000</v>
      </c>
      <c r="AN4397" s="7">
        <v>480000</v>
      </c>
      <c r="AO4397" s="7">
        <f t="shared" si="154"/>
        <v>0</v>
      </c>
      <c r="BJ4397" s="32">
        <f t="shared" si="153"/>
        <v>0</v>
      </c>
      <c r="BK4397" s="32"/>
      <c r="BL4397" s="31"/>
    </row>
    <row r="4398" spans="1:64" ht="12.75" customHeight="1" x14ac:dyDescent="0.2">
      <c r="A4398" s="31">
        <v>2898</v>
      </c>
      <c r="B4398" s="31" t="s">
        <v>17665</v>
      </c>
      <c r="C4398" s="31" t="s">
        <v>8323</v>
      </c>
      <c r="D4398" s="31" t="s">
        <v>17666</v>
      </c>
      <c r="E4398" s="31" t="s">
        <v>332</v>
      </c>
      <c r="F4398" s="31">
        <v>22</v>
      </c>
      <c r="G4398" s="31">
        <v>0</v>
      </c>
      <c r="H4398" s="31" t="s">
        <v>305</v>
      </c>
      <c r="I4398" s="31" t="s">
        <v>17667</v>
      </c>
      <c r="J4398" s="31"/>
      <c r="K4398" s="31" t="s">
        <v>315</v>
      </c>
      <c r="L4398" s="31" t="s">
        <v>308</v>
      </c>
      <c r="N4398" s="31" t="s">
        <v>7508</v>
      </c>
      <c r="O4398" s="31" t="s">
        <v>7509</v>
      </c>
      <c r="P4398" s="7">
        <v>3200000</v>
      </c>
      <c r="AB4398" s="31" t="s">
        <v>7508</v>
      </c>
      <c r="AC4398" s="31" t="s">
        <v>7509</v>
      </c>
      <c r="AD4398" s="31" t="s">
        <v>7509</v>
      </c>
      <c r="AE4398" s="31" t="s">
        <v>7509</v>
      </c>
      <c r="AF4398" s="31" t="s">
        <v>7509</v>
      </c>
      <c r="AJ4398" s="7">
        <v>3200000</v>
      </c>
      <c r="AK4398" s="7">
        <v>3200000</v>
      </c>
      <c r="AL4398" s="7">
        <v>3200000</v>
      </c>
      <c r="AM4398" s="7">
        <v>3200000</v>
      </c>
      <c r="AN4398" s="7">
        <v>3200000</v>
      </c>
      <c r="AO4398" s="7">
        <f t="shared" si="154"/>
        <v>0</v>
      </c>
      <c r="BJ4398" s="32">
        <f t="shared" si="153"/>
        <v>0</v>
      </c>
      <c r="BK4398" s="32"/>
      <c r="BL4398" s="31"/>
    </row>
    <row r="4399" spans="1:64" ht="12.75" customHeight="1" x14ac:dyDescent="0.2">
      <c r="A4399" s="31">
        <v>2567</v>
      </c>
      <c r="B4399" s="31" t="s">
        <v>17668</v>
      </c>
      <c r="C4399" s="31" t="s">
        <v>17669</v>
      </c>
      <c r="D4399" s="31" t="s">
        <v>17670</v>
      </c>
      <c r="E4399" s="31" t="s">
        <v>332</v>
      </c>
      <c r="F4399" s="31">
        <v>23</v>
      </c>
      <c r="G4399" s="31">
        <v>0</v>
      </c>
      <c r="H4399" s="31" t="s">
        <v>305</v>
      </c>
      <c r="I4399" s="31" t="s">
        <v>17671</v>
      </c>
      <c r="J4399" s="31"/>
      <c r="K4399" s="31" t="s">
        <v>315</v>
      </c>
      <c r="L4399" s="31" t="s">
        <v>308</v>
      </c>
      <c r="N4399" s="31" t="s">
        <v>7508</v>
      </c>
      <c r="O4399" s="31" t="s">
        <v>7509</v>
      </c>
      <c r="P4399" s="7">
        <v>0</v>
      </c>
      <c r="AB4399" s="31" t="s">
        <v>7508</v>
      </c>
      <c r="AC4399" s="31" t="s">
        <v>7509</v>
      </c>
      <c r="AD4399" s="31" t="s">
        <v>7509</v>
      </c>
      <c r="AE4399" s="31" t="s">
        <v>7509</v>
      </c>
      <c r="AF4399" s="31" t="s">
        <v>7509</v>
      </c>
      <c r="AJ4399" s="7">
        <v>0</v>
      </c>
      <c r="AK4399" s="7">
        <v>0</v>
      </c>
      <c r="AL4399" s="7">
        <v>0</v>
      </c>
      <c r="AM4399" s="7">
        <v>0</v>
      </c>
      <c r="AN4399" s="7">
        <v>0</v>
      </c>
      <c r="AO4399" s="7">
        <f t="shared" si="154"/>
        <v>0</v>
      </c>
      <c r="BJ4399" s="32">
        <f t="shared" si="153"/>
        <v>0</v>
      </c>
      <c r="BK4399" s="32"/>
      <c r="BL4399" s="31"/>
    </row>
    <row r="4400" spans="1:64" x14ac:dyDescent="0.2">
      <c r="A4400" s="31">
        <v>2703</v>
      </c>
      <c r="B4400" s="31" t="s">
        <v>17672</v>
      </c>
      <c r="C4400" s="31" t="s">
        <v>17673</v>
      </c>
      <c r="D4400" s="31" t="s">
        <v>17674</v>
      </c>
      <c r="E4400" s="31" t="s">
        <v>332</v>
      </c>
      <c r="F4400" s="31">
        <v>24</v>
      </c>
      <c r="G4400" s="31">
        <v>0</v>
      </c>
      <c r="H4400" s="31" t="s">
        <v>305</v>
      </c>
      <c r="I4400" s="31" t="s">
        <v>17671</v>
      </c>
      <c r="J4400" s="31"/>
      <c r="K4400" s="31" t="s">
        <v>315</v>
      </c>
      <c r="L4400" s="31" t="s">
        <v>308</v>
      </c>
      <c r="N4400" s="31" t="s">
        <v>7508</v>
      </c>
      <c r="O4400" s="31" t="s">
        <v>7509</v>
      </c>
      <c r="P4400" s="7">
        <v>0</v>
      </c>
      <c r="AB4400" s="31" t="s">
        <v>7508</v>
      </c>
      <c r="AC4400" s="31" t="s">
        <v>7509</v>
      </c>
      <c r="AD4400" s="31" t="s">
        <v>7509</v>
      </c>
      <c r="AE4400" s="31" t="s">
        <v>7509</v>
      </c>
      <c r="AF4400" s="31" t="s">
        <v>7509</v>
      </c>
      <c r="AJ4400" s="7">
        <v>0</v>
      </c>
      <c r="AK4400" s="7">
        <v>0</v>
      </c>
      <c r="AL4400" s="7">
        <v>0</v>
      </c>
      <c r="AM4400" s="7">
        <v>0</v>
      </c>
      <c r="AN4400" s="7">
        <v>0</v>
      </c>
      <c r="AO4400" s="7">
        <f t="shared" si="154"/>
        <v>0</v>
      </c>
      <c r="BJ4400" s="32">
        <f t="shared" si="153"/>
        <v>0</v>
      </c>
      <c r="BK4400" s="32"/>
      <c r="BL4400" s="31"/>
    </row>
    <row r="4401" spans="1:64" x14ac:dyDescent="0.2">
      <c r="A4401" s="31">
        <v>2116</v>
      </c>
      <c r="B4401" s="31" t="s">
        <v>17675</v>
      </c>
      <c r="C4401" s="31" t="s">
        <v>17676</v>
      </c>
      <c r="D4401" s="31" t="s">
        <v>17677</v>
      </c>
      <c r="E4401" s="31" t="s">
        <v>319</v>
      </c>
      <c r="F4401" s="31">
        <v>34</v>
      </c>
      <c r="G4401" s="31">
        <v>1</v>
      </c>
      <c r="H4401" s="31" t="s">
        <v>305</v>
      </c>
      <c r="I4401" s="31" t="s">
        <v>17678</v>
      </c>
      <c r="J4401" s="31"/>
      <c r="K4401" s="31" t="s">
        <v>17679</v>
      </c>
      <c r="L4401" s="31" t="s">
        <v>308</v>
      </c>
      <c r="N4401" s="31" t="s">
        <v>7508</v>
      </c>
      <c r="O4401" s="31" t="s">
        <v>7509</v>
      </c>
      <c r="P4401" s="7">
        <v>990000</v>
      </c>
      <c r="AB4401" s="31" t="s">
        <v>7508</v>
      </c>
      <c r="AC4401" s="31" t="s">
        <v>7509</v>
      </c>
      <c r="AD4401" s="31" t="s">
        <v>7509</v>
      </c>
      <c r="AE4401" s="31" t="s">
        <v>7509</v>
      </c>
      <c r="AF4401" s="31" t="s">
        <v>7509</v>
      </c>
      <c r="AJ4401" s="7">
        <v>990000</v>
      </c>
      <c r="AK4401" s="7">
        <v>990000</v>
      </c>
      <c r="AL4401" s="7">
        <v>990000</v>
      </c>
      <c r="AM4401" s="7">
        <v>990000</v>
      </c>
      <c r="AN4401" s="7">
        <v>990000</v>
      </c>
      <c r="AO4401" s="7">
        <f t="shared" si="154"/>
        <v>0</v>
      </c>
      <c r="BJ4401" s="32">
        <f t="shared" si="153"/>
        <v>0</v>
      </c>
      <c r="BK4401" s="32"/>
      <c r="BL4401" s="31"/>
    </row>
    <row r="4402" spans="1:64" x14ac:dyDescent="0.2">
      <c r="A4402" s="31">
        <v>2530</v>
      </c>
      <c r="B4402" s="31" t="s">
        <v>17680</v>
      </c>
      <c r="C4402" s="31" t="s">
        <v>17681</v>
      </c>
      <c r="D4402" s="31" t="s">
        <v>17682</v>
      </c>
      <c r="E4402" s="31" t="s">
        <v>319</v>
      </c>
      <c r="F4402" s="31">
        <v>34</v>
      </c>
      <c r="G4402" s="31">
        <v>7</v>
      </c>
      <c r="H4402" s="31" t="s">
        <v>305</v>
      </c>
      <c r="I4402" s="31" t="s">
        <v>17683</v>
      </c>
      <c r="J4402" s="31"/>
      <c r="K4402" s="31" t="s">
        <v>17173</v>
      </c>
      <c r="L4402" s="31" t="s">
        <v>308</v>
      </c>
      <c r="N4402" s="31" t="s">
        <v>7508</v>
      </c>
      <c r="O4402" s="31" t="s">
        <v>7509</v>
      </c>
      <c r="P4402" s="7">
        <v>1260000</v>
      </c>
      <c r="AB4402" s="31" t="s">
        <v>7508</v>
      </c>
      <c r="AC4402" s="31" t="s">
        <v>7509</v>
      </c>
      <c r="AD4402" s="31" t="s">
        <v>7509</v>
      </c>
      <c r="AE4402" s="31" t="s">
        <v>7509</v>
      </c>
      <c r="AF4402" s="31" t="s">
        <v>7509</v>
      </c>
      <c r="AJ4402" s="7">
        <v>1260000</v>
      </c>
      <c r="AK4402" s="7">
        <v>1260000</v>
      </c>
      <c r="AL4402" s="7">
        <v>1260000</v>
      </c>
      <c r="AM4402" s="7">
        <v>1260000</v>
      </c>
      <c r="AN4402" s="7">
        <v>1260000</v>
      </c>
      <c r="AO4402" s="7">
        <f t="shared" si="154"/>
        <v>0</v>
      </c>
      <c r="BJ4402" s="32">
        <f t="shared" si="153"/>
        <v>0</v>
      </c>
      <c r="BK4402" s="32"/>
      <c r="BL4402" s="31"/>
    </row>
    <row r="4403" spans="1:64" x14ac:dyDescent="0.2">
      <c r="A4403" s="31">
        <v>3440</v>
      </c>
      <c r="B4403" s="31" t="s">
        <v>17684</v>
      </c>
      <c r="C4403" s="31" t="s">
        <v>17685</v>
      </c>
      <c r="D4403" s="31" t="s">
        <v>17686</v>
      </c>
      <c r="E4403" s="31" t="s">
        <v>348</v>
      </c>
      <c r="F4403" s="31">
        <v>42</v>
      </c>
      <c r="G4403" s="31">
        <v>0</v>
      </c>
      <c r="H4403" s="31" t="s">
        <v>305</v>
      </c>
      <c r="I4403" s="31" t="s">
        <v>2638</v>
      </c>
      <c r="J4403" s="31"/>
      <c r="K4403" s="31" t="s">
        <v>17687</v>
      </c>
      <c r="L4403" s="31" t="s">
        <v>308</v>
      </c>
      <c r="N4403" s="31" t="s">
        <v>7508</v>
      </c>
      <c r="O4403" s="31" t="s">
        <v>7509</v>
      </c>
      <c r="P4403" s="7">
        <v>390000</v>
      </c>
      <c r="AB4403" s="31" t="s">
        <v>7508</v>
      </c>
      <c r="AC4403" s="31" t="s">
        <v>7509</v>
      </c>
      <c r="AD4403" s="31" t="s">
        <v>7509</v>
      </c>
      <c r="AE4403" s="31" t="s">
        <v>7509</v>
      </c>
      <c r="AF4403" s="31" t="s">
        <v>7509</v>
      </c>
      <c r="AJ4403" s="7">
        <v>390000</v>
      </c>
      <c r="AK4403" s="7">
        <v>390000</v>
      </c>
      <c r="AL4403" s="7">
        <v>390000</v>
      </c>
      <c r="AM4403" s="7">
        <v>390000</v>
      </c>
      <c r="AN4403" s="7">
        <v>390000</v>
      </c>
      <c r="AO4403" s="7">
        <f t="shared" si="154"/>
        <v>0</v>
      </c>
      <c r="BJ4403" s="32">
        <f t="shared" si="153"/>
        <v>0</v>
      </c>
      <c r="BK4403" s="32"/>
      <c r="BL4403" s="31"/>
    </row>
    <row r="4404" spans="1:64" x14ac:dyDescent="0.2">
      <c r="A4404" s="31">
        <v>4404</v>
      </c>
      <c r="B4404" s="31" t="s">
        <v>17688</v>
      </c>
      <c r="C4404" s="31" t="s">
        <v>17689</v>
      </c>
      <c r="D4404" s="31" t="s">
        <v>17690</v>
      </c>
      <c r="E4404" s="31" t="s">
        <v>348</v>
      </c>
      <c r="F4404" s="31">
        <v>51</v>
      </c>
      <c r="G4404" s="31">
        <v>0</v>
      </c>
      <c r="H4404" s="31" t="s">
        <v>305</v>
      </c>
      <c r="I4404" s="31" t="s">
        <v>680</v>
      </c>
      <c r="J4404" s="31"/>
      <c r="K4404" s="31" t="s">
        <v>315</v>
      </c>
      <c r="L4404" s="31" t="s">
        <v>308</v>
      </c>
      <c r="N4404" s="31" t="s">
        <v>7508</v>
      </c>
      <c r="O4404" s="31" t="s">
        <v>7509</v>
      </c>
      <c r="P4404" s="7">
        <v>1010000</v>
      </c>
      <c r="AB4404" s="31" t="s">
        <v>7508</v>
      </c>
      <c r="AC4404" s="31" t="s">
        <v>7509</v>
      </c>
      <c r="AD4404" s="31" t="s">
        <v>7509</v>
      </c>
      <c r="AE4404" s="31" t="s">
        <v>7509</v>
      </c>
      <c r="AF4404" s="31" t="s">
        <v>7509</v>
      </c>
      <c r="AJ4404" s="7">
        <v>1010000</v>
      </c>
      <c r="AK4404" s="7">
        <v>1010000</v>
      </c>
      <c r="AL4404" s="7">
        <v>1010000</v>
      </c>
      <c r="AM4404" s="7">
        <v>1010000</v>
      </c>
      <c r="AN4404" s="7">
        <v>1010000</v>
      </c>
      <c r="AO4404" s="7">
        <f t="shared" si="154"/>
        <v>0</v>
      </c>
      <c r="BJ4404" s="32">
        <f t="shared" si="153"/>
        <v>0</v>
      </c>
      <c r="BK4404" s="32"/>
      <c r="BL4404" s="31"/>
    </row>
    <row r="4405" spans="1:64" x14ac:dyDescent="0.2">
      <c r="A4405" s="31">
        <v>4369</v>
      </c>
      <c r="B4405" s="31" t="s">
        <v>17691</v>
      </c>
      <c r="C4405" s="31" t="s">
        <v>17692</v>
      </c>
      <c r="D4405" s="31" t="s">
        <v>17693</v>
      </c>
      <c r="E4405" s="31" t="s">
        <v>304</v>
      </c>
      <c r="F4405" s="31">
        <v>132</v>
      </c>
      <c r="G4405" s="31">
        <v>0</v>
      </c>
      <c r="H4405" s="31" t="s">
        <v>305</v>
      </c>
      <c r="I4405" s="31" t="s">
        <v>17694</v>
      </c>
      <c r="J4405" s="31"/>
      <c r="K4405" s="31" t="s">
        <v>17695</v>
      </c>
      <c r="L4405" s="31" t="s">
        <v>308</v>
      </c>
      <c r="N4405" s="31" t="s">
        <v>7508</v>
      </c>
      <c r="O4405" s="31" t="s">
        <v>7509</v>
      </c>
      <c r="P4405" s="7">
        <v>110000</v>
      </c>
      <c r="AB4405" s="31" t="s">
        <v>7508</v>
      </c>
      <c r="AC4405" s="31" t="s">
        <v>7509</v>
      </c>
      <c r="AD4405" s="31" t="s">
        <v>7509</v>
      </c>
      <c r="AE4405" s="31" t="s">
        <v>7509</v>
      </c>
      <c r="AF4405" s="31" t="s">
        <v>7509</v>
      </c>
      <c r="AJ4405" s="7">
        <v>110000</v>
      </c>
      <c r="AK4405" s="7">
        <v>110000</v>
      </c>
      <c r="AL4405" s="7">
        <v>110000</v>
      </c>
      <c r="AM4405" s="7">
        <v>110000</v>
      </c>
      <c r="AN4405" s="7">
        <v>110000</v>
      </c>
      <c r="AO4405" s="7">
        <f t="shared" si="154"/>
        <v>0</v>
      </c>
      <c r="BJ4405" s="32">
        <f t="shared" si="153"/>
        <v>0</v>
      </c>
      <c r="BK4405" s="32"/>
      <c r="BL4405" s="31"/>
    </row>
    <row r="4406" spans="1:64" ht="12.75" customHeight="1" x14ac:dyDescent="0.2">
      <c r="A4406" s="37">
        <v>600141</v>
      </c>
      <c r="B4406" s="37" t="s">
        <v>17696</v>
      </c>
      <c r="C4406" s="37">
        <v>30060674</v>
      </c>
      <c r="D4406" s="37" t="s">
        <v>17697</v>
      </c>
      <c r="E4406" s="37"/>
      <c r="F4406" s="37">
        <v>949</v>
      </c>
      <c r="G4406" s="37">
        <v>0</v>
      </c>
      <c r="H4406" s="37"/>
      <c r="I4406" s="37" t="s">
        <v>17698</v>
      </c>
      <c r="J4406" s="37"/>
      <c r="K4406" s="37" t="s">
        <v>17699</v>
      </c>
      <c r="L4406" s="38"/>
      <c r="M4406" s="38"/>
      <c r="N4406" s="37" t="s">
        <v>7508</v>
      </c>
      <c r="O4406" s="38"/>
      <c r="P4406" s="38"/>
      <c r="Q4406" s="38"/>
      <c r="R4406" s="38"/>
      <c r="S4406" s="38"/>
      <c r="T4406" s="38"/>
      <c r="U4406" s="38"/>
      <c r="V4406" s="38"/>
      <c r="W4406" s="38"/>
      <c r="X4406" s="38"/>
      <c r="Y4406" s="38"/>
      <c r="Z4406" s="38"/>
      <c r="AA4406" s="38"/>
      <c r="AB4406" s="38"/>
      <c r="AC4406" s="37" t="s">
        <v>7509</v>
      </c>
      <c r="AD4406" s="38"/>
      <c r="AE4406" s="38"/>
      <c r="AF4406" s="38"/>
      <c r="AG4406" s="38"/>
      <c r="AH4406" s="33">
        <v>44017</v>
      </c>
      <c r="AI4406" s="39">
        <v>43348</v>
      </c>
      <c r="AJ4406" s="7">
        <v>5900000</v>
      </c>
      <c r="AK4406" s="7">
        <v>5900000</v>
      </c>
      <c r="AL4406" s="38"/>
      <c r="AM4406" s="38"/>
      <c r="AN4406" s="38"/>
      <c r="AO4406" s="38"/>
      <c r="AP4406" s="38"/>
      <c r="AQ4406" s="38"/>
      <c r="AR4406" s="38"/>
      <c r="AS4406" s="38"/>
      <c r="AT4406" s="38"/>
      <c r="AU4406" s="38"/>
      <c r="AV4406" s="38"/>
      <c r="AW4406" s="38"/>
      <c r="AX4406" s="38"/>
      <c r="AY4406" s="38"/>
      <c r="AZ4406" s="38"/>
      <c r="BA4406" s="38"/>
      <c r="BB4406" s="38"/>
      <c r="BC4406" s="38"/>
      <c r="BD4406" s="38"/>
      <c r="BE4406" s="38"/>
      <c r="BF4406" s="38"/>
      <c r="BG4406" s="38"/>
      <c r="BH4406" s="38"/>
      <c r="BJ4406" s="32">
        <f t="shared" si="153"/>
        <v>5900000</v>
      </c>
      <c r="BK4406" s="32" t="s">
        <v>320</v>
      </c>
    </row>
    <row r="4407" spans="1:64" ht="12.75" customHeight="1" x14ac:dyDescent="0.2">
      <c r="A4407" s="31">
        <v>88248</v>
      </c>
      <c r="B4407" s="31" t="s">
        <v>510</v>
      </c>
      <c r="C4407" s="31" t="s">
        <v>511</v>
      </c>
      <c r="D4407" s="31" t="s">
        <v>862</v>
      </c>
      <c r="E4407" s="31" t="s">
        <v>863</v>
      </c>
      <c r="F4407" s="31">
        <v>1026</v>
      </c>
      <c r="G4407" s="31">
        <v>0</v>
      </c>
      <c r="H4407" s="31" t="s">
        <v>305</v>
      </c>
      <c r="I4407" s="31" t="s">
        <v>17700</v>
      </c>
      <c r="J4407" s="31"/>
      <c r="K4407" s="31" t="s">
        <v>17701</v>
      </c>
      <c r="L4407" s="31" t="s">
        <v>308</v>
      </c>
      <c r="N4407" s="31" t="s">
        <v>7508</v>
      </c>
      <c r="O4407" s="31" t="s">
        <v>7509</v>
      </c>
      <c r="P4407" s="7">
        <v>10000</v>
      </c>
      <c r="Q4407" s="7" t="s">
        <v>320</v>
      </c>
      <c r="AB4407" s="31" t="s">
        <v>7508</v>
      </c>
      <c r="AC4407" s="31" t="s">
        <v>7509</v>
      </c>
      <c r="AD4407" s="31" t="s">
        <v>7509</v>
      </c>
      <c r="AE4407" s="31" t="s">
        <v>7509</v>
      </c>
      <c r="AF4407" s="31" t="s">
        <v>7509</v>
      </c>
      <c r="AJ4407" s="7">
        <v>0</v>
      </c>
      <c r="AK4407" s="7">
        <v>0</v>
      </c>
      <c r="AL4407" s="7">
        <v>0</v>
      </c>
      <c r="AM4407" s="7">
        <v>0</v>
      </c>
      <c r="AN4407" s="7">
        <v>0</v>
      </c>
      <c r="AO4407" s="7">
        <f t="shared" ref="AO4407:AO4446" si="155">AM4407-AN4407</f>
        <v>0</v>
      </c>
      <c r="BJ4407" s="32">
        <f t="shared" si="153"/>
        <v>0</v>
      </c>
      <c r="BK4407" s="32"/>
      <c r="BL4407" s="31"/>
    </row>
    <row r="4408" spans="1:64" x14ac:dyDescent="0.2">
      <c r="A4408" s="31">
        <v>88244</v>
      </c>
      <c r="B4408" s="31" t="s">
        <v>1132</v>
      </c>
      <c r="C4408" s="31" t="s">
        <v>1133</v>
      </c>
      <c r="D4408" s="31" t="s">
        <v>862</v>
      </c>
      <c r="E4408" s="31" t="s">
        <v>863</v>
      </c>
      <c r="F4408" s="31">
        <v>1026</v>
      </c>
      <c r="G4408" s="31">
        <v>0</v>
      </c>
      <c r="H4408" s="31" t="s">
        <v>305</v>
      </c>
      <c r="I4408" s="31" t="s">
        <v>17702</v>
      </c>
      <c r="J4408" s="31"/>
      <c r="K4408" s="31" t="s">
        <v>17703</v>
      </c>
      <c r="L4408" s="31" t="s">
        <v>308</v>
      </c>
      <c r="N4408" s="31" t="s">
        <v>7508</v>
      </c>
      <c r="O4408" s="31" t="s">
        <v>7509</v>
      </c>
      <c r="P4408" s="7">
        <v>10000</v>
      </c>
      <c r="Q4408" s="7" t="s">
        <v>320</v>
      </c>
      <c r="AB4408" s="31" t="s">
        <v>7508</v>
      </c>
      <c r="AC4408" s="31" t="s">
        <v>7509</v>
      </c>
      <c r="AD4408" s="31" t="s">
        <v>7509</v>
      </c>
      <c r="AE4408" s="31" t="s">
        <v>7509</v>
      </c>
      <c r="AF4408" s="31" t="s">
        <v>7509</v>
      </c>
      <c r="AJ4408" s="7">
        <v>0</v>
      </c>
      <c r="AK4408" s="7">
        <v>0</v>
      </c>
      <c r="AL4408" s="7">
        <v>0</v>
      </c>
      <c r="AM4408" s="7">
        <v>0</v>
      </c>
      <c r="AN4408" s="7">
        <v>0</v>
      </c>
      <c r="AO4408" s="7">
        <f t="shared" si="155"/>
        <v>0</v>
      </c>
      <c r="BJ4408" s="32">
        <f t="shared" si="153"/>
        <v>0</v>
      </c>
      <c r="BK4408" s="32"/>
      <c r="BL4408" s="31"/>
    </row>
    <row r="4409" spans="1:64" ht="12.75" customHeight="1" x14ac:dyDescent="0.2">
      <c r="A4409" s="31">
        <v>88255</v>
      </c>
      <c r="B4409" s="31" t="s">
        <v>875</v>
      </c>
      <c r="C4409" s="31" t="s">
        <v>876</v>
      </c>
      <c r="D4409" s="31" t="s">
        <v>14289</v>
      </c>
      <c r="E4409" s="31" t="s">
        <v>863</v>
      </c>
      <c r="F4409" s="31">
        <v>1026</v>
      </c>
      <c r="G4409" s="31">
        <v>11</v>
      </c>
      <c r="H4409" s="31" t="s">
        <v>305</v>
      </c>
      <c r="I4409" s="31" t="s">
        <v>17704</v>
      </c>
      <c r="J4409" s="31"/>
      <c r="K4409" s="31" t="s">
        <v>17705</v>
      </c>
      <c r="L4409" s="31" t="s">
        <v>308</v>
      </c>
      <c r="N4409" s="31" t="s">
        <v>7508</v>
      </c>
      <c r="O4409" s="31" t="s">
        <v>7509</v>
      </c>
      <c r="P4409" s="7">
        <v>80000</v>
      </c>
      <c r="Q4409" s="7" t="s">
        <v>320</v>
      </c>
      <c r="AB4409" s="31" t="s">
        <v>7508</v>
      </c>
      <c r="AC4409" s="31" t="s">
        <v>7509</v>
      </c>
      <c r="AD4409" s="31" t="s">
        <v>7509</v>
      </c>
      <c r="AE4409" s="31" t="s">
        <v>7509</v>
      </c>
      <c r="AF4409" s="31" t="s">
        <v>7509</v>
      </c>
      <c r="AJ4409" s="7">
        <v>0</v>
      </c>
      <c r="AK4409" s="7">
        <v>0</v>
      </c>
      <c r="AL4409" s="7">
        <v>0</v>
      </c>
      <c r="AM4409" s="7">
        <v>0</v>
      </c>
      <c r="AN4409" s="7">
        <v>0</v>
      </c>
      <c r="AO4409" s="7">
        <f t="shared" si="155"/>
        <v>0</v>
      </c>
      <c r="BJ4409" s="32">
        <f t="shared" si="153"/>
        <v>0</v>
      </c>
      <c r="BK4409" s="32"/>
      <c r="BL4409" s="31"/>
    </row>
    <row r="4410" spans="1:64" ht="12.75" customHeight="1" x14ac:dyDescent="0.2">
      <c r="A4410" s="31">
        <v>88247</v>
      </c>
      <c r="B4410" s="31" t="s">
        <v>510</v>
      </c>
      <c r="C4410" s="31" t="s">
        <v>511</v>
      </c>
      <c r="D4410" s="31" t="s">
        <v>17706</v>
      </c>
      <c r="E4410" s="31" t="s">
        <v>863</v>
      </c>
      <c r="F4410" s="31">
        <v>1821</v>
      </c>
      <c r="G4410" s="31">
        <v>0</v>
      </c>
      <c r="H4410" s="31" t="s">
        <v>305</v>
      </c>
      <c r="I4410" s="31" t="s">
        <v>17707</v>
      </c>
      <c r="J4410" s="31"/>
      <c r="K4410" s="31" t="s">
        <v>17708</v>
      </c>
      <c r="L4410" s="31" t="s">
        <v>308</v>
      </c>
      <c r="N4410" s="31" t="s">
        <v>7508</v>
      </c>
      <c r="O4410" s="31" t="s">
        <v>7509</v>
      </c>
      <c r="P4410" s="7">
        <v>120000</v>
      </c>
      <c r="Q4410" s="7" t="s">
        <v>320</v>
      </c>
      <c r="AB4410" s="31" t="s">
        <v>7508</v>
      </c>
      <c r="AC4410" s="31" t="s">
        <v>7509</v>
      </c>
      <c r="AD4410" s="31" t="s">
        <v>7509</v>
      </c>
      <c r="AE4410" s="31" t="s">
        <v>7509</v>
      </c>
      <c r="AF4410" s="31" t="s">
        <v>7509</v>
      </c>
      <c r="AJ4410" s="7">
        <v>0</v>
      </c>
      <c r="AK4410" s="7">
        <v>0</v>
      </c>
      <c r="AL4410" s="7">
        <v>0</v>
      </c>
      <c r="AM4410" s="7">
        <v>0</v>
      </c>
      <c r="AN4410" s="7">
        <v>0</v>
      </c>
      <c r="AO4410" s="7">
        <f t="shared" si="155"/>
        <v>0</v>
      </c>
      <c r="BJ4410" s="32">
        <f t="shared" si="153"/>
        <v>0</v>
      </c>
      <c r="BK4410" s="32"/>
      <c r="BL4410" s="31"/>
    </row>
    <row r="4411" spans="1:64" ht="12.75" customHeight="1" x14ac:dyDescent="0.2">
      <c r="A4411" s="31">
        <v>4341</v>
      </c>
      <c r="B4411" s="31" t="s">
        <v>17709</v>
      </c>
      <c r="C4411" s="31" t="s">
        <v>17710</v>
      </c>
      <c r="D4411" s="31" t="s">
        <v>17711</v>
      </c>
      <c r="E4411" s="31" t="s">
        <v>14416</v>
      </c>
      <c r="F4411" s="31">
        <v>1997</v>
      </c>
      <c r="G4411" s="31">
        <v>6</v>
      </c>
      <c r="H4411" s="31" t="s">
        <v>305</v>
      </c>
      <c r="I4411" s="31" t="s">
        <v>680</v>
      </c>
      <c r="J4411" s="31"/>
      <c r="K4411" s="31" t="s">
        <v>17712</v>
      </c>
      <c r="L4411" s="31" t="s">
        <v>308</v>
      </c>
      <c r="N4411" s="31" t="s">
        <v>7508</v>
      </c>
      <c r="O4411" s="31" t="s">
        <v>7509</v>
      </c>
      <c r="P4411" s="7">
        <v>1083000</v>
      </c>
      <c r="Q4411" s="7" t="s">
        <v>320</v>
      </c>
      <c r="AB4411" s="31" t="s">
        <v>7508</v>
      </c>
      <c r="AC4411" s="31" t="s">
        <v>7509</v>
      </c>
      <c r="AD4411" s="31" t="s">
        <v>7509</v>
      </c>
      <c r="AE4411" s="31" t="s">
        <v>7509</v>
      </c>
      <c r="AF4411" s="31" t="s">
        <v>7509</v>
      </c>
      <c r="AJ4411" s="7">
        <v>0</v>
      </c>
      <c r="AK4411" s="7">
        <v>0</v>
      </c>
      <c r="AL4411" s="7">
        <v>0</v>
      </c>
      <c r="AM4411" s="7">
        <v>0</v>
      </c>
      <c r="AN4411" s="7">
        <v>0</v>
      </c>
      <c r="AO4411" s="7">
        <f t="shared" si="155"/>
        <v>0</v>
      </c>
      <c r="BJ4411" s="32">
        <f t="shared" si="153"/>
        <v>0</v>
      </c>
      <c r="BK4411" s="32"/>
      <c r="BL4411" s="31"/>
    </row>
    <row r="4412" spans="1:64" x14ac:dyDescent="0.2">
      <c r="A4412" s="31">
        <v>3714</v>
      </c>
      <c r="B4412" s="31" t="s">
        <v>1158</v>
      </c>
      <c r="C4412" s="31" t="s">
        <v>1159</v>
      </c>
      <c r="D4412" s="31" t="s">
        <v>17713</v>
      </c>
      <c r="E4412" s="31" t="s">
        <v>15388</v>
      </c>
      <c r="F4412" s="31">
        <v>2246</v>
      </c>
      <c r="G4412" s="31">
        <v>1</v>
      </c>
      <c r="H4412" s="31" t="s">
        <v>305</v>
      </c>
      <c r="I4412" s="31" t="s">
        <v>680</v>
      </c>
      <c r="J4412" s="31"/>
      <c r="K4412" s="31" t="s">
        <v>315</v>
      </c>
      <c r="L4412" s="31" t="s">
        <v>308</v>
      </c>
      <c r="N4412" s="31" t="s">
        <v>7508</v>
      </c>
      <c r="O4412" s="31" t="s">
        <v>7509</v>
      </c>
      <c r="P4412" s="7">
        <v>433000</v>
      </c>
      <c r="AB4412" s="31" t="s">
        <v>7508</v>
      </c>
      <c r="AC4412" s="31" t="s">
        <v>7509</v>
      </c>
      <c r="AD4412" s="31" t="s">
        <v>7509</v>
      </c>
      <c r="AE4412" s="31" t="s">
        <v>7509</v>
      </c>
      <c r="AF4412" s="31" t="s">
        <v>7509</v>
      </c>
      <c r="AJ4412" s="7">
        <v>433000</v>
      </c>
      <c r="AK4412" s="7">
        <v>433000</v>
      </c>
      <c r="AL4412" s="7">
        <v>433000</v>
      </c>
      <c r="AM4412" s="7">
        <v>433000</v>
      </c>
      <c r="AN4412" s="7">
        <v>433000</v>
      </c>
      <c r="AO4412" s="7">
        <f t="shared" si="155"/>
        <v>0</v>
      </c>
      <c r="BJ4412" s="32">
        <f t="shared" si="153"/>
        <v>0</v>
      </c>
      <c r="BK4412" s="32"/>
      <c r="BL4412" s="31"/>
    </row>
    <row r="4413" spans="1:64" x14ac:dyDescent="0.2">
      <c r="A4413" s="31">
        <v>3596</v>
      </c>
      <c r="B4413" s="31" t="s">
        <v>17714</v>
      </c>
      <c r="C4413" s="31" t="s">
        <v>17715</v>
      </c>
      <c r="D4413" s="31" t="s">
        <v>17716</v>
      </c>
      <c r="E4413" s="31" t="s">
        <v>17717</v>
      </c>
      <c r="F4413" s="31">
        <v>4837</v>
      </c>
      <c r="G4413" s="31">
        <v>0</v>
      </c>
      <c r="H4413" s="31" t="s">
        <v>320</v>
      </c>
      <c r="I4413" s="31" t="s">
        <v>17667</v>
      </c>
      <c r="J4413" s="31"/>
      <c r="K4413" s="31" t="s">
        <v>17718</v>
      </c>
      <c r="L4413" s="31" t="s">
        <v>308</v>
      </c>
      <c r="N4413" s="31" t="s">
        <v>7508</v>
      </c>
      <c r="O4413" s="31" t="s">
        <v>7509</v>
      </c>
      <c r="P4413" s="7">
        <v>329000</v>
      </c>
      <c r="AB4413" s="31" t="s">
        <v>7508</v>
      </c>
      <c r="AC4413" s="31" t="s">
        <v>7509</v>
      </c>
      <c r="AD4413" s="31" t="s">
        <v>7509</v>
      </c>
      <c r="AE4413" s="31" t="s">
        <v>7509</v>
      </c>
      <c r="AF4413" s="31" t="s">
        <v>7509</v>
      </c>
      <c r="AJ4413" s="7">
        <v>329000</v>
      </c>
      <c r="AK4413" s="7">
        <v>329000</v>
      </c>
      <c r="AL4413" s="7">
        <v>329000</v>
      </c>
      <c r="AM4413" s="7">
        <v>329000</v>
      </c>
      <c r="AN4413" s="7">
        <v>329000</v>
      </c>
      <c r="AO4413" s="7">
        <f t="shared" si="155"/>
        <v>0</v>
      </c>
      <c r="BJ4413" s="32">
        <f t="shared" si="153"/>
        <v>0</v>
      </c>
      <c r="BK4413" s="32"/>
      <c r="BL4413" s="31"/>
    </row>
    <row r="4414" spans="1:64" x14ac:dyDescent="0.2">
      <c r="A4414" s="31">
        <v>4311</v>
      </c>
      <c r="B4414" s="31" t="s">
        <v>10750</v>
      </c>
      <c r="C4414" s="31" t="s">
        <v>10751</v>
      </c>
      <c r="D4414" s="31" t="s">
        <v>17719</v>
      </c>
      <c r="E4414" s="31" t="s">
        <v>7528</v>
      </c>
      <c r="F4414" s="31">
        <v>4853</v>
      </c>
      <c r="G4414" s="31">
        <v>2</v>
      </c>
      <c r="H4414" s="31" t="s">
        <v>320</v>
      </c>
      <c r="I4414" s="31" t="s">
        <v>17720</v>
      </c>
      <c r="J4414" s="31"/>
      <c r="K4414" s="31" t="s">
        <v>17721</v>
      </c>
      <c r="L4414" s="31" t="s">
        <v>308</v>
      </c>
      <c r="N4414" s="31" t="s">
        <v>7508</v>
      </c>
      <c r="O4414" s="31" t="s">
        <v>7509</v>
      </c>
      <c r="P4414" s="7">
        <v>1694000</v>
      </c>
      <c r="AB4414" s="31" t="s">
        <v>7508</v>
      </c>
      <c r="AC4414" s="31" t="s">
        <v>7509</v>
      </c>
      <c r="AD4414" s="31" t="s">
        <v>7509</v>
      </c>
      <c r="AE4414" s="31" t="s">
        <v>7509</v>
      </c>
      <c r="AF4414" s="31" t="s">
        <v>7509</v>
      </c>
      <c r="AJ4414" s="7">
        <v>1694000</v>
      </c>
      <c r="AK4414" s="7">
        <v>1694000</v>
      </c>
      <c r="AL4414" s="7">
        <v>1694000</v>
      </c>
      <c r="AM4414" s="7">
        <v>1694000</v>
      </c>
      <c r="AN4414" s="7">
        <v>1694000</v>
      </c>
      <c r="AO4414" s="7">
        <f t="shared" si="155"/>
        <v>0</v>
      </c>
      <c r="BJ4414" s="32">
        <f t="shared" si="153"/>
        <v>0</v>
      </c>
      <c r="BK4414" s="32"/>
      <c r="BL4414" s="31"/>
    </row>
    <row r="4415" spans="1:64" x14ac:dyDescent="0.2">
      <c r="A4415" s="31">
        <v>3508</v>
      </c>
      <c r="B4415" s="31" t="s">
        <v>17722</v>
      </c>
      <c r="C4415" s="31" t="s">
        <v>17723</v>
      </c>
      <c r="D4415" s="31" t="s">
        <v>17724</v>
      </c>
      <c r="E4415" s="31" t="s">
        <v>1681</v>
      </c>
      <c r="F4415" s="31">
        <v>4910</v>
      </c>
      <c r="G4415" s="31">
        <v>1</v>
      </c>
      <c r="H4415" s="31" t="s">
        <v>305</v>
      </c>
      <c r="I4415" s="31" t="s">
        <v>680</v>
      </c>
      <c r="J4415" s="31"/>
      <c r="K4415" s="31" t="s">
        <v>17725</v>
      </c>
      <c r="L4415" s="31" t="s">
        <v>308</v>
      </c>
      <c r="N4415" s="31" t="s">
        <v>7508</v>
      </c>
      <c r="O4415" s="31" t="s">
        <v>7509</v>
      </c>
      <c r="P4415" s="7">
        <v>12630000</v>
      </c>
      <c r="AB4415" s="31" t="s">
        <v>7508</v>
      </c>
      <c r="AC4415" s="31" t="s">
        <v>7509</v>
      </c>
      <c r="AD4415" s="31" t="s">
        <v>7509</v>
      </c>
      <c r="AE4415" s="31" t="s">
        <v>7509</v>
      </c>
      <c r="AF4415" s="31" t="s">
        <v>7509</v>
      </c>
      <c r="AJ4415" s="7">
        <v>12630000</v>
      </c>
      <c r="AK4415" s="7">
        <v>12630000</v>
      </c>
      <c r="AL4415" s="7">
        <v>12630000</v>
      </c>
      <c r="AM4415" s="7">
        <v>12630000</v>
      </c>
      <c r="AN4415" s="7">
        <v>12630000</v>
      </c>
      <c r="AO4415" s="7">
        <f t="shared" si="155"/>
        <v>0</v>
      </c>
      <c r="BJ4415" s="32">
        <f t="shared" si="153"/>
        <v>0</v>
      </c>
      <c r="BK4415" s="32"/>
      <c r="BL4415" s="31"/>
    </row>
    <row r="4416" spans="1:64" x14ac:dyDescent="0.2">
      <c r="A4416" s="31">
        <v>4318</v>
      </c>
      <c r="B4416" s="31" t="s">
        <v>17726</v>
      </c>
      <c r="C4416" s="31" t="s">
        <v>17727</v>
      </c>
      <c r="D4416" s="31" t="s">
        <v>17728</v>
      </c>
      <c r="E4416" s="31" t="s">
        <v>955</v>
      </c>
      <c r="F4416" s="31">
        <v>5365</v>
      </c>
      <c r="G4416" s="31">
        <v>12</v>
      </c>
      <c r="H4416" s="31" t="s">
        <v>305</v>
      </c>
      <c r="I4416" s="31" t="s">
        <v>17729</v>
      </c>
      <c r="J4416" s="31"/>
      <c r="K4416" s="31" t="s">
        <v>315</v>
      </c>
      <c r="L4416" s="31" t="s">
        <v>308</v>
      </c>
      <c r="N4416" s="31" t="s">
        <v>7508</v>
      </c>
      <c r="O4416" s="31" t="s">
        <v>7509</v>
      </c>
      <c r="P4416" s="7">
        <v>349000</v>
      </c>
      <c r="AB4416" s="31" t="s">
        <v>7508</v>
      </c>
      <c r="AC4416" s="31" t="s">
        <v>7509</v>
      </c>
      <c r="AD4416" s="31" t="s">
        <v>7509</v>
      </c>
      <c r="AE4416" s="31" t="s">
        <v>7509</v>
      </c>
      <c r="AF4416" s="31" t="s">
        <v>7509</v>
      </c>
      <c r="AJ4416" s="7">
        <v>349000</v>
      </c>
      <c r="AK4416" s="7">
        <v>349000</v>
      </c>
      <c r="AL4416" s="7">
        <v>349000</v>
      </c>
      <c r="AM4416" s="7">
        <v>349000</v>
      </c>
      <c r="AN4416" s="7">
        <v>349000</v>
      </c>
      <c r="AO4416" s="7">
        <f t="shared" si="155"/>
        <v>0</v>
      </c>
      <c r="BJ4416" s="32">
        <f t="shared" si="153"/>
        <v>0</v>
      </c>
      <c r="BK4416" s="32"/>
      <c r="BL4416" s="31"/>
    </row>
    <row r="4417" spans="1:217" x14ac:dyDescent="0.2">
      <c r="A4417" s="31">
        <v>4237</v>
      </c>
      <c r="B4417" s="31" t="s">
        <v>17730</v>
      </c>
      <c r="C4417" s="31" t="s">
        <v>17731</v>
      </c>
      <c r="D4417" s="31" t="s">
        <v>17732</v>
      </c>
      <c r="E4417" s="31" t="s">
        <v>955</v>
      </c>
      <c r="F4417" s="31">
        <v>5616</v>
      </c>
      <c r="G4417" s="31">
        <v>1</v>
      </c>
      <c r="H4417" s="31" t="s">
        <v>320</v>
      </c>
      <c r="I4417" s="31" t="s">
        <v>2638</v>
      </c>
      <c r="J4417" s="31"/>
      <c r="K4417" s="31" t="s">
        <v>17733</v>
      </c>
      <c r="L4417" s="31" t="s">
        <v>308</v>
      </c>
      <c r="N4417" s="31" t="s">
        <v>7508</v>
      </c>
      <c r="O4417" s="31" t="s">
        <v>7509</v>
      </c>
      <c r="P4417" s="7">
        <v>68000</v>
      </c>
      <c r="AB4417" s="31" t="s">
        <v>7508</v>
      </c>
      <c r="AC4417" s="31" t="s">
        <v>7509</v>
      </c>
      <c r="AD4417" s="31" t="s">
        <v>7509</v>
      </c>
      <c r="AE4417" s="31" t="s">
        <v>7509</v>
      </c>
      <c r="AF4417" s="31" t="s">
        <v>7509</v>
      </c>
      <c r="AJ4417" s="7">
        <v>68000</v>
      </c>
      <c r="AK4417" s="7">
        <v>68000</v>
      </c>
      <c r="AL4417" s="7">
        <v>68000</v>
      </c>
      <c r="AM4417" s="7">
        <v>68000</v>
      </c>
      <c r="AN4417" s="7">
        <v>68000</v>
      </c>
      <c r="AO4417" s="7">
        <f t="shared" si="155"/>
        <v>0</v>
      </c>
      <c r="BJ4417" s="32">
        <f t="shared" si="153"/>
        <v>0</v>
      </c>
      <c r="BK4417" s="32"/>
      <c r="BL4417" s="31"/>
    </row>
    <row r="4418" spans="1:217" x14ac:dyDescent="0.2">
      <c r="A4418" s="31">
        <v>4287</v>
      </c>
      <c r="B4418" s="31" t="s">
        <v>17734</v>
      </c>
      <c r="C4418" s="31" t="s">
        <v>17735</v>
      </c>
      <c r="D4418" s="31" t="s">
        <v>17736</v>
      </c>
      <c r="E4418" s="31" t="s">
        <v>955</v>
      </c>
      <c r="F4418" s="31">
        <v>5616</v>
      </c>
      <c r="G4418" s="31">
        <v>3</v>
      </c>
      <c r="H4418" s="31" t="s">
        <v>305</v>
      </c>
      <c r="I4418" s="31" t="s">
        <v>13637</v>
      </c>
      <c r="J4418" s="31"/>
      <c r="K4418" s="31" t="s">
        <v>17737</v>
      </c>
      <c r="L4418" s="31" t="s">
        <v>308</v>
      </c>
      <c r="N4418" s="31" t="s">
        <v>7508</v>
      </c>
      <c r="O4418" s="31" t="s">
        <v>7509</v>
      </c>
      <c r="P4418" s="7">
        <v>886000</v>
      </c>
      <c r="AB4418" s="31" t="s">
        <v>7508</v>
      </c>
      <c r="AC4418" s="31" t="s">
        <v>7509</v>
      </c>
      <c r="AD4418" s="31" t="s">
        <v>7509</v>
      </c>
      <c r="AE4418" s="31" t="s">
        <v>7509</v>
      </c>
      <c r="AF4418" s="31" t="s">
        <v>7509</v>
      </c>
      <c r="AJ4418" s="7">
        <v>886000</v>
      </c>
      <c r="AK4418" s="7">
        <v>886000</v>
      </c>
      <c r="AL4418" s="7">
        <v>886000</v>
      </c>
      <c r="AM4418" s="7">
        <v>886000</v>
      </c>
      <c r="AN4418" s="7">
        <v>886000</v>
      </c>
      <c r="AO4418" s="7">
        <f t="shared" si="155"/>
        <v>0</v>
      </c>
      <c r="BJ4418" s="32">
        <f t="shared" si="153"/>
        <v>0</v>
      </c>
      <c r="BK4418" s="32"/>
      <c r="BL4418" s="31"/>
    </row>
    <row r="4419" spans="1:217" x14ac:dyDescent="0.2">
      <c r="A4419" s="31">
        <v>3201</v>
      </c>
      <c r="B4419" s="31" t="s">
        <v>17738</v>
      </c>
      <c r="C4419" s="31" t="s">
        <v>17739</v>
      </c>
      <c r="D4419" s="31" t="s">
        <v>17740</v>
      </c>
      <c r="E4419" s="31" t="s">
        <v>955</v>
      </c>
      <c r="F4419" s="31">
        <v>5616</v>
      </c>
      <c r="G4419" s="31">
        <v>4</v>
      </c>
      <c r="H4419" s="31" t="s">
        <v>305</v>
      </c>
      <c r="I4419" s="31" t="s">
        <v>17741</v>
      </c>
      <c r="J4419" s="31"/>
      <c r="K4419" s="31" t="s">
        <v>410</v>
      </c>
      <c r="L4419" s="31" t="s">
        <v>308</v>
      </c>
      <c r="N4419" s="31" t="s">
        <v>7508</v>
      </c>
      <c r="O4419" s="31" t="s">
        <v>7509</v>
      </c>
      <c r="P4419" s="7">
        <v>23000</v>
      </c>
      <c r="AB4419" s="31" t="s">
        <v>7508</v>
      </c>
      <c r="AC4419" s="31" t="s">
        <v>7509</v>
      </c>
      <c r="AD4419" s="31" t="s">
        <v>7509</v>
      </c>
      <c r="AE4419" s="31" t="s">
        <v>7509</v>
      </c>
      <c r="AF4419" s="31" t="s">
        <v>7509</v>
      </c>
      <c r="AJ4419" s="7">
        <v>23000</v>
      </c>
      <c r="AK4419" s="7">
        <v>23000</v>
      </c>
      <c r="AL4419" s="7">
        <v>23000</v>
      </c>
      <c r="AM4419" s="7">
        <v>23000</v>
      </c>
      <c r="AN4419" s="7">
        <v>23000</v>
      </c>
      <c r="AO4419" s="7">
        <f t="shared" si="155"/>
        <v>0</v>
      </c>
      <c r="BJ4419" s="32">
        <f t="shared" si="153"/>
        <v>0</v>
      </c>
      <c r="BK4419" s="32"/>
      <c r="BL4419" s="31"/>
    </row>
    <row r="4420" spans="1:217" x14ac:dyDescent="0.2">
      <c r="A4420" s="31">
        <v>3536</v>
      </c>
      <c r="B4420" s="31" t="s">
        <v>17742</v>
      </c>
      <c r="C4420" s="31" t="s">
        <v>17743</v>
      </c>
      <c r="D4420" s="31" t="s">
        <v>17744</v>
      </c>
      <c r="E4420" s="31" t="s">
        <v>7122</v>
      </c>
      <c r="F4420" s="31">
        <v>6223</v>
      </c>
      <c r="G4420" s="31">
        <v>4</v>
      </c>
      <c r="H4420" s="31" t="s">
        <v>305</v>
      </c>
      <c r="I4420" s="31" t="s">
        <v>680</v>
      </c>
      <c r="J4420" s="31"/>
      <c r="K4420" s="31" t="s">
        <v>17745</v>
      </c>
      <c r="L4420" s="31" t="s">
        <v>308</v>
      </c>
      <c r="N4420" s="31" t="s">
        <v>7508</v>
      </c>
      <c r="O4420" s="31" t="s">
        <v>7509</v>
      </c>
      <c r="P4420" s="7">
        <v>11000</v>
      </c>
      <c r="Q4420" s="7" t="s">
        <v>320</v>
      </c>
      <c r="AB4420" s="31" t="s">
        <v>7508</v>
      </c>
      <c r="AC4420" s="31" t="s">
        <v>7509</v>
      </c>
      <c r="AD4420" s="31" t="s">
        <v>7509</v>
      </c>
      <c r="AE4420" s="31" t="s">
        <v>7509</v>
      </c>
      <c r="AF4420" s="31" t="s">
        <v>7509</v>
      </c>
      <c r="AJ4420" s="7">
        <v>0</v>
      </c>
      <c r="AK4420" s="7">
        <v>0</v>
      </c>
      <c r="AL4420" s="7">
        <v>0</v>
      </c>
      <c r="AM4420" s="7">
        <v>0</v>
      </c>
      <c r="AN4420" s="7">
        <v>0</v>
      </c>
      <c r="AO4420" s="7">
        <f t="shared" si="155"/>
        <v>0</v>
      </c>
      <c r="BJ4420" s="32">
        <f t="shared" ref="BJ4420:BJ4446" si="156">AK4420-AN4420</f>
        <v>0</v>
      </c>
      <c r="BK4420" s="32"/>
      <c r="BL4420" s="31"/>
    </row>
    <row r="4421" spans="1:217" x14ac:dyDescent="0.2">
      <c r="A4421" s="31">
        <v>3679</v>
      </c>
      <c r="B4421" s="31" t="s">
        <v>1044</v>
      </c>
      <c r="C4421" s="31" t="s">
        <v>1045</v>
      </c>
      <c r="D4421" s="31" t="s">
        <v>17746</v>
      </c>
      <c r="E4421" s="31" t="s">
        <v>2426</v>
      </c>
      <c r="F4421" s="31">
        <v>6976</v>
      </c>
      <c r="G4421" s="31">
        <v>1</v>
      </c>
      <c r="H4421" s="31" t="s">
        <v>305</v>
      </c>
      <c r="I4421" s="31" t="s">
        <v>914</v>
      </c>
      <c r="J4421" s="31"/>
      <c r="K4421" s="31" t="s">
        <v>17747</v>
      </c>
      <c r="L4421" s="31" t="s">
        <v>308</v>
      </c>
      <c r="N4421" s="31" t="s">
        <v>7508</v>
      </c>
      <c r="O4421" s="31" t="s">
        <v>7509</v>
      </c>
      <c r="P4421" s="7">
        <v>1031000</v>
      </c>
      <c r="AB4421" s="31" t="s">
        <v>7508</v>
      </c>
      <c r="AC4421" s="31" t="s">
        <v>7509</v>
      </c>
      <c r="AD4421" s="31" t="s">
        <v>7509</v>
      </c>
      <c r="AE4421" s="31" t="s">
        <v>7509</v>
      </c>
      <c r="AF4421" s="31" t="s">
        <v>7509</v>
      </c>
      <c r="AJ4421" s="7">
        <v>1031000</v>
      </c>
      <c r="AK4421" s="7">
        <v>1031000</v>
      </c>
      <c r="AL4421" s="7">
        <v>1031000</v>
      </c>
      <c r="AM4421" s="7">
        <v>1031000</v>
      </c>
      <c r="AN4421" s="7">
        <v>1031000</v>
      </c>
      <c r="AO4421" s="7">
        <f t="shared" si="155"/>
        <v>0</v>
      </c>
      <c r="BJ4421" s="32">
        <f t="shared" si="156"/>
        <v>0</v>
      </c>
      <c r="BK4421" s="32"/>
      <c r="BL4421" s="31"/>
    </row>
    <row r="4422" spans="1:217" x14ac:dyDescent="0.2">
      <c r="A4422" s="31">
        <v>3275</v>
      </c>
      <c r="B4422" s="31" t="s">
        <v>17748</v>
      </c>
      <c r="C4422" s="31" t="s">
        <v>17749</v>
      </c>
      <c r="D4422" s="31" t="s">
        <v>17750</v>
      </c>
      <c r="E4422" s="31" t="s">
        <v>17751</v>
      </c>
      <c r="F4422" s="31">
        <v>7188</v>
      </c>
      <c r="G4422" s="31">
        <v>0</v>
      </c>
      <c r="H4422" s="31" t="s">
        <v>320</v>
      </c>
      <c r="I4422" s="31" t="s">
        <v>14043</v>
      </c>
      <c r="J4422" s="31"/>
      <c r="K4422" s="31" t="s">
        <v>17752</v>
      </c>
      <c r="L4422" s="31" t="s">
        <v>308</v>
      </c>
      <c r="N4422" s="31" t="s">
        <v>7508</v>
      </c>
      <c r="O4422" s="31" t="s">
        <v>7509</v>
      </c>
      <c r="P4422" s="7">
        <v>2333000</v>
      </c>
      <c r="AB4422" s="31" t="s">
        <v>7508</v>
      </c>
      <c r="AC4422" s="31" t="s">
        <v>7509</v>
      </c>
      <c r="AD4422" s="31" t="s">
        <v>7509</v>
      </c>
      <c r="AE4422" s="31" t="s">
        <v>7509</v>
      </c>
      <c r="AF4422" s="31" t="s">
        <v>7509</v>
      </c>
      <c r="AJ4422" s="7">
        <v>2333000</v>
      </c>
      <c r="AK4422" s="7">
        <v>2333000</v>
      </c>
      <c r="AL4422" s="7">
        <v>2333000</v>
      </c>
      <c r="AM4422" s="7">
        <v>2333000</v>
      </c>
      <c r="AN4422" s="7">
        <v>2333000</v>
      </c>
      <c r="AO4422" s="7">
        <f t="shared" si="155"/>
        <v>0</v>
      </c>
      <c r="BJ4422" s="32">
        <f t="shared" si="156"/>
        <v>0</v>
      </c>
      <c r="BK4422" s="32"/>
      <c r="BL4422" s="31"/>
    </row>
    <row r="4423" spans="1:217" x14ac:dyDescent="0.2">
      <c r="A4423" s="31">
        <v>3405</v>
      </c>
      <c r="B4423" s="31" t="s">
        <v>15105</v>
      </c>
      <c r="C4423" s="31" t="s">
        <v>15106</v>
      </c>
      <c r="D4423" s="31" t="s">
        <v>17753</v>
      </c>
      <c r="E4423" s="31" t="s">
        <v>17754</v>
      </c>
      <c r="F4423" s="31">
        <v>15638</v>
      </c>
      <c r="G4423" s="31">
        <v>2</v>
      </c>
      <c r="H4423" s="31" t="s">
        <v>305</v>
      </c>
      <c r="I4423" s="31" t="s">
        <v>680</v>
      </c>
      <c r="J4423" s="31"/>
      <c r="K4423" s="31" t="s">
        <v>17755</v>
      </c>
      <c r="L4423" s="31" t="s">
        <v>308</v>
      </c>
      <c r="N4423" s="31" t="s">
        <v>7508</v>
      </c>
      <c r="O4423" s="31" t="s">
        <v>7509</v>
      </c>
      <c r="P4423" s="8">
        <v>18022000</v>
      </c>
      <c r="Q4423" s="8"/>
      <c r="AB4423" s="31" t="s">
        <v>7508</v>
      </c>
      <c r="AC4423" s="31" t="s">
        <v>7509</v>
      </c>
      <c r="AD4423" s="31" t="s">
        <v>7509</v>
      </c>
      <c r="AE4423" s="31" t="s">
        <v>7509</v>
      </c>
      <c r="AF4423" s="31" t="s">
        <v>7509</v>
      </c>
      <c r="AJ4423" s="7">
        <v>18022000</v>
      </c>
      <c r="AK4423" s="7">
        <v>18022000</v>
      </c>
      <c r="AL4423" s="7">
        <v>18022000</v>
      </c>
      <c r="AM4423" s="7">
        <v>18022000</v>
      </c>
      <c r="AN4423" s="7">
        <v>18022000</v>
      </c>
      <c r="AO4423" s="7">
        <f t="shared" si="155"/>
        <v>0</v>
      </c>
      <c r="BJ4423" s="32">
        <f t="shared" si="156"/>
        <v>0</v>
      </c>
      <c r="BK4423" s="32"/>
      <c r="BL4423" s="31"/>
    </row>
    <row r="4424" spans="1:217" x14ac:dyDescent="0.2">
      <c r="A4424" s="31">
        <v>4149</v>
      </c>
      <c r="B4424" s="31" t="s">
        <v>17756</v>
      </c>
      <c r="C4424" s="31" t="s">
        <v>17757</v>
      </c>
      <c r="D4424" s="31" t="s">
        <v>17758</v>
      </c>
      <c r="E4424" s="31" t="s">
        <v>17754</v>
      </c>
      <c r="F4424" s="31">
        <v>15638</v>
      </c>
      <c r="G4424" s="31">
        <v>4</v>
      </c>
      <c r="H4424" s="31" t="s">
        <v>305</v>
      </c>
      <c r="I4424" s="31" t="s">
        <v>680</v>
      </c>
      <c r="J4424" s="31"/>
      <c r="K4424" s="31" t="s">
        <v>17759</v>
      </c>
      <c r="L4424" s="31" t="s">
        <v>308</v>
      </c>
      <c r="N4424" s="31" t="s">
        <v>7508</v>
      </c>
      <c r="O4424" s="31" t="s">
        <v>7509</v>
      </c>
      <c r="P4424" s="8">
        <v>6000</v>
      </c>
      <c r="Q4424" s="8"/>
      <c r="T4424" s="8"/>
      <c r="X4424" s="8"/>
      <c r="AA4424" s="8"/>
      <c r="AB4424" s="31" t="s">
        <v>7508</v>
      </c>
      <c r="AC4424" s="31" t="s">
        <v>7509</v>
      </c>
      <c r="AD4424" s="31" t="s">
        <v>7509</v>
      </c>
      <c r="AE4424" s="31" t="s">
        <v>7509</v>
      </c>
      <c r="AF4424" s="31" t="s">
        <v>7509</v>
      </c>
      <c r="AJ4424" s="8">
        <v>6000</v>
      </c>
      <c r="AK4424" s="8">
        <v>6000</v>
      </c>
      <c r="AL4424" s="8">
        <v>6000</v>
      </c>
      <c r="AM4424" s="8">
        <v>6000</v>
      </c>
      <c r="AN4424" s="8">
        <v>6000</v>
      </c>
      <c r="AO4424" s="8">
        <f t="shared" si="155"/>
        <v>0</v>
      </c>
      <c r="BJ4424" s="32">
        <f t="shared" si="156"/>
        <v>0</v>
      </c>
      <c r="BK4424" s="32"/>
      <c r="BL4424" s="31"/>
    </row>
    <row r="4425" spans="1:217" ht="12.75" customHeight="1" x14ac:dyDescent="0.2">
      <c r="A4425" s="31">
        <v>88226</v>
      </c>
      <c r="B4425" s="31" t="s">
        <v>860</v>
      </c>
      <c r="C4425" s="31" t="s">
        <v>861</v>
      </c>
      <c r="D4425" s="31" t="s">
        <v>1122</v>
      </c>
      <c r="E4425" s="31" t="s">
        <v>1123</v>
      </c>
      <c r="F4425" s="31">
        <v>16415</v>
      </c>
      <c r="G4425" s="31">
        <v>0</v>
      </c>
      <c r="H4425" s="31" t="s">
        <v>305</v>
      </c>
      <c r="I4425" s="31" t="s">
        <v>17760</v>
      </c>
      <c r="J4425" s="31"/>
      <c r="K4425" s="31" t="s">
        <v>17761</v>
      </c>
      <c r="L4425" s="31" t="s">
        <v>308</v>
      </c>
      <c r="N4425" s="31" t="s">
        <v>7508</v>
      </c>
      <c r="O4425" s="31" t="s">
        <v>7509</v>
      </c>
      <c r="P4425" s="8">
        <v>510000</v>
      </c>
      <c r="Q4425" s="8"/>
      <c r="T4425" s="8"/>
      <c r="X4425" s="8"/>
      <c r="AA4425" s="8"/>
      <c r="AB4425" s="31" t="s">
        <v>7508</v>
      </c>
      <c r="AC4425" s="31" t="s">
        <v>7509</v>
      </c>
      <c r="AD4425" s="31" t="s">
        <v>7509</v>
      </c>
      <c r="AE4425" s="31" t="s">
        <v>7509</v>
      </c>
      <c r="AF4425" s="31" t="s">
        <v>7509</v>
      </c>
      <c r="AJ4425" s="8">
        <v>510000</v>
      </c>
      <c r="AK4425" s="8">
        <v>510000</v>
      </c>
      <c r="AL4425" s="8">
        <v>510000</v>
      </c>
      <c r="AM4425" s="8">
        <v>510000</v>
      </c>
      <c r="AN4425" s="8">
        <v>510000</v>
      </c>
      <c r="AO4425" s="8">
        <f t="shared" si="155"/>
        <v>0</v>
      </c>
      <c r="BJ4425" s="32">
        <f t="shared" si="156"/>
        <v>0</v>
      </c>
      <c r="BK4425" s="32"/>
      <c r="BL4425" s="31"/>
      <c r="BN4425" s="38"/>
      <c r="BO4425" s="38"/>
      <c r="BP4425" s="38"/>
      <c r="BQ4425" s="38"/>
      <c r="BR4425" s="38"/>
      <c r="BS4425" s="38"/>
      <c r="BT4425" s="38"/>
      <c r="BU4425" s="38"/>
      <c r="BV4425" s="38"/>
      <c r="BW4425" s="38"/>
      <c r="BX4425" s="38"/>
      <c r="BY4425" s="38"/>
      <c r="BZ4425" s="38"/>
      <c r="CA4425" s="38"/>
      <c r="CB4425" s="38"/>
      <c r="CC4425" s="38"/>
      <c r="CD4425" s="38"/>
      <c r="CE4425" s="38"/>
      <c r="CF4425" s="38"/>
      <c r="CG4425" s="38"/>
      <c r="CH4425" s="38"/>
      <c r="CI4425" s="38"/>
      <c r="CJ4425" s="38"/>
      <c r="CK4425" s="38"/>
      <c r="CL4425" s="38"/>
      <c r="CM4425" s="38"/>
      <c r="CN4425" s="38"/>
      <c r="CO4425" s="38"/>
      <c r="CP4425" s="38"/>
      <c r="CQ4425" s="38"/>
      <c r="CR4425" s="38"/>
      <c r="CS4425" s="38"/>
      <c r="CT4425" s="38"/>
      <c r="CU4425" s="38"/>
      <c r="CV4425" s="38"/>
      <c r="CW4425" s="38"/>
      <c r="CX4425" s="38"/>
      <c r="CY4425" s="38"/>
      <c r="CZ4425" s="38"/>
      <c r="DA4425" s="38"/>
      <c r="DB4425" s="38"/>
      <c r="DC4425" s="38"/>
      <c r="DD4425" s="38"/>
      <c r="DE4425" s="38"/>
      <c r="DF4425" s="38"/>
      <c r="DG4425" s="38"/>
      <c r="DH4425" s="38"/>
      <c r="DI4425" s="38"/>
      <c r="DJ4425" s="38"/>
      <c r="DK4425" s="38"/>
      <c r="DL4425" s="38"/>
      <c r="DM4425" s="38"/>
      <c r="DN4425" s="38"/>
      <c r="DO4425" s="38"/>
      <c r="DP4425" s="38"/>
      <c r="DQ4425" s="38"/>
      <c r="DR4425" s="38"/>
      <c r="DS4425" s="38"/>
      <c r="DT4425" s="38"/>
      <c r="DU4425" s="38"/>
      <c r="DV4425" s="38"/>
      <c r="DW4425" s="38"/>
      <c r="DX4425" s="38"/>
      <c r="DY4425" s="38"/>
      <c r="DZ4425" s="38"/>
      <c r="EA4425" s="38"/>
      <c r="EB4425" s="38"/>
      <c r="EC4425" s="38"/>
      <c r="ED4425" s="38"/>
      <c r="EE4425" s="38"/>
      <c r="EF4425" s="38"/>
      <c r="EG4425" s="38"/>
      <c r="EH4425" s="38"/>
      <c r="EI4425" s="38"/>
      <c r="EJ4425" s="38"/>
      <c r="EK4425" s="38"/>
      <c r="EL4425" s="38"/>
      <c r="EM4425" s="38"/>
      <c r="EN4425" s="38"/>
      <c r="EO4425" s="38"/>
      <c r="EP4425" s="38"/>
      <c r="EQ4425" s="38"/>
      <c r="ER4425" s="38"/>
      <c r="ES4425" s="38"/>
      <c r="ET4425" s="38"/>
      <c r="EU4425" s="38"/>
      <c r="EV4425" s="38"/>
      <c r="EW4425" s="38"/>
      <c r="EX4425" s="38"/>
      <c r="EY4425" s="38"/>
      <c r="EZ4425" s="38"/>
      <c r="FA4425" s="38"/>
      <c r="FB4425" s="38"/>
      <c r="FC4425" s="38"/>
      <c r="FD4425" s="38"/>
      <c r="FE4425" s="38"/>
      <c r="FF4425" s="38"/>
      <c r="FG4425" s="38"/>
      <c r="FH4425" s="38"/>
      <c r="FI4425" s="38"/>
      <c r="FJ4425" s="38"/>
      <c r="FK4425" s="38"/>
      <c r="FL4425" s="38"/>
      <c r="FM4425" s="38"/>
      <c r="FN4425" s="38"/>
      <c r="FO4425" s="38"/>
      <c r="FP4425" s="38"/>
      <c r="FQ4425" s="38"/>
      <c r="FR4425" s="38"/>
      <c r="FS4425" s="38"/>
      <c r="FT4425" s="38"/>
      <c r="FU4425" s="38"/>
      <c r="FV4425" s="38"/>
      <c r="FW4425" s="38"/>
      <c r="FX4425" s="38"/>
      <c r="FY4425" s="38"/>
      <c r="FZ4425" s="38"/>
      <c r="GA4425" s="38"/>
      <c r="GB4425" s="38"/>
      <c r="GC4425" s="38"/>
      <c r="GD4425" s="38"/>
      <c r="GE4425" s="38"/>
      <c r="GF4425" s="38"/>
      <c r="GG4425" s="38"/>
      <c r="GH4425" s="38"/>
      <c r="GI4425" s="38"/>
      <c r="GJ4425" s="38"/>
      <c r="GK4425" s="38"/>
      <c r="GL4425" s="38"/>
      <c r="GM4425" s="38"/>
      <c r="GN4425" s="38"/>
      <c r="GO4425" s="38"/>
      <c r="GP4425" s="38"/>
      <c r="GQ4425" s="38"/>
      <c r="GR4425" s="38"/>
      <c r="GS4425" s="38"/>
      <c r="GT4425" s="38"/>
      <c r="GU4425" s="38"/>
      <c r="GV4425" s="38"/>
      <c r="GW4425" s="38"/>
      <c r="GX4425" s="38"/>
      <c r="GY4425" s="38"/>
      <c r="GZ4425" s="38"/>
      <c r="HA4425" s="38"/>
      <c r="HB4425" s="38"/>
      <c r="HC4425" s="38"/>
      <c r="HD4425" s="38"/>
      <c r="HE4425" s="38"/>
      <c r="HF4425" s="38"/>
      <c r="HG4425" s="38"/>
      <c r="HH4425" s="38"/>
      <c r="HI4425" s="38"/>
    </row>
    <row r="4426" spans="1:217" ht="12.75" customHeight="1" x14ac:dyDescent="0.2">
      <c r="A4426" s="31">
        <v>88227</v>
      </c>
      <c r="B4426" s="31" t="s">
        <v>510</v>
      </c>
      <c r="C4426" s="31" t="s">
        <v>511</v>
      </c>
      <c r="D4426" s="31" t="s">
        <v>1122</v>
      </c>
      <c r="E4426" s="31" t="s">
        <v>1123</v>
      </c>
      <c r="F4426" s="31">
        <v>16415</v>
      </c>
      <c r="G4426" s="31">
        <v>0</v>
      </c>
      <c r="H4426" s="31" t="s">
        <v>305</v>
      </c>
      <c r="I4426" s="31" t="s">
        <v>17762</v>
      </c>
      <c r="J4426" s="31"/>
      <c r="K4426" s="31" t="s">
        <v>17763</v>
      </c>
      <c r="L4426" s="31" t="s">
        <v>308</v>
      </c>
      <c r="N4426" s="31" t="s">
        <v>7508</v>
      </c>
      <c r="O4426" s="31" t="s">
        <v>7509</v>
      </c>
      <c r="P4426" s="8">
        <v>4200000</v>
      </c>
      <c r="Q4426" s="8"/>
      <c r="T4426" s="8"/>
      <c r="X4426" s="8"/>
      <c r="AA4426" s="8"/>
      <c r="AB4426" s="31" t="s">
        <v>7508</v>
      </c>
      <c r="AC4426" s="31" t="s">
        <v>7509</v>
      </c>
      <c r="AD4426" s="31" t="s">
        <v>7509</v>
      </c>
      <c r="AE4426" s="31" t="s">
        <v>7509</v>
      </c>
      <c r="AF4426" s="31" t="s">
        <v>7509</v>
      </c>
      <c r="AJ4426" s="8">
        <v>4200000</v>
      </c>
      <c r="AK4426" s="8">
        <v>4200000</v>
      </c>
      <c r="AL4426" s="8">
        <v>4200000</v>
      </c>
      <c r="AM4426" s="8">
        <v>4200000</v>
      </c>
      <c r="AN4426" s="8">
        <v>4200000</v>
      </c>
      <c r="AO4426" s="8">
        <f t="shared" si="155"/>
        <v>0</v>
      </c>
      <c r="BJ4426" s="32">
        <f t="shared" si="156"/>
        <v>0</v>
      </c>
      <c r="BK4426" s="32"/>
      <c r="BL4426" s="31"/>
      <c r="BN4426" s="38"/>
      <c r="BO4426" s="38"/>
      <c r="BP4426" s="38"/>
      <c r="BQ4426" s="38"/>
      <c r="BR4426" s="38"/>
      <c r="BS4426" s="38"/>
      <c r="BT4426" s="38"/>
      <c r="BU4426" s="38"/>
      <c r="BV4426" s="38"/>
      <c r="BW4426" s="38"/>
      <c r="BX4426" s="38"/>
      <c r="BY4426" s="38"/>
      <c r="BZ4426" s="38"/>
      <c r="CA4426" s="38"/>
      <c r="CB4426" s="38"/>
      <c r="CC4426" s="38"/>
      <c r="CD4426" s="38"/>
      <c r="CE4426" s="38"/>
      <c r="CF4426" s="38"/>
      <c r="CG4426" s="38"/>
      <c r="CH4426" s="38"/>
      <c r="CI4426" s="38"/>
      <c r="CJ4426" s="38"/>
      <c r="CK4426" s="38"/>
      <c r="CL4426" s="38"/>
      <c r="CM4426" s="38"/>
      <c r="CN4426" s="38"/>
      <c r="CO4426" s="38"/>
      <c r="CP4426" s="38"/>
      <c r="CQ4426" s="38"/>
      <c r="CR4426" s="38"/>
      <c r="CS4426" s="38"/>
      <c r="CT4426" s="38"/>
      <c r="CU4426" s="38"/>
      <c r="CV4426" s="38"/>
      <c r="CW4426" s="38"/>
      <c r="CX4426" s="38"/>
      <c r="CY4426" s="38"/>
      <c r="CZ4426" s="38"/>
      <c r="DA4426" s="38"/>
      <c r="DB4426" s="38"/>
      <c r="DC4426" s="38"/>
      <c r="DD4426" s="38"/>
      <c r="DE4426" s="38"/>
      <c r="DF4426" s="38"/>
      <c r="DG4426" s="38"/>
      <c r="DH4426" s="38"/>
      <c r="DI4426" s="38"/>
      <c r="DJ4426" s="38"/>
      <c r="DK4426" s="38"/>
      <c r="DL4426" s="38"/>
      <c r="DM4426" s="38"/>
      <c r="DN4426" s="38"/>
      <c r="DO4426" s="38"/>
      <c r="DP4426" s="38"/>
      <c r="DQ4426" s="38"/>
      <c r="DR4426" s="38"/>
      <c r="DS4426" s="38"/>
      <c r="DT4426" s="38"/>
      <c r="DU4426" s="38"/>
      <c r="DV4426" s="38"/>
      <c r="DW4426" s="38"/>
      <c r="DX4426" s="38"/>
      <c r="DY4426" s="38"/>
      <c r="DZ4426" s="38"/>
      <c r="EA4426" s="38"/>
      <c r="EB4426" s="38"/>
      <c r="EC4426" s="38"/>
      <c r="ED4426" s="38"/>
      <c r="EE4426" s="38"/>
      <c r="EF4426" s="38"/>
      <c r="EG4426" s="38"/>
      <c r="EH4426" s="38"/>
      <c r="EI4426" s="38"/>
      <c r="EJ4426" s="38"/>
      <c r="EK4426" s="38"/>
      <c r="EL4426" s="38"/>
      <c r="EM4426" s="38"/>
      <c r="EN4426" s="38"/>
      <c r="EO4426" s="38"/>
      <c r="EP4426" s="38"/>
      <c r="EQ4426" s="38"/>
      <c r="ER4426" s="38"/>
      <c r="ES4426" s="38"/>
      <c r="ET4426" s="38"/>
      <c r="EU4426" s="38"/>
      <c r="EV4426" s="38"/>
      <c r="EW4426" s="38"/>
      <c r="EX4426" s="38"/>
      <c r="EY4426" s="38"/>
      <c r="EZ4426" s="38"/>
      <c r="FA4426" s="38"/>
      <c r="FB4426" s="38"/>
      <c r="FC4426" s="38"/>
      <c r="FD4426" s="38"/>
      <c r="FE4426" s="38"/>
      <c r="FF4426" s="38"/>
      <c r="FG4426" s="38"/>
      <c r="FH4426" s="38"/>
      <c r="FI4426" s="38"/>
      <c r="FJ4426" s="38"/>
      <c r="FK4426" s="38"/>
      <c r="FL4426" s="38"/>
      <c r="FM4426" s="38"/>
      <c r="FN4426" s="38"/>
      <c r="FO4426" s="38"/>
      <c r="FP4426" s="38"/>
      <c r="FQ4426" s="38"/>
      <c r="FR4426" s="38"/>
      <c r="FS4426" s="38"/>
      <c r="FT4426" s="38"/>
      <c r="FU4426" s="38"/>
      <c r="FV4426" s="38"/>
      <c r="FW4426" s="38"/>
      <c r="FX4426" s="38"/>
      <c r="FY4426" s="38"/>
      <c r="FZ4426" s="38"/>
      <c r="GA4426" s="38"/>
      <c r="GB4426" s="38"/>
      <c r="GC4426" s="38"/>
      <c r="GD4426" s="38"/>
      <c r="GE4426" s="38"/>
      <c r="GF4426" s="38"/>
      <c r="GG4426" s="38"/>
      <c r="GH4426" s="38"/>
      <c r="GI4426" s="38"/>
      <c r="GJ4426" s="38"/>
      <c r="GK4426" s="38"/>
      <c r="GL4426" s="38"/>
      <c r="GM4426" s="38"/>
      <c r="GN4426" s="38"/>
      <c r="GO4426" s="38"/>
      <c r="GP4426" s="38"/>
      <c r="GQ4426" s="38"/>
      <c r="GR4426" s="38"/>
      <c r="GS4426" s="38"/>
      <c r="GT4426" s="38"/>
      <c r="GU4426" s="38"/>
      <c r="GV4426" s="38"/>
      <c r="GW4426" s="38"/>
      <c r="GX4426" s="38"/>
      <c r="GY4426" s="38"/>
      <c r="GZ4426" s="38"/>
      <c r="HA4426" s="38"/>
      <c r="HB4426" s="38"/>
      <c r="HC4426" s="38"/>
      <c r="HD4426" s="38"/>
      <c r="HE4426" s="38"/>
      <c r="HF4426" s="38"/>
      <c r="HG4426" s="38"/>
      <c r="HH4426" s="38"/>
      <c r="HI4426" s="38"/>
    </row>
    <row r="4427" spans="1:217" ht="12.75" customHeight="1" x14ac:dyDescent="0.2">
      <c r="A4427" s="31">
        <v>88234</v>
      </c>
      <c r="B4427" s="31" t="s">
        <v>510</v>
      </c>
      <c r="C4427" s="31" t="s">
        <v>511</v>
      </c>
      <c r="D4427" s="31" t="s">
        <v>1122</v>
      </c>
      <c r="E4427" s="31" t="s">
        <v>1123</v>
      </c>
      <c r="F4427" s="31">
        <v>16415</v>
      </c>
      <c r="G4427" s="31">
        <v>0</v>
      </c>
      <c r="H4427" s="31" t="s">
        <v>305</v>
      </c>
      <c r="I4427" s="31" t="s">
        <v>17764</v>
      </c>
      <c r="J4427" s="31"/>
      <c r="K4427" s="31" t="s">
        <v>17765</v>
      </c>
      <c r="L4427" s="31" t="s">
        <v>308</v>
      </c>
      <c r="N4427" s="31" t="s">
        <v>7508</v>
      </c>
      <c r="O4427" s="31" t="s">
        <v>7509</v>
      </c>
      <c r="P4427" s="8">
        <v>290000</v>
      </c>
      <c r="Q4427" s="8"/>
      <c r="T4427" s="8"/>
      <c r="X4427" s="8"/>
      <c r="AA4427" s="8"/>
      <c r="AB4427" s="31" t="s">
        <v>7508</v>
      </c>
      <c r="AC4427" s="31" t="s">
        <v>7509</v>
      </c>
      <c r="AD4427" s="31" t="s">
        <v>7509</v>
      </c>
      <c r="AE4427" s="31" t="s">
        <v>7509</v>
      </c>
      <c r="AF4427" s="31" t="s">
        <v>7509</v>
      </c>
      <c r="AJ4427" s="8">
        <v>290000</v>
      </c>
      <c r="AK4427" s="8">
        <v>290000</v>
      </c>
      <c r="AL4427" s="8">
        <v>290000</v>
      </c>
      <c r="AM4427" s="8">
        <v>290000</v>
      </c>
      <c r="AN4427" s="8">
        <v>290000</v>
      </c>
      <c r="AO4427" s="8">
        <f t="shared" si="155"/>
        <v>0</v>
      </c>
      <c r="BJ4427" s="32">
        <f t="shared" si="156"/>
        <v>0</v>
      </c>
      <c r="BK4427" s="32"/>
      <c r="BL4427" s="31"/>
      <c r="BN4427" s="38"/>
      <c r="BO4427" s="38"/>
      <c r="BP4427" s="38"/>
      <c r="BQ4427" s="38"/>
      <c r="BR4427" s="38"/>
      <c r="BS4427" s="38"/>
      <c r="BT4427" s="38"/>
      <c r="BU4427" s="38"/>
      <c r="BV4427" s="38"/>
      <c r="BW4427" s="38"/>
      <c r="BX4427" s="38"/>
      <c r="BY4427" s="38"/>
      <c r="BZ4427" s="38"/>
      <c r="CA4427" s="38"/>
      <c r="CB4427" s="38"/>
      <c r="CC4427" s="38"/>
      <c r="CD4427" s="38"/>
      <c r="CE4427" s="38"/>
      <c r="CF4427" s="38"/>
      <c r="CG4427" s="38"/>
      <c r="CH4427" s="38"/>
      <c r="CI4427" s="38"/>
      <c r="CJ4427" s="38"/>
      <c r="CK4427" s="38"/>
      <c r="CL4427" s="38"/>
      <c r="CM4427" s="38"/>
      <c r="CN4427" s="38"/>
      <c r="CO4427" s="38"/>
      <c r="CP4427" s="38"/>
      <c r="CQ4427" s="38"/>
      <c r="CR4427" s="38"/>
      <c r="CS4427" s="38"/>
      <c r="CT4427" s="38"/>
      <c r="CU4427" s="38"/>
      <c r="CV4427" s="38"/>
      <c r="CW4427" s="38"/>
      <c r="CX4427" s="38"/>
      <c r="CY4427" s="38"/>
      <c r="CZ4427" s="38"/>
      <c r="DA4427" s="38"/>
      <c r="DB4427" s="38"/>
      <c r="DC4427" s="38"/>
      <c r="DD4427" s="38"/>
      <c r="DE4427" s="38"/>
      <c r="DF4427" s="38"/>
      <c r="DG4427" s="38"/>
      <c r="DH4427" s="38"/>
      <c r="DI4427" s="38"/>
      <c r="DJ4427" s="38"/>
      <c r="DK4427" s="38"/>
      <c r="DL4427" s="38"/>
      <c r="DM4427" s="38"/>
      <c r="DN4427" s="38"/>
      <c r="DO4427" s="38"/>
      <c r="DP4427" s="38"/>
      <c r="DQ4427" s="38"/>
      <c r="DR4427" s="38"/>
      <c r="DS4427" s="38"/>
      <c r="DT4427" s="38"/>
      <c r="DU4427" s="38"/>
      <c r="DV4427" s="38"/>
      <c r="DW4427" s="38"/>
      <c r="DX4427" s="38"/>
      <c r="DY4427" s="38"/>
      <c r="DZ4427" s="38"/>
      <c r="EA4427" s="38"/>
      <c r="EB4427" s="38"/>
      <c r="EC4427" s="38"/>
      <c r="ED4427" s="38"/>
      <c r="EE4427" s="38"/>
      <c r="EF4427" s="38"/>
      <c r="EG4427" s="38"/>
      <c r="EH4427" s="38"/>
      <c r="EI4427" s="38"/>
      <c r="EJ4427" s="38"/>
      <c r="EK4427" s="38"/>
      <c r="EL4427" s="38"/>
      <c r="EM4427" s="38"/>
      <c r="EN4427" s="38"/>
      <c r="EO4427" s="38"/>
      <c r="EP4427" s="38"/>
      <c r="EQ4427" s="38"/>
      <c r="ER4427" s="38"/>
      <c r="ES4427" s="38"/>
      <c r="ET4427" s="38"/>
      <c r="EU4427" s="38"/>
      <c r="EV4427" s="38"/>
      <c r="EW4427" s="38"/>
      <c r="EX4427" s="38"/>
      <c r="EY4427" s="38"/>
      <c r="EZ4427" s="38"/>
      <c r="FA4427" s="38"/>
      <c r="FB4427" s="38"/>
      <c r="FC4427" s="38"/>
      <c r="FD4427" s="38"/>
      <c r="FE4427" s="38"/>
      <c r="FF4427" s="38"/>
      <c r="FG4427" s="38"/>
      <c r="FH4427" s="38"/>
      <c r="FI4427" s="38"/>
      <c r="FJ4427" s="38"/>
      <c r="FK4427" s="38"/>
      <c r="FL4427" s="38"/>
      <c r="FM4427" s="38"/>
      <c r="FN4427" s="38"/>
      <c r="FO4427" s="38"/>
      <c r="FP4427" s="38"/>
      <c r="FQ4427" s="38"/>
      <c r="FR4427" s="38"/>
      <c r="FS4427" s="38"/>
      <c r="FT4427" s="38"/>
      <c r="FU4427" s="38"/>
      <c r="FV4427" s="38"/>
      <c r="FW4427" s="38"/>
      <c r="FX4427" s="38"/>
      <c r="FY4427" s="38"/>
      <c r="FZ4427" s="38"/>
      <c r="GA4427" s="38"/>
      <c r="GB4427" s="38"/>
      <c r="GC4427" s="38"/>
      <c r="GD4427" s="38"/>
      <c r="GE4427" s="38"/>
      <c r="GF4427" s="38"/>
      <c r="GG4427" s="38"/>
      <c r="GH4427" s="38"/>
      <c r="GI4427" s="38"/>
      <c r="GJ4427" s="38"/>
      <c r="GK4427" s="38"/>
      <c r="GL4427" s="38"/>
      <c r="GM4427" s="38"/>
      <c r="GN4427" s="38"/>
      <c r="GO4427" s="38"/>
      <c r="GP4427" s="38"/>
      <c r="GQ4427" s="38"/>
      <c r="GR4427" s="38"/>
      <c r="GS4427" s="38"/>
      <c r="GT4427" s="38"/>
      <c r="GU4427" s="38"/>
      <c r="GV4427" s="38"/>
      <c r="GW4427" s="38"/>
      <c r="GX4427" s="38"/>
      <c r="GY4427" s="38"/>
      <c r="GZ4427" s="38"/>
      <c r="HA4427" s="38"/>
      <c r="HB4427" s="38"/>
      <c r="HC4427" s="38"/>
      <c r="HD4427" s="38"/>
      <c r="HE4427" s="38"/>
      <c r="HF4427" s="38"/>
      <c r="HG4427" s="38"/>
      <c r="HH4427" s="38"/>
      <c r="HI4427" s="38"/>
    </row>
    <row r="4428" spans="1:217" ht="12.75" customHeight="1" x14ac:dyDescent="0.2">
      <c r="A4428" s="31">
        <v>88186</v>
      </c>
      <c r="B4428" s="31" t="s">
        <v>860</v>
      </c>
      <c r="C4428" s="31" t="s">
        <v>861</v>
      </c>
      <c r="D4428" s="31" t="s">
        <v>1122</v>
      </c>
      <c r="E4428" s="31" t="s">
        <v>1123</v>
      </c>
      <c r="F4428" s="31">
        <v>16415</v>
      </c>
      <c r="G4428" s="31">
        <v>0</v>
      </c>
      <c r="H4428" s="31" t="s">
        <v>305</v>
      </c>
      <c r="I4428" s="31" t="s">
        <v>17766</v>
      </c>
      <c r="J4428" s="31"/>
      <c r="K4428" s="31" t="s">
        <v>17767</v>
      </c>
      <c r="L4428" s="31" t="s">
        <v>308</v>
      </c>
      <c r="N4428" s="31" t="s">
        <v>7508</v>
      </c>
      <c r="O4428" s="31" t="s">
        <v>7509</v>
      </c>
      <c r="P4428" s="8">
        <v>30000</v>
      </c>
      <c r="Q4428" s="8"/>
      <c r="T4428" s="8"/>
      <c r="X4428" s="8"/>
      <c r="AA4428" s="8"/>
      <c r="AB4428" s="31" t="s">
        <v>7508</v>
      </c>
      <c r="AC4428" s="31" t="s">
        <v>7509</v>
      </c>
      <c r="AD4428" s="31" t="s">
        <v>7509</v>
      </c>
      <c r="AE4428" s="31" t="s">
        <v>7509</v>
      </c>
      <c r="AF4428" s="31" t="s">
        <v>7509</v>
      </c>
      <c r="AJ4428" s="8">
        <v>30000</v>
      </c>
      <c r="AK4428" s="8">
        <v>30000</v>
      </c>
      <c r="AL4428" s="8">
        <v>30000</v>
      </c>
      <c r="AM4428" s="8">
        <v>30000</v>
      </c>
      <c r="AN4428" s="8">
        <v>30000</v>
      </c>
      <c r="AO4428" s="8">
        <f t="shared" si="155"/>
        <v>0</v>
      </c>
      <c r="BJ4428" s="32">
        <f t="shared" si="156"/>
        <v>0</v>
      </c>
      <c r="BK4428" s="32"/>
      <c r="BL4428" s="31"/>
      <c r="BN4428" s="38"/>
      <c r="BO4428" s="38"/>
      <c r="BP4428" s="38"/>
      <c r="BQ4428" s="38"/>
      <c r="BR4428" s="38"/>
      <c r="BS4428" s="38"/>
      <c r="BT4428" s="38"/>
      <c r="BU4428" s="38"/>
      <c r="BV4428" s="38"/>
      <c r="BW4428" s="38"/>
      <c r="BX4428" s="38"/>
      <c r="BY4428" s="38"/>
      <c r="BZ4428" s="38"/>
      <c r="CA4428" s="38"/>
      <c r="CB4428" s="38"/>
      <c r="CC4428" s="38"/>
      <c r="CD4428" s="38"/>
      <c r="CE4428" s="38"/>
      <c r="CF4428" s="38"/>
      <c r="CG4428" s="38"/>
      <c r="CH4428" s="38"/>
      <c r="CI4428" s="38"/>
      <c r="CJ4428" s="38"/>
      <c r="CK4428" s="38"/>
      <c r="CL4428" s="38"/>
      <c r="CM4428" s="38"/>
      <c r="CN4428" s="38"/>
      <c r="CO4428" s="38"/>
      <c r="CP4428" s="38"/>
      <c r="CQ4428" s="38"/>
      <c r="CR4428" s="38"/>
      <c r="CS4428" s="38"/>
      <c r="CT4428" s="38"/>
      <c r="CU4428" s="38"/>
      <c r="CV4428" s="38"/>
      <c r="CW4428" s="38"/>
      <c r="CX4428" s="38"/>
      <c r="CY4428" s="38"/>
      <c r="CZ4428" s="38"/>
      <c r="DA4428" s="38"/>
      <c r="DB4428" s="38"/>
      <c r="DC4428" s="38"/>
      <c r="DD4428" s="38"/>
      <c r="DE4428" s="38"/>
      <c r="DF4428" s="38"/>
      <c r="DG4428" s="38"/>
      <c r="DH4428" s="38"/>
      <c r="DI4428" s="38"/>
      <c r="DJ4428" s="38"/>
      <c r="DK4428" s="38"/>
      <c r="DL4428" s="38"/>
      <c r="DM4428" s="38"/>
      <c r="DN4428" s="38"/>
      <c r="DO4428" s="38"/>
      <c r="DP4428" s="38"/>
      <c r="DQ4428" s="38"/>
      <c r="DR4428" s="38"/>
      <c r="DS4428" s="38"/>
      <c r="DT4428" s="38"/>
      <c r="DU4428" s="38"/>
      <c r="DV4428" s="38"/>
      <c r="DW4428" s="38"/>
      <c r="DX4428" s="38"/>
      <c r="DY4428" s="38"/>
      <c r="DZ4428" s="38"/>
      <c r="EA4428" s="38"/>
      <c r="EB4428" s="38"/>
      <c r="EC4428" s="38"/>
      <c r="ED4428" s="38"/>
      <c r="EE4428" s="38"/>
      <c r="EF4428" s="38"/>
      <c r="EG4428" s="38"/>
      <c r="EH4428" s="38"/>
      <c r="EI4428" s="38"/>
      <c r="EJ4428" s="38"/>
      <c r="EK4428" s="38"/>
      <c r="EL4428" s="38"/>
      <c r="EM4428" s="38"/>
      <c r="EN4428" s="38"/>
      <c r="EO4428" s="38"/>
      <c r="EP4428" s="38"/>
      <c r="EQ4428" s="38"/>
      <c r="ER4428" s="38"/>
      <c r="ES4428" s="38"/>
      <c r="ET4428" s="38"/>
      <c r="EU4428" s="38"/>
      <c r="EV4428" s="38"/>
      <c r="EW4428" s="38"/>
      <c r="EX4428" s="38"/>
      <c r="EY4428" s="38"/>
      <c r="EZ4428" s="38"/>
      <c r="FA4428" s="38"/>
      <c r="FB4428" s="38"/>
      <c r="FC4428" s="38"/>
      <c r="FD4428" s="38"/>
      <c r="FE4428" s="38"/>
      <c r="FF4428" s="38"/>
      <c r="FG4428" s="38"/>
      <c r="FH4428" s="38"/>
      <c r="FI4428" s="38"/>
      <c r="FJ4428" s="38"/>
      <c r="FK4428" s="38"/>
      <c r="FL4428" s="38"/>
      <c r="FM4428" s="38"/>
      <c r="FN4428" s="38"/>
      <c r="FO4428" s="38"/>
      <c r="FP4428" s="38"/>
      <c r="FQ4428" s="38"/>
      <c r="FR4428" s="38"/>
      <c r="FS4428" s="38"/>
      <c r="FT4428" s="38"/>
      <c r="FU4428" s="38"/>
      <c r="FV4428" s="38"/>
      <c r="FW4428" s="38"/>
      <c r="FX4428" s="38"/>
      <c r="FY4428" s="38"/>
      <c r="FZ4428" s="38"/>
      <c r="GA4428" s="38"/>
      <c r="GB4428" s="38"/>
      <c r="GC4428" s="38"/>
      <c r="GD4428" s="38"/>
      <c r="GE4428" s="38"/>
      <c r="GF4428" s="38"/>
      <c r="GG4428" s="38"/>
      <c r="GH4428" s="38"/>
      <c r="GI4428" s="38"/>
      <c r="GJ4428" s="38"/>
      <c r="GK4428" s="38"/>
      <c r="GL4428" s="38"/>
      <c r="GM4428" s="38"/>
      <c r="GN4428" s="38"/>
      <c r="GO4428" s="38"/>
      <c r="GP4428" s="38"/>
      <c r="GQ4428" s="38"/>
      <c r="GR4428" s="38"/>
      <c r="GS4428" s="38"/>
      <c r="GT4428" s="38"/>
      <c r="GU4428" s="38"/>
      <c r="GV4428" s="38"/>
      <c r="GW4428" s="38"/>
      <c r="GX4428" s="38"/>
      <c r="GY4428" s="38"/>
      <c r="GZ4428" s="38"/>
      <c r="HA4428" s="38"/>
      <c r="HB4428" s="38"/>
      <c r="HC4428" s="38"/>
      <c r="HD4428" s="38"/>
      <c r="HE4428" s="38"/>
      <c r="HF4428" s="38"/>
      <c r="HG4428" s="38"/>
      <c r="HH4428" s="38"/>
      <c r="HI4428" s="38"/>
    </row>
    <row r="4429" spans="1:217" ht="12.75" customHeight="1" x14ac:dyDescent="0.2">
      <c r="A4429" s="31">
        <v>88473</v>
      </c>
      <c r="B4429" s="31" t="s">
        <v>1136</v>
      </c>
      <c r="C4429" s="31" t="s">
        <v>1137</v>
      </c>
      <c r="D4429" s="31" t="s">
        <v>1122</v>
      </c>
      <c r="E4429" s="31" t="s">
        <v>1123</v>
      </c>
      <c r="F4429" s="31">
        <v>16415</v>
      </c>
      <c r="G4429" s="31">
        <v>0</v>
      </c>
      <c r="H4429" s="31" t="s">
        <v>305</v>
      </c>
      <c r="I4429" s="31" t="s">
        <v>17768</v>
      </c>
      <c r="J4429" s="31"/>
      <c r="K4429" s="31" t="s">
        <v>17769</v>
      </c>
      <c r="L4429" s="31" t="s">
        <v>308</v>
      </c>
      <c r="N4429" s="31" t="s">
        <v>7508</v>
      </c>
      <c r="O4429" s="31" t="s">
        <v>7509</v>
      </c>
      <c r="P4429" s="8">
        <v>420000</v>
      </c>
      <c r="Q4429" s="8"/>
      <c r="T4429" s="8"/>
      <c r="X4429" s="8"/>
      <c r="AA4429" s="8"/>
      <c r="AB4429" s="31" t="s">
        <v>7508</v>
      </c>
      <c r="AC4429" s="31" t="s">
        <v>7509</v>
      </c>
      <c r="AD4429" s="31" t="s">
        <v>7509</v>
      </c>
      <c r="AE4429" s="31" t="s">
        <v>7509</v>
      </c>
      <c r="AF4429" s="31" t="s">
        <v>7509</v>
      </c>
      <c r="AJ4429" s="8">
        <v>420000</v>
      </c>
      <c r="AK4429" s="8">
        <v>420000</v>
      </c>
      <c r="AL4429" s="8">
        <v>420000</v>
      </c>
      <c r="AM4429" s="8">
        <v>420000</v>
      </c>
      <c r="AN4429" s="8">
        <v>420000</v>
      </c>
      <c r="AO4429" s="8">
        <f t="shared" si="155"/>
        <v>0</v>
      </c>
      <c r="BJ4429" s="32">
        <f t="shared" si="156"/>
        <v>0</v>
      </c>
      <c r="BK4429" s="32"/>
      <c r="BL4429" s="31"/>
      <c r="BN4429" s="38"/>
      <c r="BO4429" s="38"/>
      <c r="BP4429" s="38"/>
      <c r="BQ4429" s="38"/>
      <c r="BR4429" s="38"/>
      <c r="BS4429" s="38"/>
      <c r="BT4429" s="38"/>
      <c r="BU4429" s="38"/>
      <c r="BV4429" s="38"/>
      <c r="BW4429" s="38"/>
      <c r="BX4429" s="38"/>
      <c r="BY4429" s="38"/>
      <c r="BZ4429" s="38"/>
      <c r="CA4429" s="38"/>
      <c r="CB4429" s="38"/>
      <c r="CC4429" s="38"/>
      <c r="CD4429" s="38"/>
      <c r="CE4429" s="38"/>
      <c r="CF4429" s="38"/>
      <c r="CG4429" s="38"/>
      <c r="CH4429" s="38"/>
      <c r="CI4429" s="38"/>
      <c r="CJ4429" s="38"/>
      <c r="CK4429" s="38"/>
      <c r="CL4429" s="38"/>
      <c r="CM4429" s="38"/>
      <c r="CN4429" s="38"/>
      <c r="CO4429" s="38"/>
      <c r="CP4429" s="38"/>
      <c r="CQ4429" s="38"/>
      <c r="CR4429" s="38"/>
      <c r="CS4429" s="38"/>
      <c r="CT4429" s="38"/>
      <c r="CU4429" s="38"/>
      <c r="CV4429" s="38"/>
      <c r="CW4429" s="38"/>
      <c r="CX4429" s="38"/>
      <c r="CY4429" s="38"/>
      <c r="CZ4429" s="38"/>
      <c r="DA4429" s="38"/>
      <c r="DB4429" s="38"/>
      <c r="DC4429" s="38"/>
      <c r="DD4429" s="38"/>
      <c r="DE4429" s="38"/>
      <c r="DF4429" s="38"/>
      <c r="DG4429" s="38"/>
      <c r="DH4429" s="38"/>
      <c r="DI4429" s="38"/>
      <c r="DJ4429" s="38"/>
      <c r="DK4429" s="38"/>
      <c r="DL4429" s="38"/>
      <c r="DM4429" s="38"/>
      <c r="DN4429" s="38"/>
      <c r="DO4429" s="38"/>
      <c r="DP4429" s="38"/>
      <c r="DQ4429" s="38"/>
      <c r="DR4429" s="38"/>
      <c r="DS4429" s="38"/>
      <c r="DT4429" s="38"/>
      <c r="DU4429" s="38"/>
      <c r="DV4429" s="38"/>
      <c r="DW4429" s="38"/>
      <c r="DX4429" s="38"/>
      <c r="DY4429" s="38"/>
      <c r="DZ4429" s="38"/>
      <c r="EA4429" s="38"/>
      <c r="EB4429" s="38"/>
      <c r="EC4429" s="38"/>
      <c r="ED4429" s="38"/>
      <c r="EE4429" s="38"/>
      <c r="EF4429" s="38"/>
      <c r="EG4429" s="38"/>
      <c r="EH4429" s="38"/>
      <c r="EI4429" s="38"/>
      <c r="EJ4429" s="38"/>
      <c r="EK4429" s="38"/>
      <c r="EL4429" s="38"/>
      <c r="EM4429" s="38"/>
      <c r="EN4429" s="38"/>
      <c r="EO4429" s="38"/>
      <c r="EP4429" s="38"/>
      <c r="EQ4429" s="38"/>
      <c r="ER4429" s="38"/>
      <c r="ES4429" s="38"/>
      <c r="ET4429" s="38"/>
      <c r="EU4429" s="38"/>
      <c r="EV4429" s="38"/>
      <c r="EW4429" s="38"/>
      <c r="EX4429" s="38"/>
      <c r="EY4429" s="38"/>
      <c r="EZ4429" s="38"/>
      <c r="FA4429" s="38"/>
      <c r="FB4429" s="38"/>
      <c r="FC4429" s="38"/>
      <c r="FD4429" s="38"/>
      <c r="FE4429" s="38"/>
      <c r="FF4429" s="38"/>
      <c r="FG4429" s="38"/>
      <c r="FH4429" s="38"/>
      <c r="FI4429" s="38"/>
      <c r="FJ4429" s="38"/>
      <c r="FK4429" s="38"/>
      <c r="FL4429" s="38"/>
      <c r="FM4429" s="38"/>
      <c r="FN4429" s="38"/>
      <c r="FO4429" s="38"/>
      <c r="FP4429" s="38"/>
      <c r="FQ4429" s="38"/>
      <c r="FR4429" s="38"/>
      <c r="FS4429" s="38"/>
      <c r="FT4429" s="38"/>
      <c r="FU4429" s="38"/>
      <c r="FV4429" s="38"/>
      <c r="FW4429" s="38"/>
      <c r="FX4429" s="38"/>
      <c r="FY4429" s="38"/>
      <c r="FZ4429" s="38"/>
      <c r="GA4429" s="38"/>
      <c r="GB4429" s="38"/>
      <c r="GC4429" s="38"/>
      <c r="GD4429" s="38"/>
      <c r="GE4429" s="38"/>
      <c r="GF4429" s="38"/>
      <c r="GG4429" s="38"/>
      <c r="GH4429" s="38"/>
      <c r="GI4429" s="38"/>
      <c r="GJ4429" s="38"/>
      <c r="GK4429" s="38"/>
      <c r="GL4429" s="38"/>
      <c r="GM4429" s="38"/>
      <c r="GN4429" s="38"/>
      <c r="GO4429" s="38"/>
      <c r="GP4429" s="38"/>
      <c r="GQ4429" s="38"/>
      <c r="GR4429" s="38"/>
      <c r="GS4429" s="38"/>
      <c r="GT4429" s="38"/>
      <c r="GU4429" s="38"/>
      <c r="GV4429" s="38"/>
      <c r="GW4429" s="38"/>
      <c r="GX4429" s="38"/>
      <c r="GY4429" s="38"/>
      <c r="GZ4429" s="38"/>
      <c r="HA4429" s="38"/>
      <c r="HB4429" s="38"/>
      <c r="HC4429" s="38"/>
      <c r="HD4429" s="38"/>
      <c r="HE4429" s="38"/>
      <c r="HF4429" s="38"/>
      <c r="HG4429" s="38"/>
      <c r="HH4429" s="38"/>
      <c r="HI4429" s="38"/>
    </row>
    <row r="4430" spans="1:217" s="38" customFormat="1" x14ac:dyDescent="0.2">
      <c r="A4430" s="31">
        <v>88461</v>
      </c>
      <c r="B4430" s="31" t="s">
        <v>879</v>
      </c>
      <c r="C4430" s="31" t="s">
        <v>880</v>
      </c>
      <c r="D4430" s="31" t="s">
        <v>1168</v>
      </c>
      <c r="E4430" s="31" t="s">
        <v>1123</v>
      </c>
      <c r="F4430" s="31">
        <v>16415</v>
      </c>
      <c r="G4430" s="31">
        <v>0</v>
      </c>
      <c r="H4430" s="31" t="s">
        <v>305</v>
      </c>
      <c r="I4430" s="31" t="s">
        <v>17770</v>
      </c>
      <c r="J4430" s="31"/>
      <c r="K4430" s="31" t="s">
        <v>17771</v>
      </c>
      <c r="L4430" s="31" t="s">
        <v>308</v>
      </c>
      <c r="M4430" s="31"/>
      <c r="N4430" s="31" t="s">
        <v>7508</v>
      </c>
      <c r="O4430" s="31" t="s">
        <v>7509</v>
      </c>
      <c r="P4430" s="8">
        <v>10000</v>
      </c>
      <c r="Q4430" s="8"/>
      <c r="R4430" s="31"/>
      <c r="S4430" s="31"/>
      <c r="T4430" s="8"/>
      <c r="U4430" s="31"/>
      <c r="V4430" s="31"/>
      <c r="W4430" s="31"/>
      <c r="X4430" s="8"/>
      <c r="Y4430" s="31"/>
      <c r="Z4430" s="31"/>
      <c r="AA4430" s="8"/>
      <c r="AB4430" s="31" t="s">
        <v>7508</v>
      </c>
      <c r="AC4430" s="31" t="s">
        <v>7509</v>
      </c>
      <c r="AD4430" s="31" t="s">
        <v>7509</v>
      </c>
      <c r="AE4430" s="31" t="s">
        <v>7509</v>
      </c>
      <c r="AF4430" s="31" t="s">
        <v>7509</v>
      </c>
      <c r="AG4430" s="31"/>
      <c r="AH4430" s="31"/>
      <c r="AI4430" s="31"/>
      <c r="AJ4430" s="8">
        <v>10000</v>
      </c>
      <c r="AK4430" s="8">
        <v>10000</v>
      </c>
      <c r="AL4430" s="8">
        <v>10000</v>
      </c>
      <c r="AM4430" s="8">
        <v>10000</v>
      </c>
      <c r="AN4430" s="8">
        <v>10000</v>
      </c>
      <c r="AO4430" s="8">
        <f t="shared" si="155"/>
        <v>0</v>
      </c>
      <c r="AP4430" s="31"/>
      <c r="AQ4430" s="31"/>
      <c r="AR4430" s="31"/>
      <c r="AS4430" s="31"/>
      <c r="AT4430" s="31"/>
      <c r="AU4430" s="31"/>
      <c r="AV4430" s="31"/>
      <c r="AW4430" s="31"/>
      <c r="AX4430" s="31"/>
      <c r="AY4430" s="31"/>
      <c r="AZ4430" s="31"/>
      <c r="BA4430" s="31"/>
      <c r="BB4430" s="31"/>
      <c r="BC4430" s="31"/>
      <c r="BD4430" s="31"/>
      <c r="BE4430" s="31"/>
      <c r="BF4430" s="31"/>
      <c r="BG4430" s="31"/>
      <c r="BH4430" s="31"/>
      <c r="BI4430" s="31"/>
      <c r="BJ4430" s="32">
        <f t="shared" si="156"/>
        <v>0</v>
      </c>
      <c r="BK4430" s="32"/>
      <c r="BL4430" s="31"/>
      <c r="BM4430" s="31"/>
    </row>
    <row r="4431" spans="1:217" s="38" customFormat="1" x14ac:dyDescent="0.2">
      <c r="A4431" s="31">
        <v>88462</v>
      </c>
      <c r="B4431" s="31" t="s">
        <v>1136</v>
      </c>
      <c r="C4431" s="31" t="s">
        <v>1137</v>
      </c>
      <c r="D4431" s="31" t="s">
        <v>1168</v>
      </c>
      <c r="E4431" s="31" t="s">
        <v>1123</v>
      </c>
      <c r="F4431" s="31">
        <v>16415</v>
      </c>
      <c r="G4431" s="31">
        <v>0</v>
      </c>
      <c r="H4431" s="31" t="s">
        <v>305</v>
      </c>
      <c r="I4431" s="31" t="s">
        <v>17772</v>
      </c>
      <c r="J4431" s="31"/>
      <c r="K4431" s="31" t="s">
        <v>17773</v>
      </c>
      <c r="L4431" s="31" t="s">
        <v>308</v>
      </c>
      <c r="M4431" s="31"/>
      <c r="N4431" s="31" t="s">
        <v>7508</v>
      </c>
      <c r="O4431" s="31" t="s">
        <v>7509</v>
      </c>
      <c r="P4431" s="8">
        <v>50000</v>
      </c>
      <c r="Q4431" s="8"/>
      <c r="R4431" s="31"/>
      <c r="S4431" s="31"/>
      <c r="T4431" s="8"/>
      <c r="U4431" s="31"/>
      <c r="V4431" s="31"/>
      <c r="W4431" s="31"/>
      <c r="X4431" s="8"/>
      <c r="Y4431" s="31"/>
      <c r="Z4431" s="31"/>
      <c r="AA4431" s="8"/>
      <c r="AB4431" s="31" t="s">
        <v>7508</v>
      </c>
      <c r="AC4431" s="31" t="s">
        <v>7509</v>
      </c>
      <c r="AD4431" s="31" t="s">
        <v>7509</v>
      </c>
      <c r="AE4431" s="31" t="s">
        <v>7509</v>
      </c>
      <c r="AF4431" s="31" t="s">
        <v>7509</v>
      </c>
      <c r="AG4431" s="31"/>
      <c r="AH4431" s="31"/>
      <c r="AI4431" s="31"/>
      <c r="AJ4431" s="8">
        <v>50000</v>
      </c>
      <c r="AK4431" s="8">
        <v>50000</v>
      </c>
      <c r="AL4431" s="8">
        <v>50000</v>
      </c>
      <c r="AM4431" s="8">
        <v>50000</v>
      </c>
      <c r="AN4431" s="8">
        <v>50000</v>
      </c>
      <c r="AO4431" s="8">
        <f t="shared" si="155"/>
        <v>0</v>
      </c>
      <c r="AP4431" s="31"/>
      <c r="AQ4431" s="31"/>
      <c r="AR4431" s="31"/>
      <c r="AS4431" s="31"/>
      <c r="AT4431" s="31"/>
      <c r="AU4431" s="31"/>
      <c r="AV4431" s="31"/>
      <c r="AW4431" s="31"/>
      <c r="AX4431" s="31"/>
      <c r="AY4431" s="31"/>
      <c r="AZ4431" s="31"/>
      <c r="BA4431" s="31"/>
      <c r="BB4431" s="31"/>
      <c r="BC4431" s="31"/>
      <c r="BD4431" s="31"/>
      <c r="BE4431" s="31"/>
      <c r="BF4431" s="31"/>
      <c r="BG4431" s="31"/>
      <c r="BH4431" s="31"/>
      <c r="BI4431" s="31"/>
      <c r="BJ4431" s="32">
        <f t="shared" si="156"/>
        <v>0</v>
      </c>
      <c r="BK4431" s="32"/>
      <c r="BL4431" s="31"/>
      <c r="BM4431" s="31"/>
    </row>
    <row r="4432" spans="1:217" s="38" customFormat="1" x14ac:dyDescent="0.2">
      <c r="A4432" s="31">
        <v>88208</v>
      </c>
      <c r="B4432" s="31" t="s">
        <v>510</v>
      </c>
      <c r="C4432" s="31" t="s">
        <v>511</v>
      </c>
      <c r="D4432" s="31" t="s">
        <v>1258</v>
      </c>
      <c r="E4432" s="31" t="s">
        <v>1259</v>
      </c>
      <c r="F4432" s="31">
        <v>16418</v>
      </c>
      <c r="G4432" s="31">
        <v>0</v>
      </c>
      <c r="H4432" s="31" t="s">
        <v>305</v>
      </c>
      <c r="I4432" s="31" t="s">
        <v>17774</v>
      </c>
      <c r="J4432" s="31"/>
      <c r="K4432" s="31" t="s">
        <v>17775</v>
      </c>
      <c r="L4432" s="31" t="s">
        <v>308</v>
      </c>
      <c r="M4432" s="31"/>
      <c r="N4432" s="31" t="s">
        <v>7508</v>
      </c>
      <c r="O4432" s="31" t="s">
        <v>7509</v>
      </c>
      <c r="P4432" s="8">
        <v>430000</v>
      </c>
      <c r="Q4432" s="8"/>
      <c r="R4432" s="31"/>
      <c r="S4432" s="31"/>
      <c r="T4432" s="8"/>
      <c r="U4432" s="31"/>
      <c r="V4432" s="31"/>
      <c r="W4432" s="31"/>
      <c r="X4432" s="8"/>
      <c r="Y4432" s="31"/>
      <c r="Z4432" s="31"/>
      <c r="AA4432" s="8"/>
      <c r="AB4432" s="31" t="s">
        <v>7508</v>
      </c>
      <c r="AC4432" s="31" t="s">
        <v>7509</v>
      </c>
      <c r="AD4432" s="31" t="s">
        <v>7509</v>
      </c>
      <c r="AE4432" s="31" t="s">
        <v>7509</v>
      </c>
      <c r="AF4432" s="31" t="s">
        <v>7509</v>
      </c>
      <c r="AG4432" s="31"/>
      <c r="AH4432" s="31"/>
      <c r="AI4432" s="31"/>
      <c r="AJ4432" s="8">
        <v>430000</v>
      </c>
      <c r="AK4432" s="8">
        <v>430000</v>
      </c>
      <c r="AL4432" s="8">
        <v>430000</v>
      </c>
      <c r="AM4432" s="8">
        <v>430000</v>
      </c>
      <c r="AN4432" s="8">
        <v>430000</v>
      </c>
      <c r="AO4432" s="8">
        <f t="shared" si="155"/>
        <v>0</v>
      </c>
      <c r="AP4432" s="31"/>
      <c r="AQ4432" s="31"/>
      <c r="AR4432" s="31"/>
      <c r="AS4432" s="31"/>
      <c r="AT4432" s="31"/>
      <c r="AU4432" s="31"/>
      <c r="AV4432" s="31"/>
      <c r="AW4432" s="31"/>
      <c r="AX4432" s="31"/>
      <c r="AY4432" s="31"/>
      <c r="AZ4432" s="31"/>
      <c r="BA4432" s="31"/>
      <c r="BB4432" s="31"/>
      <c r="BC4432" s="31"/>
      <c r="BD4432" s="31"/>
      <c r="BE4432" s="31"/>
      <c r="BF4432" s="31"/>
      <c r="BG4432" s="31"/>
      <c r="BH4432" s="31"/>
      <c r="BI4432" s="31"/>
      <c r="BJ4432" s="32">
        <f t="shared" si="156"/>
        <v>0</v>
      </c>
      <c r="BK4432" s="32"/>
      <c r="BL4432" s="31"/>
      <c r="BM4432" s="31"/>
    </row>
    <row r="4433" spans="1:217" s="38" customFormat="1" x14ac:dyDescent="0.2">
      <c r="A4433" s="31">
        <v>88263</v>
      </c>
      <c r="B4433" s="31" t="s">
        <v>946</v>
      </c>
      <c r="C4433" s="31" t="s">
        <v>947</v>
      </c>
      <c r="D4433" s="31" t="s">
        <v>1168</v>
      </c>
      <c r="E4433" s="31" t="s">
        <v>1123</v>
      </c>
      <c r="F4433" s="31">
        <v>16615</v>
      </c>
      <c r="G4433" s="31">
        <v>0</v>
      </c>
      <c r="H4433" s="31" t="s">
        <v>305</v>
      </c>
      <c r="I4433" s="31" t="s">
        <v>17776</v>
      </c>
      <c r="J4433" s="31"/>
      <c r="K4433" s="31" t="s">
        <v>17777</v>
      </c>
      <c r="L4433" s="31" t="s">
        <v>308</v>
      </c>
      <c r="M4433" s="31"/>
      <c r="N4433" s="31" t="s">
        <v>7508</v>
      </c>
      <c r="O4433" s="31" t="s">
        <v>7509</v>
      </c>
      <c r="P4433" s="8">
        <v>490000</v>
      </c>
      <c r="Q4433" s="8"/>
      <c r="R4433" s="31"/>
      <c r="S4433" s="31"/>
      <c r="T4433" s="8"/>
      <c r="U4433" s="31"/>
      <c r="V4433" s="31"/>
      <c r="W4433" s="31"/>
      <c r="X4433" s="8"/>
      <c r="Y4433" s="31"/>
      <c r="Z4433" s="31"/>
      <c r="AA4433" s="8"/>
      <c r="AB4433" s="31" t="s">
        <v>7508</v>
      </c>
      <c r="AC4433" s="31" t="s">
        <v>7509</v>
      </c>
      <c r="AD4433" s="31" t="s">
        <v>7509</v>
      </c>
      <c r="AE4433" s="31" t="s">
        <v>7509</v>
      </c>
      <c r="AF4433" s="31" t="s">
        <v>7509</v>
      </c>
      <c r="AG4433" s="31"/>
      <c r="AH4433" s="31"/>
      <c r="AI4433" s="31"/>
      <c r="AJ4433" s="8">
        <v>490000</v>
      </c>
      <c r="AK4433" s="8">
        <v>490000</v>
      </c>
      <c r="AL4433" s="8">
        <v>490000</v>
      </c>
      <c r="AM4433" s="8">
        <v>490000</v>
      </c>
      <c r="AN4433" s="8">
        <v>490000</v>
      </c>
      <c r="AO4433" s="8">
        <f t="shared" si="155"/>
        <v>0</v>
      </c>
      <c r="AP4433" s="31"/>
      <c r="AQ4433" s="31"/>
      <c r="AR4433" s="31"/>
      <c r="AS4433" s="31"/>
      <c r="AT4433" s="31"/>
      <c r="AU4433" s="31"/>
      <c r="AV4433" s="31"/>
      <c r="AW4433" s="31"/>
      <c r="AX4433" s="31"/>
      <c r="AY4433" s="31"/>
      <c r="AZ4433" s="31"/>
      <c r="BA4433" s="31"/>
      <c r="BB4433" s="31"/>
      <c r="BC4433" s="31"/>
      <c r="BD4433" s="31"/>
      <c r="BE4433" s="31"/>
      <c r="BF4433" s="31"/>
      <c r="BG4433" s="31"/>
      <c r="BH4433" s="31"/>
      <c r="BI4433" s="31"/>
      <c r="BJ4433" s="32">
        <f t="shared" si="156"/>
        <v>0</v>
      </c>
      <c r="BK4433" s="32"/>
      <c r="BL4433" s="31"/>
      <c r="BM4433" s="31"/>
    </row>
    <row r="4434" spans="1:217" s="38" customFormat="1" x14ac:dyDescent="0.2">
      <c r="A4434" s="31">
        <v>88338</v>
      </c>
      <c r="B4434" s="31" t="s">
        <v>917</v>
      </c>
      <c r="C4434" s="31" t="s">
        <v>918</v>
      </c>
      <c r="D4434" s="31" t="s">
        <v>1168</v>
      </c>
      <c r="E4434" s="31" t="s">
        <v>1237</v>
      </c>
      <c r="F4434" s="31">
        <v>16615</v>
      </c>
      <c r="G4434" s="31">
        <v>0</v>
      </c>
      <c r="H4434" s="31" t="s">
        <v>305</v>
      </c>
      <c r="I4434" s="31" t="s">
        <v>17778</v>
      </c>
      <c r="J4434" s="31"/>
      <c r="K4434" s="31" t="s">
        <v>17779</v>
      </c>
      <c r="L4434" s="31" t="s">
        <v>308</v>
      </c>
      <c r="M4434" s="31"/>
      <c r="N4434" s="31" t="s">
        <v>7508</v>
      </c>
      <c r="O4434" s="31" t="s">
        <v>7509</v>
      </c>
      <c r="P4434" s="8">
        <v>10000</v>
      </c>
      <c r="Q4434" s="8"/>
      <c r="R4434" s="31"/>
      <c r="S4434" s="31"/>
      <c r="T4434" s="8"/>
      <c r="U4434" s="31"/>
      <c r="V4434" s="31"/>
      <c r="W4434" s="31"/>
      <c r="X4434" s="8"/>
      <c r="Y4434" s="31"/>
      <c r="Z4434" s="31"/>
      <c r="AA4434" s="8"/>
      <c r="AB4434" s="31" t="s">
        <v>7508</v>
      </c>
      <c r="AC4434" s="31" t="s">
        <v>7509</v>
      </c>
      <c r="AD4434" s="31" t="s">
        <v>7509</v>
      </c>
      <c r="AE4434" s="31" t="s">
        <v>7509</v>
      </c>
      <c r="AF4434" s="31" t="s">
        <v>7509</v>
      </c>
      <c r="AG4434" s="31"/>
      <c r="AH4434" s="31"/>
      <c r="AI4434" s="31"/>
      <c r="AJ4434" s="8">
        <v>10000</v>
      </c>
      <c r="AK4434" s="8">
        <v>10000</v>
      </c>
      <c r="AL4434" s="8">
        <v>10000</v>
      </c>
      <c r="AM4434" s="8">
        <v>10000</v>
      </c>
      <c r="AN4434" s="8">
        <v>10000</v>
      </c>
      <c r="AO4434" s="8">
        <f t="shared" si="155"/>
        <v>0</v>
      </c>
      <c r="AP4434" s="31"/>
      <c r="AQ4434" s="31"/>
      <c r="AR4434" s="31"/>
      <c r="AS4434" s="31"/>
      <c r="AT4434" s="31"/>
      <c r="AU4434" s="31"/>
      <c r="AV4434" s="31"/>
      <c r="AW4434" s="31"/>
      <c r="AX4434" s="31"/>
      <c r="AY4434" s="31"/>
      <c r="AZ4434" s="31"/>
      <c r="BA4434" s="31"/>
      <c r="BB4434" s="31"/>
      <c r="BC4434" s="31"/>
      <c r="BD4434" s="31"/>
      <c r="BE4434" s="31"/>
      <c r="BF4434" s="31"/>
      <c r="BG4434" s="31"/>
      <c r="BH4434" s="31"/>
      <c r="BJ4434" s="32">
        <f t="shared" si="156"/>
        <v>0</v>
      </c>
      <c r="BK4434" s="32"/>
    </row>
    <row r="4435" spans="1:217" s="38" customFormat="1" x14ac:dyDescent="0.2">
      <c r="A4435" s="31">
        <v>88339</v>
      </c>
      <c r="B4435" s="31" t="s">
        <v>917</v>
      </c>
      <c r="C4435" s="31" t="s">
        <v>918</v>
      </c>
      <c r="D4435" s="31" t="s">
        <v>1168</v>
      </c>
      <c r="E4435" s="31" t="s">
        <v>1237</v>
      </c>
      <c r="F4435" s="31">
        <v>16615</v>
      </c>
      <c r="G4435" s="31">
        <v>0</v>
      </c>
      <c r="H4435" s="31" t="s">
        <v>305</v>
      </c>
      <c r="I4435" s="31" t="s">
        <v>17780</v>
      </c>
      <c r="J4435" s="31"/>
      <c r="K4435" s="31" t="s">
        <v>17781</v>
      </c>
      <c r="L4435" s="31" t="s">
        <v>308</v>
      </c>
      <c r="M4435" s="31"/>
      <c r="N4435" s="31" t="s">
        <v>7508</v>
      </c>
      <c r="O4435" s="31" t="s">
        <v>7509</v>
      </c>
      <c r="P4435" s="8">
        <v>10000</v>
      </c>
      <c r="Q4435" s="8"/>
      <c r="R4435" s="31"/>
      <c r="S4435" s="31"/>
      <c r="T4435" s="8"/>
      <c r="U4435" s="31"/>
      <c r="V4435" s="31"/>
      <c r="W4435" s="31"/>
      <c r="X4435" s="8"/>
      <c r="Y4435" s="31"/>
      <c r="Z4435" s="31"/>
      <c r="AA4435" s="8"/>
      <c r="AB4435" s="31" t="s">
        <v>7508</v>
      </c>
      <c r="AC4435" s="31" t="s">
        <v>7509</v>
      </c>
      <c r="AD4435" s="31" t="s">
        <v>7509</v>
      </c>
      <c r="AE4435" s="31" t="s">
        <v>7509</v>
      </c>
      <c r="AF4435" s="31" t="s">
        <v>7509</v>
      </c>
      <c r="AG4435" s="31"/>
      <c r="AH4435" s="31"/>
      <c r="AI4435" s="31"/>
      <c r="AJ4435" s="8">
        <v>10000</v>
      </c>
      <c r="AK4435" s="8">
        <v>10000</v>
      </c>
      <c r="AL4435" s="8">
        <v>10000</v>
      </c>
      <c r="AM4435" s="8">
        <v>10000</v>
      </c>
      <c r="AN4435" s="8">
        <v>10000</v>
      </c>
      <c r="AO4435" s="8">
        <f t="shared" si="155"/>
        <v>0</v>
      </c>
      <c r="AP4435" s="31"/>
      <c r="AQ4435" s="31"/>
      <c r="AR4435" s="31"/>
      <c r="AS4435" s="31"/>
      <c r="AT4435" s="31"/>
      <c r="AU4435" s="31"/>
      <c r="AV4435" s="31"/>
      <c r="AW4435" s="31"/>
      <c r="AX4435" s="31"/>
      <c r="AY4435" s="31"/>
      <c r="AZ4435" s="31"/>
      <c r="BA4435" s="31"/>
      <c r="BB4435" s="31"/>
      <c r="BC4435" s="31"/>
      <c r="BD4435" s="31"/>
      <c r="BE4435" s="31"/>
      <c r="BF4435" s="31"/>
      <c r="BG4435" s="31"/>
      <c r="BH4435" s="31"/>
      <c r="BJ4435" s="32">
        <f t="shared" si="156"/>
        <v>0</v>
      </c>
      <c r="BK4435" s="32"/>
    </row>
    <row r="4436" spans="1:217" s="38" customFormat="1" x14ac:dyDescent="0.2">
      <c r="A4436" s="31">
        <v>88341</v>
      </c>
      <c r="B4436" s="31" t="s">
        <v>917</v>
      </c>
      <c r="C4436" s="31" t="s">
        <v>918</v>
      </c>
      <c r="D4436" s="31" t="s">
        <v>1168</v>
      </c>
      <c r="E4436" s="31" t="s">
        <v>1237</v>
      </c>
      <c r="F4436" s="31">
        <v>16615</v>
      </c>
      <c r="G4436" s="31">
        <v>0</v>
      </c>
      <c r="H4436" s="31" t="s">
        <v>305</v>
      </c>
      <c r="I4436" s="31" t="s">
        <v>17782</v>
      </c>
      <c r="J4436" s="31"/>
      <c r="K4436" s="31" t="s">
        <v>17783</v>
      </c>
      <c r="L4436" s="31" t="s">
        <v>308</v>
      </c>
      <c r="M4436" s="31"/>
      <c r="N4436" s="31" t="s">
        <v>7508</v>
      </c>
      <c r="O4436" s="31" t="s">
        <v>7509</v>
      </c>
      <c r="P4436" s="8">
        <v>480000</v>
      </c>
      <c r="Q4436" s="8" t="s">
        <v>320</v>
      </c>
      <c r="R4436" s="31"/>
      <c r="S4436" s="31"/>
      <c r="T4436" s="8"/>
      <c r="U4436" s="31"/>
      <c r="V4436" s="31"/>
      <c r="W4436" s="31"/>
      <c r="X4436" s="8"/>
      <c r="Y4436" s="31"/>
      <c r="Z4436" s="31"/>
      <c r="AA4436" s="8"/>
      <c r="AB4436" s="31" t="s">
        <v>7508</v>
      </c>
      <c r="AC4436" s="31" t="s">
        <v>7509</v>
      </c>
      <c r="AD4436" s="31" t="s">
        <v>7509</v>
      </c>
      <c r="AE4436" s="31" t="s">
        <v>7509</v>
      </c>
      <c r="AF4436" s="31" t="s">
        <v>7509</v>
      </c>
      <c r="AG4436" s="31"/>
      <c r="AH4436" s="31"/>
      <c r="AI4436" s="31"/>
      <c r="AJ4436" s="8">
        <v>0</v>
      </c>
      <c r="AK4436" s="8">
        <v>0</v>
      </c>
      <c r="AL4436" s="8">
        <v>0</v>
      </c>
      <c r="AM4436" s="8">
        <v>0</v>
      </c>
      <c r="AN4436" s="8">
        <v>0</v>
      </c>
      <c r="AO4436" s="8">
        <f t="shared" si="155"/>
        <v>0</v>
      </c>
      <c r="AP4436" s="31"/>
      <c r="AQ4436" s="31"/>
      <c r="AR4436" s="31"/>
      <c r="AS4436" s="31"/>
      <c r="AT4436" s="31"/>
      <c r="AU4436" s="31"/>
      <c r="AV4436" s="31"/>
      <c r="AW4436" s="31"/>
      <c r="AX4436" s="31"/>
      <c r="AY4436" s="31"/>
      <c r="AZ4436" s="31"/>
      <c r="BA4436" s="31"/>
      <c r="BB4436" s="31"/>
      <c r="BC4436" s="31"/>
      <c r="BD4436" s="31"/>
      <c r="BE4436" s="31"/>
      <c r="BF4436" s="31"/>
      <c r="BG4436" s="31"/>
      <c r="BH4436" s="31"/>
      <c r="BJ4436" s="32">
        <f t="shared" si="156"/>
        <v>0</v>
      </c>
      <c r="BK4436" s="32"/>
    </row>
    <row r="4437" spans="1:217" s="38" customFormat="1" x14ac:dyDescent="0.2">
      <c r="A4437" s="31">
        <v>88342</v>
      </c>
      <c r="B4437" s="31" t="s">
        <v>917</v>
      </c>
      <c r="C4437" s="31" t="s">
        <v>918</v>
      </c>
      <c r="D4437" s="31" t="s">
        <v>1168</v>
      </c>
      <c r="E4437" s="31" t="s">
        <v>1237</v>
      </c>
      <c r="F4437" s="31">
        <v>16615</v>
      </c>
      <c r="G4437" s="31">
        <v>0</v>
      </c>
      <c r="H4437" s="31" t="s">
        <v>305</v>
      </c>
      <c r="I4437" s="31" t="s">
        <v>17784</v>
      </c>
      <c r="J4437" s="31"/>
      <c r="K4437" s="31" t="s">
        <v>17785</v>
      </c>
      <c r="L4437" s="31" t="s">
        <v>308</v>
      </c>
      <c r="M4437" s="31"/>
      <c r="N4437" s="31" t="s">
        <v>7508</v>
      </c>
      <c r="O4437" s="31" t="s">
        <v>7509</v>
      </c>
      <c r="P4437" s="8">
        <v>470000</v>
      </c>
      <c r="Q4437" s="8"/>
      <c r="R4437" s="31"/>
      <c r="S4437" s="31"/>
      <c r="T4437" s="8"/>
      <c r="U4437" s="31"/>
      <c r="V4437" s="31"/>
      <c r="W4437" s="31"/>
      <c r="X4437" s="8"/>
      <c r="Y4437" s="31"/>
      <c r="Z4437" s="31"/>
      <c r="AA4437" s="8"/>
      <c r="AB4437" s="31" t="s">
        <v>7508</v>
      </c>
      <c r="AC4437" s="31" t="s">
        <v>7509</v>
      </c>
      <c r="AD4437" s="31" t="s">
        <v>7509</v>
      </c>
      <c r="AE4437" s="31" t="s">
        <v>7509</v>
      </c>
      <c r="AF4437" s="31" t="s">
        <v>7509</v>
      </c>
      <c r="AG4437" s="31"/>
      <c r="AH4437" s="31"/>
      <c r="AI4437" s="31"/>
      <c r="AJ4437" s="8">
        <v>470000</v>
      </c>
      <c r="AK4437" s="8">
        <v>470000</v>
      </c>
      <c r="AL4437" s="8">
        <v>470000</v>
      </c>
      <c r="AM4437" s="8">
        <v>470000</v>
      </c>
      <c r="AN4437" s="8">
        <v>470000</v>
      </c>
      <c r="AO4437" s="8">
        <f t="shared" si="155"/>
        <v>0</v>
      </c>
      <c r="AP4437" s="31"/>
      <c r="AQ4437" s="31"/>
      <c r="AR4437" s="31"/>
      <c r="AS4437" s="31"/>
      <c r="AT4437" s="31"/>
      <c r="AU4437" s="31"/>
      <c r="AV4437" s="31"/>
      <c r="AW4437" s="31"/>
      <c r="AX4437" s="31"/>
      <c r="AY4437" s="31"/>
      <c r="AZ4437" s="31"/>
      <c r="BA4437" s="31"/>
      <c r="BB4437" s="31"/>
      <c r="BC4437" s="31"/>
      <c r="BD4437" s="31"/>
      <c r="BE4437" s="31"/>
      <c r="BF4437" s="31"/>
      <c r="BG4437" s="31"/>
      <c r="BH4437" s="31"/>
      <c r="BJ4437" s="32">
        <f t="shared" si="156"/>
        <v>0</v>
      </c>
      <c r="BK4437" s="32"/>
    </row>
    <row r="4438" spans="1:217" s="38" customFormat="1" x14ac:dyDescent="0.2">
      <c r="A4438" s="31">
        <v>88343</v>
      </c>
      <c r="B4438" s="31" t="s">
        <v>917</v>
      </c>
      <c r="C4438" s="31" t="s">
        <v>918</v>
      </c>
      <c r="D4438" s="31" t="s">
        <v>1168</v>
      </c>
      <c r="E4438" s="31" t="s">
        <v>1237</v>
      </c>
      <c r="F4438" s="31">
        <v>16615</v>
      </c>
      <c r="G4438" s="31">
        <v>0</v>
      </c>
      <c r="H4438" s="31" t="s">
        <v>305</v>
      </c>
      <c r="I4438" s="31" t="s">
        <v>17786</v>
      </c>
      <c r="J4438" s="31"/>
      <c r="K4438" s="31" t="s">
        <v>17787</v>
      </c>
      <c r="L4438" s="31" t="s">
        <v>308</v>
      </c>
      <c r="M4438" s="31"/>
      <c r="N4438" s="31" t="s">
        <v>7508</v>
      </c>
      <c r="O4438" s="31" t="s">
        <v>7509</v>
      </c>
      <c r="P4438" s="8">
        <v>910000</v>
      </c>
      <c r="Q4438" s="8"/>
      <c r="R4438" s="31"/>
      <c r="S4438" s="31"/>
      <c r="T4438" s="8"/>
      <c r="U4438" s="31"/>
      <c r="V4438" s="31"/>
      <c r="W4438" s="31"/>
      <c r="X4438" s="8"/>
      <c r="Y4438" s="31"/>
      <c r="Z4438" s="31"/>
      <c r="AA4438" s="8"/>
      <c r="AB4438" s="31" t="s">
        <v>7508</v>
      </c>
      <c r="AC4438" s="31" t="s">
        <v>7509</v>
      </c>
      <c r="AD4438" s="31" t="s">
        <v>7509</v>
      </c>
      <c r="AE4438" s="31" t="s">
        <v>7509</v>
      </c>
      <c r="AF4438" s="31" t="s">
        <v>7509</v>
      </c>
      <c r="AG4438" s="31"/>
      <c r="AH4438" s="31"/>
      <c r="AI4438" s="31"/>
      <c r="AJ4438" s="8">
        <v>910000</v>
      </c>
      <c r="AK4438" s="8">
        <v>910000</v>
      </c>
      <c r="AL4438" s="8">
        <v>910000</v>
      </c>
      <c r="AM4438" s="8">
        <v>910000</v>
      </c>
      <c r="AN4438" s="8">
        <v>910000</v>
      </c>
      <c r="AO4438" s="8">
        <f t="shared" si="155"/>
        <v>0</v>
      </c>
      <c r="AP4438" s="31"/>
      <c r="AQ4438" s="31"/>
      <c r="AR4438" s="31"/>
      <c r="AS4438" s="31"/>
      <c r="AT4438" s="31"/>
      <c r="AU4438" s="31"/>
      <c r="AV4438" s="31"/>
      <c r="AW4438" s="31"/>
      <c r="AX4438" s="31"/>
      <c r="AY4438" s="31"/>
      <c r="AZ4438" s="31"/>
      <c r="BA4438" s="31"/>
      <c r="BB4438" s="31"/>
      <c r="BC4438" s="31"/>
      <c r="BD4438" s="31"/>
      <c r="BE4438" s="31"/>
      <c r="BF4438" s="31"/>
      <c r="BG4438" s="31"/>
      <c r="BH4438" s="31"/>
      <c r="BJ4438" s="32">
        <f t="shared" si="156"/>
        <v>0</v>
      </c>
      <c r="BK4438" s="32"/>
    </row>
    <row r="4439" spans="1:217" s="38" customFormat="1" x14ac:dyDescent="0.2">
      <c r="A4439" s="31">
        <v>88283</v>
      </c>
      <c r="B4439" s="31" t="s">
        <v>510</v>
      </c>
      <c r="C4439" s="31" t="s">
        <v>511</v>
      </c>
      <c r="D4439" s="31" t="s">
        <v>1168</v>
      </c>
      <c r="E4439" s="31" t="s">
        <v>1237</v>
      </c>
      <c r="F4439" s="31">
        <v>16615</v>
      </c>
      <c r="G4439" s="31">
        <v>0</v>
      </c>
      <c r="H4439" s="31" t="s">
        <v>305</v>
      </c>
      <c r="I4439" s="31" t="s">
        <v>17788</v>
      </c>
      <c r="J4439" s="31"/>
      <c r="K4439" s="31" t="s">
        <v>17789</v>
      </c>
      <c r="L4439" s="31" t="s">
        <v>308</v>
      </c>
      <c r="M4439" s="31"/>
      <c r="N4439" s="31" t="s">
        <v>7508</v>
      </c>
      <c r="O4439" s="31" t="s">
        <v>7509</v>
      </c>
      <c r="P4439" s="8">
        <v>140000</v>
      </c>
      <c r="Q4439" s="8"/>
      <c r="R4439" s="31"/>
      <c r="S4439" s="31"/>
      <c r="T4439" s="8"/>
      <c r="U4439" s="31"/>
      <c r="V4439" s="31"/>
      <c r="W4439" s="31"/>
      <c r="X4439" s="8"/>
      <c r="Y4439" s="31"/>
      <c r="Z4439" s="31"/>
      <c r="AA4439" s="8"/>
      <c r="AB4439" s="31" t="s">
        <v>7508</v>
      </c>
      <c r="AC4439" s="31" t="s">
        <v>7509</v>
      </c>
      <c r="AD4439" s="31" t="s">
        <v>7509</v>
      </c>
      <c r="AE4439" s="31" t="s">
        <v>7509</v>
      </c>
      <c r="AF4439" s="31" t="s">
        <v>7509</v>
      </c>
      <c r="AG4439" s="31"/>
      <c r="AH4439" s="31"/>
      <c r="AI4439" s="31"/>
      <c r="AJ4439" s="8">
        <v>140000</v>
      </c>
      <c r="AK4439" s="8">
        <v>140000</v>
      </c>
      <c r="AL4439" s="8">
        <v>140000</v>
      </c>
      <c r="AM4439" s="8">
        <v>140000</v>
      </c>
      <c r="AN4439" s="8">
        <v>140000</v>
      </c>
      <c r="AO4439" s="8">
        <f t="shared" si="155"/>
        <v>0</v>
      </c>
      <c r="AP4439" s="31"/>
      <c r="AQ4439" s="31"/>
      <c r="AR4439" s="31"/>
      <c r="AS4439" s="31"/>
      <c r="AT4439" s="31"/>
      <c r="AU4439" s="31"/>
      <c r="AV4439" s="31"/>
      <c r="AW4439" s="31"/>
      <c r="AX4439" s="31"/>
      <c r="AY4439" s="31"/>
      <c r="AZ4439" s="31"/>
      <c r="BA4439" s="31"/>
      <c r="BB4439" s="31"/>
      <c r="BC4439" s="31"/>
      <c r="BD4439" s="31"/>
      <c r="BE4439" s="31"/>
      <c r="BF4439" s="31"/>
      <c r="BG4439" s="31"/>
      <c r="BH4439" s="31"/>
      <c r="BJ4439" s="32">
        <f t="shared" si="156"/>
        <v>0</v>
      </c>
      <c r="BK4439" s="32"/>
    </row>
    <row r="4440" spans="1:217" s="38" customFormat="1" x14ac:dyDescent="0.2">
      <c r="A4440" s="31">
        <v>88304</v>
      </c>
      <c r="B4440" s="31" t="s">
        <v>946</v>
      </c>
      <c r="C4440" s="31" t="s">
        <v>947</v>
      </c>
      <c r="D4440" s="31" t="s">
        <v>1168</v>
      </c>
      <c r="E4440" s="31" t="s">
        <v>1237</v>
      </c>
      <c r="F4440" s="31">
        <v>16615</v>
      </c>
      <c r="G4440" s="31">
        <v>0</v>
      </c>
      <c r="H4440" s="31" t="s">
        <v>305</v>
      </c>
      <c r="I4440" s="31" t="s">
        <v>17790</v>
      </c>
      <c r="J4440" s="31"/>
      <c r="K4440" s="31" t="s">
        <v>17791</v>
      </c>
      <c r="L4440" s="31" t="s">
        <v>308</v>
      </c>
      <c r="M4440" s="31"/>
      <c r="N4440" s="31" t="s">
        <v>7508</v>
      </c>
      <c r="O4440" s="31" t="s">
        <v>7509</v>
      </c>
      <c r="P4440" s="8">
        <v>220000</v>
      </c>
      <c r="Q4440" s="8"/>
      <c r="R4440" s="31"/>
      <c r="S4440" s="31"/>
      <c r="T4440" s="8"/>
      <c r="U4440" s="31"/>
      <c r="V4440" s="31"/>
      <c r="W4440" s="31"/>
      <c r="X4440" s="8"/>
      <c r="Y4440" s="31"/>
      <c r="Z4440" s="31"/>
      <c r="AA4440" s="8"/>
      <c r="AB4440" s="31" t="s">
        <v>7508</v>
      </c>
      <c r="AC4440" s="31" t="s">
        <v>7509</v>
      </c>
      <c r="AD4440" s="31" t="s">
        <v>7509</v>
      </c>
      <c r="AE4440" s="31" t="s">
        <v>7509</v>
      </c>
      <c r="AF4440" s="31" t="s">
        <v>7509</v>
      </c>
      <c r="AG4440" s="31"/>
      <c r="AH4440" s="31"/>
      <c r="AI4440" s="31"/>
      <c r="AJ4440" s="8">
        <v>220000</v>
      </c>
      <c r="AK4440" s="8">
        <v>220000</v>
      </c>
      <c r="AL4440" s="8">
        <v>220000</v>
      </c>
      <c r="AM4440" s="8">
        <v>220000</v>
      </c>
      <c r="AN4440" s="8">
        <v>220000</v>
      </c>
      <c r="AO4440" s="8">
        <f t="shared" si="155"/>
        <v>0</v>
      </c>
      <c r="AP4440" s="31"/>
      <c r="AQ4440" s="31"/>
      <c r="AR4440" s="31"/>
      <c r="AS4440" s="31"/>
      <c r="AT4440" s="31"/>
      <c r="AU4440" s="31"/>
      <c r="AV4440" s="31"/>
      <c r="AW4440" s="31"/>
      <c r="AX4440" s="31"/>
      <c r="AY4440" s="31"/>
      <c r="AZ4440" s="31"/>
      <c r="BA4440" s="31"/>
      <c r="BB4440" s="31"/>
      <c r="BC4440" s="31"/>
      <c r="BD4440" s="31"/>
      <c r="BE4440" s="31"/>
      <c r="BF4440" s="31"/>
      <c r="BG4440" s="31"/>
      <c r="BH4440" s="31"/>
      <c r="BJ4440" s="32">
        <f t="shared" si="156"/>
        <v>0</v>
      </c>
      <c r="BK4440" s="32"/>
      <c r="BN4440" s="31"/>
      <c r="BO4440" s="31"/>
      <c r="BP4440" s="31"/>
      <c r="BQ4440" s="31"/>
      <c r="BR4440" s="31"/>
      <c r="BS4440" s="31"/>
      <c r="BT4440" s="31"/>
      <c r="BU4440" s="31"/>
      <c r="BV4440" s="31"/>
      <c r="BW4440" s="31"/>
      <c r="BX4440" s="31"/>
      <c r="BY4440" s="31"/>
      <c r="BZ4440" s="31"/>
      <c r="CA4440" s="31"/>
      <c r="CB4440" s="31"/>
      <c r="CC4440" s="31"/>
      <c r="CD4440" s="31"/>
      <c r="CE4440" s="31"/>
      <c r="CF4440" s="31"/>
      <c r="CG4440" s="31"/>
      <c r="CH4440" s="31"/>
      <c r="CI4440" s="31"/>
      <c r="CJ4440" s="31"/>
      <c r="CK4440" s="31"/>
      <c r="CL4440" s="31"/>
      <c r="CM4440" s="31"/>
      <c r="CN4440" s="31"/>
      <c r="CO4440" s="31"/>
      <c r="CP4440" s="31"/>
      <c r="CQ4440" s="31"/>
      <c r="CR4440" s="31"/>
      <c r="CS4440" s="31"/>
      <c r="CT4440" s="31"/>
      <c r="CU4440" s="31"/>
      <c r="CV4440" s="31"/>
      <c r="CW4440" s="31"/>
      <c r="CX4440" s="31"/>
      <c r="CY4440" s="31"/>
      <c r="CZ4440" s="31"/>
      <c r="DA4440" s="31"/>
      <c r="DB4440" s="31"/>
      <c r="DC4440" s="31"/>
      <c r="DD4440" s="31"/>
      <c r="DE4440" s="31"/>
      <c r="DF4440" s="31"/>
      <c r="DG4440" s="31"/>
      <c r="DH4440" s="31"/>
      <c r="DI4440" s="31"/>
      <c r="DJ4440" s="31"/>
      <c r="DK4440" s="31"/>
      <c r="DL4440" s="31"/>
      <c r="DM4440" s="31"/>
      <c r="DN4440" s="31"/>
      <c r="DO4440" s="31"/>
      <c r="DP4440" s="31"/>
      <c r="DQ4440" s="31"/>
      <c r="DR4440" s="31"/>
      <c r="DS4440" s="31"/>
      <c r="DT4440" s="31"/>
      <c r="DU4440" s="31"/>
      <c r="DV4440" s="31"/>
      <c r="DW4440" s="31"/>
      <c r="DX4440" s="31"/>
      <c r="DY4440" s="31"/>
      <c r="DZ4440" s="31"/>
      <c r="EA4440" s="31"/>
      <c r="EB4440" s="31"/>
      <c r="EC4440" s="31"/>
      <c r="ED4440" s="31"/>
      <c r="EE4440" s="31"/>
      <c r="EF4440" s="31"/>
      <c r="EG4440" s="31"/>
      <c r="EH4440" s="31"/>
      <c r="EI4440" s="31"/>
      <c r="EJ4440" s="31"/>
      <c r="EK4440" s="31"/>
      <c r="EL4440" s="31"/>
      <c r="EM4440" s="31"/>
      <c r="EN4440" s="31"/>
      <c r="EO4440" s="31"/>
      <c r="EP4440" s="31"/>
      <c r="EQ4440" s="31"/>
      <c r="ER4440" s="31"/>
      <c r="ES4440" s="31"/>
      <c r="ET4440" s="31"/>
      <c r="EU4440" s="31"/>
      <c r="EV4440" s="31"/>
      <c r="EW4440" s="31"/>
      <c r="EX4440" s="31"/>
      <c r="EY4440" s="31"/>
      <c r="EZ4440" s="31"/>
      <c r="FA4440" s="31"/>
      <c r="FB4440" s="31"/>
      <c r="FC4440" s="31"/>
      <c r="FD4440" s="31"/>
      <c r="FE4440" s="31"/>
      <c r="FF4440" s="31"/>
      <c r="FG4440" s="31"/>
      <c r="FH4440" s="31"/>
      <c r="FI4440" s="31"/>
      <c r="FJ4440" s="31"/>
      <c r="FK4440" s="31"/>
      <c r="FL4440" s="31"/>
      <c r="FM4440" s="31"/>
      <c r="FN4440" s="31"/>
      <c r="FO4440" s="31"/>
      <c r="FP4440" s="31"/>
      <c r="FQ4440" s="31"/>
      <c r="FR4440" s="31"/>
      <c r="FS4440" s="31"/>
      <c r="FT4440" s="31"/>
      <c r="FU4440" s="31"/>
      <c r="FV4440" s="31"/>
      <c r="FW4440" s="31"/>
      <c r="FX4440" s="31"/>
      <c r="FY4440" s="31"/>
      <c r="FZ4440" s="31"/>
      <c r="GA4440" s="31"/>
      <c r="GB4440" s="31"/>
      <c r="GC4440" s="31"/>
      <c r="GD4440" s="31"/>
      <c r="GE4440" s="31"/>
      <c r="GF4440" s="31"/>
      <c r="GG4440" s="31"/>
      <c r="GH4440" s="31"/>
      <c r="GI4440" s="31"/>
      <c r="GJ4440" s="31"/>
      <c r="GK4440" s="31"/>
      <c r="GL4440" s="31"/>
      <c r="GM4440" s="31"/>
      <c r="GN4440" s="31"/>
      <c r="GO4440" s="31"/>
      <c r="GP4440" s="31"/>
      <c r="GQ4440" s="31"/>
      <c r="GR4440" s="31"/>
      <c r="GS4440" s="31"/>
      <c r="GT4440" s="31"/>
      <c r="GU4440" s="31"/>
      <c r="GV4440" s="31"/>
      <c r="GW4440" s="31"/>
      <c r="GX4440" s="31"/>
      <c r="GY4440" s="31"/>
      <c r="GZ4440" s="31"/>
      <c r="HA4440" s="31"/>
      <c r="HB4440" s="31"/>
      <c r="HC4440" s="31"/>
      <c r="HD4440" s="31"/>
      <c r="HE4440" s="31"/>
      <c r="HF4440" s="31"/>
      <c r="HG4440" s="31"/>
      <c r="HH4440" s="31"/>
      <c r="HI4440" s="31"/>
    </row>
    <row r="4441" spans="1:217" s="38" customFormat="1" x14ac:dyDescent="0.2">
      <c r="A4441" s="31">
        <v>88325</v>
      </c>
      <c r="B4441" s="31" t="s">
        <v>917</v>
      </c>
      <c r="C4441" s="31" t="s">
        <v>918</v>
      </c>
      <c r="D4441" s="31" t="s">
        <v>1168</v>
      </c>
      <c r="E4441" s="31" t="s">
        <v>1237</v>
      </c>
      <c r="F4441" s="31">
        <v>16615</v>
      </c>
      <c r="G4441" s="31">
        <v>0</v>
      </c>
      <c r="H4441" s="31" t="s">
        <v>305</v>
      </c>
      <c r="I4441" s="31" t="s">
        <v>17792</v>
      </c>
      <c r="J4441" s="31"/>
      <c r="K4441" s="31" t="s">
        <v>17793</v>
      </c>
      <c r="L4441" s="31" t="s">
        <v>308</v>
      </c>
      <c r="M4441" s="31"/>
      <c r="N4441" s="31" t="s">
        <v>7508</v>
      </c>
      <c r="O4441" s="31" t="s">
        <v>7509</v>
      </c>
      <c r="P4441" s="7">
        <v>440000</v>
      </c>
      <c r="Q4441" s="7"/>
      <c r="R4441" s="31"/>
      <c r="S4441" s="31"/>
      <c r="T4441" s="7"/>
      <c r="U4441" s="31"/>
      <c r="V4441" s="31"/>
      <c r="W4441" s="31"/>
      <c r="X4441" s="7"/>
      <c r="Y4441" s="31"/>
      <c r="Z4441" s="31"/>
      <c r="AA4441" s="7"/>
      <c r="AB4441" s="31" t="s">
        <v>7508</v>
      </c>
      <c r="AC4441" s="31" t="s">
        <v>7509</v>
      </c>
      <c r="AD4441" s="31" t="s">
        <v>7509</v>
      </c>
      <c r="AE4441" s="31" t="s">
        <v>7509</v>
      </c>
      <c r="AF4441" s="31" t="s">
        <v>7509</v>
      </c>
      <c r="AG4441" s="31"/>
      <c r="AH4441" s="31"/>
      <c r="AI4441" s="31"/>
      <c r="AJ4441" s="7">
        <v>440000</v>
      </c>
      <c r="AK4441" s="7">
        <v>440000</v>
      </c>
      <c r="AL4441" s="7">
        <v>440000</v>
      </c>
      <c r="AM4441" s="7">
        <v>440000</v>
      </c>
      <c r="AN4441" s="7">
        <v>440000</v>
      </c>
      <c r="AO4441" s="7">
        <f t="shared" si="155"/>
        <v>0</v>
      </c>
      <c r="AP4441" s="31"/>
      <c r="AQ4441" s="31"/>
      <c r="AR4441" s="31"/>
      <c r="AS4441" s="31"/>
      <c r="AT4441" s="31"/>
      <c r="AU4441" s="31"/>
      <c r="AV4441" s="31"/>
      <c r="AW4441" s="31"/>
      <c r="AX4441" s="31"/>
      <c r="AY4441" s="31"/>
      <c r="AZ4441" s="31"/>
      <c r="BA4441" s="31"/>
      <c r="BB4441" s="31"/>
      <c r="BC4441" s="31"/>
      <c r="BD4441" s="31"/>
      <c r="BE4441" s="31"/>
      <c r="BF4441" s="31"/>
      <c r="BG4441" s="31"/>
      <c r="BH4441" s="31"/>
      <c r="BJ4441" s="32">
        <f t="shared" si="156"/>
        <v>0</v>
      </c>
      <c r="BK4441" s="32"/>
      <c r="BN4441" s="31"/>
      <c r="BO4441" s="31"/>
      <c r="BP4441" s="31"/>
      <c r="BQ4441" s="31"/>
      <c r="BR4441" s="31"/>
      <c r="BS4441" s="31"/>
      <c r="BT4441" s="31"/>
      <c r="BU4441" s="31"/>
      <c r="BV4441" s="31"/>
      <c r="BW4441" s="31"/>
      <c r="BX4441" s="31"/>
      <c r="BY4441" s="31"/>
      <c r="BZ4441" s="31"/>
      <c r="CA4441" s="31"/>
      <c r="CB4441" s="31"/>
      <c r="CC4441" s="31"/>
      <c r="CD4441" s="31"/>
      <c r="CE4441" s="31"/>
      <c r="CF4441" s="31"/>
      <c r="CG4441" s="31"/>
      <c r="CH4441" s="31"/>
      <c r="CI4441" s="31"/>
      <c r="CJ4441" s="31"/>
      <c r="CK4441" s="31"/>
      <c r="CL4441" s="31"/>
      <c r="CM4441" s="31"/>
      <c r="CN4441" s="31"/>
      <c r="CO4441" s="31"/>
      <c r="CP4441" s="31"/>
      <c r="CQ4441" s="31"/>
      <c r="CR4441" s="31"/>
      <c r="CS4441" s="31"/>
      <c r="CT4441" s="31"/>
      <c r="CU4441" s="31"/>
      <c r="CV4441" s="31"/>
      <c r="CW4441" s="31"/>
      <c r="CX4441" s="31"/>
      <c r="CY4441" s="31"/>
      <c r="CZ4441" s="31"/>
      <c r="DA4441" s="31"/>
      <c r="DB4441" s="31"/>
      <c r="DC4441" s="31"/>
      <c r="DD4441" s="31"/>
      <c r="DE4441" s="31"/>
      <c r="DF4441" s="31"/>
      <c r="DG4441" s="31"/>
      <c r="DH4441" s="31"/>
      <c r="DI4441" s="31"/>
      <c r="DJ4441" s="31"/>
      <c r="DK4441" s="31"/>
      <c r="DL4441" s="31"/>
      <c r="DM4441" s="31"/>
      <c r="DN4441" s="31"/>
      <c r="DO4441" s="31"/>
      <c r="DP4441" s="31"/>
      <c r="DQ4441" s="31"/>
      <c r="DR4441" s="31"/>
      <c r="DS4441" s="31"/>
      <c r="DT4441" s="31"/>
      <c r="DU4441" s="31"/>
      <c r="DV4441" s="31"/>
      <c r="DW4441" s="31"/>
      <c r="DX4441" s="31"/>
      <c r="DY4441" s="31"/>
      <c r="DZ4441" s="31"/>
      <c r="EA4441" s="31"/>
      <c r="EB4441" s="31"/>
      <c r="EC4441" s="31"/>
      <c r="ED4441" s="31"/>
      <c r="EE4441" s="31"/>
      <c r="EF4441" s="31"/>
      <c r="EG4441" s="31"/>
      <c r="EH4441" s="31"/>
      <c r="EI4441" s="31"/>
      <c r="EJ4441" s="31"/>
      <c r="EK4441" s="31"/>
      <c r="EL4441" s="31"/>
      <c r="EM4441" s="31"/>
      <c r="EN4441" s="31"/>
      <c r="EO4441" s="31"/>
      <c r="EP4441" s="31"/>
      <c r="EQ4441" s="31"/>
      <c r="ER4441" s="31"/>
      <c r="ES4441" s="31"/>
      <c r="ET4441" s="31"/>
      <c r="EU4441" s="31"/>
      <c r="EV4441" s="31"/>
      <c r="EW4441" s="31"/>
      <c r="EX4441" s="31"/>
      <c r="EY4441" s="31"/>
      <c r="EZ4441" s="31"/>
      <c r="FA4441" s="31"/>
      <c r="FB4441" s="31"/>
      <c r="FC4441" s="31"/>
      <c r="FD4441" s="31"/>
      <c r="FE4441" s="31"/>
      <c r="FF4441" s="31"/>
      <c r="FG4441" s="31"/>
      <c r="FH4441" s="31"/>
      <c r="FI4441" s="31"/>
      <c r="FJ4441" s="31"/>
      <c r="FK4441" s="31"/>
      <c r="FL4441" s="31"/>
      <c r="FM4441" s="31"/>
      <c r="FN4441" s="31"/>
      <c r="FO4441" s="31"/>
      <c r="FP4441" s="31"/>
      <c r="FQ4441" s="31"/>
      <c r="FR4441" s="31"/>
      <c r="FS4441" s="31"/>
      <c r="FT4441" s="31"/>
      <c r="FU4441" s="31"/>
      <c r="FV4441" s="31"/>
      <c r="FW4441" s="31"/>
      <c r="FX4441" s="31"/>
      <c r="FY4441" s="31"/>
      <c r="FZ4441" s="31"/>
      <c r="GA4441" s="31"/>
      <c r="GB4441" s="31"/>
      <c r="GC4441" s="31"/>
      <c r="GD4441" s="31"/>
      <c r="GE4441" s="31"/>
      <c r="GF4441" s="31"/>
      <c r="GG4441" s="31"/>
      <c r="GH4441" s="31"/>
      <c r="GI4441" s="31"/>
      <c r="GJ4441" s="31"/>
      <c r="GK4441" s="31"/>
      <c r="GL4441" s="31"/>
      <c r="GM4441" s="31"/>
      <c r="GN4441" s="31"/>
      <c r="GO4441" s="31"/>
      <c r="GP4441" s="31"/>
      <c r="GQ4441" s="31"/>
      <c r="GR4441" s="31"/>
      <c r="GS4441" s="31"/>
      <c r="GT4441" s="31"/>
      <c r="GU4441" s="31"/>
      <c r="GV4441" s="31"/>
      <c r="GW4441" s="31"/>
      <c r="GX4441" s="31"/>
      <c r="GY4441" s="31"/>
      <c r="GZ4441" s="31"/>
      <c r="HA4441" s="31"/>
      <c r="HB4441" s="31"/>
      <c r="HC4441" s="31"/>
      <c r="HD4441" s="31"/>
      <c r="HE4441" s="31"/>
      <c r="HF4441" s="31"/>
      <c r="HG4441" s="31"/>
      <c r="HH4441" s="31"/>
      <c r="HI4441" s="31"/>
    </row>
    <row r="4442" spans="1:217" s="38" customFormat="1" x14ac:dyDescent="0.2">
      <c r="A4442" s="31">
        <v>88067</v>
      </c>
      <c r="B4442" s="31" t="s">
        <v>860</v>
      </c>
      <c r="C4442" s="31" t="s">
        <v>861</v>
      </c>
      <c r="D4442" s="31" t="s">
        <v>1347</v>
      </c>
      <c r="E4442" s="31" t="s">
        <v>1237</v>
      </c>
      <c r="F4442" s="31">
        <v>16615</v>
      </c>
      <c r="G4442" s="31">
        <v>4</v>
      </c>
      <c r="H4442" s="31" t="s">
        <v>305</v>
      </c>
      <c r="I4442" s="31" t="s">
        <v>17794</v>
      </c>
      <c r="J4442" s="31"/>
      <c r="K4442" s="31" t="s">
        <v>17795</v>
      </c>
      <c r="L4442" s="31" t="s">
        <v>308</v>
      </c>
      <c r="M4442" s="31"/>
      <c r="N4442" s="31" t="s">
        <v>7508</v>
      </c>
      <c r="O4442" s="31" t="s">
        <v>7509</v>
      </c>
      <c r="P4442" s="7">
        <v>230000</v>
      </c>
      <c r="Q4442" s="7"/>
      <c r="R4442" s="31"/>
      <c r="S4442" s="31"/>
      <c r="T4442" s="7"/>
      <c r="U4442" s="31"/>
      <c r="V4442" s="31"/>
      <c r="W4442" s="31"/>
      <c r="X4442" s="7"/>
      <c r="Y4442" s="31"/>
      <c r="Z4442" s="31"/>
      <c r="AA4442" s="7"/>
      <c r="AB4442" s="31" t="s">
        <v>7508</v>
      </c>
      <c r="AC4442" s="31" t="s">
        <v>7509</v>
      </c>
      <c r="AD4442" s="31" t="s">
        <v>7509</v>
      </c>
      <c r="AE4442" s="31" t="s">
        <v>7509</v>
      </c>
      <c r="AF4442" s="31" t="s">
        <v>7509</v>
      </c>
      <c r="AG4442" s="31"/>
      <c r="AH4442" s="31"/>
      <c r="AI4442" s="31"/>
      <c r="AJ4442" s="7">
        <v>230000</v>
      </c>
      <c r="AK4442" s="7">
        <v>230000</v>
      </c>
      <c r="AL4442" s="7">
        <v>230000</v>
      </c>
      <c r="AM4442" s="7">
        <v>230000</v>
      </c>
      <c r="AN4442" s="7">
        <v>230000</v>
      </c>
      <c r="AO4442" s="7">
        <f t="shared" si="155"/>
        <v>0</v>
      </c>
      <c r="AP4442" s="31"/>
      <c r="AQ4442" s="31"/>
      <c r="AR4442" s="31"/>
      <c r="AS4442" s="31"/>
      <c r="AT4442" s="31"/>
      <c r="AU4442" s="31"/>
      <c r="AV4442" s="31"/>
      <c r="AW4442" s="31"/>
      <c r="AX4442" s="31"/>
      <c r="AY4442" s="31"/>
      <c r="AZ4442" s="31"/>
      <c r="BA4442" s="31"/>
      <c r="BB4442" s="31"/>
      <c r="BC4442" s="31"/>
      <c r="BD4442" s="31"/>
      <c r="BE4442" s="31"/>
      <c r="BF4442" s="31"/>
      <c r="BG4442" s="31"/>
      <c r="BH4442" s="31"/>
      <c r="BI4442" s="31"/>
      <c r="BJ4442" s="32">
        <f t="shared" si="156"/>
        <v>0</v>
      </c>
      <c r="BK4442" s="32"/>
      <c r="BL4442" s="31"/>
      <c r="BM4442" s="31"/>
      <c r="BN4442" s="31"/>
      <c r="BO4442" s="31"/>
      <c r="BP4442" s="31"/>
      <c r="BQ4442" s="31"/>
      <c r="BR4442" s="31"/>
      <c r="BS4442" s="31"/>
      <c r="BT4442" s="31"/>
      <c r="BU4442" s="31"/>
      <c r="BV4442" s="31"/>
      <c r="BW4442" s="31"/>
      <c r="BX4442" s="31"/>
      <c r="BY4442" s="31"/>
      <c r="BZ4442" s="31"/>
      <c r="CA4442" s="31"/>
      <c r="CB4442" s="31"/>
      <c r="CC4442" s="31"/>
      <c r="CD4442" s="31"/>
      <c r="CE4442" s="31"/>
      <c r="CF4442" s="31"/>
      <c r="CG4442" s="31"/>
      <c r="CH4442" s="31"/>
      <c r="CI4442" s="31"/>
      <c r="CJ4442" s="31"/>
      <c r="CK4442" s="31"/>
      <c r="CL4442" s="31"/>
      <c r="CM4442" s="31"/>
      <c r="CN4442" s="31"/>
      <c r="CO4442" s="31"/>
      <c r="CP4442" s="31"/>
      <c r="CQ4442" s="31"/>
      <c r="CR4442" s="31"/>
      <c r="CS4442" s="31"/>
      <c r="CT4442" s="31"/>
      <c r="CU4442" s="31"/>
      <c r="CV4442" s="31"/>
      <c r="CW4442" s="31"/>
      <c r="CX4442" s="31"/>
      <c r="CY4442" s="31"/>
      <c r="CZ4442" s="31"/>
      <c r="DA4442" s="31"/>
      <c r="DB4442" s="31"/>
      <c r="DC4442" s="31"/>
      <c r="DD4442" s="31"/>
      <c r="DE4442" s="31"/>
      <c r="DF4442" s="31"/>
      <c r="DG4442" s="31"/>
      <c r="DH4442" s="31"/>
      <c r="DI4442" s="31"/>
      <c r="DJ4442" s="31"/>
      <c r="DK4442" s="31"/>
      <c r="DL4442" s="31"/>
      <c r="DM4442" s="31"/>
      <c r="DN4442" s="31"/>
      <c r="DO4442" s="31"/>
      <c r="DP4442" s="31"/>
      <c r="DQ4442" s="31"/>
      <c r="DR4442" s="31"/>
      <c r="DS4442" s="31"/>
      <c r="DT4442" s="31"/>
      <c r="DU4442" s="31"/>
      <c r="DV4442" s="31"/>
      <c r="DW4442" s="31"/>
      <c r="DX4442" s="31"/>
      <c r="DY4442" s="31"/>
      <c r="DZ4442" s="31"/>
      <c r="EA4442" s="31"/>
      <c r="EB4442" s="31"/>
      <c r="EC4442" s="31"/>
      <c r="ED4442" s="31"/>
      <c r="EE4442" s="31"/>
      <c r="EF4442" s="31"/>
      <c r="EG4442" s="31"/>
      <c r="EH4442" s="31"/>
      <c r="EI4442" s="31"/>
      <c r="EJ4442" s="31"/>
      <c r="EK4442" s="31"/>
      <c r="EL4442" s="31"/>
      <c r="EM4442" s="31"/>
      <c r="EN4442" s="31"/>
      <c r="EO4442" s="31"/>
      <c r="EP4442" s="31"/>
      <c r="EQ4442" s="31"/>
      <c r="ER4442" s="31"/>
      <c r="ES4442" s="31"/>
      <c r="ET4442" s="31"/>
      <c r="EU4442" s="31"/>
      <c r="EV4442" s="31"/>
      <c r="EW4442" s="31"/>
      <c r="EX4442" s="31"/>
      <c r="EY4442" s="31"/>
      <c r="EZ4442" s="31"/>
      <c r="FA4442" s="31"/>
      <c r="FB4442" s="31"/>
      <c r="FC4442" s="31"/>
      <c r="FD4442" s="31"/>
      <c r="FE4442" s="31"/>
      <c r="FF4442" s="31"/>
      <c r="FG4442" s="31"/>
      <c r="FH4442" s="31"/>
      <c r="FI4442" s="31"/>
      <c r="FJ4442" s="31"/>
      <c r="FK4442" s="31"/>
      <c r="FL4442" s="31"/>
      <c r="FM4442" s="31"/>
      <c r="FN4442" s="31"/>
      <c r="FO4442" s="31"/>
      <c r="FP4442" s="31"/>
      <c r="FQ4442" s="31"/>
      <c r="FR4442" s="31"/>
      <c r="FS4442" s="31"/>
      <c r="FT4442" s="31"/>
      <c r="FU4442" s="31"/>
      <c r="FV4442" s="31"/>
      <c r="FW4442" s="31"/>
      <c r="FX4442" s="31"/>
      <c r="FY4442" s="31"/>
      <c r="FZ4442" s="31"/>
      <c r="GA4442" s="31"/>
      <c r="GB4442" s="31"/>
      <c r="GC4442" s="31"/>
      <c r="GD4442" s="31"/>
      <c r="GE4442" s="31"/>
      <c r="GF4442" s="31"/>
      <c r="GG4442" s="31"/>
      <c r="GH4442" s="31"/>
      <c r="GI4442" s="31"/>
      <c r="GJ4442" s="31"/>
      <c r="GK4442" s="31"/>
      <c r="GL4442" s="31"/>
      <c r="GM4442" s="31"/>
      <c r="GN4442" s="31"/>
      <c r="GO4442" s="31"/>
      <c r="GP4442" s="31"/>
      <c r="GQ4442" s="31"/>
      <c r="GR4442" s="31"/>
      <c r="GS4442" s="31"/>
      <c r="GT4442" s="31"/>
      <c r="GU4442" s="31"/>
      <c r="GV4442" s="31"/>
      <c r="GW4442" s="31"/>
      <c r="GX4442" s="31"/>
      <c r="GY4442" s="31"/>
      <c r="GZ4442" s="31"/>
      <c r="HA4442" s="31"/>
      <c r="HB4442" s="31"/>
      <c r="HC4442" s="31"/>
      <c r="HD4442" s="31"/>
      <c r="HE4442" s="31"/>
      <c r="HF4442" s="31"/>
      <c r="HG4442" s="31"/>
      <c r="HH4442" s="31"/>
      <c r="HI4442" s="31"/>
    </row>
    <row r="4443" spans="1:217" s="38" customFormat="1" x14ac:dyDescent="0.2">
      <c r="A4443" s="31">
        <v>88279</v>
      </c>
      <c r="B4443" s="31" t="s">
        <v>860</v>
      </c>
      <c r="C4443" s="31" t="s">
        <v>861</v>
      </c>
      <c r="D4443" s="31" t="s">
        <v>1347</v>
      </c>
      <c r="E4443" s="31" t="s">
        <v>1237</v>
      </c>
      <c r="F4443" s="31">
        <v>16615</v>
      </c>
      <c r="G4443" s="31">
        <v>4</v>
      </c>
      <c r="H4443" s="31" t="s">
        <v>305</v>
      </c>
      <c r="I4443" s="31" t="s">
        <v>17796</v>
      </c>
      <c r="J4443" s="31"/>
      <c r="K4443" s="31" t="s">
        <v>17797</v>
      </c>
      <c r="L4443" s="31" t="s">
        <v>308</v>
      </c>
      <c r="M4443" s="31"/>
      <c r="N4443" s="31" t="s">
        <v>7508</v>
      </c>
      <c r="O4443" s="31" t="s">
        <v>7509</v>
      </c>
      <c r="P4443" s="7">
        <v>990000</v>
      </c>
      <c r="Q4443" s="7"/>
      <c r="R4443" s="31"/>
      <c r="S4443" s="31"/>
      <c r="T4443" s="7"/>
      <c r="U4443" s="31"/>
      <c r="V4443" s="31"/>
      <c r="W4443" s="31"/>
      <c r="X4443" s="7"/>
      <c r="Y4443" s="31"/>
      <c r="Z4443" s="31"/>
      <c r="AA4443" s="7"/>
      <c r="AB4443" s="31" t="s">
        <v>7508</v>
      </c>
      <c r="AC4443" s="31" t="s">
        <v>7509</v>
      </c>
      <c r="AD4443" s="31" t="s">
        <v>7509</v>
      </c>
      <c r="AE4443" s="31" t="s">
        <v>7509</v>
      </c>
      <c r="AF4443" s="31" t="s">
        <v>7509</v>
      </c>
      <c r="AG4443" s="31"/>
      <c r="AH4443" s="31"/>
      <c r="AI4443" s="31"/>
      <c r="AJ4443" s="7">
        <v>990000</v>
      </c>
      <c r="AK4443" s="7">
        <v>990000</v>
      </c>
      <c r="AL4443" s="7">
        <v>990000</v>
      </c>
      <c r="AM4443" s="7">
        <v>990000</v>
      </c>
      <c r="AN4443" s="7">
        <v>990000</v>
      </c>
      <c r="AO4443" s="7">
        <f t="shared" si="155"/>
        <v>0</v>
      </c>
      <c r="AP4443" s="31"/>
      <c r="AQ4443" s="31"/>
      <c r="AR4443" s="31"/>
      <c r="AS4443" s="31"/>
      <c r="AT4443" s="31"/>
      <c r="AU4443" s="31"/>
      <c r="AV4443" s="31"/>
      <c r="AW4443" s="31"/>
      <c r="AX4443" s="31"/>
      <c r="AY4443" s="31"/>
      <c r="AZ4443" s="31"/>
      <c r="BA4443" s="31"/>
      <c r="BB4443" s="31"/>
      <c r="BC4443" s="31"/>
      <c r="BD4443" s="31"/>
      <c r="BE4443" s="31"/>
      <c r="BF4443" s="31"/>
      <c r="BG4443" s="31"/>
      <c r="BH4443" s="31"/>
      <c r="BI4443" s="31"/>
      <c r="BJ4443" s="32">
        <f t="shared" si="156"/>
        <v>0</v>
      </c>
      <c r="BK4443" s="32"/>
      <c r="BL4443" s="31"/>
      <c r="BM4443" s="31"/>
      <c r="BN4443" s="31"/>
      <c r="BO4443" s="31"/>
      <c r="BP4443" s="31"/>
      <c r="BQ4443" s="31"/>
      <c r="BR4443" s="31"/>
      <c r="BS4443" s="31"/>
      <c r="BT4443" s="31"/>
      <c r="BU4443" s="31"/>
      <c r="BV4443" s="31"/>
      <c r="BW4443" s="31"/>
      <c r="BX4443" s="31"/>
      <c r="BY4443" s="31"/>
      <c r="BZ4443" s="31"/>
      <c r="CA4443" s="31"/>
      <c r="CB4443" s="31"/>
      <c r="CC4443" s="31"/>
      <c r="CD4443" s="31"/>
      <c r="CE4443" s="31"/>
      <c r="CF4443" s="31"/>
      <c r="CG4443" s="31"/>
      <c r="CH4443" s="31"/>
      <c r="CI4443" s="31"/>
      <c r="CJ4443" s="31"/>
      <c r="CK4443" s="31"/>
      <c r="CL4443" s="31"/>
      <c r="CM4443" s="31"/>
      <c r="CN4443" s="31"/>
      <c r="CO4443" s="31"/>
      <c r="CP4443" s="31"/>
      <c r="CQ4443" s="31"/>
      <c r="CR4443" s="31"/>
      <c r="CS4443" s="31"/>
      <c r="CT4443" s="31"/>
      <c r="CU4443" s="31"/>
      <c r="CV4443" s="31"/>
      <c r="CW4443" s="31"/>
      <c r="CX4443" s="31"/>
      <c r="CY4443" s="31"/>
      <c r="CZ4443" s="31"/>
      <c r="DA4443" s="31"/>
      <c r="DB4443" s="31"/>
      <c r="DC4443" s="31"/>
      <c r="DD4443" s="31"/>
      <c r="DE4443" s="31"/>
      <c r="DF4443" s="31"/>
      <c r="DG4443" s="31"/>
      <c r="DH4443" s="31"/>
      <c r="DI4443" s="31"/>
      <c r="DJ4443" s="31"/>
      <c r="DK4443" s="31"/>
      <c r="DL4443" s="31"/>
      <c r="DM4443" s="31"/>
      <c r="DN4443" s="31"/>
      <c r="DO4443" s="31"/>
      <c r="DP4443" s="31"/>
      <c r="DQ4443" s="31"/>
      <c r="DR4443" s="31"/>
      <c r="DS4443" s="31"/>
      <c r="DT4443" s="31"/>
      <c r="DU4443" s="31"/>
      <c r="DV4443" s="31"/>
      <c r="DW4443" s="31"/>
      <c r="DX4443" s="31"/>
      <c r="DY4443" s="31"/>
      <c r="DZ4443" s="31"/>
      <c r="EA4443" s="31"/>
      <c r="EB4443" s="31"/>
      <c r="EC4443" s="31"/>
      <c r="ED4443" s="31"/>
      <c r="EE4443" s="31"/>
      <c r="EF4443" s="31"/>
      <c r="EG4443" s="31"/>
      <c r="EH4443" s="31"/>
      <c r="EI4443" s="31"/>
      <c r="EJ4443" s="31"/>
      <c r="EK4443" s="31"/>
      <c r="EL4443" s="31"/>
      <c r="EM4443" s="31"/>
      <c r="EN4443" s="31"/>
      <c r="EO4443" s="31"/>
      <c r="EP4443" s="31"/>
      <c r="EQ4443" s="31"/>
      <c r="ER4443" s="31"/>
      <c r="ES4443" s="31"/>
      <c r="ET4443" s="31"/>
      <c r="EU4443" s="31"/>
      <c r="EV4443" s="31"/>
      <c r="EW4443" s="31"/>
      <c r="EX4443" s="31"/>
      <c r="EY4443" s="31"/>
      <c r="EZ4443" s="31"/>
      <c r="FA4443" s="31"/>
      <c r="FB4443" s="31"/>
      <c r="FC4443" s="31"/>
      <c r="FD4443" s="31"/>
      <c r="FE4443" s="31"/>
      <c r="FF4443" s="31"/>
      <c r="FG4443" s="31"/>
      <c r="FH4443" s="31"/>
      <c r="FI4443" s="31"/>
      <c r="FJ4443" s="31"/>
      <c r="FK4443" s="31"/>
      <c r="FL4443" s="31"/>
      <c r="FM4443" s="31"/>
      <c r="FN4443" s="31"/>
      <c r="FO4443" s="31"/>
      <c r="FP4443" s="31"/>
      <c r="FQ4443" s="31"/>
      <c r="FR4443" s="31"/>
      <c r="FS4443" s="31"/>
      <c r="FT4443" s="31"/>
      <c r="FU4443" s="31"/>
      <c r="FV4443" s="31"/>
      <c r="FW4443" s="31"/>
      <c r="FX4443" s="31"/>
      <c r="FY4443" s="31"/>
      <c r="FZ4443" s="31"/>
      <c r="GA4443" s="31"/>
      <c r="GB4443" s="31"/>
      <c r="GC4443" s="31"/>
      <c r="GD4443" s="31"/>
      <c r="GE4443" s="31"/>
      <c r="GF4443" s="31"/>
      <c r="GG4443" s="31"/>
      <c r="GH4443" s="31"/>
      <c r="GI4443" s="31"/>
      <c r="GJ4443" s="31"/>
      <c r="GK4443" s="31"/>
      <c r="GL4443" s="31"/>
      <c r="GM4443" s="31"/>
      <c r="GN4443" s="31"/>
      <c r="GO4443" s="31"/>
      <c r="GP4443" s="31"/>
      <c r="GQ4443" s="31"/>
      <c r="GR4443" s="31"/>
      <c r="GS4443" s="31"/>
      <c r="GT4443" s="31"/>
      <c r="GU4443" s="31"/>
      <c r="GV4443" s="31"/>
      <c r="GW4443" s="31"/>
      <c r="GX4443" s="31"/>
      <c r="GY4443" s="31"/>
      <c r="GZ4443" s="31"/>
      <c r="HA4443" s="31"/>
      <c r="HB4443" s="31"/>
      <c r="HC4443" s="31"/>
      <c r="HD4443" s="31"/>
      <c r="HE4443" s="31"/>
      <c r="HF4443" s="31"/>
      <c r="HG4443" s="31"/>
      <c r="HH4443" s="31"/>
      <c r="HI4443" s="31"/>
    </row>
    <row r="4444" spans="1:217" s="38" customFormat="1" x14ac:dyDescent="0.2">
      <c r="A4444" s="31">
        <v>88272</v>
      </c>
      <c r="B4444" s="31" t="s">
        <v>860</v>
      </c>
      <c r="C4444" s="31" t="s">
        <v>861</v>
      </c>
      <c r="D4444" s="31" t="s">
        <v>1383</v>
      </c>
      <c r="E4444" s="31" t="s">
        <v>1237</v>
      </c>
      <c r="F4444" s="31">
        <v>16615</v>
      </c>
      <c r="G4444" s="31">
        <v>5</v>
      </c>
      <c r="H4444" s="31" t="s">
        <v>305</v>
      </c>
      <c r="I4444" s="31" t="s">
        <v>17798</v>
      </c>
      <c r="J4444" s="31"/>
      <c r="K4444" s="31" t="s">
        <v>17799</v>
      </c>
      <c r="L4444" s="31" t="s">
        <v>308</v>
      </c>
      <c r="M4444" s="31"/>
      <c r="N4444" s="31" t="s">
        <v>7508</v>
      </c>
      <c r="O4444" s="31" t="s">
        <v>7509</v>
      </c>
      <c r="P4444" s="7">
        <v>20000</v>
      </c>
      <c r="Q4444" s="7"/>
      <c r="R4444" s="31"/>
      <c r="S4444" s="31"/>
      <c r="T4444" s="7"/>
      <c r="U4444" s="31"/>
      <c r="V4444" s="31"/>
      <c r="W4444" s="31"/>
      <c r="X4444" s="7"/>
      <c r="Y4444" s="31"/>
      <c r="Z4444" s="31"/>
      <c r="AA4444" s="7"/>
      <c r="AB4444" s="31" t="s">
        <v>7508</v>
      </c>
      <c r="AC4444" s="31" t="s">
        <v>7509</v>
      </c>
      <c r="AD4444" s="31" t="s">
        <v>7509</v>
      </c>
      <c r="AE4444" s="31" t="s">
        <v>7509</v>
      </c>
      <c r="AF4444" s="31" t="s">
        <v>7509</v>
      </c>
      <c r="AG4444" s="31"/>
      <c r="AH4444" s="31"/>
      <c r="AI4444" s="31"/>
      <c r="AJ4444" s="7">
        <v>20000</v>
      </c>
      <c r="AK4444" s="7">
        <v>20000</v>
      </c>
      <c r="AL4444" s="7">
        <v>20000</v>
      </c>
      <c r="AM4444" s="7">
        <v>20000</v>
      </c>
      <c r="AN4444" s="7">
        <v>20000</v>
      </c>
      <c r="AO4444" s="7">
        <f t="shared" si="155"/>
        <v>0</v>
      </c>
      <c r="AP4444" s="31"/>
      <c r="AQ4444" s="31"/>
      <c r="AR4444" s="31"/>
      <c r="AS4444" s="31"/>
      <c r="AT4444" s="31"/>
      <c r="AU4444" s="31"/>
      <c r="AV4444" s="31"/>
      <c r="AW4444" s="31"/>
      <c r="AX4444" s="31"/>
      <c r="AY4444" s="31"/>
      <c r="AZ4444" s="31"/>
      <c r="BA4444" s="31"/>
      <c r="BB4444" s="31"/>
      <c r="BC4444" s="31"/>
      <c r="BD4444" s="31"/>
      <c r="BE4444" s="31"/>
      <c r="BF4444" s="31"/>
      <c r="BG4444" s="31"/>
      <c r="BH4444" s="31"/>
      <c r="BI4444" s="31"/>
      <c r="BJ4444" s="32">
        <f t="shared" si="156"/>
        <v>0</v>
      </c>
      <c r="BK4444" s="32"/>
      <c r="BL4444" s="31"/>
      <c r="BM4444" s="31"/>
      <c r="BN4444" s="31"/>
      <c r="BO4444" s="31"/>
      <c r="BP4444" s="31"/>
      <c r="BQ4444" s="31"/>
      <c r="BR4444" s="31"/>
      <c r="BS4444" s="31"/>
      <c r="BT4444" s="31"/>
      <c r="BU4444" s="31"/>
      <c r="BV4444" s="31"/>
      <c r="BW4444" s="31"/>
      <c r="BX4444" s="31"/>
      <c r="BY4444" s="31"/>
      <c r="BZ4444" s="31"/>
      <c r="CA4444" s="31"/>
      <c r="CB4444" s="31"/>
      <c r="CC4444" s="31"/>
      <c r="CD4444" s="31"/>
      <c r="CE4444" s="31"/>
      <c r="CF4444" s="31"/>
      <c r="CG4444" s="31"/>
      <c r="CH4444" s="31"/>
      <c r="CI4444" s="31"/>
      <c r="CJ4444" s="31"/>
      <c r="CK4444" s="31"/>
      <c r="CL4444" s="31"/>
      <c r="CM4444" s="31"/>
      <c r="CN4444" s="31"/>
      <c r="CO4444" s="31"/>
      <c r="CP4444" s="31"/>
      <c r="CQ4444" s="31"/>
      <c r="CR4444" s="31"/>
      <c r="CS4444" s="31"/>
      <c r="CT4444" s="31"/>
      <c r="CU4444" s="31"/>
      <c r="CV4444" s="31"/>
      <c r="CW4444" s="31"/>
      <c r="CX4444" s="31"/>
      <c r="CY4444" s="31"/>
      <c r="CZ4444" s="31"/>
      <c r="DA4444" s="31"/>
      <c r="DB4444" s="31"/>
      <c r="DC4444" s="31"/>
      <c r="DD4444" s="31"/>
      <c r="DE4444" s="31"/>
      <c r="DF4444" s="31"/>
      <c r="DG4444" s="31"/>
      <c r="DH4444" s="31"/>
      <c r="DI4444" s="31"/>
      <c r="DJ4444" s="31"/>
      <c r="DK4444" s="31"/>
      <c r="DL4444" s="31"/>
      <c r="DM4444" s="31"/>
      <c r="DN4444" s="31"/>
      <c r="DO4444" s="31"/>
      <c r="DP4444" s="31"/>
      <c r="DQ4444" s="31"/>
      <c r="DR4444" s="31"/>
      <c r="DS4444" s="31"/>
      <c r="DT4444" s="31"/>
      <c r="DU4444" s="31"/>
      <c r="DV4444" s="31"/>
      <c r="DW4444" s="31"/>
      <c r="DX4444" s="31"/>
      <c r="DY4444" s="31"/>
      <c r="DZ4444" s="31"/>
      <c r="EA4444" s="31"/>
      <c r="EB4444" s="31"/>
      <c r="EC4444" s="31"/>
      <c r="ED4444" s="31"/>
      <c r="EE4444" s="31"/>
      <c r="EF4444" s="31"/>
      <c r="EG4444" s="31"/>
      <c r="EH4444" s="31"/>
      <c r="EI4444" s="31"/>
      <c r="EJ4444" s="31"/>
      <c r="EK4444" s="31"/>
      <c r="EL4444" s="31"/>
      <c r="EM4444" s="31"/>
      <c r="EN4444" s="31"/>
      <c r="EO4444" s="31"/>
      <c r="EP4444" s="31"/>
      <c r="EQ4444" s="31"/>
      <c r="ER4444" s="31"/>
      <c r="ES4444" s="31"/>
      <c r="ET4444" s="31"/>
      <c r="EU4444" s="31"/>
      <c r="EV4444" s="31"/>
      <c r="EW4444" s="31"/>
      <c r="EX4444" s="31"/>
      <c r="EY4444" s="31"/>
      <c r="EZ4444" s="31"/>
      <c r="FA4444" s="31"/>
      <c r="FB4444" s="31"/>
      <c r="FC4444" s="31"/>
      <c r="FD4444" s="31"/>
      <c r="FE4444" s="31"/>
      <c r="FF4444" s="31"/>
      <c r="FG4444" s="31"/>
      <c r="FH4444" s="31"/>
      <c r="FI4444" s="31"/>
      <c r="FJ4444" s="31"/>
      <c r="FK4444" s="31"/>
      <c r="FL4444" s="31"/>
      <c r="FM4444" s="31"/>
      <c r="FN4444" s="31"/>
      <c r="FO4444" s="31"/>
      <c r="FP4444" s="31"/>
      <c r="FQ4444" s="31"/>
      <c r="FR4444" s="31"/>
      <c r="FS4444" s="31"/>
      <c r="FT4444" s="31"/>
      <c r="FU4444" s="31"/>
      <c r="FV4444" s="31"/>
      <c r="FW4444" s="31"/>
      <c r="FX4444" s="31"/>
      <c r="FY4444" s="31"/>
      <c r="FZ4444" s="31"/>
      <c r="GA4444" s="31"/>
      <c r="GB4444" s="31"/>
      <c r="GC4444" s="31"/>
      <c r="GD4444" s="31"/>
      <c r="GE4444" s="31"/>
      <c r="GF4444" s="31"/>
      <c r="GG4444" s="31"/>
      <c r="GH4444" s="31"/>
      <c r="GI4444" s="31"/>
      <c r="GJ4444" s="31"/>
      <c r="GK4444" s="31"/>
      <c r="GL4444" s="31"/>
      <c r="GM4444" s="31"/>
      <c r="GN4444" s="31"/>
      <c r="GO4444" s="31"/>
      <c r="GP4444" s="31"/>
      <c r="GQ4444" s="31"/>
      <c r="GR4444" s="31"/>
      <c r="GS4444" s="31"/>
      <c r="GT4444" s="31"/>
      <c r="GU4444" s="31"/>
      <c r="GV4444" s="31"/>
      <c r="GW4444" s="31"/>
      <c r="GX4444" s="31"/>
      <c r="GY4444" s="31"/>
      <c r="GZ4444" s="31"/>
      <c r="HA4444" s="31"/>
      <c r="HB4444" s="31"/>
      <c r="HC4444" s="31"/>
      <c r="HD4444" s="31"/>
      <c r="HE4444" s="31"/>
      <c r="HF4444" s="31"/>
      <c r="HG4444" s="31"/>
      <c r="HH4444" s="31"/>
      <c r="HI4444" s="31"/>
    </row>
    <row r="4445" spans="1:217" ht="12.75" customHeight="1" x14ac:dyDescent="0.2">
      <c r="A4445" s="31">
        <v>88352</v>
      </c>
      <c r="B4445" s="31" t="s">
        <v>1414</v>
      </c>
      <c r="C4445" s="31" t="s">
        <v>1415</v>
      </c>
      <c r="D4445" s="31" t="s">
        <v>1383</v>
      </c>
      <c r="E4445" s="31" t="s">
        <v>1237</v>
      </c>
      <c r="F4445" s="31">
        <v>16615</v>
      </c>
      <c r="G4445" s="31">
        <v>5</v>
      </c>
      <c r="H4445" s="31" t="s">
        <v>305</v>
      </c>
      <c r="I4445" s="31" t="s">
        <v>17800</v>
      </c>
      <c r="J4445" s="31"/>
      <c r="K4445" s="31" t="s">
        <v>17801</v>
      </c>
      <c r="L4445" s="31" t="s">
        <v>308</v>
      </c>
      <c r="N4445" s="31" t="s">
        <v>7508</v>
      </c>
      <c r="O4445" s="31" t="s">
        <v>7509</v>
      </c>
      <c r="P4445" s="7">
        <v>240000</v>
      </c>
      <c r="AB4445" s="31" t="s">
        <v>7508</v>
      </c>
      <c r="AC4445" s="31" t="s">
        <v>7509</v>
      </c>
      <c r="AD4445" s="31" t="s">
        <v>7509</v>
      </c>
      <c r="AE4445" s="31" t="s">
        <v>7509</v>
      </c>
      <c r="AF4445" s="31" t="s">
        <v>7509</v>
      </c>
      <c r="AJ4445" s="7">
        <v>240000</v>
      </c>
      <c r="AK4445" s="7">
        <v>240000</v>
      </c>
      <c r="AL4445" s="7">
        <v>240000</v>
      </c>
      <c r="AM4445" s="7">
        <v>240000</v>
      </c>
      <c r="AN4445" s="7">
        <v>240000</v>
      </c>
      <c r="AO4445" s="7">
        <f t="shared" si="155"/>
        <v>0</v>
      </c>
      <c r="BJ4445" s="32">
        <f t="shared" si="156"/>
        <v>0</v>
      </c>
      <c r="BK4445" s="32"/>
      <c r="BL4445" s="31"/>
    </row>
    <row r="4446" spans="1:217" ht="12.75" customHeight="1" x14ac:dyDescent="0.2">
      <c r="A4446" s="31">
        <v>88340</v>
      </c>
      <c r="B4446" s="31" t="s">
        <v>917</v>
      </c>
      <c r="C4446" s="31" t="s">
        <v>918</v>
      </c>
      <c r="D4446" s="31" t="s">
        <v>1383</v>
      </c>
      <c r="E4446" s="31" t="s">
        <v>1237</v>
      </c>
      <c r="F4446" s="31">
        <v>16615</v>
      </c>
      <c r="G4446" s="31">
        <v>5</v>
      </c>
      <c r="H4446" s="31" t="s">
        <v>305</v>
      </c>
      <c r="I4446" s="31" t="s">
        <v>17802</v>
      </c>
      <c r="J4446" s="31"/>
      <c r="K4446" s="31" t="s">
        <v>17803</v>
      </c>
      <c r="L4446" s="31" t="s">
        <v>308</v>
      </c>
      <c r="N4446" s="31" t="s">
        <v>7508</v>
      </c>
      <c r="O4446" s="31" t="s">
        <v>7509</v>
      </c>
      <c r="P4446" s="7">
        <v>150000</v>
      </c>
      <c r="AB4446" s="31" t="s">
        <v>7508</v>
      </c>
      <c r="AC4446" s="31" t="s">
        <v>7509</v>
      </c>
      <c r="AD4446" s="31" t="s">
        <v>7509</v>
      </c>
      <c r="AE4446" s="31" t="s">
        <v>7509</v>
      </c>
      <c r="AF4446" s="31" t="s">
        <v>7509</v>
      </c>
      <c r="AJ4446" s="7">
        <v>150000</v>
      </c>
      <c r="AK4446" s="7">
        <v>150000</v>
      </c>
      <c r="AL4446" s="7">
        <v>150000</v>
      </c>
      <c r="AM4446" s="7">
        <v>150000</v>
      </c>
      <c r="AN4446" s="7">
        <v>150000</v>
      </c>
      <c r="AO4446" s="7">
        <f t="shared" si="155"/>
        <v>0</v>
      </c>
      <c r="BJ4446" s="32">
        <f t="shared" si="156"/>
        <v>0</v>
      </c>
      <c r="BK4446" s="32"/>
      <c r="BL4446" s="31"/>
    </row>
    <row r="4447" spans="1:217" ht="12.75" customHeight="1" x14ac:dyDescent="0.2">
      <c r="A4447" s="27"/>
      <c r="B4447" s="27"/>
      <c r="C4447" s="27"/>
      <c r="D4447" s="27"/>
      <c r="E4447" s="27"/>
      <c r="F4447" s="27"/>
      <c r="G4447" s="27"/>
      <c r="H4447" s="27"/>
      <c r="I4447" s="28"/>
      <c r="J4447" s="28"/>
      <c r="K4447" s="27"/>
      <c r="L4447" s="27"/>
      <c r="M4447" s="27"/>
      <c r="N4447" s="27"/>
      <c r="O4447" s="27"/>
      <c r="P4447" s="5"/>
      <c r="Q4447" s="5"/>
      <c r="R4447" s="27"/>
      <c r="S4447" s="27"/>
      <c r="T4447" s="5"/>
      <c r="U4447" s="27"/>
      <c r="V4447" s="27"/>
      <c r="W4447" s="27"/>
      <c r="X4447" s="5"/>
      <c r="Y4447" s="27"/>
      <c r="Z4447" s="27"/>
      <c r="AA4447" s="5"/>
      <c r="AB4447" s="27"/>
      <c r="AC4447" s="27"/>
      <c r="AD4447" s="27"/>
      <c r="AE4447" s="27"/>
      <c r="AF4447" s="27"/>
      <c r="AG4447" s="27"/>
      <c r="AH4447" s="28"/>
      <c r="AI4447" s="28"/>
      <c r="AJ4447" s="6"/>
      <c r="AK4447" s="6"/>
      <c r="AL4447" s="6"/>
      <c r="AM4447" s="6"/>
      <c r="AN4447" s="6"/>
      <c r="AO4447" s="6"/>
      <c r="AP4447" s="28"/>
      <c r="AQ4447" s="27"/>
      <c r="AR4447" s="28"/>
      <c r="AS4447" s="27"/>
      <c r="AT4447" s="27"/>
      <c r="AU4447" s="27"/>
      <c r="AV4447" s="27"/>
      <c r="AW4447" s="27"/>
      <c r="AX4447" s="27"/>
      <c r="AY4447" s="28"/>
      <c r="AZ4447" s="28"/>
      <c r="BA4447" s="27"/>
      <c r="BB4447" s="27"/>
      <c r="BC4447" s="27"/>
      <c r="BD4447" s="27"/>
      <c r="BE4447" s="27"/>
      <c r="BF4447" s="28"/>
      <c r="BG4447" s="28"/>
      <c r="BH4447" s="28"/>
      <c r="BI4447" s="27"/>
      <c r="BJ4447" s="27"/>
      <c r="BK4447" s="27"/>
      <c r="BL4447" s="29"/>
      <c r="BM4447" s="30"/>
      <c r="BN4447" s="27"/>
      <c r="BO4447" s="27"/>
      <c r="BP4447" s="27"/>
      <c r="BQ4447" s="27"/>
      <c r="BR4447" s="27"/>
      <c r="BS4447" s="27"/>
      <c r="BT4447" s="27"/>
      <c r="BU4447" s="27"/>
      <c r="BV4447" s="27"/>
      <c r="BW4447" s="27"/>
      <c r="BX4447" s="27"/>
      <c r="BY4447" s="27"/>
      <c r="BZ4447" s="27"/>
      <c r="CA4447" s="27"/>
      <c r="CB4447" s="27"/>
      <c r="CC4447" s="27"/>
      <c r="CD4447" s="27"/>
      <c r="CE4447" s="27"/>
      <c r="CF4447" s="27"/>
      <c r="CG4447" s="27"/>
      <c r="CH4447" s="27"/>
      <c r="CI4447" s="27"/>
      <c r="CJ4447" s="27"/>
      <c r="CK4447" s="27"/>
      <c r="CL4447" s="27"/>
      <c r="CM4447" s="27"/>
      <c r="CN4447" s="27"/>
      <c r="CO4447" s="27"/>
      <c r="CP4447" s="27"/>
      <c r="CQ4447" s="27"/>
      <c r="CR4447" s="27"/>
      <c r="CS4447" s="27"/>
      <c r="CT4447" s="27"/>
      <c r="CU4447" s="27"/>
      <c r="CV4447" s="27"/>
      <c r="CW4447" s="27"/>
      <c r="CX4447" s="27"/>
      <c r="CY4447" s="27"/>
      <c r="CZ4447" s="27"/>
      <c r="DA4447" s="27"/>
      <c r="DB4447" s="27"/>
      <c r="DC4447" s="27"/>
      <c r="DD4447" s="27"/>
      <c r="DE4447" s="27"/>
      <c r="DF4447" s="27"/>
      <c r="DG4447" s="27"/>
      <c r="DH4447" s="27"/>
      <c r="DI4447" s="27"/>
      <c r="DJ4447" s="27"/>
      <c r="DK4447" s="27"/>
      <c r="DL4447" s="27"/>
      <c r="DM4447" s="27"/>
      <c r="DN4447" s="27"/>
      <c r="DO4447" s="27"/>
      <c r="DP4447" s="27"/>
      <c r="DQ4447" s="27"/>
      <c r="DR4447" s="27"/>
      <c r="DS4447" s="27"/>
      <c r="DT4447" s="27"/>
      <c r="DU4447" s="27"/>
      <c r="DV4447" s="27"/>
      <c r="DW4447" s="27"/>
      <c r="DX4447" s="27"/>
      <c r="DY4447" s="27"/>
      <c r="DZ4447" s="27"/>
      <c r="EA4447" s="27"/>
      <c r="EB4447" s="27"/>
      <c r="EC4447" s="27"/>
      <c r="ED4447" s="27"/>
      <c r="EE4447" s="27"/>
      <c r="EF4447" s="27"/>
      <c r="EG4447" s="27"/>
      <c r="EH4447" s="27"/>
      <c r="EI4447" s="27"/>
      <c r="EJ4447" s="27"/>
      <c r="EK4447" s="27"/>
      <c r="EL4447" s="27"/>
      <c r="EM4447" s="27"/>
      <c r="EN4447" s="27"/>
      <c r="EO4447" s="27"/>
      <c r="EP4447" s="27"/>
      <c r="EQ4447" s="27"/>
      <c r="ER4447" s="27"/>
      <c r="ES4447" s="27"/>
      <c r="ET4447" s="27"/>
      <c r="EU4447" s="27"/>
      <c r="EV4447" s="27"/>
      <c r="EW4447" s="27"/>
      <c r="EX4447" s="27"/>
      <c r="EY4447" s="27"/>
      <c r="EZ4447" s="27"/>
      <c r="FA4447" s="27"/>
      <c r="FB4447" s="27"/>
      <c r="FC4447" s="27"/>
      <c r="FD4447" s="27"/>
      <c r="FE4447" s="27"/>
      <c r="FF4447" s="27"/>
      <c r="FG4447" s="27"/>
      <c r="FH4447" s="27"/>
      <c r="FI4447" s="27"/>
      <c r="FJ4447" s="27"/>
      <c r="FK4447" s="27"/>
      <c r="FL4447" s="27"/>
      <c r="FM4447" s="27"/>
      <c r="FN4447" s="27"/>
      <c r="FO4447" s="27"/>
      <c r="FP4447" s="27"/>
      <c r="FQ4447" s="27"/>
      <c r="FR4447" s="27"/>
      <c r="FS4447" s="27"/>
      <c r="FT4447" s="27"/>
      <c r="FU4447" s="27"/>
      <c r="FV4447" s="27"/>
      <c r="FW4447" s="27"/>
      <c r="FX4447" s="27"/>
      <c r="FY4447" s="27"/>
      <c r="FZ4447" s="27"/>
      <c r="GA4447" s="27"/>
      <c r="GB4447" s="27"/>
      <c r="GC4447" s="27"/>
      <c r="GD4447" s="27"/>
      <c r="GE4447" s="27"/>
      <c r="GF4447" s="27"/>
      <c r="GG4447" s="27"/>
      <c r="GH4447" s="27"/>
      <c r="GI4447" s="27"/>
      <c r="GJ4447" s="27"/>
      <c r="GK4447" s="27"/>
      <c r="GL4447" s="27"/>
      <c r="GM4447" s="27"/>
      <c r="GN4447" s="27"/>
      <c r="GO4447" s="27"/>
      <c r="GP4447" s="27"/>
      <c r="GQ4447" s="27"/>
      <c r="GR4447" s="27"/>
      <c r="GS4447" s="27"/>
      <c r="GT4447" s="27"/>
      <c r="GU4447" s="27"/>
      <c r="GV4447" s="27"/>
      <c r="GW4447" s="27"/>
      <c r="GX4447" s="27"/>
      <c r="GY4447" s="27"/>
      <c r="GZ4447" s="27"/>
      <c r="HA4447" s="27"/>
      <c r="HB4447" s="27"/>
      <c r="HC4447" s="27"/>
      <c r="HD4447" s="27"/>
      <c r="HE4447" s="27"/>
      <c r="HF4447" s="27"/>
      <c r="HG4447" s="27"/>
      <c r="HH4447" s="27"/>
      <c r="HI4447" s="27"/>
    </row>
    <row r="4448" spans="1:217" ht="12.75" customHeight="1" x14ac:dyDescent="0.2">
      <c r="A4448" s="27"/>
      <c r="B4448" s="27"/>
      <c r="C4448" s="27"/>
      <c r="D4448" s="27"/>
      <c r="E4448" s="27"/>
      <c r="F4448" s="27"/>
      <c r="G4448" s="27"/>
      <c r="H4448" s="27"/>
      <c r="I4448" s="28"/>
      <c r="J4448" s="28"/>
      <c r="K4448" s="27"/>
      <c r="L4448" s="27"/>
      <c r="M4448" s="27"/>
      <c r="N4448" s="27"/>
      <c r="O4448" s="27"/>
      <c r="P4448" s="5"/>
      <c r="Q4448" s="5"/>
      <c r="R4448" s="27"/>
      <c r="S4448" s="27"/>
      <c r="T4448" s="5"/>
      <c r="U4448" s="27"/>
      <c r="V4448" s="27"/>
      <c r="W4448" s="27"/>
      <c r="X4448" s="5"/>
      <c r="Y4448" s="27"/>
      <c r="Z4448" s="27"/>
      <c r="AA4448" s="5"/>
      <c r="AB4448" s="27"/>
      <c r="AC4448" s="27"/>
      <c r="AD4448" s="27"/>
      <c r="AE4448" s="27"/>
      <c r="AF4448" s="27"/>
      <c r="AG4448" s="27"/>
      <c r="AH4448" s="28"/>
      <c r="AI4448" s="28"/>
      <c r="AJ4448" s="6"/>
      <c r="AK4448" s="6"/>
      <c r="AL4448" s="6"/>
      <c r="AM4448" s="6"/>
      <c r="AN4448" s="6"/>
      <c r="AO4448" s="6"/>
      <c r="AP4448" s="28"/>
      <c r="AQ4448" s="27"/>
      <c r="AR4448" s="28"/>
      <c r="AS4448" s="27"/>
      <c r="AT4448" s="27"/>
      <c r="AU4448" s="27"/>
      <c r="AV4448" s="27"/>
      <c r="AW4448" s="27"/>
      <c r="AX4448" s="27"/>
      <c r="AY4448" s="28"/>
      <c r="AZ4448" s="28"/>
      <c r="BA4448" s="27"/>
      <c r="BB4448" s="27"/>
      <c r="BC4448" s="27"/>
      <c r="BD4448" s="27"/>
      <c r="BE4448" s="27"/>
      <c r="BF4448" s="28"/>
      <c r="BG4448" s="28"/>
      <c r="BH4448" s="28"/>
      <c r="BI4448" s="27"/>
      <c r="BJ4448" s="27"/>
      <c r="BK4448" s="27"/>
      <c r="BL4448" s="29"/>
      <c r="BM4448" s="30"/>
      <c r="BN4448" s="27"/>
      <c r="BO4448" s="27"/>
      <c r="BP4448" s="27"/>
      <c r="BQ4448" s="27"/>
      <c r="BR4448" s="27"/>
      <c r="BS4448" s="27"/>
      <c r="BT4448" s="27"/>
      <c r="BU4448" s="27"/>
      <c r="BV4448" s="27"/>
      <c r="BW4448" s="27"/>
      <c r="BX4448" s="27"/>
      <c r="BY4448" s="27"/>
      <c r="BZ4448" s="27"/>
      <c r="CA4448" s="27"/>
      <c r="CB4448" s="27"/>
      <c r="CC4448" s="27"/>
      <c r="CD4448" s="27"/>
      <c r="CE4448" s="27"/>
      <c r="CF4448" s="27"/>
      <c r="CG4448" s="27"/>
      <c r="CH4448" s="27"/>
      <c r="CI4448" s="27"/>
      <c r="CJ4448" s="27"/>
      <c r="CK4448" s="27"/>
      <c r="CL4448" s="27"/>
      <c r="CM4448" s="27"/>
      <c r="CN4448" s="27"/>
      <c r="CO4448" s="27"/>
      <c r="CP4448" s="27"/>
      <c r="CQ4448" s="27"/>
      <c r="CR4448" s="27"/>
      <c r="CS4448" s="27"/>
      <c r="CT4448" s="27"/>
      <c r="CU4448" s="27"/>
      <c r="CV4448" s="27"/>
      <c r="CW4448" s="27"/>
      <c r="CX4448" s="27"/>
      <c r="CY4448" s="27"/>
      <c r="CZ4448" s="27"/>
      <c r="DA4448" s="27"/>
      <c r="DB4448" s="27"/>
      <c r="DC4448" s="27"/>
      <c r="DD4448" s="27"/>
      <c r="DE4448" s="27"/>
      <c r="DF4448" s="27"/>
      <c r="DG4448" s="27"/>
      <c r="DH4448" s="27"/>
      <c r="DI4448" s="27"/>
      <c r="DJ4448" s="27"/>
      <c r="DK4448" s="27"/>
      <c r="DL4448" s="27"/>
      <c r="DM4448" s="27"/>
      <c r="DN4448" s="27"/>
      <c r="DO4448" s="27"/>
      <c r="DP4448" s="27"/>
      <c r="DQ4448" s="27"/>
      <c r="DR4448" s="27"/>
      <c r="DS4448" s="27"/>
      <c r="DT4448" s="27"/>
      <c r="DU4448" s="27"/>
      <c r="DV4448" s="27"/>
      <c r="DW4448" s="27"/>
      <c r="DX4448" s="27"/>
      <c r="DY4448" s="27"/>
      <c r="DZ4448" s="27"/>
      <c r="EA4448" s="27"/>
      <c r="EB4448" s="27"/>
      <c r="EC4448" s="27"/>
      <c r="ED4448" s="27"/>
      <c r="EE4448" s="27"/>
      <c r="EF4448" s="27"/>
      <c r="EG4448" s="27"/>
      <c r="EH4448" s="27"/>
      <c r="EI4448" s="27"/>
      <c r="EJ4448" s="27"/>
      <c r="EK4448" s="27"/>
      <c r="EL4448" s="27"/>
      <c r="EM4448" s="27"/>
      <c r="EN4448" s="27"/>
      <c r="EO4448" s="27"/>
      <c r="EP4448" s="27"/>
      <c r="EQ4448" s="27"/>
      <c r="ER4448" s="27"/>
      <c r="ES4448" s="27"/>
      <c r="ET4448" s="27"/>
      <c r="EU4448" s="27"/>
      <c r="EV4448" s="27"/>
      <c r="EW4448" s="27"/>
      <c r="EX4448" s="27"/>
      <c r="EY4448" s="27"/>
      <c r="EZ4448" s="27"/>
      <c r="FA4448" s="27"/>
      <c r="FB4448" s="27"/>
      <c r="FC4448" s="27"/>
      <c r="FD4448" s="27"/>
      <c r="FE4448" s="27"/>
      <c r="FF4448" s="27"/>
      <c r="FG4448" s="27"/>
      <c r="FH4448" s="27"/>
      <c r="FI4448" s="27"/>
      <c r="FJ4448" s="27"/>
      <c r="FK4448" s="27"/>
      <c r="FL4448" s="27"/>
      <c r="FM4448" s="27"/>
      <c r="FN4448" s="27"/>
      <c r="FO4448" s="27"/>
      <c r="FP4448" s="27"/>
      <c r="FQ4448" s="27"/>
      <c r="FR4448" s="27"/>
      <c r="FS4448" s="27"/>
      <c r="FT4448" s="27"/>
      <c r="FU4448" s="27"/>
      <c r="FV4448" s="27"/>
      <c r="FW4448" s="27"/>
      <c r="FX4448" s="27"/>
      <c r="FY4448" s="27"/>
      <c r="FZ4448" s="27"/>
      <c r="GA4448" s="27"/>
      <c r="GB4448" s="27"/>
      <c r="GC4448" s="27"/>
      <c r="GD4448" s="27"/>
      <c r="GE4448" s="27"/>
      <c r="GF4448" s="27"/>
      <c r="GG4448" s="27"/>
      <c r="GH4448" s="27"/>
      <c r="GI4448" s="27"/>
      <c r="GJ4448" s="27"/>
      <c r="GK4448" s="27"/>
      <c r="GL4448" s="27"/>
      <c r="GM4448" s="27"/>
      <c r="GN4448" s="27"/>
      <c r="GO4448" s="27"/>
      <c r="GP4448" s="27"/>
      <c r="GQ4448" s="27"/>
      <c r="GR4448" s="27"/>
      <c r="GS4448" s="27"/>
      <c r="GT4448" s="27"/>
      <c r="GU4448" s="27"/>
      <c r="GV4448" s="27"/>
      <c r="GW4448" s="27"/>
      <c r="GX4448" s="27"/>
      <c r="GY4448" s="27"/>
      <c r="GZ4448" s="27"/>
      <c r="HA4448" s="27"/>
      <c r="HB4448" s="27"/>
      <c r="HC4448" s="27"/>
      <c r="HD4448" s="27"/>
      <c r="HE4448" s="27"/>
      <c r="HF4448" s="27"/>
      <c r="HG4448" s="27"/>
      <c r="HH4448" s="27"/>
      <c r="HI4448" s="27"/>
    </row>
    <row r="4449" spans="1:217" ht="12.75" customHeight="1" x14ac:dyDescent="0.2">
      <c r="A4449" s="27"/>
      <c r="B4449" s="27"/>
      <c r="C4449" s="27"/>
      <c r="D4449" s="27"/>
      <c r="E4449" s="27"/>
      <c r="F4449" s="27"/>
      <c r="G4449" s="27"/>
      <c r="H4449" s="27"/>
      <c r="I4449" s="28"/>
      <c r="J4449" s="28"/>
      <c r="K4449" s="27"/>
      <c r="L4449" s="27"/>
      <c r="M4449" s="27"/>
      <c r="N4449" s="27"/>
      <c r="O4449" s="27"/>
      <c r="P4449" s="5"/>
      <c r="Q4449" s="5"/>
      <c r="R4449" s="27"/>
      <c r="S4449" s="27"/>
      <c r="T4449" s="5"/>
      <c r="U4449" s="27"/>
      <c r="V4449" s="27"/>
      <c r="W4449" s="27"/>
      <c r="X4449" s="5"/>
      <c r="Y4449" s="27"/>
      <c r="Z4449" s="27"/>
      <c r="AA4449" s="5"/>
      <c r="AB4449" s="27"/>
      <c r="AC4449" s="27"/>
      <c r="AD4449" s="27"/>
      <c r="AE4449" s="27"/>
      <c r="AF4449" s="27"/>
      <c r="AG4449" s="27"/>
      <c r="AH4449" s="28"/>
      <c r="AI4449" s="28"/>
      <c r="AJ4449" s="6"/>
      <c r="AK4449" s="6"/>
      <c r="AL4449" s="6"/>
      <c r="AM4449" s="6"/>
      <c r="AN4449" s="6"/>
      <c r="AO4449" s="6"/>
      <c r="AP4449" s="28"/>
      <c r="AQ4449" s="27"/>
      <c r="AR4449" s="28"/>
      <c r="AS4449" s="27"/>
      <c r="AT4449" s="27"/>
      <c r="AU4449" s="27"/>
      <c r="AV4449" s="27"/>
      <c r="AW4449" s="27"/>
      <c r="AX4449" s="27"/>
      <c r="AY4449" s="28"/>
      <c r="AZ4449" s="28"/>
      <c r="BA4449" s="27"/>
      <c r="BB4449" s="27"/>
      <c r="BC4449" s="27"/>
      <c r="BD4449" s="27"/>
      <c r="BE4449" s="27"/>
      <c r="BF4449" s="28"/>
      <c r="BG4449" s="28"/>
      <c r="BH4449" s="28"/>
      <c r="BI4449" s="27"/>
      <c r="BJ4449" s="27"/>
      <c r="BK4449" s="27"/>
      <c r="BL4449" s="29"/>
      <c r="BM4449" s="30"/>
      <c r="BN4449" s="27"/>
      <c r="BO4449" s="27"/>
      <c r="BP4449" s="27"/>
      <c r="BQ4449" s="27"/>
      <c r="BR4449" s="27"/>
      <c r="BS4449" s="27"/>
      <c r="BT4449" s="27"/>
      <c r="BU4449" s="27"/>
      <c r="BV4449" s="27"/>
      <c r="BW4449" s="27"/>
      <c r="BX4449" s="27"/>
      <c r="BY4449" s="27"/>
      <c r="BZ4449" s="27"/>
      <c r="CA4449" s="27"/>
      <c r="CB4449" s="27"/>
      <c r="CC4449" s="27"/>
      <c r="CD4449" s="27"/>
      <c r="CE4449" s="27"/>
      <c r="CF4449" s="27"/>
      <c r="CG4449" s="27"/>
      <c r="CH4449" s="27"/>
      <c r="CI4449" s="27"/>
      <c r="CJ4449" s="27"/>
      <c r="CK4449" s="27"/>
      <c r="CL4449" s="27"/>
      <c r="CM4449" s="27"/>
      <c r="CN4449" s="27"/>
      <c r="CO4449" s="27"/>
      <c r="CP4449" s="27"/>
      <c r="CQ4449" s="27"/>
      <c r="CR4449" s="27"/>
      <c r="CS4449" s="27"/>
      <c r="CT4449" s="27"/>
      <c r="CU4449" s="27"/>
      <c r="CV4449" s="27"/>
      <c r="CW4449" s="27"/>
      <c r="CX4449" s="27"/>
      <c r="CY4449" s="27"/>
      <c r="CZ4449" s="27"/>
      <c r="DA4449" s="27"/>
      <c r="DB4449" s="27"/>
      <c r="DC4449" s="27"/>
      <c r="DD4449" s="27"/>
      <c r="DE4449" s="27"/>
      <c r="DF4449" s="27"/>
      <c r="DG4449" s="27"/>
      <c r="DH4449" s="27"/>
      <c r="DI4449" s="27"/>
      <c r="DJ4449" s="27"/>
      <c r="DK4449" s="27"/>
      <c r="DL4449" s="27"/>
      <c r="DM4449" s="27"/>
      <c r="DN4449" s="27"/>
      <c r="DO4449" s="27"/>
      <c r="DP4449" s="27"/>
      <c r="DQ4449" s="27"/>
      <c r="DR4449" s="27"/>
      <c r="DS4449" s="27"/>
      <c r="DT4449" s="27"/>
      <c r="DU4449" s="27"/>
      <c r="DV4449" s="27"/>
      <c r="DW4449" s="27"/>
      <c r="DX4449" s="27"/>
      <c r="DY4449" s="27"/>
      <c r="DZ4449" s="27"/>
      <c r="EA4449" s="27"/>
      <c r="EB4449" s="27"/>
      <c r="EC4449" s="27"/>
      <c r="ED4449" s="27"/>
      <c r="EE4449" s="27"/>
      <c r="EF4449" s="27"/>
      <c r="EG4449" s="27"/>
      <c r="EH4449" s="27"/>
      <c r="EI4449" s="27"/>
      <c r="EJ4449" s="27"/>
      <c r="EK4449" s="27"/>
      <c r="EL4449" s="27"/>
      <c r="EM4449" s="27"/>
      <c r="EN4449" s="27"/>
      <c r="EO4449" s="27"/>
      <c r="EP4449" s="27"/>
      <c r="EQ4449" s="27"/>
      <c r="ER4449" s="27"/>
      <c r="ES4449" s="27"/>
      <c r="ET4449" s="27"/>
      <c r="EU4449" s="27"/>
      <c r="EV4449" s="27"/>
      <c r="EW4449" s="27"/>
      <c r="EX4449" s="27"/>
      <c r="EY4449" s="27"/>
      <c r="EZ4449" s="27"/>
      <c r="FA4449" s="27"/>
      <c r="FB4449" s="27"/>
      <c r="FC4449" s="27"/>
      <c r="FD4449" s="27"/>
      <c r="FE4449" s="27"/>
      <c r="FF4449" s="27"/>
      <c r="FG4449" s="27"/>
      <c r="FH4449" s="27"/>
      <c r="FI4449" s="27"/>
      <c r="FJ4449" s="27"/>
      <c r="FK4449" s="27"/>
      <c r="FL4449" s="27"/>
      <c r="FM4449" s="27"/>
      <c r="FN4449" s="27"/>
      <c r="FO4449" s="27"/>
      <c r="FP4449" s="27"/>
      <c r="FQ4449" s="27"/>
      <c r="FR4449" s="27"/>
      <c r="FS4449" s="27"/>
      <c r="FT4449" s="27"/>
      <c r="FU4449" s="27"/>
      <c r="FV4449" s="27"/>
      <c r="FW4449" s="27"/>
      <c r="FX4449" s="27"/>
      <c r="FY4449" s="27"/>
      <c r="FZ4449" s="27"/>
      <c r="GA4449" s="27"/>
      <c r="GB4449" s="27"/>
      <c r="GC4449" s="27"/>
      <c r="GD4449" s="27"/>
      <c r="GE4449" s="27"/>
      <c r="GF4449" s="27"/>
      <c r="GG4449" s="27"/>
      <c r="GH4449" s="27"/>
      <c r="GI4449" s="27"/>
      <c r="GJ4449" s="27"/>
      <c r="GK4449" s="27"/>
      <c r="GL4449" s="27"/>
      <c r="GM4449" s="27"/>
      <c r="GN4449" s="27"/>
      <c r="GO4449" s="27"/>
      <c r="GP4449" s="27"/>
      <c r="GQ4449" s="27"/>
      <c r="GR4449" s="27"/>
      <c r="GS4449" s="27"/>
      <c r="GT4449" s="27"/>
      <c r="GU4449" s="27"/>
      <c r="GV4449" s="27"/>
      <c r="GW4449" s="27"/>
      <c r="GX4449" s="27"/>
      <c r="GY4449" s="27"/>
      <c r="GZ4449" s="27"/>
      <c r="HA4449" s="27"/>
      <c r="HB4449" s="27"/>
      <c r="HC4449" s="27"/>
      <c r="HD4449" s="27"/>
      <c r="HE4449" s="27"/>
      <c r="HF4449" s="27"/>
      <c r="HG4449" s="27"/>
      <c r="HH4449" s="27"/>
      <c r="HI4449" s="27"/>
    </row>
    <row r="4450" spans="1:217" ht="12.75" customHeight="1" x14ac:dyDescent="0.2">
      <c r="A4450" s="27"/>
      <c r="B4450" s="27"/>
      <c r="C4450" s="27"/>
      <c r="D4450" s="27"/>
      <c r="E4450" s="27"/>
      <c r="F4450" s="27"/>
      <c r="G4450" s="27"/>
      <c r="H4450" s="27"/>
      <c r="I4450" s="28"/>
      <c r="J4450" s="28"/>
      <c r="K4450" s="27"/>
      <c r="L4450" s="27"/>
      <c r="M4450" s="27"/>
      <c r="N4450" s="27"/>
      <c r="O4450" s="27"/>
      <c r="P4450" s="5"/>
      <c r="Q4450" s="5"/>
      <c r="R4450" s="27"/>
      <c r="S4450" s="27"/>
      <c r="T4450" s="5"/>
      <c r="U4450" s="27"/>
      <c r="V4450" s="27"/>
      <c r="W4450" s="27"/>
      <c r="X4450" s="5"/>
      <c r="Y4450" s="27"/>
      <c r="Z4450" s="27"/>
      <c r="AA4450" s="5"/>
      <c r="AB4450" s="27"/>
      <c r="AC4450" s="27"/>
      <c r="AD4450" s="27"/>
      <c r="AE4450" s="27"/>
      <c r="AF4450" s="27"/>
      <c r="AG4450" s="27"/>
      <c r="AH4450" s="28"/>
      <c r="AI4450" s="28"/>
      <c r="AJ4450" s="6"/>
      <c r="AK4450" s="6"/>
      <c r="AL4450" s="6"/>
      <c r="AM4450" s="6"/>
      <c r="AN4450" s="6"/>
      <c r="AO4450" s="6"/>
      <c r="AP4450" s="28"/>
      <c r="AQ4450" s="27"/>
      <c r="AR4450" s="28"/>
      <c r="AS4450" s="27"/>
      <c r="AT4450" s="27"/>
      <c r="AU4450" s="27"/>
      <c r="AV4450" s="27"/>
      <c r="AW4450" s="27"/>
      <c r="AX4450" s="27"/>
      <c r="AY4450" s="28"/>
      <c r="AZ4450" s="28"/>
      <c r="BA4450" s="27"/>
      <c r="BB4450" s="27"/>
      <c r="BC4450" s="27"/>
      <c r="BD4450" s="27"/>
      <c r="BE4450" s="27"/>
      <c r="BF4450" s="28"/>
      <c r="BG4450" s="28"/>
      <c r="BH4450" s="28"/>
      <c r="BI4450" s="27"/>
      <c r="BJ4450" s="27"/>
      <c r="BK4450" s="27"/>
      <c r="BL4450" s="29"/>
      <c r="BM4450" s="30"/>
      <c r="BN4450" s="27"/>
      <c r="BO4450" s="27"/>
      <c r="BP4450" s="27"/>
      <c r="BQ4450" s="27"/>
      <c r="BR4450" s="27"/>
      <c r="BS4450" s="27"/>
      <c r="BT4450" s="27"/>
      <c r="BU4450" s="27"/>
      <c r="BV4450" s="27"/>
      <c r="BW4450" s="27"/>
      <c r="BX4450" s="27"/>
      <c r="BY4450" s="27"/>
      <c r="BZ4450" s="27"/>
      <c r="CA4450" s="27"/>
      <c r="CB4450" s="27"/>
      <c r="CC4450" s="27"/>
      <c r="CD4450" s="27"/>
      <c r="CE4450" s="27"/>
      <c r="CF4450" s="27"/>
      <c r="CG4450" s="27"/>
      <c r="CH4450" s="27"/>
      <c r="CI4450" s="27"/>
      <c r="CJ4450" s="27"/>
      <c r="CK4450" s="27"/>
      <c r="CL4450" s="27"/>
      <c r="CM4450" s="27"/>
      <c r="CN4450" s="27"/>
      <c r="CO4450" s="27"/>
      <c r="CP4450" s="27"/>
      <c r="CQ4450" s="27"/>
      <c r="CR4450" s="27"/>
      <c r="CS4450" s="27"/>
      <c r="CT4450" s="27"/>
      <c r="CU4450" s="27"/>
      <c r="CV4450" s="27"/>
      <c r="CW4450" s="27"/>
      <c r="CX4450" s="27"/>
      <c r="CY4450" s="27"/>
      <c r="CZ4450" s="27"/>
      <c r="DA4450" s="27"/>
      <c r="DB4450" s="27"/>
      <c r="DC4450" s="27"/>
      <c r="DD4450" s="27"/>
      <c r="DE4450" s="27"/>
      <c r="DF4450" s="27"/>
      <c r="DG4450" s="27"/>
      <c r="DH4450" s="27"/>
      <c r="DI4450" s="27"/>
      <c r="DJ4450" s="27"/>
      <c r="DK4450" s="27"/>
      <c r="DL4450" s="27"/>
      <c r="DM4450" s="27"/>
      <c r="DN4450" s="27"/>
      <c r="DO4450" s="27"/>
      <c r="DP4450" s="27"/>
      <c r="DQ4450" s="27"/>
      <c r="DR4450" s="27"/>
      <c r="DS4450" s="27"/>
      <c r="DT4450" s="27"/>
      <c r="DU4450" s="27"/>
      <c r="DV4450" s="27"/>
      <c r="DW4450" s="27"/>
      <c r="DX4450" s="27"/>
      <c r="DY4450" s="27"/>
      <c r="DZ4450" s="27"/>
      <c r="EA4450" s="27"/>
      <c r="EB4450" s="27"/>
      <c r="EC4450" s="27"/>
      <c r="ED4450" s="27"/>
      <c r="EE4450" s="27"/>
      <c r="EF4450" s="27"/>
      <c r="EG4450" s="27"/>
      <c r="EH4450" s="27"/>
      <c r="EI4450" s="27"/>
      <c r="EJ4450" s="27"/>
      <c r="EK4450" s="27"/>
      <c r="EL4450" s="27"/>
      <c r="EM4450" s="27"/>
      <c r="EN4450" s="27"/>
      <c r="EO4450" s="27"/>
      <c r="EP4450" s="27"/>
      <c r="EQ4450" s="27"/>
      <c r="ER4450" s="27"/>
      <c r="ES4450" s="27"/>
      <c r="ET4450" s="27"/>
      <c r="EU4450" s="27"/>
      <c r="EV4450" s="27"/>
      <c r="EW4450" s="27"/>
      <c r="EX4450" s="27"/>
      <c r="EY4450" s="27"/>
      <c r="EZ4450" s="27"/>
      <c r="FA4450" s="27"/>
      <c r="FB4450" s="27"/>
      <c r="FC4450" s="27"/>
      <c r="FD4450" s="27"/>
      <c r="FE4450" s="27"/>
      <c r="FF4450" s="27"/>
      <c r="FG4450" s="27"/>
      <c r="FH4450" s="27"/>
      <c r="FI4450" s="27"/>
      <c r="FJ4450" s="27"/>
      <c r="FK4450" s="27"/>
      <c r="FL4450" s="27"/>
      <c r="FM4450" s="27"/>
      <c r="FN4450" s="27"/>
      <c r="FO4450" s="27"/>
      <c r="FP4450" s="27"/>
      <c r="FQ4450" s="27"/>
      <c r="FR4450" s="27"/>
      <c r="FS4450" s="27"/>
      <c r="FT4450" s="27"/>
      <c r="FU4450" s="27"/>
      <c r="FV4450" s="27"/>
      <c r="FW4450" s="27"/>
      <c r="FX4450" s="27"/>
      <c r="FY4450" s="27"/>
      <c r="FZ4450" s="27"/>
      <c r="GA4450" s="27"/>
      <c r="GB4450" s="27"/>
      <c r="GC4450" s="27"/>
      <c r="GD4450" s="27"/>
      <c r="GE4450" s="27"/>
      <c r="GF4450" s="27"/>
      <c r="GG4450" s="27"/>
      <c r="GH4450" s="27"/>
      <c r="GI4450" s="27"/>
      <c r="GJ4450" s="27"/>
      <c r="GK4450" s="27"/>
      <c r="GL4450" s="27"/>
      <c r="GM4450" s="27"/>
      <c r="GN4450" s="27"/>
      <c r="GO4450" s="27"/>
      <c r="GP4450" s="27"/>
      <c r="GQ4450" s="27"/>
      <c r="GR4450" s="27"/>
      <c r="GS4450" s="27"/>
      <c r="GT4450" s="27"/>
      <c r="GU4450" s="27"/>
      <c r="GV4450" s="27"/>
      <c r="GW4450" s="27"/>
      <c r="GX4450" s="27"/>
      <c r="GY4450" s="27"/>
      <c r="GZ4450" s="27"/>
      <c r="HA4450" s="27"/>
      <c r="HB4450" s="27"/>
      <c r="HC4450" s="27"/>
      <c r="HD4450" s="27"/>
      <c r="HE4450" s="27"/>
      <c r="HF4450" s="27"/>
      <c r="HG4450" s="27"/>
      <c r="HH4450" s="27"/>
      <c r="HI4450" s="27"/>
    </row>
    <row r="4451" spans="1:217" ht="12.75" customHeight="1" x14ac:dyDescent="0.2">
      <c r="A4451" s="27"/>
      <c r="B4451" s="27"/>
      <c r="C4451" s="27"/>
      <c r="D4451" s="27"/>
      <c r="E4451" s="27"/>
      <c r="F4451" s="27"/>
      <c r="G4451" s="27"/>
      <c r="H4451" s="27"/>
      <c r="I4451" s="28"/>
      <c r="J4451" s="28"/>
      <c r="K4451" s="27"/>
      <c r="L4451" s="27"/>
      <c r="M4451" s="27"/>
      <c r="N4451" s="27"/>
      <c r="O4451" s="27"/>
      <c r="P4451" s="5"/>
      <c r="Q4451" s="5"/>
      <c r="R4451" s="27"/>
      <c r="S4451" s="27"/>
      <c r="T4451" s="5"/>
      <c r="U4451" s="27"/>
      <c r="V4451" s="27"/>
      <c r="W4451" s="27"/>
      <c r="X4451" s="5"/>
      <c r="Y4451" s="27"/>
      <c r="Z4451" s="27"/>
      <c r="AA4451" s="5"/>
      <c r="AB4451" s="27"/>
      <c r="AC4451" s="27"/>
      <c r="AD4451" s="27"/>
      <c r="AE4451" s="27"/>
      <c r="AF4451" s="27"/>
      <c r="AG4451" s="27"/>
      <c r="AH4451" s="28"/>
      <c r="AI4451" s="28"/>
      <c r="AJ4451" s="6"/>
      <c r="AK4451" s="6"/>
      <c r="AL4451" s="6"/>
      <c r="AM4451" s="6"/>
      <c r="AN4451" s="6"/>
      <c r="AO4451" s="6"/>
      <c r="AP4451" s="28"/>
      <c r="AQ4451" s="27"/>
      <c r="AR4451" s="28"/>
      <c r="AS4451" s="27"/>
      <c r="AT4451" s="27"/>
      <c r="AU4451" s="27"/>
      <c r="AV4451" s="27"/>
      <c r="AW4451" s="27"/>
      <c r="AX4451" s="27"/>
      <c r="AY4451" s="28"/>
      <c r="AZ4451" s="28"/>
      <c r="BA4451" s="27"/>
      <c r="BB4451" s="27"/>
      <c r="BC4451" s="27"/>
      <c r="BD4451" s="27"/>
      <c r="BE4451" s="27"/>
      <c r="BF4451" s="28"/>
      <c r="BG4451" s="28"/>
      <c r="BH4451" s="28"/>
      <c r="BI4451" s="27"/>
      <c r="BJ4451" s="27"/>
      <c r="BK4451" s="27"/>
      <c r="BL4451" s="12"/>
      <c r="BM4451" s="30"/>
      <c r="BN4451" s="27"/>
      <c r="BO4451" s="27"/>
      <c r="BP4451" s="27"/>
      <c r="BQ4451" s="27"/>
      <c r="BR4451" s="27"/>
      <c r="BS4451" s="27"/>
      <c r="BT4451" s="27"/>
      <c r="BU4451" s="27"/>
      <c r="BV4451" s="27"/>
      <c r="BW4451" s="27"/>
      <c r="BX4451" s="27"/>
      <c r="BY4451" s="27"/>
      <c r="BZ4451" s="27"/>
      <c r="CA4451" s="27"/>
      <c r="CB4451" s="27"/>
      <c r="CC4451" s="27"/>
      <c r="CD4451" s="27"/>
      <c r="CE4451" s="27"/>
      <c r="CF4451" s="27"/>
      <c r="CG4451" s="27"/>
      <c r="CH4451" s="27"/>
      <c r="CI4451" s="27"/>
      <c r="CJ4451" s="27"/>
      <c r="CK4451" s="27"/>
      <c r="CL4451" s="27"/>
      <c r="CM4451" s="27"/>
      <c r="CN4451" s="27"/>
      <c r="CO4451" s="27"/>
      <c r="CP4451" s="27"/>
      <c r="CQ4451" s="27"/>
      <c r="CR4451" s="27"/>
      <c r="CS4451" s="27"/>
      <c r="CT4451" s="27"/>
      <c r="CU4451" s="27"/>
      <c r="CV4451" s="27"/>
      <c r="CW4451" s="27"/>
      <c r="CX4451" s="27"/>
      <c r="CY4451" s="27"/>
      <c r="CZ4451" s="27"/>
      <c r="DA4451" s="27"/>
      <c r="DB4451" s="27"/>
      <c r="DC4451" s="27"/>
      <c r="DD4451" s="27"/>
      <c r="DE4451" s="27"/>
      <c r="DF4451" s="27"/>
      <c r="DG4451" s="27"/>
      <c r="DH4451" s="27"/>
      <c r="DI4451" s="27"/>
      <c r="DJ4451" s="27"/>
      <c r="DK4451" s="27"/>
      <c r="DL4451" s="27"/>
      <c r="DM4451" s="27"/>
      <c r="DN4451" s="27"/>
      <c r="DO4451" s="27"/>
      <c r="DP4451" s="27"/>
      <c r="DQ4451" s="27"/>
      <c r="DR4451" s="27"/>
      <c r="DS4451" s="27"/>
      <c r="DT4451" s="27"/>
      <c r="DU4451" s="27"/>
      <c r="DV4451" s="27"/>
      <c r="DW4451" s="27"/>
      <c r="DX4451" s="27"/>
      <c r="DY4451" s="27"/>
      <c r="DZ4451" s="27"/>
      <c r="EA4451" s="27"/>
      <c r="EB4451" s="27"/>
      <c r="EC4451" s="27"/>
      <c r="ED4451" s="27"/>
      <c r="EE4451" s="27"/>
      <c r="EF4451" s="27"/>
      <c r="EG4451" s="27"/>
      <c r="EH4451" s="27"/>
      <c r="EI4451" s="27"/>
      <c r="EJ4451" s="27"/>
      <c r="EK4451" s="27"/>
      <c r="EL4451" s="27"/>
      <c r="EM4451" s="27"/>
      <c r="EN4451" s="27"/>
      <c r="EO4451" s="27"/>
      <c r="EP4451" s="27"/>
      <c r="EQ4451" s="27"/>
      <c r="ER4451" s="27"/>
      <c r="ES4451" s="27"/>
      <c r="ET4451" s="27"/>
      <c r="EU4451" s="27"/>
      <c r="EV4451" s="27"/>
      <c r="EW4451" s="27"/>
      <c r="EX4451" s="27"/>
      <c r="EY4451" s="27"/>
      <c r="EZ4451" s="27"/>
      <c r="FA4451" s="27"/>
      <c r="FB4451" s="27"/>
      <c r="FC4451" s="27"/>
      <c r="FD4451" s="27"/>
      <c r="FE4451" s="27"/>
      <c r="FF4451" s="27"/>
      <c r="FG4451" s="27"/>
      <c r="FH4451" s="27"/>
      <c r="FI4451" s="27"/>
      <c r="FJ4451" s="27"/>
      <c r="FK4451" s="27"/>
      <c r="FL4451" s="27"/>
      <c r="FM4451" s="27"/>
      <c r="FN4451" s="27"/>
      <c r="FO4451" s="27"/>
      <c r="FP4451" s="27"/>
      <c r="FQ4451" s="27"/>
      <c r="FR4451" s="27"/>
      <c r="FS4451" s="27"/>
      <c r="FT4451" s="27"/>
      <c r="FU4451" s="27"/>
      <c r="FV4451" s="27"/>
      <c r="FW4451" s="27"/>
      <c r="FX4451" s="27"/>
      <c r="FY4451" s="27"/>
      <c r="FZ4451" s="27"/>
      <c r="GA4451" s="27"/>
      <c r="GB4451" s="27"/>
      <c r="GC4451" s="27"/>
      <c r="GD4451" s="27"/>
      <c r="GE4451" s="27"/>
      <c r="GF4451" s="27"/>
      <c r="GG4451" s="27"/>
      <c r="GH4451" s="27"/>
      <c r="GI4451" s="27"/>
      <c r="GJ4451" s="27"/>
      <c r="GK4451" s="27"/>
      <c r="GL4451" s="27"/>
      <c r="GM4451" s="27"/>
      <c r="GN4451" s="27"/>
      <c r="GO4451" s="27"/>
      <c r="GP4451" s="27"/>
      <c r="GQ4451" s="27"/>
      <c r="GR4451" s="27"/>
      <c r="GS4451" s="27"/>
      <c r="GT4451" s="27"/>
      <c r="GU4451" s="27"/>
      <c r="GV4451" s="27"/>
      <c r="GW4451" s="27"/>
      <c r="GX4451" s="27"/>
      <c r="GY4451" s="27"/>
      <c r="GZ4451" s="27"/>
      <c r="HA4451" s="27"/>
      <c r="HB4451" s="27"/>
      <c r="HC4451" s="27"/>
      <c r="HD4451" s="27"/>
      <c r="HE4451" s="27"/>
      <c r="HF4451" s="27"/>
      <c r="HG4451" s="27"/>
      <c r="HH4451" s="27"/>
      <c r="HI4451" s="27"/>
    </row>
  </sheetData>
  <pageMargins left="0.7" right="0.7" top="0.75" bottom="0.75" header="0.3" footer="0.3"/>
  <pageSetup paperSize="9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7CD4-40CE-452F-B643-61A3D4514881}">
  <dimension ref="C2:L24"/>
  <sheetViews>
    <sheetView topLeftCell="A15" workbookViewId="0">
      <selection activeCell="C28" sqref="C28"/>
    </sheetView>
  </sheetViews>
  <sheetFormatPr defaultRowHeight="15" x14ac:dyDescent="0.25"/>
  <cols>
    <col min="1" max="2" width="9.42578125" style="15" customWidth="1"/>
    <col min="3" max="3" width="9.42578125" style="23" customWidth="1"/>
    <col min="4" max="4" width="25" style="15" bestFit="1" customWidth="1"/>
    <col min="5" max="5" width="6.7109375" style="15" bestFit="1" customWidth="1"/>
    <col min="6" max="6" width="14.85546875" style="15" customWidth="1"/>
    <col min="7" max="7" width="14.85546875" style="15" hidden="1" customWidth="1"/>
    <col min="8" max="9" width="14.140625" style="15" hidden="1" customWidth="1"/>
    <col min="10" max="10" width="14" style="15" hidden="1" customWidth="1"/>
    <col min="11" max="11" width="11.85546875" style="15" hidden="1" customWidth="1"/>
    <col min="12" max="12" width="10.28515625" style="15" bestFit="1" customWidth="1"/>
    <col min="13" max="16384" width="9.140625" style="15"/>
  </cols>
  <sheetData>
    <row r="2" spans="4:11" x14ac:dyDescent="0.25">
      <c r="D2" s="13"/>
      <c r="E2" s="13"/>
      <c r="F2" s="14" t="s">
        <v>17804</v>
      </c>
      <c r="G2" s="14" t="s">
        <v>17805</v>
      </c>
      <c r="H2" s="14" t="s">
        <v>17806</v>
      </c>
      <c r="I2" s="14" t="s">
        <v>1598</v>
      </c>
      <c r="J2" s="14" t="s">
        <v>17807</v>
      </c>
    </row>
    <row r="3" spans="4:11" x14ac:dyDescent="0.25">
      <c r="D3" s="14" t="s">
        <v>17808</v>
      </c>
      <c r="E3" s="14" t="s">
        <v>17809</v>
      </c>
      <c r="F3" s="16" t="s">
        <v>17810</v>
      </c>
      <c r="G3" s="16" t="s">
        <v>17810</v>
      </c>
      <c r="H3" s="16" t="s">
        <v>17810</v>
      </c>
      <c r="I3" s="16" t="s">
        <v>17810</v>
      </c>
      <c r="J3" s="16" t="s">
        <v>17810</v>
      </c>
    </row>
    <row r="4" spans="4:11" x14ac:dyDescent="0.25">
      <c r="D4" s="13" t="s">
        <v>310</v>
      </c>
      <c r="E4" s="17">
        <v>309</v>
      </c>
      <c r="F4" s="17">
        <v>291312000</v>
      </c>
      <c r="G4" s="17">
        <v>291312000</v>
      </c>
      <c r="H4" s="17">
        <v>295787000</v>
      </c>
      <c r="I4" s="18">
        <v>295787000</v>
      </c>
      <c r="J4" s="19">
        <v>295787000</v>
      </c>
      <c r="K4" s="20">
        <f>I4-J4</f>
        <v>0</v>
      </c>
    </row>
    <row r="5" spans="4:11" x14ac:dyDescent="0.25">
      <c r="D5" s="21" t="s">
        <v>1447</v>
      </c>
      <c r="E5" s="17">
        <v>1114</v>
      </c>
      <c r="F5" s="17">
        <f>3177997000+700000</f>
        <v>3178697000</v>
      </c>
      <c r="G5" s="17">
        <v>3177997000</v>
      </c>
      <c r="H5" s="17">
        <v>3180134000</v>
      </c>
      <c r="I5" s="18">
        <v>3155608000</v>
      </c>
      <c r="J5" s="19">
        <v>3152876000</v>
      </c>
      <c r="K5" s="20">
        <f t="shared" ref="K5:K23" si="0">I5-J5</f>
        <v>2732000</v>
      </c>
    </row>
    <row r="6" spans="4:11" x14ac:dyDescent="0.25">
      <c r="D6" s="13" t="s">
        <v>5767</v>
      </c>
      <c r="E6" s="17">
        <v>5</v>
      </c>
      <c r="F6" s="17">
        <v>6068000</v>
      </c>
      <c r="G6" s="17">
        <v>6068000</v>
      </c>
      <c r="H6" s="17">
        <v>6068000</v>
      </c>
      <c r="I6" s="18">
        <v>10670000</v>
      </c>
      <c r="J6" s="19">
        <v>6068000</v>
      </c>
      <c r="K6" s="20">
        <f t="shared" si="0"/>
        <v>4602000</v>
      </c>
    </row>
    <row r="7" spans="4:11" x14ac:dyDescent="0.25">
      <c r="D7" s="13" t="s">
        <v>6833</v>
      </c>
      <c r="E7" s="17">
        <v>6</v>
      </c>
      <c r="F7" s="17">
        <v>10267000</v>
      </c>
      <c r="G7" s="17">
        <v>10267000</v>
      </c>
      <c r="H7" s="17">
        <v>10267000</v>
      </c>
      <c r="I7" s="18">
        <v>10267000</v>
      </c>
      <c r="J7" s="19">
        <v>10267000</v>
      </c>
      <c r="K7" s="20">
        <f t="shared" si="0"/>
        <v>0</v>
      </c>
    </row>
    <row r="8" spans="4:11" x14ac:dyDescent="0.25">
      <c r="D8" s="21" t="s">
        <v>4833</v>
      </c>
      <c r="E8" s="17">
        <f>6-1-1+1</f>
        <v>5</v>
      </c>
      <c r="F8" s="17">
        <f>13696000-1120000-2200000+1680000</f>
        <v>12056000</v>
      </c>
      <c r="G8" s="17">
        <f>13696000-1120000-2200000+1680000</f>
        <v>12056000</v>
      </c>
      <c r="H8" s="17">
        <v>11384000</v>
      </c>
      <c r="I8" s="18">
        <v>11384000</v>
      </c>
      <c r="J8" s="19">
        <v>11384000</v>
      </c>
      <c r="K8" s="20">
        <f t="shared" si="0"/>
        <v>0</v>
      </c>
    </row>
    <row r="9" spans="4:11" x14ac:dyDescent="0.25">
      <c r="D9" s="13" t="s">
        <v>6884</v>
      </c>
      <c r="E9" s="17">
        <v>6</v>
      </c>
      <c r="F9" s="17">
        <v>18860000</v>
      </c>
      <c r="G9" s="17">
        <v>18860000</v>
      </c>
      <c r="H9" s="17">
        <v>18860000</v>
      </c>
      <c r="I9" s="18">
        <v>18860000</v>
      </c>
      <c r="J9" s="19">
        <v>18860000</v>
      </c>
      <c r="K9" s="20">
        <f t="shared" si="0"/>
        <v>0</v>
      </c>
    </row>
    <row r="10" spans="4:11" x14ac:dyDescent="0.25">
      <c r="D10" s="13" t="s">
        <v>6911</v>
      </c>
      <c r="E10" s="17">
        <v>80</v>
      </c>
      <c r="F10" s="17">
        <v>71869000</v>
      </c>
      <c r="G10" s="17">
        <v>71869000</v>
      </c>
      <c r="H10" s="17">
        <v>71869000</v>
      </c>
      <c r="I10" s="18">
        <v>71869000</v>
      </c>
      <c r="J10" s="19">
        <v>71869000</v>
      </c>
      <c r="K10" s="20">
        <f t="shared" si="0"/>
        <v>0</v>
      </c>
    </row>
    <row r="11" spans="4:11" x14ac:dyDescent="0.25">
      <c r="D11" s="13" t="s">
        <v>7188</v>
      </c>
      <c r="E11" s="17">
        <v>11</v>
      </c>
      <c r="F11" s="17">
        <v>359000</v>
      </c>
      <c r="G11" s="17">
        <v>359000</v>
      </c>
      <c r="H11" s="17">
        <v>359000</v>
      </c>
      <c r="I11" s="18">
        <v>359000</v>
      </c>
      <c r="J11" s="19">
        <v>359000</v>
      </c>
      <c r="K11" s="20">
        <f t="shared" si="0"/>
        <v>0</v>
      </c>
    </row>
    <row r="12" spans="4:11" x14ac:dyDescent="0.25">
      <c r="D12" s="13" t="s">
        <v>256</v>
      </c>
      <c r="E12" s="13">
        <v>63</v>
      </c>
      <c r="F12" s="17">
        <f>6616000-13000</f>
        <v>6603000</v>
      </c>
      <c r="G12" s="17">
        <f>6616000-13000</f>
        <v>6603000</v>
      </c>
      <c r="H12" s="17">
        <v>6616000</v>
      </c>
      <c r="I12" s="18">
        <v>6616000</v>
      </c>
      <c r="J12" s="19">
        <v>6616000</v>
      </c>
      <c r="K12" s="20">
        <f t="shared" si="0"/>
        <v>0</v>
      </c>
    </row>
    <row r="13" spans="4:11" x14ac:dyDescent="0.25">
      <c r="D13" s="13" t="s">
        <v>7478</v>
      </c>
      <c r="E13" s="13">
        <v>22</v>
      </c>
      <c r="F13" s="17">
        <v>58200000</v>
      </c>
      <c r="G13" s="17">
        <v>58200000</v>
      </c>
      <c r="H13" s="17">
        <v>48563000</v>
      </c>
      <c r="I13" s="18">
        <v>48563000</v>
      </c>
      <c r="J13" s="19">
        <v>48563000</v>
      </c>
      <c r="K13" s="20">
        <f t="shared" si="0"/>
        <v>0</v>
      </c>
    </row>
    <row r="14" spans="4:11" x14ac:dyDescent="0.25">
      <c r="D14" s="13" t="s">
        <v>7581</v>
      </c>
      <c r="E14" s="13">
        <v>1756</v>
      </c>
      <c r="F14" s="17">
        <v>740411000</v>
      </c>
      <c r="G14" s="17">
        <v>740411000</v>
      </c>
      <c r="H14" s="17">
        <v>736722000</v>
      </c>
      <c r="I14" s="18">
        <v>736722000</v>
      </c>
      <c r="J14" s="19">
        <v>701014000</v>
      </c>
      <c r="K14" s="20">
        <f t="shared" si="0"/>
        <v>35708000</v>
      </c>
    </row>
    <row r="15" spans="4:11" x14ac:dyDescent="0.25">
      <c r="D15" s="13" t="s">
        <v>1693</v>
      </c>
      <c r="E15" s="13">
        <v>59</v>
      </c>
      <c r="F15" s="17">
        <v>31337000</v>
      </c>
      <c r="G15" s="17">
        <v>31337000</v>
      </c>
      <c r="H15" s="17">
        <v>32315000</v>
      </c>
      <c r="I15" s="18">
        <v>32315000</v>
      </c>
      <c r="J15" s="19">
        <v>32315000</v>
      </c>
      <c r="K15" s="20">
        <f t="shared" si="0"/>
        <v>0</v>
      </c>
    </row>
    <row r="16" spans="4:11" x14ac:dyDescent="0.25">
      <c r="D16" s="13" t="s">
        <v>14009</v>
      </c>
      <c r="E16" s="13">
        <v>2</v>
      </c>
      <c r="F16" s="17">
        <v>1056000</v>
      </c>
      <c r="G16" s="17">
        <v>1056000</v>
      </c>
      <c r="H16" s="17">
        <v>1056000</v>
      </c>
      <c r="I16" s="18">
        <v>1056000</v>
      </c>
      <c r="J16" s="19">
        <v>1056000</v>
      </c>
      <c r="K16" s="20">
        <f t="shared" si="0"/>
        <v>0</v>
      </c>
    </row>
    <row r="17" spans="4:12" x14ac:dyDescent="0.25">
      <c r="D17" s="13" t="s">
        <v>1484</v>
      </c>
      <c r="E17" s="13">
        <v>39</v>
      </c>
      <c r="F17" s="17">
        <v>81733000</v>
      </c>
      <c r="G17" s="17">
        <v>81733000</v>
      </c>
      <c r="H17" s="17">
        <v>83999000</v>
      </c>
      <c r="I17" s="18">
        <v>88482000</v>
      </c>
      <c r="J17" s="19">
        <v>93084000</v>
      </c>
      <c r="K17" s="20">
        <f t="shared" si="0"/>
        <v>-4602000</v>
      </c>
    </row>
    <row r="18" spans="4:12" x14ac:dyDescent="0.25">
      <c r="D18" s="13" t="s">
        <v>14205</v>
      </c>
      <c r="E18" s="13">
        <v>337</v>
      </c>
      <c r="F18" s="17">
        <f>482908000-432000-1124000-1000-1388000-255000-116000-1160000</f>
        <v>478432000</v>
      </c>
      <c r="G18" s="17">
        <f>482908000-432000-1124000-1000-1388000-255000-116000-1160000</f>
        <v>478432000</v>
      </c>
      <c r="H18" s="17">
        <v>485211000</v>
      </c>
      <c r="I18" s="18">
        <v>485211000</v>
      </c>
      <c r="J18" s="19">
        <v>485211000</v>
      </c>
      <c r="K18" s="20">
        <f t="shared" si="0"/>
        <v>0</v>
      </c>
    </row>
    <row r="19" spans="4:12" x14ac:dyDescent="0.25">
      <c r="D19" s="13" t="s">
        <v>15392</v>
      </c>
      <c r="E19" s="13">
        <v>39</v>
      </c>
      <c r="F19" s="17">
        <v>256128000</v>
      </c>
      <c r="G19" s="17">
        <v>256128000</v>
      </c>
      <c r="H19" s="17">
        <v>256128000</v>
      </c>
      <c r="I19" s="18">
        <v>256128000</v>
      </c>
      <c r="J19" s="19">
        <v>256128000</v>
      </c>
      <c r="K19" s="20">
        <f t="shared" si="0"/>
        <v>0</v>
      </c>
    </row>
    <row r="20" spans="4:12" x14ac:dyDescent="0.25">
      <c r="D20" s="13" t="s">
        <v>2748</v>
      </c>
      <c r="E20" s="13">
        <v>56</v>
      </c>
      <c r="F20" s="17">
        <v>336234000</v>
      </c>
      <c r="G20" s="17">
        <v>336234000</v>
      </c>
      <c r="H20" s="17">
        <v>354157000</v>
      </c>
      <c r="I20" s="18">
        <v>381376000</v>
      </c>
      <c r="J20" s="19">
        <v>375549000</v>
      </c>
      <c r="K20" s="20">
        <f t="shared" si="0"/>
        <v>5827000</v>
      </c>
    </row>
    <row r="21" spans="4:12" x14ac:dyDescent="0.25">
      <c r="D21" s="13" t="s">
        <v>7597</v>
      </c>
      <c r="E21" s="13"/>
      <c r="F21" s="17">
        <v>0</v>
      </c>
      <c r="G21" s="17">
        <v>0</v>
      </c>
      <c r="H21" s="17">
        <v>0</v>
      </c>
      <c r="I21" s="18">
        <v>0</v>
      </c>
      <c r="J21" s="19">
        <v>42165000</v>
      </c>
      <c r="K21" s="20">
        <f t="shared" si="0"/>
        <v>-42165000</v>
      </c>
    </row>
    <row r="22" spans="4:12" x14ac:dyDescent="0.25">
      <c r="D22" s="13" t="s">
        <v>6804</v>
      </c>
      <c r="E22" s="13">
        <v>484</v>
      </c>
      <c r="F22" s="17">
        <v>107334000</v>
      </c>
      <c r="G22" s="17">
        <v>107334000</v>
      </c>
      <c r="H22" s="17">
        <v>109296000</v>
      </c>
      <c r="I22" s="18">
        <v>109297000</v>
      </c>
      <c r="J22" s="19">
        <v>109297000</v>
      </c>
      <c r="K22" s="20">
        <f t="shared" si="0"/>
        <v>0</v>
      </c>
    </row>
    <row r="23" spans="4:12" x14ac:dyDescent="0.25">
      <c r="D23" s="13" t="s">
        <v>7509</v>
      </c>
      <c r="E23" s="13">
        <v>51</v>
      </c>
      <c r="F23" s="17">
        <v>61404000</v>
      </c>
      <c r="G23" s="17">
        <v>61404000</v>
      </c>
      <c r="H23" s="17">
        <v>61404000</v>
      </c>
      <c r="I23" s="18">
        <v>61404000</v>
      </c>
      <c r="J23" s="19">
        <v>61404000</v>
      </c>
      <c r="K23" s="20">
        <f t="shared" si="0"/>
        <v>0</v>
      </c>
      <c r="L23" s="20"/>
    </row>
    <row r="24" spans="4:12" x14ac:dyDescent="0.25">
      <c r="D24" s="14" t="s">
        <v>17811</v>
      </c>
      <c r="E24" s="22">
        <f t="shared" ref="E24:J24" si="1">SUM(E4:E23)</f>
        <v>4444</v>
      </c>
      <c r="F24" s="22">
        <f t="shared" si="1"/>
        <v>5748360000</v>
      </c>
      <c r="G24" s="22">
        <f t="shared" si="1"/>
        <v>5747660000</v>
      </c>
      <c r="H24" s="22">
        <f t="shared" si="1"/>
        <v>5770195000</v>
      </c>
      <c r="I24" s="22">
        <f t="shared" si="1"/>
        <v>5781974000</v>
      </c>
      <c r="J24" s="22">
        <f t="shared" si="1"/>
        <v>5779872000</v>
      </c>
      <c r="K24" s="20">
        <f>I24-J24</f>
        <v>2102000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F307E-D8DC-4EFF-A832-A3652AF817FD}">
  <dimension ref="A2:G69"/>
  <sheetViews>
    <sheetView topLeftCell="A57" workbookViewId="0">
      <selection activeCell="F74" sqref="F74"/>
    </sheetView>
  </sheetViews>
  <sheetFormatPr defaultRowHeight="15" x14ac:dyDescent="0.25"/>
  <cols>
    <col min="1" max="1" width="19.7109375" customWidth="1"/>
    <col min="2" max="2" width="9.42578125" bestFit="1" customWidth="1"/>
    <col min="3" max="3" width="11.28515625" customWidth="1"/>
    <col min="4" max="4" width="15" customWidth="1"/>
    <col min="5" max="5" width="11.28515625" customWidth="1"/>
    <col min="6" max="6" width="18.85546875" style="4" bestFit="1" customWidth="1"/>
    <col min="7" max="7" width="13" customWidth="1"/>
  </cols>
  <sheetData>
    <row r="2" spans="1:7" s="24" customFormat="1" x14ac:dyDescent="0.25">
      <c r="A2" s="24" t="s">
        <v>17815</v>
      </c>
      <c r="G2" s="26"/>
    </row>
    <row r="3" spans="1:7" x14ac:dyDescent="0.25">
      <c r="F3"/>
      <c r="G3" s="4"/>
    </row>
    <row r="4" spans="1:7" s="24" customFormat="1" x14ac:dyDescent="0.25">
      <c r="A4" s="24" t="s">
        <v>17822</v>
      </c>
      <c r="G4" s="26"/>
    </row>
    <row r="6" spans="1:7" s="24" customFormat="1" x14ac:dyDescent="0.25">
      <c r="A6" s="24" t="s">
        <v>264</v>
      </c>
      <c r="B6" s="24" t="s">
        <v>17813</v>
      </c>
      <c r="C6" s="24" t="s">
        <v>17814</v>
      </c>
      <c r="D6" s="24" t="s">
        <v>265</v>
      </c>
      <c r="E6" s="24" t="s">
        <v>17812</v>
      </c>
      <c r="F6" s="26" t="s">
        <v>17818</v>
      </c>
      <c r="G6" s="24" t="s">
        <v>17820</v>
      </c>
    </row>
    <row r="7" spans="1:7" x14ac:dyDescent="0.25">
      <c r="A7" s="24" t="s">
        <v>260</v>
      </c>
      <c r="B7" s="24" t="s">
        <v>260</v>
      </c>
      <c r="C7" s="24" t="s">
        <v>260</v>
      </c>
      <c r="D7" s="24" t="s">
        <v>261</v>
      </c>
      <c r="E7" s="24" t="s">
        <v>260</v>
      </c>
      <c r="F7" s="26" t="s">
        <v>17819</v>
      </c>
      <c r="G7" s="24" t="s">
        <v>17821</v>
      </c>
    </row>
    <row r="9" spans="1:7" x14ac:dyDescent="0.25">
      <c r="A9">
        <v>805</v>
      </c>
      <c r="B9">
        <v>1</v>
      </c>
      <c r="C9">
        <v>85</v>
      </c>
      <c r="E9" t="s">
        <v>12</v>
      </c>
      <c r="F9" s="4">
        <v>970000</v>
      </c>
      <c r="G9" s="51">
        <v>1</v>
      </c>
    </row>
    <row r="10" spans="1:7" x14ac:dyDescent="0.25">
      <c r="A10">
        <v>50195</v>
      </c>
      <c r="B10">
        <v>1</v>
      </c>
      <c r="C10">
        <v>128</v>
      </c>
      <c r="D10" t="s">
        <v>0</v>
      </c>
      <c r="E10" t="s">
        <v>12</v>
      </c>
      <c r="F10" s="4">
        <v>452000</v>
      </c>
      <c r="G10" s="51">
        <v>1</v>
      </c>
    </row>
    <row r="11" spans="1:7" x14ac:dyDescent="0.25">
      <c r="A11">
        <v>18705</v>
      </c>
      <c r="B11">
        <v>2</v>
      </c>
      <c r="C11">
        <v>404</v>
      </c>
      <c r="E11" t="s">
        <v>12</v>
      </c>
      <c r="F11" s="4">
        <v>84000</v>
      </c>
      <c r="G11" s="51">
        <v>1</v>
      </c>
    </row>
    <row r="12" spans="1:7" x14ac:dyDescent="0.25">
      <c r="A12">
        <v>39575</v>
      </c>
      <c r="B12">
        <v>3</v>
      </c>
      <c r="C12">
        <v>299</v>
      </c>
      <c r="E12" t="s">
        <v>12</v>
      </c>
      <c r="F12" s="4">
        <v>900000</v>
      </c>
      <c r="G12" s="51">
        <v>1</v>
      </c>
    </row>
    <row r="13" spans="1:7" x14ac:dyDescent="0.25">
      <c r="A13">
        <v>42205</v>
      </c>
      <c r="B13">
        <v>4</v>
      </c>
      <c r="C13">
        <v>408</v>
      </c>
      <c r="E13" t="s">
        <v>12</v>
      </c>
      <c r="F13" s="4">
        <v>110000</v>
      </c>
      <c r="G13" s="51">
        <v>1</v>
      </c>
    </row>
    <row r="14" spans="1:7" x14ac:dyDescent="0.25">
      <c r="A14">
        <v>42225</v>
      </c>
      <c r="B14">
        <v>4</v>
      </c>
      <c r="C14">
        <v>410</v>
      </c>
      <c r="E14" t="s">
        <v>12</v>
      </c>
      <c r="F14" s="4">
        <v>97000</v>
      </c>
      <c r="G14" s="51">
        <v>1</v>
      </c>
    </row>
    <row r="15" spans="1:7" x14ac:dyDescent="0.25">
      <c r="A15">
        <v>15114</v>
      </c>
      <c r="B15">
        <v>356</v>
      </c>
      <c r="C15">
        <v>133</v>
      </c>
      <c r="E15" t="s">
        <v>12</v>
      </c>
      <c r="F15" s="4">
        <v>60000</v>
      </c>
      <c r="G15" s="51">
        <v>1</v>
      </c>
    </row>
    <row r="16" spans="1:7" x14ac:dyDescent="0.25">
      <c r="A16">
        <v>14814</v>
      </c>
      <c r="B16">
        <v>356</v>
      </c>
      <c r="C16">
        <v>140</v>
      </c>
      <c r="E16" t="s">
        <v>12</v>
      </c>
      <c r="F16" s="4">
        <v>60000</v>
      </c>
      <c r="G16" s="51">
        <v>1</v>
      </c>
    </row>
    <row r="17" spans="1:7" x14ac:dyDescent="0.25">
      <c r="A17">
        <v>14962</v>
      </c>
      <c r="B17">
        <v>356</v>
      </c>
      <c r="C17">
        <v>148</v>
      </c>
      <c r="E17" t="s">
        <v>12</v>
      </c>
      <c r="F17" s="4">
        <v>70000</v>
      </c>
      <c r="G17" s="51">
        <v>1</v>
      </c>
    </row>
    <row r="18" spans="1:7" x14ac:dyDescent="0.25">
      <c r="A18">
        <v>14319</v>
      </c>
      <c r="B18">
        <v>356</v>
      </c>
      <c r="C18">
        <v>162</v>
      </c>
      <c r="E18" t="s">
        <v>12</v>
      </c>
      <c r="F18" s="4">
        <v>60000</v>
      </c>
      <c r="G18" s="51">
        <v>1</v>
      </c>
    </row>
    <row r="19" spans="1:7" x14ac:dyDescent="0.25">
      <c r="A19">
        <v>13868</v>
      </c>
      <c r="B19">
        <v>356</v>
      </c>
      <c r="C19">
        <v>166</v>
      </c>
      <c r="E19" t="s">
        <v>12</v>
      </c>
      <c r="F19" s="4">
        <v>60000</v>
      </c>
      <c r="G19" s="51">
        <v>1</v>
      </c>
    </row>
    <row r="20" spans="1:7" x14ac:dyDescent="0.25">
      <c r="A20">
        <v>13710</v>
      </c>
      <c r="B20">
        <v>356</v>
      </c>
      <c r="C20">
        <v>167</v>
      </c>
      <c r="E20" t="s">
        <v>12</v>
      </c>
      <c r="F20" s="4">
        <v>60000</v>
      </c>
      <c r="G20" s="51">
        <v>1</v>
      </c>
    </row>
    <row r="21" spans="1:7" x14ac:dyDescent="0.25">
      <c r="A21">
        <v>14216</v>
      </c>
      <c r="B21">
        <v>356</v>
      </c>
      <c r="C21">
        <v>170</v>
      </c>
      <c r="E21" t="s">
        <v>12</v>
      </c>
      <c r="F21" s="4">
        <v>90000</v>
      </c>
      <c r="G21" s="51">
        <v>1</v>
      </c>
    </row>
    <row r="22" spans="1:7" x14ac:dyDescent="0.25">
      <c r="A22">
        <v>13961</v>
      </c>
      <c r="B22">
        <v>356</v>
      </c>
      <c r="C22">
        <v>181</v>
      </c>
      <c r="E22" t="s">
        <v>12</v>
      </c>
      <c r="F22" s="4">
        <v>70000</v>
      </c>
      <c r="G22" s="51">
        <v>1</v>
      </c>
    </row>
    <row r="23" spans="1:7" x14ac:dyDescent="0.25">
      <c r="A23">
        <v>217575</v>
      </c>
      <c r="B23">
        <v>1</v>
      </c>
      <c r="C23">
        <v>4</v>
      </c>
      <c r="D23" t="s">
        <v>0</v>
      </c>
      <c r="E23" t="s">
        <v>12</v>
      </c>
      <c r="F23" s="4">
        <v>889000</v>
      </c>
      <c r="G23" s="51">
        <v>0.5</v>
      </c>
    </row>
    <row r="24" spans="1:7" x14ac:dyDescent="0.25">
      <c r="A24">
        <v>85</v>
      </c>
      <c r="B24">
        <v>1</v>
      </c>
      <c r="C24">
        <v>9</v>
      </c>
      <c r="E24" t="s">
        <v>12</v>
      </c>
      <c r="F24" s="4">
        <v>1063000</v>
      </c>
      <c r="G24" s="51">
        <v>0.5</v>
      </c>
    </row>
    <row r="25" spans="1:7" x14ac:dyDescent="0.25">
      <c r="A25">
        <v>30057414</v>
      </c>
      <c r="B25">
        <v>1</v>
      </c>
      <c r="C25">
        <v>30</v>
      </c>
      <c r="E25" t="s">
        <v>12</v>
      </c>
      <c r="F25" s="4">
        <v>830000</v>
      </c>
      <c r="G25" s="51">
        <v>0.5</v>
      </c>
    </row>
    <row r="26" spans="1:7" x14ac:dyDescent="0.25">
      <c r="A26">
        <v>262345</v>
      </c>
      <c r="B26">
        <v>1</v>
      </c>
      <c r="C26">
        <v>80</v>
      </c>
      <c r="E26" t="s">
        <v>12</v>
      </c>
      <c r="F26" s="4">
        <v>1076000</v>
      </c>
      <c r="G26" s="51">
        <v>0.5</v>
      </c>
    </row>
    <row r="27" spans="1:7" x14ac:dyDescent="0.25">
      <c r="A27">
        <v>30055508</v>
      </c>
      <c r="B27">
        <v>1</v>
      </c>
      <c r="C27">
        <v>81</v>
      </c>
      <c r="E27" t="s">
        <v>12</v>
      </c>
      <c r="F27" s="4">
        <v>984000</v>
      </c>
      <c r="G27" s="51">
        <v>0.5</v>
      </c>
    </row>
    <row r="28" spans="1:7" x14ac:dyDescent="0.25">
      <c r="A28">
        <v>246535</v>
      </c>
      <c r="B28">
        <v>1</v>
      </c>
      <c r="C28">
        <v>93</v>
      </c>
      <c r="E28" t="s">
        <v>12</v>
      </c>
      <c r="F28" s="4">
        <v>947000</v>
      </c>
      <c r="G28" s="51">
        <v>0.5</v>
      </c>
    </row>
    <row r="29" spans="1:7" x14ac:dyDescent="0.25">
      <c r="A29">
        <v>935</v>
      </c>
      <c r="B29">
        <v>1</v>
      </c>
      <c r="C29">
        <v>98</v>
      </c>
      <c r="E29" t="s">
        <v>12</v>
      </c>
      <c r="F29" s="4">
        <v>1261000</v>
      </c>
      <c r="G29" s="51">
        <v>0.5</v>
      </c>
    </row>
    <row r="30" spans="1:7" x14ac:dyDescent="0.25">
      <c r="A30">
        <v>995</v>
      </c>
      <c r="B30">
        <v>1</v>
      </c>
      <c r="C30">
        <v>106</v>
      </c>
      <c r="E30" t="s">
        <v>12</v>
      </c>
      <c r="F30" s="4">
        <v>850000</v>
      </c>
      <c r="G30" s="51">
        <v>0.5</v>
      </c>
    </row>
    <row r="31" spans="1:7" x14ac:dyDescent="0.25">
      <c r="A31">
        <v>173665</v>
      </c>
      <c r="B31">
        <v>1</v>
      </c>
      <c r="C31">
        <v>173</v>
      </c>
      <c r="E31" t="s">
        <v>12</v>
      </c>
      <c r="F31" s="4">
        <v>840000</v>
      </c>
      <c r="G31" s="51">
        <v>0.5</v>
      </c>
    </row>
    <row r="32" spans="1:7" x14ac:dyDescent="0.25">
      <c r="A32">
        <v>50205</v>
      </c>
      <c r="B32">
        <v>1</v>
      </c>
      <c r="C32">
        <v>175</v>
      </c>
      <c r="D32" t="s">
        <v>0</v>
      </c>
      <c r="E32" t="s">
        <v>12</v>
      </c>
      <c r="F32" s="4">
        <v>878000</v>
      </c>
      <c r="G32" s="51">
        <v>0.5</v>
      </c>
    </row>
    <row r="33" spans="1:7" x14ac:dyDescent="0.25">
      <c r="A33">
        <v>30055663</v>
      </c>
      <c r="B33">
        <v>1</v>
      </c>
      <c r="C33">
        <v>179</v>
      </c>
      <c r="D33" t="s">
        <v>0</v>
      </c>
      <c r="E33" t="s">
        <v>12</v>
      </c>
      <c r="F33" s="4">
        <v>977000</v>
      </c>
      <c r="G33" s="51">
        <v>0.5</v>
      </c>
    </row>
    <row r="34" spans="1:7" x14ac:dyDescent="0.25">
      <c r="A34">
        <v>5915</v>
      </c>
      <c r="B34">
        <v>1</v>
      </c>
      <c r="C34">
        <v>196</v>
      </c>
      <c r="E34" t="s">
        <v>12</v>
      </c>
      <c r="F34" s="4">
        <v>1015000</v>
      </c>
      <c r="G34" s="51">
        <v>0.5</v>
      </c>
    </row>
    <row r="35" spans="1:7" x14ac:dyDescent="0.25">
      <c r="A35">
        <v>30056042</v>
      </c>
      <c r="B35">
        <v>1</v>
      </c>
      <c r="C35">
        <v>224</v>
      </c>
      <c r="D35" t="s">
        <v>0</v>
      </c>
      <c r="E35" t="s">
        <v>12</v>
      </c>
      <c r="F35" s="4">
        <v>820000</v>
      </c>
      <c r="G35" s="51">
        <v>0.5</v>
      </c>
    </row>
    <row r="36" spans="1:7" x14ac:dyDescent="0.25">
      <c r="A36">
        <v>26465</v>
      </c>
      <c r="B36">
        <v>3</v>
      </c>
      <c r="C36">
        <v>20</v>
      </c>
      <c r="D36" t="s">
        <v>0</v>
      </c>
      <c r="E36" t="s">
        <v>12</v>
      </c>
      <c r="F36" s="4">
        <v>705000</v>
      </c>
      <c r="G36" s="51">
        <v>0.5</v>
      </c>
    </row>
    <row r="37" spans="1:7" x14ac:dyDescent="0.25">
      <c r="A37">
        <v>265935</v>
      </c>
      <c r="B37">
        <v>3</v>
      </c>
      <c r="C37">
        <v>57</v>
      </c>
      <c r="D37">
        <v>17</v>
      </c>
      <c r="E37" t="s">
        <v>12</v>
      </c>
      <c r="F37" s="4">
        <v>1030000</v>
      </c>
      <c r="G37" s="51">
        <v>0.5</v>
      </c>
    </row>
    <row r="38" spans="1:7" x14ac:dyDescent="0.25">
      <c r="A38">
        <v>30057524</v>
      </c>
      <c r="B38">
        <v>3</v>
      </c>
      <c r="C38">
        <v>57</v>
      </c>
      <c r="D38">
        <v>26</v>
      </c>
      <c r="E38" t="s">
        <v>12</v>
      </c>
      <c r="F38" s="4">
        <v>1160000</v>
      </c>
      <c r="G38" s="51">
        <v>0.5</v>
      </c>
    </row>
    <row r="39" spans="1:7" x14ac:dyDescent="0.25">
      <c r="A39">
        <v>102765</v>
      </c>
      <c r="B39">
        <v>3</v>
      </c>
      <c r="C39">
        <v>57</v>
      </c>
      <c r="D39">
        <v>30</v>
      </c>
      <c r="E39" t="s">
        <v>12</v>
      </c>
      <c r="F39" s="4">
        <v>1160000</v>
      </c>
      <c r="G39" s="51">
        <v>0.5</v>
      </c>
    </row>
    <row r="40" spans="1:7" x14ac:dyDescent="0.25">
      <c r="A40">
        <v>144755</v>
      </c>
      <c r="B40">
        <v>3</v>
      </c>
      <c r="C40">
        <v>57</v>
      </c>
      <c r="D40">
        <v>33</v>
      </c>
      <c r="E40" t="s">
        <v>12</v>
      </c>
      <c r="F40" s="4">
        <v>840000</v>
      </c>
      <c r="G40" s="51">
        <v>0.5</v>
      </c>
    </row>
    <row r="41" spans="1:7" x14ac:dyDescent="0.25">
      <c r="A41">
        <v>254275</v>
      </c>
      <c r="B41">
        <v>3</v>
      </c>
      <c r="C41">
        <v>295</v>
      </c>
      <c r="E41" t="s">
        <v>12</v>
      </c>
      <c r="F41" s="4">
        <v>1000000</v>
      </c>
      <c r="G41" s="51">
        <v>0.5</v>
      </c>
    </row>
    <row r="42" spans="1:7" x14ac:dyDescent="0.25">
      <c r="A42">
        <v>26275</v>
      </c>
      <c r="B42">
        <v>3</v>
      </c>
      <c r="C42">
        <v>331</v>
      </c>
      <c r="D42" t="s">
        <v>6</v>
      </c>
      <c r="E42" t="s">
        <v>12</v>
      </c>
      <c r="F42" s="4">
        <v>750000</v>
      </c>
      <c r="G42" s="51">
        <v>0.5</v>
      </c>
    </row>
    <row r="43" spans="1:7" x14ac:dyDescent="0.25">
      <c r="A43">
        <v>505</v>
      </c>
      <c r="B43">
        <v>1</v>
      </c>
      <c r="C43">
        <v>54</v>
      </c>
      <c r="E43" t="s">
        <v>12</v>
      </c>
      <c r="F43" s="4">
        <v>1164000</v>
      </c>
      <c r="G43" s="51">
        <v>0.75</v>
      </c>
    </row>
    <row r="44" spans="1:7" x14ac:dyDescent="0.25">
      <c r="A44">
        <v>635</v>
      </c>
      <c r="B44">
        <v>1</v>
      </c>
      <c r="C44">
        <v>68</v>
      </c>
      <c r="E44" t="s">
        <v>12</v>
      </c>
      <c r="F44" s="4">
        <v>984000</v>
      </c>
      <c r="G44" s="51">
        <v>0.75</v>
      </c>
    </row>
    <row r="45" spans="1:7" x14ac:dyDescent="0.25">
      <c r="A45">
        <v>265915</v>
      </c>
      <c r="B45">
        <v>1</v>
      </c>
      <c r="C45">
        <v>97</v>
      </c>
      <c r="E45" t="s">
        <v>12</v>
      </c>
      <c r="F45" s="4">
        <v>279000</v>
      </c>
      <c r="G45" s="51">
        <v>0.75</v>
      </c>
    </row>
    <row r="46" spans="1:7" x14ac:dyDescent="0.25">
      <c r="A46">
        <v>50165</v>
      </c>
      <c r="B46">
        <v>1</v>
      </c>
      <c r="C46">
        <v>124</v>
      </c>
      <c r="D46" t="s">
        <v>0</v>
      </c>
      <c r="E46" t="s">
        <v>12</v>
      </c>
      <c r="F46" s="4">
        <v>790000</v>
      </c>
      <c r="G46" s="51">
        <v>0.75</v>
      </c>
    </row>
    <row r="47" spans="1:7" x14ac:dyDescent="0.25">
      <c r="A47">
        <v>5815</v>
      </c>
      <c r="B47">
        <v>1</v>
      </c>
      <c r="C47">
        <v>186</v>
      </c>
      <c r="E47" t="s">
        <v>12</v>
      </c>
      <c r="F47" s="4">
        <v>650000</v>
      </c>
      <c r="G47" s="51">
        <v>0.75</v>
      </c>
    </row>
    <row r="48" spans="1:7" x14ac:dyDescent="0.25">
      <c r="A48">
        <v>102635</v>
      </c>
      <c r="B48">
        <v>1</v>
      </c>
      <c r="C48">
        <v>191</v>
      </c>
      <c r="E48" t="s">
        <v>12</v>
      </c>
      <c r="F48" s="4">
        <v>736000</v>
      </c>
      <c r="G48" s="51">
        <v>0.75</v>
      </c>
    </row>
    <row r="49" spans="1:7" x14ac:dyDescent="0.25">
      <c r="A49">
        <v>5945</v>
      </c>
      <c r="B49">
        <v>1</v>
      </c>
      <c r="C49">
        <v>199</v>
      </c>
      <c r="E49" t="s">
        <v>12</v>
      </c>
      <c r="F49" s="4">
        <v>837000</v>
      </c>
      <c r="G49" s="51">
        <v>0.75</v>
      </c>
    </row>
    <row r="50" spans="1:7" x14ac:dyDescent="0.25">
      <c r="A50">
        <v>144985</v>
      </c>
      <c r="B50">
        <v>3</v>
      </c>
      <c r="C50">
        <v>20</v>
      </c>
      <c r="D50">
        <v>2</v>
      </c>
      <c r="E50" t="s">
        <v>12</v>
      </c>
      <c r="F50" s="4">
        <v>850000</v>
      </c>
      <c r="G50" s="51">
        <v>0.75</v>
      </c>
    </row>
    <row r="51" spans="1:7" x14ac:dyDescent="0.25">
      <c r="A51">
        <v>233915</v>
      </c>
      <c r="B51">
        <v>3</v>
      </c>
      <c r="C51">
        <v>20</v>
      </c>
      <c r="D51">
        <v>3</v>
      </c>
      <c r="E51" t="s">
        <v>12</v>
      </c>
      <c r="F51" s="4">
        <v>850000</v>
      </c>
      <c r="G51" s="51">
        <v>0.75</v>
      </c>
    </row>
    <row r="52" spans="1:7" x14ac:dyDescent="0.25">
      <c r="A52">
        <v>50475</v>
      </c>
      <c r="B52">
        <v>3</v>
      </c>
      <c r="C52">
        <v>27</v>
      </c>
      <c r="E52" t="s">
        <v>12</v>
      </c>
      <c r="F52" s="4">
        <v>486000</v>
      </c>
      <c r="G52" s="51">
        <v>0.75</v>
      </c>
    </row>
    <row r="53" spans="1:7" x14ac:dyDescent="0.25">
      <c r="A53">
        <v>144745</v>
      </c>
      <c r="B53">
        <v>3</v>
      </c>
      <c r="C53">
        <v>57</v>
      </c>
      <c r="D53">
        <v>34</v>
      </c>
      <c r="E53" t="s">
        <v>12</v>
      </c>
      <c r="F53" s="4">
        <v>890000</v>
      </c>
      <c r="G53" s="51">
        <v>0.75</v>
      </c>
    </row>
    <row r="54" spans="1:7" x14ac:dyDescent="0.25">
      <c r="A54">
        <v>259245</v>
      </c>
      <c r="B54">
        <v>3</v>
      </c>
      <c r="C54">
        <v>144</v>
      </c>
      <c r="E54" t="s">
        <v>12</v>
      </c>
      <c r="F54" s="4">
        <v>850000</v>
      </c>
      <c r="G54" s="51">
        <v>0.75</v>
      </c>
    </row>
    <row r="55" spans="1:7" x14ac:dyDescent="0.25">
      <c r="A55">
        <v>68825</v>
      </c>
      <c r="B55">
        <v>3</v>
      </c>
      <c r="C55">
        <v>172</v>
      </c>
      <c r="D55" t="s">
        <v>0</v>
      </c>
      <c r="E55" t="s">
        <v>12</v>
      </c>
      <c r="F55" s="4">
        <v>1074000</v>
      </c>
      <c r="G55" s="51">
        <v>0.75</v>
      </c>
    </row>
    <row r="56" spans="1:7" x14ac:dyDescent="0.25">
      <c r="A56">
        <v>21645</v>
      </c>
      <c r="B56">
        <v>3</v>
      </c>
      <c r="C56">
        <v>207</v>
      </c>
      <c r="D56" t="s">
        <v>14</v>
      </c>
      <c r="E56" t="s">
        <v>12</v>
      </c>
      <c r="F56" s="4">
        <v>929000</v>
      </c>
      <c r="G56" s="51">
        <v>0.75</v>
      </c>
    </row>
    <row r="57" spans="1:7" x14ac:dyDescent="0.25">
      <c r="A57">
        <v>21785</v>
      </c>
      <c r="B57">
        <v>3</v>
      </c>
      <c r="C57">
        <v>208</v>
      </c>
      <c r="D57" t="s">
        <v>11</v>
      </c>
      <c r="E57" t="s">
        <v>12</v>
      </c>
      <c r="F57" s="4">
        <v>1400000</v>
      </c>
      <c r="G57" s="51">
        <v>0.75</v>
      </c>
    </row>
    <row r="58" spans="1:7" x14ac:dyDescent="0.25">
      <c r="A58">
        <v>30059942</v>
      </c>
      <c r="B58">
        <v>3</v>
      </c>
      <c r="C58">
        <v>648</v>
      </c>
      <c r="E58" t="s">
        <v>12</v>
      </c>
      <c r="F58" s="4">
        <v>1520000</v>
      </c>
      <c r="G58" s="51">
        <v>0.75</v>
      </c>
    </row>
    <row r="59" spans="1:7" x14ac:dyDescent="0.25">
      <c r="A59">
        <v>233625</v>
      </c>
      <c r="B59" t="s">
        <v>114</v>
      </c>
      <c r="C59">
        <v>1</v>
      </c>
      <c r="D59">
        <v>4</v>
      </c>
      <c r="E59" t="s">
        <v>12</v>
      </c>
      <c r="F59" s="4">
        <v>650000</v>
      </c>
      <c r="G59" s="51">
        <v>0.75</v>
      </c>
    </row>
    <row r="60" spans="1:7" x14ac:dyDescent="0.25">
      <c r="A60">
        <v>11866</v>
      </c>
      <c r="B60">
        <v>356</v>
      </c>
      <c r="C60">
        <v>84</v>
      </c>
      <c r="E60" t="s">
        <v>12</v>
      </c>
      <c r="F60" s="4">
        <v>492000</v>
      </c>
      <c r="G60" s="51">
        <v>0.75</v>
      </c>
    </row>
    <row r="61" spans="1:7" x14ac:dyDescent="0.25">
      <c r="A61">
        <v>30058563</v>
      </c>
      <c r="B61">
        <v>357</v>
      </c>
      <c r="C61">
        <v>14</v>
      </c>
      <c r="E61" t="s">
        <v>12</v>
      </c>
      <c r="F61" s="4">
        <v>470000</v>
      </c>
      <c r="G61" s="51">
        <v>0.75</v>
      </c>
    </row>
    <row r="62" spans="1:7" x14ac:dyDescent="0.25">
      <c r="A62">
        <v>39265</v>
      </c>
      <c r="B62">
        <v>3</v>
      </c>
      <c r="C62">
        <v>211</v>
      </c>
      <c r="D62" t="s">
        <v>29</v>
      </c>
      <c r="E62" t="s">
        <v>7</v>
      </c>
      <c r="F62" s="4">
        <v>1491000</v>
      </c>
      <c r="G62" s="51">
        <v>0.75</v>
      </c>
    </row>
    <row r="63" spans="1:7" x14ac:dyDescent="0.25">
      <c r="A63">
        <v>56647</v>
      </c>
      <c r="B63">
        <v>364</v>
      </c>
      <c r="C63">
        <v>5365</v>
      </c>
      <c r="D63">
        <v>22</v>
      </c>
      <c r="E63" t="s">
        <v>115</v>
      </c>
      <c r="F63" s="4">
        <v>265000</v>
      </c>
      <c r="G63" s="51">
        <v>0.75</v>
      </c>
    </row>
    <row r="64" spans="1:7" x14ac:dyDescent="0.25">
      <c r="A64">
        <v>48004</v>
      </c>
      <c r="B64">
        <v>362</v>
      </c>
      <c r="C64">
        <v>7898</v>
      </c>
      <c r="D64">
        <v>1</v>
      </c>
      <c r="E64" t="s">
        <v>2</v>
      </c>
      <c r="F64" s="4">
        <v>961000</v>
      </c>
      <c r="G64" s="51">
        <v>0.75</v>
      </c>
    </row>
    <row r="65" spans="1:7" x14ac:dyDescent="0.25">
      <c r="A65">
        <v>49593</v>
      </c>
      <c r="B65">
        <v>364</v>
      </c>
      <c r="C65">
        <v>5988</v>
      </c>
      <c r="E65" t="s">
        <v>2</v>
      </c>
      <c r="F65" s="4">
        <v>433000</v>
      </c>
      <c r="G65" s="51">
        <v>0.75</v>
      </c>
    </row>
    <row r="66" spans="1:7" x14ac:dyDescent="0.25">
      <c r="A66">
        <v>63083</v>
      </c>
      <c r="B66">
        <v>364</v>
      </c>
      <c r="C66">
        <v>10055</v>
      </c>
      <c r="D66">
        <v>2</v>
      </c>
      <c r="E66" t="s">
        <v>2</v>
      </c>
      <c r="F66" s="4">
        <v>27000</v>
      </c>
      <c r="G66" s="51">
        <v>0.75</v>
      </c>
    </row>
    <row r="68" spans="1:7" s="24" customFormat="1" ht="15.75" thickBot="1" x14ac:dyDescent="0.3">
      <c r="A68" s="24" t="s">
        <v>266</v>
      </c>
      <c r="F68" s="25">
        <f>SUM(F9:F67)</f>
        <v>41296000</v>
      </c>
    </row>
    <row r="69" spans="1:7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928A-3372-4292-8A00-8A7210D7BEF4}">
  <dimension ref="A2:G1696"/>
  <sheetViews>
    <sheetView workbookViewId="0">
      <selection activeCell="A6" sqref="A6:XFD7"/>
    </sheetView>
  </sheetViews>
  <sheetFormatPr defaultRowHeight="15" x14ac:dyDescent="0.25"/>
  <cols>
    <col min="1" max="1" width="19.7109375" style="60" customWidth="1"/>
    <col min="2" max="2" width="9.42578125" style="60" bestFit="1" customWidth="1"/>
    <col min="3" max="3" width="11.28515625" style="60" customWidth="1"/>
    <col min="4" max="4" width="15" style="60" customWidth="1"/>
    <col min="5" max="5" width="11.28515625" style="60" customWidth="1"/>
    <col min="6" max="6" width="18.85546875" style="61" bestFit="1" customWidth="1"/>
    <col min="7" max="7" width="9.5703125" style="60" bestFit="1" customWidth="1"/>
    <col min="8" max="16384" width="9.140625" style="60"/>
  </cols>
  <sheetData>
    <row r="2" spans="1:7" s="53" customFormat="1" x14ac:dyDescent="0.25">
      <c r="A2" s="53" t="s">
        <v>17815</v>
      </c>
      <c r="G2" s="54"/>
    </row>
    <row r="3" spans="1:7" x14ac:dyDescent="0.25">
      <c r="F3" s="60"/>
      <c r="G3" s="61"/>
    </row>
    <row r="4" spans="1:7" s="53" customFormat="1" ht="42.75" customHeight="1" x14ac:dyDescent="0.25">
      <c r="A4" s="69" t="s">
        <v>17825</v>
      </c>
      <c r="B4" s="69"/>
      <c r="C4" s="69"/>
      <c r="D4" s="69"/>
      <c r="E4" s="69"/>
      <c r="F4" s="69"/>
      <c r="G4" s="54"/>
    </row>
    <row r="5" spans="1:7" s="53" customFormat="1" x14ac:dyDescent="0.25">
      <c r="A5" s="64"/>
      <c r="B5" s="64"/>
      <c r="C5" s="64"/>
      <c r="D5" s="64"/>
      <c r="E5" s="64"/>
      <c r="F5" s="64"/>
      <c r="G5" s="54"/>
    </row>
    <row r="6" spans="1:7" s="53" customFormat="1" x14ac:dyDescent="0.25">
      <c r="A6" s="53" t="s">
        <v>264</v>
      </c>
      <c r="B6" s="53" t="s">
        <v>17813</v>
      </c>
      <c r="C6" s="53" t="s">
        <v>17814</v>
      </c>
      <c r="D6" s="53" t="s">
        <v>265</v>
      </c>
      <c r="E6" s="53" t="s">
        <v>17812</v>
      </c>
      <c r="F6" s="54" t="s">
        <v>17818</v>
      </c>
    </row>
    <row r="7" spans="1:7" x14ac:dyDescent="0.25">
      <c r="A7" s="53" t="s">
        <v>260</v>
      </c>
      <c r="B7" s="53" t="s">
        <v>260</v>
      </c>
      <c r="C7" s="53" t="s">
        <v>260</v>
      </c>
      <c r="D7" s="53" t="s">
        <v>261</v>
      </c>
      <c r="E7" s="53" t="s">
        <v>260</v>
      </c>
      <c r="F7" s="54" t="s">
        <v>17819</v>
      </c>
    </row>
    <row r="8" spans="1:7" x14ac:dyDescent="0.25">
      <c r="A8" s="53"/>
      <c r="B8" s="53"/>
      <c r="C8" s="53"/>
      <c r="D8" s="53"/>
      <c r="E8" s="53"/>
      <c r="F8" s="54"/>
    </row>
    <row r="9" spans="1:7" x14ac:dyDescent="0.25">
      <c r="A9" s="60">
        <v>47065</v>
      </c>
      <c r="B9" s="60">
        <v>4</v>
      </c>
      <c r="C9" s="60">
        <v>494</v>
      </c>
      <c r="E9" s="60" t="s">
        <v>12</v>
      </c>
      <c r="F9" s="61">
        <v>43000</v>
      </c>
    </row>
    <row r="10" spans="1:7" x14ac:dyDescent="0.25">
      <c r="A10" s="60">
        <v>47395</v>
      </c>
      <c r="B10" s="60">
        <v>4</v>
      </c>
      <c r="C10" s="60">
        <v>527</v>
      </c>
      <c r="E10" s="60" t="s">
        <v>12</v>
      </c>
      <c r="F10" s="61">
        <v>43000</v>
      </c>
    </row>
    <row r="11" spans="1:7" x14ac:dyDescent="0.25">
      <c r="A11" s="60">
        <v>47405</v>
      </c>
      <c r="B11" s="60">
        <v>4</v>
      </c>
      <c r="C11" s="60">
        <v>528</v>
      </c>
      <c r="E11" s="60" t="s">
        <v>12</v>
      </c>
      <c r="F11" s="61">
        <v>46000</v>
      </c>
    </row>
    <row r="12" spans="1:7" x14ac:dyDescent="0.25">
      <c r="A12" s="60">
        <v>47845</v>
      </c>
      <c r="B12" s="60">
        <v>4</v>
      </c>
      <c r="C12" s="60">
        <v>572</v>
      </c>
      <c r="E12" s="60" t="s">
        <v>12</v>
      </c>
      <c r="F12" s="61">
        <v>49000</v>
      </c>
    </row>
    <row r="13" spans="1:7" x14ac:dyDescent="0.25">
      <c r="A13" s="60">
        <v>47955</v>
      </c>
      <c r="B13" s="60">
        <v>4</v>
      </c>
      <c r="C13" s="60">
        <v>583</v>
      </c>
      <c r="E13" s="60" t="s">
        <v>12</v>
      </c>
      <c r="F13" s="61">
        <v>43000</v>
      </c>
    </row>
    <row r="14" spans="1:7" x14ac:dyDescent="0.25">
      <c r="A14" s="60">
        <v>144565</v>
      </c>
      <c r="B14" s="60">
        <v>201</v>
      </c>
      <c r="C14" s="60">
        <v>15591</v>
      </c>
      <c r="D14" s="60" t="s">
        <v>66</v>
      </c>
      <c r="E14" s="60" t="s">
        <v>12</v>
      </c>
      <c r="F14" s="61">
        <v>0</v>
      </c>
    </row>
    <row r="15" spans="1:7" x14ac:dyDescent="0.25">
      <c r="A15" s="60">
        <v>107545</v>
      </c>
      <c r="B15" s="60">
        <v>246</v>
      </c>
      <c r="C15" s="60">
        <v>15593</v>
      </c>
      <c r="D15" s="60" t="s">
        <v>68</v>
      </c>
      <c r="E15" s="60" t="s">
        <v>12</v>
      </c>
      <c r="F15" s="61">
        <v>0</v>
      </c>
    </row>
    <row r="16" spans="1:7" x14ac:dyDescent="0.25">
      <c r="A16" s="60">
        <v>107565</v>
      </c>
      <c r="B16" s="60">
        <v>246</v>
      </c>
      <c r="C16" s="60">
        <v>15593</v>
      </c>
      <c r="D16" s="60" t="s">
        <v>69</v>
      </c>
      <c r="E16" s="60" t="s">
        <v>12</v>
      </c>
      <c r="F16" s="61">
        <v>0</v>
      </c>
    </row>
    <row r="17" spans="1:6" x14ac:dyDescent="0.25">
      <c r="A17" s="60">
        <v>265485</v>
      </c>
      <c r="B17" s="60">
        <v>1</v>
      </c>
      <c r="C17" s="60">
        <v>1</v>
      </c>
      <c r="E17" s="60" t="s">
        <v>12</v>
      </c>
      <c r="F17" s="61">
        <v>900000</v>
      </c>
    </row>
    <row r="18" spans="1:6" x14ac:dyDescent="0.25">
      <c r="A18" s="60">
        <v>165915</v>
      </c>
      <c r="B18" s="60">
        <v>1</v>
      </c>
      <c r="C18" s="60">
        <v>1</v>
      </c>
      <c r="D18" s="60" t="s">
        <v>0</v>
      </c>
      <c r="E18" s="60" t="s">
        <v>12</v>
      </c>
      <c r="F18" s="61">
        <v>920000</v>
      </c>
    </row>
    <row r="19" spans="1:6" x14ac:dyDescent="0.25">
      <c r="A19" s="60">
        <v>30059708</v>
      </c>
      <c r="B19" s="60">
        <v>1</v>
      </c>
      <c r="C19" s="60">
        <v>2</v>
      </c>
      <c r="E19" s="60" t="s">
        <v>12</v>
      </c>
      <c r="F19" s="61">
        <v>1301000</v>
      </c>
    </row>
    <row r="20" spans="1:6" x14ac:dyDescent="0.25">
      <c r="A20" s="60">
        <v>30058367</v>
      </c>
      <c r="B20" s="60">
        <v>1</v>
      </c>
      <c r="C20" s="60">
        <v>3</v>
      </c>
      <c r="E20" s="60" t="s">
        <v>12</v>
      </c>
      <c r="F20" s="61">
        <v>1274000</v>
      </c>
    </row>
    <row r="21" spans="1:6" x14ac:dyDescent="0.25">
      <c r="A21" s="60">
        <v>254425</v>
      </c>
      <c r="B21" s="60">
        <v>1</v>
      </c>
      <c r="C21" s="60">
        <v>4</v>
      </c>
      <c r="E21" s="60" t="s">
        <v>12</v>
      </c>
      <c r="F21" s="61">
        <v>928000</v>
      </c>
    </row>
    <row r="22" spans="1:6" x14ac:dyDescent="0.25">
      <c r="A22" s="60">
        <v>238155</v>
      </c>
      <c r="B22" s="60">
        <v>1</v>
      </c>
      <c r="C22" s="60">
        <v>5</v>
      </c>
      <c r="E22" s="60" t="s">
        <v>12</v>
      </c>
      <c r="F22" s="61">
        <v>1176000</v>
      </c>
    </row>
    <row r="23" spans="1:6" x14ac:dyDescent="0.25">
      <c r="A23" s="60">
        <v>157715</v>
      </c>
      <c r="B23" s="60">
        <v>1</v>
      </c>
      <c r="C23" s="60">
        <v>6</v>
      </c>
      <c r="D23" s="60" t="s">
        <v>0</v>
      </c>
      <c r="E23" s="60" t="s">
        <v>12</v>
      </c>
      <c r="F23" s="61">
        <v>1003000</v>
      </c>
    </row>
    <row r="24" spans="1:6" x14ac:dyDescent="0.25">
      <c r="A24" s="60">
        <v>173855</v>
      </c>
      <c r="B24" s="60">
        <v>1</v>
      </c>
      <c r="C24" s="60">
        <v>7</v>
      </c>
      <c r="D24" s="60" t="s">
        <v>0</v>
      </c>
      <c r="E24" s="60" t="s">
        <v>12</v>
      </c>
      <c r="F24" s="61">
        <v>1203000</v>
      </c>
    </row>
    <row r="25" spans="1:6" x14ac:dyDescent="0.25">
      <c r="A25" s="60">
        <v>50095</v>
      </c>
      <c r="B25" s="60">
        <v>1</v>
      </c>
      <c r="C25" s="60">
        <v>8</v>
      </c>
      <c r="D25" s="60" t="s">
        <v>0</v>
      </c>
      <c r="E25" s="60" t="s">
        <v>12</v>
      </c>
      <c r="F25" s="61">
        <v>895000</v>
      </c>
    </row>
    <row r="26" spans="1:6" x14ac:dyDescent="0.25">
      <c r="A26" s="60">
        <v>233305</v>
      </c>
      <c r="B26" s="60">
        <v>1</v>
      </c>
      <c r="C26" s="60">
        <v>9</v>
      </c>
      <c r="D26" s="60" t="s">
        <v>0</v>
      </c>
      <c r="E26" s="60" t="s">
        <v>12</v>
      </c>
      <c r="F26" s="61">
        <v>727000</v>
      </c>
    </row>
    <row r="27" spans="1:6" x14ac:dyDescent="0.25">
      <c r="A27" s="60">
        <v>50105</v>
      </c>
      <c r="B27" s="60">
        <v>1</v>
      </c>
      <c r="C27" s="60">
        <v>10</v>
      </c>
      <c r="D27" s="60" t="s">
        <v>0</v>
      </c>
      <c r="E27" s="60" t="s">
        <v>12</v>
      </c>
      <c r="F27" s="61">
        <v>1086000</v>
      </c>
    </row>
    <row r="28" spans="1:6" x14ac:dyDescent="0.25">
      <c r="A28" s="60">
        <v>259425</v>
      </c>
      <c r="B28" s="60">
        <v>1</v>
      </c>
      <c r="C28" s="60">
        <v>11</v>
      </c>
      <c r="E28" s="60" t="s">
        <v>12</v>
      </c>
      <c r="F28" s="61">
        <v>947000</v>
      </c>
    </row>
    <row r="29" spans="1:6" x14ac:dyDescent="0.25">
      <c r="A29" s="60">
        <v>89165</v>
      </c>
      <c r="B29" s="60">
        <v>1</v>
      </c>
      <c r="C29" s="60">
        <v>11</v>
      </c>
      <c r="D29" s="60" t="s">
        <v>0</v>
      </c>
      <c r="E29" s="60" t="s">
        <v>12</v>
      </c>
      <c r="F29" s="61">
        <v>613000</v>
      </c>
    </row>
    <row r="30" spans="1:6" x14ac:dyDescent="0.25">
      <c r="A30" s="60">
        <v>115</v>
      </c>
      <c r="B30" s="60">
        <v>1</v>
      </c>
      <c r="C30" s="60">
        <v>12</v>
      </c>
      <c r="E30" s="60" t="s">
        <v>12</v>
      </c>
      <c r="F30" s="61">
        <v>1154000</v>
      </c>
    </row>
    <row r="31" spans="1:6" x14ac:dyDescent="0.25">
      <c r="A31" s="60">
        <v>125</v>
      </c>
      <c r="B31" s="60">
        <v>1</v>
      </c>
      <c r="C31" s="60">
        <v>13</v>
      </c>
      <c r="E31" s="60" t="s">
        <v>12</v>
      </c>
      <c r="F31" s="61">
        <v>1377000</v>
      </c>
    </row>
    <row r="32" spans="1:6" x14ac:dyDescent="0.25">
      <c r="A32" s="60">
        <v>263805</v>
      </c>
      <c r="B32" s="60">
        <v>1</v>
      </c>
      <c r="C32" s="60">
        <v>16</v>
      </c>
      <c r="E32" s="60" t="s">
        <v>12</v>
      </c>
      <c r="F32" s="61">
        <v>0</v>
      </c>
    </row>
    <row r="33" spans="1:6" x14ac:dyDescent="0.25">
      <c r="A33" s="60">
        <v>263815</v>
      </c>
      <c r="B33" s="60">
        <v>1</v>
      </c>
      <c r="C33" s="60">
        <v>17</v>
      </c>
      <c r="E33" s="60" t="s">
        <v>12</v>
      </c>
      <c r="F33" s="61">
        <v>0</v>
      </c>
    </row>
    <row r="34" spans="1:6" x14ac:dyDescent="0.25">
      <c r="A34" s="60">
        <v>263825</v>
      </c>
      <c r="B34" s="60">
        <v>1</v>
      </c>
      <c r="C34" s="60">
        <v>18</v>
      </c>
      <c r="E34" s="60" t="s">
        <v>12</v>
      </c>
      <c r="F34" s="61">
        <v>0</v>
      </c>
    </row>
    <row r="35" spans="1:6" x14ac:dyDescent="0.25">
      <c r="A35" s="60">
        <v>30055357</v>
      </c>
      <c r="B35" s="60">
        <v>1</v>
      </c>
      <c r="C35" s="60">
        <v>20</v>
      </c>
      <c r="E35" s="60" t="s">
        <v>12</v>
      </c>
      <c r="F35" s="61">
        <v>1113000</v>
      </c>
    </row>
    <row r="36" spans="1:6" x14ac:dyDescent="0.25">
      <c r="A36" s="60">
        <v>97485</v>
      </c>
      <c r="B36" s="60">
        <v>1</v>
      </c>
      <c r="C36" s="60">
        <v>20</v>
      </c>
      <c r="D36" s="60" t="s">
        <v>0</v>
      </c>
      <c r="E36" s="60" t="s">
        <v>12</v>
      </c>
      <c r="F36" s="61">
        <v>820000</v>
      </c>
    </row>
    <row r="37" spans="1:6" x14ac:dyDescent="0.25">
      <c r="A37" s="60">
        <v>30058628</v>
      </c>
      <c r="B37" s="60">
        <v>1</v>
      </c>
      <c r="C37" s="60">
        <v>25</v>
      </c>
      <c r="E37" s="60" t="s">
        <v>12</v>
      </c>
      <c r="F37" s="61">
        <v>807000</v>
      </c>
    </row>
    <row r="38" spans="1:6" x14ac:dyDescent="0.25">
      <c r="A38" s="60">
        <v>246785</v>
      </c>
      <c r="B38" s="60">
        <v>1</v>
      </c>
      <c r="C38" s="60">
        <v>25</v>
      </c>
      <c r="D38" s="60" t="s">
        <v>0</v>
      </c>
      <c r="E38" s="60" t="s">
        <v>12</v>
      </c>
      <c r="F38" s="61">
        <v>826000</v>
      </c>
    </row>
    <row r="39" spans="1:6" x14ac:dyDescent="0.25">
      <c r="A39" s="60">
        <v>255</v>
      </c>
      <c r="B39" s="60">
        <v>1</v>
      </c>
      <c r="C39" s="60">
        <v>26</v>
      </c>
      <c r="E39" s="60" t="s">
        <v>12</v>
      </c>
      <c r="F39" s="61">
        <v>850000</v>
      </c>
    </row>
    <row r="40" spans="1:6" x14ac:dyDescent="0.25">
      <c r="A40" s="60">
        <v>173635</v>
      </c>
      <c r="B40" s="60">
        <v>1</v>
      </c>
      <c r="C40" s="60">
        <v>26</v>
      </c>
      <c r="D40" s="60" t="s">
        <v>0</v>
      </c>
      <c r="E40" s="60" t="s">
        <v>12</v>
      </c>
      <c r="F40" s="61">
        <v>1125000</v>
      </c>
    </row>
    <row r="41" spans="1:6" x14ac:dyDescent="0.25">
      <c r="A41" s="60">
        <v>30059052</v>
      </c>
      <c r="B41" s="60">
        <v>1</v>
      </c>
      <c r="C41" s="60">
        <v>28</v>
      </c>
      <c r="E41" s="60" t="s">
        <v>12</v>
      </c>
      <c r="F41" s="61">
        <v>872000</v>
      </c>
    </row>
    <row r="42" spans="1:6" x14ac:dyDescent="0.25">
      <c r="A42" s="60">
        <v>178635</v>
      </c>
      <c r="B42" s="60">
        <v>1</v>
      </c>
      <c r="C42" s="60">
        <v>30</v>
      </c>
      <c r="D42" s="60" t="s">
        <v>6</v>
      </c>
      <c r="E42" s="60" t="s">
        <v>12</v>
      </c>
      <c r="F42" s="61">
        <v>1310000</v>
      </c>
    </row>
    <row r="43" spans="1:6" x14ac:dyDescent="0.25">
      <c r="A43" s="60">
        <v>63155</v>
      </c>
      <c r="B43" s="60">
        <v>1</v>
      </c>
      <c r="C43" s="60">
        <v>31</v>
      </c>
      <c r="D43" s="60" t="s">
        <v>0</v>
      </c>
      <c r="E43" s="60" t="s">
        <v>12</v>
      </c>
      <c r="F43" s="61">
        <v>750000</v>
      </c>
    </row>
    <row r="44" spans="1:6" x14ac:dyDescent="0.25">
      <c r="A44" s="60">
        <v>30056279</v>
      </c>
      <c r="B44" s="60">
        <v>1</v>
      </c>
      <c r="C44" s="60">
        <v>32</v>
      </c>
      <c r="E44" s="60" t="s">
        <v>12</v>
      </c>
      <c r="F44" s="61">
        <v>723000</v>
      </c>
    </row>
    <row r="45" spans="1:6" x14ac:dyDescent="0.25">
      <c r="A45" s="60">
        <v>50135</v>
      </c>
      <c r="B45" s="60">
        <v>1</v>
      </c>
      <c r="C45" s="60">
        <v>32</v>
      </c>
      <c r="D45" s="60" t="s">
        <v>0</v>
      </c>
      <c r="E45" s="60" t="s">
        <v>12</v>
      </c>
      <c r="F45" s="61">
        <v>727000</v>
      </c>
    </row>
    <row r="46" spans="1:6" x14ac:dyDescent="0.25">
      <c r="A46" s="60">
        <v>325</v>
      </c>
      <c r="B46" s="60">
        <v>1</v>
      </c>
      <c r="C46" s="60">
        <v>33</v>
      </c>
      <c r="E46" s="60" t="s">
        <v>12</v>
      </c>
      <c r="F46" s="61">
        <v>650000</v>
      </c>
    </row>
    <row r="47" spans="1:6" x14ac:dyDescent="0.25">
      <c r="A47" s="60">
        <v>365</v>
      </c>
      <c r="B47" s="60">
        <v>1</v>
      </c>
      <c r="C47" s="60">
        <v>38</v>
      </c>
      <c r="E47" s="60" t="s">
        <v>12</v>
      </c>
      <c r="F47" s="61">
        <v>0</v>
      </c>
    </row>
    <row r="48" spans="1:6" x14ac:dyDescent="0.25">
      <c r="A48" s="60">
        <v>375</v>
      </c>
      <c r="B48" s="60">
        <v>1</v>
      </c>
      <c r="C48" s="60">
        <v>39</v>
      </c>
      <c r="E48" s="60" t="s">
        <v>12</v>
      </c>
      <c r="F48" s="61">
        <v>1800000</v>
      </c>
    </row>
    <row r="49" spans="1:6" x14ac:dyDescent="0.25">
      <c r="A49" s="60">
        <v>395</v>
      </c>
      <c r="B49" s="60">
        <v>1</v>
      </c>
      <c r="C49" s="60">
        <v>41</v>
      </c>
      <c r="E49" s="60" t="s">
        <v>12</v>
      </c>
      <c r="F49" s="61">
        <v>957000</v>
      </c>
    </row>
    <row r="50" spans="1:6" x14ac:dyDescent="0.25">
      <c r="A50" s="60">
        <v>405</v>
      </c>
      <c r="B50" s="60">
        <v>1</v>
      </c>
      <c r="C50" s="60">
        <v>42</v>
      </c>
      <c r="E50" s="60" t="s">
        <v>12</v>
      </c>
      <c r="F50" s="61">
        <v>951000</v>
      </c>
    </row>
    <row r="51" spans="1:6" x14ac:dyDescent="0.25">
      <c r="A51" s="60">
        <v>50145</v>
      </c>
      <c r="B51" s="60">
        <v>1</v>
      </c>
      <c r="C51" s="60">
        <v>45</v>
      </c>
      <c r="D51" s="60" t="s">
        <v>0</v>
      </c>
      <c r="E51" s="60" t="s">
        <v>12</v>
      </c>
      <c r="F51" s="61">
        <v>780000</v>
      </c>
    </row>
    <row r="52" spans="1:6" x14ac:dyDescent="0.25">
      <c r="A52" s="60">
        <v>259755</v>
      </c>
      <c r="B52" s="60">
        <v>1</v>
      </c>
      <c r="C52" s="60">
        <v>55</v>
      </c>
      <c r="E52" s="60" t="s">
        <v>12</v>
      </c>
      <c r="F52" s="61">
        <v>1188000</v>
      </c>
    </row>
    <row r="53" spans="1:6" x14ac:dyDescent="0.25">
      <c r="A53" s="60">
        <v>525</v>
      </c>
      <c r="B53" s="60">
        <v>1</v>
      </c>
      <c r="C53" s="60">
        <v>56</v>
      </c>
      <c r="E53" s="60" t="s">
        <v>12</v>
      </c>
      <c r="F53" s="61">
        <v>1149000</v>
      </c>
    </row>
    <row r="54" spans="1:6" x14ac:dyDescent="0.25">
      <c r="A54" s="60">
        <v>545</v>
      </c>
      <c r="B54" s="60">
        <v>1</v>
      </c>
      <c r="C54" s="60">
        <v>58</v>
      </c>
      <c r="E54" s="60" t="s">
        <v>12</v>
      </c>
      <c r="F54" s="61">
        <v>1051000</v>
      </c>
    </row>
    <row r="55" spans="1:6" x14ac:dyDescent="0.25">
      <c r="A55" s="60">
        <v>30058783</v>
      </c>
      <c r="B55" s="60">
        <v>1</v>
      </c>
      <c r="C55" s="60">
        <v>58</v>
      </c>
      <c r="D55" s="60" t="s">
        <v>0</v>
      </c>
      <c r="E55" s="60" t="s">
        <v>12</v>
      </c>
      <c r="F55" s="61">
        <v>697000</v>
      </c>
    </row>
    <row r="56" spans="1:6" x14ac:dyDescent="0.25">
      <c r="A56" s="60">
        <v>30058893</v>
      </c>
      <c r="B56" s="60">
        <v>1</v>
      </c>
      <c r="C56" s="60">
        <v>59</v>
      </c>
      <c r="E56" s="60" t="s">
        <v>12</v>
      </c>
      <c r="F56" s="61">
        <v>1051000</v>
      </c>
    </row>
    <row r="57" spans="1:6" x14ac:dyDescent="0.25">
      <c r="A57" s="60">
        <v>30057775</v>
      </c>
      <c r="B57" s="60">
        <v>1</v>
      </c>
      <c r="C57" s="60">
        <v>60</v>
      </c>
      <c r="E57" s="60" t="s">
        <v>12</v>
      </c>
      <c r="F57" s="61">
        <v>770000</v>
      </c>
    </row>
    <row r="58" spans="1:6" x14ac:dyDescent="0.25">
      <c r="A58" s="60">
        <v>30060083</v>
      </c>
      <c r="B58" s="60">
        <v>1</v>
      </c>
      <c r="C58" s="60">
        <v>61</v>
      </c>
      <c r="E58" s="60" t="s">
        <v>12</v>
      </c>
      <c r="F58" s="61">
        <v>964000</v>
      </c>
    </row>
    <row r="59" spans="1:6" x14ac:dyDescent="0.25">
      <c r="A59" s="60">
        <v>262085</v>
      </c>
      <c r="B59" s="60">
        <v>1</v>
      </c>
      <c r="C59" s="60">
        <v>62</v>
      </c>
      <c r="E59" s="60" t="s">
        <v>12</v>
      </c>
      <c r="F59" s="61">
        <v>1218000</v>
      </c>
    </row>
    <row r="60" spans="1:6" x14ac:dyDescent="0.25">
      <c r="A60" s="60">
        <v>173905</v>
      </c>
      <c r="B60" s="60">
        <v>1</v>
      </c>
      <c r="C60" s="60">
        <v>63</v>
      </c>
      <c r="E60" s="60" t="s">
        <v>12</v>
      </c>
      <c r="F60" s="61">
        <v>1229000</v>
      </c>
    </row>
    <row r="61" spans="1:6" x14ac:dyDescent="0.25">
      <c r="A61" s="60">
        <v>30059351</v>
      </c>
      <c r="B61" s="60">
        <v>1</v>
      </c>
      <c r="C61" s="60">
        <v>64</v>
      </c>
      <c r="E61" s="60" t="s">
        <v>12</v>
      </c>
      <c r="F61" s="61">
        <v>1115000</v>
      </c>
    </row>
    <row r="62" spans="1:6" x14ac:dyDescent="0.25">
      <c r="A62" s="60">
        <v>300018</v>
      </c>
      <c r="B62" s="60">
        <v>1</v>
      </c>
      <c r="C62" s="60">
        <v>65</v>
      </c>
      <c r="E62" s="60" t="s">
        <v>12</v>
      </c>
      <c r="F62" s="61">
        <v>963000</v>
      </c>
    </row>
    <row r="63" spans="1:6" x14ac:dyDescent="0.25">
      <c r="A63" s="60">
        <v>625</v>
      </c>
      <c r="B63" s="60">
        <v>1</v>
      </c>
      <c r="C63" s="60">
        <v>66</v>
      </c>
      <c r="E63" s="60" t="s">
        <v>12</v>
      </c>
      <c r="F63" s="61">
        <v>650000</v>
      </c>
    </row>
    <row r="64" spans="1:6" x14ac:dyDescent="0.25">
      <c r="A64" s="60">
        <v>266059</v>
      </c>
      <c r="B64" s="60">
        <v>1</v>
      </c>
      <c r="C64" s="60">
        <v>70</v>
      </c>
      <c r="E64" s="60" t="s">
        <v>12</v>
      </c>
      <c r="F64" s="61">
        <v>1193000</v>
      </c>
    </row>
    <row r="65" spans="1:6" x14ac:dyDescent="0.25">
      <c r="A65" s="60">
        <v>165825</v>
      </c>
      <c r="B65" s="60">
        <v>1</v>
      </c>
      <c r="C65" s="60">
        <v>71</v>
      </c>
      <c r="E65" s="60" t="s">
        <v>12</v>
      </c>
      <c r="F65" s="61">
        <v>1002000</v>
      </c>
    </row>
    <row r="66" spans="1:6" x14ac:dyDescent="0.25">
      <c r="A66" s="60">
        <v>30057940</v>
      </c>
      <c r="B66" s="60">
        <v>1</v>
      </c>
      <c r="C66" s="60">
        <v>72</v>
      </c>
      <c r="E66" s="60" t="s">
        <v>12</v>
      </c>
      <c r="F66" s="61">
        <v>1096000</v>
      </c>
    </row>
    <row r="67" spans="1:6" x14ac:dyDescent="0.25">
      <c r="A67" s="60">
        <v>30058525</v>
      </c>
      <c r="B67" s="60">
        <v>1</v>
      </c>
      <c r="C67" s="60">
        <v>73</v>
      </c>
      <c r="E67" s="60" t="s">
        <v>12</v>
      </c>
      <c r="F67" s="61">
        <v>912000</v>
      </c>
    </row>
    <row r="68" spans="1:6" x14ac:dyDescent="0.25">
      <c r="A68" s="60">
        <v>30056152</v>
      </c>
      <c r="B68" s="60">
        <v>1</v>
      </c>
      <c r="C68" s="60">
        <v>74</v>
      </c>
      <c r="E68" s="60" t="s">
        <v>12</v>
      </c>
      <c r="F68" s="61">
        <v>1105000</v>
      </c>
    </row>
    <row r="69" spans="1:6" x14ac:dyDescent="0.25">
      <c r="A69" s="60">
        <v>30056121</v>
      </c>
      <c r="B69" s="60">
        <v>1</v>
      </c>
      <c r="C69" s="60">
        <v>75</v>
      </c>
      <c r="E69" s="60" t="s">
        <v>12</v>
      </c>
      <c r="F69" s="61">
        <v>675000</v>
      </c>
    </row>
    <row r="70" spans="1:6" x14ac:dyDescent="0.25">
      <c r="A70" s="60">
        <v>705</v>
      </c>
      <c r="B70" s="60">
        <v>1</v>
      </c>
      <c r="C70" s="60">
        <v>76</v>
      </c>
      <c r="E70" s="60" t="s">
        <v>12</v>
      </c>
      <c r="F70" s="61">
        <v>954000</v>
      </c>
    </row>
    <row r="71" spans="1:6" x14ac:dyDescent="0.25">
      <c r="A71" s="60">
        <v>266080</v>
      </c>
      <c r="B71" s="60">
        <v>1</v>
      </c>
      <c r="C71" s="60">
        <v>77</v>
      </c>
      <c r="E71" s="60" t="s">
        <v>12</v>
      </c>
      <c r="F71" s="61">
        <v>1380000</v>
      </c>
    </row>
    <row r="72" spans="1:6" x14ac:dyDescent="0.25">
      <c r="A72" s="60">
        <v>68585</v>
      </c>
      <c r="B72" s="60">
        <v>1</v>
      </c>
      <c r="C72" s="60">
        <v>78</v>
      </c>
      <c r="E72" s="60" t="s">
        <v>12</v>
      </c>
      <c r="F72" s="61">
        <v>1217000</v>
      </c>
    </row>
    <row r="73" spans="1:6" x14ac:dyDescent="0.25">
      <c r="A73" s="60">
        <v>745</v>
      </c>
      <c r="B73" s="60">
        <v>1</v>
      </c>
      <c r="C73" s="60">
        <v>79</v>
      </c>
      <c r="E73" s="60" t="s">
        <v>12</v>
      </c>
      <c r="F73" s="61">
        <v>976000</v>
      </c>
    </row>
    <row r="74" spans="1:6" x14ac:dyDescent="0.25">
      <c r="A74" s="60">
        <v>220315</v>
      </c>
      <c r="B74" s="60">
        <v>1</v>
      </c>
      <c r="C74" s="60">
        <v>82</v>
      </c>
      <c r="E74" s="60" t="s">
        <v>12</v>
      </c>
      <c r="F74" s="61">
        <v>1022000</v>
      </c>
    </row>
    <row r="75" spans="1:6" x14ac:dyDescent="0.25">
      <c r="A75" s="60">
        <v>217245</v>
      </c>
      <c r="B75" s="60">
        <v>1</v>
      </c>
      <c r="C75" s="60">
        <v>83</v>
      </c>
      <c r="E75" s="60" t="s">
        <v>12</v>
      </c>
      <c r="F75" s="61">
        <v>890000</v>
      </c>
    </row>
    <row r="76" spans="1:6" x14ac:dyDescent="0.25">
      <c r="A76" s="60">
        <v>259775</v>
      </c>
      <c r="B76" s="60">
        <v>1</v>
      </c>
      <c r="C76" s="60">
        <v>84</v>
      </c>
      <c r="E76" s="60" t="s">
        <v>12</v>
      </c>
      <c r="F76" s="61">
        <v>1111000</v>
      </c>
    </row>
    <row r="77" spans="1:6" x14ac:dyDescent="0.25">
      <c r="A77" s="60">
        <v>30060863</v>
      </c>
      <c r="B77" s="60">
        <v>1</v>
      </c>
      <c r="C77" s="60">
        <v>87</v>
      </c>
      <c r="E77" s="60" t="s">
        <v>12</v>
      </c>
      <c r="F77" s="61">
        <v>819000</v>
      </c>
    </row>
    <row r="78" spans="1:6" x14ac:dyDescent="0.25">
      <c r="A78" s="60">
        <v>254285</v>
      </c>
      <c r="B78" s="60">
        <v>1</v>
      </c>
      <c r="C78" s="60">
        <v>88</v>
      </c>
      <c r="E78" s="60" t="s">
        <v>12</v>
      </c>
      <c r="F78" s="61">
        <v>1034000</v>
      </c>
    </row>
    <row r="79" spans="1:6" x14ac:dyDescent="0.25">
      <c r="A79" s="60">
        <v>845</v>
      </c>
      <c r="B79" s="60">
        <v>1</v>
      </c>
      <c r="C79" s="60">
        <v>89</v>
      </c>
      <c r="E79" s="60" t="s">
        <v>12</v>
      </c>
      <c r="F79" s="61">
        <v>940000</v>
      </c>
    </row>
    <row r="80" spans="1:6" x14ac:dyDescent="0.25">
      <c r="A80" s="60">
        <v>30055838</v>
      </c>
      <c r="B80" s="60">
        <v>1</v>
      </c>
      <c r="C80" s="60">
        <v>90</v>
      </c>
      <c r="E80" s="60" t="s">
        <v>12</v>
      </c>
      <c r="F80" s="61">
        <v>911000</v>
      </c>
    </row>
    <row r="81" spans="1:6" x14ac:dyDescent="0.25">
      <c r="A81" s="60">
        <v>865</v>
      </c>
      <c r="B81" s="60">
        <v>1</v>
      </c>
      <c r="C81" s="60">
        <v>91</v>
      </c>
      <c r="E81" s="60" t="s">
        <v>12</v>
      </c>
      <c r="F81" s="61">
        <v>933000</v>
      </c>
    </row>
    <row r="82" spans="1:6" x14ac:dyDescent="0.25">
      <c r="A82" s="60">
        <v>30058745</v>
      </c>
      <c r="B82" s="60">
        <v>1</v>
      </c>
      <c r="C82" s="60">
        <v>92</v>
      </c>
      <c r="E82" s="60" t="s">
        <v>12</v>
      </c>
      <c r="F82" s="61">
        <v>880000</v>
      </c>
    </row>
    <row r="83" spans="1:6" x14ac:dyDescent="0.25">
      <c r="A83" s="60">
        <v>30055429</v>
      </c>
      <c r="B83" s="60">
        <v>1</v>
      </c>
      <c r="C83" s="60">
        <v>94</v>
      </c>
      <c r="E83" s="60" t="s">
        <v>12</v>
      </c>
      <c r="F83" s="61">
        <v>1209000</v>
      </c>
    </row>
    <row r="84" spans="1:6" x14ac:dyDescent="0.25">
      <c r="A84" s="60">
        <v>263845</v>
      </c>
      <c r="B84" s="60">
        <v>1</v>
      </c>
      <c r="C84" s="60">
        <v>95</v>
      </c>
      <c r="E84" s="60" t="s">
        <v>12</v>
      </c>
      <c r="F84" s="61">
        <v>812000</v>
      </c>
    </row>
    <row r="85" spans="1:6" x14ac:dyDescent="0.25">
      <c r="A85" s="60">
        <v>246815</v>
      </c>
      <c r="B85" s="60">
        <v>1</v>
      </c>
      <c r="C85" s="60">
        <v>96</v>
      </c>
      <c r="E85" s="60" t="s">
        <v>12</v>
      </c>
      <c r="F85" s="61">
        <v>1379000</v>
      </c>
    </row>
    <row r="86" spans="1:6" x14ac:dyDescent="0.25">
      <c r="A86" s="60">
        <v>254895</v>
      </c>
      <c r="B86" s="60">
        <v>1</v>
      </c>
      <c r="C86" s="60">
        <v>99</v>
      </c>
      <c r="E86" s="60" t="s">
        <v>12</v>
      </c>
      <c r="F86" s="61">
        <v>850000</v>
      </c>
    </row>
    <row r="87" spans="1:6" x14ac:dyDescent="0.25">
      <c r="A87" s="60">
        <v>955</v>
      </c>
      <c r="B87" s="60">
        <v>1</v>
      </c>
      <c r="C87" s="60">
        <v>100</v>
      </c>
      <c r="E87" s="60" t="s">
        <v>12</v>
      </c>
      <c r="F87" s="61">
        <v>840000</v>
      </c>
    </row>
    <row r="88" spans="1:6" x14ac:dyDescent="0.25">
      <c r="A88" s="60">
        <v>173815</v>
      </c>
      <c r="B88" s="60">
        <v>1</v>
      </c>
      <c r="C88" s="60">
        <v>103</v>
      </c>
      <c r="E88" s="60" t="s">
        <v>12</v>
      </c>
      <c r="F88" s="61">
        <v>896000</v>
      </c>
    </row>
    <row r="89" spans="1:6" x14ac:dyDescent="0.25">
      <c r="A89" s="60">
        <v>985</v>
      </c>
      <c r="B89" s="60">
        <v>1</v>
      </c>
      <c r="C89" s="60">
        <v>105</v>
      </c>
      <c r="E89" s="60" t="s">
        <v>12</v>
      </c>
      <c r="F89" s="61">
        <v>878000</v>
      </c>
    </row>
    <row r="90" spans="1:6" x14ac:dyDescent="0.25">
      <c r="A90" s="60">
        <v>68765</v>
      </c>
      <c r="B90" s="60">
        <v>1</v>
      </c>
      <c r="C90" s="60">
        <v>107</v>
      </c>
      <c r="E90" s="60" t="s">
        <v>12</v>
      </c>
      <c r="F90" s="61">
        <v>912000</v>
      </c>
    </row>
    <row r="91" spans="1:6" x14ac:dyDescent="0.25">
      <c r="A91" s="60">
        <v>30055553</v>
      </c>
      <c r="B91" s="60">
        <v>1</v>
      </c>
      <c r="C91" s="60">
        <v>108</v>
      </c>
      <c r="E91" s="60" t="s">
        <v>12</v>
      </c>
      <c r="F91" s="61">
        <v>1380000</v>
      </c>
    </row>
    <row r="92" spans="1:6" x14ac:dyDescent="0.25">
      <c r="A92" s="60">
        <v>246455</v>
      </c>
      <c r="B92" s="60">
        <v>1</v>
      </c>
      <c r="C92" s="60">
        <v>109</v>
      </c>
      <c r="E92" s="60" t="s">
        <v>12</v>
      </c>
      <c r="F92" s="61">
        <v>944000</v>
      </c>
    </row>
    <row r="93" spans="1:6" x14ac:dyDescent="0.25">
      <c r="A93" s="60">
        <v>262445</v>
      </c>
      <c r="B93" s="60">
        <v>1</v>
      </c>
      <c r="C93" s="60">
        <v>110</v>
      </c>
      <c r="E93" s="60" t="s">
        <v>12</v>
      </c>
      <c r="F93" s="61">
        <v>850000</v>
      </c>
    </row>
    <row r="94" spans="1:6" x14ac:dyDescent="0.25">
      <c r="A94" s="60">
        <v>238135</v>
      </c>
      <c r="B94" s="60">
        <v>1</v>
      </c>
      <c r="C94" s="60">
        <v>111</v>
      </c>
      <c r="E94" s="60" t="s">
        <v>12</v>
      </c>
      <c r="F94" s="61">
        <v>720000</v>
      </c>
    </row>
    <row r="95" spans="1:6" x14ac:dyDescent="0.25">
      <c r="A95" s="60">
        <v>264105</v>
      </c>
      <c r="B95" s="60">
        <v>1</v>
      </c>
      <c r="C95" s="60">
        <v>113</v>
      </c>
      <c r="E95" s="60" t="s">
        <v>12</v>
      </c>
      <c r="F95" s="61">
        <v>850000</v>
      </c>
    </row>
    <row r="96" spans="1:6" x14ac:dyDescent="0.25">
      <c r="A96" s="60">
        <v>246255</v>
      </c>
      <c r="B96" s="60">
        <v>1</v>
      </c>
      <c r="C96" s="60">
        <v>114</v>
      </c>
      <c r="E96" s="60" t="s">
        <v>12</v>
      </c>
      <c r="F96" s="61">
        <v>600000</v>
      </c>
    </row>
    <row r="97" spans="1:6" x14ac:dyDescent="0.25">
      <c r="A97" s="60">
        <v>5095</v>
      </c>
      <c r="B97" s="60">
        <v>1</v>
      </c>
      <c r="C97" s="60">
        <v>115</v>
      </c>
      <c r="E97" s="60" t="s">
        <v>12</v>
      </c>
      <c r="F97" s="61">
        <v>871000</v>
      </c>
    </row>
    <row r="98" spans="1:6" x14ac:dyDescent="0.25">
      <c r="A98" s="60">
        <v>97445</v>
      </c>
      <c r="B98" s="60">
        <v>1</v>
      </c>
      <c r="C98" s="60">
        <v>116</v>
      </c>
      <c r="E98" s="60" t="s">
        <v>12</v>
      </c>
      <c r="F98" s="61">
        <v>890000</v>
      </c>
    </row>
    <row r="99" spans="1:6" x14ac:dyDescent="0.25">
      <c r="A99" s="60">
        <v>300025</v>
      </c>
      <c r="B99" s="60">
        <v>1</v>
      </c>
      <c r="C99" s="60">
        <v>117</v>
      </c>
      <c r="E99" s="60" t="s">
        <v>12</v>
      </c>
      <c r="F99" s="61">
        <v>884000</v>
      </c>
    </row>
    <row r="100" spans="1:6" x14ac:dyDescent="0.25">
      <c r="A100" s="60">
        <v>246285</v>
      </c>
      <c r="B100" s="60">
        <v>1</v>
      </c>
      <c r="C100" s="60">
        <v>118</v>
      </c>
      <c r="E100" s="60" t="s">
        <v>12</v>
      </c>
      <c r="F100" s="61">
        <v>947000</v>
      </c>
    </row>
    <row r="101" spans="1:6" x14ac:dyDescent="0.25">
      <c r="A101" s="60">
        <v>262115</v>
      </c>
      <c r="B101" s="60">
        <v>1</v>
      </c>
      <c r="C101" s="60">
        <v>119</v>
      </c>
      <c r="E101" s="60" t="s">
        <v>12</v>
      </c>
      <c r="F101" s="61">
        <v>840000</v>
      </c>
    </row>
    <row r="102" spans="1:6" x14ac:dyDescent="0.25">
      <c r="A102" s="60">
        <v>5145</v>
      </c>
      <c r="B102" s="60">
        <v>1</v>
      </c>
      <c r="C102" s="60">
        <v>120</v>
      </c>
      <c r="E102" s="60" t="s">
        <v>12</v>
      </c>
      <c r="F102" s="61">
        <v>824000</v>
      </c>
    </row>
    <row r="103" spans="1:6" x14ac:dyDescent="0.25">
      <c r="A103" s="60">
        <v>225065</v>
      </c>
      <c r="B103" s="60">
        <v>1</v>
      </c>
      <c r="C103" s="60">
        <v>121</v>
      </c>
      <c r="E103" s="60" t="s">
        <v>12</v>
      </c>
      <c r="F103" s="61">
        <v>890000</v>
      </c>
    </row>
    <row r="104" spans="1:6" x14ac:dyDescent="0.25">
      <c r="A104" s="60">
        <v>89425</v>
      </c>
      <c r="B104" s="60">
        <v>1</v>
      </c>
      <c r="C104" s="60">
        <v>122</v>
      </c>
      <c r="E104" s="60" t="s">
        <v>12</v>
      </c>
      <c r="F104" s="61">
        <v>888000</v>
      </c>
    </row>
    <row r="105" spans="1:6" x14ac:dyDescent="0.25">
      <c r="A105" s="60">
        <v>30055917</v>
      </c>
      <c r="B105" s="60">
        <v>1</v>
      </c>
      <c r="C105" s="60">
        <v>123</v>
      </c>
      <c r="E105" s="60" t="s">
        <v>12</v>
      </c>
      <c r="F105" s="61">
        <v>750000</v>
      </c>
    </row>
    <row r="106" spans="1:6" x14ac:dyDescent="0.25">
      <c r="A106" s="60">
        <v>5185</v>
      </c>
      <c r="B106" s="60">
        <v>1</v>
      </c>
      <c r="C106" s="60">
        <v>124</v>
      </c>
      <c r="E106" s="60" t="s">
        <v>12</v>
      </c>
      <c r="F106" s="61">
        <v>1006000</v>
      </c>
    </row>
    <row r="107" spans="1:6" x14ac:dyDescent="0.25">
      <c r="A107" s="60">
        <v>220335</v>
      </c>
      <c r="B107" s="60">
        <v>1</v>
      </c>
      <c r="C107" s="60">
        <v>125</v>
      </c>
      <c r="E107" s="60" t="s">
        <v>12</v>
      </c>
      <c r="F107" s="61">
        <v>791000</v>
      </c>
    </row>
    <row r="108" spans="1:6" x14ac:dyDescent="0.25">
      <c r="A108" s="60">
        <v>262405</v>
      </c>
      <c r="B108" s="60">
        <v>1</v>
      </c>
      <c r="C108" s="60">
        <v>125</v>
      </c>
      <c r="D108" s="60" t="s">
        <v>0</v>
      </c>
      <c r="E108" s="60" t="s">
        <v>12</v>
      </c>
      <c r="F108" s="61">
        <v>700000</v>
      </c>
    </row>
    <row r="109" spans="1:6" x14ac:dyDescent="0.25">
      <c r="A109" s="60">
        <v>5201</v>
      </c>
      <c r="B109" s="60">
        <v>1</v>
      </c>
      <c r="C109" s="60">
        <v>126</v>
      </c>
      <c r="E109" s="60" t="s">
        <v>12</v>
      </c>
      <c r="F109" s="61">
        <v>765000</v>
      </c>
    </row>
    <row r="110" spans="1:6" x14ac:dyDescent="0.25">
      <c r="A110" s="60">
        <v>152065</v>
      </c>
      <c r="B110" s="60">
        <v>1</v>
      </c>
      <c r="C110" s="60">
        <v>127</v>
      </c>
      <c r="E110" s="60" t="s">
        <v>12</v>
      </c>
      <c r="F110" s="61">
        <v>769000</v>
      </c>
    </row>
    <row r="111" spans="1:6" x14ac:dyDescent="0.25">
      <c r="A111" s="60">
        <v>50185</v>
      </c>
      <c r="B111" s="60">
        <v>1</v>
      </c>
      <c r="C111" s="60">
        <v>127</v>
      </c>
      <c r="D111" s="60" t="s">
        <v>0</v>
      </c>
      <c r="E111" s="60" t="s">
        <v>12</v>
      </c>
      <c r="F111" s="61">
        <v>704000</v>
      </c>
    </row>
    <row r="112" spans="1:6" x14ac:dyDescent="0.25">
      <c r="A112" s="60">
        <v>262075</v>
      </c>
      <c r="B112" s="60">
        <v>1</v>
      </c>
      <c r="C112" s="60">
        <v>128</v>
      </c>
      <c r="E112" s="60" t="s">
        <v>12</v>
      </c>
      <c r="F112" s="61">
        <v>834000</v>
      </c>
    </row>
    <row r="113" spans="1:6" x14ac:dyDescent="0.25">
      <c r="A113" s="60">
        <v>263395</v>
      </c>
      <c r="B113" s="60">
        <v>1</v>
      </c>
      <c r="C113" s="60">
        <v>129</v>
      </c>
      <c r="E113" s="60" t="s">
        <v>12</v>
      </c>
      <c r="F113" s="61">
        <v>950000</v>
      </c>
    </row>
    <row r="114" spans="1:6" x14ac:dyDescent="0.25">
      <c r="A114" s="60">
        <v>30056262</v>
      </c>
      <c r="B114" s="60">
        <v>1</v>
      </c>
      <c r="C114" s="60">
        <v>130</v>
      </c>
      <c r="E114" s="60" t="s">
        <v>12</v>
      </c>
      <c r="F114" s="61">
        <v>1114000</v>
      </c>
    </row>
    <row r="115" spans="1:6" x14ac:dyDescent="0.25">
      <c r="A115" s="60">
        <v>262315</v>
      </c>
      <c r="B115" s="60">
        <v>1</v>
      </c>
      <c r="C115" s="60">
        <v>131</v>
      </c>
      <c r="E115" s="60" t="s">
        <v>12</v>
      </c>
      <c r="F115" s="61">
        <v>1153000</v>
      </c>
    </row>
    <row r="116" spans="1:6" x14ac:dyDescent="0.25">
      <c r="A116" s="60">
        <v>30056358</v>
      </c>
      <c r="B116" s="60">
        <v>1</v>
      </c>
      <c r="C116" s="60">
        <v>132</v>
      </c>
      <c r="E116" s="60" t="s">
        <v>12</v>
      </c>
      <c r="F116" s="61">
        <v>1113000</v>
      </c>
    </row>
    <row r="117" spans="1:6" x14ac:dyDescent="0.25">
      <c r="A117" s="60">
        <v>5345</v>
      </c>
      <c r="B117" s="60">
        <v>1</v>
      </c>
      <c r="C117" s="60">
        <v>133</v>
      </c>
      <c r="E117" s="60" t="s">
        <v>12</v>
      </c>
      <c r="F117" s="61">
        <v>1180000</v>
      </c>
    </row>
    <row r="118" spans="1:6" x14ac:dyDescent="0.25">
      <c r="A118" s="60">
        <v>246055</v>
      </c>
      <c r="B118" s="60">
        <v>1</v>
      </c>
      <c r="C118" s="60">
        <v>134</v>
      </c>
      <c r="E118" s="60" t="s">
        <v>12</v>
      </c>
      <c r="F118" s="61">
        <v>1200000</v>
      </c>
    </row>
    <row r="119" spans="1:6" x14ac:dyDescent="0.25">
      <c r="A119" s="60">
        <v>30060791</v>
      </c>
      <c r="B119" s="60">
        <v>1</v>
      </c>
      <c r="C119" s="60">
        <v>135</v>
      </c>
      <c r="E119" s="60" t="s">
        <v>12</v>
      </c>
      <c r="F119" s="61">
        <v>1524000</v>
      </c>
    </row>
    <row r="120" spans="1:6" x14ac:dyDescent="0.25">
      <c r="A120" s="60">
        <v>263875</v>
      </c>
      <c r="B120" s="60">
        <v>1</v>
      </c>
      <c r="C120" s="60">
        <v>136</v>
      </c>
      <c r="E120" s="60" t="s">
        <v>12</v>
      </c>
      <c r="F120" s="61">
        <v>2100000</v>
      </c>
    </row>
    <row r="121" spans="1:6" x14ac:dyDescent="0.25">
      <c r="A121" s="60">
        <v>5385</v>
      </c>
      <c r="B121" s="60">
        <v>1</v>
      </c>
      <c r="C121" s="60">
        <v>137</v>
      </c>
      <c r="E121" s="60" t="s">
        <v>12</v>
      </c>
      <c r="F121" s="61">
        <v>1100000</v>
      </c>
    </row>
    <row r="122" spans="1:6" x14ac:dyDescent="0.25">
      <c r="A122" s="60">
        <v>238595</v>
      </c>
      <c r="B122" s="60">
        <v>1</v>
      </c>
      <c r="C122" s="60">
        <v>138</v>
      </c>
      <c r="E122" s="60" t="s">
        <v>12</v>
      </c>
      <c r="F122" s="61">
        <v>1254000</v>
      </c>
    </row>
    <row r="123" spans="1:6" x14ac:dyDescent="0.25">
      <c r="A123" s="60">
        <v>76935</v>
      </c>
      <c r="B123" s="60">
        <v>1</v>
      </c>
      <c r="C123" s="60">
        <v>139</v>
      </c>
      <c r="E123" s="60" t="s">
        <v>12</v>
      </c>
      <c r="F123" s="61">
        <v>1215000</v>
      </c>
    </row>
    <row r="124" spans="1:6" x14ac:dyDescent="0.25">
      <c r="A124" s="60">
        <v>30057517</v>
      </c>
      <c r="B124" s="60">
        <v>1</v>
      </c>
      <c r="C124" s="60">
        <v>140</v>
      </c>
      <c r="E124" s="60" t="s">
        <v>12</v>
      </c>
      <c r="F124" s="61">
        <v>1935000</v>
      </c>
    </row>
    <row r="125" spans="1:6" x14ac:dyDescent="0.25">
      <c r="A125" s="60">
        <v>71755</v>
      </c>
      <c r="B125" s="60">
        <v>1</v>
      </c>
      <c r="C125" s="60">
        <v>143</v>
      </c>
      <c r="E125" s="60" t="s">
        <v>12</v>
      </c>
      <c r="F125" s="61">
        <v>1339000</v>
      </c>
    </row>
    <row r="126" spans="1:6" x14ac:dyDescent="0.25">
      <c r="A126" s="60">
        <v>97605</v>
      </c>
      <c r="B126" s="60">
        <v>1</v>
      </c>
      <c r="C126" s="60">
        <v>144</v>
      </c>
      <c r="E126" s="60" t="s">
        <v>12</v>
      </c>
      <c r="F126" s="61">
        <v>1405000</v>
      </c>
    </row>
    <row r="127" spans="1:6" x14ac:dyDescent="0.25">
      <c r="A127" s="60">
        <v>233645</v>
      </c>
      <c r="B127" s="60">
        <v>1</v>
      </c>
      <c r="C127" s="60">
        <v>145</v>
      </c>
      <c r="E127" s="60" t="s">
        <v>12</v>
      </c>
      <c r="F127" s="61">
        <v>1500000</v>
      </c>
    </row>
    <row r="128" spans="1:6" x14ac:dyDescent="0.25">
      <c r="A128" s="60">
        <v>30058666</v>
      </c>
      <c r="B128" s="60">
        <v>1</v>
      </c>
      <c r="C128" s="60">
        <v>146</v>
      </c>
      <c r="E128" s="60" t="s">
        <v>12</v>
      </c>
      <c r="F128" s="61">
        <v>1700000</v>
      </c>
    </row>
    <row r="129" spans="1:6" x14ac:dyDescent="0.25">
      <c r="A129" s="60">
        <v>5465</v>
      </c>
      <c r="B129" s="60">
        <v>1</v>
      </c>
      <c r="C129" s="60">
        <v>147</v>
      </c>
      <c r="E129" s="60" t="s">
        <v>12</v>
      </c>
      <c r="F129" s="61">
        <v>1950000</v>
      </c>
    </row>
    <row r="130" spans="1:6" x14ac:dyDescent="0.25">
      <c r="A130" s="60">
        <v>30058817</v>
      </c>
      <c r="B130" s="60">
        <v>1</v>
      </c>
      <c r="C130" s="60">
        <v>148</v>
      </c>
      <c r="E130" s="60" t="s">
        <v>12</v>
      </c>
      <c r="F130" s="61">
        <v>1850000</v>
      </c>
    </row>
    <row r="131" spans="1:6" x14ac:dyDescent="0.25">
      <c r="A131" s="60">
        <v>5505</v>
      </c>
      <c r="B131" s="60">
        <v>1</v>
      </c>
      <c r="C131" s="60">
        <v>151</v>
      </c>
      <c r="E131" s="60" t="s">
        <v>12</v>
      </c>
      <c r="F131" s="61">
        <v>1173000</v>
      </c>
    </row>
    <row r="132" spans="1:6" x14ac:dyDescent="0.25">
      <c r="A132" s="60">
        <v>30056073</v>
      </c>
      <c r="B132" s="60">
        <v>1</v>
      </c>
      <c r="C132" s="60">
        <v>152</v>
      </c>
      <c r="E132" s="60" t="s">
        <v>12</v>
      </c>
      <c r="F132" s="61">
        <v>1888000</v>
      </c>
    </row>
    <row r="133" spans="1:6" x14ac:dyDescent="0.25">
      <c r="A133" s="60">
        <v>263375</v>
      </c>
      <c r="B133" s="60">
        <v>1</v>
      </c>
      <c r="C133" s="60">
        <v>153</v>
      </c>
      <c r="E133" s="60" t="s">
        <v>12</v>
      </c>
      <c r="F133" s="61">
        <v>1700000</v>
      </c>
    </row>
    <row r="134" spans="1:6" x14ac:dyDescent="0.25">
      <c r="A134" s="60">
        <v>5535</v>
      </c>
      <c r="B134" s="60">
        <v>1</v>
      </c>
      <c r="C134" s="60">
        <v>154</v>
      </c>
      <c r="E134" s="60" t="s">
        <v>12</v>
      </c>
      <c r="F134" s="61">
        <v>1270000</v>
      </c>
    </row>
    <row r="135" spans="1:6" x14ac:dyDescent="0.25">
      <c r="A135" s="60">
        <v>84685</v>
      </c>
      <c r="B135" s="60">
        <v>1</v>
      </c>
      <c r="C135" s="60">
        <v>155</v>
      </c>
      <c r="E135" s="60" t="s">
        <v>12</v>
      </c>
      <c r="F135" s="61">
        <v>1117000</v>
      </c>
    </row>
    <row r="136" spans="1:6" x14ac:dyDescent="0.25">
      <c r="A136" s="60">
        <v>30056035</v>
      </c>
      <c r="B136" s="60">
        <v>1</v>
      </c>
      <c r="C136" s="60">
        <v>156</v>
      </c>
      <c r="E136" s="60" t="s">
        <v>12</v>
      </c>
      <c r="F136" s="61">
        <v>750000</v>
      </c>
    </row>
    <row r="137" spans="1:6" x14ac:dyDescent="0.25">
      <c r="A137" s="60">
        <v>259415</v>
      </c>
      <c r="B137" s="60">
        <v>1</v>
      </c>
      <c r="C137" s="60">
        <v>157</v>
      </c>
      <c r="E137" s="60" t="s">
        <v>12</v>
      </c>
      <c r="F137" s="61">
        <v>1680000</v>
      </c>
    </row>
    <row r="138" spans="1:6" x14ac:dyDescent="0.25">
      <c r="A138" s="60">
        <v>71845</v>
      </c>
      <c r="B138" s="60">
        <v>1</v>
      </c>
      <c r="C138" s="60">
        <v>159</v>
      </c>
      <c r="E138" s="60" t="s">
        <v>12</v>
      </c>
      <c r="F138" s="61">
        <v>1159000</v>
      </c>
    </row>
    <row r="139" spans="1:6" x14ac:dyDescent="0.25">
      <c r="A139" s="60">
        <v>30059911</v>
      </c>
      <c r="B139" s="60">
        <v>1</v>
      </c>
      <c r="C139" s="60">
        <v>160</v>
      </c>
      <c r="E139" s="60" t="s">
        <v>12</v>
      </c>
      <c r="F139" s="61">
        <v>1260000</v>
      </c>
    </row>
    <row r="140" spans="1:6" x14ac:dyDescent="0.25">
      <c r="A140" s="60">
        <v>5605</v>
      </c>
      <c r="B140" s="60">
        <v>1</v>
      </c>
      <c r="C140" s="60">
        <v>161</v>
      </c>
      <c r="E140" s="60" t="s">
        <v>12</v>
      </c>
      <c r="F140" s="61">
        <v>1175000</v>
      </c>
    </row>
    <row r="141" spans="1:6" x14ac:dyDescent="0.25">
      <c r="A141" s="60">
        <v>5615</v>
      </c>
      <c r="B141" s="60">
        <v>1</v>
      </c>
      <c r="C141" s="60">
        <v>162</v>
      </c>
      <c r="E141" s="60" t="s">
        <v>12</v>
      </c>
      <c r="F141" s="61">
        <v>1086000</v>
      </c>
    </row>
    <row r="142" spans="1:6" x14ac:dyDescent="0.25">
      <c r="A142" s="60">
        <v>68865</v>
      </c>
      <c r="B142" s="60">
        <v>1</v>
      </c>
      <c r="C142" s="60">
        <v>163</v>
      </c>
      <c r="E142" s="60" t="s">
        <v>12</v>
      </c>
      <c r="F142" s="61">
        <v>530000</v>
      </c>
    </row>
    <row r="143" spans="1:6" x14ac:dyDescent="0.25">
      <c r="A143" s="60">
        <v>102615</v>
      </c>
      <c r="B143" s="60">
        <v>1</v>
      </c>
      <c r="C143" s="60">
        <v>164</v>
      </c>
      <c r="E143" s="60" t="s">
        <v>12</v>
      </c>
      <c r="F143" s="61">
        <v>600000</v>
      </c>
    </row>
    <row r="144" spans="1:6" x14ac:dyDescent="0.25">
      <c r="A144" s="60">
        <v>5645</v>
      </c>
      <c r="B144" s="60">
        <v>1</v>
      </c>
      <c r="C144" s="60">
        <v>165</v>
      </c>
      <c r="E144" s="60" t="s">
        <v>12</v>
      </c>
      <c r="F144" s="61">
        <v>546000</v>
      </c>
    </row>
    <row r="145" spans="1:6" x14ac:dyDescent="0.25">
      <c r="A145" s="60">
        <v>30055656</v>
      </c>
      <c r="B145" s="60">
        <v>1</v>
      </c>
      <c r="C145" s="60">
        <v>168</v>
      </c>
      <c r="E145" s="60" t="s">
        <v>12</v>
      </c>
      <c r="F145" s="61">
        <v>800000</v>
      </c>
    </row>
    <row r="146" spans="1:6" x14ac:dyDescent="0.25">
      <c r="A146" s="60">
        <v>30057988</v>
      </c>
      <c r="B146" s="60">
        <v>1</v>
      </c>
      <c r="C146" s="60">
        <v>171</v>
      </c>
      <c r="E146" s="60" t="s">
        <v>12</v>
      </c>
      <c r="F146" s="61">
        <v>896000</v>
      </c>
    </row>
    <row r="147" spans="1:6" x14ac:dyDescent="0.25">
      <c r="A147" s="60">
        <v>30057995</v>
      </c>
      <c r="B147" s="60">
        <v>1</v>
      </c>
      <c r="C147" s="60">
        <v>172</v>
      </c>
      <c r="E147" s="60" t="s">
        <v>12</v>
      </c>
      <c r="F147" s="61">
        <v>806000</v>
      </c>
    </row>
    <row r="148" spans="1:6" x14ac:dyDescent="0.25">
      <c r="A148" s="60">
        <v>30056107</v>
      </c>
      <c r="B148" s="60">
        <v>1</v>
      </c>
      <c r="C148" s="60">
        <v>175</v>
      </c>
      <c r="E148" s="60" t="s">
        <v>12</v>
      </c>
      <c r="F148" s="61">
        <v>1250000</v>
      </c>
    </row>
    <row r="149" spans="1:6" x14ac:dyDescent="0.25">
      <c r="A149" s="60">
        <v>262665</v>
      </c>
      <c r="B149" s="60">
        <v>1</v>
      </c>
      <c r="C149" s="60">
        <v>176</v>
      </c>
      <c r="E149" s="60" t="s">
        <v>12</v>
      </c>
      <c r="F149" s="61">
        <v>1421000</v>
      </c>
    </row>
    <row r="150" spans="1:6" x14ac:dyDescent="0.25">
      <c r="A150" s="60">
        <v>265405</v>
      </c>
      <c r="B150" s="60">
        <v>1</v>
      </c>
      <c r="C150" s="60">
        <v>176</v>
      </c>
      <c r="D150" s="60" t="s">
        <v>0</v>
      </c>
      <c r="E150" s="60" t="s">
        <v>12</v>
      </c>
      <c r="F150" s="61">
        <v>1587000</v>
      </c>
    </row>
    <row r="151" spans="1:6" x14ac:dyDescent="0.25">
      <c r="A151" s="60">
        <v>173805</v>
      </c>
      <c r="B151" s="60">
        <v>1</v>
      </c>
      <c r="C151" s="60">
        <v>179</v>
      </c>
      <c r="E151" s="60" t="s">
        <v>12</v>
      </c>
      <c r="F151" s="61">
        <v>986000</v>
      </c>
    </row>
    <row r="152" spans="1:6" x14ac:dyDescent="0.25">
      <c r="A152" s="60">
        <v>5765</v>
      </c>
      <c r="B152" s="60">
        <v>1</v>
      </c>
      <c r="C152" s="60">
        <v>181</v>
      </c>
      <c r="E152" s="60" t="s">
        <v>12</v>
      </c>
      <c r="F152" s="61">
        <v>922000</v>
      </c>
    </row>
    <row r="153" spans="1:6" x14ac:dyDescent="0.25">
      <c r="A153" s="60">
        <v>68085</v>
      </c>
      <c r="B153" s="60">
        <v>1</v>
      </c>
      <c r="C153" s="60">
        <v>182</v>
      </c>
      <c r="E153" s="60" t="s">
        <v>12</v>
      </c>
      <c r="F153" s="61">
        <v>680000</v>
      </c>
    </row>
    <row r="154" spans="1:6" x14ac:dyDescent="0.25">
      <c r="A154" s="60">
        <v>5785</v>
      </c>
      <c r="B154" s="60">
        <v>1</v>
      </c>
      <c r="C154" s="60">
        <v>183</v>
      </c>
      <c r="E154" s="60" t="s">
        <v>12</v>
      </c>
      <c r="F154" s="61">
        <v>1081000</v>
      </c>
    </row>
    <row r="155" spans="1:6" x14ac:dyDescent="0.25">
      <c r="A155" s="60">
        <v>30058075</v>
      </c>
      <c r="B155" s="60">
        <v>1</v>
      </c>
      <c r="C155" s="60">
        <v>184</v>
      </c>
      <c r="E155" s="60" t="s">
        <v>12</v>
      </c>
      <c r="F155" s="61">
        <v>853000</v>
      </c>
    </row>
    <row r="156" spans="1:6" x14ac:dyDescent="0.25">
      <c r="A156" s="60">
        <v>30058082</v>
      </c>
      <c r="B156" s="60">
        <v>1</v>
      </c>
      <c r="C156" s="60">
        <v>185</v>
      </c>
      <c r="E156" s="60" t="s">
        <v>12</v>
      </c>
      <c r="F156" s="61">
        <v>863000</v>
      </c>
    </row>
    <row r="157" spans="1:6" x14ac:dyDescent="0.25">
      <c r="A157" s="60">
        <v>5825</v>
      </c>
      <c r="B157" s="60">
        <v>1</v>
      </c>
      <c r="C157" s="60">
        <v>187</v>
      </c>
      <c r="E157" s="60" t="s">
        <v>12</v>
      </c>
      <c r="F157" s="61">
        <v>773000</v>
      </c>
    </row>
    <row r="158" spans="1:6" x14ac:dyDescent="0.25">
      <c r="A158" s="60">
        <v>71685</v>
      </c>
      <c r="B158" s="60">
        <v>1</v>
      </c>
      <c r="C158" s="60">
        <v>188</v>
      </c>
      <c r="E158" s="60" t="s">
        <v>12</v>
      </c>
      <c r="F158" s="61">
        <v>756000</v>
      </c>
    </row>
    <row r="159" spans="1:6" x14ac:dyDescent="0.25">
      <c r="A159" s="60">
        <v>262745</v>
      </c>
      <c r="B159" s="60">
        <v>1</v>
      </c>
      <c r="C159" s="60">
        <v>189</v>
      </c>
      <c r="E159" s="60" t="s">
        <v>12</v>
      </c>
      <c r="F159" s="61">
        <v>720000</v>
      </c>
    </row>
    <row r="160" spans="1:6" x14ac:dyDescent="0.25">
      <c r="A160" s="60">
        <v>5855</v>
      </c>
      <c r="B160" s="60">
        <v>1</v>
      </c>
      <c r="C160" s="60">
        <v>190</v>
      </c>
      <c r="E160" s="60" t="s">
        <v>12</v>
      </c>
      <c r="F160" s="61">
        <v>994000</v>
      </c>
    </row>
    <row r="161" spans="1:6" x14ac:dyDescent="0.25">
      <c r="A161" s="60">
        <v>5875</v>
      </c>
      <c r="B161" s="60">
        <v>1</v>
      </c>
      <c r="C161" s="60">
        <v>192</v>
      </c>
      <c r="E161" s="60" t="s">
        <v>12</v>
      </c>
      <c r="F161" s="61">
        <v>898000</v>
      </c>
    </row>
    <row r="162" spans="1:6" x14ac:dyDescent="0.25">
      <c r="A162" s="60">
        <v>30057548</v>
      </c>
      <c r="B162" s="60">
        <v>1</v>
      </c>
      <c r="C162" s="60">
        <v>193</v>
      </c>
      <c r="E162" s="60" t="s">
        <v>12</v>
      </c>
      <c r="F162" s="61">
        <v>925000</v>
      </c>
    </row>
    <row r="163" spans="1:6" x14ac:dyDescent="0.25">
      <c r="A163" s="60">
        <v>262305</v>
      </c>
      <c r="B163" s="60">
        <v>1</v>
      </c>
      <c r="C163" s="60">
        <v>194</v>
      </c>
      <c r="E163" s="60" t="s">
        <v>12</v>
      </c>
      <c r="F163" s="61">
        <v>993000</v>
      </c>
    </row>
    <row r="164" spans="1:6" x14ac:dyDescent="0.25">
      <c r="A164" s="60">
        <v>233655</v>
      </c>
      <c r="B164" s="60">
        <v>1</v>
      </c>
      <c r="C164" s="60">
        <v>195</v>
      </c>
      <c r="E164" s="60" t="s">
        <v>12</v>
      </c>
      <c r="F164" s="61">
        <v>995000</v>
      </c>
    </row>
    <row r="165" spans="1:6" x14ac:dyDescent="0.25">
      <c r="A165" s="60">
        <v>5925</v>
      </c>
      <c r="B165" s="60">
        <v>1</v>
      </c>
      <c r="C165" s="60">
        <v>197</v>
      </c>
      <c r="E165" s="60" t="s">
        <v>12</v>
      </c>
      <c r="F165" s="61">
        <v>720000</v>
      </c>
    </row>
    <row r="166" spans="1:6" x14ac:dyDescent="0.25">
      <c r="A166" s="60">
        <v>5935</v>
      </c>
      <c r="B166" s="60">
        <v>1</v>
      </c>
      <c r="C166" s="60">
        <v>198</v>
      </c>
      <c r="E166" s="60" t="s">
        <v>12</v>
      </c>
      <c r="F166" s="61">
        <v>853000</v>
      </c>
    </row>
    <row r="167" spans="1:6" x14ac:dyDescent="0.25">
      <c r="A167" s="60">
        <v>5955</v>
      </c>
      <c r="B167" s="60">
        <v>1</v>
      </c>
      <c r="C167" s="60">
        <v>200</v>
      </c>
      <c r="E167" s="60" t="s">
        <v>12</v>
      </c>
      <c r="F167" s="61">
        <v>1180000</v>
      </c>
    </row>
    <row r="168" spans="1:6" x14ac:dyDescent="0.25">
      <c r="A168" s="60">
        <v>102215</v>
      </c>
      <c r="B168" s="60">
        <v>1</v>
      </c>
      <c r="C168" s="60">
        <v>201</v>
      </c>
      <c r="E168" s="60" t="s">
        <v>12</v>
      </c>
      <c r="F168" s="61">
        <v>846000</v>
      </c>
    </row>
    <row r="169" spans="1:6" x14ac:dyDescent="0.25">
      <c r="A169" s="60">
        <v>30055890</v>
      </c>
      <c r="B169" s="60">
        <v>1</v>
      </c>
      <c r="C169" s="60">
        <v>202</v>
      </c>
      <c r="E169" s="60" t="s">
        <v>12</v>
      </c>
      <c r="F169" s="61">
        <v>808000</v>
      </c>
    </row>
    <row r="170" spans="1:6" x14ac:dyDescent="0.25">
      <c r="A170" s="60">
        <v>5985</v>
      </c>
      <c r="B170" s="60">
        <v>1</v>
      </c>
      <c r="C170" s="60">
        <v>203</v>
      </c>
      <c r="E170" s="60" t="s">
        <v>12</v>
      </c>
      <c r="F170" s="61">
        <v>650000</v>
      </c>
    </row>
    <row r="171" spans="1:6" x14ac:dyDescent="0.25">
      <c r="A171" s="60">
        <v>68575</v>
      </c>
      <c r="B171" s="60">
        <v>1</v>
      </c>
      <c r="C171" s="60">
        <v>204</v>
      </c>
      <c r="E171" s="60" t="s">
        <v>12</v>
      </c>
      <c r="F171" s="61">
        <v>780000</v>
      </c>
    </row>
    <row r="172" spans="1:6" x14ac:dyDescent="0.25">
      <c r="A172" s="60">
        <v>13005</v>
      </c>
      <c r="B172" s="60">
        <v>1</v>
      </c>
      <c r="C172" s="60">
        <v>205</v>
      </c>
      <c r="E172" s="60" t="s">
        <v>12</v>
      </c>
      <c r="F172" s="61">
        <v>900000</v>
      </c>
    </row>
    <row r="173" spans="1:6" x14ac:dyDescent="0.25">
      <c r="A173" s="60">
        <v>13015</v>
      </c>
      <c r="B173" s="60">
        <v>1</v>
      </c>
      <c r="C173" s="60">
        <v>206</v>
      </c>
      <c r="E173" s="60" t="s">
        <v>12</v>
      </c>
      <c r="F173" s="61">
        <v>917000</v>
      </c>
    </row>
    <row r="174" spans="1:6" x14ac:dyDescent="0.25">
      <c r="A174" s="60">
        <v>13035</v>
      </c>
      <c r="B174" s="60">
        <v>1</v>
      </c>
      <c r="C174" s="60">
        <v>208</v>
      </c>
      <c r="E174" s="60" t="s">
        <v>12</v>
      </c>
      <c r="F174" s="61">
        <v>550000</v>
      </c>
    </row>
    <row r="175" spans="1:6" x14ac:dyDescent="0.25">
      <c r="A175" s="60">
        <v>246335</v>
      </c>
      <c r="B175" s="60">
        <v>1</v>
      </c>
      <c r="C175" s="60">
        <v>212</v>
      </c>
      <c r="E175" s="60" t="s">
        <v>12</v>
      </c>
      <c r="F175" s="61">
        <v>1616000</v>
      </c>
    </row>
    <row r="176" spans="1:6" x14ac:dyDescent="0.25">
      <c r="A176" s="60">
        <v>30055773</v>
      </c>
      <c r="B176" s="60">
        <v>1</v>
      </c>
      <c r="C176" s="60">
        <v>213</v>
      </c>
      <c r="E176" s="60" t="s">
        <v>12</v>
      </c>
      <c r="F176" s="61">
        <v>1261000</v>
      </c>
    </row>
    <row r="177" spans="1:6" x14ac:dyDescent="0.25">
      <c r="A177" s="60">
        <v>217565</v>
      </c>
      <c r="B177" s="60">
        <v>1</v>
      </c>
      <c r="C177" s="60">
        <v>214</v>
      </c>
      <c r="E177" s="60" t="s">
        <v>12</v>
      </c>
      <c r="F177" s="61">
        <v>1249000</v>
      </c>
    </row>
    <row r="178" spans="1:6" x14ac:dyDescent="0.25">
      <c r="A178" s="60">
        <v>259615</v>
      </c>
      <c r="B178" s="60">
        <v>1</v>
      </c>
      <c r="C178" s="60">
        <v>215</v>
      </c>
      <c r="E178" s="60" t="s">
        <v>12</v>
      </c>
      <c r="F178" s="61">
        <v>1200000</v>
      </c>
    </row>
    <row r="179" spans="1:6" x14ac:dyDescent="0.25">
      <c r="A179" s="60">
        <v>220285</v>
      </c>
      <c r="B179" s="60">
        <v>1</v>
      </c>
      <c r="C179" s="60">
        <v>215</v>
      </c>
      <c r="D179" s="60" t="s">
        <v>14</v>
      </c>
      <c r="E179" s="60" t="s">
        <v>12</v>
      </c>
      <c r="F179" s="61">
        <v>1030000</v>
      </c>
    </row>
    <row r="180" spans="1:6" x14ac:dyDescent="0.25">
      <c r="A180" s="60">
        <v>13105</v>
      </c>
      <c r="B180" s="60">
        <v>1</v>
      </c>
      <c r="C180" s="60">
        <v>216</v>
      </c>
      <c r="E180" s="60" t="s">
        <v>12</v>
      </c>
      <c r="F180" s="61">
        <v>1073000</v>
      </c>
    </row>
    <row r="181" spans="1:6" x14ac:dyDescent="0.25">
      <c r="A181" s="60">
        <v>262335</v>
      </c>
      <c r="B181" s="60">
        <v>1</v>
      </c>
      <c r="C181" s="60">
        <v>217</v>
      </c>
      <c r="E181" s="60" t="s">
        <v>12</v>
      </c>
      <c r="F181" s="61">
        <v>1650000</v>
      </c>
    </row>
    <row r="182" spans="1:6" x14ac:dyDescent="0.25">
      <c r="A182" s="60">
        <v>84545</v>
      </c>
      <c r="B182" s="60">
        <v>1</v>
      </c>
      <c r="C182" s="60">
        <v>218</v>
      </c>
      <c r="E182" s="60" t="s">
        <v>12</v>
      </c>
      <c r="F182" s="61">
        <v>1490000</v>
      </c>
    </row>
    <row r="183" spans="1:6" x14ac:dyDescent="0.25">
      <c r="A183" s="60">
        <v>13135</v>
      </c>
      <c r="B183" s="60">
        <v>1</v>
      </c>
      <c r="C183" s="60">
        <v>219</v>
      </c>
      <c r="E183" s="60" t="s">
        <v>12</v>
      </c>
      <c r="F183" s="61">
        <v>1262000</v>
      </c>
    </row>
    <row r="184" spans="1:6" x14ac:dyDescent="0.25">
      <c r="A184" s="60">
        <v>246505</v>
      </c>
      <c r="B184" s="60">
        <v>1</v>
      </c>
      <c r="C184" s="60">
        <v>220</v>
      </c>
      <c r="E184" s="60" t="s">
        <v>12</v>
      </c>
      <c r="F184" s="61">
        <v>1300000</v>
      </c>
    </row>
    <row r="185" spans="1:6" x14ac:dyDescent="0.25">
      <c r="A185" s="60">
        <v>13155</v>
      </c>
      <c r="B185" s="60">
        <v>1</v>
      </c>
      <c r="C185" s="60">
        <v>221</v>
      </c>
      <c r="E185" s="60" t="s">
        <v>12</v>
      </c>
      <c r="F185" s="61">
        <v>1098000</v>
      </c>
    </row>
    <row r="186" spans="1:6" x14ac:dyDescent="0.25">
      <c r="A186" s="60">
        <v>30057531</v>
      </c>
      <c r="B186" s="60">
        <v>1</v>
      </c>
      <c r="C186" s="60">
        <v>222</v>
      </c>
      <c r="E186" s="60" t="s">
        <v>12</v>
      </c>
      <c r="F186" s="61">
        <v>1400000</v>
      </c>
    </row>
    <row r="187" spans="1:6" x14ac:dyDescent="0.25">
      <c r="A187" s="60">
        <v>30055522</v>
      </c>
      <c r="B187" s="60">
        <v>1</v>
      </c>
      <c r="C187" s="60">
        <v>223</v>
      </c>
      <c r="E187" s="60" t="s">
        <v>12</v>
      </c>
      <c r="F187" s="61">
        <v>1250000</v>
      </c>
    </row>
    <row r="188" spans="1:6" x14ac:dyDescent="0.25">
      <c r="A188" s="60">
        <v>30059739</v>
      </c>
      <c r="B188" s="60">
        <v>1</v>
      </c>
      <c r="C188" s="60">
        <v>224</v>
      </c>
      <c r="E188" s="60" t="s">
        <v>12</v>
      </c>
      <c r="F188" s="61">
        <v>800000</v>
      </c>
    </row>
    <row r="189" spans="1:6" x14ac:dyDescent="0.25">
      <c r="A189" s="60">
        <v>259255</v>
      </c>
      <c r="B189" s="60">
        <v>1</v>
      </c>
      <c r="C189" s="60">
        <v>225</v>
      </c>
      <c r="E189" s="60" t="s">
        <v>12</v>
      </c>
      <c r="F189" s="61">
        <v>1046000</v>
      </c>
    </row>
    <row r="190" spans="1:6" x14ac:dyDescent="0.25">
      <c r="A190" s="60">
        <v>30055405</v>
      </c>
      <c r="B190" s="60">
        <v>1</v>
      </c>
      <c r="C190" s="60">
        <v>226</v>
      </c>
      <c r="E190" s="60" t="s">
        <v>12</v>
      </c>
      <c r="F190" s="61">
        <v>1086000</v>
      </c>
    </row>
    <row r="191" spans="1:6" x14ac:dyDescent="0.25">
      <c r="A191" s="60">
        <v>300049</v>
      </c>
      <c r="B191" s="60">
        <v>1</v>
      </c>
      <c r="C191" s="60">
        <v>227</v>
      </c>
      <c r="E191" s="60" t="s">
        <v>12</v>
      </c>
      <c r="F191" s="61">
        <v>1156000</v>
      </c>
    </row>
    <row r="192" spans="1:6" x14ac:dyDescent="0.25">
      <c r="A192" s="60">
        <v>246355</v>
      </c>
      <c r="B192" s="60">
        <v>1</v>
      </c>
      <c r="C192" s="60">
        <v>228</v>
      </c>
      <c r="E192" s="60" t="s">
        <v>12</v>
      </c>
      <c r="F192" s="61">
        <v>1170000</v>
      </c>
    </row>
    <row r="193" spans="1:6" x14ac:dyDescent="0.25">
      <c r="A193" s="60">
        <v>13235</v>
      </c>
      <c r="B193" s="60">
        <v>1</v>
      </c>
      <c r="C193" s="60">
        <v>229</v>
      </c>
      <c r="E193" s="60" t="s">
        <v>12</v>
      </c>
      <c r="F193" s="61">
        <v>1003000</v>
      </c>
    </row>
    <row r="194" spans="1:6" x14ac:dyDescent="0.25">
      <c r="A194" s="60">
        <v>30059636</v>
      </c>
      <c r="B194" s="60">
        <v>1</v>
      </c>
      <c r="C194" s="60">
        <v>230</v>
      </c>
      <c r="E194" s="60" t="s">
        <v>12</v>
      </c>
      <c r="F194" s="61">
        <v>1259000</v>
      </c>
    </row>
    <row r="195" spans="1:6" x14ac:dyDescent="0.25">
      <c r="A195" s="60">
        <v>63195</v>
      </c>
      <c r="B195" s="60">
        <v>1</v>
      </c>
      <c r="C195" s="60">
        <v>230</v>
      </c>
      <c r="D195" s="60" t="s">
        <v>0</v>
      </c>
      <c r="E195" s="60" t="s">
        <v>12</v>
      </c>
      <c r="F195" s="61">
        <v>1005000</v>
      </c>
    </row>
    <row r="196" spans="1:6" x14ac:dyDescent="0.25">
      <c r="A196" s="60">
        <v>13255</v>
      </c>
      <c r="B196" s="60">
        <v>1</v>
      </c>
      <c r="C196" s="60">
        <v>231</v>
      </c>
      <c r="E196" s="60" t="s">
        <v>12</v>
      </c>
      <c r="F196" s="61">
        <v>1577000</v>
      </c>
    </row>
    <row r="197" spans="1:6" x14ac:dyDescent="0.25">
      <c r="A197" s="60">
        <v>30058099</v>
      </c>
      <c r="B197" s="60">
        <v>1</v>
      </c>
      <c r="C197" s="60">
        <v>232</v>
      </c>
      <c r="E197" s="60" t="s">
        <v>12</v>
      </c>
      <c r="F197" s="61">
        <v>1130000</v>
      </c>
    </row>
    <row r="198" spans="1:6" x14ac:dyDescent="0.25">
      <c r="A198" s="60">
        <v>13335</v>
      </c>
      <c r="B198" s="60">
        <v>1</v>
      </c>
      <c r="C198" s="60">
        <v>268</v>
      </c>
      <c r="E198" s="60" t="s">
        <v>12</v>
      </c>
      <c r="F198" s="61">
        <v>730000</v>
      </c>
    </row>
    <row r="199" spans="1:6" x14ac:dyDescent="0.25">
      <c r="A199" s="60">
        <v>30057964</v>
      </c>
      <c r="B199" s="60">
        <v>1</v>
      </c>
      <c r="C199" s="60">
        <v>414</v>
      </c>
      <c r="E199" s="60" t="s">
        <v>12</v>
      </c>
      <c r="F199" s="61">
        <v>1269000</v>
      </c>
    </row>
    <row r="200" spans="1:6" x14ac:dyDescent="0.25">
      <c r="A200" s="60">
        <v>266152</v>
      </c>
      <c r="B200" s="60">
        <v>1</v>
      </c>
      <c r="C200" s="60">
        <v>426</v>
      </c>
      <c r="E200" s="60" t="s">
        <v>12</v>
      </c>
      <c r="F200" s="61">
        <v>775000</v>
      </c>
    </row>
    <row r="201" spans="1:6" x14ac:dyDescent="0.25">
      <c r="A201" s="60">
        <v>246185</v>
      </c>
      <c r="B201" s="60">
        <v>1</v>
      </c>
      <c r="C201" s="60">
        <v>427</v>
      </c>
      <c r="E201" s="60" t="s">
        <v>12</v>
      </c>
      <c r="F201" s="61">
        <v>790000</v>
      </c>
    </row>
    <row r="202" spans="1:6" x14ac:dyDescent="0.25">
      <c r="A202" s="60">
        <v>30058680</v>
      </c>
      <c r="B202" s="60">
        <v>1</v>
      </c>
      <c r="C202" s="60">
        <v>429</v>
      </c>
      <c r="E202" s="60" t="s">
        <v>12</v>
      </c>
      <c r="F202" s="61">
        <v>875000</v>
      </c>
    </row>
    <row r="203" spans="1:6" x14ac:dyDescent="0.25">
      <c r="A203" s="60">
        <v>13345</v>
      </c>
      <c r="B203" s="60">
        <v>2</v>
      </c>
      <c r="C203" s="60">
        <v>272</v>
      </c>
      <c r="E203" s="60" t="s">
        <v>12</v>
      </c>
      <c r="F203" s="61">
        <v>45000</v>
      </c>
    </row>
    <row r="204" spans="1:6" x14ac:dyDescent="0.25">
      <c r="A204" s="60">
        <v>13355</v>
      </c>
      <c r="B204" s="60">
        <v>2</v>
      </c>
      <c r="C204" s="60">
        <v>273</v>
      </c>
      <c r="E204" s="60" t="s">
        <v>12</v>
      </c>
      <c r="F204" s="61">
        <v>44000</v>
      </c>
    </row>
    <row r="205" spans="1:6" x14ac:dyDescent="0.25">
      <c r="A205" s="60">
        <v>13365</v>
      </c>
      <c r="B205" s="60">
        <v>2</v>
      </c>
      <c r="C205" s="60">
        <v>274</v>
      </c>
      <c r="E205" s="60" t="s">
        <v>12</v>
      </c>
      <c r="F205" s="61">
        <v>44000</v>
      </c>
    </row>
    <row r="206" spans="1:6" x14ac:dyDescent="0.25">
      <c r="A206" s="60">
        <v>13375</v>
      </c>
      <c r="B206" s="60">
        <v>2</v>
      </c>
      <c r="C206" s="60">
        <v>275</v>
      </c>
      <c r="E206" s="60" t="s">
        <v>12</v>
      </c>
      <c r="F206" s="61">
        <v>44000</v>
      </c>
    </row>
    <row r="207" spans="1:6" x14ac:dyDescent="0.25">
      <c r="A207" s="60">
        <v>13385</v>
      </c>
      <c r="B207" s="60">
        <v>2</v>
      </c>
      <c r="C207" s="60">
        <v>276</v>
      </c>
      <c r="E207" s="60" t="s">
        <v>12</v>
      </c>
      <c r="F207" s="61">
        <v>44000</v>
      </c>
    </row>
    <row r="208" spans="1:6" x14ac:dyDescent="0.25">
      <c r="A208" s="60">
        <v>13395</v>
      </c>
      <c r="B208" s="60">
        <v>2</v>
      </c>
      <c r="C208" s="60">
        <v>277</v>
      </c>
      <c r="E208" s="60" t="s">
        <v>12</v>
      </c>
      <c r="F208" s="61">
        <v>50000</v>
      </c>
    </row>
    <row r="209" spans="1:6" x14ac:dyDescent="0.25">
      <c r="A209" s="60">
        <v>13405</v>
      </c>
      <c r="B209" s="60">
        <v>2</v>
      </c>
      <c r="C209" s="60">
        <v>278</v>
      </c>
      <c r="E209" s="60" t="s">
        <v>12</v>
      </c>
      <c r="F209" s="61">
        <v>50000</v>
      </c>
    </row>
    <row r="210" spans="1:6" x14ac:dyDescent="0.25">
      <c r="A210" s="60">
        <v>13415</v>
      </c>
      <c r="B210" s="60">
        <v>2</v>
      </c>
      <c r="C210" s="60">
        <v>279</v>
      </c>
      <c r="E210" s="60" t="s">
        <v>12</v>
      </c>
      <c r="F210" s="61">
        <v>44000</v>
      </c>
    </row>
    <row r="211" spans="1:6" x14ac:dyDescent="0.25">
      <c r="A211" s="60">
        <v>13425</v>
      </c>
      <c r="B211" s="60">
        <v>2</v>
      </c>
      <c r="C211" s="60">
        <v>280</v>
      </c>
      <c r="E211" s="60" t="s">
        <v>12</v>
      </c>
      <c r="F211" s="61">
        <v>44000</v>
      </c>
    </row>
    <row r="212" spans="1:6" x14ac:dyDescent="0.25">
      <c r="A212" s="60">
        <v>13435</v>
      </c>
      <c r="B212" s="60">
        <v>2</v>
      </c>
      <c r="C212" s="60">
        <v>281</v>
      </c>
      <c r="E212" s="60" t="s">
        <v>12</v>
      </c>
      <c r="F212" s="61">
        <v>44000</v>
      </c>
    </row>
    <row r="213" spans="1:6" x14ac:dyDescent="0.25">
      <c r="A213" s="60">
        <v>13445</v>
      </c>
      <c r="B213" s="60">
        <v>2</v>
      </c>
      <c r="C213" s="60">
        <v>282</v>
      </c>
      <c r="E213" s="60" t="s">
        <v>12</v>
      </c>
      <c r="F213" s="61">
        <v>44000</v>
      </c>
    </row>
    <row r="214" spans="1:6" x14ac:dyDescent="0.25">
      <c r="A214" s="60">
        <v>13455</v>
      </c>
      <c r="B214" s="60">
        <v>2</v>
      </c>
      <c r="C214" s="60">
        <v>283</v>
      </c>
      <c r="E214" s="60" t="s">
        <v>12</v>
      </c>
      <c r="F214" s="61">
        <v>47000</v>
      </c>
    </row>
    <row r="215" spans="1:6" x14ac:dyDescent="0.25">
      <c r="A215" s="60">
        <v>13465</v>
      </c>
      <c r="B215" s="60">
        <v>2</v>
      </c>
      <c r="C215" s="60">
        <v>284</v>
      </c>
      <c r="E215" s="60" t="s">
        <v>12</v>
      </c>
      <c r="F215" s="61">
        <v>39000</v>
      </c>
    </row>
    <row r="216" spans="1:6" x14ac:dyDescent="0.25">
      <c r="A216" s="60">
        <v>13475</v>
      </c>
      <c r="B216" s="60">
        <v>2</v>
      </c>
      <c r="C216" s="60">
        <v>285</v>
      </c>
      <c r="E216" s="60" t="s">
        <v>12</v>
      </c>
      <c r="F216" s="61">
        <v>50000</v>
      </c>
    </row>
    <row r="217" spans="1:6" x14ac:dyDescent="0.25">
      <c r="A217" s="60">
        <v>13485</v>
      </c>
      <c r="B217" s="60">
        <v>2</v>
      </c>
      <c r="C217" s="60">
        <v>286</v>
      </c>
      <c r="E217" s="60" t="s">
        <v>12</v>
      </c>
      <c r="F217" s="61">
        <v>44000</v>
      </c>
    </row>
    <row r="218" spans="1:6" x14ac:dyDescent="0.25">
      <c r="A218" s="60">
        <v>13495</v>
      </c>
      <c r="B218" s="60">
        <v>2</v>
      </c>
      <c r="C218" s="60">
        <v>287</v>
      </c>
      <c r="E218" s="60" t="s">
        <v>12</v>
      </c>
      <c r="F218" s="61">
        <v>45000</v>
      </c>
    </row>
    <row r="219" spans="1:6" x14ac:dyDescent="0.25">
      <c r="A219" s="60">
        <v>13505</v>
      </c>
      <c r="B219" s="60">
        <v>2</v>
      </c>
      <c r="C219" s="60">
        <v>288</v>
      </c>
      <c r="E219" s="60" t="s">
        <v>12</v>
      </c>
      <c r="F219" s="61">
        <v>46000</v>
      </c>
    </row>
    <row r="220" spans="1:6" x14ac:dyDescent="0.25">
      <c r="A220" s="60">
        <v>13515</v>
      </c>
      <c r="B220" s="60">
        <v>2</v>
      </c>
      <c r="C220" s="60">
        <v>289</v>
      </c>
      <c r="E220" s="60" t="s">
        <v>12</v>
      </c>
      <c r="F220" s="61">
        <v>45000</v>
      </c>
    </row>
    <row r="221" spans="1:6" x14ac:dyDescent="0.25">
      <c r="A221" s="60">
        <v>13525</v>
      </c>
      <c r="B221" s="60">
        <v>2</v>
      </c>
      <c r="C221" s="60">
        <v>290</v>
      </c>
      <c r="E221" s="60" t="s">
        <v>12</v>
      </c>
      <c r="F221" s="61">
        <v>44000</v>
      </c>
    </row>
    <row r="222" spans="1:6" x14ac:dyDescent="0.25">
      <c r="A222" s="60">
        <v>13535</v>
      </c>
      <c r="B222" s="60">
        <v>2</v>
      </c>
      <c r="C222" s="60">
        <v>291</v>
      </c>
      <c r="E222" s="60" t="s">
        <v>12</v>
      </c>
      <c r="F222" s="61">
        <v>45000</v>
      </c>
    </row>
    <row r="223" spans="1:6" x14ac:dyDescent="0.25">
      <c r="A223" s="60">
        <v>13545</v>
      </c>
      <c r="B223" s="60">
        <v>2</v>
      </c>
      <c r="C223" s="60">
        <v>292</v>
      </c>
      <c r="E223" s="60" t="s">
        <v>12</v>
      </c>
      <c r="F223" s="61">
        <v>45000</v>
      </c>
    </row>
    <row r="224" spans="1:6" x14ac:dyDescent="0.25">
      <c r="A224" s="60">
        <v>13555</v>
      </c>
      <c r="B224" s="60">
        <v>2</v>
      </c>
      <c r="C224" s="60">
        <v>293</v>
      </c>
      <c r="E224" s="60" t="s">
        <v>12</v>
      </c>
      <c r="F224" s="61">
        <v>44000</v>
      </c>
    </row>
    <row r="225" spans="1:6" x14ac:dyDescent="0.25">
      <c r="A225" s="60">
        <v>13565</v>
      </c>
      <c r="B225" s="60">
        <v>2</v>
      </c>
      <c r="C225" s="60">
        <v>294</v>
      </c>
      <c r="E225" s="60" t="s">
        <v>12</v>
      </c>
      <c r="F225" s="61">
        <v>44000</v>
      </c>
    </row>
    <row r="226" spans="1:6" x14ac:dyDescent="0.25">
      <c r="A226" s="60">
        <v>13575</v>
      </c>
      <c r="B226" s="60">
        <v>2</v>
      </c>
      <c r="C226" s="60">
        <v>295</v>
      </c>
      <c r="E226" s="60" t="s">
        <v>12</v>
      </c>
      <c r="F226" s="61">
        <v>45000</v>
      </c>
    </row>
    <row r="227" spans="1:6" x14ac:dyDescent="0.25">
      <c r="A227" s="60">
        <v>13585</v>
      </c>
      <c r="B227" s="60">
        <v>2</v>
      </c>
      <c r="C227" s="60">
        <v>296</v>
      </c>
      <c r="E227" s="60" t="s">
        <v>12</v>
      </c>
      <c r="F227" s="61">
        <v>44000</v>
      </c>
    </row>
    <row r="228" spans="1:6" x14ac:dyDescent="0.25">
      <c r="A228" s="60">
        <v>13595</v>
      </c>
      <c r="B228" s="60">
        <v>2</v>
      </c>
      <c r="C228" s="60">
        <v>297</v>
      </c>
      <c r="E228" s="60" t="s">
        <v>12</v>
      </c>
      <c r="F228" s="61">
        <v>44000</v>
      </c>
    </row>
    <row r="229" spans="1:6" x14ac:dyDescent="0.25">
      <c r="A229" s="60">
        <v>13605</v>
      </c>
      <c r="B229" s="60">
        <v>2</v>
      </c>
      <c r="C229" s="60">
        <v>298</v>
      </c>
      <c r="E229" s="60" t="s">
        <v>12</v>
      </c>
      <c r="F229" s="61">
        <v>87000</v>
      </c>
    </row>
    <row r="230" spans="1:6" x14ac:dyDescent="0.25">
      <c r="A230" s="60">
        <v>13615</v>
      </c>
      <c r="B230" s="60">
        <v>2</v>
      </c>
      <c r="C230" s="60">
        <v>299</v>
      </c>
      <c r="E230" s="60" t="s">
        <v>12</v>
      </c>
      <c r="F230" s="61">
        <v>44000</v>
      </c>
    </row>
    <row r="231" spans="1:6" x14ac:dyDescent="0.25">
      <c r="A231" s="60">
        <v>13625</v>
      </c>
      <c r="B231" s="60">
        <v>2</v>
      </c>
      <c r="C231" s="60">
        <v>300</v>
      </c>
      <c r="E231" s="60" t="s">
        <v>12</v>
      </c>
      <c r="F231" s="61">
        <v>50000</v>
      </c>
    </row>
    <row r="232" spans="1:6" x14ac:dyDescent="0.25">
      <c r="A232" s="60">
        <v>13635</v>
      </c>
      <c r="B232" s="60">
        <v>2</v>
      </c>
      <c r="C232" s="60">
        <v>301</v>
      </c>
      <c r="E232" s="60" t="s">
        <v>12</v>
      </c>
      <c r="F232" s="61">
        <v>44000</v>
      </c>
    </row>
    <row r="233" spans="1:6" x14ac:dyDescent="0.25">
      <c r="A233" s="60">
        <v>13645</v>
      </c>
      <c r="B233" s="60">
        <v>2</v>
      </c>
      <c r="C233" s="60">
        <v>302</v>
      </c>
      <c r="E233" s="60" t="s">
        <v>12</v>
      </c>
      <c r="F233" s="61">
        <v>44000</v>
      </c>
    </row>
    <row r="234" spans="1:6" x14ac:dyDescent="0.25">
      <c r="A234" s="60">
        <v>13655</v>
      </c>
      <c r="B234" s="60">
        <v>2</v>
      </c>
      <c r="C234" s="60">
        <v>303</v>
      </c>
      <c r="E234" s="60" t="s">
        <v>12</v>
      </c>
      <c r="F234" s="61">
        <v>50000</v>
      </c>
    </row>
    <row r="235" spans="1:6" x14ac:dyDescent="0.25">
      <c r="A235" s="60">
        <v>13665</v>
      </c>
      <c r="B235" s="60">
        <v>2</v>
      </c>
      <c r="C235" s="60">
        <v>304</v>
      </c>
      <c r="E235" s="60" t="s">
        <v>12</v>
      </c>
      <c r="F235" s="61">
        <v>44000</v>
      </c>
    </row>
    <row r="236" spans="1:6" x14ac:dyDescent="0.25">
      <c r="A236" s="60">
        <v>173415</v>
      </c>
      <c r="B236" s="60">
        <v>2</v>
      </c>
      <c r="C236" s="60">
        <v>305</v>
      </c>
      <c r="E236" s="60" t="s">
        <v>12</v>
      </c>
      <c r="F236" s="61">
        <v>48000</v>
      </c>
    </row>
    <row r="237" spans="1:6" x14ac:dyDescent="0.25">
      <c r="A237" s="60">
        <v>13685</v>
      </c>
      <c r="B237" s="60">
        <v>2</v>
      </c>
      <c r="C237" s="60">
        <v>306</v>
      </c>
      <c r="E237" s="60" t="s">
        <v>12</v>
      </c>
      <c r="F237" s="61">
        <v>44000</v>
      </c>
    </row>
    <row r="238" spans="1:6" x14ac:dyDescent="0.25">
      <c r="A238" s="60">
        <v>13695</v>
      </c>
      <c r="B238" s="60">
        <v>2</v>
      </c>
      <c r="C238" s="60">
        <v>307</v>
      </c>
      <c r="E238" s="60" t="s">
        <v>12</v>
      </c>
      <c r="F238" s="61">
        <v>44000</v>
      </c>
    </row>
    <row r="239" spans="1:6" x14ac:dyDescent="0.25">
      <c r="A239" s="60">
        <v>233355</v>
      </c>
      <c r="B239" s="60">
        <v>2</v>
      </c>
      <c r="C239" s="60">
        <v>308</v>
      </c>
      <c r="E239" s="60" t="s">
        <v>12</v>
      </c>
      <c r="F239" s="61">
        <v>50000</v>
      </c>
    </row>
    <row r="240" spans="1:6" x14ac:dyDescent="0.25">
      <c r="A240" s="60">
        <v>13715</v>
      </c>
      <c r="B240" s="60">
        <v>2</v>
      </c>
      <c r="C240" s="60">
        <v>309</v>
      </c>
      <c r="E240" s="60" t="s">
        <v>12</v>
      </c>
      <c r="F240" s="61">
        <v>44000</v>
      </c>
    </row>
    <row r="241" spans="1:6" x14ac:dyDescent="0.25">
      <c r="A241" s="60">
        <v>13725</v>
      </c>
      <c r="B241" s="60">
        <v>2</v>
      </c>
      <c r="C241" s="60">
        <v>310</v>
      </c>
      <c r="E241" s="60" t="s">
        <v>12</v>
      </c>
      <c r="F241" s="61">
        <v>50000</v>
      </c>
    </row>
    <row r="242" spans="1:6" x14ac:dyDescent="0.25">
      <c r="A242" s="60">
        <v>13735</v>
      </c>
      <c r="B242" s="60">
        <v>2</v>
      </c>
      <c r="C242" s="60">
        <v>311</v>
      </c>
      <c r="E242" s="60" t="s">
        <v>12</v>
      </c>
      <c r="F242" s="61">
        <v>44000</v>
      </c>
    </row>
    <row r="243" spans="1:6" x14ac:dyDescent="0.25">
      <c r="A243" s="60">
        <v>13745</v>
      </c>
      <c r="B243" s="60">
        <v>2</v>
      </c>
      <c r="C243" s="60">
        <v>312</v>
      </c>
      <c r="E243" s="60" t="s">
        <v>12</v>
      </c>
      <c r="F243" s="61">
        <v>50000</v>
      </c>
    </row>
    <row r="244" spans="1:6" x14ac:dyDescent="0.25">
      <c r="A244" s="60">
        <v>13755</v>
      </c>
      <c r="B244" s="60">
        <v>2</v>
      </c>
      <c r="C244" s="60">
        <v>313</v>
      </c>
      <c r="E244" s="60" t="s">
        <v>12</v>
      </c>
      <c r="F244" s="61">
        <v>44000</v>
      </c>
    </row>
    <row r="245" spans="1:6" x14ac:dyDescent="0.25">
      <c r="A245" s="60">
        <v>13765</v>
      </c>
      <c r="B245" s="60">
        <v>2</v>
      </c>
      <c r="C245" s="60">
        <v>314</v>
      </c>
      <c r="E245" s="60" t="s">
        <v>12</v>
      </c>
      <c r="F245" s="61">
        <v>50000</v>
      </c>
    </row>
    <row r="246" spans="1:6" x14ac:dyDescent="0.25">
      <c r="A246" s="60">
        <v>13775</v>
      </c>
      <c r="B246" s="60">
        <v>2</v>
      </c>
      <c r="C246" s="60">
        <v>315</v>
      </c>
      <c r="E246" s="60" t="s">
        <v>12</v>
      </c>
      <c r="F246" s="61">
        <v>44000</v>
      </c>
    </row>
    <row r="247" spans="1:6" x14ac:dyDescent="0.25">
      <c r="A247" s="60">
        <v>13785</v>
      </c>
      <c r="B247" s="60">
        <v>2</v>
      </c>
      <c r="C247" s="60">
        <v>316</v>
      </c>
      <c r="E247" s="60" t="s">
        <v>12</v>
      </c>
      <c r="F247" s="61">
        <v>44000</v>
      </c>
    </row>
    <row r="248" spans="1:6" x14ac:dyDescent="0.25">
      <c r="A248" s="60">
        <v>13795</v>
      </c>
      <c r="B248" s="60">
        <v>2</v>
      </c>
      <c r="C248" s="60">
        <v>317</v>
      </c>
      <c r="E248" s="60" t="s">
        <v>12</v>
      </c>
      <c r="F248" s="61">
        <v>44000</v>
      </c>
    </row>
    <row r="249" spans="1:6" x14ac:dyDescent="0.25">
      <c r="A249" s="60">
        <v>13805</v>
      </c>
      <c r="B249" s="60">
        <v>2</v>
      </c>
      <c r="C249" s="60">
        <v>318</v>
      </c>
      <c r="E249" s="60" t="s">
        <v>12</v>
      </c>
      <c r="F249" s="61">
        <v>50000</v>
      </c>
    </row>
    <row r="250" spans="1:6" x14ac:dyDescent="0.25">
      <c r="A250" s="60">
        <v>13815</v>
      </c>
      <c r="B250" s="60">
        <v>2</v>
      </c>
      <c r="C250" s="60">
        <v>319</v>
      </c>
      <c r="E250" s="60" t="s">
        <v>12</v>
      </c>
      <c r="F250" s="61">
        <v>44000</v>
      </c>
    </row>
    <row r="251" spans="1:6" x14ac:dyDescent="0.25">
      <c r="A251" s="60">
        <v>13825</v>
      </c>
      <c r="B251" s="60">
        <v>2</v>
      </c>
      <c r="C251" s="60">
        <v>320</v>
      </c>
      <c r="E251" s="60" t="s">
        <v>12</v>
      </c>
      <c r="F251" s="61">
        <v>44000</v>
      </c>
    </row>
    <row r="252" spans="1:6" x14ac:dyDescent="0.25">
      <c r="A252" s="60">
        <v>13835</v>
      </c>
      <c r="B252" s="60">
        <v>2</v>
      </c>
      <c r="C252" s="60">
        <v>321</v>
      </c>
      <c r="E252" s="60" t="s">
        <v>12</v>
      </c>
      <c r="F252" s="61">
        <v>50000</v>
      </c>
    </row>
    <row r="253" spans="1:6" x14ac:dyDescent="0.25">
      <c r="A253" s="60">
        <v>13845</v>
      </c>
      <c r="B253" s="60">
        <v>2</v>
      </c>
      <c r="C253" s="60">
        <v>322</v>
      </c>
      <c r="E253" s="60" t="s">
        <v>12</v>
      </c>
      <c r="F253" s="61">
        <v>50000</v>
      </c>
    </row>
    <row r="254" spans="1:6" x14ac:dyDescent="0.25">
      <c r="A254" s="60">
        <v>13855</v>
      </c>
      <c r="B254" s="60">
        <v>2</v>
      </c>
      <c r="C254" s="60">
        <v>323</v>
      </c>
      <c r="E254" s="60" t="s">
        <v>12</v>
      </c>
      <c r="F254" s="61">
        <v>50000</v>
      </c>
    </row>
    <row r="255" spans="1:6" x14ac:dyDescent="0.25">
      <c r="A255" s="60">
        <v>13865</v>
      </c>
      <c r="B255" s="60">
        <v>2</v>
      </c>
      <c r="C255" s="60">
        <v>324</v>
      </c>
      <c r="E255" s="60" t="s">
        <v>12</v>
      </c>
      <c r="F255" s="61">
        <v>44000</v>
      </c>
    </row>
    <row r="256" spans="1:6" x14ac:dyDescent="0.25">
      <c r="A256" s="60">
        <v>13875</v>
      </c>
      <c r="B256" s="60">
        <v>2</v>
      </c>
      <c r="C256" s="60">
        <v>325</v>
      </c>
      <c r="E256" s="60" t="s">
        <v>12</v>
      </c>
      <c r="F256" s="61">
        <v>44000</v>
      </c>
    </row>
    <row r="257" spans="1:6" x14ac:dyDescent="0.25">
      <c r="A257" s="60">
        <v>13885</v>
      </c>
      <c r="B257" s="60">
        <v>2</v>
      </c>
      <c r="C257" s="60">
        <v>326</v>
      </c>
      <c r="E257" s="60" t="s">
        <v>12</v>
      </c>
      <c r="F257" s="61">
        <v>44000</v>
      </c>
    </row>
    <row r="258" spans="1:6" x14ac:dyDescent="0.25">
      <c r="A258" s="60">
        <v>13895</v>
      </c>
      <c r="B258" s="60">
        <v>2</v>
      </c>
      <c r="C258" s="60">
        <v>327</v>
      </c>
      <c r="E258" s="60" t="s">
        <v>12</v>
      </c>
      <c r="F258" s="61">
        <v>44000</v>
      </c>
    </row>
    <row r="259" spans="1:6" x14ac:dyDescent="0.25">
      <c r="A259" s="60">
        <v>13905</v>
      </c>
      <c r="B259" s="60">
        <v>2</v>
      </c>
      <c r="C259" s="60">
        <v>328</v>
      </c>
      <c r="E259" s="60" t="s">
        <v>12</v>
      </c>
      <c r="F259" s="61">
        <v>44000</v>
      </c>
    </row>
    <row r="260" spans="1:6" x14ac:dyDescent="0.25">
      <c r="A260" s="60">
        <v>13915</v>
      </c>
      <c r="B260" s="60">
        <v>2</v>
      </c>
      <c r="C260" s="60">
        <v>329</v>
      </c>
      <c r="E260" s="60" t="s">
        <v>12</v>
      </c>
      <c r="F260" s="61">
        <v>44000</v>
      </c>
    </row>
    <row r="261" spans="1:6" x14ac:dyDescent="0.25">
      <c r="A261" s="60">
        <v>13925</v>
      </c>
      <c r="B261" s="60">
        <v>2</v>
      </c>
      <c r="C261" s="60">
        <v>330</v>
      </c>
      <c r="E261" s="60" t="s">
        <v>12</v>
      </c>
      <c r="F261" s="61">
        <v>44000</v>
      </c>
    </row>
    <row r="262" spans="1:6" x14ac:dyDescent="0.25">
      <c r="A262" s="60">
        <v>13935</v>
      </c>
      <c r="B262" s="60">
        <v>2</v>
      </c>
      <c r="C262" s="60">
        <v>331</v>
      </c>
      <c r="E262" s="60" t="s">
        <v>12</v>
      </c>
      <c r="F262" s="61">
        <v>44000</v>
      </c>
    </row>
    <row r="263" spans="1:6" x14ac:dyDescent="0.25">
      <c r="A263" s="60">
        <v>13945</v>
      </c>
      <c r="B263" s="60">
        <v>2</v>
      </c>
      <c r="C263" s="60">
        <v>332</v>
      </c>
      <c r="E263" s="60" t="s">
        <v>12</v>
      </c>
      <c r="F263" s="61">
        <v>44000</v>
      </c>
    </row>
    <row r="264" spans="1:6" x14ac:dyDescent="0.25">
      <c r="A264" s="60">
        <v>13955</v>
      </c>
      <c r="B264" s="60">
        <v>2</v>
      </c>
      <c r="C264" s="60">
        <v>333</v>
      </c>
      <c r="E264" s="60" t="s">
        <v>12</v>
      </c>
      <c r="F264" s="61">
        <v>44000</v>
      </c>
    </row>
    <row r="265" spans="1:6" x14ac:dyDescent="0.25">
      <c r="A265" s="60">
        <v>13965</v>
      </c>
      <c r="B265" s="60">
        <v>2</v>
      </c>
      <c r="C265" s="60">
        <v>334</v>
      </c>
      <c r="E265" s="60" t="s">
        <v>12</v>
      </c>
      <c r="F265" s="61">
        <v>44000</v>
      </c>
    </row>
    <row r="266" spans="1:6" x14ac:dyDescent="0.25">
      <c r="A266" s="60">
        <v>13975</v>
      </c>
      <c r="B266" s="60">
        <v>2</v>
      </c>
      <c r="C266" s="60">
        <v>335</v>
      </c>
      <c r="E266" s="60" t="s">
        <v>12</v>
      </c>
      <c r="F266" s="61">
        <v>44000</v>
      </c>
    </row>
    <row r="267" spans="1:6" x14ac:dyDescent="0.25">
      <c r="A267" s="60">
        <v>13985</v>
      </c>
      <c r="B267" s="60">
        <v>2</v>
      </c>
      <c r="C267" s="60">
        <v>336</v>
      </c>
      <c r="E267" s="60" t="s">
        <v>12</v>
      </c>
      <c r="F267" s="61">
        <v>44000</v>
      </c>
    </row>
    <row r="268" spans="1:6" x14ac:dyDescent="0.25">
      <c r="A268" s="60">
        <v>13995</v>
      </c>
      <c r="B268" s="60">
        <v>2</v>
      </c>
      <c r="C268" s="60">
        <v>337</v>
      </c>
      <c r="E268" s="60" t="s">
        <v>12</v>
      </c>
      <c r="F268" s="61">
        <v>44000</v>
      </c>
    </row>
    <row r="269" spans="1:6" x14ac:dyDescent="0.25">
      <c r="A269" s="60">
        <v>18005</v>
      </c>
      <c r="B269" s="60">
        <v>2</v>
      </c>
      <c r="C269" s="60">
        <v>338</v>
      </c>
      <c r="E269" s="60" t="s">
        <v>12</v>
      </c>
      <c r="F269" s="61">
        <v>44000</v>
      </c>
    </row>
    <row r="270" spans="1:6" x14ac:dyDescent="0.25">
      <c r="A270" s="60">
        <v>18055</v>
      </c>
      <c r="B270" s="60">
        <v>2</v>
      </c>
      <c r="C270" s="60">
        <v>339</v>
      </c>
      <c r="E270" s="60" t="s">
        <v>12</v>
      </c>
      <c r="F270" s="61">
        <v>44000</v>
      </c>
    </row>
    <row r="271" spans="1:6" x14ac:dyDescent="0.25">
      <c r="A271" s="60">
        <v>18065</v>
      </c>
      <c r="B271" s="60">
        <v>2</v>
      </c>
      <c r="C271" s="60">
        <v>340</v>
      </c>
      <c r="E271" s="60" t="s">
        <v>12</v>
      </c>
      <c r="F271" s="61">
        <v>44000</v>
      </c>
    </row>
    <row r="272" spans="1:6" x14ac:dyDescent="0.25">
      <c r="A272" s="60">
        <v>18075</v>
      </c>
      <c r="B272" s="60">
        <v>2</v>
      </c>
      <c r="C272" s="60">
        <v>341</v>
      </c>
      <c r="E272" s="60" t="s">
        <v>12</v>
      </c>
      <c r="F272" s="61">
        <v>44000</v>
      </c>
    </row>
    <row r="273" spans="1:6" x14ac:dyDescent="0.25">
      <c r="A273" s="60">
        <v>30059935</v>
      </c>
      <c r="B273" s="60">
        <v>2</v>
      </c>
      <c r="C273" s="60">
        <v>342</v>
      </c>
      <c r="E273" s="60" t="s">
        <v>12</v>
      </c>
      <c r="F273" s="61">
        <v>44000</v>
      </c>
    </row>
    <row r="274" spans="1:6" x14ac:dyDescent="0.25">
      <c r="A274" s="60">
        <v>18095</v>
      </c>
      <c r="B274" s="60">
        <v>2</v>
      </c>
      <c r="C274" s="60">
        <v>343</v>
      </c>
      <c r="E274" s="60" t="s">
        <v>12</v>
      </c>
      <c r="F274" s="61">
        <v>44000</v>
      </c>
    </row>
    <row r="275" spans="1:6" x14ac:dyDescent="0.25">
      <c r="A275" s="60">
        <v>18105</v>
      </c>
      <c r="B275" s="60">
        <v>2</v>
      </c>
      <c r="C275" s="60">
        <v>344</v>
      </c>
      <c r="E275" s="60" t="s">
        <v>12</v>
      </c>
      <c r="F275" s="61">
        <v>47000</v>
      </c>
    </row>
    <row r="276" spans="1:6" x14ac:dyDescent="0.25">
      <c r="A276" s="60">
        <v>18115</v>
      </c>
      <c r="B276" s="60">
        <v>2</v>
      </c>
      <c r="C276" s="60">
        <v>345</v>
      </c>
      <c r="E276" s="60" t="s">
        <v>12</v>
      </c>
      <c r="F276" s="61">
        <v>44000</v>
      </c>
    </row>
    <row r="277" spans="1:6" x14ac:dyDescent="0.25">
      <c r="A277" s="60">
        <v>18125</v>
      </c>
      <c r="B277" s="60">
        <v>2</v>
      </c>
      <c r="C277" s="60">
        <v>346</v>
      </c>
      <c r="E277" s="60" t="s">
        <v>12</v>
      </c>
      <c r="F277" s="61">
        <v>44000</v>
      </c>
    </row>
    <row r="278" spans="1:6" x14ac:dyDescent="0.25">
      <c r="A278" s="60">
        <v>18135</v>
      </c>
      <c r="B278" s="60">
        <v>2</v>
      </c>
      <c r="C278" s="60">
        <v>347</v>
      </c>
      <c r="E278" s="60" t="s">
        <v>12</v>
      </c>
      <c r="F278" s="61">
        <v>44000</v>
      </c>
    </row>
    <row r="279" spans="1:6" x14ac:dyDescent="0.25">
      <c r="A279" s="60">
        <v>18145</v>
      </c>
      <c r="B279" s="60">
        <v>2</v>
      </c>
      <c r="C279" s="60">
        <v>348</v>
      </c>
      <c r="E279" s="60" t="s">
        <v>12</v>
      </c>
      <c r="F279" s="61">
        <v>44000</v>
      </c>
    </row>
    <row r="280" spans="1:6" x14ac:dyDescent="0.25">
      <c r="A280" s="60">
        <v>18155</v>
      </c>
      <c r="B280" s="60">
        <v>2</v>
      </c>
      <c r="C280" s="60">
        <v>349</v>
      </c>
      <c r="E280" s="60" t="s">
        <v>12</v>
      </c>
      <c r="F280" s="61">
        <v>44000</v>
      </c>
    </row>
    <row r="281" spans="1:6" x14ac:dyDescent="0.25">
      <c r="A281" s="60">
        <v>18165</v>
      </c>
      <c r="B281" s="60">
        <v>2</v>
      </c>
      <c r="C281" s="60">
        <v>350</v>
      </c>
      <c r="E281" s="60" t="s">
        <v>12</v>
      </c>
      <c r="F281" s="61">
        <v>50000</v>
      </c>
    </row>
    <row r="282" spans="1:6" x14ac:dyDescent="0.25">
      <c r="A282" s="60">
        <v>18175</v>
      </c>
      <c r="B282" s="60">
        <v>2</v>
      </c>
      <c r="C282" s="60">
        <v>351</v>
      </c>
      <c r="E282" s="60" t="s">
        <v>12</v>
      </c>
      <c r="F282" s="61">
        <v>50000</v>
      </c>
    </row>
    <row r="283" spans="1:6" x14ac:dyDescent="0.25">
      <c r="A283" s="60">
        <v>18185</v>
      </c>
      <c r="B283" s="60">
        <v>2</v>
      </c>
      <c r="C283" s="60">
        <v>352</v>
      </c>
      <c r="E283" s="60" t="s">
        <v>12</v>
      </c>
      <c r="F283" s="61">
        <v>44000</v>
      </c>
    </row>
    <row r="284" spans="1:6" x14ac:dyDescent="0.25">
      <c r="A284" s="60">
        <v>18195</v>
      </c>
      <c r="B284" s="60">
        <v>2</v>
      </c>
      <c r="C284" s="60">
        <v>353</v>
      </c>
      <c r="E284" s="60" t="s">
        <v>12</v>
      </c>
      <c r="F284" s="61">
        <v>44000</v>
      </c>
    </row>
    <row r="285" spans="1:6" x14ac:dyDescent="0.25">
      <c r="A285" s="60">
        <v>18205</v>
      </c>
      <c r="B285" s="60">
        <v>2</v>
      </c>
      <c r="C285" s="60">
        <v>354</v>
      </c>
      <c r="E285" s="60" t="s">
        <v>12</v>
      </c>
      <c r="F285" s="61">
        <v>44000</v>
      </c>
    </row>
    <row r="286" spans="1:6" x14ac:dyDescent="0.25">
      <c r="A286" s="60">
        <v>262365</v>
      </c>
      <c r="B286" s="60">
        <v>2</v>
      </c>
      <c r="C286" s="60">
        <v>355</v>
      </c>
      <c r="E286" s="60" t="s">
        <v>12</v>
      </c>
      <c r="F286" s="61">
        <v>44000</v>
      </c>
    </row>
    <row r="287" spans="1:6" x14ac:dyDescent="0.25">
      <c r="A287" s="60">
        <v>18225</v>
      </c>
      <c r="B287" s="60">
        <v>2</v>
      </c>
      <c r="C287" s="60">
        <v>356</v>
      </c>
      <c r="E287" s="60" t="s">
        <v>12</v>
      </c>
      <c r="F287" s="61">
        <v>50000</v>
      </c>
    </row>
    <row r="288" spans="1:6" x14ac:dyDescent="0.25">
      <c r="A288" s="60">
        <v>18235</v>
      </c>
      <c r="B288" s="60">
        <v>2</v>
      </c>
      <c r="C288" s="60">
        <v>357</v>
      </c>
      <c r="E288" s="60" t="s">
        <v>12</v>
      </c>
      <c r="F288" s="61">
        <v>44000</v>
      </c>
    </row>
    <row r="289" spans="1:6" x14ac:dyDescent="0.25">
      <c r="A289" s="60">
        <v>18245</v>
      </c>
      <c r="B289" s="60">
        <v>2</v>
      </c>
      <c r="C289" s="60">
        <v>358</v>
      </c>
      <c r="E289" s="60" t="s">
        <v>12</v>
      </c>
      <c r="F289" s="61">
        <v>50000</v>
      </c>
    </row>
    <row r="290" spans="1:6" x14ac:dyDescent="0.25">
      <c r="A290" s="60">
        <v>18255</v>
      </c>
      <c r="B290" s="60">
        <v>2</v>
      </c>
      <c r="C290" s="60">
        <v>359</v>
      </c>
      <c r="E290" s="60" t="s">
        <v>12</v>
      </c>
      <c r="F290" s="61">
        <v>50000</v>
      </c>
    </row>
    <row r="291" spans="1:6" x14ac:dyDescent="0.25">
      <c r="A291" s="60">
        <v>18265</v>
      </c>
      <c r="B291" s="60">
        <v>2</v>
      </c>
      <c r="C291" s="60">
        <v>360</v>
      </c>
      <c r="E291" s="60" t="s">
        <v>12</v>
      </c>
      <c r="F291" s="61">
        <v>44000</v>
      </c>
    </row>
    <row r="292" spans="1:6" x14ac:dyDescent="0.25">
      <c r="A292" s="60">
        <v>18275</v>
      </c>
      <c r="B292" s="60">
        <v>2</v>
      </c>
      <c r="C292" s="60">
        <v>361</v>
      </c>
      <c r="E292" s="60" t="s">
        <v>12</v>
      </c>
      <c r="F292" s="61">
        <v>44000</v>
      </c>
    </row>
    <row r="293" spans="1:6" x14ac:dyDescent="0.25">
      <c r="A293" s="60">
        <v>18285</v>
      </c>
      <c r="B293" s="60">
        <v>2</v>
      </c>
      <c r="C293" s="60">
        <v>362</v>
      </c>
      <c r="E293" s="60" t="s">
        <v>12</v>
      </c>
      <c r="F293" s="61">
        <v>44000</v>
      </c>
    </row>
    <row r="294" spans="1:6" x14ac:dyDescent="0.25">
      <c r="A294" s="60">
        <v>254115</v>
      </c>
      <c r="B294" s="60">
        <v>2</v>
      </c>
      <c r="C294" s="60">
        <v>363</v>
      </c>
      <c r="E294" s="60" t="s">
        <v>12</v>
      </c>
      <c r="F294" s="61">
        <v>142000</v>
      </c>
    </row>
    <row r="295" spans="1:6" x14ac:dyDescent="0.25">
      <c r="A295" s="60">
        <v>18305</v>
      </c>
      <c r="B295" s="60">
        <v>2</v>
      </c>
      <c r="C295" s="60">
        <v>364</v>
      </c>
      <c r="E295" s="60" t="s">
        <v>12</v>
      </c>
      <c r="F295" s="61">
        <v>44000</v>
      </c>
    </row>
    <row r="296" spans="1:6" x14ac:dyDescent="0.25">
      <c r="A296" s="60">
        <v>18315</v>
      </c>
      <c r="B296" s="60">
        <v>2</v>
      </c>
      <c r="C296" s="60">
        <v>365</v>
      </c>
      <c r="E296" s="60" t="s">
        <v>12</v>
      </c>
      <c r="F296" s="61">
        <v>44000</v>
      </c>
    </row>
    <row r="297" spans="1:6" x14ac:dyDescent="0.25">
      <c r="A297" s="60">
        <v>173655</v>
      </c>
      <c r="B297" s="60">
        <v>2</v>
      </c>
      <c r="C297" s="60">
        <v>366</v>
      </c>
      <c r="E297" s="60" t="s">
        <v>12</v>
      </c>
      <c r="F297" s="61">
        <v>120000</v>
      </c>
    </row>
    <row r="298" spans="1:6" x14ac:dyDescent="0.25">
      <c r="A298" s="60">
        <v>18335</v>
      </c>
      <c r="B298" s="60">
        <v>2</v>
      </c>
      <c r="C298" s="60">
        <v>367</v>
      </c>
      <c r="E298" s="60" t="s">
        <v>12</v>
      </c>
      <c r="F298" s="61">
        <v>44000</v>
      </c>
    </row>
    <row r="299" spans="1:6" x14ac:dyDescent="0.25">
      <c r="A299" s="60">
        <v>18345</v>
      </c>
      <c r="B299" s="60">
        <v>2</v>
      </c>
      <c r="C299" s="60">
        <v>368</v>
      </c>
      <c r="E299" s="60" t="s">
        <v>12</v>
      </c>
      <c r="F299" s="61">
        <v>44000</v>
      </c>
    </row>
    <row r="300" spans="1:6" x14ac:dyDescent="0.25">
      <c r="A300" s="60">
        <v>18355</v>
      </c>
      <c r="B300" s="60">
        <v>2</v>
      </c>
      <c r="C300" s="60">
        <v>369</v>
      </c>
      <c r="E300" s="60" t="s">
        <v>12</v>
      </c>
      <c r="F300" s="61">
        <v>44000</v>
      </c>
    </row>
    <row r="301" spans="1:6" x14ac:dyDescent="0.25">
      <c r="A301" s="60">
        <v>18365</v>
      </c>
      <c r="B301" s="60">
        <v>2</v>
      </c>
      <c r="C301" s="60">
        <v>370</v>
      </c>
      <c r="E301" s="60" t="s">
        <v>12</v>
      </c>
      <c r="F301" s="61">
        <v>45000</v>
      </c>
    </row>
    <row r="302" spans="1:6" x14ac:dyDescent="0.25">
      <c r="A302" s="60">
        <v>18375</v>
      </c>
      <c r="B302" s="60">
        <v>2</v>
      </c>
      <c r="C302" s="60">
        <v>371</v>
      </c>
      <c r="E302" s="60" t="s">
        <v>12</v>
      </c>
      <c r="F302" s="61">
        <v>44000</v>
      </c>
    </row>
    <row r="303" spans="1:6" x14ac:dyDescent="0.25">
      <c r="A303" s="60">
        <v>18385</v>
      </c>
      <c r="B303" s="60">
        <v>2</v>
      </c>
      <c r="C303" s="60">
        <v>372</v>
      </c>
      <c r="E303" s="60" t="s">
        <v>12</v>
      </c>
      <c r="F303" s="61">
        <v>50000</v>
      </c>
    </row>
    <row r="304" spans="1:6" x14ac:dyDescent="0.25">
      <c r="A304" s="60">
        <v>18395</v>
      </c>
      <c r="B304" s="60">
        <v>2</v>
      </c>
      <c r="C304" s="60">
        <v>373</v>
      </c>
      <c r="E304" s="60" t="s">
        <v>12</v>
      </c>
      <c r="F304" s="61">
        <v>44000</v>
      </c>
    </row>
    <row r="305" spans="1:6" x14ac:dyDescent="0.25">
      <c r="A305" s="60">
        <v>18405</v>
      </c>
      <c r="B305" s="60">
        <v>2</v>
      </c>
      <c r="C305" s="60">
        <v>374</v>
      </c>
      <c r="E305" s="60" t="s">
        <v>12</v>
      </c>
      <c r="F305" s="61">
        <v>44000</v>
      </c>
    </row>
    <row r="306" spans="1:6" x14ac:dyDescent="0.25">
      <c r="A306" s="60">
        <v>18415</v>
      </c>
      <c r="B306" s="60">
        <v>2</v>
      </c>
      <c r="C306" s="60">
        <v>375</v>
      </c>
      <c r="E306" s="60" t="s">
        <v>12</v>
      </c>
      <c r="F306" s="61">
        <v>44000</v>
      </c>
    </row>
    <row r="307" spans="1:6" x14ac:dyDescent="0.25">
      <c r="A307" s="60">
        <v>18425</v>
      </c>
      <c r="B307" s="60">
        <v>2</v>
      </c>
      <c r="C307" s="60">
        <v>376</v>
      </c>
      <c r="E307" s="60" t="s">
        <v>12</v>
      </c>
      <c r="F307" s="61">
        <v>44000</v>
      </c>
    </row>
    <row r="308" spans="1:6" x14ac:dyDescent="0.25">
      <c r="A308" s="60">
        <v>18435</v>
      </c>
      <c r="B308" s="60">
        <v>2</v>
      </c>
      <c r="C308" s="60">
        <v>377</v>
      </c>
      <c r="E308" s="60" t="s">
        <v>12</v>
      </c>
      <c r="F308" s="61">
        <v>44000</v>
      </c>
    </row>
    <row r="309" spans="1:6" x14ac:dyDescent="0.25">
      <c r="A309" s="60">
        <v>18445</v>
      </c>
      <c r="B309" s="60">
        <v>2</v>
      </c>
      <c r="C309" s="60">
        <v>378</v>
      </c>
      <c r="E309" s="60" t="s">
        <v>12</v>
      </c>
      <c r="F309" s="61">
        <v>50000</v>
      </c>
    </row>
    <row r="310" spans="1:6" x14ac:dyDescent="0.25">
      <c r="A310" s="60">
        <v>18455</v>
      </c>
      <c r="B310" s="60">
        <v>2</v>
      </c>
      <c r="C310" s="60">
        <v>379</v>
      </c>
      <c r="E310" s="60" t="s">
        <v>12</v>
      </c>
      <c r="F310" s="61">
        <v>50000</v>
      </c>
    </row>
    <row r="311" spans="1:6" x14ac:dyDescent="0.25">
      <c r="A311" s="60">
        <v>18465</v>
      </c>
      <c r="B311" s="60">
        <v>2</v>
      </c>
      <c r="C311" s="60">
        <v>380</v>
      </c>
      <c r="E311" s="60" t="s">
        <v>12</v>
      </c>
      <c r="F311" s="61">
        <v>44000</v>
      </c>
    </row>
    <row r="312" spans="1:6" x14ac:dyDescent="0.25">
      <c r="A312" s="60">
        <v>18475</v>
      </c>
      <c r="B312" s="60">
        <v>2</v>
      </c>
      <c r="C312" s="60">
        <v>381</v>
      </c>
      <c r="E312" s="60" t="s">
        <v>12</v>
      </c>
      <c r="F312" s="61">
        <v>44000</v>
      </c>
    </row>
    <row r="313" spans="1:6" x14ac:dyDescent="0.25">
      <c r="A313" s="60">
        <v>18485</v>
      </c>
      <c r="B313" s="60">
        <v>2</v>
      </c>
      <c r="C313" s="60">
        <v>382</v>
      </c>
      <c r="E313" s="60" t="s">
        <v>12</v>
      </c>
      <c r="F313" s="61">
        <v>44000</v>
      </c>
    </row>
    <row r="314" spans="1:6" x14ac:dyDescent="0.25">
      <c r="A314" s="60">
        <v>18495</v>
      </c>
      <c r="B314" s="60">
        <v>2</v>
      </c>
      <c r="C314" s="60">
        <v>383</v>
      </c>
      <c r="E314" s="60" t="s">
        <v>12</v>
      </c>
      <c r="F314" s="61">
        <v>50000</v>
      </c>
    </row>
    <row r="315" spans="1:6" x14ac:dyDescent="0.25">
      <c r="A315" s="60">
        <v>18505</v>
      </c>
      <c r="B315" s="60">
        <v>2</v>
      </c>
      <c r="C315" s="60">
        <v>384</v>
      </c>
      <c r="E315" s="60" t="s">
        <v>12</v>
      </c>
      <c r="F315" s="61">
        <v>44000</v>
      </c>
    </row>
    <row r="316" spans="1:6" x14ac:dyDescent="0.25">
      <c r="A316" s="60">
        <v>18515</v>
      </c>
      <c r="B316" s="60">
        <v>2</v>
      </c>
      <c r="C316" s="60">
        <v>385</v>
      </c>
      <c r="E316" s="60" t="s">
        <v>12</v>
      </c>
      <c r="F316" s="61">
        <v>44000</v>
      </c>
    </row>
    <row r="317" spans="1:6" x14ac:dyDescent="0.25">
      <c r="A317" s="60">
        <v>18525</v>
      </c>
      <c r="B317" s="60">
        <v>2</v>
      </c>
      <c r="C317" s="60">
        <v>386</v>
      </c>
      <c r="E317" s="60" t="s">
        <v>12</v>
      </c>
      <c r="F317" s="61">
        <v>50000</v>
      </c>
    </row>
    <row r="318" spans="1:6" x14ac:dyDescent="0.25">
      <c r="A318" s="60">
        <v>18535</v>
      </c>
      <c r="B318" s="60">
        <v>2</v>
      </c>
      <c r="C318" s="60">
        <v>387</v>
      </c>
      <c r="E318" s="60" t="s">
        <v>12</v>
      </c>
      <c r="F318" s="61">
        <v>45000</v>
      </c>
    </row>
    <row r="319" spans="1:6" x14ac:dyDescent="0.25">
      <c r="A319" s="60">
        <v>18545</v>
      </c>
      <c r="B319" s="60">
        <v>2</v>
      </c>
      <c r="C319" s="60">
        <v>388</v>
      </c>
      <c r="E319" s="60" t="s">
        <v>12</v>
      </c>
      <c r="F319" s="61">
        <v>48000</v>
      </c>
    </row>
    <row r="320" spans="1:6" x14ac:dyDescent="0.25">
      <c r="A320" s="60">
        <v>18555</v>
      </c>
      <c r="B320" s="60">
        <v>2</v>
      </c>
      <c r="C320" s="60">
        <v>389</v>
      </c>
      <c r="E320" s="60" t="s">
        <v>12</v>
      </c>
      <c r="F320" s="61">
        <v>44000</v>
      </c>
    </row>
    <row r="321" spans="1:6" x14ac:dyDescent="0.25">
      <c r="A321" s="60">
        <v>18565</v>
      </c>
      <c r="B321" s="60">
        <v>2</v>
      </c>
      <c r="C321" s="60">
        <v>390</v>
      </c>
      <c r="E321" s="60" t="s">
        <v>12</v>
      </c>
      <c r="F321" s="61">
        <v>50000</v>
      </c>
    </row>
    <row r="322" spans="1:6" x14ac:dyDescent="0.25">
      <c r="A322" s="60">
        <v>18575</v>
      </c>
      <c r="B322" s="60">
        <v>2</v>
      </c>
      <c r="C322" s="60">
        <v>391</v>
      </c>
      <c r="E322" s="60" t="s">
        <v>12</v>
      </c>
      <c r="F322" s="61">
        <v>46000</v>
      </c>
    </row>
    <row r="323" spans="1:6" x14ac:dyDescent="0.25">
      <c r="A323" s="60">
        <v>18585</v>
      </c>
      <c r="B323" s="60">
        <v>2</v>
      </c>
      <c r="C323" s="60">
        <v>392</v>
      </c>
      <c r="E323" s="60" t="s">
        <v>12</v>
      </c>
      <c r="F323" s="61">
        <v>50000</v>
      </c>
    </row>
    <row r="324" spans="1:6" x14ac:dyDescent="0.25">
      <c r="A324" s="60">
        <v>18595</v>
      </c>
      <c r="B324" s="60">
        <v>2</v>
      </c>
      <c r="C324" s="60">
        <v>393</v>
      </c>
      <c r="E324" s="60" t="s">
        <v>12</v>
      </c>
      <c r="F324" s="61">
        <v>44000</v>
      </c>
    </row>
    <row r="325" spans="1:6" x14ac:dyDescent="0.25">
      <c r="A325" s="60">
        <v>18605</v>
      </c>
      <c r="B325" s="60">
        <v>2</v>
      </c>
      <c r="C325" s="60">
        <v>394</v>
      </c>
      <c r="E325" s="60" t="s">
        <v>12</v>
      </c>
      <c r="F325" s="61">
        <v>44000</v>
      </c>
    </row>
    <row r="326" spans="1:6" x14ac:dyDescent="0.25">
      <c r="A326" s="60">
        <v>18615</v>
      </c>
      <c r="B326" s="60">
        <v>2</v>
      </c>
      <c r="C326" s="60">
        <v>395</v>
      </c>
      <c r="E326" s="60" t="s">
        <v>12</v>
      </c>
      <c r="F326" s="61">
        <v>44000</v>
      </c>
    </row>
    <row r="327" spans="1:6" x14ac:dyDescent="0.25">
      <c r="A327" s="60">
        <v>157825</v>
      </c>
      <c r="B327" s="60">
        <v>2</v>
      </c>
      <c r="C327" s="60">
        <v>396</v>
      </c>
      <c r="E327" s="60" t="s">
        <v>12</v>
      </c>
      <c r="F327" s="61">
        <v>65000</v>
      </c>
    </row>
    <row r="328" spans="1:6" x14ac:dyDescent="0.25">
      <c r="A328" s="60">
        <v>18635</v>
      </c>
      <c r="B328" s="60">
        <v>2</v>
      </c>
      <c r="C328" s="60">
        <v>397</v>
      </c>
      <c r="E328" s="60" t="s">
        <v>12</v>
      </c>
      <c r="F328" s="61">
        <v>50000</v>
      </c>
    </row>
    <row r="329" spans="1:6" x14ac:dyDescent="0.25">
      <c r="A329" s="60">
        <v>18645</v>
      </c>
      <c r="B329" s="60">
        <v>2</v>
      </c>
      <c r="C329" s="60">
        <v>398</v>
      </c>
      <c r="E329" s="60" t="s">
        <v>12</v>
      </c>
      <c r="F329" s="61">
        <v>44000</v>
      </c>
    </row>
    <row r="330" spans="1:6" x14ac:dyDescent="0.25">
      <c r="A330" s="60">
        <v>18655</v>
      </c>
      <c r="B330" s="60">
        <v>2</v>
      </c>
      <c r="C330" s="60">
        <v>399</v>
      </c>
      <c r="E330" s="60" t="s">
        <v>12</v>
      </c>
      <c r="F330" s="61">
        <v>45000</v>
      </c>
    </row>
    <row r="331" spans="1:6" x14ac:dyDescent="0.25">
      <c r="A331" s="60">
        <v>18665</v>
      </c>
      <c r="B331" s="60">
        <v>2</v>
      </c>
      <c r="C331" s="60">
        <v>400</v>
      </c>
      <c r="E331" s="60" t="s">
        <v>12</v>
      </c>
      <c r="F331" s="61">
        <v>44000</v>
      </c>
    </row>
    <row r="332" spans="1:6" x14ac:dyDescent="0.25">
      <c r="A332" s="60">
        <v>18675</v>
      </c>
      <c r="B332" s="60">
        <v>2</v>
      </c>
      <c r="C332" s="60">
        <v>401</v>
      </c>
      <c r="E332" s="60" t="s">
        <v>12</v>
      </c>
      <c r="F332" s="61">
        <v>44000</v>
      </c>
    </row>
    <row r="333" spans="1:6" x14ac:dyDescent="0.25">
      <c r="A333" s="60">
        <v>18685</v>
      </c>
      <c r="B333" s="60">
        <v>2</v>
      </c>
      <c r="C333" s="60">
        <v>402</v>
      </c>
      <c r="E333" s="60" t="s">
        <v>12</v>
      </c>
      <c r="F333" s="61">
        <v>44000</v>
      </c>
    </row>
    <row r="334" spans="1:6" x14ac:dyDescent="0.25">
      <c r="A334" s="60">
        <v>18695</v>
      </c>
      <c r="B334" s="60">
        <v>2</v>
      </c>
      <c r="C334" s="60">
        <v>403</v>
      </c>
      <c r="E334" s="60" t="s">
        <v>12</v>
      </c>
      <c r="F334" s="61">
        <v>83000</v>
      </c>
    </row>
    <row r="335" spans="1:6" x14ac:dyDescent="0.25">
      <c r="A335" s="60">
        <v>18715</v>
      </c>
      <c r="B335" s="60">
        <v>2</v>
      </c>
      <c r="C335" s="60">
        <v>405</v>
      </c>
      <c r="E335" s="60" t="s">
        <v>12</v>
      </c>
      <c r="F335" s="61">
        <v>87000</v>
      </c>
    </row>
    <row r="336" spans="1:6" x14ac:dyDescent="0.25">
      <c r="A336" s="60">
        <v>18725</v>
      </c>
      <c r="B336" s="60">
        <v>2</v>
      </c>
      <c r="C336" s="60">
        <v>406</v>
      </c>
      <c r="E336" s="60" t="s">
        <v>12</v>
      </c>
      <c r="F336" s="61">
        <v>50000</v>
      </c>
    </row>
    <row r="337" spans="1:6" x14ac:dyDescent="0.25">
      <c r="A337" s="60">
        <v>50265</v>
      </c>
      <c r="B337" s="60">
        <v>3</v>
      </c>
      <c r="C337" s="60">
        <v>1</v>
      </c>
      <c r="E337" s="60" t="s">
        <v>12</v>
      </c>
      <c r="F337" s="61">
        <v>1400000</v>
      </c>
    </row>
    <row r="338" spans="1:6" x14ac:dyDescent="0.25">
      <c r="A338" s="60">
        <v>30057744</v>
      </c>
      <c r="B338" s="60">
        <v>3</v>
      </c>
      <c r="C338" s="60">
        <v>1</v>
      </c>
      <c r="D338" s="60" t="s">
        <v>0</v>
      </c>
      <c r="E338" s="60" t="s">
        <v>12</v>
      </c>
      <c r="F338" s="61">
        <v>1760000</v>
      </c>
    </row>
    <row r="339" spans="1:6" x14ac:dyDescent="0.25">
      <c r="A339" s="60">
        <v>173365</v>
      </c>
      <c r="B339" s="60">
        <v>3</v>
      </c>
      <c r="C339" s="60">
        <v>1</v>
      </c>
      <c r="D339" s="60" t="s">
        <v>6</v>
      </c>
      <c r="E339" s="60" t="s">
        <v>12</v>
      </c>
      <c r="F339" s="61">
        <v>1394000</v>
      </c>
    </row>
    <row r="340" spans="1:6" x14ac:dyDescent="0.25">
      <c r="A340" s="60">
        <v>50255</v>
      </c>
      <c r="B340" s="60">
        <v>3</v>
      </c>
      <c r="C340" s="60">
        <v>1</v>
      </c>
      <c r="D340" s="60" t="s">
        <v>15</v>
      </c>
      <c r="E340" s="60" t="s">
        <v>12</v>
      </c>
      <c r="F340" s="61">
        <v>850000</v>
      </c>
    </row>
    <row r="341" spans="1:6" x14ac:dyDescent="0.25">
      <c r="A341" s="60">
        <v>63225</v>
      </c>
      <c r="B341" s="60">
        <v>3</v>
      </c>
      <c r="C341" s="60">
        <v>2</v>
      </c>
      <c r="D341" s="60" t="s">
        <v>14</v>
      </c>
      <c r="E341" s="60" t="s">
        <v>12</v>
      </c>
      <c r="F341" s="61">
        <v>0</v>
      </c>
    </row>
    <row r="342" spans="1:6" x14ac:dyDescent="0.25">
      <c r="A342" s="60">
        <v>26365</v>
      </c>
      <c r="B342" s="60">
        <v>3</v>
      </c>
      <c r="C342" s="60">
        <v>17</v>
      </c>
      <c r="D342" s="60" t="s">
        <v>15</v>
      </c>
      <c r="E342" s="60" t="s">
        <v>12</v>
      </c>
      <c r="F342" s="61">
        <v>710000</v>
      </c>
    </row>
    <row r="343" spans="1:6" x14ac:dyDescent="0.25">
      <c r="A343" s="60">
        <v>26375</v>
      </c>
      <c r="B343" s="60">
        <v>3</v>
      </c>
      <c r="C343" s="60">
        <v>17</v>
      </c>
      <c r="D343" s="60" t="s">
        <v>16</v>
      </c>
      <c r="E343" s="60" t="s">
        <v>12</v>
      </c>
      <c r="F343" s="61">
        <v>610000</v>
      </c>
    </row>
    <row r="344" spans="1:6" x14ac:dyDescent="0.25">
      <c r="A344" s="60">
        <v>71895</v>
      </c>
      <c r="B344" s="60">
        <v>3</v>
      </c>
      <c r="C344" s="60">
        <v>17</v>
      </c>
      <c r="D344" s="60" t="s">
        <v>27</v>
      </c>
      <c r="E344" s="60" t="s">
        <v>12</v>
      </c>
      <c r="F344" s="61">
        <v>630000</v>
      </c>
    </row>
    <row r="345" spans="1:6" x14ac:dyDescent="0.25">
      <c r="A345" s="60">
        <v>26395</v>
      </c>
      <c r="B345" s="60">
        <v>3</v>
      </c>
      <c r="C345" s="60">
        <v>17</v>
      </c>
      <c r="D345" s="60" t="s">
        <v>10</v>
      </c>
      <c r="E345" s="60" t="s">
        <v>12</v>
      </c>
      <c r="F345" s="61">
        <v>730000</v>
      </c>
    </row>
    <row r="346" spans="1:6" x14ac:dyDescent="0.25">
      <c r="A346" s="60">
        <v>152115</v>
      </c>
      <c r="B346" s="60">
        <v>3</v>
      </c>
      <c r="C346" s="60">
        <v>17</v>
      </c>
      <c r="D346" s="60" t="s">
        <v>11</v>
      </c>
      <c r="E346" s="60" t="s">
        <v>12</v>
      </c>
      <c r="F346" s="61">
        <v>550000</v>
      </c>
    </row>
    <row r="347" spans="1:6" x14ac:dyDescent="0.25">
      <c r="A347" s="60">
        <v>50385</v>
      </c>
      <c r="B347" s="60">
        <v>3</v>
      </c>
      <c r="C347" s="60">
        <v>18</v>
      </c>
      <c r="E347" s="60" t="s">
        <v>12</v>
      </c>
      <c r="F347" s="61">
        <v>0</v>
      </c>
    </row>
    <row r="348" spans="1:6" x14ac:dyDescent="0.25">
      <c r="A348" s="60">
        <v>259725</v>
      </c>
      <c r="B348" s="60">
        <v>3</v>
      </c>
      <c r="C348" s="60">
        <v>19</v>
      </c>
      <c r="E348" s="60" t="s">
        <v>12</v>
      </c>
      <c r="F348" s="61">
        <v>980000</v>
      </c>
    </row>
    <row r="349" spans="1:6" x14ac:dyDescent="0.25">
      <c r="A349" s="60">
        <v>266042</v>
      </c>
      <c r="B349" s="60">
        <v>3</v>
      </c>
      <c r="C349" s="60">
        <v>19</v>
      </c>
      <c r="D349" s="60" t="s">
        <v>15</v>
      </c>
      <c r="E349" s="60" t="s">
        <v>12</v>
      </c>
      <c r="F349" s="61">
        <v>930000</v>
      </c>
    </row>
    <row r="350" spans="1:6" x14ac:dyDescent="0.25">
      <c r="A350" s="60">
        <v>50405</v>
      </c>
      <c r="B350" s="60">
        <v>3</v>
      </c>
      <c r="C350" s="60">
        <v>20</v>
      </c>
      <c r="E350" s="60" t="s">
        <v>12</v>
      </c>
      <c r="F350" s="61">
        <v>0</v>
      </c>
    </row>
    <row r="351" spans="1:6" x14ac:dyDescent="0.25">
      <c r="A351" s="60">
        <v>30059272</v>
      </c>
      <c r="B351" s="60">
        <v>3</v>
      </c>
      <c r="C351" s="60">
        <v>20</v>
      </c>
      <c r="D351" s="60">
        <v>1</v>
      </c>
      <c r="E351" s="60" t="s">
        <v>12</v>
      </c>
      <c r="F351" s="61">
        <v>850000</v>
      </c>
    </row>
    <row r="352" spans="1:6" x14ac:dyDescent="0.25">
      <c r="A352" s="60">
        <v>30058013</v>
      </c>
      <c r="B352" s="60">
        <v>3</v>
      </c>
      <c r="C352" s="60">
        <v>20</v>
      </c>
      <c r="D352" s="60">
        <v>4</v>
      </c>
      <c r="E352" s="60" t="s">
        <v>12</v>
      </c>
      <c r="F352" s="61">
        <v>850000</v>
      </c>
    </row>
    <row r="353" spans="1:6" x14ac:dyDescent="0.25">
      <c r="A353" s="60">
        <v>26475</v>
      </c>
      <c r="B353" s="60">
        <v>3</v>
      </c>
      <c r="C353" s="60">
        <v>20</v>
      </c>
      <c r="D353" s="60" t="s">
        <v>14</v>
      </c>
      <c r="E353" s="60" t="s">
        <v>12</v>
      </c>
      <c r="F353" s="61">
        <v>725000</v>
      </c>
    </row>
    <row r="354" spans="1:6" x14ac:dyDescent="0.25">
      <c r="A354" s="60">
        <v>26495</v>
      </c>
      <c r="B354" s="60">
        <v>3</v>
      </c>
      <c r="C354" s="60">
        <v>20</v>
      </c>
      <c r="D354" s="60" t="s">
        <v>27</v>
      </c>
      <c r="E354" s="60" t="s">
        <v>12</v>
      </c>
      <c r="F354" s="61">
        <v>630000</v>
      </c>
    </row>
    <row r="355" spans="1:6" x14ac:dyDescent="0.25">
      <c r="A355" s="60">
        <v>84695</v>
      </c>
      <c r="B355" s="60">
        <v>3</v>
      </c>
      <c r="C355" s="60">
        <v>24</v>
      </c>
      <c r="E355" s="60" t="s">
        <v>12</v>
      </c>
      <c r="F355" s="61">
        <v>450000</v>
      </c>
    </row>
    <row r="356" spans="1:6" x14ac:dyDescent="0.25">
      <c r="A356" s="60">
        <v>246905</v>
      </c>
      <c r="B356" s="60">
        <v>3</v>
      </c>
      <c r="C356" s="60">
        <v>26</v>
      </c>
      <c r="E356" s="60" t="s">
        <v>12</v>
      </c>
      <c r="F356" s="61">
        <v>620000</v>
      </c>
    </row>
    <row r="357" spans="1:6" x14ac:dyDescent="0.25">
      <c r="A357" s="60">
        <v>63235</v>
      </c>
      <c r="B357" s="60">
        <v>3</v>
      </c>
      <c r="C357" s="60">
        <v>27</v>
      </c>
      <c r="D357" s="60" t="s">
        <v>75</v>
      </c>
      <c r="E357" s="60" t="s">
        <v>12</v>
      </c>
      <c r="F357" s="61">
        <v>630000</v>
      </c>
    </row>
    <row r="358" spans="1:6" x14ac:dyDescent="0.25">
      <c r="A358" s="60">
        <v>173405</v>
      </c>
      <c r="B358" s="60">
        <v>3</v>
      </c>
      <c r="C358" s="60">
        <v>27</v>
      </c>
      <c r="D358" s="60" t="s">
        <v>0</v>
      </c>
      <c r="E358" s="60" t="s">
        <v>12</v>
      </c>
      <c r="F358" s="61">
        <v>689000</v>
      </c>
    </row>
    <row r="359" spans="1:6" x14ac:dyDescent="0.25">
      <c r="A359" s="60">
        <v>26545</v>
      </c>
      <c r="B359" s="60">
        <v>3</v>
      </c>
      <c r="C359" s="60">
        <v>27</v>
      </c>
      <c r="D359" s="60" t="s">
        <v>15</v>
      </c>
      <c r="E359" s="60" t="s">
        <v>12</v>
      </c>
      <c r="F359" s="61">
        <v>692000</v>
      </c>
    </row>
    <row r="360" spans="1:6" x14ac:dyDescent="0.25">
      <c r="A360" s="60">
        <v>76915</v>
      </c>
      <c r="B360" s="60">
        <v>3</v>
      </c>
      <c r="C360" s="60">
        <v>34</v>
      </c>
      <c r="E360" s="60" t="s">
        <v>12</v>
      </c>
      <c r="F360" s="61">
        <v>1400000</v>
      </c>
    </row>
    <row r="361" spans="1:6" x14ac:dyDescent="0.25">
      <c r="A361" s="60">
        <v>76925</v>
      </c>
      <c r="B361" s="60">
        <v>3</v>
      </c>
      <c r="C361" s="60">
        <v>34</v>
      </c>
      <c r="D361" s="60" t="s">
        <v>11</v>
      </c>
      <c r="E361" s="60" t="s">
        <v>12</v>
      </c>
      <c r="F361" s="61">
        <v>250000</v>
      </c>
    </row>
    <row r="362" spans="1:6" x14ac:dyDescent="0.25">
      <c r="A362" s="60">
        <v>26675</v>
      </c>
      <c r="B362" s="60">
        <v>3</v>
      </c>
      <c r="C362" s="60">
        <v>42</v>
      </c>
      <c r="E362" s="60" t="s">
        <v>12</v>
      </c>
      <c r="F362" s="61">
        <v>1116000</v>
      </c>
    </row>
    <row r="363" spans="1:6" x14ac:dyDescent="0.25">
      <c r="A363" s="60">
        <v>26705</v>
      </c>
      <c r="B363" s="60">
        <v>3</v>
      </c>
      <c r="C363" s="60">
        <v>47</v>
      </c>
      <c r="E363" s="60" t="s">
        <v>12</v>
      </c>
      <c r="F363" s="61">
        <v>2900000</v>
      </c>
    </row>
    <row r="364" spans="1:6" x14ac:dyDescent="0.25">
      <c r="A364" s="60">
        <v>149545</v>
      </c>
      <c r="B364" s="60">
        <v>3</v>
      </c>
      <c r="C364" s="60">
        <v>48</v>
      </c>
      <c r="E364" s="60" t="s">
        <v>12</v>
      </c>
      <c r="F364" s="61">
        <v>0</v>
      </c>
    </row>
    <row r="365" spans="1:6" x14ac:dyDescent="0.25">
      <c r="A365" s="60">
        <v>259155</v>
      </c>
      <c r="B365" s="60">
        <v>3</v>
      </c>
      <c r="C365" s="60">
        <v>53</v>
      </c>
      <c r="E365" s="60" t="s">
        <v>12</v>
      </c>
      <c r="F365" s="61">
        <v>1800000</v>
      </c>
    </row>
    <row r="366" spans="1:6" x14ac:dyDescent="0.25">
      <c r="A366" s="60">
        <v>173005</v>
      </c>
      <c r="B366" s="60">
        <v>3</v>
      </c>
      <c r="C366" s="60">
        <v>54</v>
      </c>
      <c r="E366" s="60" t="s">
        <v>12</v>
      </c>
      <c r="F366" s="61">
        <v>1038000</v>
      </c>
    </row>
    <row r="367" spans="1:6" x14ac:dyDescent="0.25">
      <c r="A367" s="60">
        <v>30056303</v>
      </c>
      <c r="B367" s="60">
        <v>3</v>
      </c>
      <c r="C367" s="60">
        <v>55</v>
      </c>
      <c r="E367" s="60" t="s">
        <v>12</v>
      </c>
      <c r="F367" s="61">
        <v>1118000</v>
      </c>
    </row>
    <row r="368" spans="1:6" x14ac:dyDescent="0.25">
      <c r="A368" s="60">
        <v>68115</v>
      </c>
      <c r="B368" s="60">
        <v>3</v>
      </c>
      <c r="C368" s="60">
        <v>56</v>
      </c>
      <c r="E368" s="60" t="s">
        <v>12</v>
      </c>
      <c r="F368" s="61">
        <v>922000</v>
      </c>
    </row>
    <row r="369" spans="1:6" x14ac:dyDescent="0.25">
      <c r="A369" s="60">
        <v>26785</v>
      </c>
      <c r="B369" s="60">
        <v>3</v>
      </c>
      <c r="C369" s="60">
        <v>57</v>
      </c>
      <c r="E369" s="60" t="s">
        <v>12</v>
      </c>
      <c r="F369" s="61">
        <v>0</v>
      </c>
    </row>
    <row r="370" spans="1:6" x14ac:dyDescent="0.25">
      <c r="A370" s="60">
        <v>30057490</v>
      </c>
      <c r="B370" s="60">
        <v>3</v>
      </c>
      <c r="C370" s="60">
        <v>57</v>
      </c>
      <c r="D370" s="60">
        <v>1</v>
      </c>
      <c r="E370" s="60" t="s">
        <v>12</v>
      </c>
      <c r="F370" s="61">
        <v>1400000</v>
      </c>
    </row>
    <row r="371" spans="1:6" x14ac:dyDescent="0.25">
      <c r="A371" s="60">
        <v>30060289</v>
      </c>
      <c r="B371" s="60">
        <v>3</v>
      </c>
      <c r="C371" s="60">
        <v>57</v>
      </c>
      <c r="D371" s="60">
        <v>2</v>
      </c>
      <c r="E371" s="60" t="s">
        <v>12</v>
      </c>
      <c r="F371" s="61">
        <v>1310000</v>
      </c>
    </row>
    <row r="372" spans="1:6" x14ac:dyDescent="0.25">
      <c r="A372" s="60">
        <v>30058769</v>
      </c>
      <c r="B372" s="60">
        <v>3</v>
      </c>
      <c r="C372" s="60">
        <v>57</v>
      </c>
      <c r="D372" s="60">
        <v>3</v>
      </c>
      <c r="E372" s="60" t="s">
        <v>12</v>
      </c>
      <c r="F372" s="61">
        <v>1020000</v>
      </c>
    </row>
    <row r="373" spans="1:6" x14ac:dyDescent="0.25">
      <c r="A373" s="60">
        <v>30055364</v>
      </c>
      <c r="B373" s="60">
        <v>3</v>
      </c>
      <c r="C373" s="60">
        <v>57</v>
      </c>
      <c r="D373" s="60">
        <v>4</v>
      </c>
      <c r="E373" s="60" t="s">
        <v>12</v>
      </c>
      <c r="F373" s="61">
        <v>1040000</v>
      </c>
    </row>
    <row r="374" spans="1:6" x14ac:dyDescent="0.25">
      <c r="A374" s="60">
        <v>233985</v>
      </c>
      <c r="B374" s="60">
        <v>3</v>
      </c>
      <c r="C374" s="60">
        <v>57</v>
      </c>
      <c r="D374" s="60">
        <v>5</v>
      </c>
      <c r="E374" s="60" t="s">
        <v>12</v>
      </c>
      <c r="F374" s="61">
        <v>1570000</v>
      </c>
    </row>
    <row r="375" spans="1:6" x14ac:dyDescent="0.25">
      <c r="A375" s="60">
        <v>144815</v>
      </c>
      <c r="B375" s="60">
        <v>3</v>
      </c>
      <c r="C375" s="60">
        <v>57</v>
      </c>
      <c r="D375" s="60">
        <v>7</v>
      </c>
      <c r="E375" s="60" t="s">
        <v>12</v>
      </c>
      <c r="F375" s="61">
        <v>1280000</v>
      </c>
    </row>
    <row r="376" spans="1:6" x14ac:dyDescent="0.25">
      <c r="A376" s="60">
        <v>144805</v>
      </c>
      <c r="B376" s="60">
        <v>3</v>
      </c>
      <c r="C376" s="60">
        <v>57</v>
      </c>
      <c r="D376" s="60">
        <v>8</v>
      </c>
      <c r="E376" s="60" t="s">
        <v>12</v>
      </c>
      <c r="F376" s="61">
        <v>1110000</v>
      </c>
    </row>
    <row r="377" spans="1:6" x14ac:dyDescent="0.25">
      <c r="A377" s="60">
        <v>144835</v>
      </c>
      <c r="B377" s="60">
        <v>3</v>
      </c>
      <c r="C377" s="60">
        <v>57</v>
      </c>
      <c r="D377" s="60">
        <v>9</v>
      </c>
      <c r="E377" s="60" t="s">
        <v>12</v>
      </c>
      <c r="F377" s="61">
        <v>1280000</v>
      </c>
    </row>
    <row r="378" spans="1:6" x14ac:dyDescent="0.25">
      <c r="A378" s="60">
        <v>262375</v>
      </c>
      <c r="B378" s="60">
        <v>3</v>
      </c>
      <c r="C378" s="60">
        <v>57</v>
      </c>
      <c r="D378" s="60">
        <v>10</v>
      </c>
      <c r="E378" s="60" t="s">
        <v>12</v>
      </c>
      <c r="F378" s="61">
        <v>1160000</v>
      </c>
    </row>
    <row r="379" spans="1:6" x14ac:dyDescent="0.25">
      <c r="A379" s="60">
        <v>246755</v>
      </c>
      <c r="B379" s="60">
        <v>3</v>
      </c>
      <c r="C379" s="60">
        <v>57</v>
      </c>
      <c r="D379" s="60">
        <v>13</v>
      </c>
      <c r="E379" s="60" t="s">
        <v>12</v>
      </c>
      <c r="F379" s="61">
        <v>1040000</v>
      </c>
    </row>
    <row r="380" spans="1:6" x14ac:dyDescent="0.25">
      <c r="A380" s="60">
        <v>262245</v>
      </c>
      <c r="B380" s="60">
        <v>3</v>
      </c>
      <c r="C380" s="60">
        <v>57</v>
      </c>
      <c r="D380" s="60">
        <v>14</v>
      </c>
      <c r="E380" s="60" t="s">
        <v>12</v>
      </c>
      <c r="F380" s="61">
        <v>960000</v>
      </c>
    </row>
    <row r="381" spans="1:6" x14ac:dyDescent="0.25">
      <c r="A381" s="60">
        <v>30059344</v>
      </c>
      <c r="B381" s="60">
        <v>3</v>
      </c>
      <c r="C381" s="60">
        <v>57</v>
      </c>
      <c r="D381" s="60">
        <v>15</v>
      </c>
      <c r="E381" s="60" t="s">
        <v>12</v>
      </c>
      <c r="F381" s="61">
        <v>1340000</v>
      </c>
    </row>
    <row r="382" spans="1:6" x14ac:dyDescent="0.25">
      <c r="A382" s="60">
        <v>144605</v>
      </c>
      <c r="B382" s="60">
        <v>3</v>
      </c>
      <c r="C382" s="60">
        <v>57</v>
      </c>
      <c r="D382" s="60">
        <v>16</v>
      </c>
      <c r="E382" s="60" t="s">
        <v>12</v>
      </c>
      <c r="F382" s="61">
        <v>1120000</v>
      </c>
    </row>
    <row r="383" spans="1:6" x14ac:dyDescent="0.25">
      <c r="A383" s="60">
        <v>144855</v>
      </c>
      <c r="B383" s="60">
        <v>3</v>
      </c>
      <c r="C383" s="60">
        <v>57</v>
      </c>
      <c r="D383" s="60">
        <v>18</v>
      </c>
      <c r="E383" s="60" t="s">
        <v>12</v>
      </c>
      <c r="F383" s="61">
        <v>840000</v>
      </c>
    </row>
    <row r="384" spans="1:6" x14ac:dyDescent="0.25">
      <c r="A384" s="60">
        <v>30057634</v>
      </c>
      <c r="B384" s="60">
        <v>3</v>
      </c>
      <c r="C384" s="60">
        <v>57</v>
      </c>
      <c r="D384" s="60">
        <v>19</v>
      </c>
      <c r="E384" s="60" t="s">
        <v>12</v>
      </c>
      <c r="F384" s="61">
        <v>980000</v>
      </c>
    </row>
    <row r="385" spans="1:6" x14ac:dyDescent="0.25">
      <c r="A385" s="60">
        <v>144865</v>
      </c>
      <c r="B385" s="60">
        <v>3</v>
      </c>
      <c r="C385" s="60">
        <v>57</v>
      </c>
      <c r="D385" s="60">
        <v>20</v>
      </c>
      <c r="E385" s="60" t="s">
        <v>12</v>
      </c>
      <c r="F385" s="61">
        <v>1140000</v>
      </c>
    </row>
    <row r="386" spans="1:6" x14ac:dyDescent="0.25">
      <c r="A386" s="60">
        <v>157815</v>
      </c>
      <c r="B386" s="60">
        <v>3</v>
      </c>
      <c r="C386" s="60">
        <v>57</v>
      </c>
      <c r="D386" s="60">
        <v>21</v>
      </c>
      <c r="E386" s="60" t="s">
        <v>12</v>
      </c>
      <c r="F386" s="61">
        <v>1070000</v>
      </c>
    </row>
    <row r="387" spans="1:6" x14ac:dyDescent="0.25">
      <c r="A387" s="60">
        <v>194895</v>
      </c>
      <c r="B387" s="60">
        <v>3</v>
      </c>
      <c r="C387" s="60">
        <v>57</v>
      </c>
      <c r="D387" s="60">
        <v>22</v>
      </c>
      <c r="E387" s="60" t="s">
        <v>12</v>
      </c>
      <c r="F387" s="61">
        <v>960000</v>
      </c>
    </row>
    <row r="388" spans="1:6" x14ac:dyDescent="0.25">
      <c r="A388" s="60">
        <v>246545</v>
      </c>
      <c r="B388" s="60">
        <v>3</v>
      </c>
      <c r="C388" s="60">
        <v>57</v>
      </c>
      <c r="D388" s="60">
        <v>23</v>
      </c>
      <c r="E388" s="60" t="s">
        <v>12</v>
      </c>
      <c r="F388" s="61">
        <v>1160000</v>
      </c>
    </row>
    <row r="389" spans="1:6" x14ac:dyDescent="0.25">
      <c r="A389" s="60">
        <v>173865</v>
      </c>
      <c r="B389" s="60">
        <v>3</v>
      </c>
      <c r="C389" s="60">
        <v>57</v>
      </c>
      <c r="D389" s="60">
        <v>24</v>
      </c>
      <c r="E389" s="60" t="s">
        <v>12</v>
      </c>
      <c r="F389" s="61">
        <v>1150000</v>
      </c>
    </row>
    <row r="390" spans="1:6" x14ac:dyDescent="0.25">
      <c r="A390" s="60">
        <v>194875</v>
      </c>
      <c r="B390" s="60">
        <v>3</v>
      </c>
      <c r="C390" s="60">
        <v>57</v>
      </c>
      <c r="D390" s="60">
        <v>25</v>
      </c>
      <c r="E390" s="60" t="s">
        <v>12</v>
      </c>
      <c r="F390" s="61">
        <v>1090000</v>
      </c>
    </row>
    <row r="391" spans="1:6" x14ac:dyDescent="0.25">
      <c r="A391" s="60">
        <v>30057593</v>
      </c>
      <c r="B391" s="60">
        <v>3</v>
      </c>
      <c r="C391" s="60">
        <v>57</v>
      </c>
      <c r="D391" s="60">
        <v>27</v>
      </c>
      <c r="E391" s="60" t="s">
        <v>12</v>
      </c>
      <c r="F391" s="61">
        <v>1240000</v>
      </c>
    </row>
    <row r="392" spans="1:6" x14ac:dyDescent="0.25">
      <c r="A392" s="60">
        <v>254675</v>
      </c>
      <c r="B392" s="60">
        <v>3</v>
      </c>
      <c r="C392" s="60">
        <v>57</v>
      </c>
      <c r="D392" s="60">
        <v>28</v>
      </c>
      <c r="E392" s="60" t="s">
        <v>12</v>
      </c>
      <c r="F392" s="61">
        <v>860000</v>
      </c>
    </row>
    <row r="393" spans="1:6" x14ac:dyDescent="0.25">
      <c r="A393" s="60">
        <v>246665</v>
      </c>
      <c r="B393" s="60">
        <v>3</v>
      </c>
      <c r="C393" s="60">
        <v>57</v>
      </c>
      <c r="D393" s="60">
        <v>29</v>
      </c>
      <c r="E393" s="60" t="s">
        <v>12</v>
      </c>
      <c r="F393" s="61">
        <v>1230000</v>
      </c>
    </row>
    <row r="394" spans="1:6" x14ac:dyDescent="0.25">
      <c r="A394" s="60">
        <v>144735</v>
      </c>
      <c r="B394" s="60">
        <v>3</v>
      </c>
      <c r="C394" s="60">
        <v>57</v>
      </c>
      <c r="D394" s="60">
        <v>31</v>
      </c>
      <c r="E394" s="60" t="s">
        <v>12</v>
      </c>
      <c r="F394" s="61">
        <v>1600000</v>
      </c>
    </row>
    <row r="395" spans="1:6" x14ac:dyDescent="0.25">
      <c r="A395" s="60">
        <v>30059698</v>
      </c>
      <c r="B395" s="60">
        <v>3</v>
      </c>
      <c r="C395" s="60">
        <v>57</v>
      </c>
      <c r="D395" s="60">
        <v>32</v>
      </c>
      <c r="E395" s="60" t="s">
        <v>12</v>
      </c>
      <c r="F395" s="61">
        <v>1360000</v>
      </c>
    </row>
    <row r="396" spans="1:6" x14ac:dyDescent="0.25">
      <c r="A396" s="60">
        <v>254255</v>
      </c>
      <c r="B396" s="60">
        <v>3</v>
      </c>
      <c r="C396" s="60">
        <v>57</v>
      </c>
      <c r="D396" s="60">
        <v>35</v>
      </c>
      <c r="E396" s="60" t="s">
        <v>12</v>
      </c>
      <c r="F396" s="61">
        <v>1350000</v>
      </c>
    </row>
    <row r="397" spans="1:6" x14ac:dyDescent="0.25">
      <c r="A397" s="60">
        <v>254265</v>
      </c>
      <c r="B397" s="60">
        <v>3</v>
      </c>
      <c r="C397" s="60">
        <v>57</v>
      </c>
      <c r="D397" s="60">
        <v>37</v>
      </c>
      <c r="E397" s="60" t="s">
        <v>12</v>
      </c>
      <c r="F397" s="61">
        <v>1440000</v>
      </c>
    </row>
    <row r="398" spans="1:6" x14ac:dyDescent="0.25">
      <c r="A398" s="60">
        <v>144675</v>
      </c>
      <c r="B398" s="60">
        <v>3</v>
      </c>
      <c r="C398" s="60">
        <v>57</v>
      </c>
      <c r="D398" s="60">
        <v>35</v>
      </c>
      <c r="E398" s="60" t="s">
        <v>12</v>
      </c>
      <c r="F398" s="61">
        <v>0</v>
      </c>
    </row>
    <row r="399" spans="1:6" x14ac:dyDescent="0.25">
      <c r="A399" s="60">
        <v>259325</v>
      </c>
      <c r="B399" s="60">
        <v>3</v>
      </c>
      <c r="C399" s="60">
        <v>57</v>
      </c>
      <c r="D399" s="60">
        <v>37</v>
      </c>
      <c r="E399" s="60" t="s">
        <v>12</v>
      </c>
      <c r="F399" s="61">
        <v>0</v>
      </c>
    </row>
    <row r="400" spans="1:6" x14ac:dyDescent="0.25">
      <c r="A400" s="60">
        <v>144685</v>
      </c>
      <c r="B400" s="60">
        <v>3</v>
      </c>
      <c r="C400" s="60">
        <v>57</v>
      </c>
      <c r="D400" s="60">
        <v>39</v>
      </c>
      <c r="E400" s="60" t="s">
        <v>12</v>
      </c>
      <c r="F400" s="61">
        <v>1620000</v>
      </c>
    </row>
    <row r="401" spans="1:6" x14ac:dyDescent="0.25">
      <c r="A401" s="60">
        <v>26795</v>
      </c>
      <c r="B401" s="60">
        <v>3</v>
      </c>
      <c r="C401" s="60">
        <v>60</v>
      </c>
      <c r="E401" s="60" t="s">
        <v>12</v>
      </c>
      <c r="F401" s="61">
        <v>875000</v>
      </c>
    </row>
    <row r="402" spans="1:6" x14ac:dyDescent="0.25">
      <c r="A402" s="60">
        <v>30058659</v>
      </c>
      <c r="B402" s="60">
        <v>3</v>
      </c>
      <c r="C402" s="60">
        <v>61</v>
      </c>
      <c r="E402" s="60" t="s">
        <v>12</v>
      </c>
      <c r="F402" s="61">
        <v>800000</v>
      </c>
    </row>
    <row r="403" spans="1:6" x14ac:dyDescent="0.25">
      <c r="A403" s="60">
        <v>30057452</v>
      </c>
      <c r="B403" s="60">
        <v>3</v>
      </c>
      <c r="C403" s="60">
        <v>62</v>
      </c>
      <c r="E403" s="60" t="s">
        <v>12</v>
      </c>
      <c r="F403" s="61">
        <v>1420000</v>
      </c>
    </row>
    <row r="404" spans="1:6" x14ac:dyDescent="0.25">
      <c r="A404" s="60">
        <v>30060117</v>
      </c>
      <c r="B404" s="60">
        <v>3</v>
      </c>
      <c r="C404" s="60">
        <v>64</v>
      </c>
      <c r="E404" s="60" t="s">
        <v>12</v>
      </c>
      <c r="F404" s="61">
        <v>554000</v>
      </c>
    </row>
    <row r="405" spans="1:6" x14ac:dyDescent="0.25">
      <c r="A405" s="60">
        <v>30055900</v>
      </c>
      <c r="B405" s="60">
        <v>3</v>
      </c>
      <c r="C405" s="60">
        <v>65</v>
      </c>
      <c r="E405" s="60" t="s">
        <v>12</v>
      </c>
      <c r="F405" s="61">
        <v>1012000</v>
      </c>
    </row>
    <row r="406" spans="1:6" x14ac:dyDescent="0.25">
      <c r="A406" s="60">
        <v>26855</v>
      </c>
      <c r="B406" s="60">
        <v>3</v>
      </c>
      <c r="C406" s="60">
        <v>66</v>
      </c>
      <c r="E406" s="60" t="s">
        <v>12</v>
      </c>
      <c r="F406" s="61">
        <v>883000</v>
      </c>
    </row>
    <row r="407" spans="1:6" x14ac:dyDescent="0.25">
      <c r="A407" s="60">
        <v>246675</v>
      </c>
      <c r="B407" s="60">
        <v>3</v>
      </c>
      <c r="C407" s="60">
        <v>67</v>
      </c>
      <c r="E407" s="60" t="s">
        <v>12</v>
      </c>
      <c r="F407" s="61">
        <v>1181000</v>
      </c>
    </row>
    <row r="408" spans="1:6" x14ac:dyDescent="0.25">
      <c r="A408" s="60">
        <v>102695</v>
      </c>
      <c r="B408" s="60">
        <v>3</v>
      </c>
      <c r="C408" s="60">
        <v>68</v>
      </c>
      <c r="E408" s="60" t="s">
        <v>12</v>
      </c>
      <c r="F408" s="61">
        <v>962000</v>
      </c>
    </row>
    <row r="409" spans="1:6" x14ac:dyDescent="0.25">
      <c r="A409" s="60">
        <v>30058910</v>
      </c>
      <c r="B409" s="60">
        <v>3</v>
      </c>
      <c r="C409" s="60">
        <v>69</v>
      </c>
      <c r="E409" s="60" t="s">
        <v>12</v>
      </c>
      <c r="F409" s="61">
        <v>558000</v>
      </c>
    </row>
    <row r="410" spans="1:6" x14ac:dyDescent="0.25">
      <c r="A410" s="60">
        <v>265435</v>
      </c>
      <c r="B410" s="60">
        <v>3</v>
      </c>
      <c r="C410" s="60">
        <v>70</v>
      </c>
      <c r="E410" s="60" t="s">
        <v>12</v>
      </c>
      <c r="F410" s="61">
        <v>520000</v>
      </c>
    </row>
    <row r="411" spans="1:6" x14ac:dyDescent="0.25">
      <c r="A411" s="60">
        <v>173755</v>
      </c>
      <c r="B411" s="60">
        <v>3</v>
      </c>
      <c r="C411" s="60">
        <v>71</v>
      </c>
      <c r="E411" s="60" t="s">
        <v>12</v>
      </c>
      <c r="F411" s="61">
        <v>1783000</v>
      </c>
    </row>
    <row r="412" spans="1:6" x14ac:dyDescent="0.25">
      <c r="A412" s="60">
        <v>26915</v>
      </c>
      <c r="B412" s="60">
        <v>3</v>
      </c>
      <c r="C412" s="60">
        <v>72</v>
      </c>
      <c r="E412" s="60" t="s">
        <v>12</v>
      </c>
      <c r="F412" s="61">
        <v>830000</v>
      </c>
    </row>
    <row r="413" spans="1:6" x14ac:dyDescent="0.25">
      <c r="A413" s="60">
        <v>217735</v>
      </c>
      <c r="B413" s="60">
        <v>3</v>
      </c>
      <c r="C413" s="60">
        <v>73</v>
      </c>
      <c r="E413" s="60" t="s">
        <v>12</v>
      </c>
      <c r="F413" s="61">
        <v>788000</v>
      </c>
    </row>
    <row r="414" spans="1:6" x14ac:dyDescent="0.25">
      <c r="A414" s="60">
        <v>217745</v>
      </c>
      <c r="B414" s="60">
        <v>3</v>
      </c>
      <c r="C414" s="60">
        <v>74</v>
      </c>
      <c r="E414" s="60" t="s">
        <v>12</v>
      </c>
      <c r="F414" s="61">
        <v>758000</v>
      </c>
    </row>
    <row r="415" spans="1:6" x14ac:dyDescent="0.25">
      <c r="A415" s="60">
        <v>152305</v>
      </c>
      <c r="B415" s="60">
        <v>3</v>
      </c>
      <c r="C415" s="60">
        <v>74</v>
      </c>
      <c r="D415" s="60" t="s">
        <v>0</v>
      </c>
      <c r="E415" s="60" t="s">
        <v>12</v>
      </c>
      <c r="F415" s="61">
        <v>418000</v>
      </c>
    </row>
    <row r="416" spans="1:6" x14ac:dyDescent="0.25">
      <c r="A416" s="60">
        <v>26955</v>
      </c>
      <c r="B416" s="60">
        <v>3</v>
      </c>
      <c r="C416" s="60">
        <v>76</v>
      </c>
      <c r="E416" s="60" t="s">
        <v>12</v>
      </c>
      <c r="F416" s="61">
        <v>518000</v>
      </c>
    </row>
    <row r="417" spans="1:6" x14ac:dyDescent="0.25">
      <c r="A417" s="60">
        <v>26965</v>
      </c>
      <c r="B417" s="60">
        <v>3</v>
      </c>
      <c r="C417" s="60">
        <v>77</v>
      </c>
      <c r="E417" s="60" t="s">
        <v>12</v>
      </c>
      <c r="F417" s="61">
        <v>580000</v>
      </c>
    </row>
    <row r="418" spans="1:6" x14ac:dyDescent="0.25">
      <c r="A418" s="60">
        <v>34055</v>
      </c>
      <c r="B418" s="60">
        <v>3</v>
      </c>
      <c r="C418" s="60">
        <v>84</v>
      </c>
      <c r="D418" s="60" t="s">
        <v>14</v>
      </c>
      <c r="E418" s="60" t="s">
        <v>12</v>
      </c>
      <c r="F418" s="61">
        <v>1229000</v>
      </c>
    </row>
    <row r="419" spans="1:6" x14ac:dyDescent="0.25">
      <c r="A419" s="60">
        <v>34415</v>
      </c>
      <c r="B419" s="60">
        <v>3</v>
      </c>
      <c r="C419" s="60">
        <v>123</v>
      </c>
      <c r="E419" s="60" t="s">
        <v>12</v>
      </c>
      <c r="F419" s="61">
        <v>1180000</v>
      </c>
    </row>
    <row r="420" spans="1:6" x14ac:dyDescent="0.25">
      <c r="A420" s="60">
        <v>34465</v>
      </c>
      <c r="B420" s="60">
        <v>3</v>
      </c>
      <c r="C420" s="60">
        <v>128</v>
      </c>
      <c r="E420" s="60" t="s">
        <v>12</v>
      </c>
      <c r="F420" s="61">
        <v>1202000</v>
      </c>
    </row>
    <row r="421" spans="1:6" x14ac:dyDescent="0.25">
      <c r="A421" s="60">
        <v>30056310</v>
      </c>
      <c r="B421" s="60">
        <v>3</v>
      </c>
      <c r="C421" s="60">
        <v>130</v>
      </c>
      <c r="E421" s="60" t="s">
        <v>12</v>
      </c>
      <c r="F421" s="61">
        <v>815000</v>
      </c>
    </row>
    <row r="422" spans="1:6" x14ac:dyDescent="0.25">
      <c r="A422" s="60">
        <v>246075</v>
      </c>
      <c r="B422" s="60">
        <v>3</v>
      </c>
      <c r="C422" s="60">
        <v>132</v>
      </c>
      <c r="E422" s="60" t="s">
        <v>12</v>
      </c>
      <c r="F422" s="61">
        <v>1506000</v>
      </c>
    </row>
    <row r="423" spans="1:6" x14ac:dyDescent="0.25">
      <c r="A423" s="60">
        <v>259605</v>
      </c>
      <c r="B423" s="60">
        <v>3</v>
      </c>
      <c r="C423" s="60">
        <v>133</v>
      </c>
      <c r="E423" s="60" t="s">
        <v>12</v>
      </c>
      <c r="F423" s="61">
        <v>850000</v>
      </c>
    </row>
    <row r="424" spans="1:6" x14ac:dyDescent="0.25">
      <c r="A424" s="60">
        <v>30058130</v>
      </c>
      <c r="B424" s="60">
        <v>3</v>
      </c>
      <c r="C424" s="60">
        <v>135</v>
      </c>
      <c r="E424" s="60" t="s">
        <v>12</v>
      </c>
      <c r="F424" s="61">
        <v>374000</v>
      </c>
    </row>
    <row r="425" spans="1:6" x14ac:dyDescent="0.25">
      <c r="A425" s="60">
        <v>84505</v>
      </c>
      <c r="B425" s="60">
        <v>3</v>
      </c>
      <c r="C425" s="60">
        <v>136</v>
      </c>
      <c r="E425" s="60" t="s">
        <v>12</v>
      </c>
      <c r="F425" s="61">
        <v>2688000</v>
      </c>
    </row>
    <row r="426" spans="1:6" x14ac:dyDescent="0.25">
      <c r="A426" s="60">
        <v>173395</v>
      </c>
      <c r="B426" s="60">
        <v>3</v>
      </c>
      <c r="C426" s="60">
        <v>141</v>
      </c>
      <c r="E426" s="60" t="s">
        <v>12</v>
      </c>
      <c r="F426" s="61">
        <v>759000</v>
      </c>
    </row>
    <row r="427" spans="1:6" x14ac:dyDescent="0.25">
      <c r="A427" s="60">
        <v>262675</v>
      </c>
      <c r="B427" s="60">
        <v>3</v>
      </c>
      <c r="C427" s="60">
        <v>142</v>
      </c>
      <c r="D427" s="60" t="s">
        <v>0</v>
      </c>
      <c r="E427" s="60" t="s">
        <v>12</v>
      </c>
      <c r="F427" s="61">
        <v>475000</v>
      </c>
    </row>
    <row r="428" spans="1:6" x14ac:dyDescent="0.25">
      <c r="A428" s="60">
        <v>254575</v>
      </c>
      <c r="B428" s="60">
        <v>3</v>
      </c>
      <c r="C428" s="60">
        <v>143</v>
      </c>
      <c r="E428" s="60" t="s">
        <v>12</v>
      </c>
      <c r="F428" s="61">
        <v>1162000</v>
      </c>
    </row>
    <row r="429" spans="1:6" x14ac:dyDescent="0.25">
      <c r="A429" s="60">
        <v>30060818</v>
      </c>
      <c r="B429" s="60">
        <v>3</v>
      </c>
      <c r="C429" s="60">
        <v>144</v>
      </c>
      <c r="D429" s="60" t="s">
        <v>0</v>
      </c>
      <c r="E429" s="60" t="s">
        <v>12</v>
      </c>
      <c r="F429" s="61">
        <v>0</v>
      </c>
    </row>
    <row r="430" spans="1:6" x14ac:dyDescent="0.25">
      <c r="A430" s="60">
        <v>262725</v>
      </c>
      <c r="B430" s="60">
        <v>3</v>
      </c>
      <c r="C430" s="60">
        <v>146</v>
      </c>
      <c r="D430" s="60" t="s">
        <v>78</v>
      </c>
      <c r="E430" s="60" t="s">
        <v>12</v>
      </c>
      <c r="F430" s="61">
        <v>1100000</v>
      </c>
    </row>
    <row r="431" spans="1:6" x14ac:dyDescent="0.25">
      <c r="A431" s="60">
        <v>30057713</v>
      </c>
      <c r="B431" s="60">
        <v>3</v>
      </c>
      <c r="C431" s="60">
        <v>146</v>
      </c>
      <c r="D431" s="60" t="s">
        <v>6</v>
      </c>
      <c r="E431" s="60" t="s">
        <v>12</v>
      </c>
      <c r="F431" s="61">
        <v>950000</v>
      </c>
    </row>
    <row r="432" spans="1:6" x14ac:dyDescent="0.25">
      <c r="A432" s="60">
        <v>30056592</v>
      </c>
      <c r="B432" s="60">
        <v>3</v>
      </c>
      <c r="C432" s="60">
        <v>146</v>
      </c>
      <c r="D432" s="60" t="s">
        <v>15</v>
      </c>
      <c r="E432" s="60" t="s">
        <v>12</v>
      </c>
      <c r="F432" s="61">
        <v>0</v>
      </c>
    </row>
    <row r="433" spans="1:6" x14ac:dyDescent="0.25">
      <c r="A433" s="60">
        <v>34665</v>
      </c>
      <c r="B433" s="60">
        <v>3</v>
      </c>
      <c r="C433" s="60">
        <v>148</v>
      </c>
      <c r="E433" s="60" t="s">
        <v>12</v>
      </c>
      <c r="F433" s="61">
        <v>1050000</v>
      </c>
    </row>
    <row r="434" spans="1:6" x14ac:dyDescent="0.25">
      <c r="A434" s="60">
        <v>30060825</v>
      </c>
      <c r="B434" s="60">
        <v>3</v>
      </c>
      <c r="C434" s="60">
        <v>148</v>
      </c>
      <c r="D434" s="60" t="s">
        <v>0</v>
      </c>
      <c r="E434" s="60" t="s">
        <v>12</v>
      </c>
      <c r="F434" s="61">
        <v>750000</v>
      </c>
    </row>
    <row r="435" spans="1:6" x14ac:dyDescent="0.25">
      <c r="A435" s="60">
        <v>233975</v>
      </c>
      <c r="B435" s="60">
        <v>3</v>
      </c>
      <c r="C435" s="60">
        <v>148</v>
      </c>
      <c r="D435" s="60" t="s">
        <v>14</v>
      </c>
      <c r="E435" s="60" t="s">
        <v>12</v>
      </c>
      <c r="F435" s="61">
        <v>900000</v>
      </c>
    </row>
    <row r="436" spans="1:6" x14ac:dyDescent="0.25">
      <c r="A436" s="60">
        <v>30059265</v>
      </c>
      <c r="B436" s="60">
        <v>3</v>
      </c>
      <c r="C436" s="60">
        <v>150</v>
      </c>
      <c r="D436" s="60" t="s">
        <v>0</v>
      </c>
      <c r="E436" s="60" t="s">
        <v>12</v>
      </c>
      <c r="F436" s="61">
        <v>765000</v>
      </c>
    </row>
    <row r="437" spans="1:6" x14ac:dyDescent="0.25">
      <c r="A437" s="60">
        <v>30057304</v>
      </c>
      <c r="B437" s="60">
        <v>3</v>
      </c>
      <c r="C437" s="60">
        <v>150</v>
      </c>
      <c r="D437" s="60" t="s">
        <v>14</v>
      </c>
      <c r="E437" s="60" t="s">
        <v>12</v>
      </c>
      <c r="F437" s="61">
        <v>870000</v>
      </c>
    </row>
    <row r="438" spans="1:6" x14ac:dyDescent="0.25">
      <c r="A438" s="60">
        <v>18785</v>
      </c>
      <c r="B438" s="60">
        <v>3</v>
      </c>
      <c r="C438" s="60">
        <v>150</v>
      </c>
      <c r="D438" s="60" t="s">
        <v>6</v>
      </c>
      <c r="E438" s="60" t="s">
        <v>12</v>
      </c>
      <c r="F438" s="61">
        <v>620000</v>
      </c>
    </row>
    <row r="439" spans="1:6" x14ac:dyDescent="0.25">
      <c r="A439" s="60">
        <v>173995</v>
      </c>
      <c r="B439" s="60">
        <v>3</v>
      </c>
      <c r="C439" s="60">
        <v>151</v>
      </c>
      <c r="E439" s="60" t="s">
        <v>12</v>
      </c>
      <c r="F439" s="61">
        <v>1350000</v>
      </c>
    </row>
    <row r="440" spans="1:6" x14ac:dyDescent="0.25">
      <c r="A440" s="60">
        <v>30058068</v>
      </c>
      <c r="B440" s="60">
        <v>3</v>
      </c>
      <c r="C440" s="60">
        <v>151</v>
      </c>
      <c r="D440" s="60" t="s">
        <v>0</v>
      </c>
      <c r="E440" s="60" t="s">
        <v>12</v>
      </c>
      <c r="F440" s="61">
        <v>770000</v>
      </c>
    </row>
    <row r="441" spans="1:6" x14ac:dyDescent="0.25">
      <c r="A441" s="60">
        <v>68555</v>
      </c>
      <c r="B441" s="60">
        <v>3</v>
      </c>
      <c r="C441" s="60">
        <v>151</v>
      </c>
      <c r="D441" s="60" t="s">
        <v>14</v>
      </c>
      <c r="E441" s="60" t="s">
        <v>12</v>
      </c>
      <c r="F441" s="61">
        <v>740000</v>
      </c>
    </row>
    <row r="442" spans="1:6" x14ac:dyDescent="0.25">
      <c r="A442" s="60">
        <v>173765</v>
      </c>
      <c r="B442" s="60">
        <v>3</v>
      </c>
      <c r="C442" s="60">
        <v>152</v>
      </c>
      <c r="E442" s="60" t="s">
        <v>12</v>
      </c>
      <c r="F442" s="61">
        <v>600000</v>
      </c>
    </row>
    <row r="443" spans="1:6" x14ac:dyDescent="0.25">
      <c r="A443" s="60">
        <v>18815</v>
      </c>
      <c r="B443" s="60">
        <v>3</v>
      </c>
      <c r="C443" s="60">
        <v>152</v>
      </c>
      <c r="D443" s="60" t="s">
        <v>0</v>
      </c>
      <c r="E443" s="60" t="s">
        <v>12</v>
      </c>
      <c r="F443" s="61">
        <v>750000</v>
      </c>
    </row>
    <row r="444" spans="1:6" x14ac:dyDescent="0.25">
      <c r="A444" s="60">
        <v>30058738</v>
      </c>
      <c r="B444" s="60">
        <v>3</v>
      </c>
      <c r="C444" s="60">
        <v>152</v>
      </c>
      <c r="D444" s="60" t="s">
        <v>14</v>
      </c>
      <c r="E444" s="60" t="s">
        <v>12</v>
      </c>
      <c r="F444" s="61">
        <v>770000</v>
      </c>
    </row>
    <row r="445" spans="1:6" x14ac:dyDescent="0.25">
      <c r="A445" s="60">
        <v>30057610</v>
      </c>
      <c r="B445" s="60">
        <v>3</v>
      </c>
      <c r="C445" s="60">
        <v>153</v>
      </c>
      <c r="E445" s="60" t="s">
        <v>12</v>
      </c>
      <c r="F445" s="61">
        <v>750000</v>
      </c>
    </row>
    <row r="446" spans="1:6" x14ac:dyDescent="0.25">
      <c r="A446" s="60">
        <v>262145</v>
      </c>
      <c r="B446" s="60">
        <v>3</v>
      </c>
      <c r="C446" s="60">
        <v>153</v>
      </c>
      <c r="D446" s="60" t="s">
        <v>0</v>
      </c>
      <c r="E446" s="60" t="s">
        <v>12</v>
      </c>
      <c r="F446" s="61">
        <v>850000</v>
      </c>
    </row>
    <row r="447" spans="1:6" x14ac:dyDescent="0.25">
      <c r="A447" s="60">
        <v>254795</v>
      </c>
      <c r="B447" s="60">
        <v>3</v>
      </c>
      <c r="C447" s="60">
        <v>153</v>
      </c>
      <c r="D447" s="60" t="s">
        <v>14</v>
      </c>
      <c r="E447" s="60" t="s">
        <v>12</v>
      </c>
      <c r="F447" s="61">
        <v>570000</v>
      </c>
    </row>
    <row r="448" spans="1:6" x14ac:dyDescent="0.25">
      <c r="A448" s="60">
        <v>233395</v>
      </c>
      <c r="B448" s="60">
        <v>3</v>
      </c>
      <c r="C448" s="60">
        <v>154</v>
      </c>
      <c r="E448" s="60" t="s">
        <v>12</v>
      </c>
      <c r="F448" s="61">
        <v>450000</v>
      </c>
    </row>
    <row r="449" spans="1:6" x14ac:dyDescent="0.25">
      <c r="A449" s="60">
        <v>34765</v>
      </c>
      <c r="B449" s="60">
        <v>3</v>
      </c>
      <c r="C449" s="60">
        <v>160</v>
      </c>
      <c r="E449" s="60" t="s">
        <v>12</v>
      </c>
      <c r="F449" s="61">
        <v>2500000</v>
      </c>
    </row>
    <row r="450" spans="1:6" x14ac:dyDescent="0.25">
      <c r="A450" s="60">
        <v>30060090</v>
      </c>
      <c r="B450" s="60">
        <v>3</v>
      </c>
      <c r="C450" s="60">
        <v>161</v>
      </c>
      <c r="E450" s="60" t="s">
        <v>12</v>
      </c>
      <c r="F450" s="61">
        <v>1380000</v>
      </c>
    </row>
    <row r="451" spans="1:6" x14ac:dyDescent="0.25">
      <c r="A451" s="60">
        <v>246085</v>
      </c>
      <c r="B451" s="60">
        <v>3</v>
      </c>
      <c r="C451" s="60">
        <v>161</v>
      </c>
      <c r="D451" s="60" t="s">
        <v>0</v>
      </c>
      <c r="E451" s="60" t="s">
        <v>12</v>
      </c>
      <c r="F451" s="61">
        <v>1250000</v>
      </c>
    </row>
    <row r="452" spans="1:6" x14ac:dyDescent="0.25">
      <c r="A452" s="60">
        <v>217645</v>
      </c>
      <c r="B452" s="60">
        <v>3</v>
      </c>
      <c r="C452" s="60">
        <v>162</v>
      </c>
      <c r="D452" s="60" t="s">
        <v>0</v>
      </c>
      <c r="E452" s="60" t="s">
        <v>12</v>
      </c>
      <c r="F452" s="61">
        <v>830000</v>
      </c>
    </row>
    <row r="453" spans="1:6" x14ac:dyDescent="0.25">
      <c r="A453" s="60">
        <v>259785</v>
      </c>
      <c r="B453" s="60">
        <v>3</v>
      </c>
      <c r="C453" s="60">
        <v>163</v>
      </c>
      <c r="E453" s="60" t="s">
        <v>12</v>
      </c>
      <c r="F453" s="61">
        <v>950000</v>
      </c>
    </row>
    <row r="454" spans="1:6" x14ac:dyDescent="0.25">
      <c r="A454" s="60">
        <v>259795</v>
      </c>
      <c r="B454" s="60">
        <v>3</v>
      </c>
      <c r="C454" s="60">
        <v>163</v>
      </c>
      <c r="D454" s="60" t="s">
        <v>0</v>
      </c>
      <c r="E454" s="60" t="s">
        <v>12</v>
      </c>
      <c r="F454" s="61">
        <v>400000</v>
      </c>
    </row>
    <row r="455" spans="1:6" x14ac:dyDescent="0.25">
      <c r="A455" s="60">
        <v>225095</v>
      </c>
      <c r="B455" s="60">
        <v>3</v>
      </c>
      <c r="C455" s="60">
        <v>164</v>
      </c>
      <c r="E455" s="60" t="s">
        <v>12</v>
      </c>
      <c r="F455" s="61">
        <v>900000</v>
      </c>
    </row>
    <row r="456" spans="1:6" x14ac:dyDescent="0.25">
      <c r="A456" s="60">
        <v>34835</v>
      </c>
      <c r="B456" s="60">
        <v>3</v>
      </c>
      <c r="C456" s="60">
        <v>167</v>
      </c>
      <c r="E456" s="60" t="s">
        <v>12</v>
      </c>
      <c r="F456" s="61">
        <v>0</v>
      </c>
    </row>
    <row r="457" spans="1:6" x14ac:dyDescent="0.25">
      <c r="A457" s="60">
        <v>144905</v>
      </c>
      <c r="B457" s="60">
        <v>3</v>
      </c>
      <c r="C457" s="60">
        <v>167</v>
      </c>
      <c r="D457" s="60">
        <v>1</v>
      </c>
      <c r="E457" s="60" t="s">
        <v>12</v>
      </c>
      <c r="F457" s="61">
        <v>1720000</v>
      </c>
    </row>
    <row r="458" spans="1:6" x14ac:dyDescent="0.25">
      <c r="A458" s="60">
        <v>144915</v>
      </c>
      <c r="B458" s="60">
        <v>3</v>
      </c>
      <c r="C458" s="60">
        <v>167</v>
      </c>
      <c r="D458" s="60">
        <v>2</v>
      </c>
      <c r="E458" s="60" t="s">
        <v>12</v>
      </c>
      <c r="F458" s="61">
        <v>320000</v>
      </c>
    </row>
    <row r="459" spans="1:6" x14ac:dyDescent="0.25">
      <c r="A459" s="60">
        <v>144925</v>
      </c>
      <c r="B459" s="60">
        <v>3</v>
      </c>
      <c r="C459" s="60">
        <v>167</v>
      </c>
      <c r="D459" s="60">
        <v>3</v>
      </c>
      <c r="E459" s="60" t="s">
        <v>12</v>
      </c>
      <c r="F459" s="61">
        <v>1730000</v>
      </c>
    </row>
    <row r="460" spans="1:6" x14ac:dyDescent="0.25">
      <c r="A460" s="60">
        <v>144935</v>
      </c>
      <c r="B460" s="60">
        <v>3</v>
      </c>
      <c r="C460" s="60">
        <v>167</v>
      </c>
      <c r="D460" s="60">
        <v>4</v>
      </c>
      <c r="E460" s="60" t="s">
        <v>12</v>
      </c>
      <c r="F460" s="61">
        <v>1940000</v>
      </c>
    </row>
    <row r="461" spans="1:6" x14ac:dyDescent="0.25">
      <c r="A461" s="60">
        <v>30058271</v>
      </c>
      <c r="B461" s="60">
        <v>3</v>
      </c>
      <c r="C461" s="60">
        <v>167</v>
      </c>
      <c r="D461" s="60">
        <v>5</v>
      </c>
      <c r="E461" s="60" t="s">
        <v>12</v>
      </c>
      <c r="F461" s="61">
        <v>1590000</v>
      </c>
    </row>
    <row r="462" spans="1:6" x14ac:dyDescent="0.25">
      <c r="A462" s="60">
        <v>30058594</v>
      </c>
      <c r="B462" s="60">
        <v>3</v>
      </c>
      <c r="C462" s="60">
        <v>167</v>
      </c>
      <c r="D462" s="60">
        <v>6</v>
      </c>
      <c r="E462" s="60" t="s">
        <v>12</v>
      </c>
      <c r="F462" s="61">
        <v>1390000</v>
      </c>
    </row>
    <row r="463" spans="1:6" x14ac:dyDescent="0.25">
      <c r="A463" s="60">
        <v>266145</v>
      </c>
      <c r="B463" s="60">
        <v>3</v>
      </c>
      <c r="C463" s="60">
        <v>167</v>
      </c>
      <c r="D463" s="60">
        <v>7</v>
      </c>
      <c r="E463" s="60" t="s">
        <v>12</v>
      </c>
      <c r="F463" s="61">
        <v>1800000</v>
      </c>
    </row>
    <row r="464" spans="1:6" x14ac:dyDescent="0.25">
      <c r="A464" s="60">
        <v>144965</v>
      </c>
      <c r="B464" s="60">
        <v>3</v>
      </c>
      <c r="C464" s="60">
        <v>167</v>
      </c>
      <c r="D464" s="60">
        <v>8</v>
      </c>
      <c r="E464" s="60" t="s">
        <v>12</v>
      </c>
      <c r="F464" s="61">
        <v>1660000</v>
      </c>
    </row>
    <row r="465" spans="1:6" x14ac:dyDescent="0.25">
      <c r="A465" s="60">
        <v>30058673</v>
      </c>
      <c r="B465" s="60">
        <v>3</v>
      </c>
      <c r="C465" s="60">
        <v>167</v>
      </c>
      <c r="D465" s="60">
        <v>9</v>
      </c>
      <c r="E465" s="60" t="s">
        <v>12</v>
      </c>
      <c r="F465" s="61">
        <v>1700000</v>
      </c>
    </row>
    <row r="466" spans="1:6" x14ac:dyDescent="0.25">
      <c r="A466" s="60">
        <v>178795</v>
      </c>
      <c r="B466" s="60">
        <v>3</v>
      </c>
      <c r="C466" s="60">
        <v>167</v>
      </c>
      <c r="D466" s="60">
        <v>10</v>
      </c>
      <c r="E466" s="60" t="s">
        <v>12</v>
      </c>
      <c r="F466" s="61">
        <v>1730000</v>
      </c>
    </row>
    <row r="467" spans="1:6" x14ac:dyDescent="0.25">
      <c r="A467" s="60">
        <v>178655</v>
      </c>
      <c r="B467" s="60">
        <v>3</v>
      </c>
      <c r="C467" s="60">
        <v>167</v>
      </c>
      <c r="D467" s="60">
        <v>11</v>
      </c>
      <c r="E467" s="60" t="s">
        <v>12</v>
      </c>
      <c r="F467" s="61">
        <v>1480000</v>
      </c>
    </row>
    <row r="468" spans="1:6" x14ac:dyDescent="0.25">
      <c r="A468" s="60">
        <v>30055326</v>
      </c>
      <c r="B468" s="60">
        <v>3</v>
      </c>
      <c r="C468" s="60">
        <v>167</v>
      </c>
      <c r="D468" s="60">
        <v>12</v>
      </c>
      <c r="E468" s="60" t="s">
        <v>12</v>
      </c>
      <c r="F468" s="61">
        <v>1600000</v>
      </c>
    </row>
    <row r="469" spans="1:6" x14ac:dyDescent="0.25">
      <c r="A469" s="60">
        <v>30060296</v>
      </c>
      <c r="B469" s="60">
        <v>3</v>
      </c>
      <c r="C469" s="60">
        <v>167</v>
      </c>
      <c r="D469" s="60">
        <v>13</v>
      </c>
      <c r="E469" s="60" t="s">
        <v>12</v>
      </c>
      <c r="F469" s="61">
        <v>1490000</v>
      </c>
    </row>
    <row r="470" spans="1:6" x14ac:dyDescent="0.25">
      <c r="A470" s="60">
        <v>254095</v>
      </c>
      <c r="B470" s="60">
        <v>3</v>
      </c>
      <c r="C470" s="60">
        <v>167</v>
      </c>
      <c r="D470" s="62" t="s">
        <v>17826</v>
      </c>
      <c r="E470" s="60" t="s">
        <v>12</v>
      </c>
      <c r="F470" s="61">
        <v>735000</v>
      </c>
    </row>
    <row r="471" spans="1:6" x14ac:dyDescent="0.25">
      <c r="A471" s="60">
        <v>262325</v>
      </c>
      <c r="B471" s="60">
        <v>3</v>
      </c>
      <c r="C471" s="60">
        <v>167</v>
      </c>
      <c r="D471" s="62" t="s">
        <v>17827</v>
      </c>
      <c r="E471" s="60" t="s">
        <v>12</v>
      </c>
      <c r="F471" s="61">
        <v>725000</v>
      </c>
    </row>
    <row r="472" spans="1:6" x14ac:dyDescent="0.25">
      <c r="A472" s="60">
        <v>259115</v>
      </c>
      <c r="B472" s="60">
        <v>3</v>
      </c>
      <c r="C472" s="60">
        <v>167</v>
      </c>
      <c r="D472" s="62" t="s">
        <v>17828</v>
      </c>
      <c r="E472" s="60" t="s">
        <v>12</v>
      </c>
      <c r="F472" s="61">
        <v>510000</v>
      </c>
    </row>
    <row r="473" spans="1:6" x14ac:dyDescent="0.25">
      <c r="A473" s="60">
        <v>102495</v>
      </c>
      <c r="B473" s="60">
        <v>3</v>
      </c>
      <c r="C473" s="60">
        <v>167</v>
      </c>
      <c r="D473" s="62" t="s">
        <v>17829</v>
      </c>
      <c r="E473" s="60" t="s">
        <v>12</v>
      </c>
      <c r="F473" s="61">
        <v>860000</v>
      </c>
    </row>
    <row r="474" spans="1:6" x14ac:dyDescent="0.25">
      <c r="A474" s="60">
        <v>30058006</v>
      </c>
      <c r="B474" s="60">
        <v>3</v>
      </c>
      <c r="C474" s="60">
        <v>167</v>
      </c>
      <c r="D474" s="60" t="s">
        <v>79</v>
      </c>
      <c r="E474" s="60" t="s">
        <v>12</v>
      </c>
      <c r="F474" s="61">
        <v>1200000</v>
      </c>
    </row>
    <row r="475" spans="1:6" x14ac:dyDescent="0.25">
      <c r="A475" s="60">
        <v>84575</v>
      </c>
      <c r="B475" s="60">
        <v>3</v>
      </c>
      <c r="C475" s="60">
        <v>167</v>
      </c>
      <c r="D475" s="62" t="s">
        <v>17830</v>
      </c>
      <c r="E475" s="60" t="s">
        <v>12</v>
      </c>
      <c r="F475" s="61">
        <v>0</v>
      </c>
    </row>
    <row r="476" spans="1:6" x14ac:dyDescent="0.25">
      <c r="A476" s="60">
        <v>97545</v>
      </c>
      <c r="B476" s="60">
        <v>3</v>
      </c>
      <c r="C476" s="60">
        <v>167</v>
      </c>
      <c r="D476" s="60" t="s">
        <v>80</v>
      </c>
      <c r="E476" s="60" t="s">
        <v>12</v>
      </c>
      <c r="F476" s="61">
        <v>0</v>
      </c>
    </row>
    <row r="477" spans="1:6" x14ac:dyDescent="0.25">
      <c r="A477" s="60">
        <v>263895</v>
      </c>
      <c r="B477" s="60">
        <v>3</v>
      </c>
      <c r="C477" s="60">
        <v>167</v>
      </c>
      <c r="D477" s="63">
        <v>44000</v>
      </c>
      <c r="E477" s="60" t="s">
        <v>12</v>
      </c>
      <c r="F477" s="61">
        <v>831000</v>
      </c>
    </row>
    <row r="478" spans="1:6" x14ac:dyDescent="0.25">
      <c r="A478" s="60">
        <v>265905</v>
      </c>
      <c r="B478" s="60">
        <v>3</v>
      </c>
      <c r="C478" s="60">
        <v>167</v>
      </c>
      <c r="D478" s="60" t="s">
        <v>29</v>
      </c>
      <c r="E478" s="60" t="s">
        <v>12</v>
      </c>
      <c r="F478" s="61">
        <v>1820000</v>
      </c>
    </row>
    <row r="479" spans="1:6" x14ac:dyDescent="0.25">
      <c r="A479" s="60">
        <v>30056327</v>
      </c>
      <c r="B479" s="60">
        <v>3</v>
      </c>
      <c r="C479" s="60">
        <v>167</v>
      </c>
      <c r="D479" s="60" t="s">
        <v>14</v>
      </c>
      <c r="E479" s="60" t="s">
        <v>12</v>
      </c>
      <c r="F479" s="61">
        <v>663000</v>
      </c>
    </row>
    <row r="480" spans="1:6" x14ac:dyDescent="0.25">
      <c r="A480" s="60">
        <v>63275</v>
      </c>
      <c r="B480" s="60">
        <v>3</v>
      </c>
      <c r="C480" s="60">
        <v>167</v>
      </c>
      <c r="D480" s="60" t="s">
        <v>49</v>
      </c>
      <c r="E480" s="60" t="s">
        <v>12</v>
      </c>
      <c r="F480" s="61">
        <v>1300000</v>
      </c>
    </row>
    <row r="481" spans="1:6" x14ac:dyDescent="0.25">
      <c r="A481" s="60">
        <v>233615</v>
      </c>
      <c r="B481" s="60">
        <v>3</v>
      </c>
      <c r="C481" s="60">
        <v>167</v>
      </c>
      <c r="D481" s="60" t="s">
        <v>51</v>
      </c>
      <c r="E481" s="60" t="s">
        <v>12</v>
      </c>
      <c r="F481" s="61">
        <v>1250000</v>
      </c>
    </row>
    <row r="482" spans="1:6" x14ac:dyDescent="0.25">
      <c r="A482" s="60">
        <v>233055</v>
      </c>
      <c r="B482" s="60">
        <v>3</v>
      </c>
      <c r="C482" s="60">
        <v>167</v>
      </c>
      <c r="D482" s="60" t="s">
        <v>15</v>
      </c>
      <c r="E482" s="60" t="s">
        <v>12</v>
      </c>
      <c r="F482" s="61">
        <v>800000</v>
      </c>
    </row>
    <row r="483" spans="1:6" x14ac:dyDescent="0.25">
      <c r="A483" s="60">
        <v>30059894</v>
      </c>
      <c r="B483" s="60">
        <v>3</v>
      </c>
      <c r="C483" s="60">
        <v>167</v>
      </c>
      <c r="D483" s="60" t="s">
        <v>58</v>
      </c>
      <c r="E483" s="60" t="s">
        <v>12</v>
      </c>
      <c r="F483" s="61">
        <v>730000</v>
      </c>
    </row>
    <row r="484" spans="1:6" x14ac:dyDescent="0.25">
      <c r="A484" s="60">
        <v>181135</v>
      </c>
      <c r="B484" s="60">
        <v>3</v>
      </c>
      <c r="C484" s="60">
        <v>167</v>
      </c>
      <c r="D484" s="60" t="s">
        <v>59</v>
      </c>
      <c r="E484" s="60" t="s">
        <v>12</v>
      </c>
      <c r="F484" s="61">
        <v>1530000</v>
      </c>
    </row>
    <row r="485" spans="1:6" x14ac:dyDescent="0.25">
      <c r="A485" s="60">
        <v>30058109</v>
      </c>
      <c r="B485" s="60">
        <v>3</v>
      </c>
      <c r="C485" s="60">
        <v>167</v>
      </c>
      <c r="D485" s="60" t="s">
        <v>60</v>
      </c>
      <c r="E485" s="60" t="s">
        <v>12</v>
      </c>
      <c r="F485" s="61">
        <v>850000</v>
      </c>
    </row>
    <row r="486" spans="1:6" x14ac:dyDescent="0.25">
      <c r="A486" s="60">
        <v>18935</v>
      </c>
      <c r="B486" s="60">
        <v>3</v>
      </c>
      <c r="C486" s="60">
        <v>167</v>
      </c>
      <c r="D486" s="60" t="s">
        <v>27</v>
      </c>
      <c r="E486" s="60" t="s">
        <v>12</v>
      </c>
      <c r="F486" s="61">
        <v>690000</v>
      </c>
    </row>
    <row r="487" spans="1:6" x14ac:dyDescent="0.25">
      <c r="A487" s="60">
        <v>84015</v>
      </c>
      <c r="B487" s="60">
        <v>3</v>
      </c>
      <c r="C487" s="60">
        <v>167</v>
      </c>
      <c r="D487" s="60" t="s">
        <v>10</v>
      </c>
      <c r="E487" s="60" t="s">
        <v>12</v>
      </c>
      <c r="F487" s="61">
        <v>730000</v>
      </c>
    </row>
    <row r="488" spans="1:6" x14ac:dyDescent="0.25">
      <c r="A488" s="60">
        <v>18955</v>
      </c>
      <c r="B488" s="60">
        <v>3</v>
      </c>
      <c r="C488" s="60">
        <v>167</v>
      </c>
      <c r="D488" s="60" t="s">
        <v>11</v>
      </c>
      <c r="E488" s="60" t="s">
        <v>12</v>
      </c>
      <c r="F488" s="61">
        <v>1750000</v>
      </c>
    </row>
    <row r="489" spans="1:6" x14ac:dyDescent="0.25">
      <c r="A489" s="60">
        <v>102725</v>
      </c>
      <c r="B489" s="60">
        <v>3</v>
      </c>
      <c r="C489" s="60">
        <v>169</v>
      </c>
      <c r="D489" s="60" t="s">
        <v>81</v>
      </c>
      <c r="E489" s="60" t="s">
        <v>12</v>
      </c>
      <c r="F489" s="61">
        <v>720000</v>
      </c>
    </row>
    <row r="490" spans="1:6" x14ac:dyDescent="0.25">
      <c r="A490" s="60">
        <v>21045</v>
      </c>
      <c r="B490" s="60">
        <v>3</v>
      </c>
      <c r="C490" s="60">
        <v>169</v>
      </c>
      <c r="D490" s="60" t="s">
        <v>0</v>
      </c>
      <c r="E490" s="60" t="s">
        <v>12</v>
      </c>
      <c r="F490" s="61">
        <v>850000</v>
      </c>
    </row>
    <row r="491" spans="1:6" x14ac:dyDescent="0.25">
      <c r="A491" s="60">
        <v>30058305</v>
      </c>
      <c r="B491" s="60">
        <v>3</v>
      </c>
      <c r="C491" s="60">
        <v>169</v>
      </c>
      <c r="D491" s="60" t="s">
        <v>14</v>
      </c>
      <c r="E491" s="60" t="s">
        <v>12</v>
      </c>
      <c r="F491" s="61">
        <v>830000</v>
      </c>
    </row>
    <row r="492" spans="1:6" x14ac:dyDescent="0.25">
      <c r="A492" s="60">
        <v>165815</v>
      </c>
      <c r="B492" s="60">
        <v>3</v>
      </c>
      <c r="C492" s="60">
        <v>169</v>
      </c>
      <c r="D492" s="60" t="s">
        <v>6</v>
      </c>
      <c r="E492" s="60" t="s">
        <v>12</v>
      </c>
      <c r="F492" s="61">
        <v>1180000</v>
      </c>
    </row>
    <row r="493" spans="1:6" x14ac:dyDescent="0.25">
      <c r="A493" s="60">
        <v>21075</v>
      </c>
      <c r="B493" s="60">
        <v>3</v>
      </c>
      <c r="C493" s="60">
        <v>169</v>
      </c>
      <c r="D493" s="60" t="s">
        <v>15</v>
      </c>
      <c r="E493" s="60" t="s">
        <v>12</v>
      </c>
      <c r="F493" s="61">
        <v>1570000</v>
      </c>
    </row>
    <row r="494" spans="1:6" x14ac:dyDescent="0.25">
      <c r="A494" s="60">
        <v>173015</v>
      </c>
      <c r="B494" s="60">
        <v>3</v>
      </c>
      <c r="C494" s="60">
        <v>169</v>
      </c>
      <c r="D494" s="60" t="s">
        <v>27</v>
      </c>
      <c r="E494" s="60" t="s">
        <v>12</v>
      </c>
      <c r="F494" s="61">
        <v>900000</v>
      </c>
    </row>
    <row r="495" spans="1:6" x14ac:dyDescent="0.25">
      <c r="A495" s="60">
        <v>254175</v>
      </c>
      <c r="B495" s="60">
        <v>3</v>
      </c>
      <c r="C495" s="60">
        <v>169</v>
      </c>
      <c r="D495" s="60" t="s">
        <v>10</v>
      </c>
      <c r="E495" s="60" t="s">
        <v>12</v>
      </c>
      <c r="F495" s="61">
        <v>1200000</v>
      </c>
    </row>
    <row r="496" spans="1:6" x14ac:dyDescent="0.25">
      <c r="A496" s="60">
        <v>30060540</v>
      </c>
      <c r="B496" s="60">
        <v>3</v>
      </c>
      <c r="C496" s="60">
        <v>171</v>
      </c>
      <c r="E496" s="60" t="s">
        <v>12</v>
      </c>
      <c r="F496" s="61">
        <v>883000</v>
      </c>
    </row>
    <row r="497" spans="1:6" x14ac:dyDescent="0.25">
      <c r="A497" s="60">
        <v>21105</v>
      </c>
      <c r="B497" s="60">
        <v>3</v>
      </c>
      <c r="C497" s="60">
        <v>171</v>
      </c>
      <c r="D497" s="60" t="s">
        <v>75</v>
      </c>
      <c r="E497" s="60" t="s">
        <v>12</v>
      </c>
      <c r="F497" s="61">
        <v>935000</v>
      </c>
    </row>
    <row r="498" spans="1:6" x14ac:dyDescent="0.25">
      <c r="A498" s="60">
        <v>265955</v>
      </c>
      <c r="B498" s="60">
        <v>3</v>
      </c>
      <c r="C498" s="60">
        <v>171</v>
      </c>
      <c r="D498" s="60" t="s">
        <v>15</v>
      </c>
      <c r="E498" s="60" t="s">
        <v>12</v>
      </c>
      <c r="F498" s="61">
        <v>990000</v>
      </c>
    </row>
    <row r="499" spans="1:6" x14ac:dyDescent="0.25">
      <c r="A499" s="60">
        <v>254735</v>
      </c>
      <c r="B499" s="60">
        <v>3</v>
      </c>
      <c r="C499" s="60">
        <v>171</v>
      </c>
      <c r="D499" s="60" t="s">
        <v>16</v>
      </c>
      <c r="E499" s="60" t="s">
        <v>12</v>
      </c>
      <c r="F499" s="61">
        <v>800000</v>
      </c>
    </row>
    <row r="500" spans="1:6" x14ac:dyDescent="0.25">
      <c r="A500" s="60">
        <v>259135</v>
      </c>
      <c r="B500" s="60">
        <v>3</v>
      </c>
      <c r="C500" s="60">
        <v>171</v>
      </c>
      <c r="D500" s="60" t="s">
        <v>27</v>
      </c>
      <c r="E500" s="60" t="s">
        <v>12</v>
      </c>
      <c r="F500" s="61">
        <v>760000</v>
      </c>
    </row>
    <row r="501" spans="1:6" x14ac:dyDescent="0.25">
      <c r="A501" s="60">
        <v>266169</v>
      </c>
      <c r="B501" s="60">
        <v>3</v>
      </c>
      <c r="C501" s="60">
        <v>171</v>
      </c>
      <c r="D501" s="60" t="s">
        <v>10</v>
      </c>
      <c r="E501" s="60" t="s">
        <v>12</v>
      </c>
      <c r="F501" s="61">
        <v>852000</v>
      </c>
    </row>
    <row r="502" spans="1:6" x14ac:dyDescent="0.25">
      <c r="A502" s="60">
        <v>30056293</v>
      </c>
      <c r="B502" s="60">
        <v>3</v>
      </c>
      <c r="C502" s="60">
        <v>172</v>
      </c>
      <c r="D502" s="60" t="s">
        <v>29</v>
      </c>
      <c r="E502" s="60" t="s">
        <v>12</v>
      </c>
      <c r="F502" s="61">
        <v>650000</v>
      </c>
    </row>
    <row r="503" spans="1:6" x14ac:dyDescent="0.25">
      <c r="A503" s="60">
        <v>238635</v>
      </c>
      <c r="B503" s="60">
        <v>3</v>
      </c>
      <c r="C503" s="60">
        <v>172</v>
      </c>
      <c r="D503" s="60" t="s">
        <v>31</v>
      </c>
      <c r="E503" s="60" t="s">
        <v>12</v>
      </c>
      <c r="F503" s="61">
        <v>980000</v>
      </c>
    </row>
    <row r="504" spans="1:6" x14ac:dyDescent="0.25">
      <c r="A504" s="60">
        <v>254655</v>
      </c>
      <c r="B504" s="60">
        <v>3</v>
      </c>
      <c r="C504" s="60">
        <v>172</v>
      </c>
      <c r="D504" s="60" t="s">
        <v>37</v>
      </c>
      <c r="E504" s="60" t="s">
        <v>12</v>
      </c>
      <c r="F504" s="61">
        <v>1900000</v>
      </c>
    </row>
    <row r="505" spans="1:6" x14ac:dyDescent="0.25">
      <c r="A505" s="60">
        <v>30058642</v>
      </c>
      <c r="B505" s="60">
        <v>3</v>
      </c>
      <c r="C505" s="60">
        <v>172</v>
      </c>
      <c r="D505" s="60" t="s">
        <v>14</v>
      </c>
      <c r="E505" s="60" t="s">
        <v>12</v>
      </c>
      <c r="F505" s="61">
        <v>1368000</v>
      </c>
    </row>
    <row r="506" spans="1:6" x14ac:dyDescent="0.25">
      <c r="A506" s="60">
        <v>254615</v>
      </c>
      <c r="B506" s="60">
        <v>3</v>
      </c>
      <c r="C506" s="60">
        <v>172</v>
      </c>
      <c r="D506" s="60" t="s">
        <v>6</v>
      </c>
      <c r="E506" s="60" t="s">
        <v>12</v>
      </c>
      <c r="F506" s="61">
        <v>1028000</v>
      </c>
    </row>
    <row r="507" spans="1:6" x14ac:dyDescent="0.25">
      <c r="A507" s="60">
        <v>21175</v>
      </c>
      <c r="B507" s="60">
        <v>3</v>
      </c>
      <c r="C507" s="60">
        <v>172</v>
      </c>
      <c r="D507" s="60" t="s">
        <v>15</v>
      </c>
      <c r="E507" s="60" t="s">
        <v>12</v>
      </c>
      <c r="F507" s="61">
        <v>1180000</v>
      </c>
    </row>
    <row r="508" spans="1:6" x14ac:dyDescent="0.25">
      <c r="A508" s="60">
        <v>30057373</v>
      </c>
      <c r="B508" s="60">
        <v>3</v>
      </c>
      <c r="C508" s="60">
        <v>172</v>
      </c>
      <c r="D508" s="60" t="s">
        <v>16</v>
      </c>
      <c r="E508" s="60" t="s">
        <v>12</v>
      </c>
      <c r="F508" s="61">
        <v>1017000</v>
      </c>
    </row>
    <row r="509" spans="1:6" x14ac:dyDescent="0.25">
      <c r="A509" s="60">
        <v>21205</v>
      </c>
      <c r="B509" s="60">
        <v>3</v>
      </c>
      <c r="C509" s="60">
        <v>172</v>
      </c>
      <c r="D509" s="60" t="s">
        <v>10</v>
      </c>
      <c r="E509" s="60" t="s">
        <v>12</v>
      </c>
      <c r="F509" s="61">
        <v>1150000</v>
      </c>
    </row>
    <row r="510" spans="1:6" x14ac:dyDescent="0.25">
      <c r="A510" s="60">
        <v>266004</v>
      </c>
      <c r="B510" s="60">
        <v>3</v>
      </c>
      <c r="C510" s="60">
        <v>172</v>
      </c>
      <c r="D510" s="60" t="s">
        <v>11</v>
      </c>
      <c r="E510" s="60" t="s">
        <v>12</v>
      </c>
      <c r="F510" s="61">
        <v>480000</v>
      </c>
    </row>
    <row r="511" spans="1:6" x14ac:dyDescent="0.25">
      <c r="A511" s="60">
        <v>68805</v>
      </c>
      <c r="B511" s="60">
        <v>3</v>
      </c>
      <c r="C511" s="60">
        <v>172</v>
      </c>
      <c r="D511" s="60" t="s">
        <v>28</v>
      </c>
      <c r="E511" s="60" t="s">
        <v>12</v>
      </c>
      <c r="F511" s="61">
        <v>1273000</v>
      </c>
    </row>
    <row r="512" spans="1:6" x14ac:dyDescent="0.25">
      <c r="A512" s="60">
        <v>259685</v>
      </c>
      <c r="B512" s="60">
        <v>3</v>
      </c>
      <c r="C512" s="60">
        <v>173</v>
      </c>
      <c r="D512" s="60" t="s">
        <v>0</v>
      </c>
      <c r="E512" s="60" t="s">
        <v>12</v>
      </c>
      <c r="F512" s="61">
        <v>3763000</v>
      </c>
    </row>
    <row r="513" spans="1:6" x14ac:dyDescent="0.25">
      <c r="A513" s="60">
        <v>30057108</v>
      </c>
      <c r="B513" s="60">
        <v>3</v>
      </c>
      <c r="C513" s="60">
        <v>180</v>
      </c>
      <c r="D513" s="60" t="s">
        <v>82</v>
      </c>
      <c r="E513" s="60" t="s">
        <v>12</v>
      </c>
      <c r="F513" s="61">
        <v>1400000</v>
      </c>
    </row>
    <row r="514" spans="1:6" x14ac:dyDescent="0.25">
      <c r="A514" s="60">
        <v>30057115</v>
      </c>
      <c r="B514" s="60">
        <v>3</v>
      </c>
      <c r="C514" s="60">
        <v>180</v>
      </c>
      <c r="D514" s="60" t="s">
        <v>83</v>
      </c>
      <c r="E514" s="60" t="s">
        <v>12</v>
      </c>
      <c r="F514" s="61">
        <v>100000</v>
      </c>
    </row>
    <row r="515" spans="1:6" x14ac:dyDescent="0.25">
      <c r="A515" s="60">
        <v>30057122</v>
      </c>
      <c r="B515" s="60">
        <v>3</v>
      </c>
      <c r="C515" s="60">
        <v>180</v>
      </c>
      <c r="D515" s="60" t="s">
        <v>84</v>
      </c>
      <c r="E515" s="60" t="s">
        <v>12</v>
      </c>
      <c r="F515" s="61">
        <v>750000</v>
      </c>
    </row>
    <row r="516" spans="1:6" x14ac:dyDescent="0.25">
      <c r="A516" s="60">
        <v>30057139</v>
      </c>
      <c r="B516" s="60">
        <v>3</v>
      </c>
      <c r="C516" s="60">
        <v>180</v>
      </c>
      <c r="D516" s="60" t="s">
        <v>85</v>
      </c>
      <c r="E516" s="60" t="s">
        <v>12</v>
      </c>
      <c r="F516" s="61">
        <v>0</v>
      </c>
    </row>
    <row r="517" spans="1:6" x14ac:dyDescent="0.25">
      <c r="A517" s="60">
        <v>68675</v>
      </c>
      <c r="B517" s="60">
        <v>3</v>
      </c>
      <c r="C517" s="60">
        <v>180</v>
      </c>
      <c r="D517" s="60" t="s">
        <v>0</v>
      </c>
      <c r="E517" s="60" t="s">
        <v>12</v>
      </c>
      <c r="F517" s="61">
        <v>0</v>
      </c>
    </row>
    <row r="518" spans="1:6" x14ac:dyDescent="0.25">
      <c r="A518" s="60">
        <v>102545</v>
      </c>
      <c r="B518" s="60">
        <v>3</v>
      </c>
      <c r="C518" s="60">
        <v>180</v>
      </c>
      <c r="D518" s="60" t="s">
        <v>14</v>
      </c>
      <c r="E518" s="60" t="s">
        <v>12</v>
      </c>
      <c r="F518" s="61">
        <v>1500000</v>
      </c>
    </row>
    <row r="519" spans="1:6" x14ac:dyDescent="0.25">
      <c r="A519" s="60">
        <v>30057665</v>
      </c>
      <c r="B519" s="60">
        <v>3</v>
      </c>
      <c r="C519" s="60">
        <v>181</v>
      </c>
      <c r="D519" s="60" t="s">
        <v>0</v>
      </c>
      <c r="E519" s="60" t="s">
        <v>12</v>
      </c>
      <c r="F519" s="61">
        <v>890000</v>
      </c>
    </row>
    <row r="520" spans="1:6" x14ac:dyDescent="0.25">
      <c r="A520" s="60">
        <v>238295</v>
      </c>
      <c r="B520" s="60">
        <v>3</v>
      </c>
      <c r="C520" s="60">
        <v>182</v>
      </c>
      <c r="D520" s="60" t="s">
        <v>0</v>
      </c>
      <c r="E520" s="60" t="s">
        <v>12</v>
      </c>
      <c r="F520" s="61">
        <v>900000</v>
      </c>
    </row>
    <row r="521" spans="1:6" x14ac:dyDescent="0.25">
      <c r="A521" s="60">
        <v>246645</v>
      </c>
      <c r="B521" s="60">
        <v>3</v>
      </c>
      <c r="C521" s="60">
        <v>184</v>
      </c>
      <c r="E521" s="60" t="s">
        <v>12</v>
      </c>
      <c r="F521" s="61">
        <v>850000</v>
      </c>
    </row>
    <row r="522" spans="1:6" x14ac:dyDescent="0.25">
      <c r="A522" s="60">
        <v>30058604</v>
      </c>
      <c r="B522" s="60">
        <v>3</v>
      </c>
      <c r="C522" s="60">
        <v>185</v>
      </c>
      <c r="E522" s="60" t="s">
        <v>12</v>
      </c>
      <c r="F522" s="61">
        <v>820000</v>
      </c>
    </row>
    <row r="523" spans="1:6" x14ac:dyDescent="0.25">
      <c r="A523" s="60">
        <v>84305</v>
      </c>
      <c r="B523" s="60">
        <v>3</v>
      </c>
      <c r="C523" s="60">
        <v>185</v>
      </c>
      <c r="D523" s="60" t="s">
        <v>0</v>
      </c>
      <c r="E523" s="60" t="s">
        <v>12</v>
      </c>
      <c r="F523" s="61">
        <v>600000</v>
      </c>
    </row>
    <row r="524" spans="1:6" x14ac:dyDescent="0.25">
      <c r="A524" s="60">
        <v>68695</v>
      </c>
      <c r="B524" s="60">
        <v>3</v>
      </c>
      <c r="C524" s="60">
        <v>186</v>
      </c>
      <c r="E524" s="60" t="s">
        <v>12</v>
      </c>
      <c r="F524" s="61">
        <v>750000</v>
      </c>
    </row>
    <row r="525" spans="1:6" x14ac:dyDescent="0.25">
      <c r="A525" s="60">
        <v>30060564</v>
      </c>
      <c r="B525" s="60">
        <v>3</v>
      </c>
      <c r="C525" s="60">
        <v>190</v>
      </c>
      <c r="E525" s="60" t="s">
        <v>12</v>
      </c>
      <c r="F525" s="61">
        <v>1200000</v>
      </c>
    </row>
    <row r="526" spans="1:6" x14ac:dyDescent="0.25">
      <c r="A526" s="60">
        <v>30055852</v>
      </c>
      <c r="B526" s="60">
        <v>3</v>
      </c>
      <c r="C526" s="60">
        <v>191</v>
      </c>
      <c r="E526" s="60" t="s">
        <v>12</v>
      </c>
      <c r="F526" s="61">
        <v>700000</v>
      </c>
    </row>
    <row r="527" spans="1:6" x14ac:dyDescent="0.25">
      <c r="A527" s="60">
        <v>259925</v>
      </c>
      <c r="B527" s="60">
        <v>3</v>
      </c>
      <c r="C527" s="60">
        <v>192</v>
      </c>
      <c r="E527" s="60" t="s">
        <v>12</v>
      </c>
      <c r="F527" s="61">
        <v>1200000</v>
      </c>
    </row>
    <row r="528" spans="1:6" x14ac:dyDescent="0.25">
      <c r="A528" s="60">
        <v>246205</v>
      </c>
      <c r="B528" s="60">
        <v>3</v>
      </c>
      <c r="C528" s="60">
        <v>195</v>
      </c>
      <c r="E528" s="60" t="s">
        <v>12</v>
      </c>
      <c r="F528" s="61">
        <v>1100000</v>
      </c>
    </row>
    <row r="529" spans="1:6" x14ac:dyDescent="0.25">
      <c r="A529" s="60">
        <v>39105</v>
      </c>
      <c r="B529" s="60">
        <v>3</v>
      </c>
      <c r="C529" s="60">
        <v>198</v>
      </c>
      <c r="E529" s="60" t="s">
        <v>12</v>
      </c>
      <c r="F529" s="61">
        <v>1400000</v>
      </c>
    </row>
    <row r="530" spans="1:6" x14ac:dyDescent="0.25">
      <c r="A530" s="60">
        <v>30059038</v>
      </c>
      <c r="B530" s="60">
        <v>3</v>
      </c>
      <c r="C530" s="60">
        <v>200</v>
      </c>
      <c r="E530" s="60" t="s">
        <v>12</v>
      </c>
      <c r="F530" s="61">
        <v>1600000</v>
      </c>
    </row>
    <row r="531" spans="1:6" x14ac:dyDescent="0.25">
      <c r="A531" s="60">
        <v>173575</v>
      </c>
      <c r="B531" s="60">
        <v>3</v>
      </c>
      <c r="C531" s="60">
        <v>204</v>
      </c>
      <c r="E531" s="60" t="s">
        <v>12</v>
      </c>
      <c r="F531" s="61">
        <v>1504000</v>
      </c>
    </row>
    <row r="532" spans="1:6" x14ac:dyDescent="0.25">
      <c r="A532" s="60">
        <v>21375</v>
      </c>
      <c r="B532" s="60">
        <v>3</v>
      </c>
      <c r="C532" s="60">
        <v>204</v>
      </c>
      <c r="D532" s="63">
        <v>43833</v>
      </c>
      <c r="E532" s="60" t="s">
        <v>12</v>
      </c>
      <c r="F532" s="61">
        <v>0</v>
      </c>
    </row>
    <row r="533" spans="1:6" x14ac:dyDescent="0.25">
      <c r="A533" s="60">
        <v>30057847</v>
      </c>
      <c r="B533" s="60">
        <v>3</v>
      </c>
      <c r="C533" s="60">
        <v>204</v>
      </c>
      <c r="D533" s="63">
        <v>43834</v>
      </c>
      <c r="E533" s="60" t="s">
        <v>12</v>
      </c>
      <c r="F533" s="61">
        <v>2647000</v>
      </c>
    </row>
    <row r="534" spans="1:6" x14ac:dyDescent="0.25">
      <c r="A534" s="60">
        <v>21395</v>
      </c>
      <c r="B534" s="60">
        <v>3</v>
      </c>
      <c r="C534" s="60">
        <v>204</v>
      </c>
      <c r="D534" s="63">
        <v>43835</v>
      </c>
      <c r="E534" s="60" t="s">
        <v>12</v>
      </c>
      <c r="F534" s="61">
        <v>1700000</v>
      </c>
    </row>
    <row r="535" spans="1:6" x14ac:dyDescent="0.25">
      <c r="A535" s="60">
        <v>254755</v>
      </c>
      <c r="B535" s="60">
        <v>3</v>
      </c>
      <c r="C535" s="60">
        <v>204</v>
      </c>
      <c r="D535" s="60" t="s">
        <v>87</v>
      </c>
      <c r="E535" s="60" t="s">
        <v>12</v>
      </c>
      <c r="F535" s="61">
        <v>805000</v>
      </c>
    </row>
    <row r="536" spans="1:6" x14ac:dyDescent="0.25">
      <c r="A536" s="60">
        <v>21545</v>
      </c>
      <c r="B536" s="60">
        <v>3</v>
      </c>
      <c r="C536" s="60">
        <v>204</v>
      </c>
      <c r="D536" s="60" t="s">
        <v>89</v>
      </c>
      <c r="E536" s="60" t="s">
        <v>12</v>
      </c>
      <c r="F536" s="61">
        <v>873000</v>
      </c>
    </row>
    <row r="537" spans="1:6" x14ac:dyDescent="0.25">
      <c r="A537" s="60">
        <v>76985</v>
      </c>
      <c r="B537" s="60">
        <v>3</v>
      </c>
      <c r="C537" s="60">
        <v>204</v>
      </c>
      <c r="D537" s="60" t="s">
        <v>90</v>
      </c>
      <c r="E537" s="60" t="s">
        <v>12</v>
      </c>
      <c r="F537" s="61">
        <v>994000</v>
      </c>
    </row>
    <row r="538" spans="1:6" x14ac:dyDescent="0.25">
      <c r="A538" s="60">
        <v>30058185</v>
      </c>
      <c r="B538" s="60">
        <v>3</v>
      </c>
      <c r="C538" s="60">
        <v>204</v>
      </c>
      <c r="D538" s="60" t="s">
        <v>18</v>
      </c>
      <c r="E538" s="60" t="s">
        <v>12</v>
      </c>
      <c r="F538" s="61">
        <v>994000</v>
      </c>
    </row>
    <row r="539" spans="1:6" x14ac:dyDescent="0.25">
      <c r="A539" s="60">
        <v>165835</v>
      </c>
      <c r="B539" s="60">
        <v>3</v>
      </c>
      <c r="C539" s="60">
        <v>204</v>
      </c>
      <c r="D539" s="60" t="s">
        <v>19</v>
      </c>
      <c r="E539" s="60" t="s">
        <v>12</v>
      </c>
      <c r="F539" s="61">
        <v>1422000</v>
      </c>
    </row>
    <row r="540" spans="1:6" x14ac:dyDescent="0.25">
      <c r="A540" s="60">
        <v>254525</v>
      </c>
      <c r="B540" s="60">
        <v>3</v>
      </c>
      <c r="C540" s="60">
        <v>204</v>
      </c>
      <c r="D540" s="60" t="s">
        <v>23</v>
      </c>
      <c r="E540" s="60" t="s">
        <v>12</v>
      </c>
      <c r="F540" s="61">
        <v>1118000</v>
      </c>
    </row>
    <row r="541" spans="1:6" x14ac:dyDescent="0.25">
      <c r="A541" s="60">
        <v>149675</v>
      </c>
      <c r="B541" s="60">
        <v>3</v>
      </c>
      <c r="C541" s="60">
        <v>204</v>
      </c>
      <c r="D541" s="60" t="s">
        <v>41</v>
      </c>
      <c r="E541" s="60" t="s">
        <v>12</v>
      </c>
      <c r="F541" s="61">
        <v>0</v>
      </c>
    </row>
    <row r="542" spans="1:6" x14ac:dyDescent="0.25">
      <c r="A542" s="60">
        <v>21495</v>
      </c>
      <c r="B542" s="60">
        <v>3</v>
      </c>
      <c r="C542" s="60">
        <v>204</v>
      </c>
      <c r="D542" s="60" t="s">
        <v>45</v>
      </c>
      <c r="E542" s="60" t="s">
        <v>12</v>
      </c>
      <c r="F542" s="61">
        <v>746000</v>
      </c>
    </row>
    <row r="543" spans="1:6" x14ac:dyDescent="0.25">
      <c r="A543" s="60">
        <v>259805</v>
      </c>
      <c r="B543" s="60">
        <v>3</v>
      </c>
      <c r="C543" s="60">
        <v>204</v>
      </c>
      <c r="D543" s="60" t="s">
        <v>46</v>
      </c>
      <c r="E543" s="60" t="s">
        <v>12</v>
      </c>
      <c r="F543" s="61">
        <v>874000</v>
      </c>
    </row>
    <row r="544" spans="1:6" x14ac:dyDescent="0.25">
      <c r="A544" s="60">
        <v>21535</v>
      </c>
      <c r="B544" s="60">
        <v>3</v>
      </c>
      <c r="C544" s="60">
        <v>204</v>
      </c>
      <c r="D544" s="60" t="s">
        <v>51</v>
      </c>
      <c r="E544" s="60" t="s">
        <v>12</v>
      </c>
      <c r="F544" s="61">
        <v>2059000</v>
      </c>
    </row>
    <row r="545" spans="1:6" x14ac:dyDescent="0.25">
      <c r="A545" s="60">
        <v>21585</v>
      </c>
      <c r="B545" s="60">
        <v>3</v>
      </c>
      <c r="C545" s="60">
        <v>204</v>
      </c>
      <c r="D545" s="60" t="s">
        <v>56</v>
      </c>
      <c r="E545" s="60" t="s">
        <v>12</v>
      </c>
      <c r="F545" s="61">
        <v>1535000</v>
      </c>
    </row>
    <row r="546" spans="1:6" x14ac:dyDescent="0.25">
      <c r="A546" s="60">
        <v>21395</v>
      </c>
      <c r="B546" s="60">
        <v>3</v>
      </c>
      <c r="C546" s="60">
        <v>204</v>
      </c>
      <c r="D546" s="60" t="s">
        <v>16</v>
      </c>
      <c r="E546" s="60" t="s">
        <v>12</v>
      </c>
      <c r="F546" s="61">
        <v>0</v>
      </c>
    </row>
    <row r="547" spans="1:6" x14ac:dyDescent="0.25">
      <c r="A547" s="60">
        <v>259125</v>
      </c>
      <c r="B547" s="60">
        <v>3</v>
      </c>
      <c r="C547" s="60">
        <v>204</v>
      </c>
      <c r="D547" s="60" t="s">
        <v>95</v>
      </c>
      <c r="E547" s="60" t="s">
        <v>12</v>
      </c>
      <c r="F547" s="61">
        <v>1290000</v>
      </c>
    </row>
    <row r="548" spans="1:6" x14ac:dyDescent="0.25">
      <c r="A548" s="60">
        <v>217725</v>
      </c>
      <c r="B548" s="60">
        <v>3</v>
      </c>
      <c r="C548" s="60">
        <v>204</v>
      </c>
      <c r="D548" s="60" t="s">
        <v>96</v>
      </c>
      <c r="E548" s="60" t="s">
        <v>12</v>
      </c>
      <c r="F548" s="61">
        <v>895000</v>
      </c>
    </row>
    <row r="549" spans="1:6" x14ac:dyDescent="0.25">
      <c r="A549" s="60">
        <v>157725</v>
      </c>
      <c r="B549" s="60">
        <v>3</v>
      </c>
      <c r="C549" s="60">
        <v>206</v>
      </c>
      <c r="D549" s="60" t="s">
        <v>0</v>
      </c>
      <c r="E549" s="60" t="s">
        <v>12</v>
      </c>
      <c r="F549" s="61">
        <v>1600000</v>
      </c>
    </row>
    <row r="550" spans="1:6" x14ac:dyDescent="0.25">
      <c r="A550" s="60">
        <v>39195</v>
      </c>
      <c r="B550" s="60">
        <v>3</v>
      </c>
      <c r="C550" s="60">
        <v>207</v>
      </c>
      <c r="E550" s="60" t="s">
        <v>12</v>
      </c>
      <c r="F550" s="61">
        <v>1613000</v>
      </c>
    </row>
    <row r="551" spans="1:6" x14ac:dyDescent="0.25">
      <c r="A551" s="60">
        <v>30059746</v>
      </c>
      <c r="B551" s="60">
        <v>3</v>
      </c>
      <c r="C551" s="60">
        <v>207</v>
      </c>
      <c r="D551" s="60" t="s">
        <v>0</v>
      </c>
      <c r="E551" s="60" t="s">
        <v>12</v>
      </c>
      <c r="F551" s="61">
        <v>1147000</v>
      </c>
    </row>
    <row r="552" spans="1:6" x14ac:dyDescent="0.25">
      <c r="A552" s="60">
        <v>30056255</v>
      </c>
      <c r="B552" s="60">
        <v>3</v>
      </c>
      <c r="C552" s="60">
        <v>207</v>
      </c>
      <c r="D552" s="60" t="s">
        <v>29</v>
      </c>
      <c r="E552" s="60" t="s">
        <v>12</v>
      </c>
      <c r="F552" s="61">
        <v>626000</v>
      </c>
    </row>
    <row r="553" spans="1:6" x14ac:dyDescent="0.25">
      <c r="A553" s="60">
        <v>30058721</v>
      </c>
      <c r="B553" s="60">
        <v>3</v>
      </c>
      <c r="C553" s="60">
        <v>207</v>
      </c>
      <c r="D553" s="60" t="s">
        <v>18</v>
      </c>
      <c r="E553" s="60" t="s">
        <v>12</v>
      </c>
      <c r="F553" s="61">
        <v>802000</v>
      </c>
    </row>
    <row r="554" spans="1:6" x14ac:dyDescent="0.25">
      <c r="A554" s="60">
        <v>30059997</v>
      </c>
      <c r="B554" s="60">
        <v>3</v>
      </c>
      <c r="C554" s="60">
        <v>207</v>
      </c>
      <c r="D554" s="60" t="s">
        <v>6</v>
      </c>
      <c r="E554" s="60" t="s">
        <v>12</v>
      </c>
      <c r="F554" s="61">
        <v>600000</v>
      </c>
    </row>
    <row r="555" spans="1:6" x14ac:dyDescent="0.25">
      <c r="A555" s="60">
        <v>30056190</v>
      </c>
      <c r="B555" s="60">
        <v>3</v>
      </c>
      <c r="C555" s="60">
        <v>207</v>
      </c>
      <c r="D555" s="60" t="s">
        <v>15</v>
      </c>
      <c r="E555" s="60" t="s">
        <v>12</v>
      </c>
      <c r="F555" s="61">
        <v>1194000</v>
      </c>
    </row>
    <row r="556" spans="1:6" x14ac:dyDescent="0.25">
      <c r="A556" s="60">
        <v>30059382</v>
      </c>
      <c r="B556" s="60">
        <v>3</v>
      </c>
      <c r="C556" s="60">
        <v>207</v>
      </c>
      <c r="D556" s="60" t="s">
        <v>27</v>
      </c>
      <c r="E556" s="60" t="s">
        <v>12</v>
      </c>
      <c r="F556" s="61">
        <v>734000</v>
      </c>
    </row>
    <row r="557" spans="1:6" x14ac:dyDescent="0.25">
      <c r="A557" s="60">
        <v>30055955</v>
      </c>
      <c r="B557" s="60">
        <v>3</v>
      </c>
      <c r="C557" s="60">
        <v>207</v>
      </c>
      <c r="D557" s="60" t="s">
        <v>28</v>
      </c>
      <c r="E557" s="60" t="s">
        <v>12</v>
      </c>
      <c r="F557" s="61">
        <v>882000</v>
      </c>
    </row>
    <row r="558" spans="1:6" x14ac:dyDescent="0.25">
      <c r="A558" s="60">
        <v>149005</v>
      </c>
      <c r="B558" s="60">
        <v>3</v>
      </c>
      <c r="C558" s="60">
        <v>208</v>
      </c>
      <c r="D558" s="60">
        <v>1</v>
      </c>
      <c r="E558" s="60" t="s">
        <v>12</v>
      </c>
      <c r="F558" s="61">
        <v>350000</v>
      </c>
    </row>
    <row r="559" spans="1:6" x14ac:dyDescent="0.25">
      <c r="A559" s="60">
        <v>149015</v>
      </c>
      <c r="B559" s="60">
        <v>3</v>
      </c>
      <c r="C559" s="60">
        <v>208</v>
      </c>
      <c r="D559" s="60">
        <v>2</v>
      </c>
      <c r="E559" s="60" t="s">
        <v>12</v>
      </c>
      <c r="F559" s="61">
        <v>850000</v>
      </c>
    </row>
    <row r="560" spans="1:6" x14ac:dyDescent="0.25">
      <c r="A560" s="60">
        <v>217395</v>
      </c>
      <c r="B560" s="60">
        <v>3</v>
      </c>
      <c r="C560" s="60">
        <v>208</v>
      </c>
      <c r="D560" s="60">
        <v>3</v>
      </c>
      <c r="E560" s="60" t="s">
        <v>12</v>
      </c>
      <c r="F560" s="61">
        <v>1050000</v>
      </c>
    </row>
    <row r="561" spans="1:6" x14ac:dyDescent="0.25">
      <c r="A561" s="60">
        <v>30057294</v>
      </c>
      <c r="B561" s="60">
        <v>3</v>
      </c>
      <c r="C561" s="60">
        <v>208</v>
      </c>
      <c r="D561" s="60">
        <v>4</v>
      </c>
      <c r="E561" s="60" t="s">
        <v>12</v>
      </c>
      <c r="F561" s="61">
        <v>950000</v>
      </c>
    </row>
    <row r="562" spans="1:6" x14ac:dyDescent="0.25">
      <c r="A562" s="60">
        <v>254515</v>
      </c>
      <c r="B562" s="60">
        <v>3</v>
      </c>
      <c r="C562" s="60">
        <v>208</v>
      </c>
      <c r="D562" s="60">
        <v>5</v>
      </c>
      <c r="E562" s="60" t="s">
        <v>12</v>
      </c>
      <c r="F562" s="61">
        <v>900000</v>
      </c>
    </row>
    <row r="563" spans="1:6" x14ac:dyDescent="0.25">
      <c r="A563" s="60">
        <v>97385</v>
      </c>
      <c r="B563" s="60">
        <v>3</v>
      </c>
      <c r="C563" s="60">
        <v>208</v>
      </c>
      <c r="D563" s="62" t="s">
        <v>17831</v>
      </c>
      <c r="E563" s="60" t="s">
        <v>12</v>
      </c>
      <c r="F563" s="61">
        <v>1210000</v>
      </c>
    </row>
    <row r="564" spans="1:6" x14ac:dyDescent="0.25">
      <c r="A564" s="60">
        <v>30058903</v>
      </c>
      <c r="B564" s="60">
        <v>3</v>
      </c>
      <c r="C564" s="60">
        <v>208</v>
      </c>
      <c r="D564" s="62" t="s">
        <v>17832</v>
      </c>
      <c r="E564" s="60" t="s">
        <v>12</v>
      </c>
      <c r="F564" s="61">
        <v>877000</v>
      </c>
    </row>
    <row r="565" spans="1:6" x14ac:dyDescent="0.25">
      <c r="A565" s="60">
        <v>21755</v>
      </c>
      <c r="B565" s="60">
        <v>3</v>
      </c>
      <c r="C565" s="60">
        <v>208</v>
      </c>
      <c r="D565" s="62" t="s">
        <v>17833</v>
      </c>
      <c r="E565" s="60" t="s">
        <v>12</v>
      </c>
      <c r="F565" s="61">
        <v>1106000</v>
      </c>
    </row>
    <row r="566" spans="1:6" x14ac:dyDescent="0.25">
      <c r="A566" s="60">
        <v>71705</v>
      </c>
      <c r="B566" s="60">
        <v>3</v>
      </c>
      <c r="C566" s="60">
        <v>208</v>
      </c>
      <c r="D566" s="62" t="s">
        <v>17834</v>
      </c>
      <c r="E566" s="60" t="s">
        <v>12</v>
      </c>
      <c r="F566" s="61">
        <v>1800000</v>
      </c>
    </row>
    <row r="567" spans="1:6" x14ac:dyDescent="0.25">
      <c r="A567" s="60">
        <v>254995</v>
      </c>
      <c r="B567" s="60">
        <v>3</v>
      </c>
      <c r="C567" s="60">
        <v>208</v>
      </c>
      <c r="D567" s="60" t="s">
        <v>17</v>
      </c>
      <c r="E567" s="60" t="s">
        <v>12</v>
      </c>
      <c r="F567" s="61">
        <v>582000</v>
      </c>
    </row>
    <row r="568" spans="1:6" x14ac:dyDescent="0.25">
      <c r="A568" s="60">
        <v>264625</v>
      </c>
      <c r="B568" s="60">
        <v>3</v>
      </c>
      <c r="C568" s="60">
        <v>208</v>
      </c>
      <c r="D568" s="60" t="s">
        <v>14</v>
      </c>
      <c r="E568" s="60" t="s">
        <v>12</v>
      </c>
      <c r="F568" s="61">
        <v>730000</v>
      </c>
    </row>
    <row r="569" spans="1:6" x14ac:dyDescent="0.25">
      <c r="A569" s="60">
        <v>264655</v>
      </c>
      <c r="B569" s="60">
        <v>3</v>
      </c>
      <c r="C569" s="60">
        <v>208</v>
      </c>
      <c r="D569" s="60" t="s">
        <v>41</v>
      </c>
      <c r="E569" s="60" t="s">
        <v>12</v>
      </c>
      <c r="F569" s="61">
        <v>1387000</v>
      </c>
    </row>
    <row r="570" spans="1:6" x14ac:dyDescent="0.25">
      <c r="A570" s="60">
        <v>30059306</v>
      </c>
      <c r="B570" s="60">
        <v>3</v>
      </c>
      <c r="C570" s="60">
        <v>208</v>
      </c>
      <c r="D570" s="60" t="s">
        <v>52</v>
      </c>
      <c r="E570" s="60" t="s">
        <v>12</v>
      </c>
      <c r="F570" s="61">
        <v>530000</v>
      </c>
    </row>
    <row r="571" spans="1:6" x14ac:dyDescent="0.25">
      <c r="A571" s="60">
        <v>84065</v>
      </c>
      <c r="B571" s="60">
        <v>3</v>
      </c>
      <c r="C571" s="60">
        <v>208</v>
      </c>
      <c r="D571" s="60" t="s">
        <v>28</v>
      </c>
      <c r="E571" s="60" t="s">
        <v>12</v>
      </c>
      <c r="F571" s="61">
        <v>1125000</v>
      </c>
    </row>
    <row r="572" spans="1:6" x14ac:dyDescent="0.25">
      <c r="A572" s="60">
        <v>30056743</v>
      </c>
      <c r="B572" s="60">
        <v>3</v>
      </c>
      <c r="C572" s="60">
        <v>211</v>
      </c>
      <c r="D572" s="60">
        <v>10</v>
      </c>
      <c r="E572" s="60" t="s">
        <v>12</v>
      </c>
      <c r="F572" s="61">
        <v>0</v>
      </c>
    </row>
    <row r="573" spans="1:6" x14ac:dyDescent="0.25">
      <c r="A573" s="60">
        <v>84965</v>
      </c>
      <c r="B573" s="60">
        <v>3</v>
      </c>
      <c r="C573" s="60">
        <v>211</v>
      </c>
      <c r="D573" s="60" t="s">
        <v>102</v>
      </c>
      <c r="E573" s="60" t="s">
        <v>12</v>
      </c>
      <c r="F573" s="61">
        <v>0</v>
      </c>
    </row>
    <row r="574" spans="1:6" x14ac:dyDescent="0.25">
      <c r="A574" s="60">
        <v>21915</v>
      </c>
      <c r="B574" s="60">
        <v>3</v>
      </c>
      <c r="C574" s="60">
        <v>211</v>
      </c>
      <c r="D574" s="62" t="s">
        <v>17835</v>
      </c>
      <c r="E574" s="60" t="s">
        <v>12</v>
      </c>
      <c r="F574" s="61">
        <v>850000</v>
      </c>
    </row>
    <row r="575" spans="1:6" x14ac:dyDescent="0.25">
      <c r="A575" s="60">
        <v>30058192</v>
      </c>
      <c r="B575" s="60">
        <v>3</v>
      </c>
      <c r="C575" s="60">
        <v>211</v>
      </c>
      <c r="D575" s="62" t="s">
        <v>17836</v>
      </c>
      <c r="E575" s="60" t="s">
        <v>12</v>
      </c>
      <c r="F575" s="61">
        <v>900000</v>
      </c>
    </row>
    <row r="576" spans="1:6" x14ac:dyDescent="0.25">
      <c r="A576" s="60">
        <v>21825</v>
      </c>
      <c r="B576" s="60">
        <v>3</v>
      </c>
      <c r="C576" s="60">
        <v>211</v>
      </c>
      <c r="D576" s="60" t="s">
        <v>16</v>
      </c>
      <c r="E576" s="60" t="s">
        <v>12</v>
      </c>
      <c r="F576" s="61">
        <v>0</v>
      </c>
    </row>
    <row r="577" spans="1:6" x14ac:dyDescent="0.25">
      <c r="A577" s="60">
        <v>84905</v>
      </c>
      <c r="B577" s="60">
        <v>3</v>
      </c>
      <c r="C577" s="60">
        <v>211</v>
      </c>
      <c r="D577" s="60" t="s">
        <v>106</v>
      </c>
      <c r="E577" s="60" t="s">
        <v>12</v>
      </c>
      <c r="F577" s="61">
        <v>886000</v>
      </c>
    </row>
    <row r="578" spans="1:6" x14ac:dyDescent="0.25">
      <c r="A578" s="60">
        <v>246035</v>
      </c>
      <c r="B578" s="60">
        <v>3</v>
      </c>
      <c r="C578" s="60">
        <v>211</v>
      </c>
      <c r="D578" s="60" t="s">
        <v>65</v>
      </c>
      <c r="E578" s="60" t="s">
        <v>12</v>
      </c>
      <c r="F578" s="61">
        <v>800000</v>
      </c>
    </row>
    <row r="579" spans="1:6" x14ac:dyDescent="0.25">
      <c r="A579" s="60">
        <v>233415</v>
      </c>
      <c r="B579" s="60">
        <v>3</v>
      </c>
      <c r="C579" s="60">
        <v>212</v>
      </c>
      <c r="E579" s="60" t="s">
        <v>12</v>
      </c>
      <c r="F579" s="61">
        <v>735000</v>
      </c>
    </row>
    <row r="580" spans="1:6" x14ac:dyDescent="0.25">
      <c r="A580" s="60">
        <v>26075</v>
      </c>
      <c r="B580" s="60">
        <v>3</v>
      </c>
      <c r="C580" s="60">
        <v>212</v>
      </c>
      <c r="D580" s="60" t="s">
        <v>0</v>
      </c>
      <c r="E580" s="60" t="s">
        <v>12</v>
      </c>
      <c r="F580" s="61">
        <v>769000</v>
      </c>
    </row>
    <row r="581" spans="1:6" x14ac:dyDescent="0.25">
      <c r="A581" s="60">
        <v>39315</v>
      </c>
      <c r="B581" s="60">
        <v>3</v>
      </c>
      <c r="C581" s="60">
        <v>215</v>
      </c>
      <c r="E581" s="60" t="s">
        <v>12</v>
      </c>
      <c r="F581" s="61">
        <v>855000</v>
      </c>
    </row>
    <row r="582" spans="1:6" x14ac:dyDescent="0.25">
      <c r="A582" s="60">
        <v>71695</v>
      </c>
      <c r="B582" s="60">
        <v>3</v>
      </c>
      <c r="C582" s="60">
        <v>215</v>
      </c>
      <c r="D582" s="60" t="s">
        <v>0</v>
      </c>
      <c r="E582" s="60" t="s">
        <v>12</v>
      </c>
      <c r="F582" s="61">
        <v>951000</v>
      </c>
    </row>
    <row r="583" spans="1:6" x14ac:dyDescent="0.25">
      <c r="A583" s="60">
        <v>30059320</v>
      </c>
      <c r="B583" s="60">
        <v>3</v>
      </c>
      <c r="C583" s="60">
        <v>216</v>
      </c>
      <c r="E583" s="60" t="s">
        <v>12</v>
      </c>
      <c r="F583" s="61">
        <v>770000</v>
      </c>
    </row>
    <row r="584" spans="1:6" x14ac:dyDescent="0.25">
      <c r="A584" s="60">
        <v>39335</v>
      </c>
      <c r="B584" s="60">
        <v>3</v>
      </c>
      <c r="C584" s="60">
        <v>217</v>
      </c>
      <c r="E584" s="60" t="s">
        <v>12</v>
      </c>
      <c r="F584" s="61">
        <v>1018000</v>
      </c>
    </row>
    <row r="585" spans="1:6" x14ac:dyDescent="0.25">
      <c r="A585" s="60">
        <v>265925</v>
      </c>
      <c r="B585" s="60">
        <v>3</v>
      </c>
      <c r="C585" s="60">
        <v>217</v>
      </c>
      <c r="D585" s="60" t="s">
        <v>0</v>
      </c>
      <c r="E585" s="60" t="s">
        <v>12</v>
      </c>
      <c r="F585" s="61">
        <v>868000</v>
      </c>
    </row>
    <row r="586" spans="1:6" x14ac:dyDescent="0.25">
      <c r="A586" s="60">
        <v>30059856</v>
      </c>
      <c r="B586" s="60">
        <v>3</v>
      </c>
      <c r="C586" s="60">
        <v>220</v>
      </c>
      <c r="E586" s="60" t="s">
        <v>12</v>
      </c>
      <c r="F586" s="61">
        <v>967000</v>
      </c>
    </row>
    <row r="587" spans="1:6" x14ac:dyDescent="0.25">
      <c r="A587" s="60">
        <v>26115</v>
      </c>
      <c r="B587" s="60">
        <v>3</v>
      </c>
      <c r="C587" s="60">
        <v>220</v>
      </c>
      <c r="D587" s="60" t="s">
        <v>0</v>
      </c>
      <c r="E587" s="60" t="s">
        <v>12</v>
      </c>
      <c r="F587" s="61">
        <v>468000</v>
      </c>
    </row>
    <row r="588" spans="1:6" x14ac:dyDescent="0.25">
      <c r="A588" s="60">
        <v>254785</v>
      </c>
      <c r="B588" s="60">
        <v>3</v>
      </c>
      <c r="C588" s="60">
        <v>226</v>
      </c>
      <c r="D588" s="62" t="s">
        <v>17837</v>
      </c>
      <c r="E588" s="60" t="s">
        <v>12</v>
      </c>
      <c r="F588" s="61">
        <v>250000</v>
      </c>
    </row>
    <row r="589" spans="1:6" x14ac:dyDescent="0.25">
      <c r="A589" s="60">
        <v>30059423</v>
      </c>
      <c r="B589" s="60">
        <v>3</v>
      </c>
      <c r="C589" s="60">
        <v>226</v>
      </c>
      <c r="D589" s="60" t="s">
        <v>14</v>
      </c>
      <c r="E589" s="60" t="s">
        <v>12</v>
      </c>
      <c r="F589" s="61">
        <v>400000</v>
      </c>
    </row>
    <row r="590" spans="1:6" x14ac:dyDescent="0.25">
      <c r="A590" s="60">
        <v>30057768</v>
      </c>
      <c r="B590" s="60">
        <v>3</v>
      </c>
      <c r="C590" s="60">
        <v>278</v>
      </c>
      <c r="E590" s="60" t="s">
        <v>12</v>
      </c>
      <c r="F590" s="61">
        <v>1650000</v>
      </c>
    </row>
    <row r="591" spans="1:6" x14ac:dyDescent="0.25">
      <c r="A591" s="60">
        <v>89345</v>
      </c>
      <c r="B591" s="60">
        <v>3</v>
      </c>
      <c r="C591" s="60">
        <v>279</v>
      </c>
      <c r="E591" s="60" t="s">
        <v>12</v>
      </c>
      <c r="F591" s="61">
        <v>1140000</v>
      </c>
    </row>
    <row r="592" spans="1:6" x14ac:dyDescent="0.25">
      <c r="A592" s="60">
        <v>266011</v>
      </c>
      <c r="B592" s="60">
        <v>3</v>
      </c>
      <c r="C592" s="60">
        <v>280</v>
      </c>
      <c r="E592" s="60" t="s">
        <v>12</v>
      </c>
      <c r="F592" s="61">
        <v>1270000</v>
      </c>
    </row>
    <row r="593" spans="1:6" x14ac:dyDescent="0.25">
      <c r="A593" s="60">
        <v>39465</v>
      </c>
      <c r="B593" s="60">
        <v>3</v>
      </c>
      <c r="C593" s="60">
        <v>284</v>
      </c>
      <c r="E593" s="60" t="s">
        <v>12</v>
      </c>
      <c r="F593" s="61">
        <v>963000</v>
      </c>
    </row>
    <row r="594" spans="1:6" x14ac:dyDescent="0.25">
      <c r="A594" s="60">
        <v>262425</v>
      </c>
      <c r="B594" s="60">
        <v>3</v>
      </c>
      <c r="C594" s="60">
        <v>286</v>
      </c>
      <c r="D594" s="60" t="s">
        <v>109</v>
      </c>
      <c r="E594" s="60" t="s">
        <v>12</v>
      </c>
      <c r="F594" s="61">
        <v>895000</v>
      </c>
    </row>
    <row r="595" spans="1:6" x14ac:dyDescent="0.25">
      <c r="A595" s="60">
        <v>246145</v>
      </c>
      <c r="B595" s="60">
        <v>3</v>
      </c>
      <c r="C595" s="60">
        <v>286</v>
      </c>
      <c r="D595" s="60" t="s">
        <v>112</v>
      </c>
      <c r="E595" s="60" t="s">
        <v>12</v>
      </c>
      <c r="F595" s="61">
        <v>632000</v>
      </c>
    </row>
    <row r="596" spans="1:6" x14ac:dyDescent="0.25">
      <c r="A596" s="60">
        <v>63995</v>
      </c>
      <c r="B596" s="60">
        <v>3</v>
      </c>
      <c r="C596" s="60">
        <v>286</v>
      </c>
      <c r="D596" s="62" t="s">
        <v>17838</v>
      </c>
      <c r="E596" s="60" t="s">
        <v>12</v>
      </c>
      <c r="F596" s="61">
        <v>0</v>
      </c>
    </row>
    <row r="597" spans="1:6" x14ac:dyDescent="0.25">
      <c r="A597" s="60">
        <v>30055371</v>
      </c>
      <c r="B597" s="60">
        <v>3</v>
      </c>
      <c r="C597" s="60">
        <v>286</v>
      </c>
      <c r="D597" s="62" t="s">
        <v>31</v>
      </c>
      <c r="E597" s="60" t="s">
        <v>12</v>
      </c>
      <c r="F597" s="61">
        <v>2200000</v>
      </c>
    </row>
    <row r="598" spans="1:6" x14ac:dyDescent="0.25">
      <c r="A598" s="60">
        <v>217195</v>
      </c>
      <c r="B598" s="60">
        <v>3</v>
      </c>
      <c r="C598" s="60">
        <v>286</v>
      </c>
      <c r="D598" s="60" t="s">
        <v>14</v>
      </c>
      <c r="E598" s="60" t="s">
        <v>12</v>
      </c>
      <c r="F598" s="61">
        <v>1024000</v>
      </c>
    </row>
    <row r="599" spans="1:6" x14ac:dyDescent="0.25">
      <c r="A599" s="60">
        <v>30058329</v>
      </c>
      <c r="B599" s="60">
        <v>3</v>
      </c>
      <c r="C599" s="60">
        <v>286</v>
      </c>
      <c r="D599" s="60" t="s">
        <v>24</v>
      </c>
      <c r="E599" s="60" t="s">
        <v>12</v>
      </c>
      <c r="F599" s="61">
        <v>1250000</v>
      </c>
    </row>
    <row r="600" spans="1:6" x14ac:dyDescent="0.25">
      <c r="A600" s="60">
        <v>39485</v>
      </c>
      <c r="B600" s="60">
        <v>3</v>
      </c>
      <c r="C600" s="60">
        <v>288</v>
      </c>
      <c r="E600" s="60" t="s">
        <v>12</v>
      </c>
      <c r="F600" s="61">
        <v>0</v>
      </c>
    </row>
    <row r="601" spans="1:6" x14ac:dyDescent="0.25">
      <c r="A601" s="60">
        <v>39495</v>
      </c>
      <c r="B601" s="60">
        <v>3</v>
      </c>
      <c r="C601" s="60">
        <v>289</v>
      </c>
      <c r="E601" s="60" t="s">
        <v>12</v>
      </c>
      <c r="F601" s="61">
        <v>1130000</v>
      </c>
    </row>
    <row r="602" spans="1:6" x14ac:dyDescent="0.25">
      <c r="A602" s="60">
        <v>39525</v>
      </c>
      <c r="B602" s="60">
        <v>3</v>
      </c>
      <c r="C602" s="60">
        <v>292</v>
      </c>
      <c r="E602" s="60" t="s">
        <v>12</v>
      </c>
      <c r="F602" s="61">
        <v>1000000</v>
      </c>
    </row>
    <row r="603" spans="1:6" x14ac:dyDescent="0.25">
      <c r="A603" s="60">
        <v>68725</v>
      </c>
      <c r="B603" s="60">
        <v>3</v>
      </c>
      <c r="C603" s="60">
        <v>293</v>
      </c>
      <c r="E603" s="60" t="s">
        <v>12</v>
      </c>
      <c r="F603" s="61">
        <v>1030000</v>
      </c>
    </row>
    <row r="604" spans="1:6" x14ac:dyDescent="0.25">
      <c r="A604" s="60">
        <v>30060849</v>
      </c>
      <c r="B604" s="60">
        <v>3</v>
      </c>
      <c r="C604" s="60">
        <v>294</v>
      </c>
      <c r="E604" s="60" t="s">
        <v>12</v>
      </c>
      <c r="F604" s="61">
        <v>1081000</v>
      </c>
    </row>
    <row r="605" spans="1:6" x14ac:dyDescent="0.25">
      <c r="A605" s="60">
        <v>30057469</v>
      </c>
      <c r="B605" s="60">
        <v>3</v>
      </c>
      <c r="C605" s="60">
        <v>305</v>
      </c>
      <c r="E605" s="60" t="s">
        <v>12</v>
      </c>
      <c r="F605" s="61">
        <v>990000</v>
      </c>
    </row>
    <row r="606" spans="1:6" x14ac:dyDescent="0.25">
      <c r="A606" s="60">
        <v>39645</v>
      </c>
      <c r="B606" s="60">
        <v>3</v>
      </c>
      <c r="C606" s="60">
        <v>306</v>
      </c>
      <c r="E606" s="60" t="s">
        <v>12</v>
      </c>
      <c r="F606" s="61">
        <v>1450000</v>
      </c>
    </row>
    <row r="607" spans="1:6" x14ac:dyDescent="0.25">
      <c r="A607" s="60">
        <v>30058752</v>
      </c>
      <c r="B607" s="60">
        <v>3</v>
      </c>
      <c r="C607" s="60">
        <v>307</v>
      </c>
      <c r="E607" s="60" t="s">
        <v>12</v>
      </c>
      <c r="F607" s="61">
        <v>850000</v>
      </c>
    </row>
    <row r="608" spans="1:6" x14ac:dyDescent="0.25">
      <c r="A608" s="60">
        <v>259545</v>
      </c>
      <c r="B608" s="60">
        <v>3</v>
      </c>
      <c r="C608" s="60">
        <v>308</v>
      </c>
      <c r="E608" s="60" t="s">
        <v>12</v>
      </c>
      <c r="F608" s="61">
        <v>900000</v>
      </c>
    </row>
    <row r="609" spans="1:6" x14ac:dyDescent="0.25">
      <c r="A609" s="60">
        <v>259815</v>
      </c>
      <c r="B609" s="60">
        <v>3</v>
      </c>
      <c r="C609" s="60">
        <v>310</v>
      </c>
      <c r="E609" s="60" t="s">
        <v>12</v>
      </c>
      <c r="F609" s="61">
        <v>960000</v>
      </c>
    </row>
    <row r="610" spans="1:6" x14ac:dyDescent="0.25">
      <c r="A610" s="60">
        <v>30060557</v>
      </c>
      <c r="B610" s="60">
        <v>3</v>
      </c>
      <c r="C610" s="60">
        <v>311</v>
      </c>
      <c r="E610" s="60" t="s">
        <v>12</v>
      </c>
      <c r="F610" s="61">
        <v>930000</v>
      </c>
    </row>
    <row r="611" spans="1:6" x14ac:dyDescent="0.25">
      <c r="A611" s="60">
        <v>246805</v>
      </c>
      <c r="B611" s="60">
        <v>3</v>
      </c>
      <c r="C611" s="60">
        <v>312</v>
      </c>
      <c r="E611" s="60" t="s">
        <v>12</v>
      </c>
      <c r="F611" s="61">
        <v>720000</v>
      </c>
    </row>
    <row r="612" spans="1:6" x14ac:dyDescent="0.25">
      <c r="A612" s="60">
        <v>39715</v>
      </c>
      <c r="B612" s="60">
        <v>3</v>
      </c>
      <c r="C612" s="60">
        <v>313</v>
      </c>
      <c r="E612" s="60" t="s">
        <v>12</v>
      </c>
      <c r="F612" s="61">
        <v>860000</v>
      </c>
    </row>
    <row r="613" spans="1:6" x14ac:dyDescent="0.25">
      <c r="A613" s="60">
        <v>39725</v>
      </c>
      <c r="B613" s="60">
        <v>3</v>
      </c>
      <c r="C613" s="60">
        <v>314</v>
      </c>
      <c r="E613" s="60" t="s">
        <v>12</v>
      </c>
      <c r="F613" s="61">
        <v>900000</v>
      </c>
    </row>
    <row r="614" spans="1:6" x14ac:dyDescent="0.25">
      <c r="A614" s="60">
        <v>165945</v>
      </c>
      <c r="B614" s="60">
        <v>3</v>
      </c>
      <c r="C614" s="60">
        <v>315</v>
      </c>
      <c r="E614" s="60" t="s">
        <v>12</v>
      </c>
      <c r="F614" s="61">
        <v>770000</v>
      </c>
    </row>
    <row r="615" spans="1:6" x14ac:dyDescent="0.25">
      <c r="A615" s="60">
        <v>30059870</v>
      </c>
      <c r="B615" s="60">
        <v>3</v>
      </c>
      <c r="C615" s="60">
        <v>317</v>
      </c>
      <c r="E615" s="60" t="s">
        <v>12</v>
      </c>
      <c r="F615" s="61">
        <v>800000</v>
      </c>
    </row>
    <row r="616" spans="1:6" x14ac:dyDescent="0.25">
      <c r="A616" s="60">
        <v>246485</v>
      </c>
      <c r="B616" s="60">
        <v>3</v>
      </c>
      <c r="C616" s="60">
        <v>318</v>
      </c>
      <c r="E616" s="60" t="s">
        <v>12</v>
      </c>
      <c r="F616" s="61">
        <v>900000</v>
      </c>
    </row>
    <row r="617" spans="1:6" x14ac:dyDescent="0.25">
      <c r="A617" s="60">
        <v>233045</v>
      </c>
      <c r="B617" s="60">
        <v>3</v>
      </c>
      <c r="C617" s="60">
        <v>330</v>
      </c>
      <c r="E617" s="60" t="s">
        <v>12</v>
      </c>
      <c r="F617" s="61">
        <v>1250000</v>
      </c>
    </row>
    <row r="618" spans="1:6" x14ac:dyDescent="0.25">
      <c r="A618" s="60">
        <v>63325</v>
      </c>
      <c r="B618" s="60">
        <v>3</v>
      </c>
      <c r="C618" s="60">
        <v>330</v>
      </c>
      <c r="D618" s="60" t="s">
        <v>0</v>
      </c>
      <c r="E618" s="60" t="s">
        <v>12</v>
      </c>
      <c r="F618" s="61">
        <v>1150000</v>
      </c>
    </row>
    <row r="619" spans="1:6" x14ac:dyDescent="0.25">
      <c r="A619" s="60">
        <v>39795</v>
      </c>
      <c r="B619" s="60">
        <v>3</v>
      </c>
      <c r="C619" s="60">
        <v>331</v>
      </c>
      <c r="E619" s="60" t="s">
        <v>12</v>
      </c>
      <c r="F619" s="61">
        <v>1350000</v>
      </c>
    </row>
    <row r="620" spans="1:6" x14ac:dyDescent="0.25">
      <c r="A620" s="60">
        <v>30059289</v>
      </c>
      <c r="B620" s="60">
        <v>3</v>
      </c>
      <c r="C620" s="60">
        <v>331</v>
      </c>
      <c r="D620" s="60" t="s">
        <v>0</v>
      </c>
      <c r="E620" s="60" t="s">
        <v>12</v>
      </c>
      <c r="F620" s="61">
        <v>800000</v>
      </c>
    </row>
    <row r="621" spans="1:6" x14ac:dyDescent="0.25">
      <c r="A621" s="60">
        <v>30055742</v>
      </c>
      <c r="B621" s="60">
        <v>3</v>
      </c>
      <c r="C621" s="60">
        <v>331</v>
      </c>
      <c r="D621" s="60" t="s">
        <v>14</v>
      </c>
      <c r="E621" s="60" t="s">
        <v>12</v>
      </c>
      <c r="F621" s="61">
        <v>1300000</v>
      </c>
    </row>
    <row r="622" spans="1:6" x14ac:dyDescent="0.25">
      <c r="A622" s="60">
        <v>39815</v>
      </c>
      <c r="B622" s="60">
        <v>3</v>
      </c>
      <c r="C622" s="60">
        <v>335</v>
      </c>
      <c r="E622" s="60" t="s">
        <v>12</v>
      </c>
      <c r="F622" s="61">
        <v>994000</v>
      </c>
    </row>
    <row r="623" spans="1:6" x14ac:dyDescent="0.25">
      <c r="A623" s="60">
        <v>68615</v>
      </c>
      <c r="B623" s="60">
        <v>3</v>
      </c>
      <c r="C623" s="60">
        <v>336</v>
      </c>
      <c r="E623" s="60" t="s">
        <v>12</v>
      </c>
      <c r="F623" s="61">
        <v>1380000</v>
      </c>
    </row>
    <row r="624" spans="1:6" x14ac:dyDescent="0.25">
      <c r="A624" s="60">
        <v>68625</v>
      </c>
      <c r="B624" s="60">
        <v>3</v>
      </c>
      <c r="C624" s="60">
        <v>336</v>
      </c>
      <c r="D624" s="60" t="s">
        <v>0</v>
      </c>
      <c r="E624" s="60" t="s">
        <v>12</v>
      </c>
      <c r="F624" s="61">
        <v>550000</v>
      </c>
    </row>
    <row r="625" spans="1:6" x14ac:dyDescent="0.25">
      <c r="A625" s="60">
        <v>266073</v>
      </c>
      <c r="B625" s="60">
        <v>3</v>
      </c>
      <c r="C625" s="60">
        <v>337</v>
      </c>
      <c r="D625" s="60" t="s">
        <v>0</v>
      </c>
      <c r="E625" s="60" t="s">
        <v>12</v>
      </c>
      <c r="F625" s="61">
        <v>780000</v>
      </c>
    </row>
    <row r="626" spans="1:6" x14ac:dyDescent="0.25">
      <c r="A626" s="60">
        <v>254775</v>
      </c>
      <c r="B626" s="60">
        <v>3</v>
      </c>
      <c r="C626" s="60">
        <v>337</v>
      </c>
      <c r="D626" s="60" t="s">
        <v>14</v>
      </c>
      <c r="E626" s="60" t="s">
        <v>12</v>
      </c>
      <c r="F626" s="61">
        <v>650000</v>
      </c>
    </row>
    <row r="627" spans="1:6" x14ac:dyDescent="0.25">
      <c r="A627" s="60">
        <v>71625</v>
      </c>
      <c r="B627" s="60">
        <v>3</v>
      </c>
      <c r="C627" s="60">
        <v>337</v>
      </c>
      <c r="D627" s="60" t="s">
        <v>11</v>
      </c>
      <c r="E627" s="60" t="s">
        <v>12</v>
      </c>
      <c r="F627" s="61">
        <v>0</v>
      </c>
    </row>
    <row r="628" spans="1:6" x14ac:dyDescent="0.25">
      <c r="A628" s="60">
        <v>76955</v>
      </c>
      <c r="B628" s="60">
        <v>3</v>
      </c>
      <c r="C628" s="60">
        <v>345</v>
      </c>
      <c r="E628" s="60" t="s">
        <v>12</v>
      </c>
      <c r="F628" s="61">
        <v>1750000</v>
      </c>
    </row>
    <row r="629" spans="1:6" x14ac:dyDescent="0.25">
      <c r="A629" s="60">
        <v>264685</v>
      </c>
      <c r="B629" s="60">
        <v>3</v>
      </c>
      <c r="C629" s="60">
        <v>352</v>
      </c>
      <c r="D629" s="60" t="s">
        <v>0</v>
      </c>
      <c r="E629" s="60" t="s">
        <v>12</v>
      </c>
      <c r="F629" s="61">
        <v>1500000</v>
      </c>
    </row>
    <row r="630" spans="1:6" x14ac:dyDescent="0.25">
      <c r="A630" s="60">
        <v>39885</v>
      </c>
      <c r="B630" s="60">
        <v>3</v>
      </c>
      <c r="C630" s="60">
        <v>354</v>
      </c>
      <c r="E630" s="60" t="s">
        <v>12</v>
      </c>
      <c r="F630" s="61">
        <v>680000</v>
      </c>
    </row>
    <row r="631" spans="1:6" x14ac:dyDescent="0.25">
      <c r="A631" s="60">
        <v>259735</v>
      </c>
      <c r="B631" s="60">
        <v>3</v>
      </c>
      <c r="C631" s="60">
        <v>356</v>
      </c>
      <c r="E631" s="60" t="s">
        <v>12</v>
      </c>
      <c r="F631" s="61">
        <v>650000</v>
      </c>
    </row>
    <row r="632" spans="1:6" x14ac:dyDescent="0.25">
      <c r="A632" s="60">
        <v>30056224</v>
      </c>
      <c r="B632" s="60">
        <v>3</v>
      </c>
      <c r="C632" s="60">
        <v>359</v>
      </c>
      <c r="E632" s="60" t="s">
        <v>12</v>
      </c>
      <c r="F632" s="61">
        <v>428000</v>
      </c>
    </row>
    <row r="633" spans="1:6" x14ac:dyDescent="0.25">
      <c r="A633" s="60">
        <v>30057971</v>
      </c>
      <c r="B633" s="60">
        <v>3</v>
      </c>
      <c r="C633" s="60">
        <v>361</v>
      </c>
      <c r="E633" s="60" t="s">
        <v>12</v>
      </c>
      <c r="F633" s="61">
        <v>632000</v>
      </c>
    </row>
    <row r="634" spans="1:6" x14ac:dyDescent="0.25">
      <c r="A634" s="60">
        <v>246895</v>
      </c>
      <c r="B634" s="60">
        <v>3</v>
      </c>
      <c r="C634" s="60">
        <v>362</v>
      </c>
      <c r="E634" s="60" t="s">
        <v>12</v>
      </c>
      <c r="F634" s="61">
        <v>906000</v>
      </c>
    </row>
    <row r="635" spans="1:6" x14ac:dyDescent="0.25">
      <c r="A635" s="60">
        <v>39915</v>
      </c>
      <c r="B635" s="60">
        <v>3</v>
      </c>
      <c r="C635" s="60">
        <v>365</v>
      </c>
      <c r="E635" s="60" t="s">
        <v>12</v>
      </c>
      <c r="F635" s="61">
        <v>486000</v>
      </c>
    </row>
    <row r="636" spans="1:6" x14ac:dyDescent="0.25">
      <c r="A636" s="60">
        <v>30058549</v>
      </c>
      <c r="B636" s="60">
        <v>3</v>
      </c>
      <c r="C636" s="60">
        <v>366</v>
      </c>
      <c r="E636" s="60" t="s">
        <v>12</v>
      </c>
      <c r="F636" s="61">
        <v>574000</v>
      </c>
    </row>
    <row r="637" spans="1:6" x14ac:dyDescent="0.25">
      <c r="A637" s="60">
        <v>30058790</v>
      </c>
      <c r="B637" s="60">
        <v>3</v>
      </c>
      <c r="C637" s="60">
        <v>367</v>
      </c>
      <c r="D637" s="60">
        <v>1</v>
      </c>
      <c r="E637" s="60" t="s">
        <v>12</v>
      </c>
      <c r="F637" s="61">
        <v>720000</v>
      </c>
    </row>
    <row r="638" spans="1:6" x14ac:dyDescent="0.25">
      <c r="A638" s="60">
        <v>194915</v>
      </c>
      <c r="B638" s="60">
        <v>3</v>
      </c>
      <c r="C638" s="60">
        <v>367</v>
      </c>
      <c r="D638" s="60">
        <v>2</v>
      </c>
      <c r="E638" s="60" t="s">
        <v>12</v>
      </c>
      <c r="F638" s="61">
        <v>670000</v>
      </c>
    </row>
    <row r="639" spans="1:6" x14ac:dyDescent="0.25">
      <c r="A639" s="60">
        <v>178765</v>
      </c>
      <c r="B639" s="60">
        <v>3</v>
      </c>
      <c r="C639" s="60">
        <v>367</v>
      </c>
      <c r="D639" s="60">
        <v>3</v>
      </c>
      <c r="E639" s="60" t="s">
        <v>12</v>
      </c>
      <c r="F639" s="61">
        <v>665000</v>
      </c>
    </row>
    <row r="640" spans="1:6" x14ac:dyDescent="0.25">
      <c r="A640" s="60">
        <v>30060052</v>
      </c>
      <c r="B640" s="60">
        <v>3</v>
      </c>
      <c r="C640" s="60">
        <v>367</v>
      </c>
      <c r="D640" s="60">
        <v>4</v>
      </c>
      <c r="E640" s="60" t="s">
        <v>12</v>
      </c>
      <c r="F640" s="61">
        <v>725000</v>
      </c>
    </row>
    <row r="641" spans="1:6" x14ac:dyDescent="0.25">
      <c r="A641" s="60">
        <v>178775</v>
      </c>
      <c r="B641" s="60">
        <v>3</v>
      </c>
      <c r="C641" s="60">
        <v>367</v>
      </c>
      <c r="D641" s="60">
        <v>5</v>
      </c>
      <c r="E641" s="60" t="s">
        <v>12</v>
      </c>
      <c r="F641" s="61">
        <v>760000</v>
      </c>
    </row>
    <row r="642" spans="1:6" x14ac:dyDescent="0.25">
      <c r="A642" s="60">
        <v>30059973</v>
      </c>
      <c r="B642" s="60">
        <v>3</v>
      </c>
      <c r="C642" s="60">
        <v>367</v>
      </c>
      <c r="D642" s="60">
        <v>6</v>
      </c>
      <c r="E642" s="60" t="s">
        <v>12</v>
      </c>
      <c r="F642" s="61">
        <v>700000</v>
      </c>
    </row>
    <row r="643" spans="1:6" x14ac:dyDescent="0.25">
      <c r="A643" s="60">
        <v>254495</v>
      </c>
      <c r="B643" s="60">
        <v>3</v>
      </c>
      <c r="C643" s="60">
        <v>367</v>
      </c>
      <c r="D643" s="60">
        <v>7</v>
      </c>
      <c r="E643" s="60" t="s">
        <v>12</v>
      </c>
      <c r="F643" s="61">
        <v>700000</v>
      </c>
    </row>
    <row r="644" spans="1:6" x14ac:dyDescent="0.25">
      <c r="A644" s="60">
        <v>30058941</v>
      </c>
      <c r="B644" s="60">
        <v>3</v>
      </c>
      <c r="C644" s="60">
        <v>367</v>
      </c>
      <c r="D644" s="60">
        <v>8</v>
      </c>
      <c r="E644" s="60" t="s">
        <v>12</v>
      </c>
      <c r="F644" s="61">
        <v>700000</v>
      </c>
    </row>
    <row r="645" spans="1:6" x14ac:dyDescent="0.25">
      <c r="A645" s="60">
        <v>254505</v>
      </c>
      <c r="B645" s="60">
        <v>3</v>
      </c>
      <c r="C645" s="60">
        <v>367</v>
      </c>
      <c r="D645" s="60">
        <v>9</v>
      </c>
      <c r="E645" s="60" t="s">
        <v>12</v>
      </c>
      <c r="F645" s="61">
        <v>700000</v>
      </c>
    </row>
    <row r="646" spans="1:6" x14ac:dyDescent="0.25">
      <c r="A646" s="60">
        <v>102595</v>
      </c>
      <c r="B646" s="60">
        <v>3</v>
      </c>
      <c r="C646" s="60">
        <v>367</v>
      </c>
      <c r="D646" s="60" t="s">
        <v>13</v>
      </c>
      <c r="E646" s="60" t="s">
        <v>12</v>
      </c>
      <c r="F646" s="61">
        <v>0</v>
      </c>
    </row>
    <row r="647" spans="1:6" x14ac:dyDescent="0.25">
      <c r="A647" s="60">
        <v>97525</v>
      </c>
      <c r="B647" s="60">
        <v>3</v>
      </c>
      <c r="C647" s="60">
        <v>371</v>
      </c>
      <c r="E647" s="60" t="s">
        <v>12</v>
      </c>
      <c r="F647" s="61">
        <v>1230000</v>
      </c>
    </row>
    <row r="648" spans="1:6" x14ac:dyDescent="0.25">
      <c r="A648" s="60">
        <v>265425</v>
      </c>
      <c r="B648" s="60">
        <v>3</v>
      </c>
      <c r="C648" s="60">
        <v>625</v>
      </c>
      <c r="E648" s="60" t="s">
        <v>12</v>
      </c>
      <c r="F648" s="61">
        <v>2000000</v>
      </c>
    </row>
    <row r="649" spans="1:6" x14ac:dyDescent="0.25">
      <c r="A649" s="60">
        <v>259555</v>
      </c>
      <c r="B649" s="60">
        <v>3</v>
      </c>
      <c r="C649" s="60">
        <v>626</v>
      </c>
      <c r="E649" s="60" t="s">
        <v>12</v>
      </c>
      <c r="F649" s="61">
        <v>1750000</v>
      </c>
    </row>
    <row r="650" spans="1:6" x14ac:dyDescent="0.25">
      <c r="A650" s="60">
        <v>241825</v>
      </c>
      <c r="B650" s="60">
        <v>3</v>
      </c>
      <c r="C650" s="60">
        <v>627</v>
      </c>
      <c r="E650" s="60" t="s">
        <v>12</v>
      </c>
      <c r="F650" s="61">
        <v>1900000</v>
      </c>
    </row>
    <row r="651" spans="1:6" x14ac:dyDescent="0.25">
      <c r="A651" s="60">
        <v>259565</v>
      </c>
      <c r="B651" s="60">
        <v>3</v>
      </c>
      <c r="C651" s="60">
        <v>633</v>
      </c>
      <c r="E651" s="60" t="s">
        <v>12</v>
      </c>
      <c r="F651" s="61">
        <v>1950000</v>
      </c>
    </row>
    <row r="652" spans="1:6" x14ac:dyDescent="0.25">
      <c r="A652" s="60">
        <v>30055821</v>
      </c>
      <c r="B652" s="60">
        <v>3</v>
      </c>
      <c r="C652" s="60">
        <v>636</v>
      </c>
      <c r="E652" s="60" t="s">
        <v>12</v>
      </c>
      <c r="F652" s="61">
        <v>1300000</v>
      </c>
    </row>
    <row r="653" spans="1:6" x14ac:dyDescent="0.25">
      <c r="A653" s="60">
        <v>30060904</v>
      </c>
      <c r="B653" s="60">
        <v>3</v>
      </c>
      <c r="C653" s="60">
        <v>638</v>
      </c>
      <c r="E653" s="60" t="s">
        <v>12</v>
      </c>
      <c r="F653" s="61">
        <v>1520000</v>
      </c>
    </row>
    <row r="654" spans="1:6" x14ac:dyDescent="0.25">
      <c r="A654" s="60">
        <v>68995</v>
      </c>
      <c r="B654" s="60">
        <v>3</v>
      </c>
      <c r="C654" s="60">
        <v>639</v>
      </c>
      <c r="E654" s="60" t="s">
        <v>12</v>
      </c>
      <c r="F654" s="61">
        <v>1950000</v>
      </c>
    </row>
    <row r="655" spans="1:6" x14ac:dyDescent="0.25">
      <c r="A655" s="60">
        <v>102195</v>
      </c>
      <c r="B655" s="60">
        <v>3</v>
      </c>
      <c r="C655" s="60">
        <v>640</v>
      </c>
      <c r="E655" s="60" t="s">
        <v>12</v>
      </c>
      <c r="F655" s="61">
        <v>1820000</v>
      </c>
    </row>
    <row r="656" spans="1:6" x14ac:dyDescent="0.25">
      <c r="A656" s="60">
        <v>71205</v>
      </c>
      <c r="B656" s="60">
        <v>3</v>
      </c>
      <c r="C656" s="60">
        <v>641</v>
      </c>
      <c r="E656" s="60" t="s">
        <v>12</v>
      </c>
      <c r="F656" s="61">
        <v>1620000</v>
      </c>
    </row>
    <row r="657" spans="1:6" x14ac:dyDescent="0.25">
      <c r="A657" s="60">
        <v>30055584</v>
      </c>
      <c r="B657" s="60">
        <v>3</v>
      </c>
      <c r="C657" s="60">
        <v>642</v>
      </c>
      <c r="E657" s="60" t="s">
        <v>12</v>
      </c>
      <c r="F657" s="61">
        <v>1500000</v>
      </c>
    </row>
    <row r="658" spans="1:6" x14ac:dyDescent="0.25">
      <c r="A658" s="60">
        <v>30056066</v>
      </c>
      <c r="B658" s="60">
        <v>3</v>
      </c>
      <c r="C658" s="60">
        <v>644</v>
      </c>
      <c r="E658" s="60" t="s">
        <v>12</v>
      </c>
      <c r="F658" s="61">
        <v>1950000</v>
      </c>
    </row>
    <row r="659" spans="1:6" x14ac:dyDescent="0.25">
      <c r="A659" s="60">
        <v>264675</v>
      </c>
      <c r="B659" s="60">
        <v>3</v>
      </c>
      <c r="C659" s="60">
        <v>645</v>
      </c>
      <c r="E659" s="60" t="s">
        <v>12</v>
      </c>
      <c r="F659" s="61">
        <v>1700000</v>
      </c>
    </row>
    <row r="660" spans="1:6" x14ac:dyDescent="0.25">
      <c r="A660" s="60">
        <v>173975</v>
      </c>
      <c r="B660" s="60">
        <v>3</v>
      </c>
      <c r="C660" s="60">
        <v>649</v>
      </c>
      <c r="E660" s="60" t="s">
        <v>12</v>
      </c>
      <c r="F660" s="61">
        <v>1950000</v>
      </c>
    </row>
    <row r="661" spans="1:6" x14ac:dyDescent="0.25">
      <c r="A661" s="60">
        <v>30058123</v>
      </c>
      <c r="B661" s="60">
        <v>3</v>
      </c>
      <c r="C661" s="60">
        <v>652</v>
      </c>
      <c r="E661" s="60" t="s">
        <v>12</v>
      </c>
      <c r="F661" s="61">
        <v>1810000</v>
      </c>
    </row>
    <row r="662" spans="1:6" x14ac:dyDescent="0.25">
      <c r="A662" s="60">
        <v>254315</v>
      </c>
      <c r="B662" s="60">
        <v>3</v>
      </c>
      <c r="C662" s="60">
        <v>653</v>
      </c>
      <c r="E662" s="60" t="s">
        <v>12</v>
      </c>
      <c r="F662" s="61">
        <v>1530000</v>
      </c>
    </row>
    <row r="663" spans="1:6" x14ac:dyDescent="0.25">
      <c r="A663" s="60">
        <v>157765</v>
      </c>
      <c r="B663" s="60">
        <v>3</v>
      </c>
      <c r="C663" s="60">
        <v>654</v>
      </c>
      <c r="E663" s="60" t="s">
        <v>12</v>
      </c>
      <c r="F663" s="61">
        <v>1710000</v>
      </c>
    </row>
    <row r="664" spans="1:6" x14ac:dyDescent="0.25">
      <c r="A664" s="60">
        <v>238185</v>
      </c>
      <c r="B664" s="60">
        <v>3</v>
      </c>
      <c r="C664" s="60">
        <v>656</v>
      </c>
      <c r="E664" s="60" t="s">
        <v>12</v>
      </c>
      <c r="F664" s="61">
        <v>1310000</v>
      </c>
    </row>
    <row r="665" spans="1:6" x14ac:dyDescent="0.25">
      <c r="A665" s="60">
        <v>30060832</v>
      </c>
      <c r="B665" s="60">
        <v>3</v>
      </c>
      <c r="C665" s="60">
        <v>657</v>
      </c>
      <c r="E665" s="60" t="s">
        <v>12</v>
      </c>
      <c r="F665" s="61">
        <v>1950000</v>
      </c>
    </row>
    <row r="666" spans="1:6" x14ac:dyDescent="0.25">
      <c r="A666" s="60">
        <v>225075</v>
      </c>
      <c r="B666" s="60">
        <v>3</v>
      </c>
      <c r="C666" s="60">
        <v>658</v>
      </c>
      <c r="E666" s="60" t="s">
        <v>12</v>
      </c>
      <c r="F666" s="61">
        <v>1650000</v>
      </c>
    </row>
    <row r="667" spans="1:6" x14ac:dyDescent="0.25">
      <c r="A667" s="60">
        <v>30056114</v>
      </c>
      <c r="B667" s="60">
        <v>3</v>
      </c>
      <c r="C667" s="60">
        <v>659</v>
      </c>
      <c r="E667" s="60" t="s">
        <v>12</v>
      </c>
      <c r="F667" s="61">
        <v>1820000</v>
      </c>
    </row>
    <row r="668" spans="1:6" x14ac:dyDescent="0.25">
      <c r="A668" s="60">
        <v>157775</v>
      </c>
      <c r="B668" s="60">
        <v>3</v>
      </c>
      <c r="C668" s="60">
        <v>660</v>
      </c>
      <c r="E668" s="60" t="s">
        <v>12</v>
      </c>
      <c r="F668" s="61">
        <v>1460000</v>
      </c>
    </row>
    <row r="669" spans="1:6" x14ac:dyDescent="0.25">
      <c r="A669" s="60">
        <v>225125</v>
      </c>
      <c r="B669" s="60">
        <v>3</v>
      </c>
      <c r="C669" s="60">
        <v>661</v>
      </c>
      <c r="E669" s="60" t="s">
        <v>12</v>
      </c>
      <c r="F669" s="61">
        <v>1420000</v>
      </c>
    </row>
    <row r="670" spans="1:6" x14ac:dyDescent="0.25">
      <c r="A670" s="60">
        <v>71545</v>
      </c>
      <c r="B670" s="60">
        <v>3</v>
      </c>
      <c r="C670" s="60">
        <v>662</v>
      </c>
      <c r="E670" s="60" t="s">
        <v>12</v>
      </c>
      <c r="F670" s="61">
        <v>1420000</v>
      </c>
    </row>
    <row r="671" spans="1:6" x14ac:dyDescent="0.25">
      <c r="A671" s="60">
        <v>259935</v>
      </c>
      <c r="B671" s="60">
        <v>3</v>
      </c>
      <c r="C671" s="60">
        <v>663</v>
      </c>
      <c r="E671" s="60" t="s">
        <v>12</v>
      </c>
      <c r="F671" s="61">
        <v>1610000</v>
      </c>
    </row>
    <row r="672" spans="1:6" x14ac:dyDescent="0.25">
      <c r="A672" s="60">
        <v>259905</v>
      </c>
      <c r="B672" s="60">
        <v>3</v>
      </c>
      <c r="C672" s="60">
        <v>664</v>
      </c>
      <c r="E672" s="60" t="s">
        <v>12</v>
      </c>
      <c r="F672" s="61">
        <v>1420000</v>
      </c>
    </row>
    <row r="673" spans="1:6" x14ac:dyDescent="0.25">
      <c r="A673" s="60">
        <v>233605</v>
      </c>
      <c r="B673" s="60">
        <v>3</v>
      </c>
      <c r="C673" s="60">
        <v>668</v>
      </c>
      <c r="E673" s="60" t="s">
        <v>12</v>
      </c>
      <c r="F673" s="61">
        <v>1450000</v>
      </c>
    </row>
    <row r="674" spans="1:6" x14ac:dyDescent="0.25">
      <c r="A674" s="60">
        <v>262035</v>
      </c>
      <c r="B674" s="60">
        <v>3</v>
      </c>
      <c r="C674" s="60">
        <v>669</v>
      </c>
      <c r="E674" s="60" t="s">
        <v>12</v>
      </c>
      <c r="F674" s="61">
        <v>1370000</v>
      </c>
    </row>
    <row r="675" spans="1:6" x14ac:dyDescent="0.25">
      <c r="A675" s="60">
        <v>233575</v>
      </c>
      <c r="B675" s="60">
        <v>3</v>
      </c>
      <c r="C675" s="60">
        <v>670</v>
      </c>
      <c r="E675" s="60" t="s">
        <v>12</v>
      </c>
      <c r="F675" s="61">
        <v>1250000</v>
      </c>
    </row>
    <row r="676" spans="1:6" x14ac:dyDescent="0.25">
      <c r="A676" s="60">
        <v>173685</v>
      </c>
      <c r="B676" s="60">
        <v>3</v>
      </c>
      <c r="C676" s="60">
        <v>671</v>
      </c>
      <c r="E676" s="60" t="s">
        <v>12</v>
      </c>
      <c r="F676" s="61">
        <v>1370000</v>
      </c>
    </row>
    <row r="677" spans="1:6" x14ac:dyDescent="0.25">
      <c r="A677" s="60">
        <v>181145</v>
      </c>
      <c r="B677" s="60">
        <v>3</v>
      </c>
      <c r="C677" s="60">
        <v>674</v>
      </c>
      <c r="E677" s="60" t="s">
        <v>12</v>
      </c>
      <c r="F677" s="61">
        <v>1850000</v>
      </c>
    </row>
    <row r="678" spans="1:6" x14ac:dyDescent="0.25">
      <c r="A678" s="60">
        <v>152135</v>
      </c>
      <c r="B678" s="60">
        <v>3</v>
      </c>
      <c r="C678" s="60">
        <v>675</v>
      </c>
      <c r="E678" s="60" t="s">
        <v>12</v>
      </c>
      <c r="F678" s="61">
        <v>1350000</v>
      </c>
    </row>
    <row r="679" spans="1:6" x14ac:dyDescent="0.25">
      <c r="A679" s="60">
        <v>152145</v>
      </c>
      <c r="B679" s="60">
        <v>3</v>
      </c>
      <c r="C679" s="60">
        <v>676</v>
      </c>
      <c r="E679" s="60" t="s">
        <v>12</v>
      </c>
      <c r="F679" s="61">
        <v>1380000</v>
      </c>
    </row>
    <row r="680" spans="1:6" x14ac:dyDescent="0.25">
      <c r="A680" s="60">
        <v>30058161</v>
      </c>
      <c r="B680" s="60">
        <v>3</v>
      </c>
      <c r="C680" s="60">
        <v>677</v>
      </c>
      <c r="E680" s="60" t="s">
        <v>12</v>
      </c>
      <c r="F680" s="61">
        <v>1310000</v>
      </c>
    </row>
    <row r="681" spans="1:6" x14ac:dyDescent="0.25">
      <c r="A681" s="60">
        <v>152155</v>
      </c>
      <c r="B681" s="60">
        <v>3</v>
      </c>
      <c r="C681" s="60">
        <v>678</v>
      </c>
      <c r="E681" s="60" t="s">
        <v>12</v>
      </c>
      <c r="F681" s="61">
        <v>0</v>
      </c>
    </row>
    <row r="682" spans="1:6" x14ac:dyDescent="0.25">
      <c r="A682" s="60">
        <v>173295</v>
      </c>
      <c r="B682" s="60">
        <v>3</v>
      </c>
      <c r="C682" s="60">
        <v>679</v>
      </c>
      <c r="E682" s="60" t="s">
        <v>12</v>
      </c>
      <c r="F682" s="61">
        <v>0</v>
      </c>
    </row>
    <row r="683" spans="1:6" x14ac:dyDescent="0.25">
      <c r="A683" s="60">
        <v>30057335</v>
      </c>
      <c r="B683" s="60">
        <v>3</v>
      </c>
      <c r="C683" s="60">
        <v>679</v>
      </c>
      <c r="D683" s="60" t="s">
        <v>0</v>
      </c>
      <c r="E683" s="60" t="s">
        <v>12</v>
      </c>
      <c r="F683" s="61">
        <v>0</v>
      </c>
    </row>
    <row r="684" spans="1:6" x14ac:dyDescent="0.25">
      <c r="A684" s="60">
        <v>84405</v>
      </c>
      <c r="B684" s="60">
        <v>3</v>
      </c>
      <c r="C684" s="60">
        <v>680</v>
      </c>
      <c r="E684" s="60" t="s">
        <v>12</v>
      </c>
      <c r="F684" s="61">
        <v>0</v>
      </c>
    </row>
    <row r="685" spans="1:6" x14ac:dyDescent="0.25">
      <c r="A685" s="60">
        <v>30060100</v>
      </c>
      <c r="B685" s="60">
        <v>3</v>
      </c>
      <c r="C685" s="60">
        <v>681</v>
      </c>
      <c r="E685" s="60" t="s">
        <v>12</v>
      </c>
      <c r="F685" s="61">
        <v>1520000</v>
      </c>
    </row>
    <row r="686" spans="1:6" x14ac:dyDescent="0.25">
      <c r="A686" s="60">
        <v>71155</v>
      </c>
      <c r="B686" s="60">
        <v>3</v>
      </c>
      <c r="C686" s="60">
        <v>682</v>
      </c>
      <c r="E686" s="60" t="s">
        <v>12</v>
      </c>
      <c r="F686" s="61">
        <v>1260000</v>
      </c>
    </row>
    <row r="687" spans="1:6" x14ac:dyDescent="0.25">
      <c r="A687" s="60">
        <v>30059461</v>
      </c>
      <c r="B687" s="60">
        <v>3</v>
      </c>
      <c r="C687" s="60">
        <v>683</v>
      </c>
      <c r="E687" s="60" t="s">
        <v>12</v>
      </c>
      <c r="F687" s="61">
        <v>1220000</v>
      </c>
    </row>
    <row r="688" spans="1:6" x14ac:dyDescent="0.25">
      <c r="A688" s="60">
        <v>84385</v>
      </c>
      <c r="B688" s="60">
        <v>3</v>
      </c>
      <c r="C688" s="60">
        <v>683</v>
      </c>
      <c r="D688" s="60" t="s">
        <v>113</v>
      </c>
      <c r="E688" s="60" t="s">
        <v>12</v>
      </c>
      <c r="F688" s="61">
        <v>0</v>
      </c>
    </row>
    <row r="689" spans="1:6" x14ac:dyDescent="0.25">
      <c r="A689" s="60">
        <v>152095</v>
      </c>
      <c r="B689" s="60">
        <v>3</v>
      </c>
      <c r="C689" s="60">
        <v>684</v>
      </c>
      <c r="E689" s="60" t="s">
        <v>12</v>
      </c>
      <c r="F689" s="61">
        <v>1600000</v>
      </c>
    </row>
    <row r="690" spans="1:6" x14ac:dyDescent="0.25">
      <c r="A690" s="60">
        <v>173985</v>
      </c>
      <c r="B690" s="60">
        <v>3</v>
      </c>
      <c r="C690" s="60">
        <v>688</v>
      </c>
      <c r="E690" s="60" t="s">
        <v>12</v>
      </c>
      <c r="F690" s="61">
        <v>1660000</v>
      </c>
    </row>
    <row r="691" spans="1:6" x14ac:dyDescent="0.25">
      <c r="A691" s="60">
        <v>173105</v>
      </c>
      <c r="B691" s="60">
        <v>3</v>
      </c>
      <c r="C691" s="60">
        <v>689</v>
      </c>
      <c r="E691" s="60" t="s">
        <v>12</v>
      </c>
      <c r="F691" s="61">
        <v>1420000</v>
      </c>
    </row>
    <row r="692" spans="1:6" x14ac:dyDescent="0.25">
      <c r="A692" s="60">
        <v>30059045</v>
      </c>
      <c r="B692" s="60">
        <v>3</v>
      </c>
      <c r="C692" s="60">
        <v>690</v>
      </c>
      <c r="E692" s="60" t="s">
        <v>12</v>
      </c>
      <c r="F692" s="61">
        <v>1480000</v>
      </c>
    </row>
    <row r="693" spans="1:6" x14ac:dyDescent="0.25">
      <c r="A693" s="60">
        <v>173175</v>
      </c>
      <c r="B693" s="60">
        <v>3</v>
      </c>
      <c r="C693" s="60">
        <v>692</v>
      </c>
      <c r="E693" s="60" t="s">
        <v>12</v>
      </c>
      <c r="F693" s="61">
        <v>1460000</v>
      </c>
    </row>
    <row r="694" spans="1:6" x14ac:dyDescent="0.25">
      <c r="A694" s="60">
        <v>102155</v>
      </c>
      <c r="B694" s="60">
        <v>3</v>
      </c>
      <c r="C694" s="60">
        <v>695</v>
      </c>
      <c r="E694" s="60" t="s">
        <v>12</v>
      </c>
      <c r="F694" s="61">
        <v>1560000</v>
      </c>
    </row>
    <row r="695" spans="1:6" x14ac:dyDescent="0.25">
      <c r="A695" s="60">
        <v>259705</v>
      </c>
      <c r="B695" s="60">
        <v>3</v>
      </c>
      <c r="C695" s="60">
        <v>698</v>
      </c>
      <c r="E695" s="60" t="s">
        <v>12</v>
      </c>
      <c r="F695" s="61">
        <v>1550000</v>
      </c>
    </row>
    <row r="696" spans="1:6" x14ac:dyDescent="0.25">
      <c r="A696" s="60">
        <v>76025</v>
      </c>
      <c r="B696" s="60">
        <v>3</v>
      </c>
      <c r="C696" s="60">
        <v>714</v>
      </c>
      <c r="E696" s="60" t="s">
        <v>12</v>
      </c>
      <c r="F696" s="61">
        <v>1000000</v>
      </c>
    </row>
    <row r="697" spans="1:6" x14ac:dyDescent="0.25">
      <c r="A697" s="60">
        <v>178855</v>
      </c>
      <c r="B697" s="60">
        <v>3</v>
      </c>
      <c r="C697" s="60">
        <v>741</v>
      </c>
      <c r="E697" s="60" t="s">
        <v>12</v>
      </c>
      <c r="F697" s="61">
        <v>1950000</v>
      </c>
    </row>
    <row r="698" spans="1:6" x14ac:dyDescent="0.25">
      <c r="A698" s="60">
        <v>30058587</v>
      </c>
      <c r="B698" s="60">
        <v>3</v>
      </c>
      <c r="C698" s="60">
        <v>828</v>
      </c>
      <c r="E698" s="60" t="s">
        <v>12</v>
      </c>
      <c r="F698" s="61">
        <v>1006000</v>
      </c>
    </row>
    <row r="699" spans="1:6" x14ac:dyDescent="0.25">
      <c r="A699" s="60">
        <v>266176</v>
      </c>
      <c r="B699" s="60">
        <v>3</v>
      </c>
      <c r="C699" s="60">
        <v>946</v>
      </c>
      <c r="E699" s="60" t="s">
        <v>12</v>
      </c>
      <c r="F699" s="61">
        <v>1317000</v>
      </c>
    </row>
    <row r="700" spans="1:6" x14ac:dyDescent="0.25">
      <c r="A700" s="60">
        <v>266183</v>
      </c>
      <c r="B700" s="60">
        <v>3</v>
      </c>
      <c r="C700" s="60">
        <v>947</v>
      </c>
      <c r="E700" s="60" t="s">
        <v>12</v>
      </c>
      <c r="F700" s="61">
        <v>1362000</v>
      </c>
    </row>
    <row r="701" spans="1:6" x14ac:dyDescent="0.25">
      <c r="A701" s="60">
        <v>246385</v>
      </c>
      <c r="B701" s="60" t="s">
        <v>114</v>
      </c>
      <c r="C701" s="60">
        <v>1</v>
      </c>
      <c r="D701" s="60">
        <v>1</v>
      </c>
      <c r="E701" s="60" t="s">
        <v>12</v>
      </c>
      <c r="F701" s="61">
        <v>0</v>
      </c>
    </row>
    <row r="702" spans="1:6" x14ac:dyDescent="0.25">
      <c r="A702" s="60">
        <v>246395</v>
      </c>
      <c r="B702" s="60" t="s">
        <v>114</v>
      </c>
      <c r="C702" s="60">
        <v>1</v>
      </c>
      <c r="D702" s="60">
        <v>2</v>
      </c>
      <c r="E702" s="60" t="s">
        <v>12</v>
      </c>
      <c r="F702" s="61">
        <v>0</v>
      </c>
    </row>
    <row r="703" spans="1:6" x14ac:dyDescent="0.25">
      <c r="A703" s="60">
        <v>220245</v>
      </c>
      <c r="B703" s="60" t="s">
        <v>114</v>
      </c>
      <c r="C703" s="60">
        <v>1</v>
      </c>
      <c r="D703" s="60">
        <v>3</v>
      </c>
      <c r="E703" s="60" t="s">
        <v>12</v>
      </c>
      <c r="F703" s="61">
        <v>0</v>
      </c>
    </row>
    <row r="704" spans="1:6" x14ac:dyDescent="0.25">
      <c r="A704" s="60">
        <v>30060650</v>
      </c>
      <c r="B704" s="60" t="s">
        <v>114</v>
      </c>
      <c r="C704" s="60">
        <v>1</v>
      </c>
      <c r="D704" s="60">
        <v>6</v>
      </c>
      <c r="E704" s="60" t="s">
        <v>12</v>
      </c>
      <c r="F704" s="61">
        <v>900000</v>
      </c>
    </row>
    <row r="705" spans="1:6" x14ac:dyDescent="0.25">
      <c r="A705" s="60">
        <v>39945</v>
      </c>
      <c r="B705" s="60">
        <v>4</v>
      </c>
      <c r="C705" s="60">
        <v>382</v>
      </c>
      <c r="E705" s="60" t="s">
        <v>12</v>
      </c>
      <c r="F705" s="61">
        <v>43000</v>
      </c>
    </row>
    <row r="706" spans="1:6" x14ac:dyDescent="0.25">
      <c r="A706" s="60">
        <v>39955</v>
      </c>
      <c r="B706" s="60">
        <v>4</v>
      </c>
      <c r="C706" s="60">
        <v>383</v>
      </c>
      <c r="E706" s="60" t="s">
        <v>12</v>
      </c>
      <c r="F706" s="61">
        <v>43000</v>
      </c>
    </row>
    <row r="707" spans="1:6" x14ac:dyDescent="0.25">
      <c r="A707" s="60">
        <v>178895</v>
      </c>
      <c r="B707" s="60">
        <v>4</v>
      </c>
      <c r="C707" s="60">
        <v>384</v>
      </c>
      <c r="E707" s="60" t="s">
        <v>12</v>
      </c>
      <c r="F707" s="61">
        <v>50000</v>
      </c>
    </row>
    <row r="708" spans="1:6" x14ac:dyDescent="0.25">
      <c r="A708" s="60">
        <v>39975</v>
      </c>
      <c r="B708" s="60">
        <v>4</v>
      </c>
      <c r="C708" s="60">
        <v>385</v>
      </c>
      <c r="E708" s="60" t="s">
        <v>12</v>
      </c>
      <c r="F708" s="61">
        <v>43000</v>
      </c>
    </row>
    <row r="709" spans="1:6" x14ac:dyDescent="0.25">
      <c r="A709" s="60">
        <v>39995</v>
      </c>
      <c r="B709" s="60">
        <v>4</v>
      </c>
      <c r="C709" s="60">
        <v>387</v>
      </c>
      <c r="E709" s="60" t="s">
        <v>12</v>
      </c>
      <c r="F709" s="61">
        <v>43000</v>
      </c>
    </row>
    <row r="710" spans="1:6" x14ac:dyDescent="0.25">
      <c r="A710" s="60">
        <v>42005</v>
      </c>
      <c r="B710" s="60">
        <v>4</v>
      </c>
      <c r="C710" s="60">
        <v>388</v>
      </c>
      <c r="E710" s="60" t="s">
        <v>12</v>
      </c>
      <c r="F710" s="61">
        <v>45000</v>
      </c>
    </row>
    <row r="711" spans="1:6" x14ac:dyDescent="0.25">
      <c r="A711" s="60">
        <v>42025</v>
      </c>
      <c r="B711" s="60">
        <v>4</v>
      </c>
      <c r="C711" s="60">
        <v>390</v>
      </c>
      <c r="E711" s="60" t="s">
        <v>12</v>
      </c>
      <c r="F711" s="61">
        <v>43000</v>
      </c>
    </row>
    <row r="712" spans="1:6" x14ac:dyDescent="0.25">
      <c r="A712" s="60">
        <v>42035</v>
      </c>
      <c r="B712" s="60">
        <v>4</v>
      </c>
      <c r="C712" s="60">
        <v>391</v>
      </c>
      <c r="E712" s="60" t="s">
        <v>12</v>
      </c>
      <c r="F712" s="61">
        <v>43000</v>
      </c>
    </row>
    <row r="713" spans="1:6" x14ac:dyDescent="0.25">
      <c r="A713" s="60">
        <v>42045</v>
      </c>
      <c r="B713" s="60">
        <v>4</v>
      </c>
      <c r="C713" s="60">
        <v>392</v>
      </c>
      <c r="E713" s="60" t="s">
        <v>12</v>
      </c>
      <c r="F713" s="61">
        <v>43000</v>
      </c>
    </row>
    <row r="714" spans="1:6" x14ac:dyDescent="0.25">
      <c r="A714" s="60">
        <v>42055</v>
      </c>
      <c r="B714" s="60">
        <v>4</v>
      </c>
      <c r="C714" s="60">
        <v>393</v>
      </c>
      <c r="E714" s="60" t="s">
        <v>12</v>
      </c>
      <c r="F714" s="61">
        <v>45000</v>
      </c>
    </row>
    <row r="715" spans="1:6" x14ac:dyDescent="0.25">
      <c r="A715" s="60">
        <v>42065</v>
      </c>
      <c r="B715" s="60">
        <v>4</v>
      </c>
      <c r="C715" s="60">
        <v>394</v>
      </c>
      <c r="E715" s="60" t="s">
        <v>12</v>
      </c>
      <c r="F715" s="61">
        <v>47000</v>
      </c>
    </row>
    <row r="716" spans="1:6" x14ac:dyDescent="0.25">
      <c r="A716" s="60">
        <v>42075</v>
      </c>
      <c r="B716" s="60">
        <v>4</v>
      </c>
      <c r="C716" s="60">
        <v>395</v>
      </c>
      <c r="E716" s="60" t="s">
        <v>12</v>
      </c>
      <c r="F716" s="61">
        <v>42000</v>
      </c>
    </row>
    <row r="717" spans="1:6" x14ac:dyDescent="0.25">
      <c r="A717" s="60">
        <v>42105</v>
      </c>
      <c r="B717" s="60">
        <v>4</v>
      </c>
      <c r="C717" s="60">
        <v>398</v>
      </c>
      <c r="E717" s="60" t="s">
        <v>12</v>
      </c>
      <c r="F717" s="61">
        <v>43000</v>
      </c>
    </row>
    <row r="718" spans="1:6" x14ac:dyDescent="0.25">
      <c r="A718" s="60">
        <v>42125</v>
      </c>
      <c r="B718" s="60">
        <v>4</v>
      </c>
      <c r="C718" s="60">
        <v>400</v>
      </c>
      <c r="E718" s="60" t="s">
        <v>12</v>
      </c>
      <c r="F718" s="61">
        <v>44000</v>
      </c>
    </row>
    <row r="719" spans="1:6" x14ac:dyDescent="0.25">
      <c r="A719" s="60">
        <v>42135</v>
      </c>
      <c r="B719" s="60">
        <v>4</v>
      </c>
      <c r="C719" s="60">
        <v>401</v>
      </c>
      <c r="E719" s="60" t="s">
        <v>12</v>
      </c>
      <c r="F719" s="61">
        <v>43000</v>
      </c>
    </row>
    <row r="720" spans="1:6" x14ac:dyDescent="0.25">
      <c r="A720" s="60">
        <v>264125</v>
      </c>
      <c r="B720" s="60">
        <v>4</v>
      </c>
      <c r="C720" s="60">
        <v>402</v>
      </c>
      <c r="E720" s="60" t="s">
        <v>12</v>
      </c>
      <c r="F720" s="61">
        <v>43000</v>
      </c>
    </row>
    <row r="721" spans="1:6" x14ac:dyDescent="0.25">
      <c r="A721" s="60">
        <v>42155</v>
      </c>
      <c r="B721" s="60">
        <v>4</v>
      </c>
      <c r="C721" s="60">
        <v>403</v>
      </c>
      <c r="E721" s="60" t="s">
        <v>12</v>
      </c>
      <c r="F721" s="61">
        <v>43000</v>
      </c>
    </row>
    <row r="722" spans="1:6" x14ac:dyDescent="0.25">
      <c r="A722" s="60">
        <v>42165</v>
      </c>
      <c r="B722" s="60">
        <v>4</v>
      </c>
      <c r="C722" s="60">
        <v>404</v>
      </c>
      <c r="E722" s="60" t="s">
        <v>12</v>
      </c>
      <c r="F722" s="61">
        <v>43000</v>
      </c>
    </row>
    <row r="723" spans="1:6" x14ac:dyDescent="0.25">
      <c r="A723" s="60">
        <v>42175</v>
      </c>
      <c r="B723" s="60">
        <v>4</v>
      </c>
      <c r="C723" s="60">
        <v>405</v>
      </c>
      <c r="E723" s="60" t="s">
        <v>12</v>
      </c>
      <c r="F723" s="61">
        <v>50000</v>
      </c>
    </row>
    <row r="724" spans="1:6" x14ac:dyDescent="0.25">
      <c r="A724" s="60">
        <v>42185</v>
      </c>
      <c r="B724" s="60">
        <v>4</v>
      </c>
      <c r="C724" s="60">
        <v>406</v>
      </c>
      <c r="E724" s="60" t="s">
        <v>12</v>
      </c>
      <c r="F724" s="61">
        <v>47000</v>
      </c>
    </row>
    <row r="725" spans="1:6" x14ac:dyDescent="0.25">
      <c r="A725" s="60">
        <v>42215</v>
      </c>
      <c r="B725" s="60">
        <v>4</v>
      </c>
      <c r="C725" s="60">
        <v>409</v>
      </c>
      <c r="E725" s="60" t="s">
        <v>12</v>
      </c>
      <c r="F725" s="61">
        <v>43000</v>
      </c>
    </row>
    <row r="726" spans="1:6" x14ac:dyDescent="0.25">
      <c r="A726" s="60">
        <v>42235</v>
      </c>
      <c r="B726" s="60">
        <v>4</v>
      </c>
      <c r="C726" s="60">
        <v>411</v>
      </c>
      <c r="E726" s="60" t="s">
        <v>12</v>
      </c>
      <c r="F726" s="61">
        <v>43000</v>
      </c>
    </row>
    <row r="727" spans="1:6" x14ac:dyDescent="0.25">
      <c r="A727" s="60">
        <v>42245</v>
      </c>
      <c r="B727" s="60">
        <v>4</v>
      </c>
      <c r="C727" s="60">
        <v>412</v>
      </c>
      <c r="E727" s="60" t="s">
        <v>12</v>
      </c>
      <c r="F727" s="61">
        <v>43000</v>
      </c>
    </row>
    <row r="728" spans="1:6" x14ac:dyDescent="0.25">
      <c r="A728" s="60">
        <v>42255</v>
      </c>
      <c r="B728" s="60">
        <v>4</v>
      </c>
      <c r="C728" s="60">
        <v>413</v>
      </c>
      <c r="E728" s="60" t="s">
        <v>12</v>
      </c>
      <c r="F728" s="61">
        <v>43000</v>
      </c>
    </row>
    <row r="729" spans="1:6" x14ac:dyDescent="0.25">
      <c r="A729" s="60">
        <v>42265</v>
      </c>
      <c r="B729" s="60">
        <v>4</v>
      </c>
      <c r="C729" s="60">
        <v>414</v>
      </c>
      <c r="E729" s="60" t="s">
        <v>12</v>
      </c>
      <c r="F729" s="61">
        <v>46000</v>
      </c>
    </row>
    <row r="730" spans="1:6" x14ac:dyDescent="0.25">
      <c r="A730" s="60">
        <v>42285</v>
      </c>
      <c r="B730" s="60">
        <v>4</v>
      </c>
      <c r="C730" s="60">
        <v>416</v>
      </c>
      <c r="E730" s="60" t="s">
        <v>12</v>
      </c>
      <c r="F730" s="61">
        <v>43000</v>
      </c>
    </row>
    <row r="731" spans="1:6" x14ac:dyDescent="0.25">
      <c r="A731" s="60">
        <v>42295</v>
      </c>
      <c r="B731" s="60">
        <v>4</v>
      </c>
      <c r="C731" s="60">
        <v>417</v>
      </c>
      <c r="E731" s="60" t="s">
        <v>12</v>
      </c>
      <c r="F731" s="61">
        <v>43000</v>
      </c>
    </row>
    <row r="732" spans="1:6" x14ac:dyDescent="0.25">
      <c r="A732" s="60">
        <v>42305</v>
      </c>
      <c r="B732" s="60">
        <v>4</v>
      </c>
      <c r="C732" s="60">
        <v>418</v>
      </c>
      <c r="E732" s="60" t="s">
        <v>12</v>
      </c>
      <c r="F732" s="61">
        <v>43000</v>
      </c>
    </row>
    <row r="733" spans="1:6" x14ac:dyDescent="0.25">
      <c r="A733" s="60">
        <v>42315</v>
      </c>
      <c r="B733" s="60">
        <v>4</v>
      </c>
      <c r="C733" s="60">
        <v>419</v>
      </c>
      <c r="E733" s="60" t="s">
        <v>12</v>
      </c>
      <c r="F733" s="61">
        <v>44000</v>
      </c>
    </row>
    <row r="734" spans="1:6" x14ac:dyDescent="0.25">
      <c r="A734" s="60">
        <v>42325</v>
      </c>
      <c r="B734" s="60">
        <v>4</v>
      </c>
      <c r="C734" s="60">
        <v>420</v>
      </c>
      <c r="E734" s="60" t="s">
        <v>12</v>
      </c>
      <c r="F734" s="61">
        <v>43000</v>
      </c>
    </row>
    <row r="735" spans="1:6" x14ac:dyDescent="0.25">
      <c r="A735" s="60">
        <v>42345</v>
      </c>
      <c r="B735" s="60">
        <v>4</v>
      </c>
      <c r="C735" s="60">
        <v>422</v>
      </c>
      <c r="E735" s="60" t="s">
        <v>12</v>
      </c>
      <c r="F735" s="61">
        <v>43000</v>
      </c>
    </row>
    <row r="736" spans="1:6" x14ac:dyDescent="0.25">
      <c r="A736" s="60">
        <v>42355</v>
      </c>
      <c r="B736" s="60">
        <v>4</v>
      </c>
      <c r="C736" s="60">
        <v>423</v>
      </c>
      <c r="E736" s="60" t="s">
        <v>12</v>
      </c>
      <c r="F736" s="61">
        <v>43000</v>
      </c>
    </row>
    <row r="737" spans="1:6" x14ac:dyDescent="0.25">
      <c r="A737" s="60">
        <v>42365</v>
      </c>
      <c r="B737" s="60">
        <v>4</v>
      </c>
      <c r="C737" s="60">
        <v>424</v>
      </c>
      <c r="E737" s="60" t="s">
        <v>12</v>
      </c>
      <c r="F737" s="61">
        <v>46000</v>
      </c>
    </row>
    <row r="738" spans="1:6" x14ac:dyDescent="0.25">
      <c r="A738" s="60">
        <v>42375</v>
      </c>
      <c r="B738" s="60">
        <v>4</v>
      </c>
      <c r="C738" s="60">
        <v>425</v>
      </c>
      <c r="E738" s="60" t="s">
        <v>12</v>
      </c>
      <c r="F738" s="61">
        <v>43000</v>
      </c>
    </row>
    <row r="739" spans="1:6" x14ac:dyDescent="0.25">
      <c r="A739" s="60">
        <v>42385</v>
      </c>
      <c r="B739" s="60">
        <v>4</v>
      </c>
      <c r="C739" s="60">
        <v>426</v>
      </c>
      <c r="E739" s="60" t="s">
        <v>12</v>
      </c>
      <c r="F739" s="61">
        <v>47000</v>
      </c>
    </row>
    <row r="740" spans="1:6" x14ac:dyDescent="0.25">
      <c r="A740" s="60">
        <v>42395</v>
      </c>
      <c r="B740" s="60">
        <v>4</v>
      </c>
      <c r="C740" s="60">
        <v>427</v>
      </c>
      <c r="E740" s="60" t="s">
        <v>12</v>
      </c>
      <c r="F740" s="61">
        <v>43000</v>
      </c>
    </row>
    <row r="741" spans="1:6" x14ac:dyDescent="0.25">
      <c r="A741" s="60">
        <v>42415</v>
      </c>
      <c r="B741" s="60">
        <v>4</v>
      </c>
      <c r="C741" s="60">
        <v>429</v>
      </c>
      <c r="E741" s="60" t="s">
        <v>12</v>
      </c>
      <c r="F741" s="61">
        <v>43000</v>
      </c>
    </row>
    <row r="742" spans="1:6" x14ac:dyDescent="0.25">
      <c r="A742" s="60">
        <v>42425</v>
      </c>
      <c r="B742" s="60">
        <v>4</v>
      </c>
      <c r="C742" s="60">
        <v>430</v>
      </c>
      <c r="E742" s="60" t="s">
        <v>12</v>
      </c>
      <c r="F742" s="61">
        <v>43000</v>
      </c>
    </row>
    <row r="743" spans="1:6" x14ac:dyDescent="0.25">
      <c r="A743" s="60">
        <v>30055986</v>
      </c>
      <c r="B743" s="60">
        <v>4</v>
      </c>
      <c r="C743" s="60">
        <v>431</v>
      </c>
      <c r="E743" s="60" t="s">
        <v>12</v>
      </c>
      <c r="F743" s="61">
        <v>43000</v>
      </c>
    </row>
    <row r="744" spans="1:6" x14ac:dyDescent="0.25">
      <c r="A744" s="60">
        <v>42445</v>
      </c>
      <c r="B744" s="60">
        <v>4</v>
      </c>
      <c r="C744" s="60">
        <v>432</v>
      </c>
      <c r="E744" s="60" t="s">
        <v>12</v>
      </c>
      <c r="F744" s="61">
        <v>47000</v>
      </c>
    </row>
    <row r="745" spans="1:6" x14ac:dyDescent="0.25">
      <c r="A745" s="60">
        <v>42455</v>
      </c>
      <c r="B745" s="60">
        <v>4</v>
      </c>
      <c r="C745" s="60">
        <v>433</v>
      </c>
      <c r="E745" s="60" t="s">
        <v>12</v>
      </c>
      <c r="F745" s="61">
        <v>43000</v>
      </c>
    </row>
    <row r="746" spans="1:6" x14ac:dyDescent="0.25">
      <c r="A746" s="60">
        <v>30055814</v>
      </c>
      <c r="B746" s="60">
        <v>4</v>
      </c>
      <c r="C746" s="60">
        <v>434</v>
      </c>
      <c r="E746" s="60" t="s">
        <v>12</v>
      </c>
      <c r="F746" s="61">
        <v>43000</v>
      </c>
    </row>
    <row r="747" spans="1:6" x14ac:dyDescent="0.25">
      <c r="A747" s="60">
        <v>42475</v>
      </c>
      <c r="B747" s="60">
        <v>4</v>
      </c>
      <c r="C747" s="60">
        <v>435</v>
      </c>
      <c r="E747" s="60" t="s">
        <v>12</v>
      </c>
      <c r="F747" s="61">
        <v>43000</v>
      </c>
    </row>
    <row r="748" spans="1:6" x14ac:dyDescent="0.25">
      <c r="A748" s="60">
        <v>42485</v>
      </c>
      <c r="B748" s="60">
        <v>4</v>
      </c>
      <c r="C748" s="60">
        <v>436</v>
      </c>
      <c r="E748" s="60" t="s">
        <v>12</v>
      </c>
      <c r="F748" s="61">
        <v>43000</v>
      </c>
    </row>
    <row r="749" spans="1:6" x14ac:dyDescent="0.25">
      <c r="A749" s="60">
        <v>42495</v>
      </c>
      <c r="B749" s="60">
        <v>4</v>
      </c>
      <c r="C749" s="60">
        <v>437</v>
      </c>
      <c r="E749" s="60" t="s">
        <v>12</v>
      </c>
      <c r="F749" s="61">
        <v>43000</v>
      </c>
    </row>
    <row r="750" spans="1:6" x14ac:dyDescent="0.25">
      <c r="A750" s="60">
        <v>102205</v>
      </c>
      <c r="B750" s="60">
        <v>4</v>
      </c>
      <c r="C750" s="60">
        <v>438</v>
      </c>
      <c r="E750" s="60" t="s">
        <v>12</v>
      </c>
      <c r="F750" s="61">
        <v>104000</v>
      </c>
    </row>
    <row r="751" spans="1:6" x14ac:dyDescent="0.25">
      <c r="A751" s="60">
        <v>42515</v>
      </c>
      <c r="B751" s="60">
        <v>4</v>
      </c>
      <c r="C751" s="60">
        <v>439</v>
      </c>
      <c r="E751" s="60" t="s">
        <v>12</v>
      </c>
      <c r="F751" s="61">
        <v>43000</v>
      </c>
    </row>
    <row r="752" spans="1:6" x14ac:dyDescent="0.25">
      <c r="A752" s="60">
        <v>42525</v>
      </c>
      <c r="B752" s="60">
        <v>4</v>
      </c>
      <c r="C752" s="60">
        <v>440</v>
      </c>
      <c r="E752" s="60" t="s">
        <v>12</v>
      </c>
      <c r="F752" s="61">
        <v>43000</v>
      </c>
    </row>
    <row r="753" spans="1:6" x14ac:dyDescent="0.25">
      <c r="A753" s="60">
        <v>42535</v>
      </c>
      <c r="B753" s="60">
        <v>4</v>
      </c>
      <c r="C753" s="60">
        <v>441</v>
      </c>
      <c r="E753" s="60" t="s">
        <v>12</v>
      </c>
      <c r="F753" s="61">
        <v>43000</v>
      </c>
    </row>
    <row r="754" spans="1:6" x14ac:dyDescent="0.25">
      <c r="A754" s="60">
        <v>68945</v>
      </c>
      <c r="B754" s="60">
        <v>4</v>
      </c>
      <c r="C754" s="60">
        <v>442</v>
      </c>
      <c r="E754" s="60" t="s">
        <v>12</v>
      </c>
      <c r="F754" s="61">
        <v>46000</v>
      </c>
    </row>
    <row r="755" spans="1:6" x14ac:dyDescent="0.25">
      <c r="A755" s="60">
        <v>42565</v>
      </c>
      <c r="B755" s="60">
        <v>4</v>
      </c>
      <c r="C755" s="60">
        <v>444</v>
      </c>
      <c r="E755" s="60" t="s">
        <v>12</v>
      </c>
      <c r="F755" s="61">
        <v>44000</v>
      </c>
    </row>
    <row r="756" spans="1:6" x14ac:dyDescent="0.25">
      <c r="A756" s="60">
        <v>42575</v>
      </c>
      <c r="B756" s="60">
        <v>4</v>
      </c>
      <c r="C756" s="60">
        <v>445</v>
      </c>
      <c r="E756" s="60" t="s">
        <v>12</v>
      </c>
      <c r="F756" s="61">
        <v>43000</v>
      </c>
    </row>
    <row r="757" spans="1:6" x14ac:dyDescent="0.25">
      <c r="A757" s="60">
        <v>42585</v>
      </c>
      <c r="B757" s="60">
        <v>4</v>
      </c>
      <c r="C757" s="60">
        <v>446</v>
      </c>
      <c r="E757" s="60" t="s">
        <v>12</v>
      </c>
      <c r="F757" s="61">
        <v>45000</v>
      </c>
    </row>
    <row r="758" spans="1:6" x14ac:dyDescent="0.25">
      <c r="A758" s="60">
        <v>42595</v>
      </c>
      <c r="B758" s="60">
        <v>4</v>
      </c>
      <c r="C758" s="60">
        <v>447</v>
      </c>
      <c r="E758" s="60" t="s">
        <v>12</v>
      </c>
      <c r="F758" s="61">
        <v>47000</v>
      </c>
    </row>
    <row r="759" spans="1:6" x14ac:dyDescent="0.25">
      <c r="A759" s="60">
        <v>42605</v>
      </c>
      <c r="B759" s="60">
        <v>4</v>
      </c>
      <c r="C759" s="60">
        <v>448</v>
      </c>
      <c r="E759" s="60" t="s">
        <v>12</v>
      </c>
      <c r="F759" s="61">
        <v>50000</v>
      </c>
    </row>
    <row r="760" spans="1:6" x14ac:dyDescent="0.25">
      <c r="A760" s="60">
        <v>42615</v>
      </c>
      <c r="B760" s="60">
        <v>4</v>
      </c>
      <c r="C760" s="60">
        <v>449</v>
      </c>
      <c r="E760" s="60" t="s">
        <v>12</v>
      </c>
      <c r="F760" s="61">
        <v>47000</v>
      </c>
    </row>
    <row r="761" spans="1:6" x14ac:dyDescent="0.25">
      <c r="A761" s="60">
        <v>42625</v>
      </c>
      <c r="B761" s="60">
        <v>4</v>
      </c>
      <c r="C761" s="60">
        <v>450</v>
      </c>
      <c r="E761" s="60" t="s">
        <v>12</v>
      </c>
      <c r="F761" s="61">
        <v>43000</v>
      </c>
    </row>
    <row r="762" spans="1:6" x14ac:dyDescent="0.25">
      <c r="A762" s="60">
        <v>42635</v>
      </c>
      <c r="B762" s="60">
        <v>4</v>
      </c>
      <c r="C762" s="60">
        <v>451</v>
      </c>
      <c r="E762" s="60" t="s">
        <v>12</v>
      </c>
      <c r="F762" s="61">
        <v>44000</v>
      </c>
    </row>
    <row r="763" spans="1:6" x14ac:dyDescent="0.25">
      <c r="A763" s="60">
        <v>42645</v>
      </c>
      <c r="B763" s="60">
        <v>4</v>
      </c>
      <c r="C763" s="60">
        <v>452</v>
      </c>
      <c r="E763" s="60" t="s">
        <v>12</v>
      </c>
      <c r="F763" s="61">
        <v>43000</v>
      </c>
    </row>
    <row r="764" spans="1:6" x14ac:dyDescent="0.25">
      <c r="A764" s="60">
        <v>42655</v>
      </c>
      <c r="B764" s="60">
        <v>4</v>
      </c>
      <c r="C764" s="60">
        <v>453</v>
      </c>
      <c r="E764" s="60" t="s">
        <v>12</v>
      </c>
      <c r="F764" s="61">
        <v>46000</v>
      </c>
    </row>
    <row r="765" spans="1:6" x14ac:dyDescent="0.25">
      <c r="A765" s="60">
        <v>42665</v>
      </c>
      <c r="B765" s="60">
        <v>4</v>
      </c>
      <c r="C765" s="60">
        <v>454</v>
      </c>
      <c r="E765" s="60" t="s">
        <v>12</v>
      </c>
      <c r="F765" s="61">
        <v>43000</v>
      </c>
    </row>
    <row r="766" spans="1:6" x14ac:dyDescent="0.25">
      <c r="A766" s="60">
        <v>42675</v>
      </c>
      <c r="B766" s="60">
        <v>4</v>
      </c>
      <c r="C766" s="60">
        <v>455</v>
      </c>
      <c r="E766" s="60" t="s">
        <v>12</v>
      </c>
      <c r="F766" s="61">
        <v>43000</v>
      </c>
    </row>
    <row r="767" spans="1:6" x14ac:dyDescent="0.25">
      <c r="A767" s="60">
        <v>42685</v>
      </c>
      <c r="B767" s="60">
        <v>4</v>
      </c>
      <c r="C767" s="60">
        <v>456</v>
      </c>
      <c r="E767" s="60" t="s">
        <v>12</v>
      </c>
      <c r="F767" s="61">
        <v>49000</v>
      </c>
    </row>
    <row r="768" spans="1:6" x14ac:dyDescent="0.25">
      <c r="A768" s="60">
        <v>71395</v>
      </c>
      <c r="B768" s="60">
        <v>4</v>
      </c>
      <c r="C768" s="60">
        <v>457</v>
      </c>
      <c r="E768" s="60" t="s">
        <v>12</v>
      </c>
      <c r="F768" s="61">
        <v>101000</v>
      </c>
    </row>
    <row r="769" spans="1:6" x14ac:dyDescent="0.25">
      <c r="A769" s="60">
        <v>42705</v>
      </c>
      <c r="B769" s="60">
        <v>4</v>
      </c>
      <c r="C769" s="60">
        <v>458</v>
      </c>
      <c r="E769" s="60" t="s">
        <v>12</v>
      </c>
      <c r="F769" s="61">
        <v>47000</v>
      </c>
    </row>
    <row r="770" spans="1:6" x14ac:dyDescent="0.25">
      <c r="A770" s="60">
        <v>42715</v>
      </c>
      <c r="B770" s="60">
        <v>4</v>
      </c>
      <c r="C770" s="60">
        <v>459</v>
      </c>
      <c r="E770" s="60" t="s">
        <v>12</v>
      </c>
      <c r="F770" s="61">
        <v>43000</v>
      </c>
    </row>
    <row r="771" spans="1:6" x14ac:dyDescent="0.25">
      <c r="A771" s="60">
        <v>42735</v>
      </c>
      <c r="B771" s="60">
        <v>4</v>
      </c>
      <c r="C771" s="60">
        <v>461</v>
      </c>
      <c r="E771" s="60" t="s">
        <v>12</v>
      </c>
      <c r="F771" s="61">
        <v>45000</v>
      </c>
    </row>
    <row r="772" spans="1:6" x14ac:dyDescent="0.25">
      <c r="A772" s="60">
        <v>42755</v>
      </c>
      <c r="B772" s="60">
        <v>4</v>
      </c>
      <c r="C772" s="60">
        <v>463</v>
      </c>
      <c r="E772" s="60" t="s">
        <v>12</v>
      </c>
      <c r="F772" s="61">
        <v>43000</v>
      </c>
    </row>
    <row r="773" spans="1:6" x14ac:dyDescent="0.25">
      <c r="A773" s="60">
        <v>42765</v>
      </c>
      <c r="B773" s="60">
        <v>4</v>
      </c>
      <c r="C773" s="60">
        <v>464</v>
      </c>
      <c r="E773" s="60" t="s">
        <v>12</v>
      </c>
      <c r="F773" s="61">
        <v>43000</v>
      </c>
    </row>
    <row r="774" spans="1:6" x14ac:dyDescent="0.25">
      <c r="A774" s="60">
        <v>42775</v>
      </c>
      <c r="B774" s="60">
        <v>4</v>
      </c>
      <c r="C774" s="60">
        <v>465</v>
      </c>
      <c r="E774" s="60" t="s">
        <v>12</v>
      </c>
      <c r="F774" s="61">
        <v>43000</v>
      </c>
    </row>
    <row r="775" spans="1:6" x14ac:dyDescent="0.25">
      <c r="A775" s="60">
        <v>42785</v>
      </c>
      <c r="B775" s="60">
        <v>4</v>
      </c>
      <c r="C775" s="60">
        <v>466</v>
      </c>
      <c r="E775" s="60" t="s">
        <v>12</v>
      </c>
      <c r="F775" s="61">
        <v>46000</v>
      </c>
    </row>
    <row r="776" spans="1:6" x14ac:dyDescent="0.25">
      <c r="A776" s="60">
        <v>42795</v>
      </c>
      <c r="B776" s="60">
        <v>4</v>
      </c>
      <c r="C776" s="60">
        <v>467</v>
      </c>
      <c r="E776" s="60" t="s">
        <v>12</v>
      </c>
      <c r="F776" s="61">
        <v>43000</v>
      </c>
    </row>
    <row r="777" spans="1:6" x14ac:dyDescent="0.25">
      <c r="A777" s="60">
        <v>42805</v>
      </c>
      <c r="B777" s="60">
        <v>4</v>
      </c>
      <c r="C777" s="60">
        <v>468</v>
      </c>
      <c r="E777" s="60" t="s">
        <v>12</v>
      </c>
      <c r="F777" s="61">
        <v>49000</v>
      </c>
    </row>
    <row r="778" spans="1:6" x14ac:dyDescent="0.25">
      <c r="A778" s="60">
        <v>42815</v>
      </c>
      <c r="B778" s="60">
        <v>4</v>
      </c>
      <c r="C778" s="60">
        <v>469</v>
      </c>
      <c r="E778" s="60" t="s">
        <v>12</v>
      </c>
      <c r="F778" s="61">
        <v>43000</v>
      </c>
    </row>
    <row r="779" spans="1:6" x14ac:dyDescent="0.25">
      <c r="A779" s="60">
        <v>42825</v>
      </c>
      <c r="B779" s="60">
        <v>4</v>
      </c>
      <c r="C779" s="60">
        <v>470</v>
      </c>
      <c r="E779" s="60" t="s">
        <v>12</v>
      </c>
      <c r="F779" s="61">
        <v>43000</v>
      </c>
    </row>
    <row r="780" spans="1:6" x14ac:dyDescent="0.25">
      <c r="A780" s="60">
        <v>42835</v>
      </c>
      <c r="B780" s="60">
        <v>4</v>
      </c>
      <c r="C780" s="60">
        <v>471</v>
      </c>
      <c r="E780" s="60" t="s">
        <v>12</v>
      </c>
      <c r="F780" s="61">
        <v>50000</v>
      </c>
    </row>
    <row r="781" spans="1:6" x14ac:dyDescent="0.25">
      <c r="A781" s="60">
        <v>42855</v>
      </c>
      <c r="B781" s="60">
        <v>4</v>
      </c>
      <c r="C781" s="60">
        <v>473</v>
      </c>
      <c r="E781" s="60" t="s">
        <v>12</v>
      </c>
      <c r="F781" s="61">
        <v>47000</v>
      </c>
    </row>
    <row r="782" spans="1:6" x14ac:dyDescent="0.25">
      <c r="A782" s="60">
        <v>42865</v>
      </c>
      <c r="B782" s="60">
        <v>4</v>
      </c>
      <c r="C782" s="60">
        <v>474</v>
      </c>
      <c r="E782" s="60" t="s">
        <v>12</v>
      </c>
      <c r="F782" s="61">
        <v>47000</v>
      </c>
    </row>
    <row r="783" spans="1:6" x14ac:dyDescent="0.25">
      <c r="A783" s="60">
        <v>42875</v>
      </c>
      <c r="B783" s="60">
        <v>4</v>
      </c>
      <c r="C783" s="60">
        <v>475</v>
      </c>
      <c r="E783" s="60" t="s">
        <v>12</v>
      </c>
      <c r="F783" s="61">
        <v>48000</v>
      </c>
    </row>
    <row r="784" spans="1:6" x14ac:dyDescent="0.25">
      <c r="A784" s="60">
        <v>42895</v>
      </c>
      <c r="B784" s="60">
        <v>4</v>
      </c>
      <c r="C784" s="60">
        <v>477</v>
      </c>
      <c r="E784" s="60" t="s">
        <v>12</v>
      </c>
      <c r="F784" s="61">
        <v>47000</v>
      </c>
    </row>
    <row r="785" spans="1:6" x14ac:dyDescent="0.25">
      <c r="A785" s="60">
        <v>42905</v>
      </c>
      <c r="B785" s="60">
        <v>4</v>
      </c>
      <c r="C785" s="60">
        <v>478</v>
      </c>
      <c r="E785" s="60" t="s">
        <v>12</v>
      </c>
      <c r="F785" s="61">
        <v>45000</v>
      </c>
    </row>
    <row r="786" spans="1:6" x14ac:dyDescent="0.25">
      <c r="A786" s="60">
        <v>42915</v>
      </c>
      <c r="B786" s="60">
        <v>4</v>
      </c>
      <c r="C786" s="60">
        <v>479</v>
      </c>
      <c r="E786" s="60" t="s">
        <v>12</v>
      </c>
      <c r="F786" s="61">
        <v>47000</v>
      </c>
    </row>
    <row r="787" spans="1:6" x14ac:dyDescent="0.25">
      <c r="A787" s="60">
        <v>42925</v>
      </c>
      <c r="B787" s="60">
        <v>4</v>
      </c>
      <c r="C787" s="60">
        <v>480</v>
      </c>
      <c r="E787" s="60" t="s">
        <v>12</v>
      </c>
      <c r="F787" s="61">
        <v>45000</v>
      </c>
    </row>
    <row r="788" spans="1:6" x14ac:dyDescent="0.25">
      <c r="A788" s="60">
        <v>42935</v>
      </c>
      <c r="B788" s="60">
        <v>4</v>
      </c>
      <c r="C788" s="60">
        <v>481</v>
      </c>
      <c r="E788" s="60" t="s">
        <v>12</v>
      </c>
      <c r="F788" s="61">
        <v>48000</v>
      </c>
    </row>
    <row r="789" spans="1:6" x14ac:dyDescent="0.25">
      <c r="A789" s="60">
        <v>42945</v>
      </c>
      <c r="B789" s="60">
        <v>4</v>
      </c>
      <c r="C789" s="60">
        <v>482</v>
      </c>
      <c r="E789" s="60" t="s">
        <v>12</v>
      </c>
      <c r="F789" s="61">
        <v>43000</v>
      </c>
    </row>
    <row r="790" spans="1:6" x14ac:dyDescent="0.25">
      <c r="A790" s="60">
        <v>42955</v>
      </c>
      <c r="B790" s="60">
        <v>4</v>
      </c>
      <c r="C790" s="60">
        <v>483</v>
      </c>
      <c r="E790" s="60" t="s">
        <v>12</v>
      </c>
      <c r="F790" s="61">
        <v>50000</v>
      </c>
    </row>
    <row r="791" spans="1:6" x14ac:dyDescent="0.25">
      <c r="A791" s="60">
        <v>264115</v>
      </c>
      <c r="B791" s="60">
        <v>4</v>
      </c>
      <c r="C791" s="60">
        <v>484</v>
      </c>
      <c r="E791" s="60" t="s">
        <v>12</v>
      </c>
      <c r="F791" s="61">
        <v>43000</v>
      </c>
    </row>
    <row r="792" spans="1:6" x14ac:dyDescent="0.25">
      <c r="A792" s="60">
        <v>42975</v>
      </c>
      <c r="B792" s="60">
        <v>4</v>
      </c>
      <c r="C792" s="60">
        <v>485</v>
      </c>
      <c r="E792" s="60" t="s">
        <v>12</v>
      </c>
      <c r="F792" s="61">
        <v>46000</v>
      </c>
    </row>
    <row r="793" spans="1:6" x14ac:dyDescent="0.25">
      <c r="A793" s="60">
        <v>47025</v>
      </c>
      <c r="B793" s="60">
        <v>4</v>
      </c>
      <c r="C793" s="60">
        <v>490</v>
      </c>
      <c r="E793" s="60" t="s">
        <v>12</v>
      </c>
      <c r="F793" s="61">
        <v>45000</v>
      </c>
    </row>
    <row r="794" spans="1:6" x14ac:dyDescent="0.25">
      <c r="A794" s="60">
        <v>47035</v>
      </c>
      <c r="B794" s="60">
        <v>4</v>
      </c>
      <c r="C794" s="60">
        <v>491</v>
      </c>
      <c r="E794" s="60" t="s">
        <v>12</v>
      </c>
      <c r="F794" s="61">
        <v>45000</v>
      </c>
    </row>
    <row r="795" spans="1:6" x14ac:dyDescent="0.25">
      <c r="A795" s="60">
        <v>47045</v>
      </c>
      <c r="B795" s="60">
        <v>4</v>
      </c>
      <c r="C795" s="60">
        <v>492</v>
      </c>
      <c r="E795" s="60" t="s">
        <v>12</v>
      </c>
      <c r="F795" s="61">
        <v>47000</v>
      </c>
    </row>
    <row r="796" spans="1:6" x14ac:dyDescent="0.25">
      <c r="A796" s="60">
        <v>47055</v>
      </c>
      <c r="B796" s="60">
        <v>4</v>
      </c>
      <c r="C796" s="60">
        <v>493</v>
      </c>
      <c r="E796" s="60" t="s">
        <v>12</v>
      </c>
      <c r="F796" s="61">
        <v>47000</v>
      </c>
    </row>
    <row r="797" spans="1:6" x14ac:dyDescent="0.25">
      <c r="A797" s="60">
        <v>47085</v>
      </c>
      <c r="B797" s="60">
        <v>4</v>
      </c>
      <c r="C797" s="60">
        <v>496</v>
      </c>
      <c r="E797" s="60" t="s">
        <v>12</v>
      </c>
      <c r="F797" s="61">
        <v>43000</v>
      </c>
    </row>
    <row r="798" spans="1:6" x14ac:dyDescent="0.25">
      <c r="A798" s="60">
        <v>47105</v>
      </c>
      <c r="B798" s="60">
        <v>4</v>
      </c>
      <c r="C798" s="60">
        <v>498</v>
      </c>
      <c r="E798" s="60" t="s">
        <v>12</v>
      </c>
      <c r="F798" s="61">
        <v>47000</v>
      </c>
    </row>
    <row r="799" spans="1:6" x14ac:dyDescent="0.25">
      <c r="A799" s="60">
        <v>47115</v>
      </c>
      <c r="B799" s="60">
        <v>4</v>
      </c>
      <c r="C799" s="60">
        <v>499</v>
      </c>
      <c r="E799" s="60" t="s">
        <v>12</v>
      </c>
      <c r="F799" s="61">
        <v>49000</v>
      </c>
    </row>
    <row r="800" spans="1:6" x14ac:dyDescent="0.25">
      <c r="A800" s="60">
        <v>47125</v>
      </c>
      <c r="B800" s="60">
        <v>4</v>
      </c>
      <c r="C800" s="60">
        <v>500</v>
      </c>
      <c r="E800" s="60" t="s">
        <v>12</v>
      </c>
      <c r="F800" s="61">
        <v>43000</v>
      </c>
    </row>
    <row r="801" spans="1:6" x14ac:dyDescent="0.25">
      <c r="A801" s="60">
        <v>47135</v>
      </c>
      <c r="B801" s="60">
        <v>4</v>
      </c>
      <c r="C801" s="60">
        <v>501</v>
      </c>
      <c r="E801" s="60" t="s">
        <v>12</v>
      </c>
      <c r="F801" s="61">
        <v>43000</v>
      </c>
    </row>
    <row r="802" spans="1:6" x14ac:dyDescent="0.25">
      <c r="A802" s="60">
        <v>47145</v>
      </c>
      <c r="B802" s="60">
        <v>4</v>
      </c>
      <c r="C802" s="60">
        <v>502</v>
      </c>
      <c r="E802" s="60" t="s">
        <v>12</v>
      </c>
      <c r="F802" s="61">
        <v>43000</v>
      </c>
    </row>
    <row r="803" spans="1:6" x14ac:dyDescent="0.25">
      <c r="A803" s="60">
        <v>47155</v>
      </c>
      <c r="B803" s="60">
        <v>4</v>
      </c>
      <c r="C803" s="60">
        <v>503</v>
      </c>
      <c r="E803" s="60" t="s">
        <v>12</v>
      </c>
      <c r="F803" s="61">
        <v>43000</v>
      </c>
    </row>
    <row r="804" spans="1:6" x14ac:dyDescent="0.25">
      <c r="A804" s="60">
        <v>233035</v>
      </c>
      <c r="B804" s="60">
        <v>4</v>
      </c>
      <c r="C804" s="60">
        <v>505</v>
      </c>
      <c r="E804" s="60" t="s">
        <v>12</v>
      </c>
      <c r="F804" s="61">
        <v>50000</v>
      </c>
    </row>
    <row r="805" spans="1:6" x14ac:dyDescent="0.25">
      <c r="A805" s="60">
        <v>47185</v>
      </c>
      <c r="B805" s="60">
        <v>4</v>
      </c>
      <c r="C805" s="60">
        <v>506</v>
      </c>
      <c r="E805" s="60" t="s">
        <v>12</v>
      </c>
      <c r="F805" s="61">
        <v>43000</v>
      </c>
    </row>
    <row r="806" spans="1:6" x14ac:dyDescent="0.25">
      <c r="A806" s="60">
        <v>47195</v>
      </c>
      <c r="B806" s="60">
        <v>4</v>
      </c>
      <c r="C806" s="60">
        <v>507</v>
      </c>
      <c r="E806" s="60" t="s">
        <v>12</v>
      </c>
      <c r="F806" s="61">
        <v>50000</v>
      </c>
    </row>
    <row r="807" spans="1:6" x14ac:dyDescent="0.25">
      <c r="A807" s="60">
        <v>47205</v>
      </c>
      <c r="B807" s="60">
        <v>4</v>
      </c>
      <c r="C807" s="60">
        <v>508</v>
      </c>
      <c r="E807" s="60" t="s">
        <v>12</v>
      </c>
      <c r="F807" s="61">
        <v>50000</v>
      </c>
    </row>
    <row r="808" spans="1:6" x14ac:dyDescent="0.25">
      <c r="A808" s="60">
        <v>47215</v>
      </c>
      <c r="B808" s="60">
        <v>4</v>
      </c>
      <c r="C808" s="60">
        <v>509</v>
      </c>
      <c r="E808" s="60" t="s">
        <v>12</v>
      </c>
      <c r="F808" s="61">
        <v>43000</v>
      </c>
    </row>
    <row r="809" spans="1:6" x14ac:dyDescent="0.25">
      <c r="A809" s="60">
        <v>47245</v>
      </c>
      <c r="B809" s="60">
        <v>4</v>
      </c>
      <c r="C809" s="60">
        <v>512</v>
      </c>
      <c r="E809" s="60" t="s">
        <v>12</v>
      </c>
      <c r="F809" s="61">
        <v>43000</v>
      </c>
    </row>
    <row r="810" spans="1:6" x14ac:dyDescent="0.25">
      <c r="A810" s="60">
        <v>47255</v>
      </c>
      <c r="B810" s="60">
        <v>4</v>
      </c>
      <c r="C810" s="60">
        <v>513</v>
      </c>
      <c r="E810" s="60" t="s">
        <v>12</v>
      </c>
      <c r="F810" s="61">
        <v>50000</v>
      </c>
    </row>
    <row r="811" spans="1:6" x14ac:dyDescent="0.25">
      <c r="A811" s="60">
        <v>47265</v>
      </c>
      <c r="B811" s="60">
        <v>4</v>
      </c>
      <c r="C811" s="60">
        <v>514</v>
      </c>
      <c r="E811" s="60" t="s">
        <v>12</v>
      </c>
      <c r="F811" s="61">
        <v>43000</v>
      </c>
    </row>
    <row r="812" spans="1:6" x14ac:dyDescent="0.25">
      <c r="A812" s="60">
        <v>47275</v>
      </c>
      <c r="B812" s="60">
        <v>4</v>
      </c>
      <c r="C812" s="60">
        <v>515</v>
      </c>
      <c r="E812" s="60" t="s">
        <v>12</v>
      </c>
      <c r="F812" s="61">
        <v>44000</v>
      </c>
    </row>
    <row r="813" spans="1:6" x14ac:dyDescent="0.25">
      <c r="A813" s="60">
        <v>47285</v>
      </c>
      <c r="B813" s="60">
        <v>4</v>
      </c>
      <c r="C813" s="60">
        <v>516</v>
      </c>
      <c r="E813" s="60" t="s">
        <v>12</v>
      </c>
      <c r="F813" s="61">
        <v>43000</v>
      </c>
    </row>
    <row r="814" spans="1:6" x14ac:dyDescent="0.25">
      <c r="A814" s="60">
        <v>47295</v>
      </c>
      <c r="B814" s="60">
        <v>4</v>
      </c>
      <c r="C814" s="60">
        <v>517</v>
      </c>
      <c r="E814" s="60" t="s">
        <v>12</v>
      </c>
      <c r="F814" s="61">
        <v>43000</v>
      </c>
    </row>
    <row r="815" spans="1:6" x14ac:dyDescent="0.25">
      <c r="A815" s="60">
        <v>47305</v>
      </c>
      <c r="B815" s="60">
        <v>4</v>
      </c>
      <c r="C815" s="60">
        <v>518</v>
      </c>
      <c r="E815" s="60" t="s">
        <v>12</v>
      </c>
      <c r="F815" s="61">
        <v>43000</v>
      </c>
    </row>
    <row r="816" spans="1:6" x14ac:dyDescent="0.25">
      <c r="A816" s="60">
        <v>47315</v>
      </c>
      <c r="B816" s="60">
        <v>4</v>
      </c>
      <c r="C816" s="60">
        <v>519</v>
      </c>
      <c r="E816" s="60" t="s">
        <v>12</v>
      </c>
      <c r="F816" s="61">
        <v>43000</v>
      </c>
    </row>
    <row r="817" spans="1:6" x14ac:dyDescent="0.25">
      <c r="A817" s="60">
        <v>47325</v>
      </c>
      <c r="B817" s="60">
        <v>4</v>
      </c>
      <c r="C817" s="60">
        <v>520</v>
      </c>
      <c r="E817" s="60" t="s">
        <v>12</v>
      </c>
      <c r="F817" s="61">
        <v>43000</v>
      </c>
    </row>
    <row r="818" spans="1:6" x14ac:dyDescent="0.25">
      <c r="A818" s="60">
        <v>47345</v>
      </c>
      <c r="B818" s="60">
        <v>4</v>
      </c>
      <c r="C818" s="60">
        <v>522</v>
      </c>
      <c r="E818" s="60" t="s">
        <v>12</v>
      </c>
      <c r="F818" s="61">
        <v>43000</v>
      </c>
    </row>
    <row r="819" spans="1:6" x14ac:dyDescent="0.25">
      <c r="A819" s="60">
        <v>47355</v>
      </c>
      <c r="B819" s="60">
        <v>4</v>
      </c>
      <c r="C819" s="60">
        <v>523</v>
      </c>
      <c r="E819" s="60" t="s">
        <v>12</v>
      </c>
      <c r="F819" s="61">
        <v>46000</v>
      </c>
    </row>
    <row r="820" spans="1:6" x14ac:dyDescent="0.25">
      <c r="A820" s="60">
        <v>47365</v>
      </c>
      <c r="B820" s="60">
        <v>4</v>
      </c>
      <c r="C820" s="60">
        <v>524</v>
      </c>
      <c r="E820" s="60" t="s">
        <v>12</v>
      </c>
      <c r="F820" s="61">
        <v>43000</v>
      </c>
    </row>
    <row r="821" spans="1:6" x14ac:dyDescent="0.25">
      <c r="A821" s="60">
        <v>47375</v>
      </c>
      <c r="B821" s="60">
        <v>4</v>
      </c>
      <c r="C821" s="60">
        <v>525</v>
      </c>
      <c r="E821" s="60" t="s">
        <v>12</v>
      </c>
      <c r="F821" s="61">
        <v>43000</v>
      </c>
    </row>
    <row r="822" spans="1:6" x14ac:dyDescent="0.25">
      <c r="A822" s="60">
        <v>47385</v>
      </c>
      <c r="B822" s="60">
        <v>4</v>
      </c>
      <c r="C822" s="60">
        <v>526</v>
      </c>
      <c r="E822" s="60" t="s">
        <v>12</v>
      </c>
      <c r="F822" s="61">
        <v>43000</v>
      </c>
    </row>
    <row r="823" spans="1:6" x14ac:dyDescent="0.25">
      <c r="A823" s="60">
        <v>47415</v>
      </c>
      <c r="B823" s="60">
        <v>4</v>
      </c>
      <c r="C823" s="60">
        <v>529</v>
      </c>
      <c r="E823" s="60" t="s">
        <v>12</v>
      </c>
      <c r="F823" s="61">
        <v>49000</v>
      </c>
    </row>
    <row r="824" spans="1:6" x14ac:dyDescent="0.25">
      <c r="A824" s="60">
        <v>47425</v>
      </c>
      <c r="B824" s="60">
        <v>4</v>
      </c>
      <c r="C824" s="60">
        <v>530</v>
      </c>
      <c r="E824" s="60" t="s">
        <v>12</v>
      </c>
      <c r="F824" s="61">
        <v>43000</v>
      </c>
    </row>
    <row r="825" spans="1:6" x14ac:dyDescent="0.25">
      <c r="A825" s="60">
        <v>47435</v>
      </c>
      <c r="B825" s="60">
        <v>4</v>
      </c>
      <c r="C825" s="60">
        <v>531</v>
      </c>
      <c r="E825" s="60" t="s">
        <v>12</v>
      </c>
      <c r="F825" s="61">
        <v>43000</v>
      </c>
    </row>
    <row r="826" spans="1:6" x14ac:dyDescent="0.25">
      <c r="A826" s="60">
        <v>47445</v>
      </c>
      <c r="B826" s="60">
        <v>4</v>
      </c>
      <c r="C826" s="60">
        <v>532</v>
      </c>
      <c r="E826" s="60" t="s">
        <v>12</v>
      </c>
      <c r="F826" s="61">
        <v>50000</v>
      </c>
    </row>
    <row r="827" spans="1:6" x14ac:dyDescent="0.25">
      <c r="A827" s="60">
        <v>30056145</v>
      </c>
      <c r="B827" s="60">
        <v>4</v>
      </c>
      <c r="C827" s="60">
        <v>533</v>
      </c>
      <c r="E827" s="60" t="s">
        <v>12</v>
      </c>
      <c r="F827" s="61">
        <v>43000</v>
      </c>
    </row>
    <row r="828" spans="1:6" x14ac:dyDescent="0.25">
      <c r="A828" s="60">
        <v>47465</v>
      </c>
      <c r="B828" s="60">
        <v>4</v>
      </c>
      <c r="C828" s="60">
        <v>534</v>
      </c>
      <c r="E828" s="60" t="s">
        <v>12</v>
      </c>
      <c r="F828" s="61">
        <v>47000</v>
      </c>
    </row>
    <row r="829" spans="1:6" x14ac:dyDescent="0.25">
      <c r="A829" s="60">
        <v>47485</v>
      </c>
      <c r="B829" s="60">
        <v>4</v>
      </c>
      <c r="C829" s="60">
        <v>536</v>
      </c>
      <c r="E829" s="60" t="s">
        <v>12</v>
      </c>
      <c r="F829" s="61">
        <v>44000</v>
      </c>
    </row>
    <row r="830" spans="1:6" x14ac:dyDescent="0.25">
      <c r="A830" s="60">
        <v>47495</v>
      </c>
      <c r="B830" s="60">
        <v>4</v>
      </c>
      <c r="C830" s="60">
        <v>537</v>
      </c>
      <c r="E830" s="60" t="s">
        <v>12</v>
      </c>
      <c r="F830" s="61">
        <v>44000</v>
      </c>
    </row>
    <row r="831" spans="1:6" x14ac:dyDescent="0.25">
      <c r="A831" s="60">
        <v>47505</v>
      </c>
      <c r="B831" s="60">
        <v>4</v>
      </c>
      <c r="C831" s="60">
        <v>538</v>
      </c>
      <c r="E831" s="60" t="s">
        <v>12</v>
      </c>
      <c r="F831" s="61">
        <v>47000</v>
      </c>
    </row>
    <row r="832" spans="1:6" x14ac:dyDescent="0.25">
      <c r="A832" s="60">
        <v>47515</v>
      </c>
      <c r="B832" s="60">
        <v>4</v>
      </c>
      <c r="C832" s="60">
        <v>539</v>
      </c>
      <c r="E832" s="60" t="s">
        <v>12</v>
      </c>
      <c r="F832" s="61">
        <v>43000</v>
      </c>
    </row>
    <row r="833" spans="1:6" x14ac:dyDescent="0.25">
      <c r="A833" s="60">
        <v>47525</v>
      </c>
      <c r="B833" s="60">
        <v>4</v>
      </c>
      <c r="C833" s="60">
        <v>540</v>
      </c>
      <c r="E833" s="60" t="s">
        <v>12</v>
      </c>
      <c r="F833" s="61">
        <v>47000</v>
      </c>
    </row>
    <row r="834" spans="1:6" x14ac:dyDescent="0.25">
      <c r="A834" s="60">
        <v>47535</v>
      </c>
      <c r="B834" s="60">
        <v>4</v>
      </c>
      <c r="C834" s="60">
        <v>541</v>
      </c>
      <c r="E834" s="60" t="s">
        <v>12</v>
      </c>
      <c r="F834" s="61">
        <v>43000</v>
      </c>
    </row>
    <row r="835" spans="1:6" x14ac:dyDescent="0.25">
      <c r="A835" s="60">
        <v>47545</v>
      </c>
      <c r="B835" s="60">
        <v>4</v>
      </c>
      <c r="C835" s="60">
        <v>542</v>
      </c>
      <c r="E835" s="60" t="s">
        <v>12</v>
      </c>
      <c r="F835" s="61">
        <v>47000</v>
      </c>
    </row>
    <row r="836" spans="1:6" x14ac:dyDescent="0.25">
      <c r="A836" s="60">
        <v>47555</v>
      </c>
      <c r="B836" s="60">
        <v>4</v>
      </c>
      <c r="C836" s="60">
        <v>543</v>
      </c>
      <c r="E836" s="60" t="s">
        <v>12</v>
      </c>
      <c r="F836" s="61">
        <v>47000</v>
      </c>
    </row>
    <row r="837" spans="1:6" x14ac:dyDescent="0.25">
      <c r="A837" s="60">
        <v>47575</v>
      </c>
      <c r="B837" s="60">
        <v>4</v>
      </c>
      <c r="C837" s="60">
        <v>545</v>
      </c>
      <c r="E837" s="60" t="s">
        <v>12</v>
      </c>
      <c r="F837" s="61">
        <v>44000</v>
      </c>
    </row>
    <row r="838" spans="1:6" x14ac:dyDescent="0.25">
      <c r="A838" s="60">
        <v>47585</v>
      </c>
      <c r="B838" s="60">
        <v>4</v>
      </c>
      <c r="C838" s="60">
        <v>546</v>
      </c>
      <c r="E838" s="60" t="s">
        <v>12</v>
      </c>
      <c r="F838" s="61">
        <v>50000</v>
      </c>
    </row>
    <row r="839" spans="1:6" x14ac:dyDescent="0.25">
      <c r="A839" s="60">
        <v>47595</v>
      </c>
      <c r="B839" s="60">
        <v>4</v>
      </c>
      <c r="C839" s="60">
        <v>547</v>
      </c>
      <c r="E839" s="60" t="s">
        <v>12</v>
      </c>
      <c r="F839" s="61">
        <v>43000</v>
      </c>
    </row>
    <row r="840" spans="1:6" x14ac:dyDescent="0.25">
      <c r="A840" s="60">
        <v>47605</v>
      </c>
      <c r="B840" s="60">
        <v>4</v>
      </c>
      <c r="C840" s="60">
        <v>548</v>
      </c>
      <c r="E840" s="60" t="s">
        <v>12</v>
      </c>
      <c r="F840" s="61">
        <v>44000</v>
      </c>
    </row>
    <row r="841" spans="1:6" x14ac:dyDescent="0.25">
      <c r="A841" s="60">
        <v>47615</v>
      </c>
      <c r="B841" s="60">
        <v>4</v>
      </c>
      <c r="C841" s="60">
        <v>549</v>
      </c>
      <c r="E841" s="60" t="s">
        <v>12</v>
      </c>
      <c r="F841" s="61">
        <v>43000</v>
      </c>
    </row>
    <row r="842" spans="1:6" x14ac:dyDescent="0.25">
      <c r="A842" s="60">
        <v>47625</v>
      </c>
      <c r="B842" s="60">
        <v>4</v>
      </c>
      <c r="C842" s="60">
        <v>550</v>
      </c>
      <c r="E842" s="60" t="s">
        <v>12</v>
      </c>
      <c r="F842" s="61">
        <v>50000</v>
      </c>
    </row>
    <row r="843" spans="1:6" x14ac:dyDescent="0.25">
      <c r="A843" s="60">
        <v>47635</v>
      </c>
      <c r="B843" s="60">
        <v>4</v>
      </c>
      <c r="C843" s="60">
        <v>551</v>
      </c>
      <c r="E843" s="60" t="s">
        <v>12</v>
      </c>
      <c r="F843" s="61">
        <v>46000</v>
      </c>
    </row>
    <row r="844" spans="1:6" x14ac:dyDescent="0.25">
      <c r="A844" s="60">
        <v>47645</v>
      </c>
      <c r="B844" s="60">
        <v>4</v>
      </c>
      <c r="C844" s="60">
        <v>552</v>
      </c>
      <c r="E844" s="60" t="s">
        <v>12</v>
      </c>
      <c r="F844" s="61">
        <v>43000</v>
      </c>
    </row>
    <row r="845" spans="1:6" x14ac:dyDescent="0.25">
      <c r="A845" s="60">
        <v>47655</v>
      </c>
      <c r="B845" s="60">
        <v>4</v>
      </c>
      <c r="C845" s="60">
        <v>553</v>
      </c>
      <c r="E845" s="60" t="s">
        <v>12</v>
      </c>
      <c r="F845" s="61">
        <v>45000</v>
      </c>
    </row>
    <row r="846" spans="1:6" x14ac:dyDescent="0.25">
      <c r="A846" s="60">
        <v>84275</v>
      </c>
      <c r="B846" s="60">
        <v>4</v>
      </c>
      <c r="C846" s="60">
        <v>554</v>
      </c>
      <c r="E846" s="60" t="s">
        <v>12</v>
      </c>
      <c r="F846" s="61">
        <v>43000</v>
      </c>
    </row>
    <row r="847" spans="1:6" x14ac:dyDescent="0.25">
      <c r="A847" s="60">
        <v>47685</v>
      </c>
      <c r="B847" s="60">
        <v>4</v>
      </c>
      <c r="C847" s="60">
        <v>556</v>
      </c>
      <c r="E847" s="60" t="s">
        <v>12</v>
      </c>
      <c r="F847" s="61">
        <v>43000</v>
      </c>
    </row>
    <row r="848" spans="1:6" x14ac:dyDescent="0.25">
      <c r="A848" s="60">
        <v>47695</v>
      </c>
      <c r="B848" s="60">
        <v>4</v>
      </c>
      <c r="C848" s="60">
        <v>557</v>
      </c>
      <c r="E848" s="60" t="s">
        <v>12</v>
      </c>
      <c r="F848" s="61">
        <v>43000</v>
      </c>
    </row>
    <row r="849" spans="1:6" x14ac:dyDescent="0.25">
      <c r="A849" s="60">
        <v>47705</v>
      </c>
      <c r="B849" s="60">
        <v>4</v>
      </c>
      <c r="C849" s="60">
        <v>558</v>
      </c>
      <c r="E849" s="60" t="s">
        <v>12</v>
      </c>
      <c r="F849" s="61">
        <v>43000</v>
      </c>
    </row>
    <row r="850" spans="1:6" x14ac:dyDescent="0.25">
      <c r="A850" s="60">
        <v>47715</v>
      </c>
      <c r="B850" s="60">
        <v>4</v>
      </c>
      <c r="C850" s="60">
        <v>559</v>
      </c>
      <c r="E850" s="60" t="s">
        <v>12</v>
      </c>
      <c r="F850" s="61">
        <v>43000</v>
      </c>
    </row>
    <row r="851" spans="1:6" x14ac:dyDescent="0.25">
      <c r="A851" s="60">
        <v>47725</v>
      </c>
      <c r="B851" s="60">
        <v>4</v>
      </c>
      <c r="C851" s="60">
        <v>560</v>
      </c>
      <c r="E851" s="60" t="s">
        <v>12</v>
      </c>
      <c r="F851" s="61">
        <v>44000</v>
      </c>
    </row>
    <row r="852" spans="1:6" x14ac:dyDescent="0.25">
      <c r="A852" s="60">
        <v>47735</v>
      </c>
      <c r="B852" s="60">
        <v>4</v>
      </c>
      <c r="C852" s="60">
        <v>561</v>
      </c>
      <c r="E852" s="60" t="s">
        <v>12</v>
      </c>
      <c r="F852" s="61">
        <v>43000</v>
      </c>
    </row>
    <row r="853" spans="1:6" x14ac:dyDescent="0.25">
      <c r="A853" s="60">
        <v>47745</v>
      </c>
      <c r="B853" s="60">
        <v>4</v>
      </c>
      <c r="C853" s="60">
        <v>562</v>
      </c>
      <c r="E853" s="60" t="s">
        <v>12</v>
      </c>
      <c r="F853" s="61">
        <v>43000</v>
      </c>
    </row>
    <row r="854" spans="1:6" x14ac:dyDescent="0.25">
      <c r="A854" s="60">
        <v>30056365</v>
      </c>
      <c r="B854" s="60">
        <v>4</v>
      </c>
      <c r="C854" s="60">
        <v>563</v>
      </c>
      <c r="E854" s="60" t="s">
        <v>12</v>
      </c>
      <c r="F854" s="61">
        <v>43000</v>
      </c>
    </row>
    <row r="855" spans="1:6" x14ac:dyDescent="0.25">
      <c r="A855" s="60">
        <v>47775</v>
      </c>
      <c r="B855" s="60">
        <v>4</v>
      </c>
      <c r="C855" s="60">
        <v>565</v>
      </c>
      <c r="E855" s="60" t="s">
        <v>12</v>
      </c>
      <c r="F855" s="61">
        <v>45000</v>
      </c>
    </row>
    <row r="856" spans="1:6" x14ac:dyDescent="0.25">
      <c r="A856" s="60">
        <v>47785</v>
      </c>
      <c r="B856" s="60">
        <v>4</v>
      </c>
      <c r="C856" s="60">
        <v>566</v>
      </c>
      <c r="E856" s="60" t="s">
        <v>12</v>
      </c>
      <c r="F856" s="61">
        <v>50000</v>
      </c>
    </row>
    <row r="857" spans="1:6" x14ac:dyDescent="0.25">
      <c r="A857" s="60">
        <v>71405</v>
      </c>
      <c r="B857" s="60">
        <v>4</v>
      </c>
      <c r="C857" s="60">
        <v>567</v>
      </c>
      <c r="E857" s="60" t="s">
        <v>12</v>
      </c>
      <c r="F857" s="61">
        <v>43000</v>
      </c>
    </row>
    <row r="858" spans="1:6" x14ac:dyDescent="0.25">
      <c r="A858" s="60">
        <v>47805</v>
      </c>
      <c r="B858" s="60">
        <v>4</v>
      </c>
      <c r="C858" s="60">
        <v>568</v>
      </c>
      <c r="E858" s="60" t="s">
        <v>12</v>
      </c>
      <c r="F858" s="61">
        <v>43000</v>
      </c>
    </row>
    <row r="859" spans="1:6" x14ac:dyDescent="0.25">
      <c r="A859" s="60">
        <v>47815</v>
      </c>
      <c r="B859" s="60">
        <v>4</v>
      </c>
      <c r="C859" s="60">
        <v>569</v>
      </c>
      <c r="E859" s="60" t="s">
        <v>12</v>
      </c>
      <c r="F859" s="61">
        <v>45000</v>
      </c>
    </row>
    <row r="860" spans="1:6" x14ac:dyDescent="0.25">
      <c r="A860" s="60">
        <v>262415</v>
      </c>
      <c r="B860" s="60">
        <v>4</v>
      </c>
      <c r="C860" s="60">
        <v>570</v>
      </c>
      <c r="E860" s="60" t="s">
        <v>12</v>
      </c>
      <c r="F860" s="61">
        <v>44000</v>
      </c>
    </row>
    <row r="861" spans="1:6" x14ac:dyDescent="0.25">
      <c r="A861" s="60">
        <v>47835</v>
      </c>
      <c r="B861" s="60">
        <v>4</v>
      </c>
      <c r="C861" s="60">
        <v>571</v>
      </c>
      <c r="E861" s="60" t="s">
        <v>12</v>
      </c>
      <c r="F861" s="61">
        <v>50000</v>
      </c>
    </row>
    <row r="862" spans="1:6" x14ac:dyDescent="0.25">
      <c r="A862" s="60">
        <v>47855</v>
      </c>
      <c r="B862" s="60">
        <v>4</v>
      </c>
      <c r="C862" s="60">
        <v>573</v>
      </c>
      <c r="E862" s="60" t="s">
        <v>12</v>
      </c>
      <c r="F862" s="61">
        <v>43000</v>
      </c>
    </row>
    <row r="863" spans="1:6" x14ac:dyDescent="0.25">
      <c r="A863" s="60">
        <v>47865</v>
      </c>
      <c r="B863" s="60">
        <v>4</v>
      </c>
      <c r="C863" s="60">
        <v>574</v>
      </c>
      <c r="E863" s="60" t="s">
        <v>12</v>
      </c>
      <c r="F863" s="61">
        <v>45000</v>
      </c>
    </row>
    <row r="864" spans="1:6" x14ac:dyDescent="0.25">
      <c r="A864" s="60">
        <v>47875</v>
      </c>
      <c r="B864" s="60">
        <v>4</v>
      </c>
      <c r="C864" s="60">
        <v>575</v>
      </c>
      <c r="E864" s="60" t="s">
        <v>12</v>
      </c>
      <c r="F864" s="61">
        <v>47000</v>
      </c>
    </row>
    <row r="865" spans="1:6" x14ac:dyDescent="0.25">
      <c r="A865" s="60">
        <v>47885</v>
      </c>
      <c r="B865" s="60">
        <v>4</v>
      </c>
      <c r="C865" s="60">
        <v>576</v>
      </c>
      <c r="E865" s="60" t="s">
        <v>12</v>
      </c>
      <c r="F865" s="61">
        <v>49000</v>
      </c>
    </row>
    <row r="866" spans="1:6" x14ac:dyDescent="0.25">
      <c r="A866" s="60">
        <v>47895</v>
      </c>
      <c r="B866" s="60">
        <v>4</v>
      </c>
      <c r="C866" s="60">
        <v>577</v>
      </c>
      <c r="E866" s="60" t="s">
        <v>12</v>
      </c>
      <c r="F866" s="61">
        <v>46000</v>
      </c>
    </row>
    <row r="867" spans="1:6" x14ac:dyDescent="0.25">
      <c r="A867" s="60">
        <v>47905</v>
      </c>
      <c r="B867" s="60">
        <v>4</v>
      </c>
      <c r="C867" s="60">
        <v>578</v>
      </c>
      <c r="E867" s="60" t="s">
        <v>12</v>
      </c>
      <c r="F867" s="61">
        <v>43000</v>
      </c>
    </row>
    <row r="868" spans="1:6" x14ac:dyDescent="0.25">
      <c r="A868" s="60">
        <v>47915</v>
      </c>
      <c r="B868" s="60">
        <v>4</v>
      </c>
      <c r="C868" s="60">
        <v>579</v>
      </c>
      <c r="E868" s="60" t="s">
        <v>12</v>
      </c>
      <c r="F868" s="61">
        <v>43000</v>
      </c>
    </row>
    <row r="869" spans="1:6" x14ac:dyDescent="0.25">
      <c r="A869" s="60">
        <v>47925</v>
      </c>
      <c r="B869" s="60">
        <v>4</v>
      </c>
      <c r="C869" s="60">
        <v>580</v>
      </c>
      <c r="E869" s="60" t="s">
        <v>12</v>
      </c>
      <c r="F869" s="61">
        <v>43000</v>
      </c>
    </row>
    <row r="870" spans="1:6" x14ac:dyDescent="0.25">
      <c r="A870" s="60">
        <v>47935</v>
      </c>
      <c r="B870" s="60">
        <v>4</v>
      </c>
      <c r="C870" s="60">
        <v>581</v>
      </c>
      <c r="E870" s="60" t="s">
        <v>12</v>
      </c>
      <c r="F870" s="61">
        <v>43000</v>
      </c>
    </row>
    <row r="871" spans="1:6" x14ac:dyDescent="0.25">
      <c r="A871" s="60">
        <v>47945</v>
      </c>
      <c r="B871" s="60">
        <v>4</v>
      </c>
      <c r="C871" s="60">
        <v>582</v>
      </c>
      <c r="E871" s="60" t="s">
        <v>12</v>
      </c>
      <c r="F871" s="61">
        <v>43000</v>
      </c>
    </row>
    <row r="872" spans="1:6" x14ac:dyDescent="0.25">
      <c r="A872" s="60">
        <v>47965</v>
      </c>
      <c r="B872" s="60">
        <v>4</v>
      </c>
      <c r="C872" s="60">
        <v>584</v>
      </c>
      <c r="E872" s="60" t="s">
        <v>12</v>
      </c>
      <c r="F872" s="61">
        <v>43000</v>
      </c>
    </row>
    <row r="873" spans="1:6" x14ac:dyDescent="0.25">
      <c r="A873" s="60">
        <v>47985</v>
      </c>
      <c r="B873" s="60">
        <v>4</v>
      </c>
      <c r="C873" s="60">
        <v>586</v>
      </c>
      <c r="E873" s="60" t="s">
        <v>12</v>
      </c>
      <c r="F873" s="61">
        <v>50000</v>
      </c>
    </row>
    <row r="874" spans="1:6" x14ac:dyDescent="0.25">
      <c r="A874" s="60">
        <v>47995</v>
      </c>
      <c r="B874" s="60">
        <v>4</v>
      </c>
      <c r="C874" s="60">
        <v>587</v>
      </c>
      <c r="E874" s="60" t="s">
        <v>12</v>
      </c>
      <c r="F874" s="61">
        <v>43000</v>
      </c>
    </row>
    <row r="875" spans="1:6" x14ac:dyDescent="0.25">
      <c r="A875" s="60">
        <v>50005</v>
      </c>
      <c r="B875" s="60">
        <v>4</v>
      </c>
      <c r="C875" s="60">
        <v>588</v>
      </c>
      <c r="E875" s="60" t="s">
        <v>12</v>
      </c>
      <c r="F875" s="61">
        <v>43000</v>
      </c>
    </row>
    <row r="876" spans="1:6" x14ac:dyDescent="0.25">
      <c r="A876" s="60">
        <v>50015</v>
      </c>
      <c r="B876" s="60">
        <v>4</v>
      </c>
      <c r="C876" s="60">
        <v>589</v>
      </c>
      <c r="E876" s="60" t="s">
        <v>12</v>
      </c>
      <c r="F876" s="61">
        <v>43000</v>
      </c>
    </row>
    <row r="877" spans="1:6" x14ac:dyDescent="0.25">
      <c r="A877" s="60">
        <v>50025</v>
      </c>
      <c r="B877" s="60">
        <v>4</v>
      </c>
      <c r="C877" s="60">
        <v>590</v>
      </c>
      <c r="E877" s="60" t="s">
        <v>12</v>
      </c>
      <c r="F877" s="61">
        <v>50000</v>
      </c>
    </row>
    <row r="878" spans="1:6" x14ac:dyDescent="0.25">
      <c r="A878" s="60">
        <v>50035</v>
      </c>
      <c r="B878" s="60">
        <v>4</v>
      </c>
      <c r="C878" s="60">
        <v>591</v>
      </c>
      <c r="E878" s="60" t="s">
        <v>12</v>
      </c>
      <c r="F878" s="61">
        <v>43000</v>
      </c>
    </row>
    <row r="879" spans="1:6" x14ac:dyDescent="0.25">
      <c r="A879" s="60">
        <v>50045</v>
      </c>
      <c r="B879" s="60">
        <v>4</v>
      </c>
      <c r="C879" s="60">
        <v>592</v>
      </c>
      <c r="E879" s="60" t="s">
        <v>12</v>
      </c>
      <c r="F879" s="61">
        <v>43000</v>
      </c>
    </row>
    <row r="880" spans="1:6" x14ac:dyDescent="0.25">
      <c r="A880" s="60">
        <v>66433</v>
      </c>
      <c r="B880" s="60">
        <v>356</v>
      </c>
      <c r="C880" s="60">
        <v>1</v>
      </c>
      <c r="E880" s="60" t="s">
        <v>12</v>
      </c>
      <c r="F880" s="61">
        <v>608000</v>
      </c>
    </row>
    <row r="881" spans="1:6" x14ac:dyDescent="0.25">
      <c r="A881" s="60">
        <v>6965</v>
      </c>
      <c r="B881" s="60">
        <v>356</v>
      </c>
      <c r="C881" s="60">
        <v>2</v>
      </c>
      <c r="E881" s="60" t="s">
        <v>12</v>
      </c>
      <c r="F881" s="61">
        <v>472000</v>
      </c>
    </row>
    <row r="882" spans="1:6" x14ac:dyDescent="0.25">
      <c r="A882" s="60">
        <v>7117</v>
      </c>
      <c r="B882" s="60">
        <v>356</v>
      </c>
      <c r="C882" s="60">
        <v>4</v>
      </c>
      <c r="E882" s="60" t="s">
        <v>12</v>
      </c>
      <c r="F882" s="61">
        <v>581000</v>
      </c>
    </row>
    <row r="883" spans="1:6" x14ac:dyDescent="0.25">
      <c r="A883" s="60">
        <v>7265</v>
      </c>
      <c r="B883" s="60">
        <v>356</v>
      </c>
      <c r="C883" s="60">
        <v>7</v>
      </c>
      <c r="E883" s="60" t="s">
        <v>12</v>
      </c>
      <c r="F883" s="61">
        <v>870000</v>
      </c>
    </row>
    <row r="884" spans="1:6" x14ac:dyDescent="0.25">
      <c r="A884" s="60">
        <v>66237</v>
      </c>
      <c r="B884" s="60">
        <v>356</v>
      </c>
      <c r="C884" s="60">
        <v>10</v>
      </c>
      <c r="E884" s="60" t="s">
        <v>12</v>
      </c>
      <c r="F884" s="61">
        <v>477000</v>
      </c>
    </row>
    <row r="885" spans="1:6" x14ac:dyDescent="0.25">
      <c r="A885" s="60">
        <v>66835</v>
      </c>
      <c r="B885" s="60">
        <v>356</v>
      </c>
      <c r="C885" s="60">
        <v>11</v>
      </c>
      <c r="E885" s="60" t="s">
        <v>12</v>
      </c>
      <c r="F885" s="61">
        <v>310000</v>
      </c>
    </row>
    <row r="886" spans="1:6" x14ac:dyDescent="0.25">
      <c r="A886" s="60">
        <v>65683</v>
      </c>
      <c r="B886" s="60">
        <v>356</v>
      </c>
      <c r="C886" s="60">
        <v>12</v>
      </c>
      <c r="D886" s="60">
        <v>1</v>
      </c>
      <c r="E886" s="60" t="s">
        <v>12</v>
      </c>
      <c r="F886" s="61">
        <v>457000</v>
      </c>
    </row>
    <row r="887" spans="1:6" x14ac:dyDescent="0.25">
      <c r="A887" s="60">
        <v>31819</v>
      </c>
      <c r="B887" s="60">
        <v>356</v>
      </c>
      <c r="C887" s="60">
        <v>13</v>
      </c>
      <c r="E887" s="60" t="s">
        <v>12</v>
      </c>
      <c r="F887" s="61">
        <v>474000</v>
      </c>
    </row>
    <row r="888" spans="1:6" x14ac:dyDescent="0.25">
      <c r="A888" s="60">
        <v>60736</v>
      </c>
      <c r="B888" s="60">
        <v>356</v>
      </c>
      <c r="C888" s="60">
        <v>13</v>
      </c>
      <c r="D888" s="60">
        <v>1</v>
      </c>
      <c r="E888" s="60" t="s">
        <v>12</v>
      </c>
      <c r="F888" s="61">
        <v>296000</v>
      </c>
    </row>
    <row r="889" spans="1:6" x14ac:dyDescent="0.25">
      <c r="A889" s="60">
        <v>30911</v>
      </c>
      <c r="B889" s="60">
        <v>356</v>
      </c>
      <c r="C889" s="60">
        <v>15</v>
      </c>
      <c r="E889" s="60" t="s">
        <v>12</v>
      </c>
      <c r="F889" s="61">
        <v>580000</v>
      </c>
    </row>
    <row r="890" spans="1:6" x14ac:dyDescent="0.25">
      <c r="A890" s="60">
        <v>65339</v>
      </c>
      <c r="B890" s="60">
        <v>356</v>
      </c>
      <c r="C890" s="60">
        <v>16</v>
      </c>
      <c r="E890" s="60" t="s">
        <v>12</v>
      </c>
      <c r="F890" s="61">
        <v>432000</v>
      </c>
    </row>
    <row r="891" spans="1:6" x14ac:dyDescent="0.25">
      <c r="A891" s="60">
        <v>30058958</v>
      </c>
      <c r="B891" s="60">
        <v>356</v>
      </c>
      <c r="C891" s="60">
        <v>18</v>
      </c>
      <c r="E891" s="60" t="s">
        <v>12</v>
      </c>
      <c r="F891" s="61">
        <v>810000</v>
      </c>
    </row>
    <row r="892" spans="1:6" x14ac:dyDescent="0.25">
      <c r="A892" s="60">
        <v>59482</v>
      </c>
      <c r="B892" s="60">
        <v>356</v>
      </c>
      <c r="C892" s="60">
        <v>19</v>
      </c>
      <c r="D892" s="60">
        <v>1</v>
      </c>
      <c r="E892" s="60" t="s">
        <v>12</v>
      </c>
      <c r="F892" s="61">
        <v>477000</v>
      </c>
    </row>
    <row r="893" spans="1:6" x14ac:dyDescent="0.25">
      <c r="A893" s="60">
        <v>30966</v>
      </c>
      <c r="B893" s="60">
        <v>356</v>
      </c>
      <c r="C893" s="60">
        <v>31</v>
      </c>
      <c r="D893" s="60">
        <v>1</v>
      </c>
      <c r="E893" s="60" t="s">
        <v>12</v>
      </c>
      <c r="F893" s="61">
        <v>482000</v>
      </c>
    </row>
    <row r="894" spans="1:6" x14ac:dyDescent="0.25">
      <c r="A894" s="60">
        <v>21614</v>
      </c>
      <c r="B894" s="60">
        <v>356</v>
      </c>
      <c r="C894" s="60">
        <v>33</v>
      </c>
      <c r="E894" s="60" t="s">
        <v>12</v>
      </c>
      <c r="F894" s="61">
        <v>344000</v>
      </c>
    </row>
    <row r="895" spans="1:6" x14ac:dyDescent="0.25">
      <c r="A895" s="60">
        <v>22969</v>
      </c>
      <c r="B895" s="60">
        <v>356</v>
      </c>
      <c r="C895" s="60">
        <v>33</v>
      </c>
      <c r="D895" s="60">
        <v>1</v>
      </c>
      <c r="E895" s="60" t="s">
        <v>12</v>
      </c>
      <c r="F895" s="61">
        <v>372000</v>
      </c>
    </row>
    <row r="896" spans="1:6" x14ac:dyDescent="0.25">
      <c r="A896" s="60">
        <v>9061</v>
      </c>
      <c r="B896" s="60">
        <v>356</v>
      </c>
      <c r="C896" s="60">
        <v>34</v>
      </c>
      <c r="E896" s="60" t="s">
        <v>12</v>
      </c>
      <c r="F896" s="61">
        <v>540000</v>
      </c>
    </row>
    <row r="897" spans="1:6" x14ac:dyDescent="0.25">
      <c r="A897" s="60">
        <v>26860</v>
      </c>
      <c r="B897" s="60">
        <v>356</v>
      </c>
      <c r="C897" s="60">
        <v>35</v>
      </c>
      <c r="E897" s="60" t="s">
        <v>12</v>
      </c>
      <c r="F897" s="61">
        <v>790000</v>
      </c>
    </row>
    <row r="898" spans="1:6" x14ac:dyDescent="0.25">
      <c r="A898" s="60">
        <v>30059887</v>
      </c>
      <c r="B898" s="60">
        <v>356</v>
      </c>
      <c r="C898" s="60">
        <v>37</v>
      </c>
      <c r="E898" s="60" t="s">
        <v>12</v>
      </c>
      <c r="F898" s="61">
        <v>640000</v>
      </c>
    </row>
    <row r="899" spans="1:6" x14ac:dyDescent="0.25">
      <c r="A899" s="60">
        <v>31716</v>
      </c>
      <c r="B899" s="60">
        <v>356</v>
      </c>
      <c r="C899" s="60">
        <v>38</v>
      </c>
      <c r="E899" s="60" t="s">
        <v>12</v>
      </c>
      <c r="F899" s="61">
        <v>680000</v>
      </c>
    </row>
    <row r="900" spans="1:6" x14ac:dyDescent="0.25">
      <c r="A900" s="60">
        <v>59530</v>
      </c>
      <c r="B900" s="60">
        <v>356</v>
      </c>
      <c r="C900" s="60">
        <v>39</v>
      </c>
      <c r="E900" s="60" t="s">
        <v>12</v>
      </c>
      <c r="F900" s="61">
        <v>270000</v>
      </c>
    </row>
    <row r="901" spans="1:6" x14ac:dyDescent="0.25">
      <c r="A901" s="60">
        <v>9360</v>
      </c>
      <c r="B901" s="60">
        <v>356</v>
      </c>
      <c r="C901" s="60">
        <v>40</v>
      </c>
      <c r="E901" s="60" t="s">
        <v>12</v>
      </c>
      <c r="F901" s="61">
        <v>531000</v>
      </c>
    </row>
    <row r="902" spans="1:6" x14ac:dyDescent="0.25">
      <c r="A902" s="60">
        <v>66385</v>
      </c>
      <c r="B902" s="60">
        <v>356</v>
      </c>
      <c r="C902" s="60">
        <v>40</v>
      </c>
      <c r="D902" s="60">
        <v>1</v>
      </c>
      <c r="E902" s="60" t="s">
        <v>12</v>
      </c>
      <c r="F902" s="61">
        <v>680000</v>
      </c>
    </row>
    <row r="903" spans="1:6" x14ac:dyDescent="0.25">
      <c r="A903" s="60">
        <v>27218</v>
      </c>
      <c r="B903" s="60">
        <v>356</v>
      </c>
      <c r="C903" s="60">
        <v>41</v>
      </c>
      <c r="E903" s="60" t="s">
        <v>12</v>
      </c>
      <c r="F903" s="61">
        <v>734000</v>
      </c>
    </row>
    <row r="904" spans="1:6" x14ac:dyDescent="0.25">
      <c r="A904" s="60">
        <v>30060801</v>
      </c>
      <c r="B904" s="60">
        <v>356</v>
      </c>
      <c r="C904" s="60">
        <v>43</v>
      </c>
      <c r="E904" s="60" t="s">
        <v>12</v>
      </c>
      <c r="F904" s="61">
        <v>475000</v>
      </c>
    </row>
    <row r="905" spans="1:6" x14ac:dyDescent="0.25">
      <c r="A905" s="60">
        <v>63739</v>
      </c>
      <c r="B905" s="60">
        <v>356</v>
      </c>
      <c r="C905" s="60">
        <v>43</v>
      </c>
      <c r="D905" s="60">
        <v>1</v>
      </c>
      <c r="E905" s="60" t="s">
        <v>12</v>
      </c>
      <c r="F905" s="61">
        <v>598000</v>
      </c>
    </row>
    <row r="906" spans="1:6" x14ac:dyDescent="0.25">
      <c r="A906" s="60">
        <v>9762</v>
      </c>
      <c r="B906" s="60">
        <v>356</v>
      </c>
      <c r="C906" s="60">
        <v>44</v>
      </c>
      <c r="E906" s="60" t="s">
        <v>12</v>
      </c>
      <c r="F906" s="61">
        <v>710000</v>
      </c>
    </row>
    <row r="907" spans="1:6" x14ac:dyDescent="0.25">
      <c r="A907" s="60">
        <v>30059825</v>
      </c>
      <c r="B907" s="60">
        <v>356</v>
      </c>
      <c r="C907" s="60">
        <v>44</v>
      </c>
      <c r="D907" s="60">
        <v>1</v>
      </c>
      <c r="E907" s="60" t="s">
        <v>12</v>
      </c>
      <c r="F907" s="61">
        <v>511000</v>
      </c>
    </row>
    <row r="908" spans="1:6" x14ac:dyDescent="0.25">
      <c r="A908" s="60">
        <v>9865</v>
      </c>
      <c r="B908" s="60">
        <v>356</v>
      </c>
      <c r="C908" s="60">
        <v>45</v>
      </c>
      <c r="E908" s="60" t="s">
        <v>12</v>
      </c>
      <c r="F908" s="61">
        <v>730000</v>
      </c>
    </row>
    <row r="909" spans="1:6" x14ac:dyDescent="0.25">
      <c r="A909" s="60">
        <v>20510</v>
      </c>
      <c r="B909" s="60">
        <v>356</v>
      </c>
      <c r="C909" s="60">
        <v>46</v>
      </c>
      <c r="E909" s="60" t="s">
        <v>12</v>
      </c>
      <c r="F909" s="61">
        <v>690000</v>
      </c>
    </row>
    <row r="910" spans="1:6" x14ac:dyDescent="0.25">
      <c r="A910" s="60">
        <v>9968</v>
      </c>
      <c r="B910" s="60">
        <v>356</v>
      </c>
      <c r="C910" s="60">
        <v>47</v>
      </c>
      <c r="E910" s="60" t="s">
        <v>12</v>
      </c>
      <c r="F910" s="61">
        <v>430000</v>
      </c>
    </row>
    <row r="911" spans="1:6" x14ac:dyDescent="0.25">
      <c r="A911" s="60">
        <v>29667</v>
      </c>
      <c r="B911" s="60">
        <v>356</v>
      </c>
      <c r="C911" s="60">
        <v>52</v>
      </c>
      <c r="E911" s="60" t="s">
        <v>12</v>
      </c>
      <c r="F911" s="61">
        <v>439000</v>
      </c>
    </row>
    <row r="912" spans="1:6" x14ac:dyDescent="0.25">
      <c r="A912" s="60">
        <v>10865</v>
      </c>
      <c r="B912" s="60">
        <v>356</v>
      </c>
      <c r="C912" s="60">
        <v>63</v>
      </c>
      <c r="D912" s="60" t="s">
        <v>139</v>
      </c>
      <c r="E912" s="60" t="s">
        <v>12</v>
      </c>
      <c r="F912" s="61">
        <v>0</v>
      </c>
    </row>
    <row r="913" spans="1:6" x14ac:dyDescent="0.25">
      <c r="A913" s="60">
        <v>30863</v>
      </c>
      <c r="B913" s="60">
        <v>356</v>
      </c>
      <c r="C913" s="60">
        <v>65</v>
      </c>
      <c r="E913" s="60" t="s">
        <v>12</v>
      </c>
      <c r="F913" s="61">
        <v>484000</v>
      </c>
    </row>
    <row r="914" spans="1:6" x14ac:dyDescent="0.25">
      <c r="A914" s="60">
        <v>11062</v>
      </c>
      <c r="B914" s="60">
        <v>356</v>
      </c>
      <c r="C914" s="60">
        <v>66</v>
      </c>
      <c r="E914" s="60" t="s">
        <v>12</v>
      </c>
      <c r="F914" s="61">
        <v>680000</v>
      </c>
    </row>
    <row r="915" spans="1:6" x14ac:dyDescent="0.25">
      <c r="A915" s="60">
        <v>31060</v>
      </c>
      <c r="B915" s="60">
        <v>356</v>
      </c>
      <c r="C915" s="60">
        <v>67</v>
      </c>
      <c r="E915" s="60" t="s">
        <v>12</v>
      </c>
      <c r="F915" s="61">
        <v>690000</v>
      </c>
    </row>
    <row r="916" spans="1:6" x14ac:dyDescent="0.25">
      <c r="A916" s="60">
        <v>65030</v>
      </c>
      <c r="B916" s="60">
        <v>356</v>
      </c>
      <c r="C916" s="60">
        <v>69</v>
      </c>
      <c r="E916" s="60" t="s">
        <v>12</v>
      </c>
      <c r="F916" s="61">
        <v>430000</v>
      </c>
    </row>
    <row r="917" spans="1:6" x14ac:dyDescent="0.25">
      <c r="A917" s="60">
        <v>60987</v>
      </c>
      <c r="B917" s="60">
        <v>356</v>
      </c>
      <c r="C917" s="60">
        <v>70</v>
      </c>
      <c r="E917" s="60" t="s">
        <v>12</v>
      </c>
      <c r="F917" s="61">
        <v>421000</v>
      </c>
    </row>
    <row r="918" spans="1:6" x14ac:dyDescent="0.25">
      <c r="A918" s="60">
        <v>64039</v>
      </c>
      <c r="B918" s="60">
        <v>356</v>
      </c>
      <c r="C918" s="60">
        <v>74</v>
      </c>
      <c r="E918" s="60" t="s">
        <v>12</v>
      </c>
      <c r="F918" s="61">
        <v>680000</v>
      </c>
    </row>
    <row r="919" spans="1:6" x14ac:dyDescent="0.25">
      <c r="A919" s="60">
        <v>11419</v>
      </c>
      <c r="B919" s="60">
        <v>356</v>
      </c>
      <c r="C919" s="60">
        <v>75</v>
      </c>
      <c r="E919" s="60" t="s">
        <v>12</v>
      </c>
      <c r="F919" s="61">
        <v>492000</v>
      </c>
    </row>
    <row r="920" spans="1:6" x14ac:dyDescent="0.25">
      <c r="A920" s="60">
        <v>11464</v>
      </c>
      <c r="B920" s="60">
        <v>356</v>
      </c>
      <c r="C920" s="60">
        <v>76</v>
      </c>
      <c r="E920" s="60" t="s">
        <v>12</v>
      </c>
      <c r="F920" s="61">
        <v>580000</v>
      </c>
    </row>
    <row r="921" spans="1:6" x14ac:dyDescent="0.25">
      <c r="A921" s="60">
        <v>11567</v>
      </c>
      <c r="B921" s="60">
        <v>356</v>
      </c>
      <c r="C921" s="60">
        <v>78</v>
      </c>
      <c r="E921" s="60" t="s">
        <v>12</v>
      </c>
      <c r="F921" s="61">
        <v>360000</v>
      </c>
    </row>
    <row r="922" spans="1:6" x14ac:dyDescent="0.25">
      <c r="A922" s="60">
        <v>11660</v>
      </c>
      <c r="B922" s="60">
        <v>356</v>
      </c>
      <c r="C922" s="60">
        <v>80</v>
      </c>
      <c r="E922" s="60" t="s">
        <v>12</v>
      </c>
      <c r="F922" s="61">
        <v>371000</v>
      </c>
    </row>
    <row r="923" spans="1:6" x14ac:dyDescent="0.25">
      <c r="A923" s="60">
        <v>11718</v>
      </c>
      <c r="B923" s="60">
        <v>356</v>
      </c>
      <c r="C923" s="60">
        <v>81</v>
      </c>
      <c r="E923" s="60" t="s">
        <v>12</v>
      </c>
      <c r="F923" s="61">
        <v>397000</v>
      </c>
    </row>
    <row r="924" spans="1:6" x14ac:dyDescent="0.25">
      <c r="A924" s="60">
        <v>11763</v>
      </c>
      <c r="B924" s="60">
        <v>356</v>
      </c>
      <c r="C924" s="60">
        <v>82</v>
      </c>
      <c r="E924" s="60" t="s">
        <v>12</v>
      </c>
      <c r="F924" s="61">
        <v>510000</v>
      </c>
    </row>
    <row r="925" spans="1:6" x14ac:dyDescent="0.25">
      <c r="A925" s="60">
        <v>11811</v>
      </c>
      <c r="B925" s="60">
        <v>356</v>
      </c>
      <c r="C925" s="60">
        <v>83</v>
      </c>
      <c r="E925" s="60" t="s">
        <v>12</v>
      </c>
      <c r="F925" s="61">
        <v>480000</v>
      </c>
    </row>
    <row r="926" spans="1:6" x14ac:dyDescent="0.25">
      <c r="A926" s="60">
        <v>68985</v>
      </c>
      <c r="B926" s="60">
        <v>356</v>
      </c>
      <c r="C926" s="60">
        <v>85</v>
      </c>
      <c r="E926" s="60" t="s">
        <v>12</v>
      </c>
      <c r="F926" s="61">
        <v>530000</v>
      </c>
    </row>
    <row r="927" spans="1:6" x14ac:dyDescent="0.25">
      <c r="A927" s="60">
        <v>11969</v>
      </c>
      <c r="B927" s="60">
        <v>356</v>
      </c>
      <c r="C927" s="60">
        <v>86</v>
      </c>
      <c r="E927" s="60" t="s">
        <v>12</v>
      </c>
      <c r="F927" s="61">
        <v>389000</v>
      </c>
    </row>
    <row r="928" spans="1:6" x14ac:dyDescent="0.25">
      <c r="A928" s="60">
        <v>20565</v>
      </c>
      <c r="B928" s="60">
        <v>356</v>
      </c>
      <c r="C928" s="60">
        <v>88</v>
      </c>
      <c r="E928" s="60" t="s">
        <v>12</v>
      </c>
      <c r="F928" s="61">
        <v>408000</v>
      </c>
    </row>
    <row r="929" spans="1:6" x14ac:dyDescent="0.25">
      <c r="A929" s="60">
        <v>12166</v>
      </c>
      <c r="B929" s="60">
        <v>356</v>
      </c>
      <c r="C929" s="60">
        <v>89</v>
      </c>
      <c r="E929" s="60" t="s">
        <v>12</v>
      </c>
      <c r="F929" s="61">
        <v>540000</v>
      </c>
    </row>
    <row r="930" spans="1:6" x14ac:dyDescent="0.25">
      <c r="A930" s="60">
        <v>12214</v>
      </c>
      <c r="B930" s="60">
        <v>356</v>
      </c>
      <c r="C930" s="60">
        <v>90</v>
      </c>
      <c r="E930" s="60" t="s">
        <v>12</v>
      </c>
      <c r="F930" s="61">
        <v>230000</v>
      </c>
    </row>
    <row r="931" spans="1:6" x14ac:dyDescent="0.25">
      <c r="A931" s="60">
        <v>30060870</v>
      </c>
      <c r="B931" s="60">
        <v>356</v>
      </c>
      <c r="C931" s="60">
        <v>97</v>
      </c>
      <c r="E931" s="60" t="s">
        <v>12</v>
      </c>
      <c r="F931" s="61">
        <v>610000</v>
      </c>
    </row>
    <row r="932" spans="1:6" x14ac:dyDescent="0.25">
      <c r="A932" s="60">
        <v>58838</v>
      </c>
      <c r="B932" s="60">
        <v>356</v>
      </c>
      <c r="C932" s="60">
        <v>108</v>
      </c>
      <c r="E932" s="60" t="s">
        <v>12</v>
      </c>
      <c r="F932" s="61">
        <v>417000</v>
      </c>
    </row>
    <row r="933" spans="1:6" x14ac:dyDescent="0.25">
      <c r="A933" s="60">
        <v>58931</v>
      </c>
      <c r="B933" s="60">
        <v>356</v>
      </c>
      <c r="C933" s="60">
        <v>119</v>
      </c>
      <c r="E933" s="60" t="s">
        <v>12</v>
      </c>
      <c r="F933" s="61">
        <v>440000</v>
      </c>
    </row>
    <row r="934" spans="1:6" x14ac:dyDescent="0.25">
      <c r="A934" s="60">
        <v>15619</v>
      </c>
      <c r="B934" s="60">
        <v>356</v>
      </c>
      <c r="C934" s="60">
        <v>128</v>
      </c>
      <c r="E934" s="60" t="s">
        <v>12</v>
      </c>
      <c r="F934" s="61">
        <v>80000</v>
      </c>
    </row>
    <row r="935" spans="1:6" x14ac:dyDescent="0.25">
      <c r="A935" s="60">
        <v>23616</v>
      </c>
      <c r="B935" s="60">
        <v>356</v>
      </c>
      <c r="C935" s="60">
        <v>130</v>
      </c>
      <c r="E935" s="60" t="s">
        <v>12</v>
      </c>
      <c r="F935" s="61">
        <v>60000</v>
      </c>
    </row>
    <row r="936" spans="1:6" x14ac:dyDescent="0.25">
      <c r="A936" s="60">
        <v>15365</v>
      </c>
      <c r="B936" s="60">
        <v>356</v>
      </c>
      <c r="C936" s="60">
        <v>131</v>
      </c>
      <c r="E936" s="60" t="s">
        <v>12</v>
      </c>
      <c r="F936" s="61">
        <v>60000</v>
      </c>
    </row>
    <row r="937" spans="1:6" x14ac:dyDescent="0.25">
      <c r="A937" s="60">
        <v>13318</v>
      </c>
      <c r="B937" s="60">
        <v>356</v>
      </c>
      <c r="C937" s="60">
        <v>132</v>
      </c>
      <c r="E937" s="60" t="s">
        <v>12</v>
      </c>
      <c r="F937" s="61">
        <v>60000</v>
      </c>
    </row>
    <row r="938" spans="1:6" x14ac:dyDescent="0.25">
      <c r="A938" s="60">
        <v>14168</v>
      </c>
      <c r="B938" s="60">
        <v>356</v>
      </c>
      <c r="C938" s="60">
        <v>134</v>
      </c>
      <c r="E938" s="60" t="s">
        <v>12</v>
      </c>
      <c r="F938" s="61">
        <v>60000</v>
      </c>
    </row>
    <row r="939" spans="1:6" x14ac:dyDescent="0.25">
      <c r="A939" s="60">
        <v>15066</v>
      </c>
      <c r="B939" s="60">
        <v>356</v>
      </c>
      <c r="C939" s="60">
        <v>135</v>
      </c>
      <c r="E939" s="60" t="s">
        <v>12</v>
      </c>
      <c r="F939" s="61">
        <v>60000</v>
      </c>
    </row>
    <row r="940" spans="1:6" x14ac:dyDescent="0.25">
      <c r="A940" s="60">
        <v>14618</v>
      </c>
      <c r="B940" s="60">
        <v>356</v>
      </c>
      <c r="C940" s="60">
        <v>136</v>
      </c>
      <c r="E940" s="60" t="s">
        <v>12</v>
      </c>
      <c r="F940" s="61">
        <v>60000</v>
      </c>
    </row>
    <row r="941" spans="1:6" x14ac:dyDescent="0.25">
      <c r="A941" s="60">
        <v>17518</v>
      </c>
      <c r="B941" s="60">
        <v>356</v>
      </c>
      <c r="C941" s="60">
        <v>137</v>
      </c>
      <c r="E941" s="60" t="s">
        <v>12</v>
      </c>
      <c r="F941" s="61">
        <v>60000</v>
      </c>
    </row>
    <row r="942" spans="1:6" x14ac:dyDescent="0.25">
      <c r="A942" s="60">
        <v>15262</v>
      </c>
      <c r="B942" s="60">
        <v>356</v>
      </c>
      <c r="C942" s="60">
        <v>138</v>
      </c>
      <c r="E942" s="60" t="s">
        <v>12</v>
      </c>
      <c r="F942" s="61">
        <v>70000</v>
      </c>
    </row>
    <row r="943" spans="1:6" x14ac:dyDescent="0.25">
      <c r="A943" s="60">
        <v>13260</v>
      </c>
      <c r="B943" s="60">
        <v>356</v>
      </c>
      <c r="C943" s="60">
        <v>139</v>
      </c>
      <c r="E943" s="60" t="s">
        <v>12</v>
      </c>
      <c r="F943" s="61">
        <v>70000</v>
      </c>
    </row>
    <row r="944" spans="1:6" x14ac:dyDescent="0.25">
      <c r="A944" s="60">
        <v>13813</v>
      </c>
      <c r="B944" s="60">
        <v>356</v>
      </c>
      <c r="C944" s="60">
        <v>141</v>
      </c>
      <c r="E944" s="60" t="s">
        <v>12</v>
      </c>
      <c r="F944" s="61">
        <v>60000</v>
      </c>
    </row>
    <row r="945" spans="1:6" x14ac:dyDescent="0.25">
      <c r="A945" s="60">
        <v>15310</v>
      </c>
      <c r="B945" s="60">
        <v>356</v>
      </c>
      <c r="C945" s="60">
        <v>142</v>
      </c>
      <c r="E945" s="60" t="s">
        <v>12</v>
      </c>
      <c r="F945" s="61">
        <v>60000</v>
      </c>
    </row>
    <row r="946" spans="1:6" x14ac:dyDescent="0.25">
      <c r="A946" s="60">
        <v>14467</v>
      </c>
      <c r="B946" s="60">
        <v>356</v>
      </c>
      <c r="C946" s="60">
        <v>143</v>
      </c>
      <c r="E946" s="60" t="s">
        <v>12</v>
      </c>
      <c r="F946" s="61">
        <v>60000</v>
      </c>
    </row>
    <row r="947" spans="1:6" x14ac:dyDescent="0.25">
      <c r="A947" s="60">
        <v>13363</v>
      </c>
      <c r="B947" s="60">
        <v>356</v>
      </c>
      <c r="C947" s="60">
        <v>144</v>
      </c>
      <c r="E947" s="60" t="s">
        <v>12</v>
      </c>
      <c r="F947" s="61">
        <v>60000</v>
      </c>
    </row>
    <row r="948" spans="1:6" x14ac:dyDescent="0.25">
      <c r="A948" s="60">
        <v>14412</v>
      </c>
      <c r="B948" s="60">
        <v>356</v>
      </c>
      <c r="C948" s="60">
        <v>145</v>
      </c>
      <c r="E948" s="60" t="s">
        <v>12</v>
      </c>
      <c r="F948" s="61">
        <v>70000</v>
      </c>
    </row>
    <row r="949" spans="1:6" x14ac:dyDescent="0.25">
      <c r="A949" s="60">
        <v>13466</v>
      </c>
      <c r="B949" s="60">
        <v>356</v>
      </c>
      <c r="C949" s="60">
        <v>146</v>
      </c>
      <c r="E949" s="60" t="s">
        <v>12</v>
      </c>
      <c r="F949" s="61">
        <v>60000</v>
      </c>
    </row>
    <row r="950" spans="1:6" x14ac:dyDescent="0.25">
      <c r="A950" s="60">
        <v>15217</v>
      </c>
      <c r="B950" s="60">
        <v>356</v>
      </c>
      <c r="C950" s="60">
        <v>147</v>
      </c>
      <c r="E950" s="60" t="s">
        <v>12</v>
      </c>
      <c r="F950" s="61">
        <v>60000</v>
      </c>
    </row>
    <row r="951" spans="1:6" x14ac:dyDescent="0.25">
      <c r="A951" s="60">
        <v>15169</v>
      </c>
      <c r="B951" s="60">
        <v>356</v>
      </c>
      <c r="C951" s="60">
        <v>149</v>
      </c>
      <c r="E951" s="60" t="s">
        <v>12</v>
      </c>
      <c r="F951" s="61">
        <v>80000</v>
      </c>
    </row>
    <row r="952" spans="1:6" x14ac:dyDescent="0.25">
      <c r="A952" s="60">
        <v>155162</v>
      </c>
      <c r="B952" s="60">
        <v>356</v>
      </c>
      <c r="C952" s="60">
        <v>150</v>
      </c>
      <c r="E952" s="60" t="s">
        <v>12</v>
      </c>
      <c r="F952" s="61">
        <v>60000</v>
      </c>
    </row>
    <row r="953" spans="1:6" x14ac:dyDescent="0.25">
      <c r="A953" s="60">
        <v>14113</v>
      </c>
      <c r="B953" s="60">
        <v>356</v>
      </c>
      <c r="C953" s="60">
        <v>151</v>
      </c>
      <c r="E953" s="60" t="s">
        <v>12</v>
      </c>
      <c r="F953" s="61">
        <v>60000</v>
      </c>
    </row>
    <row r="954" spans="1:6" x14ac:dyDescent="0.25">
      <c r="A954" s="60">
        <v>15413</v>
      </c>
      <c r="B954" s="60">
        <v>356</v>
      </c>
      <c r="C954" s="60">
        <v>152</v>
      </c>
      <c r="E954" s="60" t="s">
        <v>12</v>
      </c>
      <c r="F954" s="61">
        <v>60000</v>
      </c>
    </row>
    <row r="955" spans="1:6" x14ac:dyDescent="0.25">
      <c r="A955" s="60">
        <v>30057146</v>
      </c>
      <c r="B955" s="60">
        <v>356</v>
      </c>
      <c r="C955" s="60">
        <v>153</v>
      </c>
      <c r="E955" s="60" t="s">
        <v>12</v>
      </c>
      <c r="F955" s="61">
        <v>0</v>
      </c>
    </row>
    <row r="956" spans="1:6" x14ac:dyDescent="0.25">
      <c r="A956" s="60">
        <v>14766</v>
      </c>
      <c r="B956" s="60">
        <v>356</v>
      </c>
      <c r="C956" s="60">
        <v>154</v>
      </c>
      <c r="E956" s="60" t="s">
        <v>12</v>
      </c>
      <c r="F956" s="61">
        <v>60000</v>
      </c>
    </row>
    <row r="957" spans="1:6" x14ac:dyDescent="0.25">
      <c r="A957" s="60">
        <v>15712</v>
      </c>
      <c r="B957" s="60">
        <v>356</v>
      </c>
      <c r="C957" s="60">
        <v>155</v>
      </c>
      <c r="E957" s="60" t="s">
        <v>12</v>
      </c>
      <c r="F957" s="61">
        <v>60000</v>
      </c>
    </row>
    <row r="958" spans="1:6" x14ac:dyDescent="0.25">
      <c r="A958" s="60">
        <v>24916</v>
      </c>
      <c r="B958" s="60">
        <v>356</v>
      </c>
      <c r="C958" s="60">
        <v>157</v>
      </c>
      <c r="E958" s="60" t="s">
        <v>12</v>
      </c>
      <c r="F958" s="61">
        <v>200000</v>
      </c>
    </row>
    <row r="959" spans="1:6" x14ac:dyDescent="0.25">
      <c r="A959" s="60">
        <v>14917</v>
      </c>
      <c r="B959" s="60">
        <v>356</v>
      </c>
      <c r="C959" s="60">
        <v>158</v>
      </c>
      <c r="E959" s="60" t="s">
        <v>12</v>
      </c>
      <c r="F959" s="61">
        <v>70000</v>
      </c>
    </row>
    <row r="960" spans="1:6" x14ac:dyDescent="0.25">
      <c r="A960" s="60">
        <v>15011</v>
      </c>
      <c r="B960" s="60">
        <v>356</v>
      </c>
      <c r="C960" s="60">
        <v>159</v>
      </c>
      <c r="E960" s="60" t="s">
        <v>12</v>
      </c>
      <c r="F960" s="61">
        <v>70000</v>
      </c>
    </row>
    <row r="961" spans="1:6" x14ac:dyDescent="0.25">
      <c r="A961" s="60">
        <v>14711</v>
      </c>
      <c r="B961" s="60">
        <v>356</v>
      </c>
      <c r="C961" s="60">
        <v>160</v>
      </c>
      <c r="E961" s="60" t="s">
        <v>12</v>
      </c>
      <c r="F961" s="61">
        <v>60000</v>
      </c>
    </row>
    <row r="962" spans="1:6" x14ac:dyDescent="0.25">
      <c r="A962" s="60">
        <v>25663</v>
      </c>
      <c r="B962" s="60">
        <v>356</v>
      </c>
      <c r="C962" s="60">
        <v>161</v>
      </c>
      <c r="E962" s="60" t="s">
        <v>12</v>
      </c>
      <c r="F962" s="61">
        <v>60000</v>
      </c>
    </row>
    <row r="963" spans="1:6" x14ac:dyDescent="0.25">
      <c r="A963" s="60">
        <v>14663</v>
      </c>
      <c r="B963" s="60">
        <v>356</v>
      </c>
      <c r="C963" s="60">
        <v>163</v>
      </c>
      <c r="E963" s="60" t="s">
        <v>12</v>
      </c>
      <c r="F963" s="61">
        <v>110000</v>
      </c>
    </row>
    <row r="964" spans="1:6" x14ac:dyDescent="0.25">
      <c r="A964" s="60">
        <v>15664</v>
      </c>
      <c r="B964" s="60">
        <v>356</v>
      </c>
      <c r="C964" s="60">
        <v>164</v>
      </c>
      <c r="E964" s="60" t="s">
        <v>12</v>
      </c>
      <c r="F964" s="61">
        <v>60000</v>
      </c>
    </row>
    <row r="965" spans="1:6" x14ac:dyDescent="0.25">
      <c r="A965" s="60">
        <v>14065</v>
      </c>
      <c r="B965" s="60">
        <v>356</v>
      </c>
      <c r="C965" s="60">
        <v>165</v>
      </c>
      <c r="E965" s="60" t="s">
        <v>12</v>
      </c>
      <c r="F965" s="61">
        <v>60000</v>
      </c>
    </row>
    <row r="966" spans="1:6" x14ac:dyDescent="0.25">
      <c r="A966" s="60">
        <v>15561</v>
      </c>
      <c r="B966" s="60">
        <v>356</v>
      </c>
      <c r="C966" s="60">
        <v>168</v>
      </c>
      <c r="E966" s="60" t="s">
        <v>12</v>
      </c>
      <c r="F966" s="61">
        <v>70000</v>
      </c>
    </row>
    <row r="967" spans="1:6" x14ac:dyDescent="0.25">
      <c r="A967" s="60">
        <v>13662</v>
      </c>
      <c r="B967" s="60">
        <v>356</v>
      </c>
      <c r="C967" s="60">
        <v>169</v>
      </c>
      <c r="E967" s="60" t="s">
        <v>12</v>
      </c>
      <c r="F967" s="61">
        <v>10000</v>
      </c>
    </row>
    <row r="968" spans="1:6" x14ac:dyDescent="0.25">
      <c r="A968" s="60">
        <v>14010</v>
      </c>
      <c r="B968" s="60">
        <v>356</v>
      </c>
      <c r="C968" s="60">
        <v>171</v>
      </c>
      <c r="E968" s="60" t="s">
        <v>12</v>
      </c>
      <c r="F968" s="61">
        <v>60000</v>
      </c>
    </row>
    <row r="969" spans="1:6" x14ac:dyDescent="0.25">
      <c r="A969" s="60">
        <v>15767</v>
      </c>
      <c r="B969" s="60">
        <v>356</v>
      </c>
      <c r="C969" s="60">
        <v>172</v>
      </c>
      <c r="E969" s="60" t="s">
        <v>12</v>
      </c>
      <c r="F969" s="61">
        <v>70000</v>
      </c>
    </row>
    <row r="970" spans="1:6" x14ac:dyDescent="0.25">
      <c r="A970" s="60">
        <v>13916</v>
      </c>
      <c r="B970" s="60">
        <v>356</v>
      </c>
      <c r="C970" s="60">
        <v>173</v>
      </c>
      <c r="E970" s="60" t="s">
        <v>12</v>
      </c>
      <c r="F970" s="61">
        <v>70000</v>
      </c>
    </row>
    <row r="971" spans="1:6" x14ac:dyDescent="0.25">
      <c r="A971" s="60">
        <v>13411</v>
      </c>
      <c r="B971" s="60">
        <v>356</v>
      </c>
      <c r="C971" s="60">
        <v>174</v>
      </c>
      <c r="E971" s="60" t="s">
        <v>12</v>
      </c>
      <c r="F971" s="61">
        <v>60000</v>
      </c>
    </row>
    <row r="972" spans="1:6" x14ac:dyDescent="0.25">
      <c r="A972" s="60">
        <v>14560</v>
      </c>
      <c r="B972" s="60">
        <v>356</v>
      </c>
      <c r="C972" s="60">
        <v>175</v>
      </c>
      <c r="E972" s="60" t="s">
        <v>12</v>
      </c>
      <c r="F972" s="61">
        <v>60000</v>
      </c>
    </row>
    <row r="973" spans="1:6" x14ac:dyDescent="0.25">
      <c r="A973" s="60">
        <v>14869</v>
      </c>
      <c r="B973" s="60">
        <v>356</v>
      </c>
      <c r="C973" s="60">
        <v>176</v>
      </c>
      <c r="E973" s="60" t="s">
        <v>12</v>
      </c>
      <c r="F973" s="61">
        <v>10000</v>
      </c>
    </row>
    <row r="974" spans="1:6" x14ac:dyDescent="0.25">
      <c r="A974" s="60">
        <v>13617</v>
      </c>
      <c r="B974" s="60">
        <v>356</v>
      </c>
      <c r="C974" s="60">
        <v>177</v>
      </c>
      <c r="E974" s="60" t="s">
        <v>12</v>
      </c>
      <c r="F974" s="61">
        <v>10000</v>
      </c>
    </row>
    <row r="975" spans="1:6" x14ac:dyDescent="0.25">
      <c r="A975" s="60">
        <v>13765</v>
      </c>
      <c r="B975" s="60">
        <v>356</v>
      </c>
      <c r="C975" s="60">
        <v>178</v>
      </c>
      <c r="E975" s="60" t="s">
        <v>12</v>
      </c>
      <c r="F975" s="61">
        <v>10000</v>
      </c>
    </row>
    <row r="976" spans="1:6" x14ac:dyDescent="0.25">
      <c r="A976" s="60">
        <v>13514</v>
      </c>
      <c r="B976" s="60">
        <v>356</v>
      </c>
      <c r="C976" s="60">
        <v>179</v>
      </c>
      <c r="E976" s="60" t="s">
        <v>12</v>
      </c>
      <c r="F976" s="61">
        <v>70000</v>
      </c>
    </row>
    <row r="977" spans="1:6" x14ac:dyDescent="0.25">
      <c r="A977" s="60">
        <v>14261</v>
      </c>
      <c r="B977" s="60">
        <v>356</v>
      </c>
      <c r="C977" s="60">
        <v>180</v>
      </c>
      <c r="E977" s="60" t="s">
        <v>12</v>
      </c>
      <c r="F977" s="61">
        <v>70000</v>
      </c>
    </row>
    <row r="978" spans="1:6" x14ac:dyDescent="0.25">
      <c r="A978" s="60">
        <v>25168</v>
      </c>
      <c r="B978" s="60">
        <v>356</v>
      </c>
      <c r="C978" s="60">
        <v>182</v>
      </c>
      <c r="E978" s="60" t="s">
        <v>12</v>
      </c>
      <c r="F978" s="61">
        <v>0</v>
      </c>
    </row>
    <row r="979" spans="1:6" x14ac:dyDescent="0.25">
      <c r="A979" s="60">
        <v>16964</v>
      </c>
      <c r="B979" s="60">
        <v>356</v>
      </c>
      <c r="C979" s="60">
        <v>183</v>
      </c>
      <c r="E979" s="60" t="s">
        <v>12</v>
      </c>
      <c r="F979" s="61">
        <v>0</v>
      </c>
    </row>
    <row r="980" spans="1:6" x14ac:dyDescent="0.25">
      <c r="A980" s="60">
        <v>17460</v>
      </c>
      <c r="B980" s="60">
        <v>356</v>
      </c>
      <c r="C980" s="60">
        <v>184</v>
      </c>
      <c r="E980" s="60" t="s">
        <v>12</v>
      </c>
      <c r="F980" s="61">
        <v>70000</v>
      </c>
    </row>
    <row r="981" spans="1:6" x14ac:dyDescent="0.25">
      <c r="A981" s="60">
        <v>30057153</v>
      </c>
      <c r="B981" s="60">
        <v>356</v>
      </c>
      <c r="C981" s="60">
        <v>185</v>
      </c>
      <c r="E981" s="60" t="s">
        <v>12</v>
      </c>
      <c r="F981" s="61">
        <v>0</v>
      </c>
    </row>
    <row r="982" spans="1:6" x14ac:dyDescent="0.25">
      <c r="A982" s="60">
        <v>30057160</v>
      </c>
      <c r="B982" s="60">
        <v>356</v>
      </c>
      <c r="C982" s="60">
        <v>186</v>
      </c>
      <c r="E982" s="60" t="s">
        <v>12</v>
      </c>
      <c r="F982" s="61">
        <v>0</v>
      </c>
    </row>
    <row r="983" spans="1:6" x14ac:dyDescent="0.25">
      <c r="A983" s="60">
        <v>24662</v>
      </c>
      <c r="B983" s="60">
        <v>356</v>
      </c>
      <c r="C983" s="60">
        <v>1000</v>
      </c>
      <c r="E983" s="60" t="s">
        <v>12</v>
      </c>
      <c r="F983" s="61">
        <v>0</v>
      </c>
    </row>
    <row r="984" spans="1:6" x14ac:dyDescent="0.25">
      <c r="A984" s="60">
        <v>18667</v>
      </c>
      <c r="B984" s="60">
        <v>356</v>
      </c>
      <c r="C984" s="60">
        <v>30911</v>
      </c>
      <c r="E984" s="60" t="s">
        <v>12</v>
      </c>
      <c r="F984" s="61">
        <v>0</v>
      </c>
    </row>
    <row r="985" spans="1:6" x14ac:dyDescent="0.25">
      <c r="A985" s="60">
        <v>59080</v>
      </c>
      <c r="B985" s="60">
        <v>357</v>
      </c>
      <c r="C985" s="60">
        <v>6</v>
      </c>
      <c r="E985" s="60" t="s">
        <v>12</v>
      </c>
      <c r="F985" s="61">
        <v>690000</v>
      </c>
    </row>
    <row r="986" spans="1:6" x14ac:dyDescent="0.25">
      <c r="A986" s="60">
        <v>28965</v>
      </c>
      <c r="B986" s="60">
        <v>357</v>
      </c>
      <c r="C986" s="60">
        <v>7</v>
      </c>
      <c r="D986" s="60">
        <v>1</v>
      </c>
      <c r="E986" s="60" t="s">
        <v>12</v>
      </c>
      <c r="F986" s="61">
        <v>629000</v>
      </c>
    </row>
    <row r="987" spans="1:6" x14ac:dyDescent="0.25">
      <c r="A987" s="60">
        <v>316</v>
      </c>
      <c r="B987" s="60">
        <v>357</v>
      </c>
      <c r="C987" s="60">
        <v>7</v>
      </c>
      <c r="D987" s="60">
        <v>2</v>
      </c>
      <c r="E987" s="60" t="s">
        <v>12</v>
      </c>
      <c r="F987" s="61">
        <v>401000</v>
      </c>
    </row>
    <row r="988" spans="1:6" x14ac:dyDescent="0.25">
      <c r="A988" s="60">
        <v>32315</v>
      </c>
      <c r="B988" s="60">
        <v>357</v>
      </c>
      <c r="C988" s="60">
        <v>7</v>
      </c>
      <c r="D988" s="60">
        <v>3</v>
      </c>
      <c r="E988" s="60" t="s">
        <v>12</v>
      </c>
      <c r="F988" s="61">
        <v>50000</v>
      </c>
    </row>
    <row r="989" spans="1:6" x14ac:dyDescent="0.25">
      <c r="A989" s="60">
        <v>60932</v>
      </c>
      <c r="B989" s="60">
        <v>357</v>
      </c>
      <c r="C989" s="60">
        <v>8</v>
      </c>
      <c r="E989" s="60" t="s">
        <v>12</v>
      </c>
      <c r="F989" s="61">
        <v>500000</v>
      </c>
    </row>
    <row r="990" spans="1:6" x14ac:dyDescent="0.25">
      <c r="A990" s="60">
        <v>464</v>
      </c>
      <c r="B990" s="60">
        <v>357</v>
      </c>
      <c r="C990" s="60">
        <v>13</v>
      </c>
      <c r="E990" s="60" t="s">
        <v>12</v>
      </c>
      <c r="F990" s="61">
        <v>450000</v>
      </c>
    </row>
    <row r="991" spans="1:6" x14ac:dyDescent="0.25">
      <c r="A991" s="60">
        <v>30057902</v>
      </c>
      <c r="B991" s="60">
        <v>357</v>
      </c>
      <c r="C991" s="60">
        <v>15</v>
      </c>
      <c r="E991" s="60" t="s">
        <v>12</v>
      </c>
      <c r="F991" s="61">
        <v>900000</v>
      </c>
    </row>
    <row r="992" spans="1:6" x14ac:dyDescent="0.25">
      <c r="A992" s="60">
        <v>30059399</v>
      </c>
      <c r="B992" s="60">
        <v>357</v>
      </c>
      <c r="C992" s="60">
        <v>16</v>
      </c>
      <c r="E992" s="60" t="s">
        <v>12</v>
      </c>
      <c r="F992" s="61">
        <v>662000</v>
      </c>
    </row>
    <row r="993" spans="1:6" x14ac:dyDescent="0.25">
      <c r="A993" s="60">
        <v>660</v>
      </c>
      <c r="B993" s="60">
        <v>357</v>
      </c>
      <c r="C993" s="60">
        <v>17</v>
      </c>
      <c r="E993" s="60" t="s">
        <v>12</v>
      </c>
      <c r="F993" s="61">
        <v>594000</v>
      </c>
    </row>
    <row r="994" spans="1:6" x14ac:dyDescent="0.25">
      <c r="A994" s="60">
        <v>18911</v>
      </c>
      <c r="B994" s="60">
        <v>357</v>
      </c>
      <c r="C994" s="60">
        <v>18</v>
      </c>
      <c r="E994" s="60" t="s">
        <v>12</v>
      </c>
      <c r="F994" s="61">
        <v>801000</v>
      </c>
    </row>
    <row r="995" spans="1:6" x14ac:dyDescent="0.25">
      <c r="A995" s="60">
        <v>763</v>
      </c>
      <c r="B995" s="60">
        <v>357</v>
      </c>
      <c r="C995" s="60">
        <v>19</v>
      </c>
      <c r="E995" s="60" t="s">
        <v>12</v>
      </c>
      <c r="F995" s="61">
        <v>619000</v>
      </c>
    </row>
    <row r="996" spans="1:6" x14ac:dyDescent="0.25">
      <c r="A996" s="60">
        <v>866</v>
      </c>
      <c r="B996" s="60">
        <v>357</v>
      </c>
      <c r="C996" s="60">
        <v>21</v>
      </c>
      <c r="E996" s="60" t="s">
        <v>12</v>
      </c>
      <c r="F996" s="61">
        <v>700000</v>
      </c>
    </row>
    <row r="997" spans="1:6" x14ac:dyDescent="0.25">
      <c r="A997" s="60">
        <v>60781</v>
      </c>
      <c r="B997" s="60">
        <v>357</v>
      </c>
      <c r="C997" s="60">
        <v>26</v>
      </c>
      <c r="E997" s="60" t="s">
        <v>12</v>
      </c>
      <c r="F997" s="61">
        <v>441000</v>
      </c>
    </row>
    <row r="998" spans="1:6" x14ac:dyDescent="0.25">
      <c r="A998" s="60">
        <v>21717</v>
      </c>
      <c r="B998" s="60">
        <v>357</v>
      </c>
      <c r="C998" s="60">
        <v>28</v>
      </c>
      <c r="E998" s="60" t="s">
        <v>12</v>
      </c>
      <c r="F998" s="61">
        <v>719000</v>
      </c>
    </row>
    <row r="999" spans="1:6" x14ac:dyDescent="0.25">
      <c r="A999" s="60">
        <v>32566</v>
      </c>
      <c r="B999" s="60">
        <v>357</v>
      </c>
      <c r="C999" s="60">
        <v>30</v>
      </c>
      <c r="E999" s="60" t="s">
        <v>12</v>
      </c>
      <c r="F999" s="61">
        <v>750000</v>
      </c>
    </row>
    <row r="1000" spans="1:6" x14ac:dyDescent="0.25">
      <c r="A1000" s="60">
        <v>65085</v>
      </c>
      <c r="B1000" s="60">
        <v>357</v>
      </c>
      <c r="C1000" s="60">
        <v>31</v>
      </c>
      <c r="E1000" s="60" t="s">
        <v>12</v>
      </c>
      <c r="F1000" s="61">
        <v>194000</v>
      </c>
    </row>
    <row r="1001" spans="1:6" x14ac:dyDescent="0.25">
      <c r="A1001" s="60">
        <v>65188</v>
      </c>
      <c r="B1001" s="60">
        <v>357</v>
      </c>
      <c r="C1001" s="60">
        <v>32</v>
      </c>
      <c r="E1001" s="60" t="s">
        <v>12</v>
      </c>
      <c r="F1001" s="61">
        <v>586000</v>
      </c>
    </row>
    <row r="1002" spans="1:6" x14ac:dyDescent="0.25">
      <c r="A1002" s="60">
        <v>64637</v>
      </c>
      <c r="B1002" s="60">
        <v>357</v>
      </c>
      <c r="C1002" s="60">
        <v>33</v>
      </c>
      <c r="E1002" s="60" t="s">
        <v>12</v>
      </c>
      <c r="F1002" s="61">
        <v>0</v>
      </c>
    </row>
    <row r="1003" spans="1:6" x14ac:dyDescent="0.25">
      <c r="A1003" s="60">
        <v>64682</v>
      </c>
      <c r="B1003" s="60">
        <v>357</v>
      </c>
      <c r="C1003" s="60">
        <v>34</v>
      </c>
      <c r="E1003" s="60" t="s">
        <v>12</v>
      </c>
      <c r="F1003" s="61">
        <v>500000</v>
      </c>
    </row>
    <row r="1004" spans="1:6" x14ac:dyDescent="0.25">
      <c r="A1004" s="60">
        <v>1915</v>
      </c>
      <c r="B1004" s="60">
        <v>357</v>
      </c>
      <c r="C1004" s="60">
        <v>42</v>
      </c>
      <c r="E1004" s="60" t="s">
        <v>12</v>
      </c>
      <c r="F1004" s="61">
        <v>731000</v>
      </c>
    </row>
    <row r="1005" spans="1:6" x14ac:dyDescent="0.25">
      <c r="A1005" s="60">
        <v>1960</v>
      </c>
      <c r="B1005" s="60">
        <v>357</v>
      </c>
      <c r="C1005" s="60">
        <v>43</v>
      </c>
      <c r="E1005" s="60" t="s">
        <v>12</v>
      </c>
      <c r="F1005" s="61">
        <v>367000</v>
      </c>
    </row>
    <row r="1006" spans="1:6" x14ac:dyDescent="0.25">
      <c r="A1006" s="60">
        <v>66787</v>
      </c>
      <c r="B1006" s="60">
        <v>357</v>
      </c>
      <c r="C1006" s="60">
        <v>44</v>
      </c>
      <c r="E1006" s="60" t="s">
        <v>12</v>
      </c>
      <c r="F1006" s="61">
        <v>680000</v>
      </c>
    </row>
    <row r="1007" spans="1:6" x14ac:dyDescent="0.25">
      <c r="A1007" s="60">
        <v>30060409</v>
      </c>
      <c r="B1007" s="60">
        <v>357</v>
      </c>
      <c r="C1007" s="60">
        <v>54</v>
      </c>
      <c r="E1007" s="60" t="s">
        <v>12</v>
      </c>
      <c r="F1007" s="61">
        <v>220000</v>
      </c>
    </row>
    <row r="1008" spans="1:6" x14ac:dyDescent="0.25">
      <c r="A1008" s="60">
        <v>2411</v>
      </c>
      <c r="B1008" s="60">
        <v>357</v>
      </c>
      <c r="C1008" s="60">
        <v>55</v>
      </c>
      <c r="E1008" s="60" t="s">
        <v>12</v>
      </c>
      <c r="F1008" s="61">
        <v>579000</v>
      </c>
    </row>
    <row r="1009" spans="1:6" x14ac:dyDescent="0.25">
      <c r="A1009" s="60">
        <v>25065</v>
      </c>
      <c r="B1009" s="60">
        <v>357</v>
      </c>
      <c r="C1009" s="60">
        <v>56</v>
      </c>
      <c r="E1009" s="60" t="s">
        <v>12</v>
      </c>
      <c r="F1009" s="61">
        <v>325000</v>
      </c>
    </row>
    <row r="1010" spans="1:6" x14ac:dyDescent="0.25">
      <c r="A1010" s="60">
        <v>62185</v>
      </c>
      <c r="B1010" s="60">
        <v>357</v>
      </c>
      <c r="C1010" s="60">
        <v>65</v>
      </c>
      <c r="E1010" s="60" t="s">
        <v>12</v>
      </c>
      <c r="F1010" s="61">
        <v>800000</v>
      </c>
    </row>
    <row r="1011" spans="1:6" x14ac:dyDescent="0.25">
      <c r="A1011" s="60">
        <v>68882</v>
      </c>
      <c r="B1011" s="60">
        <v>357</v>
      </c>
      <c r="C1011" s="60">
        <v>66</v>
      </c>
      <c r="E1011" s="60" t="s">
        <v>12</v>
      </c>
      <c r="F1011" s="61">
        <v>396000</v>
      </c>
    </row>
    <row r="1012" spans="1:6" x14ac:dyDescent="0.25">
      <c r="A1012" s="60">
        <v>68837</v>
      </c>
      <c r="B1012" s="60">
        <v>357</v>
      </c>
      <c r="C1012" s="60">
        <v>67</v>
      </c>
      <c r="E1012" s="60" t="s">
        <v>12</v>
      </c>
      <c r="F1012" s="61">
        <v>50000</v>
      </c>
    </row>
    <row r="1013" spans="1:6" x14ac:dyDescent="0.25">
      <c r="A1013" s="60">
        <v>3113</v>
      </c>
      <c r="B1013" s="60">
        <v>357</v>
      </c>
      <c r="C1013" s="60">
        <v>69</v>
      </c>
      <c r="E1013" s="60" t="s">
        <v>12</v>
      </c>
      <c r="F1013" s="61">
        <v>677000</v>
      </c>
    </row>
    <row r="1014" spans="1:6" x14ac:dyDescent="0.25">
      <c r="A1014" s="60">
        <v>3412</v>
      </c>
      <c r="B1014" s="60">
        <v>357</v>
      </c>
      <c r="C1014" s="60">
        <v>76</v>
      </c>
      <c r="E1014" s="60" t="s">
        <v>12</v>
      </c>
      <c r="F1014" s="61">
        <v>0</v>
      </c>
    </row>
    <row r="1015" spans="1:6" x14ac:dyDescent="0.25">
      <c r="A1015" s="60">
        <v>30059760</v>
      </c>
      <c r="B1015" s="60">
        <v>357</v>
      </c>
      <c r="C1015" s="60">
        <v>80</v>
      </c>
      <c r="E1015" s="60" t="s">
        <v>12</v>
      </c>
      <c r="F1015" s="61">
        <v>359000</v>
      </c>
    </row>
    <row r="1016" spans="1:6" x14ac:dyDescent="0.25">
      <c r="A1016" s="60">
        <v>30059777</v>
      </c>
      <c r="B1016" s="60">
        <v>357</v>
      </c>
      <c r="C1016" s="60">
        <v>81</v>
      </c>
      <c r="E1016" s="60" t="s">
        <v>12</v>
      </c>
      <c r="F1016" s="61">
        <v>320000</v>
      </c>
    </row>
    <row r="1017" spans="1:6" x14ac:dyDescent="0.25">
      <c r="A1017" s="60">
        <v>3663</v>
      </c>
      <c r="B1017" s="60">
        <v>357</v>
      </c>
      <c r="C1017" s="60">
        <v>82</v>
      </c>
      <c r="E1017" s="60" t="s">
        <v>12</v>
      </c>
      <c r="F1017" s="61">
        <v>0</v>
      </c>
    </row>
    <row r="1018" spans="1:6" x14ac:dyDescent="0.25">
      <c r="A1018" s="60">
        <v>3711</v>
      </c>
      <c r="B1018" s="60">
        <v>357</v>
      </c>
      <c r="C1018" s="60">
        <v>83</v>
      </c>
      <c r="E1018" s="60" t="s">
        <v>12</v>
      </c>
      <c r="F1018" s="61">
        <v>680000</v>
      </c>
    </row>
    <row r="1019" spans="1:6" x14ac:dyDescent="0.25">
      <c r="A1019" s="60">
        <v>3766</v>
      </c>
      <c r="B1019" s="60">
        <v>357</v>
      </c>
      <c r="C1019" s="60">
        <v>84</v>
      </c>
      <c r="E1019" s="60" t="s">
        <v>12</v>
      </c>
      <c r="F1019" s="61">
        <v>514000</v>
      </c>
    </row>
    <row r="1020" spans="1:6" x14ac:dyDescent="0.25">
      <c r="A1020" s="60">
        <v>23269</v>
      </c>
      <c r="B1020" s="60">
        <v>357</v>
      </c>
      <c r="C1020" s="60">
        <v>86</v>
      </c>
      <c r="E1020" s="60" t="s">
        <v>12</v>
      </c>
      <c r="F1020" s="61">
        <v>619000</v>
      </c>
    </row>
    <row r="1021" spans="1:6" x14ac:dyDescent="0.25">
      <c r="A1021" s="60">
        <v>28161</v>
      </c>
      <c r="B1021" s="60">
        <v>357</v>
      </c>
      <c r="C1021" s="60">
        <v>87</v>
      </c>
      <c r="E1021" s="60" t="s">
        <v>12</v>
      </c>
      <c r="F1021" s="61">
        <v>435000</v>
      </c>
    </row>
    <row r="1022" spans="1:6" x14ac:dyDescent="0.25">
      <c r="A1022" s="60">
        <v>3962</v>
      </c>
      <c r="B1022" s="60">
        <v>357</v>
      </c>
      <c r="C1022" s="60">
        <v>88</v>
      </c>
      <c r="E1022" s="60" t="s">
        <v>12</v>
      </c>
      <c r="F1022" s="61">
        <v>600000</v>
      </c>
    </row>
    <row r="1023" spans="1:6" x14ac:dyDescent="0.25">
      <c r="A1023" s="60">
        <v>4011</v>
      </c>
      <c r="B1023" s="60">
        <v>357</v>
      </c>
      <c r="C1023" s="60">
        <v>89</v>
      </c>
      <c r="E1023" s="60" t="s">
        <v>12</v>
      </c>
      <c r="F1023" s="61">
        <v>0</v>
      </c>
    </row>
    <row r="1024" spans="1:6" x14ac:dyDescent="0.25">
      <c r="A1024" s="60">
        <v>29014</v>
      </c>
      <c r="B1024" s="60">
        <v>357</v>
      </c>
      <c r="C1024" s="60">
        <v>90</v>
      </c>
      <c r="E1024" s="60" t="s">
        <v>12</v>
      </c>
      <c r="F1024" s="61">
        <v>682000</v>
      </c>
    </row>
    <row r="1025" spans="1:6" x14ac:dyDescent="0.25">
      <c r="A1025" s="60">
        <v>4262</v>
      </c>
      <c r="B1025" s="60">
        <v>357</v>
      </c>
      <c r="C1025" s="60">
        <v>93</v>
      </c>
      <c r="D1025" s="60">
        <v>1</v>
      </c>
      <c r="E1025" s="60" t="s">
        <v>12</v>
      </c>
      <c r="F1025" s="61">
        <v>481000</v>
      </c>
    </row>
    <row r="1026" spans="1:6" x14ac:dyDescent="0.25">
      <c r="A1026" s="60">
        <v>30060461</v>
      </c>
      <c r="B1026" s="60">
        <v>357</v>
      </c>
      <c r="C1026" s="60">
        <v>115</v>
      </c>
      <c r="E1026" s="60" t="s">
        <v>12</v>
      </c>
      <c r="F1026" s="61">
        <v>500000</v>
      </c>
    </row>
    <row r="1027" spans="1:6" x14ac:dyDescent="0.25">
      <c r="A1027" s="60">
        <v>30060478</v>
      </c>
      <c r="B1027" s="60">
        <v>357</v>
      </c>
      <c r="C1027" s="60">
        <v>117</v>
      </c>
      <c r="E1027" s="60" t="s">
        <v>12</v>
      </c>
      <c r="F1027" s="61">
        <v>390000</v>
      </c>
    </row>
    <row r="1028" spans="1:6" x14ac:dyDescent="0.25">
      <c r="A1028" s="60">
        <v>5517</v>
      </c>
      <c r="B1028" s="60">
        <v>357</v>
      </c>
      <c r="C1028" s="60">
        <v>140</v>
      </c>
      <c r="E1028" s="60" t="s">
        <v>12</v>
      </c>
      <c r="F1028" s="61">
        <v>188000</v>
      </c>
    </row>
    <row r="1029" spans="1:6" x14ac:dyDescent="0.25">
      <c r="A1029" s="60">
        <v>5713</v>
      </c>
      <c r="B1029" s="60">
        <v>357</v>
      </c>
      <c r="C1029" s="60">
        <v>146</v>
      </c>
      <c r="E1029" s="60" t="s">
        <v>12</v>
      </c>
      <c r="F1029" s="61">
        <v>820000</v>
      </c>
    </row>
    <row r="1030" spans="1:6" x14ac:dyDescent="0.25">
      <c r="A1030" s="60">
        <v>68088</v>
      </c>
      <c r="B1030" s="60">
        <v>357</v>
      </c>
      <c r="C1030" s="60">
        <v>169</v>
      </c>
      <c r="E1030" s="60" t="s">
        <v>12</v>
      </c>
      <c r="F1030" s="61">
        <v>1274000</v>
      </c>
    </row>
    <row r="1031" spans="1:6" x14ac:dyDescent="0.25">
      <c r="A1031" s="60">
        <v>6264</v>
      </c>
      <c r="B1031" s="60">
        <v>357</v>
      </c>
      <c r="C1031" s="60">
        <v>181</v>
      </c>
      <c r="E1031" s="60" t="s">
        <v>12</v>
      </c>
      <c r="F1031" s="61">
        <v>624000</v>
      </c>
    </row>
    <row r="1032" spans="1:6" x14ac:dyDescent="0.25">
      <c r="A1032" s="60">
        <v>6714</v>
      </c>
      <c r="B1032" s="60">
        <v>357</v>
      </c>
      <c r="C1032" s="60">
        <v>188</v>
      </c>
      <c r="D1032" s="60">
        <v>1</v>
      </c>
      <c r="E1032" s="60" t="s">
        <v>12</v>
      </c>
      <c r="F1032" s="61">
        <v>790000</v>
      </c>
    </row>
    <row r="1033" spans="1:6" x14ac:dyDescent="0.25">
      <c r="A1033" s="60">
        <v>30416</v>
      </c>
      <c r="B1033" s="60">
        <v>357</v>
      </c>
      <c r="C1033" s="60">
        <v>192</v>
      </c>
      <c r="D1033" s="60">
        <v>1</v>
      </c>
      <c r="E1033" s="60" t="s">
        <v>12</v>
      </c>
      <c r="F1033" s="61">
        <v>680000</v>
      </c>
    </row>
    <row r="1034" spans="1:6" x14ac:dyDescent="0.25">
      <c r="A1034" s="60">
        <v>30058202</v>
      </c>
      <c r="B1034" s="60">
        <v>357</v>
      </c>
      <c r="C1034" s="60">
        <v>536</v>
      </c>
      <c r="E1034" s="60" t="s">
        <v>12</v>
      </c>
      <c r="F1034" s="61">
        <v>1100000</v>
      </c>
    </row>
    <row r="1035" spans="1:6" x14ac:dyDescent="0.25">
      <c r="A1035" s="60">
        <v>40013</v>
      </c>
      <c r="B1035" s="60">
        <v>359</v>
      </c>
      <c r="C1035" s="60">
        <v>2</v>
      </c>
      <c r="E1035" s="60" t="s">
        <v>12</v>
      </c>
      <c r="F1035" s="61">
        <v>50000</v>
      </c>
    </row>
    <row r="1036" spans="1:6" x14ac:dyDescent="0.25">
      <c r="A1036" s="60">
        <v>40020</v>
      </c>
      <c r="B1036" s="60">
        <v>359</v>
      </c>
      <c r="C1036" s="60">
        <v>3</v>
      </c>
      <c r="E1036" s="60" t="s">
        <v>12</v>
      </c>
      <c r="F1036" s="61">
        <v>50000</v>
      </c>
    </row>
    <row r="1037" spans="1:6" x14ac:dyDescent="0.25">
      <c r="A1037" s="60">
        <v>40037</v>
      </c>
      <c r="B1037" s="60">
        <v>359</v>
      </c>
      <c r="C1037" s="60">
        <v>4</v>
      </c>
      <c r="E1037" s="60" t="s">
        <v>12</v>
      </c>
      <c r="F1037" s="61">
        <v>50000</v>
      </c>
    </row>
    <row r="1038" spans="1:6" x14ac:dyDescent="0.25">
      <c r="A1038" s="60">
        <v>40044</v>
      </c>
      <c r="B1038" s="60">
        <v>359</v>
      </c>
      <c r="C1038" s="60">
        <v>5</v>
      </c>
      <c r="E1038" s="60" t="s">
        <v>12</v>
      </c>
      <c r="F1038" s="61">
        <v>50000</v>
      </c>
    </row>
    <row r="1039" spans="1:6" x14ac:dyDescent="0.25">
      <c r="A1039" s="60">
        <v>40051</v>
      </c>
      <c r="B1039" s="60">
        <v>359</v>
      </c>
      <c r="C1039" s="60">
        <v>6</v>
      </c>
      <c r="E1039" s="60" t="s">
        <v>12</v>
      </c>
      <c r="F1039" s="61">
        <v>50000</v>
      </c>
    </row>
    <row r="1040" spans="1:6" x14ac:dyDescent="0.25">
      <c r="A1040" s="60">
        <v>40068</v>
      </c>
      <c r="B1040" s="60">
        <v>359</v>
      </c>
      <c r="C1040" s="60">
        <v>7</v>
      </c>
      <c r="E1040" s="60" t="s">
        <v>12</v>
      </c>
      <c r="F1040" s="61">
        <v>50000</v>
      </c>
    </row>
    <row r="1041" spans="1:6" x14ac:dyDescent="0.25">
      <c r="A1041" s="60">
        <v>40075</v>
      </c>
      <c r="B1041" s="60">
        <v>359</v>
      </c>
      <c r="C1041" s="60">
        <v>8</v>
      </c>
      <c r="E1041" s="60" t="s">
        <v>12</v>
      </c>
      <c r="F1041" s="61">
        <v>50000</v>
      </c>
    </row>
    <row r="1042" spans="1:6" x14ac:dyDescent="0.25">
      <c r="A1042" s="60">
        <v>40082</v>
      </c>
      <c r="B1042" s="60">
        <v>359</v>
      </c>
      <c r="C1042" s="60">
        <v>9</v>
      </c>
      <c r="E1042" s="60" t="s">
        <v>12</v>
      </c>
      <c r="F1042" s="61">
        <v>50000</v>
      </c>
    </row>
    <row r="1043" spans="1:6" x14ac:dyDescent="0.25">
      <c r="A1043" s="60">
        <v>40099</v>
      </c>
      <c r="B1043" s="60">
        <v>359</v>
      </c>
      <c r="C1043" s="60">
        <v>10</v>
      </c>
      <c r="E1043" s="60" t="s">
        <v>12</v>
      </c>
      <c r="F1043" s="61">
        <v>50000</v>
      </c>
    </row>
    <row r="1044" spans="1:6" x14ac:dyDescent="0.25">
      <c r="A1044" s="60">
        <v>40109</v>
      </c>
      <c r="B1044" s="60">
        <v>359</v>
      </c>
      <c r="C1044" s="60">
        <v>11</v>
      </c>
      <c r="E1044" s="60" t="s">
        <v>12</v>
      </c>
      <c r="F1044" s="61">
        <v>50000</v>
      </c>
    </row>
    <row r="1045" spans="1:6" x14ac:dyDescent="0.25">
      <c r="A1045" s="60">
        <v>40116</v>
      </c>
      <c r="B1045" s="60">
        <v>359</v>
      </c>
      <c r="C1045" s="60">
        <v>12</v>
      </c>
      <c r="E1045" s="60" t="s">
        <v>12</v>
      </c>
      <c r="F1045" s="61">
        <v>50000</v>
      </c>
    </row>
    <row r="1046" spans="1:6" x14ac:dyDescent="0.25">
      <c r="A1046" s="60">
        <v>40123</v>
      </c>
      <c r="B1046" s="60">
        <v>359</v>
      </c>
      <c r="C1046" s="60">
        <v>13</v>
      </c>
      <c r="E1046" s="60" t="s">
        <v>12</v>
      </c>
      <c r="F1046" s="61">
        <v>50000</v>
      </c>
    </row>
    <row r="1047" spans="1:6" x14ac:dyDescent="0.25">
      <c r="A1047" s="60">
        <v>40130</v>
      </c>
      <c r="B1047" s="60">
        <v>359</v>
      </c>
      <c r="C1047" s="60">
        <v>14</v>
      </c>
      <c r="E1047" s="60" t="s">
        <v>12</v>
      </c>
      <c r="F1047" s="61">
        <v>50000</v>
      </c>
    </row>
    <row r="1048" spans="1:6" x14ac:dyDescent="0.25">
      <c r="A1048" s="60">
        <v>40147</v>
      </c>
      <c r="B1048" s="60">
        <v>359</v>
      </c>
      <c r="C1048" s="60">
        <v>15</v>
      </c>
      <c r="E1048" s="60" t="s">
        <v>12</v>
      </c>
      <c r="F1048" s="61">
        <v>50000</v>
      </c>
    </row>
    <row r="1049" spans="1:6" x14ac:dyDescent="0.25">
      <c r="A1049" s="60">
        <v>40154</v>
      </c>
      <c r="B1049" s="60">
        <v>359</v>
      </c>
      <c r="C1049" s="60">
        <v>16</v>
      </c>
      <c r="E1049" s="60" t="s">
        <v>12</v>
      </c>
      <c r="F1049" s="61">
        <v>50000</v>
      </c>
    </row>
    <row r="1050" spans="1:6" x14ac:dyDescent="0.25">
      <c r="A1050" s="60">
        <v>40161</v>
      </c>
      <c r="B1050" s="60">
        <v>359</v>
      </c>
      <c r="C1050" s="60">
        <v>17</v>
      </c>
      <c r="E1050" s="60" t="s">
        <v>12</v>
      </c>
      <c r="F1050" s="61">
        <v>50000</v>
      </c>
    </row>
    <row r="1051" spans="1:6" x14ac:dyDescent="0.25">
      <c r="A1051" s="60">
        <v>40178</v>
      </c>
      <c r="B1051" s="60">
        <v>359</v>
      </c>
      <c r="C1051" s="60">
        <v>18</v>
      </c>
      <c r="E1051" s="60" t="s">
        <v>12</v>
      </c>
      <c r="F1051" s="61">
        <v>50000</v>
      </c>
    </row>
    <row r="1052" spans="1:6" x14ac:dyDescent="0.25">
      <c r="A1052" s="60">
        <v>40185</v>
      </c>
      <c r="B1052" s="60">
        <v>359</v>
      </c>
      <c r="C1052" s="60">
        <v>19</v>
      </c>
      <c r="E1052" s="60" t="s">
        <v>12</v>
      </c>
      <c r="F1052" s="61">
        <v>50000</v>
      </c>
    </row>
    <row r="1053" spans="1:6" x14ac:dyDescent="0.25">
      <c r="A1053" s="60">
        <v>40192</v>
      </c>
      <c r="B1053" s="60">
        <v>359</v>
      </c>
      <c r="C1053" s="60">
        <v>20</v>
      </c>
      <c r="E1053" s="60" t="s">
        <v>12</v>
      </c>
      <c r="F1053" s="61">
        <v>50000</v>
      </c>
    </row>
    <row r="1054" spans="1:6" x14ac:dyDescent="0.25">
      <c r="A1054" s="60">
        <v>40202</v>
      </c>
      <c r="B1054" s="60">
        <v>359</v>
      </c>
      <c r="C1054" s="60">
        <v>21</v>
      </c>
      <c r="E1054" s="60" t="s">
        <v>12</v>
      </c>
      <c r="F1054" s="61">
        <v>50000</v>
      </c>
    </row>
    <row r="1055" spans="1:6" x14ac:dyDescent="0.25">
      <c r="A1055" s="60">
        <v>40219</v>
      </c>
      <c r="B1055" s="60">
        <v>359</v>
      </c>
      <c r="C1055" s="60">
        <v>22</v>
      </c>
      <c r="E1055" s="60" t="s">
        <v>12</v>
      </c>
      <c r="F1055" s="61">
        <v>50000</v>
      </c>
    </row>
    <row r="1056" spans="1:6" x14ac:dyDescent="0.25">
      <c r="A1056" s="60">
        <v>40226</v>
      </c>
      <c r="B1056" s="60">
        <v>359</v>
      </c>
      <c r="C1056" s="60">
        <v>23</v>
      </c>
      <c r="E1056" s="60" t="s">
        <v>12</v>
      </c>
      <c r="F1056" s="61">
        <v>50000</v>
      </c>
    </row>
    <row r="1057" spans="1:6" x14ac:dyDescent="0.25">
      <c r="A1057" s="60">
        <v>40233</v>
      </c>
      <c r="B1057" s="60">
        <v>359</v>
      </c>
      <c r="C1057" s="60">
        <v>24</v>
      </c>
      <c r="E1057" s="60" t="s">
        <v>12</v>
      </c>
      <c r="F1057" s="61">
        <v>50000</v>
      </c>
    </row>
    <row r="1058" spans="1:6" x14ac:dyDescent="0.25">
      <c r="A1058" s="60">
        <v>40240</v>
      </c>
      <c r="B1058" s="60">
        <v>359</v>
      </c>
      <c r="C1058" s="60">
        <v>25</v>
      </c>
      <c r="E1058" s="60" t="s">
        <v>12</v>
      </c>
      <c r="F1058" s="61">
        <v>50000</v>
      </c>
    </row>
    <row r="1059" spans="1:6" x14ac:dyDescent="0.25">
      <c r="A1059" s="60">
        <v>40257</v>
      </c>
      <c r="B1059" s="60">
        <v>359</v>
      </c>
      <c r="C1059" s="60">
        <v>26</v>
      </c>
      <c r="E1059" s="60" t="s">
        <v>12</v>
      </c>
      <c r="F1059" s="61">
        <v>50000</v>
      </c>
    </row>
    <row r="1060" spans="1:6" x14ac:dyDescent="0.25">
      <c r="A1060" s="60">
        <v>40264</v>
      </c>
      <c r="B1060" s="60">
        <v>359</v>
      </c>
      <c r="C1060" s="60">
        <v>27</v>
      </c>
      <c r="E1060" s="60" t="s">
        <v>12</v>
      </c>
      <c r="F1060" s="61">
        <v>50000</v>
      </c>
    </row>
    <row r="1061" spans="1:6" x14ac:dyDescent="0.25">
      <c r="A1061" s="60">
        <v>40271</v>
      </c>
      <c r="B1061" s="60">
        <v>359</v>
      </c>
      <c r="C1061" s="60">
        <v>28</v>
      </c>
      <c r="E1061" s="60" t="s">
        <v>12</v>
      </c>
      <c r="F1061" s="61">
        <v>50000</v>
      </c>
    </row>
    <row r="1062" spans="1:6" x14ac:dyDescent="0.25">
      <c r="A1062" s="60">
        <v>40288</v>
      </c>
      <c r="B1062" s="60">
        <v>359</v>
      </c>
      <c r="C1062" s="60">
        <v>29</v>
      </c>
      <c r="E1062" s="60" t="s">
        <v>12</v>
      </c>
      <c r="F1062" s="61">
        <v>50000</v>
      </c>
    </row>
    <row r="1063" spans="1:6" x14ac:dyDescent="0.25">
      <c r="A1063" s="60">
        <v>40295</v>
      </c>
      <c r="B1063" s="60">
        <v>359</v>
      </c>
      <c r="C1063" s="60">
        <v>30</v>
      </c>
      <c r="E1063" s="60" t="s">
        <v>12</v>
      </c>
      <c r="F1063" s="61">
        <v>50000</v>
      </c>
    </row>
    <row r="1064" spans="1:6" x14ac:dyDescent="0.25">
      <c r="A1064" s="60">
        <v>40305</v>
      </c>
      <c r="B1064" s="60">
        <v>359</v>
      </c>
      <c r="C1064" s="60">
        <v>31</v>
      </c>
      <c r="E1064" s="60" t="s">
        <v>12</v>
      </c>
      <c r="F1064" s="61">
        <v>50000</v>
      </c>
    </row>
    <row r="1065" spans="1:6" x14ac:dyDescent="0.25">
      <c r="A1065" s="60">
        <v>40312</v>
      </c>
      <c r="B1065" s="60">
        <v>359</v>
      </c>
      <c r="C1065" s="60">
        <v>32</v>
      </c>
      <c r="E1065" s="60" t="s">
        <v>12</v>
      </c>
      <c r="F1065" s="61">
        <v>50000</v>
      </c>
    </row>
    <row r="1066" spans="1:6" x14ac:dyDescent="0.25">
      <c r="A1066" s="60">
        <v>40329</v>
      </c>
      <c r="B1066" s="60">
        <v>359</v>
      </c>
      <c r="C1066" s="60">
        <v>33</v>
      </c>
      <c r="E1066" s="60" t="s">
        <v>12</v>
      </c>
      <c r="F1066" s="61">
        <v>50000</v>
      </c>
    </row>
    <row r="1067" spans="1:6" x14ac:dyDescent="0.25">
      <c r="A1067" s="60">
        <v>40336</v>
      </c>
      <c r="B1067" s="60">
        <v>359</v>
      </c>
      <c r="C1067" s="60">
        <v>34</v>
      </c>
      <c r="E1067" s="60" t="s">
        <v>12</v>
      </c>
      <c r="F1067" s="61">
        <v>50000</v>
      </c>
    </row>
    <row r="1068" spans="1:6" x14ac:dyDescent="0.25">
      <c r="A1068" s="60">
        <v>40343</v>
      </c>
      <c r="B1068" s="60">
        <v>359</v>
      </c>
      <c r="C1068" s="60">
        <v>35</v>
      </c>
      <c r="E1068" s="60" t="s">
        <v>12</v>
      </c>
      <c r="F1068" s="61">
        <v>50000</v>
      </c>
    </row>
    <row r="1069" spans="1:6" x14ac:dyDescent="0.25">
      <c r="A1069" s="60">
        <v>40350</v>
      </c>
      <c r="B1069" s="60">
        <v>359</v>
      </c>
      <c r="C1069" s="60">
        <v>36</v>
      </c>
      <c r="E1069" s="60" t="s">
        <v>12</v>
      </c>
      <c r="F1069" s="61">
        <v>50000</v>
      </c>
    </row>
    <row r="1070" spans="1:6" x14ac:dyDescent="0.25">
      <c r="A1070" s="60">
        <v>40367</v>
      </c>
      <c r="B1070" s="60">
        <v>359</v>
      </c>
      <c r="C1070" s="60">
        <v>37</v>
      </c>
      <c r="E1070" s="60" t="s">
        <v>12</v>
      </c>
      <c r="F1070" s="61">
        <v>50000</v>
      </c>
    </row>
    <row r="1071" spans="1:6" x14ac:dyDescent="0.25">
      <c r="A1071" s="60">
        <v>40374</v>
      </c>
      <c r="B1071" s="60">
        <v>359</v>
      </c>
      <c r="C1071" s="60">
        <v>38</v>
      </c>
      <c r="E1071" s="60" t="s">
        <v>12</v>
      </c>
      <c r="F1071" s="61">
        <v>50000</v>
      </c>
    </row>
    <row r="1072" spans="1:6" x14ac:dyDescent="0.25">
      <c r="A1072" s="60">
        <v>40381</v>
      </c>
      <c r="B1072" s="60">
        <v>359</v>
      </c>
      <c r="C1072" s="60">
        <v>39</v>
      </c>
      <c r="E1072" s="60" t="s">
        <v>12</v>
      </c>
      <c r="F1072" s="61">
        <v>50000</v>
      </c>
    </row>
    <row r="1073" spans="1:6" x14ac:dyDescent="0.25">
      <c r="A1073" s="60">
        <v>40398</v>
      </c>
      <c r="B1073" s="60">
        <v>359</v>
      </c>
      <c r="C1073" s="60">
        <v>40</v>
      </c>
      <c r="E1073" s="60" t="s">
        <v>12</v>
      </c>
      <c r="F1073" s="61">
        <v>50000</v>
      </c>
    </row>
    <row r="1074" spans="1:6" x14ac:dyDescent="0.25">
      <c r="A1074" s="60">
        <v>40408</v>
      </c>
      <c r="B1074" s="60">
        <v>359</v>
      </c>
      <c r="C1074" s="60">
        <v>41</v>
      </c>
      <c r="E1074" s="60" t="s">
        <v>12</v>
      </c>
      <c r="F1074" s="61">
        <v>50000</v>
      </c>
    </row>
    <row r="1075" spans="1:6" x14ac:dyDescent="0.25">
      <c r="A1075" s="60">
        <v>40415</v>
      </c>
      <c r="B1075" s="60">
        <v>359</v>
      </c>
      <c r="C1075" s="60">
        <v>42</v>
      </c>
      <c r="E1075" s="60" t="s">
        <v>12</v>
      </c>
      <c r="F1075" s="61">
        <v>50000</v>
      </c>
    </row>
    <row r="1076" spans="1:6" x14ac:dyDescent="0.25">
      <c r="A1076" s="60">
        <v>40422</v>
      </c>
      <c r="B1076" s="60">
        <v>359</v>
      </c>
      <c r="C1076" s="60">
        <v>43</v>
      </c>
      <c r="E1076" s="60" t="s">
        <v>12</v>
      </c>
      <c r="F1076" s="61">
        <v>50000</v>
      </c>
    </row>
    <row r="1077" spans="1:6" x14ac:dyDescent="0.25">
      <c r="A1077" s="60">
        <v>40439</v>
      </c>
      <c r="B1077" s="60">
        <v>359</v>
      </c>
      <c r="C1077" s="60">
        <v>44</v>
      </c>
      <c r="E1077" s="60" t="s">
        <v>12</v>
      </c>
      <c r="F1077" s="61">
        <v>50000</v>
      </c>
    </row>
    <row r="1078" spans="1:6" x14ac:dyDescent="0.25">
      <c r="A1078" s="60">
        <v>40446</v>
      </c>
      <c r="B1078" s="60">
        <v>359</v>
      </c>
      <c r="C1078" s="60">
        <v>45</v>
      </c>
      <c r="E1078" s="60" t="s">
        <v>12</v>
      </c>
      <c r="F1078" s="61">
        <v>50000</v>
      </c>
    </row>
    <row r="1079" spans="1:6" x14ac:dyDescent="0.25">
      <c r="A1079" s="60">
        <v>40453</v>
      </c>
      <c r="B1079" s="60">
        <v>359</v>
      </c>
      <c r="C1079" s="60">
        <v>46</v>
      </c>
      <c r="E1079" s="60" t="s">
        <v>12</v>
      </c>
      <c r="F1079" s="61">
        <v>50000</v>
      </c>
    </row>
    <row r="1080" spans="1:6" x14ac:dyDescent="0.25">
      <c r="A1080" s="60">
        <v>40460</v>
      </c>
      <c r="B1080" s="60">
        <v>359</v>
      </c>
      <c r="C1080" s="60">
        <v>47</v>
      </c>
      <c r="E1080" s="60" t="s">
        <v>12</v>
      </c>
      <c r="F1080" s="61">
        <v>50000</v>
      </c>
    </row>
    <row r="1081" spans="1:6" x14ac:dyDescent="0.25">
      <c r="A1081" s="60">
        <v>40477</v>
      </c>
      <c r="B1081" s="60">
        <v>359</v>
      </c>
      <c r="C1081" s="60">
        <v>48</v>
      </c>
      <c r="E1081" s="60" t="s">
        <v>12</v>
      </c>
      <c r="F1081" s="61">
        <v>50000</v>
      </c>
    </row>
    <row r="1082" spans="1:6" x14ac:dyDescent="0.25">
      <c r="A1082" s="60">
        <v>40484</v>
      </c>
      <c r="B1082" s="60">
        <v>359</v>
      </c>
      <c r="C1082" s="60">
        <v>49</v>
      </c>
      <c r="E1082" s="60" t="s">
        <v>12</v>
      </c>
      <c r="F1082" s="61">
        <v>50000</v>
      </c>
    </row>
    <row r="1083" spans="1:6" x14ac:dyDescent="0.25">
      <c r="A1083" s="60">
        <v>40491</v>
      </c>
      <c r="B1083" s="60">
        <v>359</v>
      </c>
      <c r="C1083" s="60">
        <v>50</v>
      </c>
      <c r="E1083" s="60" t="s">
        <v>12</v>
      </c>
      <c r="F1083" s="61">
        <v>50000</v>
      </c>
    </row>
    <row r="1084" spans="1:6" x14ac:dyDescent="0.25">
      <c r="A1084" s="60">
        <v>40501</v>
      </c>
      <c r="B1084" s="60">
        <v>359</v>
      </c>
      <c r="C1084" s="60">
        <v>51</v>
      </c>
      <c r="E1084" s="60" t="s">
        <v>12</v>
      </c>
      <c r="F1084" s="61">
        <v>50000</v>
      </c>
    </row>
    <row r="1085" spans="1:6" x14ac:dyDescent="0.25">
      <c r="A1085" s="60">
        <v>40518</v>
      </c>
      <c r="B1085" s="60">
        <v>359</v>
      </c>
      <c r="C1085" s="60">
        <v>52</v>
      </c>
      <c r="E1085" s="60" t="s">
        <v>12</v>
      </c>
      <c r="F1085" s="61">
        <v>50000</v>
      </c>
    </row>
    <row r="1086" spans="1:6" x14ac:dyDescent="0.25">
      <c r="A1086" s="60">
        <v>40525</v>
      </c>
      <c r="B1086" s="60">
        <v>359</v>
      </c>
      <c r="C1086" s="60">
        <v>53</v>
      </c>
      <c r="E1086" s="60" t="s">
        <v>12</v>
      </c>
      <c r="F1086" s="61">
        <v>50000</v>
      </c>
    </row>
    <row r="1087" spans="1:6" x14ac:dyDescent="0.25">
      <c r="A1087" s="60">
        <v>40532</v>
      </c>
      <c r="B1087" s="60">
        <v>359</v>
      </c>
      <c r="C1087" s="60">
        <v>54</v>
      </c>
      <c r="E1087" s="60" t="s">
        <v>12</v>
      </c>
      <c r="F1087" s="61">
        <v>50000</v>
      </c>
    </row>
    <row r="1088" spans="1:6" x14ac:dyDescent="0.25">
      <c r="A1088" s="60">
        <v>40549</v>
      </c>
      <c r="B1088" s="60">
        <v>359</v>
      </c>
      <c r="C1088" s="60">
        <v>55</v>
      </c>
      <c r="E1088" s="60" t="s">
        <v>12</v>
      </c>
      <c r="F1088" s="61">
        <v>50000</v>
      </c>
    </row>
    <row r="1089" spans="1:6" x14ac:dyDescent="0.25">
      <c r="A1089" s="60">
        <v>40556</v>
      </c>
      <c r="B1089" s="60">
        <v>359</v>
      </c>
      <c r="C1089" s="60">
        <v>56</v>
      </c>
      <c r="E1089" s="60" t="s">
        <v>12</v>
      </c>
      <c r="F1089" s="61">
        <v>50000</v>
      </c>
    </row>
    <row r="1090" spans="1:6" x14ac:dyDescent="0.25">
      <c r="A1090" s="60">
        <v>40563</v>
      </c>
      <c r="B1090" s="60">
        <v>359</v>
      </c>
      <c r="C1090" s="60">
        <v>57</v>
      </c>
      <c r="E1090" s="60" t="s">
        <v>12</v>
      </c>
      <c r="F1090" s="61">
        <v>50000</v>
      </c>
    </row>
    <row r="1091" spans="1:6" x14ac:dyDescent="0.25">
      <c r="A1091" s="60">
        <v>40570</v>
      </c>
      <c r="B1091" s="60">
        <v>359</v>
      </c>
      <c r="C1091" s="60">
        <v>58</v>
      </c>
      <c r="E1091" s="60" t="s">
        <v>12</v>
      </c>
      <c r="F1091" s="61">
        <v>50000</v>
      </c>
    </row>
    <row r="1092" spans="1:6" x14ac:dyDescent="0.25">
      <c r="A1092" s="60">
        <v>40587</v>
      </c>
      <c r="B1092" s="60">
        <v>359</v>
      </c>
      <c r="C1092" s="60">
        <v>59</v>
      </c>
      <c r="E1092" s="60" t="s">
        <v>12</v>
      </c>
      <c r="F1092" s="61">
        <v>50000</v>
      </c>
    </row>
    <row r="1093" spans="1:6" x14ac:dyDescent="0.25">
      <c r="A1093" s="60">
        <v>40594</v>
      </c>
      <c r="B1093" s="60">
        <v>359</v>
      </c>
      <c r="C1093" s="60">
        <v>60</v>
      </c>
      <c r="E1093" s="60" t="s">
        <v>12</v>
      </c>
      <c r="F1093" s="61">
        <v>50000</v>
      </c>
    </row>
    <row r="1094" spans="1:6" x14ac:dyDescent="0.25">
      <c r="A1094" s="60">
        <v>40604</v>
      </c>
      <c r="B1094" s="60">
        <v>359</v>
      </c>
      <c r="C1094" s="60">
        <v>61</v>
      </c>
      <c r="E1094" s="60" t="s">
        <v>12</v>
      </c>
      <c r="F1094" s="61">
        <v>50000</v>
      </c>
    </row>
    <row r="1095" spans="1:6" x14ac:dyDescent="0.25">
      <c r="A1095" s="60">
        <v>40611</v>
      </c>
      <c r="B1095" s="60">
        <v>359</v>
      </c>
      <c r="C1095" s="60">
        <v>62</v>
      </c>
      <c r="E1095" s="60" t="s">
        <v>12</v>
      </c>
      <c r="F1095" s="61">
        <v>50000</v>
      </c>
    </row>
    <row r="1096" spans="1:6" x14ac:dyDescent="0.25">
      <c r="A1096" s="60">
        <v>40628</v>
      </c>
      <c r="B1096" s="60">
        <v>359</v>
      </c>
      <c r="C1096" s="60">
        <v>63</v>
      </c>
      <c r="E1096" s="60" t="s">
        <v>12</v>
      </c>
      <c r="F1096" s="61">
        <v>50000</v>
      </c>
    </row>
    <row r="1097" spans="1:6" x14ac:dyDescent="0.25">
      <c r="A1097" s="60">
        <v>40635</v>
      </c>
      <c r="B1097" s="60">
        <v>359</v>
      </c>
      <c r="C1097" s="60">
        <v>64</v>
      </c>
      <c r="E1097" s="60" t="s">
        <v>12</v>
      </c>
      <c r="F1097" s="61">
        <v>50000</v>
      </c>
    </row>
    <row r="1098" spans="1:6" x14ac:dyDescent="0.25">
      <c r="A1098" s="60">
        <v>40642</v>
      </c>
      <c r="B1098" s="60">
        <v>359</v>
      </c>
      <c r="C1098" s="60">
        <v>65</v>
      </c>
      <c r="E1098" s="60" t="s">
        <v>12</v>
      </c>
      <c r="F1098" s="61">
        <v>50000</v>
      </c>
    </row>
    <row r="1099" spans="1:6" x14ac:dyDescent="0.25">
      <c r="A1099" s="60">
        <v>40659</v>
      </c>
      <c r="B1099" s="60">
        <v>359</v>
      </c>
      <c r="C1099" s="60">
        <v>66</v>
      </c>
      <c r="E1099" s="60" t="s">
        <v>12</v>
      </c>
      <c r="F1099" s="61">
        <v>50000</v>
      </c>
    </row>
    <row r="1100" spans="1:6" x14ac:dyDescent="0.25">
      <c r="A1100" s="60">
        <v>40666</v>
      </c>
      <c r="B1100" s="60">
        <v>359</v>
      </c>
      <c r="C1100" s="60">
        <v>67</v>
      </c>
      <c r="E1100" s="60" t="s">
        <v>12</v>
      </c>
      <c r="F1100" s="61">
        <v>50000</v>
      </c>
    </row>
    <row r="1101" spans="1:6" x14ac:dyDescent="0.25">
      <c r="A1101" s="60">
        <v>40673</v>
      </c>
      <c r="B1101" s="60">
        <v>359</v>
      </c>
      <c r="C1101" s="60">
        <v>68</v>
      </c>
      <c r="E1101" s="60" t="s">
        <v>12</v>
      </c>
      <c r="F1101" s="61">
        <v>50000</v>
      </c>
    </row>
    <row r="1102" spans="1:6" x14ac:dyDescent="0.25">
      <c r="A1102" s="60">
        <v>40680</v>
      </c>
      <c r="B1102" s="60">
        <v>359</v>
      </c>
      <c r="C1102" s="60">
        <v>69</v>
      </c>
      <c r="E1102" s="60" t="s">
        <v>12</v>
      </c>
      <c r="F1102" s="61">
        <v>50000</v>
      </c>
    </row>
    <row r="1103" spans="1:6" x14ac:dyDescent="0.25">
      <c r="A1103" s="60">
        <v>40697</v>
      </c>
      <c r="B1103" s="60">
        <v>359</v>
      </c>
      <c r="C1103" s="60">
        <v>70</v>
      </c>
      <c r="E1103" s="60" t="s">
        <v>12</v>
      </c>
      <c r="F1103" s="61">
        <v>50000</v>
      </c>
    </row>
    <row r="1104" spans="1:6" x14ac:dyDescent="0.25">
      <c r="A1104" s="60">
        <v>40707</v>
      </c>
      <c r="B1104" s="60">
        <v>359</v>
      </c>
      <c r="C1104" s="60">
        <v>71</v>
      </c>
      <c r="E1104" s="60" t="s">
        <v>12</v>
      </c>
      <c r="F1104" s="61">
        <v>50000</v>
      </c>
    </row>
    <row r="1105" spans="1:6" x14ac:dyDescent="0.25">
      <c r="A1105" s="60">
        <v>40714</v>
      </c>
      <c r="B1105" s="60">
        <v>359</v>
      </c>
      <c r="C1105" s="60">
        <v>72</v>
      </c>
      <c r="E1105" s="60" t="s">
        <v>12</v>
      </c>
      <c r="F1105" s="61">
        <v>50000</v>
      </c>
    </row>
    <row r="1106" spans="1:6" x14ac:dyDescent="0.25">
      <c r="A1106" s="60">
        <v>40721</v>
      </c>
      <c r="B1106" s="60">
        <v>359</v>
      </c>
      <c r="C1106" s="60">
        <v>73</v>
      </c>
      <c r="E1106" s="60" t="s">
        <v>12</v>
      </c>
      <c r="F1106" s="61">
        <v>50000</v>
      </c>
    </row>
    <row r="1107" spans="1:6" x14ac:dyDescent="0.25">
      <c r="A1107" s="60">
        <v>40738</v>
      </c>
      <c r="B1107" s="60">
        <v>359</v>
      </c>
      <c r="C1107" s="60">
        <v>74</v>
      </c>
      <c r="E1107" s="60" t="s">
        <v>12</v>
      </c>
      <c r="F1107" s="61">
        <v>50000</v>
      </c>
    </row>
    <row r="1108" spans="1:6" x14ac:dyDescent="0.25">
      <c r="A1108" s="60">
        <v>40745</v>
      </c>
      <c r="B1108" s="60">
        <v>359</v>
      </c>
      <c r="C1108" s="60">
        <v>75</v>
      </c>
      <c r="E1108" s="60" t="s">
        <v>12</v>
      </c>
      <c r="F1108" s="61">
        <v>50000</v>
      </c>
    </row>
    <row r="1109" spans="1:6" x14ac:dyDescent="0.25">
      <c r="A1109" s="60">
        <v>40752</v>
      </c>
      <c r="B1109" s="60">
        <v>359</v>
      </c>
      <c r="C1109" s="60">
        <v>76</v>
      </c>
      <c r="E1109" s="60" t="s">
        <v>12</v>
      </c>
      <c r="F1109" s="61">
        <v>50000</v>
      </c>
    </row>
    <row r="1110" spans="1:6" x14ac:dyDescent="0.25">
      <c r="A1110" s="60">
        <v>40769</v>
      </c>
      <c r="B1110" s="60">
        <v>359</v>
      </c>
      <c r="C1110" s="60">
        <v>77</v>
      </c>
      <c r="E1110" s="60" t="s">
        <v>12</v>
      </c>
      <c r="F1110" s="61">
        <v>50000</v>
      </c>
    </row>
    <row r="1111" spans="1:6" x14ac:dyDescent="0.25">
      <c r="A1111" s="60">
        <v>40776</v>
      </c>
      <c r="B1111" s="60">
        <v>359</v>
      </c>
      <c r="C1111" s="60">
        <v>78</v>
      </c>
      <c r="E1111" s="60" t="s">
        <v>12</v>
      </c>
      <c r="F1111" s="61">
        <v>50000</v>
      </c>
    </row>
    <row r="1112" spans="1:6" x14ac:dyDescent="0.25">
      <c r="A1112" s="60">
        <v>40783</v>
      </c>
      <c r="B1112" s="60">
        <v>359</v>
      </c>
      <c r="C1112" s="60">
        <v>79</v>
      </c>
      <c r="E1112" s="60" t="s">
        <v>12</v>
      </c>
      <c r="F1112" s="61">
        <v>50000</v>
      </c>
    </row>
    <row r="1113" spans="1:6" x14ac:dyDescent="0.25">
      <c r="A1113" s="60">
        <v>40790</v>
      </c>
      <c r="B1113" s="60">
        <v>359</v>
      </c>
      <c r="C1113" s="60">
        <v>80</v>
      </c>
      <c r="E1113" s="60" t="s">
        <v>12</v>
      </c>
      <c r="F1113" s="61">
        <v>50000</v>
      </c>
    </row>
    <row r="1114" spans="1:6" x14ac:dyDescent="0.25">
      <c r="A1114" s="60">
        <v>40800</v>
      </c>
      <c r="B1114" s="60">
        <v>359</v>
      </c>
      <c r="C1114" s="60">
        <v>81</v>
      </c>
      <c r="E1114" s="60" t="s">
        <v>12</v>
      </c>
      <c r="F1114" s="61">
        <v>50000</v>
      </c>
    </row>
    <row r="1115" spans="1:6" x14ac:dyDescent="0.25">
      <c r="A1115" s="60">
        <v>40817</v>
      </c>
      <c r="B1115" s="60">
        <v>359</v>
      </c>
      <c r="C1115" s="60">
        <v>82</v>
      </c>
      <c r="E1115" s="60" t="s">
        <v>12</v>
      </c>
      <c r="F1115" s="61">
        <v>50000</v>
      </c>
    </row>
    <row r="1116" spans="1:6" x14ac:dyDescent="0.25">
      <c r="A1116" s="60">
        <v>40824</v>
      </c>
      <c r="B1116" s="60">
        <v>359</v>
      </c>
      <c r="C1116" s="60">
        <v>83</v>
      </c>
      <c r="E1116" s="60" t="s">
        <v>12</v>
      </c>
      <c r="F1116" s="61">
        <v>50000</v>
      </c>
    </row>
    <row r="1117" spans="1:6" x14ac:dyDescent="0.25">
      <c r="A1117" s="60">
        <v>40831</v>
      </c>
      <c r="B1117" s="60">
        <v>359</v>
      </c>
      <c r="C1117" s="60">
        <v>84</v>
      </c>
      <c r="E1117" s="60" t="s">
        <v>12</v>
      </c>
      <c r="F1117" s="61">
        <v>50000</v>
      </c>
    </row>
    <row r="1118" spans="1:6" x14ac:dyDescent="0.25">
      <c r="A1118" s="60">
        <v>40848</v>
      </c>
      <c r="B1118" s="60">
        <v>359</v>
      </c>
      <c r="C1118" s="60">
        <v>85</v>
      </c>
      <c r="E1118" s="60" t="s">
        <v>12</v>
      </c>
      <c r="F1118" s="61">
        <v>50000</v>
      </c>
    </row>
    <row r="1119" spans="1:6" x14ac:dyDescent="0.25">
      <c r="A1119" s="60">
        <v>40855</v>
      </c>
      <c r="B1119" s="60">
        <v>359</v>
      </c>
      <c r="C1119" s="60">
        <v>86</v>
      </c>
      <c r="E1119" s="60" t="s">
        <v>12</v>
      </c>
      <c r="F1119" s="61">
        <v>50000</v>
      </c>
    </row>
    <row r="1120" spans="1:6" x14ac:dyDescent="0.25">
      <c r="A1120" s="60">
        <v>40862</v>
      </c>
      <c r="B1120" s="60">
        <v>359</v>
      </c>
      <c r="C1120" s="60">
        <v>87</v>
      </c>
      <c r="E1120" s="60" t="s">
        <v>12</v>
      </c>
      <c r="F1120" s="61">
        <v>50000</v>
      </c>
    </row>
    <row r="1121" spans="1:6" x14ac:dyDescent="0.25">
      <c r="A1121" s="60">
        <v>40879</v>
      </c>
      <c r="B1121" s="60">
        <v>359</v>
      </c>
      <c r="C1121" s="60">
        <v>88</v>
      </c>
      <c r="E1121" s="60" t="s">
        <v>12</v>
      </c>
      <c r="F1121" s="61">
        <v>50000</v>
      </c>
    </row>
    <row r="1122" spans="1:6" x14ac:dyDescent="0.25">
      <c r="A1122" s="60">
        <v>40886</v>
      </c>
      <c r="B1122" s="60">
        <v>359</v>
      </c>
      <c r="C1122" s="60">
        <v>89</v>
      </c>
      <c r="E1122" s="60" t="s">
        <v>12</v>
      </c>
      <c r="F1122" s="61">
        <v>50000</v>
      </c>
    </row>
    <row r="1123" spans="1:6" x14ac:dyDescent="0.25">
      <c r="A1123" s="60">
        <v>40893</v>
      </c>
      <c r="B1123" s="60">
        <v>359</v>
      </c>
      <c r="C1123" s="60">
        <v>90</v>
      </c>
      <c r="E1123" s="60" t="s">
        <v>12</v>
      </c>
      <c r="F1123" s="61">
        <v>50000</v>
      </c>
    </row>
    <row r="1124" spans="1:6" x14ac:dyDescent="0.25">
      <c r="A1124" s="60">
        <v>40903</v>
      </c>
      <c r="B1124" s="60">
        <v>359</v>
      </c>
      <c r="C1124" s="60">
        <v>91</v>
      </c>
      <c r="E1124" s="60" t="s">
        <v>12</v>
      </c>
      <c r="F1124" s="61">
        <v>50000</v>
      </c>
    </row>
    <row r="1125" spans="1:6" x14ac:dyDescent="0.25">
      <c r="A1125" s="60">
        <v>40910</v>
      </c>
      <c r="B1125" s="60">
        <v>359</v>
      </c>
      <c r="C1125" s="60">
        <v>92</v>
      </c>
      <c r="E1125" s="60" t="s">
        <v>12</v>
      </c>
      <c r="F1125" s="61">
        <v>50000</v>
      </c>
    </row>
    <row r="1126" spans="1:6" x14ac:dyDescent="0.25">
      <c r="A1126" s="60">
        <v>40927</v>
      </c>
      <c r="B1126" s="60">
        <v>359</v>
      </c>
      <c r="C1126" s="60">
        <v>93</v>
      </c>
      <c r="E1126" s="60" t="s">
        <v>12</v>
      </c>
      <c r="F1126" s="61">
        <v>50000</v>
      </c>
    </row>
    <row r="1127" spans="1:6" x14ac:dyDescent="0.25">
      <c r="A1127" s="60">
        <v>40934</v>
      </c>
      <c r="B1127" s="60">
        <v>359</v>
      </c>
      <c r="C1127" s="60">
        <v>94</v>
      </c>
      <c r="E1127" s="60" t="s">
        <v>12</v>
      </c>
      <c r="F1127" s="61">
        <v>50000</v>
      </c>
    </row>
    <row r="1128" spans="1:6" x14ac:dyDescent="0.25">
      <c r="A1128" s="60">
        <v>40941</v>
      </c>
      <c r="B1128" s="60">
        <v>359</v>
      </c>
      <c r="C1128" s="60">
        <v>95</v>
      </c>
      <c r="E1128" s="60" t="s">
        <v>12</v>
      </c>
      <c r="F1128" s="61">
        <v>50000</v>
      </c>
    </row>
    <row r="1129" spans="1:6" x14ac:dyDescent="0.25">
      <c r="A1129" s="60">
        <v>40958</v>
      </c>
      <c r="B1129" s="60">
        <v>359</v>
      </c>
      <c r="C1129" s="60">
        <v>96</v>
      </c>
      <c r="E1129" s="60" t="s">
        <v>12</v>
      </c>
      <c r="F1129" s="61">
        <v>50000</v>
      </c>
    </row>
    <row r="1130" spans="1:6" x14ac:dyDescent="0.25">
      <c r="A1130" s="60">
        <v>40965</v>
      </c>
      <c r="B1130" s="60">
        <v>359</v>
      </c>
      <c r="C1130" s="60">
        <v>97</v>
      </c>
      <c r="E1130" s="60" t="s">
        <v>12</v>
      </c>
      <c r="F1130" s="61">
        <v>50000</v>
      </c>
    </row>
    <row r="1131" spans="1:6" x14ac:dyDescent="0.25">
      <c r="A1131" s="60">
        <v>40972</v>
      </c>
      <c r="B1131" s="60">
        <v>359</v>
      </c>
      <c r="C1131" s="60">
        <v>98</v>
      </c>
      <c r="E1131" s="60" t="s">
        <v>12</v>
      </c>
      <c r="F1131" s="61">
        <v>50000</v>
      </c>
    </row>
    <row r="1132" spans="1:6" x14ac:dyDescent="0.25">
      <c r="A1132" s="60">
        <v>40989</v>
      </c>
      <c r="B1132" s="60">
        <v>359</v>
      </c>
      <c r="C1132" s="60">
        <v>99</v>
      </c>
      <c r="E1132" s="60" t="s">
        <v>12</v>
      </c>
      <c r="F1132" s="61">
        <v>50000</v>
      </c>
    </row>
    <row r="1133" spans="1:6" x14ac:dyDescent="0.25">
      <c r="A1133" s="60">
        <v>40996</v>
      </c>
      <c r="B1133" s="60">
        <v>359</v>
      </c>
      <c r="C1133" s="60">
        <v>100</v>
      </c>
      <c r="E1133" s="60" t="s">
        <v>12</v>
      </c>
      <c r="F1133" s="61">
        <v>50000</v>
      </c>
    </row>
    <row r="1134" spans="1:6" x14ac:dyDescent="0.25">
      <c r="A1134" s="60">
        <v>41007</v>
      </c>
      <c r="B1134" s="60">
        <v>359</v>
      </c>
      <c r="C1134" s="60">
        <v>101</v>
      </c>
      <c r="E1134" s="60" t="s">
        <v>12</v>
      </c>
      <c r="F1134" s="61">
        <v>50000</v>
      </c>
    </row>
    <row r="1135" spans="1:6" x14ac:dyDescent="0.25">
      <c r="A1135" s="60">
        <v>41014</v>
      </c>
      <c r="B1135" s="60">
        <v>359</v>
      </c>
      <c r="C1135" s="60">
        <v>102</v>
      </c>
      <c r="E1135" s="60" t="s">
        <v>12</v>
      </c>
      <c r="F1135" s="61">
        <v>50000</v>
      </c>
    </row>
    <row r="1136" spans="1:6" x14ac:dyDescent="0.25">
      <c r="A1136" s="60">
        <v>41021</v>
      </c>
      <c r="B1136" s="60">
        <v>359</v>
      </c>
      <c r="C1136" s="60">
        <v>103</v>
      </c>
      <c r="E1136" s="60" t="s">
        <v>12</v>
      </c>
      <c r="F1136" s="61">
        <v>50000</v>
      </c>
    </row>
    <row r="1137" spans="1:6" x14ac:dyDescent="0.25">
      <c r="A1137" s="60">
        <v>41038</v>
      </c>
      <c r="B1137" s="60">
        <v>359</v>
      </c>
      <c r="C1137" s="60">
        <v>104</v>
      </c>
      <c r="E1137" s="60" t="s">
        <v>12</v>
      </c>
      <c r="F1137" s="61">
        <v>50000</v>
      </c>
    </row>
    <row r="1138" spans="1:6" x14ac:dyDescent="0.25">
      <c r="A1138" s="60">
        <v>41045</v>
      </c>
      <c r="B1138" s="60">
        <v>359</v>
      </c>
      <c r="C1138" s="60">
        <v>105</v>
      </c>
      <c r="E1138" s="60" t="s">
        <v>12</v>
      </c>
      <c r="F1138" s="61">
        <v>50000</v>
      </c>
    </row>
    <row r="1139" spans="1:6" x14ac:dyDescent="0.25">
      <c r="A1139" s="60">
        <v>41052</v>
      </c>
      <c r="B1139" s="60">
        <v>359</v>
      </c>
      <c r="C1139" s="60">
        <v>106</v>
      </c>
      <c r="E1139" s="60" t="s">
        <v>12</v>
      </c>
      <c r="F1139" s="61">
        <v>50000</v>
      </c>
    </row>
    <row r="1140" spans="1:6" x14ac:dyDescent="0.25">
      <c r="A1140" s="60">
        <v>41069</v>
      </c>
      <c r="B1140" s="60">
        <v>359</v>
      </c>
      <c r="C1140" s="60">
        <v>107</v>
      </c>
      <c r="E1140" s="60" t="s">
        <v>12</v>
      </c>
      <c r="F1140" s="61">
        <v>50000</v>
      </c>
    </row>
    <row r="1141" spans="1:6" x14ac:dyDescent="0.25">
      <c r="A1141" s="60">
        <v>41076</v>
      </c>
      <c r="B1141" s="60">
        <v>359</v>
      </c>
      <c r="C1141" s="60">
        <v>108</v>
      </c>
      <c r="E1141" s="60" t="s">
        <v>12</v>
      </c>
      <c r="F1141" s="61">
        <v>50000</v>
      </c>
    </row>
    <row r="1142" spans="1:6" x14ac:dyDescent="0.25">
      <c r="A1142" s="60">
        <v>41083</v>
      </c>
      <c r="B1142" s="60">
        <v>359</v>
      </c>
      <c r="C1142" s="60">
        <v>109</v>
      </c>
      <c r="E1142" s="60" t="s">
        <v>12</v>
      </c>
      <c r="F1142" s="61">
        <v>50000</v>
      </c>
    </row>
    <row r="1143" spans="1:6" x14ac:dyDescent="0.25">
      <c r="A1143" s="60">
        <v>41090</v>
      </c>
      <c r="B1143" s="60">
        <v>359</v>
      </c>
      <c r="C1143" s="60">
        <v>110</v>
      </c>
      <c r="E1143" s="60" t="s">
        <v>12</v>
      </c>
      <c r="F1143" s="61">
        <v>50000</v>
      </c>
    </row>
    <row r="1144" spans="1:6" x14ac:dyDescent="0.25">
      <c r="A1144" s="60">
        <v>41100</v>
      </c>
      <c r="B1144" s="60">
        <v>359</v>
      </c>
      <c r="C1144" s="60">
        <v>111</v>
      </c>
      <c r="E1144" s="60" t="s">
        <v>12</v>
      </c>
      <c r="F1144" s="61">
        <v>50000</v>
      </c>
    </row>
    <row r="1145" spans="1:6" x14ac:dyDescent="0.25">
      <c r="A1145" s="60">
        <v>41117</v>
      </c>
      <c r="B1145" s="60">
        <v>359</v>
      </c>
      <c r="C1145" s="60">
        <v>112</v>
      </c>
      <c r="E1145" s="60" t="s">
        <v>12</v>
      </c>
      <c r="F1145" s="61">
        <v>50000</v>
      </c>
    </row>
    <row r="1146" spans="1:6" x14ac:dyDescent="0.25">
      <c r="A1146" s="60">
        <v>41124</v>
      </c>
      <c r="B1146" s="60">
        <v>359</v>
      </c>
      <c r="C1146" s="60">
        <v>113</v>
      </c>
      <c r="E1146" s="60" t="s">
        <v>12</v>
      </c>
      <c r="F1146" s="61">
        <v>50000</v>
      </c>
    </row>
    <row r="1147" spans="1:6" x14ac:dyDescent="0.25">
      <c r="A1147" s="60">
        <v>41131</v>
      </c>
      <c r="B1147" s="60">
        <v>359</v>
      </c>
      <c r="C1147" s="60">
        <v>114</v>
      </c>
      <c r="E1147" s="60" t="s">
        <v>12</v>
      </c>
      <c r="F1147" s="61">
        <v>50000</v>
      </c>
    </row>
    <row r="1148" spans="1:6" x14ac:dyDescent="0.25">
      <c r="A1148" s="60">
        <v>41148</v>
      </c>
      <c r="B1148" s="60">
        <v>359</v>
      </c>
      <c r="C1148" s="60">
        <v>115</v>
      </c>
      <c r="E1148" s="60" t="s">
        <v>12</v>
      </c>
      <c r="F1148" s="61">
        <v>50000</v>
      </c>
    </row>
    <row r="1149" spans="1:6" x14ac:dyDescent="0.25">
      <c r="A1149" s="60">
        <v>41155</v>
      </c>
      <c r="B1149" s="60">
        <v>359</v>
      </c>
      <c r="C1149" s="60">
        <v>116</v>
      </c>
      <c r="E1149" s="60" t="s">
        <v>12</v>
      </c>
      <c r="F1149" s="61">
        <v>50000</v>
      </c>
    </row>
    <row r="1150" spans="1:6" x14ac:dyDescent="0.25">
      <c r="A1150" s="60">
        <v>41162</v>
      </c>
      <c r="B1150" s="60">
        <v>359</v>
      </c>
      <c r="C1150" s="60">
        <v>117</v>
      </c>
      <c r="E1150" s="60" t="s">
        <v>12</v>
      </c>
      <c r="F1150" s="61">
        <v>50000</v>
      </c>
    </row>
    <row r="1151" spans="1:6" x14ac:dyDescent="0.25">
      <c r="A1151" s="60">
        <v>41179</v>
      </c>
      <c r="B1151" s="60">
        <v>359</v>
      </c>
      <c r="C1151" s="60">
        <v>118</v>
      </c>
      <c r="E1151" s="60" t="s">
        <v>12</v>
      </c>
      <c r="F1151" s="61">
        <v>50000</v>
      </c>
    </row>
    <row r="1152" spans="1:6" x14ac:dyDescent="0.25">
      <c r="A1152" s="60">
        <v>41186</v>
      </c>
      <c r="B1152" s="60">
        <v>359</v>
      </c>
      <c r="C1152" s="60">
        <v>119</v>
      </c>
      <c r="E1152" s="60" t="s">
        <v>12</v>
      </c>
      <c r="F1152" s="61">
        <v>50000</v>
      </c>
    </row>
    <row r="1153" spans="1:6" x14ac:dyDescent="0.25">
      <c r="A1153" s="60">
        <v>41193</v>
      </c>
      <c r="B1153" s="60">
        <v>359</v>
      </c>
      <c r="C1153" s="60">
        <v>120</v>
      </c>
      <c r="E1153" s="60" t="s">
        <v>12</v>
      </c>
      <c r="F1153" s="61">
        <v>50000</v>
      </c>
    </row>
    <row r="1154" spans="1:6" x14ac:dyDescent="0.25">
      <c r="A1154" s="60">
        <v>41203</v>
      </c>
      <c r="B1154" s="60">
        <v>359</v>
      </c>
      <c r="C1154" s="60">
        <v>121</v>
      </c>
      <c r="E1154" s="60" t="s">
        <v>12</v>
      </c>
      <c r="F1154" s="61">
        <v>50000</v>
      </c>
    </row>
    <row r="1155" spans="1:6" x14ac:dyDescent="0.25">
      <c r="A1155" s="60">
        <v>41210</v>
      </c>
      <c r="B1155" s="60">
        <v>359</v>
      </c>
      <c r="C1155" s="60">
        <v>122</v>
      </c>
      <c r="E1155" s="60" t="s">
        <v>12</v>
      </c>
      <c r="F1155" s="61">
        <v>50000</v>
      </c>
    </row>
    <row r="1156" spans="1:6" x14ac:dyDescent="0.25">
      <c r="A1156" s="60">
        <v>41227</v>
      </c>
      <c r="B1156" s="60">
        <v>359</v>
      </c>
      <c r="C1156" s="60">
        <v>123</v>
      </c>
      <c r="E1156" s="60" t="s">
        <v>12</v>
      </c>
      <c r="F1156" s="61">
        <v>50000</v>
      </c>
    </row>
    <row r="1157" spans="1:6" x14ac:dyDescent="0.25">
      <c r="A1157" s="60">
        <v>41234</v>
      </c>
      <c r="B1157" s="60">
        <v>359</v>
      </c>
      <c r="C1157" s="60">
        <v>124</v>
      </c>
      <c r="E1157" s="60" t="s">
        <v>12</v>
      </c>
      <c r="F1157" s="61">
        <v>50000</v>
      </c>
    </row>
    <row r="1158" spans="1:6" x14ac:dyDescent="0.25">
      <c r="A1158" s="60">
        <v>41241</v>
      </c>
      <c r="B1158" s="60">
        <v>359</v>
      </c>
      <c r="C1158" s="60">
        <v>125</v>
      </c>
      <c r="E1158" s="60" t="s">
        <v>12</v>
      </c>
      <c r="F1158" s="61">
        <v>50000</v>
      </c>
    </row>
    <row r="1159" spans="1:6" x14ac:dyDescent="0.25">
      <c r="A1159" s="60">
        <v>41258</v>
      </c>
      <c r="B1159" s="60">
        <v>359</v>
      </c>
      <c r="C1159" s="60">
        <v>126</v>
      </c>
      <c r="E1159" s="60" t="s">
        <v>12</v>
      </c>
      <c r="F1159" s="61">
        <v>50000</v>
      </c>
    </row>
    <row r="1160" spans="1:6" x14ac:dyDescent="0.25">
      <c r="A1160" s="60">
        <v>41265</v>
      </c>
      <c r="B1160" s="60">
        <v>359</v>
      </c>
      <c r="C1160" s="60">
        <v>127</v>
      </c>
      <c r="E1160" s="60" t="s">
        <v>12</v>
      </c>
      <c r="F1160" s="61">
        <v>50000</v>
      </c>
    </row>
    <row r="1161" spans="1:6" x14ac:dyDescent="0.25">
      <c r="A1161" s="60">
        <v>41272</v>
      </c>
      <c r="B1161" s="60">
        <v>359</v>
      </c>
      <c r="C1161" s="60">
        <v>128</v>
      </c>
      <c r="E1161" s="60" t="s">
        <v>12</v>
      </c>
      <c r="F1161" s="61">
        <v>50000</v>
      </c>
    </row>
    <row r="1162" spans="1:6" x14ac:dyDescent="0.25">
      <c r="A1162" s="60">
        <v>41289</v>
      </c>
      <c r="B1162" s="60">
        <v>359</v>
      </c>
      <c r="C1162" s="60">
        <v>129</v>
      </c>
      <c r="E1162" s="60" t="s">
        <v>12</v>
      </c>
      <c r="F1162" s="61">
        <v>50000</v>
      </c>
    </row>
    <row r="1163" spans="1:6" x14ac:dyDescent="0.25">
      <c r="A1163" s="60">
        <v>41296</v>
      </c>
      <c r="B1163" s="60">
        <v>359</v>
      </c>
      <c r="C1163" s="60">
        <v>130</v>
      </c>
      <c r="E1163" s="60" t="s">
        <v>12</v>
      </c>
      <c r="F1163" s="61">
        <v>50000</v>
      </c>
    </row>
    <row r="1164" spans="1:6" x14ac:dyDescent="0.25">
      <c r="A1164" s="60">
        <v>41306</v>
      </c>
      <c r="B1164" s="60">
        <v>359</v>
      </c>
      <c r="C1164" s="60">
        <v>131</v>
      </c>
      <c r="E1164" s="60" t="s">
        <v>12</v>
      </c>
      <c r="F1164" s="61">
        <v>50000</v>
      </c>
    </row>
    <row r="1165" spans="1:6" x14ac:dyDescent="0.25">
      <c r="A1165" s="60">
        <v>41313</v>
      </c>
      <c r="B1165" s="60">
        <v>359</v>
      </c>
      <c r="C1165" s="60">
        <v>132</v>
      </c>
      <c r="E1165" s="60" t="s">
        <v>12</v>
      </c>
      <c r="F1165" s="61">
        <v>50000</v>
      </c>
    </row>
    <row r="1166" spans="1:6" x14ac:dyDescent="0.25">
      <c r="A1166" s="60">
        <v>41320</v>
      </c>
      <c r="B1166" s="60">
        <v>359</v>
      </c>
      <c r="C1166" s="60">
        <v>133</v>
      </c>
      <c r="E1166" s="60" t="s">
        <v>12</v>
      </c>
      <c r="F1166" s="61">
        <v>50000</v>
      </c>
    </row>
    <row r="1167" spans="1:6" x14ac:dyDescent="0.25">
      <c r="A1167" s="60">
        <v>41337</v>
      </c>
      <c r="B1167" s="60">
        <v>359</v>
      </c>
      <c r="C1167" s="60">
        <v>134</v>
      </c>
      <c r="E1167" s="60" t="s">
        <v>12</v>
      </c>
      <c r="F1167" s="61">
        <v>50000</v>
      </c>
    </row>
    <row r="1168" spans="1:6" x14ac:dyDescent="0.25">
      <c r="A1168" s="60">
        <v>41344</v>
      </c>
      <c r="B1168" s="60">
        <v>359</v>
      </c>
      <c r="C1168" s="60">
        <v>135</v>
      </c>
      <c r="E1168" s="60" t="s">
        <v>12</v>
      </c>
      <c r="F1168" s="61">
        <v>50000</v>
      </c>
    </row>
    <row r="1169" spans="1:6" x14ac:dyDescent="0.25">
      <c r="A1169" s="60">
        <v>41351</v>
      </c>
      <c r="B1169" s="60">
        <v>359</v>
      </c>
      <c r="C1169" s="60">
        <v>136</v>
      </c>
      <c r="E1169" s="60" t="s">
        <v>12</v>
      </c>
      <c r="F1169" s="61">
        <v>50000</v>
      </c>
    </row>
    <row r="1170" spans="1:6" x14ac:dyDescent="0.25">
      <c r="A1170" s="60">
        <v>41368</v>
      </c>
      <c r="B1170" s="60">
        <v>359</v>
      </c>
      <c r="C1170" s="60">
        <v>137</v>
      </c>
      <c r="E1170" s="60" t="s">
        <v>12</v>
      </c>
      <c r="F1170" s="61">
        <v>50000</v>
      </c>
    </row>
    <row r="1171" spans="1:6" x14ac:dyDescent="0.25">
      <c r="A1171" s="60">
        <v>41375</v>
      </c>
      <c r="B1171" s="60">
        <v>359</v>
      </c>
      <c r="C1171" s="60">
        <v>138</v>
      </c>
      <c r="E1171" s="60" t="s">
        <v>12</v>
      </c>
      <c r="F1171" s="61">
        <v>50000</v>
      </c>
    </row>
    <row r="1172" spans="1:6" x14ac:dyDescent="0.25">
      <c r="A1172" s="60">
        <v>41382</v>
      </c>
      <c r="B1172" s="60">
        <v>359</v>
      </c>
      <c r="C1172" s="60">
        <v>139</v>
      </c>
      <c r="E1172" s="60" t="s">
        <v>12</v>
      </c>
      <c r="F1172" s="61">
        <v>50000</v>
      </c>
    </row>
    <row r="1173" spans="1:6" x14ac:dyDescent="0.25">
      <c r="A1173" s="60">
        <v>41399</v>
      </c>
      <c r="B1173" s="60">
        <v>359</v>
      </c>
      <c r="C1173" s="60">
        <v>140</v>
      </c>
      <c r="E1173" s="60" t="s">
        <v>12</v>
      </c>
      <c r="F1173" s="61">
        <v>50000</v>
      </c>
    </row>
    <row r="1174" spans="1:6" x14ac:dyDescent="0.25">
      <c r="A1174" s="60">
        <v>41409</v>
      </c>
      <c r="B1174" s="60">
        <v>359</v>
      </c>
      <c r="C1174" s="60">
        <v>141</v>
      </c>
      <c r="E1174" s="60" t="s">
        <v>12</v>
      </c>
      <c r="F1174" s="61">
        <v>50000</v>
      </c>
    </row>
    <row r="1175" spans="1:6" x14ac:dyDescent="0.25">
      <c r="A1175" s="60">
        <v>41416</v>
      </c>
      <c r="B1175" s="60">
        <v>359</v>
      </c>
      <c r="C1175" s="60">
        <v>142</v>
      </c>
      <c r="E1175" s="60" t="s">
        <v>12</v>
      </c>
      <c r="F1175" s="61">
        <v>50000</v>
      </c>
    </row>
    <row r="1176" spans="1:6" x14ac:dyDescent="0.25">
      <c r="A1176" s="60">
        <v>41423</v>
      </c>
      <c r="B1176" s="60">
        <v>359</v>
      </c>
      <c r="C1176" s="60">
        <v>143</v>
      </c>
      <c r="E1176" s="60" t="s">
        <v>12</v>
      </c>
      <c r="F1176" s="61">
        <v>50000</v>
      </c>
    </row>
    <row r="1177" spans="1:6" x14ac:dyDescent="0.25">
      <c r="A1177" s="60">
        <v>41430</v>
      </c>
      <c r="B1177" s="60">
        <v>359</v>
      </c>
      <c r="C1177" s="60">
        <v>144</v>
      </c>
      <c r="E1177" s="60" t="s">
        <v>12</v>
      </c>
      <c r="F1177" s="61">
        <v>50000</v>
      </c>
    </row>
    <row r="1178" spans="1:6" x14ac:dyDescent="0.25">
      <c r="A1178" s="60">
        <v>41447</v>
      </c>
      <c r="B1178" s="60">
        <v>359</v>
      </c>
      <c r="C1178" s="60">
        <v>145</v>
      </c>
      <c r="E1178" s="60" t="s">
        <v>12</v>
      </c>
      <c r="F1178" s="61">
        <v>50000</v>
      </c>
    </row>
    <row r="1179" spans="1:6" x14ac:dyDescent="0.25">
      <c r="A1179" s="60">
        <v>41454</v>
      </c>
      <c r="B1179" s="60">
        <v>359</v>
      </c>
      <c r="C1179" s="60">
        <v>146</v>
      </c>
      <c r="E1179" s="60" t="s">
        <v>12</v>
      </c>
      <c r="F1179" s="61">
        <v>50000</v>
      </c>
    </row>
    <row r="1180" spans="1:6" x14ac:dyDescent="0.25">
      <c r="A1180" s="60">
        <v>41461</v>
      </c>
      <c r="B1180" s="60">
        <v>359</v>
      </c>
      <c r="C1180" s="60">
        <v>147</v>
      </c>
      <c r="E1180" s="60" t="s">
        <v>12</v>
      </c>
      <c r="F1180" s="61">
        <v>50000</v>
      </c>
    </row>
    <row r="1181" spans="1:6" x14ac:dyDescent="0.25">
      <c r="A1181" s="60">
        <v>41478</v>
      </c>
      <c r="B1181" s="60">
        <v>359</v>
      </c>
      <c r="C1181" s="60">
        <v>148</v>
      </c>
      <c r="E1181" s="60" t="s">
        <v>12</v>
      </c>
      <c r="F1181" s="61">
        <v>50000</v>
      </c>
    </row>
    <row r="1182" spans="1:6" x14ac:dyDescent="0.25">
      <c r="A1182" s="60">
        <v>41485</v>
      </c>
      <c r="B1182" s="60">
        <v>359</v>
      </c>
      <c r="C1182" s="60">
        <v>149</v>
      </c>
      <c r="E1182" s="60" t="s">
        <v>12</v>
      </c>
      <c r="F1182" s="61">
        <v>50000</v>
      </c>
    </row>
    <row r="1183" spans="1:6" x14ac:dyDescent="0.25">
      <c r="A1183" s="60">
        <v>41492</v>
      </c>
      <c r="B1183" s="60">
        <v>359</v>
      </c>
      <c r="C1183" s="60">
        <v>150</v>
      </c>
      <c r="E1183" s="60" t="s">
        <v>12</v>
      </c>
      <c r="F1183" s="61">
        <v>50000</v>
      </c>
    </row>
    <row r="1184" spans="1:6" x14ac:dyDescent="0.25">
      <c r="A1184" s="60">
        <v>41502</v>
      </c>
      <c r="B1184" s="60">
        <v>359</v>
      </c>
      <c r="C1184" s="60">
        <v>151</v>
      </c>
      <c r="E1184" s="60" t="s">
        <v>12</v>
      </c>
      <c r="F1184" s="61">
        <v>50000</v>
      </c>
    </row>
    <row r="1185" spans="1:6" x14ac:dyDescent="0.25">
      <c r="A1185" s="60">
        <v>41519</v>
      </c>
      <c r="B1185" s="60">
        <v>359</v>
      </c>
      <c r="C1185" s="60">
        <v>152</v>
      </c>
      <c r="E1185" s="60" t="s">
        <v>12</v>
      </c>
      <c r="F1185" s="61">
        <v>50000</v>
      </c>
    </row>
    <row r="1186" spans="1:6" x14ac:dyDescent="0.25">
      <c r="A1186" s="60">
        <v>41526</v>
      </c>
      <c r="B1186" s="60">
        <v>359</v>
      </c>
      <c r="C1186" s="60">
        <v>153</v>
      </c>
      <c r="E1186" s="60" t="s">
        <v>12</v>
      </c>
      <c r="F1186" s="61">
        <v>50000</v>
      </c>
    </row>
    <row r="1187" spans="1:6" x14ac:dyDescent="0.25">
      <c r="A1187" s="60">
        <v>41533</v>
      </c>
      <c r="B1187" s="60">
        <v>359</v>
      </c>
      <c r="C1187" s="60">
        <v>154</v>
      </c>
      <c r="E1187" s="60" t="s">
        <v>12</v>
      </c>
      <c r="F1187" s="61">
        <v>50000</v>
      </c>
    </row>
    <row r="1188" spans="1:6" x14ac:dyDescent="0.25">
      <c r="A1188" s="60">
        <v>41540</v>
      </c>
      <c r="B1188" s="60">
        <v>359</v>
      </c>
      <c r="C1188" s="60">
        <v>155</v>
      </c>
      <c r="E1188" s="60" t="s">
        <v>12</v>
      </c>
      <c r="F1188" s="61">
        <v>50000</v>
      </c>
    </row>
    <row r="1189" spans="1:6" x14ac:dyDescent="0.25">
      <c r="A1189" s="60">
        <v>41557</v>
      </c>
      <c r="B1189" s="60">
        <v>359</v>
      </c>
      <c r="C1189" s="60">
        <v>156</v>
      </c>
      <c r="E1189" s="60" t="s">
        <v>12</v>
      </c>
      <c r="F1189" s="61">
        <v>50000</v>
      </c>
    </row>
    <row r="1190" spans="1:6" x14ac:dyDescent="0.25">
      <c r="A1190" s="60">
        <v>41564</v>
      </c>
      <c r="B1190" s="60">
        <v>359</v>
      </c>
      <c r="C1190" s="60">
        <v>157</v>
      </c>
      <c r="E1190" s="60" t="s">
        <v>12</v>
      </c>
      <c r="F1190" s="61">
        <v>50000</v>
      </c>
    </row>
    <row r="1191" spans="1:6" x14ac:dyDescent="0.25">
      <c r="A1191" s="60">
        <v>41571</v>
      </c>
      <c r="B1191" s="60">
        <v>359</v>
      </c>
      <c r="C1191" s="60">
        <v>158</v>
      </c>
      <c r="E1191" s="60" t="s">
        <v>12</v>
      </c>
      <c r="F1191" s="61">
        <v>50000</v>
      </c>
    </row>
    <row r="1192" spans="1:6" x14ac:dyDescent="0.25">
      <c r="A1192" s="60">
        <v>41588</v>
      </c>
      <c r="B1192" s="60">
        <v>359</v>
      </c>
      <c r="C1192" s="60">
        <v>159</v>
      </c>
      <c r="E1192" s="60" t="s">
        <v>12</v>
      </c>
      <c r="F1192" s="61">
        <v>50000</v>
      </c>
    </row>
    <row r="1193" spans="1:6" x14ac:dyDescent="0.25">
      <c r="A1193" s="60">
        <v>41595</v>
      </c>
      <c r="B1193" s="60">
        <v>359</v>
      </c>
      <c r="C1193" s="60">
        <v>160</v>
      </c>
      <c r="E1193" s="60" t="s">
        <v>12</v>
      </c>
      <c r="F1193" s="61">
        <v>50000</v>
      </c>
    </row>
    <row r="1194" spans="1:6" x14ac:dyDescent="0.25">
      <c r="A1194" s="60">
        <v>41605</v>
      </c>
      <c r="B1194" s="60">
        <v>359</v>
      </c>
      <c r="C1194" s="60">
        <v>161</v>
      </c>
      <c r="E1194" s="60" t="s">
        <v>12</v>
      </c>
      <c r="F1194" s="61">
        <v>50000</v>
      </c>
    </row>
    <row r="1195" spans="1:6" x14ac:dyDescent="0.25">
      <c r="A1195" s="60">
        <v>41612</v>
      </c>
      <c r="B1195" s="60">
        <v>359</v>
      </c>
      <c r="C1195" s="60">
        <v>162</v>
      </c>
      <c r="E1195" s="60" t="s">
        <v>12</v>
      </c>
      <c r="F1195" s="61">
        <v>50000</v>
      </c>
    </row>
    <row r="1196" spans="1:6" x14ac:dyDescent="0.25">
      <c r="A1196" s="60">
        <v>41629</v>
      </c>
      <c r="B1196" s="60">
        <v>359</v>
      </c>
      <c r="C1196" s="60">
        <v>163</v>
      </c>
      <c r="E1196" s="60" t="s">
        <v>12</v>
      </c>
      <c r="F1196" s="61">
        <v>50000</v>
      </c>
    </row>
    <row r="1197" spans="1:6" x14ac:dyDescent="0.25">
      <c r="A1197" s="60">
        <v>41636</v>
      </c>
      <c r="B1197" s="60">
        <v>359</v>
      </c>
      <c r="C1197" s="60">
        <v>164</v>
      </c>
      <c r="E1197" s="60" t="s">
        <v>12</v>
      </c>
      <c r="F1197" s="61">
        <v>50000</v>
      </c>
    </row>
    <row r="1198" spans="1:6" x14ac:dyDescent="0.25">
      <c r="A1198" s="60">
        <v>41643</v>
      </c>
      <c r="B1198" s="60">
        <v>359</v>
      </c>
      <c r="C1198" s="60">
        <v>165</v>
      </c>
      <c r="E1198" s="60" t="s">
        <v>12</v>
      </c>
      <c r="F1198" s="61">
        <v>50000</v>
      </c>
    </row>
    <row r="1199" spans="1:6" x14ac:dyDescent="0.25">
      <c r="A1199" s="60">
        <v>41650</v>
      </c>
      <c r="B1199" s="60">
        <v>359</v>
      </c>
      <c r="C1199" s="60">
        <v>166</v>
      </c>
      <c r="E1199" s="60" t="s">
        <v>12</v>
      </c>
      <c r="F1199" s="61">
        <v>50000</v>
      </c>
    </row>
    <row r="1200" spans="1:6" x14ac:dyDescent="0.25">
      <c r="A1200" s="60">
        <v>41667</v>
      </c>
      <c r="B1200" s="60">
        <v>359</v>
      </c>
      <c r="C1200" s="60">
        <v>167</v>
      </c>
      <c r="E1200" s="60" t="s">
        <v>12</v>
      </c>
      <c r="F1200" s="61">
        <v>50000</v>
      </c>
    </row>
    <row r="1201" spans="1:6" x14ac:dyDescent="0.25">
      <c r="A1201" s="60">
        <v>41674</v>
      </c>
      <c r="B1201" s="60">
        <v>359</v>
      </c>
      <c r="C1201" s="60">
        <v>168</v>
      </c>
      <c r="E1201" s="60" t="s">
        <v>12</v>
      </c>
      <c r="F1201" s="61">
        <v>50000</v>
      </c>
    </row>
    <row r="1202" spans="1:6" x14ac:dyDescent="0.25">
      <c r="A1202" s="60">
        <v>41681</v>
      </c>
      <c r="B1202" s="60">
        <v>359</v>
      </c>
      <c r="C1202" s="60">
        <v>169</v>
      </c>
      <c r="E1202" s="60" t="s">
        <v>12</v>
      </c>
      <c r="F1202" s="61">
        <v>50000</v>
      </c>
    </row>
    <row r="1203" spans="1:6" x14ac:dyDescent="0.25">
      <c r="A1203" s="60">
        <v>41698</v>
      </c>
      <c r="B1203" s="60">
        <v>359</v>
      </c>
      <c r="C1203" s="60">
        <v>170</v>
      </c>
      <c r="E1203" s="60" t="s">
        <v>12</v>
      </c>
      <c r="F1203" s="61">
        <v>50000</v>
      </c>
    </row>
    <row r="1204" spans="1:6" x14ac:dyDescent="0.25">
      <c r="A1204" s="60">
        <v>41708</v>
      </c>
      <c r="B1204" s="60">
        <v>359</v>
      </c>
      <c r="C1204" s="60">
        <v>171</v>
      </c>
      <c r="E1204" s="60" t="s">
        <v>12</v>
      </c>
      <c r="F1204" s="61">
        <v>50000</v>
      </c>
    </row>
    <row r="1205" spans="1:6" x14ac:dyDescent="0.25">
      <c r="A1205" s="60">
        <v>41715</v>
      </c>
      <c r="B1205" s="60">
        <v>359</v>
      </c>
      <c r="C1205" s="60">
        <v>172</v>
      </c>
      <c r="E1205" s="60" t="s">
        <v>12</v>
      </c>
      <c r="F1205" s="61">
        <v>50000</v>
      </c>
    </row>
    <row r="1206" spans="1:6" x14ac:dyDescent="0.25">
      <c r="A1206" s="60">
        <v>41722</v>
      </c>
      <c r="B1206" s="60">
        <v>359</v>
      </c>
      <c r="C1206" s="60">
        <v>173</v>
      </c>
      <c r="E1206" s="60" t="s">
        <v>12</v>
      </c>
      <c r="F1206" s="61">
        <v>50000</v>
      </c>
    </row>
    <row r="1207" spans="1:6" x14ac:dyDescent="0.25">
      <c r="A1207" s="60">
        <v>41739</v>
      </c>
      <c r="B1207" s="60">
        <v>359</v>
      </c>
      <c r="C1207" s="60">
        <v>174</v>
      </c>
      <c r="E1207" s="60" t="s">
        <v>12</v>
      </c>
      <c r="F1207" s="61">
        <v>50000</v>
      </c>
    </row>
    <row r="1208" spans="1:6" x14ac:dyDescent="0.25">
      <c r="A1208" s="60">
        <v>41746</v>
      </c>
      <c r="B1208" s="60">
        <v>359</v>
      </c>
      <c r="C1208" s="60">
        <v>175</v>
      </c>
      <c r="E1208" s="60" t="s">
        <v>12</v>
      </c>
      <c r="F1208" s="61">
        <v>50000</v>
      </c>
    </row>
    <row r="1209" spans="1:6" x14ac:dyDescent="0.25">
      <c r="A1209" s="60">
        <v>41753</v>
      </c>
      <c r="B1209" s="60">
        <v>359</v>
      </c>
      <c r="C1209" s="60">
        <v>176</v>
      </c>
      <c r="E1209" s="60" t="s">
        <v>12</v>
      </c>
      <c r="F1209" s="61">
        <v>50000</v>
      </c>
    </row>
    <row r="1210" spans="1:6" x14ac:dyDescent="0.25">
      <c r="A1210" s="60">
        <v>41760</v>
      </c>
      <c r="B1210" s="60">
        <v>359</v>
      </c>
      <c r="C1210" s="60">
        <v>177</v>
      </c>
      <c r="E1210" s="60" t="s">
        <v>12</v>
      </c>
      <c r="F1210" s="61">
        <v>50000</v>
      </c>
    </row>
    <row r="1211" spans="1:6" x14ac:dyDescent="0.25">
      <c r="A1211" s="60">
        <v>41777</v>
      </c>
      <c r="B1211" s="60">
        <v>359</v>
      </c>
      <c r="C1211" s="60">
        <v>178</v>
      </c>
      <c r="E1211" s="60" t="s">
        <v>12</v>
      </c>
      <c r="F1211" s="61">
        <v>50000</v>
      </c>
    </row>
    <row r="1212" spans="1:6" x14ac:dyDescent="0.25">
      <c r="A1212" s="60">
        <v>41784</v>
      </c>
      <c r="B1212" s="60">
        <v>359</v>
      </c>
      <c r="C1212" s="60">
        <v>179</v>
      </c>
      <c r="E1212" s="60" t="s">
        <v>12</v>
      </c>
      <c r="F1212" s="61">
        <v>50000</v>
      </c>
    </row>
    <row r="1213" spans="1:6" x14ac:dyDescent="0.25">
      <c r="A1213" s="60">
        <v>41791</v>
      </c>
      <c r="B1213" s="60">
        <v>359</v>
      </c>
      <c r="C1213" s="60">
        <v>180</v>
      </c>
      <c r="E1213" s="60" t="s">
        <v>12</v>
      </c>
      <c r="F1213" s="61">
        <v>50000</v>
      </c>
    </row>
    <row r="1214" spans="1:6" x14ac:dyDescent="0.25">
      <c r="A1214" s="60">
        <v>41801</v>
      </c>
      <c r="B1214" s="60">
        <v>359</v>
      </c>
      <c r="C1214" s="60">
        <v>181</v>
      </c>
      <c r="E1214" s="60" t="s">
        <v>12</v>
      </c>
      <c r="F1214" s="61">
        <v>50000</v>
      </c>
    </row>
    <row r="1215" spans="1:6" x14ac:dyDescent="0.25">
      <c r="A1215" s="60">
        <v>41818</v>
      </c>
      <c r="B1215" s="60">
        <v>359</v>
      </c>
      <c r="C1215" s="60">
        <v>182</v>
      </c>
      <c r="E1215" s="60" t="s">
        <v>12</v>
      </c>
      <c r="F1215" s="61">
        <v>50000</v>
      </c>
    </row>
    <row r="1216" spans="1:6" x14ac:dyDescent="0.25">
      <c r="A1216" s="60">
        <v>41825</v>
      </c>
      <c r="B1216" s="60">
        <v>359</v>
      </c>
      <c r="C1216" s="60">
        <v>183</v>
      </c>
      <c r="E1216" s="60" t="s">
        <v>12</v>
      </c>
      <c r="F1216" s="61">
        <v>50000</v>
      </c>
    </row>
    <row r="1217" spans="1:6" x14ac:dyDescent="0.25">
      <c r="A1217" s="60">
        <v>41832</v>
      </c>
      <c r="B1217" s="60">
        <v>359</v>
      </c>
      <c r="C1217" s="60">
        <v>184</v>
      </c>
      <c r="E1217" s="60" t="s">
        <v>12</v>
      </c>
      <c r="F1217" s="61">
        <v>50000</v>
      </c>
    </row>
    <row r="1218" spans="1:6" x14ac:dyDescent="0.25">
      <c r="A1218" s="60">
        <v>41849</v>
      </c>
      <c r="B1218" s="60">
        <v>359</v>
      </c>
      <c r="C1218" s="60">
        <v>185</v>
      </c>
      <c r="E1218" s="60" t="s">
        <v>12</v>
      </c>
      <c r="F1218" s="61">
        <v>50000</v>
      </c>
    </row>
    <row r="1219" spans="1:6" x14ac:dyDescent="0.25">
      <c r="A1219" s="60">
        <v>41856</v>
      </c>
      <c r="B1219" s="60">
        <v>359</v>
      </c>
      <c r="C1219" s="60">
        <v>186</v>
      </c>
      <c r="E1219" s="60" t="s">
        <v>12</v>
      </c>
      <c r="F1219" s="61">
        <v>50000</v>
      </c>
    </row>
    <row r="1220" spans="1:6" x14ac:dyDescent="0.25">
      <c r="A1220" s="60">
        <v>41863</v>
      </c>
      <c r="B1220" s="60">
        <v>359</v>
      </c>
      <c r="C1220" s="60">
        <v>187</v>
      </c>
      <c r="E1220" s="60" t="s">
        <v>12</v>
      </c>
      <c r="F1220" s="61">
        <v>50000</v>
      </c>
    </row>
    <row r="1221" spans="1:6" x14ac:dyDescent="0.25">
      <c r="A1221" s="60">
        <v>41870</v>
      </c>
      <c r="B1221" s="60">
        <v>359</v>
      </c>
      <c r="C1221" s="60">
        <v>188</v>
      </c>
      <c r="E1221" s="60" t="s">
        <v>12</v>
      </c>
      <c r="F1221" s="61">
        <v>50000</v>
      </c>
    </row>
    <row r="1222" spans="1:6" x14ac:dyDescent="0.25">
      <c r="A1222" s="60">
        <v>41887</v>
      </c>
      <c r="B1222" s="60">
        <v>359</v>
      </c>
      <c r="C1222" s="60">
        <v>189</v>
      </c>
      <c r="E1222" s="60" t="s">
        <v>12</v>
      </c>
      <c r="F1222" s="61">
        <v>50000</v>
      </c>
    </row>
    <row r="1223" spans="1:6" x14ac:dyDescent="0.25">
      <c r="A1223" s="60">
        <v>41894</v>
      </c>
      <c r="B1223" s="60">
        <v>359</v>
      </c>
      <c r="C1223" s="60">
        <v>190</v>
      </c>
      <c r="E1223" s="60" t="s">
        <v>12</v>
      </c>
      <c r="F1223" s="61">
        <v>50000</v>
      </c>
    </row>
    <row r="1224" spans="1:6" x14ac:dyDescent="0.25">
      <c r="A1224" s="60">
        <v>41904</v>
      </c>
      <c r="B1224" s="60">
        <v>359</v>
      </c>
      <c r="C1224" s="60">
        <v>191</v>
      </c>
      <c r="E1224" s="60" t="s">
        <v>12</v>
      </c>
      <c r="F1224" s="61">
        <v>50000</v>
      </c>
    </row>
    <row r="1225" spans="1:6" x14ac:dyDescent="0.25">
      <c r="A1225" s="60">
        <v>41911</v>
      </c>
      <c r="B1225" s="60">
        <v>359</v>
      </c>
      <c r="C1225" s="60">
        <v>192</v>
      </c>
      <c r="E1225" s="60" t="s">
        <v>12</v>
      </c>
      <c r="F1225" s="61">
        <v>50000</v>
      </c>
    </row>
    <row r="1226" spans="1:6" x14ac:dyDescent="0.25">
      <c r="A1226" s="60">
        <v>41928</v>
      </c>
      <c r="B1226" s="60">
        <v>359</v>
      </c>
      <c r="C1226" s="60">
        <v>193</v>
      </c>
      <c r="E1226" s="60" t="s">
        <v>12</v>
      </c>
      <c r="F1226" s="61">
        <v>50000</v>
      </c>
    </row>
    <row r="1227" spans="1:6" x14ac:dyDescent="0.25">
      <c r="A1227" s="60">
        <v>41935</v>
      </c>
      <c r="B1227" s="60">
        <v>359</v>
      </c>
      <c r="C1227" s="60">
        <v>194</v>
      </c>
      <c r="E1227" s="60" t="s">
        <v>12</v>
      </c>
      <c r="F1227" s="61">
        <v>50000</v>
      </c>
    </row>
    <row r="1228" spans="1:6" x14ac:dyDescent="0.25">
      <c r="A1228" s="60">
        <v>41942</v>
      </c>
      <c r="B1228" s="60">
        <v>359</v>
      </c>
      <c r="C1228" s="60">
        <v>195</v>
      </c>
      <c r="E1228" s="60" t="s">
        <v>12</v>
      </c>
      <c r="F1228" s="61">
        <v>50000</v>
      </c>
    </row>
    <row r="1229" spans="1:6" x14ac:dyDescent="0.25">
      <c r="A1229" s="60">
        <v>41959</v>
      </c>
      <c r="B1229" s="60">
        <v>359</v>
      </c>
      <c r="C1229" s="60">
        <v>196</v>
      </c>
      <c r="E1229" s="60" t="s">
        <v>12</v>
      </c>
      <c r="F1229" s="61">
        <v>50000</v>
      </c>
    </row>
    <row r="1230" spans="1:6" x14ac:dyDescent="0.25">
      <c r="A1230" s="60">
        <v>41966</v>
      </c>
      <c r="B1230" s="60">
        <v>359</v>
      </c>
      <c r="C1230" s="60">
        <v>197</v>
      </c>
      <c r="E1230" s="60" t="s">
        <v>12</v>
      </c>
      <c r="F1230" s="61">
        <v>50000</v>
      </c>
    </row>
    <row r="1231" spans="1:6" x14ac:dyDescent="0.25">
      <c r="A1231" s="60">
        <v>41973</v>
      </c>
      <c r="B1231" s="60">
        <v>359</v>
      </c>
      <c r="C1231" s="60">
        <v>198</v>
      </c>
      <c r="E1231" s="60" t="s">
        <v>12</v>
      </c>
      <c r="F1231" s="61">
        <v>50000</v>
      </c>
    </row>
    <row r="1232" spans="1:6" x14ac:dyDescent="0.25">
      <c r="A1232" s="60">
        <v>41980</v>
      </c>
      <c r="B1232" s="60">
        <v>359</v>
      </c>
      <c r="C1232" s="60">
        <v>199</v>
      </c>
      <c r="E1232" s="60" t="s">
        <v>12</v>
      </c>
      <c r="F1232" s="61">
        <v>50000</v>
      </c>
    </row>
    <row r="1233" spans="1:6" x14ac:dyDescent="0.25">
      <c r="A1233" s="60">
        <v>41997</v>
      </c>
      <c r="B1233" s="60">
        <v>359</v>
      </c>
      <c r="C1233" s="60">
        <v>200</v>
      </c>
      <c r="E1233" s="60" t="s">
        <v>12</v>
      </c>
      <c r="F1233" s="61">
        <v>50000</v>
      </c>
    </row>
    <row r="1234" spans="1:6" x14ac:dyDescent="0.25">
      <c r="A1234" s="60">
        <v>42008</v>
      </c>
      <c r="B1234" s="60">
        <v>359</v>
      </c>
      <c r="C1234" s="60">
        <v>201</v>
      </c>
      <c r="E1234" s="60" t="s">
        <v>12</v>
      </c>
      <c r="F1234" s="61">
        <v>50000</v>
      </c>
    </row>
    <row r="1235" spans="1:6" x14ac:dyDescent="0.25">
      <c r="A1235" s="60">
        <v>42015</v>
      </c>
      <c r="B1235" s="60">
        <v>359</v>
      </c>
      <c r="C1235" s="60">
        <v>202</v>
      </c>
      <c r="E1235" s="60" t="s">
        <v>12</v>
      </c>
      <c r="F1235" s="61">
        <v>50000</v>
      </c>
    </row>
    <row r="1236" spans="1:6" x14ac:dyDescent="0.25">
      <c r="A1236" s="60">
        <v>42022</v>
      </c>
      <c r="B1236" s="60">
        <v>359</v>
      </c>
      <c r="C1236" s="60">
        <v>203</v>
      </c>
      <c r="E1236" s="60" t="s">
        <v>12</v>
      </c>
      <c r="F1236" s="61">
        <v>50000</v>
      </c>
    </row>
    <row r="1237" spans="1:6" x14ac:dyDescent="0.25">
      <c r="A1237" s="60">
        <v>42039</v>
      </c>
      <c r="B1237" s="60">
        <v>359</v>
      </c>
      <c r="C1237" s="60">
        <v>204</v>
      </c>
      <c r="E1237" s="60" t="s">
        <v>12</v>
      </c>
      <c r="F1237" s="61">
        <v>50000</v>
      </c>
    </row>
    <row r="1238" spans="1:6" x14ac:dyDescent="0.25">
      <c r="A1238" s="60">
        <v>42046</v>
      </c>
      <c r="B1238" s="60">
        <v>359</v>
      </c>
      <c r="C1238" s="60">
        <v>205</v>
      </c>
      <c r="E1238" s="60" t="s">
        <v>12</v>
      </c>
      <c r="F1238" s="61">
        <v>50000</v>
      </c>
    </row>
    <row r="1239" spans="1:6" x14ac:dyDescent="0.25">
      <c r="A1239" s="60">
        <v>42053</v>
      </c>
      <c r="B1239" s="60">
        <v>359</v>
      </c>
      <c r="C1239" s="60">
        <v>206</v>
      </c>
      <c r="E1239" s="60" t="s">
        <v>12</v>
      </c>
      <c r="F1239" s="61">
        <v>50000</v>
      </c>
    </row>
    <row r="1240" spans="1:6" x14ac:dyDescent="0.25">
      <c r="A1240" s="60">
        <v>42060</v>
      </c>
      <c r="B1240" s="60">
        <v>359</v>
      </c>
      <c r="C1240" s="60">
        <v>207</v>
      </c>
      <c r="E1240" s="60" t="s">
        <v>12</v>
      </c>
      <c r="F1240" s="61">
        <v>50000</v>
      </c>
    </row>
    <row r="1241" spans="1:6" x14ac:dyDescent="0.25">
      <c r="A1241" s="60">
        <v>42077</v>
      </c>
      <c r="B1241" s="60">
        <v>359</v>
      </c>
      <c r="C1241" s="60">
        <v>208</v>
      </c>
      <c r="E1241" s="60" t="s">
        <v>12</v>
      </c>
      <c r="F1241" s="61">
        <v>50000</v>
      </c>
    </row>
    <row r="1242" spans="1:6" x14ac:dyDescent="0.25">
      <c r="A1242" s="60">
        <v>42084</v>
      </c>
      <c r="B1242" s="60">
        <v>359</v>
      </c>
      <c r="C1242" s="60">
        <v>209</v>
      </c>
      <c r="E1242" s="60" t="s">
        <v>12</v>
      </c>
      <c r="F1242" s="61">
        <v>50000</v>
      </c>
    </row>
    <row r="1243" spans="1:6" x14ac:dyDescent="0.25">
      <c r="A1243" s="60">
        <v>42091</v>
      </c>
      <c r="B1243" s="60">
        <v>359</v>
      </c>
      <c r="C1243" s="60">
        <v>210</v>
      </c>
      <c r="E1243" s="60" t="s">
        <v>12</v>
      </c>
      <c r="F1243" s="61">
        <v>50000</v>
      </c>
    </row>
    <row r="1244" spans="1:6" x14ac:dyDescent="0.25">
      <c r="A1244" s="60">
        <v>42101</v>
      </c>
      <c r="B1244" s="60">
        <v>359</v>
      </c>
      <c r="C1244" s="60">
        <v>211</v>
      </c>
      <c r="E1244" s="60" t="s">
        <v>12</v>
      </c>
      <c r="F1244" s="61">
        <v>50000</v>
      </c>
    </row>
    <row r="1245" spans="1:6" x14ac:dyDescent="0.25">
      <c r="A1245" s="60">
        <v>42118</v>
      </c>
      <c r="B1245" s="60">
        <v>359</v>
      </c>
      <c r="C1245" s="60">
        <v>212</v>
      </c>
      <c r="E1245" s="60" t="s">
        <v>12</v>
      </c>
      <c r="F1245" s="61">
        <v>50000</v>
      </c>
    </row>
    <row r="1246" spans="1:6" x14ac:dyDescent="0.25">
      <c r="A1246" s="60">
        <v>42125</v>
      </c>
      <c r="B1246" s="60">
        <v>359</v>
      </c>
      <c r="C1246" s="60">
        <v>213</v>
      </c>
      <c r="E1246" s="60" t="s">
        <v>12</v>
      </c>
      <c r="F1246" s="61">
        <v>50000</v>
      </c>
    </row>
    <row r="1247" spans="1:6" x14ac:dyDescent="0.25">
      <c r="A1247" s="60">
        <v>42132</v>
      </c>
      <c r="B1247" s="60">
        <v>359</v>
      </c>
      <c r="C1247" s="60">
        <v>214</v>
      </c>
      <c r="E1247" s="60" t="s">
        <v>12</v>
      </c>
      <c r="F1247" s="61">
        <v>50000</v>
      </c>
    </row>
    <row r="1248" spans="1:6" x14ac:dyDescent="0.25">
      <c r="A1248" s="60">
        <v>42149</v>
      </c>
      <c r="B1248" s="60">
        <v>359</v>
      </c>
      <c r="C1248" s="60">
        <v>215</v>
      </c>
      <c r="E1248" s="60" t="s">
        <v>12</v>
      </c>
      <c r="F1248" s="61">
        <v>50000</v>
      </c>
    </row>
    <row r="1249" spans="1:6" x14ac:dyDescent="0.25">
      <c r="A1249" s="60">
        <v>42156</v>
      </c>
      <c r="B1249" s="60">
        <v>359</v>
      </c>
      <c r="C1249" s="60">
        <v>216</v>
      </c>
      <c r="E1249" s="60" t="s">
        <v>12</v>
      </c>
      <c r="F1249" s="61">
        <v>50000</v>
      </c>
    </row>
    <row r="1250" spans="1:6" x14ac:dyDescent="0.25">
      <c r="A1250" s="60">
        <v>42163</v>
      </c>
      <c r="B1250" s="60">
        <v>359</v>
      </c>
      <c r="C1250" s="60">
        <v>217</v>
      </c>
      <c r="E1250" s="60" t="s">
        <v>12</v>
      </c>
      <c r="F1250" s="61">
        <v>50000</v>
      </c>
    </row>
    <row r="1251" spans="1:6" x14ac:dyDescent="0.25">
      <c r="A1251" s="60">
        <v>42170</v>
      </c>
      <c r="B1251" s="60">
        <v>359</v>
      </c>
      <c r="C1251" s="60">
        <v>218</v>
      </c>
      <c r="E1251" s="60" t="s">
        <v>12</v>
      </c>
      <c r="F1251" s="61">
        <v>50000</v>
      </c>
    </row>
    <row r="1252" spans="1:6" x14ac:dyDescent="0.25">
      <c r="A1252" s="60">
        <v>42187</v>
      </c>
      <c r="B1252" s="60">
        <v>359</v>
      </c>
      <c r="C1252" s="60">
        <v>219</v>
      </c>
      <c r="E1252" s="60" t="s">
        <v>12</v>
      </c>
      <c r="F1252" s="61">
        <v>50000</v>
      </c>
    </row>
    <row r="1253" spans="1:6" x14ac:dyDescent="0.25">
      <c r="A1253" s="60">
        <v>42194</v>
      </c>
      <c r="B1253" s="60">
        <v>359</v>
      </c>
      <c r="C1253" s="60">
        <v>220</v>
      </c>
      <c r="E1253" s="60" t="s">
        <v>12</v>
      </c>
      <c r="F1253" s="61">
        <v>50000</v>
      </c>
    </row>
    <row r="1254" spans="1:6" x14ac:dyDescent="0.25">
      <c r="A1254" s="60">
        <v>42204</v>
      </c>
      <c r="B1254" s="60">
        <v>359</v>
      </c>
      <c r="C1254" s="60">
        <v>221</v>
      </c>
      <c r="E1254" s="60" t="s">
        <v>12</v>
      </c>
      <c r="F1254" s="61">
        <v>50000</v>
      </c>
    </row>
    <row r="1255" spans="1:6" x14ac:dyDescent="0.25">
      <c r="A1255" s="60">
        <v>42211</v>
      </c>
      <c r="B1255" s="60">
        <v>359</v>
      </c>
      <c r="C1255" s="60">
        <v>222</v>
      </c>
      <c r="E1255" s="60" t="s">
        <v>12</v>
      </c>
      <c r="F1255" s="61">
        <v>50000</v>
      </c>
    </row>
    <row r="1256" spans="1:6" x14ac:dyDescent="0.25">
      <c r="A1256" s="60">
        <v>42228</v>
      </c>
      <c r="B1256" s="60">
        <v>359</v>
      </c>
      <c r="C1256" s="60">
        <v>223</v>
      </c>
      <c r="E1256" s="60" t="s">
        <v>12</v>
      </c>
      <c r="F1256" s="61">
        <v>50000</v>
      </c>
    </row>
    <row r="1257" spans="1:6" x14ac:dyDescent="0.25">
      <c r="A1257" s="60">
        <v>42235</v>
      </c>
      <c r="B1257" s="60">
        <v>359</v>
      </c>
      <c r="C1257" s="60">
        <v>224</v>
      </c>
      <c r="E1257" s="60" t="s">
        <v>12</v>
      </c>
      <c r="F1257" s="61">
        <v>50000</v>
      </c>
    </row>
    <row r="1258" spans="1:6" x14ac:dyDescent="0.25">
      <c r="A1258" s="60">
        <v>42242</v>
      </c>
      <c r="B1258" s="60">
        <v>359</v>
      </c>
      <c r="C1258" s="60">
        <v>225</v>
      </c>
      <c r="E1258" s="60" t="s">
        <v>12</v>
      </c>
      <c r="F1258" s="61">
        <v>50000</v>
      </c>
    </row>
    <row r="1259" spans="1:6" x14ac:dyDescent="0.25">
      <c r="A1259" s="60">
        <v>42259</v>
      </c>
      <c r="B1259" s="60">
        <v>359</v>
      </c>
      <c r="C1259" s="60">
        <v>226</v>
      </c>
      <c r="E1259" s="60" t="s">
        <v>12</v>
      </c>
      <c r="F1259" s="61">
        <v>50000</v>
      </c>
    </row>
    <row r="1260" spans="1:6" x14ac:dyDescent="0.25">
      <c r="A1260" s="60">
        <v>42266</v>
      </c>
      <c r="B1260" s="60">
        <v>359</v>
      </c>
      <c r="C1260" s="60">
        <v>227</v>
      </c>
      <c r="E1260" s="60" t="s">
        <v>12</v>
      </c>
      <c r="F1260" s="61">
        <v>50000</v>
      </c>
    </row>
    <row r="1261" spans="1:6" x14ac:dyDescent="0.25">
      <c r="A1261" s="60">
        <v>42273</v>
      </c>
      <c r="B1261" s="60">
        <v>359</v>
      </c>
      <c r="C1261" s="60">
        <v>228</v>
      </c>
      <c r="E1261" s="60" t="s">
        <v>12</v>
      </c>
      <c r="F1261" s="61">
        <v>50000</v>
      </c>
    </row>
    <row r="1262" spans="1:6" x14ac:dyDescent="0.25">
      <c r="A1262" s="60">
        <v>42280</v>
      </c>
      <c r="B1262" s="60">
        <v>359</v>
      </c>
      <c r="C1262" s="60">
        <v>229</v>
      </c>
      <c r="E1262" s="60" t="s">
        <v>12</v>
      </c>
      <c r="F1262" s="61">
        <v>50000</v>
      </c>
    </row>
    <row r="1263" spans="1:6" x14ac:dyDescent="0.25">
      <c r="A1263" s="60">
        <v>42297</v>
      </c>
      <c r="B1263" s="60">
        <v>359</v>
      </c>
      <c r="C1263" s="60">
        <v>230</v>
      </c>
      <c r="E1263" s="60" t="s">
        <v>12</v>
      </c>
      <c r="F1263" s="61">
        <v>50000</v>
      </c>
    </row>
    <row r="1264" spans="1:6" x14ac:dyDescent="0.25">
      <c r="A1264" s="60">
        <v>42307</v>
      </c>
      <c r="B1264" s="60">
        <v>359</v>
      </c>
      <c r="C1264" s="60">
        <v>231</v>
      </c>
      <c r="E1264" s="60" t="s">
        <v>12</v>
      </c>
      <c r="F1264" s="61">
        <v>50000</v>
      </c>
    </row>
    <row r="1265" spans="1:6" x14ac:dyDescent="0.25">
      <c r="A1265" s="60">
        <v>42314</v>
      </c>
      <c r="B1265" s="60">
        <v>359</v>
      </c>
      <c r="C1265" s="60">
        <v>232</v>
      </c>
      <c r="E1265" s="60" t="s">
        <v>12</v>
      </c>
      <c r="F1265" s="61">
        <v>50000</v>
      </c>
    </row>
    <row r="1266" spans="1:6" x14ac:dyDescent="0.25">
      <c r="A1266" s="60">
        <v>42321</v>
      </c>
      <c r="B1266" s="60">
        <v>359</v>
      </c>
      <c r="C1266" s="60">
        <v>233</v>
      </c>
      <c r="E1266" s="60" t="s">
        <v>12</v>
      </c>
      <c r="F1266" s="61">
        <v>50000</v>
      </c>
    </row>
    <row r="1267" spans="1:6" x14ac:dyDescent="0.25">
      <c r="A1267" s="60">
        <v>42338</v>
      </c>
      <c r="B1267" s="60">
        <v>359</v>
      </c>
      <c r="C1267" s="60">
        <v>234</v>
      </c>
      <c r="E1267" s="60" t="s">
        <v>12</v>
      </c>
      <c r="F1267" s="61">
        <v>50000</v>
      </c>
    </row>
    <row r="1268" spans="1:6" x14ac:dyDescent="0.25">
      <c r="A1268" s="60">
        <v>42345</v>
      </c>
      <c r="B1268" s="60">
        <v>359</v>
      </c>
      <c r="C1268" s="60">
        <v>235</v>
      </c>
      <c r="E1268" s="60" t="s">
        <v>12</v>
      </c>
      <c r="F1268" s="61">
        <v>50000</v>
      </c>
    </row>
    <row r="1269" spans="1:6" x14ac:dyDescent="0.25">
      <c r="A1269" s="60">
        <v>42352</v>
      </c>
      <c r="B1269" s="60">
        <v>359</v>
      </c>
      <c r="C1269" s="60">
        <v>236</v>
      </c>
      <c r="E1269" s="60" t="s">
        <v>12</v>
      </c>
      <c r="F1269" s="61">
        <v>50000</v>
      </c>
    </row>
    <row r="1270" spans="1:6" x14ac:dyDescent="0.25">
      <c r="A1270" s="60">
        <v>42369</v>
      </c>
      <c r="B1270" s="60">
        <v>359</v>
      </c>
      <c r="C1270" s="60">
        <v>237</v>
      </c>
      <c r="E1270" s="60" t="s">
        <v>12</v>
      </c>
      <c r="F1270" s="61">
        <v>50000</v>
      </c>
    </row>
    <row r="1271" spans="1:6" x14ac:dyDescent="0.25">
      <c r="A1271" s="60">
        <v>42376</v>
      </c>
      <c r="B1271" s="60">
        <v>359</v>
      </c>
      <c r="C1271" s="60">
        <v>238</v>
      </c>
      <c r="E1271" s="60" t="s">
        <v>12</v>
      </c>
      <c r="F1271" s="61">
        <v>50000</v>
      </c>
    </row>
    <row r="1272" spans="1:6" x14ac:dyDescent="0.25">
      <c r="A1272" s="60">
        <v>42383</v>
      </c>
      <c r="B1272" s="60">
        <v>359</v>
      </c>
      <c r="C1272" s="60">
        <v>239</v>
      </c>
      <c r="E1272" s="60" t="s">
        <v>12</v>
      </c>
      <c r="F1272" s="61">
        <v>50000</v>
      </c>
    </row>
    <row r="1273" spans="1:6" x14ac:dyDescent="0.25">
      <c r="A1273" s="60">
        <v>42390</v>
      </c>
      <c r="B1273" s="60">
        <v>359</v>
      </c>
      <c r="C1273" s="60">
        <v>240</v>
      </c>
      <c r="E1273" s="60" t="s">
        <v>12</v>
      </c>
      <c r="F1273" s="61">
        <v>50000</v>
      </c>
    </row>
    <row r="1274" spans="1:6" x14ac:dyDescent="0.25">
      <c r="A1274" s="60">
        <v>42400</v>
      </c>
      <c r="B1274" s="60">
        <v>359</v>
      </c>
      <c r="C1274" s="60">
        <v>241</v>
      </c>
      <c r="E1274" s="60" t="s">
        <v>12</v>
      </c>
      <c r="F1274" s="61">
        <v>50000</v>
      </c>
    </row>
    <row r="1275" spans="1:6" x14ac:dyDescent="0.25">
      <c r="A1275" s="60">
        <v>42417</v>
      </c>
      <c r="B1275" s="60">
        <v>359</v>
      </c>
      <c r="C1275" s="60">
        <v>242</v>
      </c>
      <c r="E1275" s="60" t="s">
        <v>12</v>
      </c>
      <c r="F1275" s="61">
        <v>50000</v>
      </c>
    </row>
    <row r="1276" spans="1:6" x14ac:dyDescent="0.25">
      <c r="A1276" s="60">
        <v>42424</v>
      </c>
      <c r="B1276" s="60">
        <v>359</v>
      </c>
      <c r="C1276" s="60">
        <v>243</v>
      </c>
      <c r="E1276" s="60" t="s">
        <v>12</v>
      </c>
      <c r="F1276" s="61">
        <v>50000</v>
      </c>
    </row>
    <row r="1277" spans="1:6" x14ac:dyDescent="0.25">
      <c r="A1277" s="60">
        <v>42431</v>
      </c>
      <c r="B1277" s="60">
        <v>359</v>
      </c>
      <c r="C1277" s="60">
        <v>244</v>
      </c>
      <c r="E1277" s="60" t="s">
        <v>12</v>
      </c>
      <c r="F1277" s="61">
        <v>50000</v>
      </c>
    </row>
    <row r="1278" spans="1:6" x14ac:dyDescent="0.25">
      <c r="A1278" s="60">
        <v>42448</v>
      </c>
      <c r="B1278" s="60">
        <v>359</v>
      </c>
      <c r="C1278" s="60">
        <v>245</v>
      </c>
      <c r="E1278" s="60" t="s">
        <v>12</v>
      </c>
      <c r="F1278" s="61">
        <v>50000</v>
      </c>
    </row>
    <row r="1279" spans="1:6" x14ac:dyDescent="0.25">
      <c r="A1279" s="60">
        <v>42455</v>
      </c>
      <c r="B1279" s="60">
        <v>359</v>
      </c>
      <c r="C1279" s="60">
        <v>246</v>
      </c>
      <c r="E1279" s="60" t="s">
        <v>12</v>
      </c>
      <c r="F1279" s="61">
        <v>50000</v>
      </c>
    </row>
    <row r="1280" spans="1:6" x14ac:dyDescent="0.25">
      <c r="A1280" s="60">
        <v>42462</v>
      </c>
      <c r="B1280" s="60">
        <v>359</v>
      </c>
      <c r="C1280" s="60">
        <v>247</v>
      </c>
      <c r="E1280" s="60" t="s">
        <v>12</v>
      </c>
      <c r="F1280" s="61">
        <v>50000</v>
      </c>
    </row>
    <row r="1281" spans="1:6" x14ac:dyDescent="0.25">
      <c r="A1281" s="60">
        <v>42479</v>
      </c>
      <c r="B1281" s="60">
        <v>359</v>
      </c>
      <c r="C1281" s="60">
        <v>248</v>
      </c>
      <c r="E1281" s="60" t="s">
        <v>12</v>
      </c>
      <c r="F1281" s="61">
        <v>50000</v>
      </c>
    </row>
    <row r="1282" spans="1:6" x14ac:dyDescent="0.25">
      <c r="A1282" s="60">
        <v>42486</v>
      </c>
      <c r="B1282" s="60">
        <v>359</v>
      </c>
      <c r="C1282" s="60">
        <v>249</v>
      </c>
      <c r="E1282" s="60" t="s">
        <v>12</v>
      </c>
      <c r="F1282" s="61">
        <v>50000</v>
      </c>
    </row>
    <row r="1283" spans="1:6" x14ac:dyDescent="0.25">
      <c r="A1283" s="60">
        <v>42493</v>
      </c>
      <c r="B1283" s="60">
        <v>359</v>
      </c>
      <c r="C1283" s="60">
        <v>250</v>
      </c>
      <c r="E1283" s="60" t="s">
        <v>12</v>
      </c>
      <c r="F1283" s="61">
        <v>50000</v>
      </c>
    </row>
    <row r="1284" spans="1:6" x14ac:dyDescent="0.25">
      <c r="A1284" s="60">
        <v>42503</v>
      </c>
      <c r="B1284" s="60">
        <v>359</v>
      </c>
      <c r="C1284" s="60">
        <v>251</v>
      </c>
      <c r="E1284" s="60" t="s">
        <v>12</v>
      </c>
      <c r="F1284" s="61">
        <v>50000</v>
      </c>
    </row>
    <row r="1285" spans="1:6" x14ac:dyDescent="0.25">
      <c r="A1285" s="60">
        <v>42510</v>
      </c>
      <c r="B1285" s="60">
        <v>359</v>
      </c>
      <c r="C1285" s="60">
        <v>252</v>
      </c>
      <c r="E1285" s="60" t="s">
        <v>12</v>
      </c>
      <c r="F1285" s="61">
        <v>50000</v>
      </c>
    </row>
    <row r="1286" spans="1:6" x14ac:dyDescent="0.25">
      <c r="A1286" s="60">
        <v>42527</v>
      </c>
      <c r="B1286" s="60">
        <v>359</v>
      </c>
      <c r="C1286" s="60">
        <v>253</v>
      </c>
      <c r="E1286" s="60" t="s">
        <v>12</v>
      </c>
      <c r="F1286" s="61">
        <v>50000</v>
      </c>
    </row>
    <row r="1287" spans="1:6" x14ac:dyDescent="0.25">
      <c r="A1287" s="60">
        <v>42534</v>
      </c>
      <c r="B1287" s="60">
        <v>359</v>
      </c>
      <c r="C1287" s="60">
        <v>254</v>
      </c>
      <c r="E1287" s="60" t="s">
        <v>12</v>
      </c>
      <c r="F1287" s="61">
        <v>50000</v>
      </c>
    </row>
    <row r="1288" spans="1:6" x14ac:dyDescent="0.25">
      <c r="A1288" s="60">
        <v>42541</v>
      </c>
      <c r="B1288" s="60">
        <v>359</v>
      </c>
      <c r="C1288" s="60">
        <v>255</v>
      </c>
      <c r="E1288" s="60" t="s">
        <v>12</v>
      </c>
      <c r="F1288" s="61">
        <v>50000</v>
      </c>
    </row>
    <row r="1289" spans="1:6" x14ac:dyDescent="0.25">
      <c r="A1289" s="60">
        <v>42558</v>
      </c>
      <c r="B1289" s="60">
        <v>359</v>
      </c>
      <c r="C1289" s="60">
        <v>256</v>
      </c>
      <c r="E1289" s="60" t="s">
        <v>12</v>
      </c>
      <c r="F1289" s="61">
        <v>50000</v>
      </c>
    </row>
    <row r="1290" spans="1:6" x14ac:dyDescent="0.25">
      <c r="A1290" s="60">
        <v>42565</v>
      </c>
      <c r="B1290" s="60">
        <v>359</v>
      </c>
      <c r="C1290" s="60">
        <v>257</v>
      </c>
      <c r="E1290" s="60" t="s">
        <v>12</v>
      </c>
      <c r="F1290" s="61">
        <v>50000</v>
      </c>
    </row>
    <row r="1291" spans="1:6" x14ac:dyDescent="0.25">
      <c r="A1291" s="60">
        <v>42572</v>
      </c>
      <c r="B1291" s="60">
        <v>359</v>
      </c>
      <c r="C1291" s="60">
        <v>258</v>
      </c>
      <c r="E1291" s="60" t="s">
        <v>12</v>
      </c>
      <c r="F1291" s="61">
        <v>50000</v>
      </c>
    </row>
    <row r="1292" spans="1:6" x14ac:dyDescent="0.25">
      <c r="A1292" s="60">
        <v>42589</v>
      </c>
      <c r="B1292" s="60">
        <v>359</v>
      </c>
      <c r="C1292" s="60">
        <v>259</v>
      </c>
      <c r="E1292" s="60" t="s">
        <v>12</v>
      </c>
      <c r="F1292" s="61">
        <v>50000</v>
      </c>
    </row>
    <row r="1293" spans="1:6" x14ac:dyDescent="0.25">
      <c r="A1293" s="60">
        <v>42596</v>
      </c>
      <c r="B1293" s="60">
        <v>359</v>
      </c>
      <c r="C1293" s="60">
        <v>260</v>
      </c>
      <c r="E1293" s="60" t="s">
        <v>12</v>
      </c>
      <c r="F1293" s="61">
        <v>50000</v>
      </c>
    </row>
    <row r="1294" spans="1:6" x14ac:dyDescent="0.25">
      <c r="A1294" s="60">
        <v>42606</v>
      </c>
      <c r="B1294" s="60">
        <v>359</v>
      </c>
      <c r="C1294" s="60">
        <v>261</v>
      </c>
      <c r="E1294" s="60" t="s">
        <v>12</v>
      </c>
      <c r="F1294" s="61">
        <v>50000</v>
      </c>
    </row>
    <row r="1295" spans="1:6" x14ac:dyDescent="0.25">
      <c r="A1295" s="60">
        <v>42613</v>
      </c>
      <c r="B1295" s="60">
        <v>359</v>
      </c>
      <c r="C1295" s="60">
        <v>262</v>
      </c>
      <c r="E1295" s="60" t="s">
        <v>12</v>
      </c>
      <c r="F1295" s="61">
        <v>50000</v>
      </c>
    </row>
    <row r="1296" spans="1:6" x14ac:dyDescent="0.25">
      <c r="A1296" s="60">
        <v>42620</v>
      </c>
      <c r="B1296" s="60">
        <v>359</v>
      </c>
      <c r="C1296" s="60">
        <v>263</v>
      </c>
      <c r="E1296" s="60" t="s">
        <v>12</v>
      </c>
      <c r="F1296" s="61">
        <v>50000</v>
      </c>
    </row>
    <row r="1297" spans="1:6" x14ac:dyDescent="0.25">
      <c r="A1297" s="60">
        <v>42637</v>
      </c>
      <c r="B1297" s="60">
        <v>359</v>
      </c>
      <c r="C1297" s="60">
        <v>264</v>
      </c>
      <c r="E1297" s="60" t="s">
        <v>12</v>
      </c>
      <c r="F1297" s="61">
        <v>50000</v>
      </c>
    </row>
    <row r="1298" spans="1:6" x14ac:dyDescent="0.25">
      <c r="A1298" s="60">
        <v>42644</v>
      </c>
      <c r="B1298" s="60">
        <v>359</v>
      </c>
      <c r="C1298" s="60">
        <v>265</v>
      </c>
      <c r="E1298" s="60" t="s">
        <v>12</v>
      </c>
      <c r="F1298" s="61">
        <v>50000</v>
      </c>
    </row>
    <row r="1299" spans="1:6" x14ac:dyDescent="0.25">
      <c r="A1299" s="60">
        <v>42651</v>
      </c>
      <c r="B1299" s="60">
        <v>359</v>
      </c>
      <c r="C1299" s="60">
        <v>266</v>
      </c>
      <c r="E1299" s="60" t="s">
        <v>12</v>
      </c>
      <c r="F1299" s="61">
        <v>50000</v>
      </c>
    </row>
    <row r="1300" spans="1:6" x14ac:dyDescent="0.25">
      <c r="A1300" s="60">
        <v>42668</v>
      </c>
      <c r="B1300" s="60">
        <v>359</v>
      </c>
      <c r="C1300" s="60">
        <v>267</v>
      </c>
      <c r="E1300" s="60" t="s">
        <v>12</v>
      </c>
      <c r="F1300" s="61">
        <v>50000</v>
      </c>
    </row>
    <row r="1301" spans="1:6" x14ac:dyDescent="0.25">
      <c r="A1301" s="60">
        <v>42675</v>
      </c>
      <c r="B1301" s="60">
        <v>359</v>
      </c>
      <c r="C1301" s="60">
        <v>268</v>
      </c>
      <c r="E1301" s="60" t="s">
        <v>12</v>
      </c>
      <c r="F1301" s="61">
        <v>50000</v>
      </c>
    </row>
    <row r="1302" spans="1:6" x14ac:dyDescent="0.25">
      <c r="A1302" s="60">
        <v>42682</v>
      </c>
      <c r="B1302" s="60">
        <v>359</v>
      </c>
      <c r="C1302" s="60">
        <v>269</v>
      </c>
      <c r="E1302" s="60" t="s">
        <v>12</v>
      </c>
      <c r="F1302" s="61">
        <v>50000</v>
      </c>
    </row>
    <row r="1303" spans="1:6" x14ac:dyDescent="0.25">
      <c r="A1303" s="60">
        <v>42699</v>
      </c>
      <c r="B1303" s="60">
        <v>359</v>
      </c>
      <c r="C1303" s="60">
        <v>270</v>
      </c>
      <c r="E1303" s="60" t="s">
        <v>12</v>
      </c>
      <c r="F1303" s="61">
        <v>50000</v>
      </c>
    </row>
    <row r="1304" spans="1:6" x14ac:dyDescent="0.25">
      <c r="A1304" s="60">
        <v>42709</v>
      </c>
      <c r="B1304" s="60">
        <v>359</v>
      </c>
      <c r="C1304" s="60">
        <v>271</v>
      </c>
      <c r="E1304" s="60" t="s">
        <v>12</v>
      </c>
      <c r="F1304" s="61">
        <v>50000</v>
      </c>
    </row>
    <row r="1305" spans="1:6" x14ac:dyDescent="0.25">
      <c r="A1305" s="60">
        <v>42716</v>
      </c>
      <c r="B1305" s="60">
        <v>359</v>
      </c>
      <c r="C1305" s="60">
        <v>272</v>
      </c>
      <c r="E1305" s="60" t="s">
        <v>12</v>
      </c>
      <c r="F1305" s="61">
        <v>50000</v>
      </c>
    </row>
    <row r="1306" spans="1:6" x14ac:dyDescent="0.25">
      <c r="A1306" s="60">
        <v>42723</v>
      </c>
      <c r="B1306" s="60">
        <v>359</v>
      </c>
      <c r="C1306" s="60">
        <v>273</v>
      </c>
      <c r="E1306" s="60" t="s">
        <v>12</v>
      </c>
      <c r="F1306" s="61">
        <v>50000</v>
      </c>
    </row>
    <row r="1307" spans="1:6" x14ac:dyDescent="0.25">
      <c r="A1307" s="60">
        <v>42730</v>
      </c>
      <c r="B1307" s="60">
        <v>359</v>
      </c>
      <c r="C1307" s="60">
        <v>274</v>
      </c>
      <c r="E1307" s="60" t="s">
        <v>12</v>
      </c>
      <c r="F1307" s="61">
        <v>50000</v>
      </c>
    </row>
    <row r="1308" spans="1:6" x14ac:dyDescent="0.25">
      <c r="A1308" s="60">
        <v>42747</v>
      </c>
      <c r="B1308" s="60">
        <v>359</v>
      </c>
      <c r="C1308" s="60">
        <v>275</v>
      </c>
      <c r="E1308" s="60" t="s">
        <v>12</v>
      </c>
      <c r="F1308" s="61">
        <v>50000</v>
      </c>
    </row>
    <row r="1309" spans="1:6" x14ac:dyDescent="0.25">
      <c r="A1309" s="60">
        <v>42754</v>
      </c>
      <c r="B1309" s="60">
        <v>359</v>
      </c>
      <c r="C1309" s="60">
        <v>276</v>
      </c>
      <c r="E1309" s="60" t="s">
        <v>12</v>
      </c>
      <c r="F1309" s="61">
        <v>50000</v>
      </c>
    </row>
    <row r="1310" spans="1:6" x14ac:dyDescent="0.25">
      <c r="A1310" s="60">
        <v>42761</v>
      </c>
      <c r="B1310" s="60">
        <v>359</v>
      </c>
      <c r="C1310" s="60">
        <v>277</v>
      </c>
      <c r="E1310" s="60" t="s">
        <v>12</v>
      </c>
      <c r="F1310" s="61">
        <v>50000</v>
      </c>
    </row>
    <row r="1311" spans="1:6" x14ac:dyDescent="0.25">
      <c r="A1311" s="60">
        <v>42778</v>
      </c>
      <c r="B1311" s="60">
        <v>359</v>
      </c>
      <c r="C1311" s="60">
        <v>278</v>
      </c>
      <c r="E1311" s="60" t="s">
        <v>12</v>
      </c>
      <c r="F1311" s="61">
        <v>50000</v>
      </c>
    </row>
    <row r="1312" spans="1:6" x14ac:dyDescent="0.25">
      <c r="A1312" s="60">
        <v>42785</v>
      </c>
      <c r="B1312" s="60">
        <v>359</v>
      </c>
      <c r="C1312" s="60">
        <v>279</v>
      </c>
      <c r="E1312" s="60" t="s">
        <v>12</v>
      </c>
      <c r="F1312" s="61">
        <v>50000</v>
      </c>
    </row>
    <row r="1313" spans="1:6" x14ac:dyDescent="0.25">
      <c r="A1313" s="60">
        <v>42792</v>
      </c>
      <c r="B1313" s="60">
        <v>359</v>
      </c>
      <c r="C1313" s="60">
        <v>280</v>
      </c>
      <c r="E1313" s="60" t="s">
        <v>12</v>
      </c>
      <c r="F1313" s="61">
        <v>50000</v>
      </c>
    </row>
    <row r="1314" spans="1:6" x14ac:dyDescent="0.25">
      <c r="A1314" s="60">
        <v>42802</v>
      </c>
      <c r="B1314" s="60">
        <v>359</v>
      </c>
      <c r="C1314" s="60">
        <v>281</v>
      </c>
      <c r="E1314" s="60" t="s">
        <v>12</v>
      </c>
      <c r="F1314" s="61">
        <v>50000</v>
      </c>
    </row>
    <row r="1315" spans="1:6" x14ac:dyDescent="0.25">
      <c r="A1315" s="60">
        <v>42819</v>
      </c>
      <c r="B1315" s="60">
        <v>359</v>
      </c>
      <c r="C1315" s="60">
        <v>282</v>
      </c>
      <c r="E1315" s="60" t="s">
        <v>12</v>
      </c>
      <c r="F1315" s="61">
        <v>50000</v>
      </c>
    </row>
    <row r="1316" spans="1:6" x14ac:dyDescent="0.25">
      <c r="A1316" s="60">
        <v>42826</v>
      </c>
      <c r="B1316" s="60">
        <v>359</v>
      </c>
      <c r="C1316" s="60">
        <v>283</v>
      </c>
      <c r="E1316" s="60" t="s">
        <v>12</v>
      </c>
      <c r="F1316" s="61">
        <v>50000</v>
      </c>
    </row>
    <row r="1317" spans="1:6" x14ac:dyDescent="0.25">
      <c r="A1317" s="60">
        <v>42833</v>
      </c>
      <c r="B1317" s="60">
        <v>359</v>
      </c>
      <c r="C1317" s="60">
        <v>284</v>
      </c>
      <c r="E1317" s="60" t="s">
        <v>12</v>
      </c>
      <c r="F1317" s="61">
        <v>50000</v>
      </c>
    </row>
    <row r="1318" spans="1:6" x14ac:dyDescent="0.25">
      <c r="A1318" s="60">
        <v>42840</v>
      </c>
      <c r="B1318" s="60">
        <v>359</v>
      </c>
      <c r="C1318" s="60">
        <v>285</v>
      </c>
      <c r="E1318" s="60" t="s">
        <v>12</v>
      </c>
      <c r="F1318" s="61">
        <v>50000</v>
      </c>
    </row>
    <row r="1319" spans="1:6" x14ac:dyDescent="0.25">
      <c r="A1319" s="60">
        <v>42857</v>
      </c>
      <c r="B1319" s="60">
        <v>359</v>
      </c>
      <c r="C1319" s="60">
        <v>286</v>
      </c>
      <c r="E1319" s="60" t="s">
        <v>12</v>
      </c>
      <c r="F1319" s="61">
        <v>50000</v>
      </c>
    </row>
    <row r="1320" spans="1:6" x14ac:dyDescent="0.25">
      <c r="A1320" s="60">
        <v>42864</v>
      </c>
      <c r="B1320" s="60">
        <v>359</v>
      </c>
      <c r="C1320" s="60">
        <v>287</v>
      </c>
      <c r="E1320" s="60" t="s">
        <v>12</v>
      </c>
      <c r="F1320" s="61">
        <v>50000</v>
      </c>
    </row>
    <row r="1321" spans="1:6" x14ac:dyDescent="0.25">
      <c r="A1321" s="60">
        <v>42871</v>
      </c>
      <c r="B1321" s="60">
        <v>359</v>
      </c>
      <c r="C1321" s="60">
        <v>288</v>
      </c>
      <c r="E1321" s="60" t="s">
        <v>12</v>
      </c>
      <c r="F1321" s="61">
        <v>50000</v>
      </c>
    </row>
    <row r="1322" spans="1:6" x14ac:dyDescent="0.25">
      <c r="A1322" s="60">
        <v>42888</v>
      </c>
      <c r="B1322" s="60">
        <v>359</v>
      </c>
      <c r="C1322" s="60">
        <v>289</v>
      </c>
      <c r="E1322" s="60" t="s">
        <v>12</v>
      </c>
      <c r="F1322" s="61">
        <v>50000</v>
      </c>
    </row>
    <row r="1323" spans="1:6" x14ac:dyDescent="0.25">
      <c r="A1323" s="60">
        <v>42895</v>
      </c>
      <c r="B1323" s="60">
        <v>359</v>
      </c>
      <c r="C1323" s="60">
        <v>290</v>
      </c>
      <c r="E1323" s="60" t="s">
        <v>12</v>
      </c>
      <c r="F1323" s="61">
        <v>50000</v>
      </c>
    </row>
    <row r="1324" spans="1:6" x14ac:dyDescent="0.25">
      <c r="A1324" s="60">
        <v>42905</v>
      </c>
      <c r="B1324" s="60">
        <v>359</v>
      </c>
      <c r="C1324" s="60">
        <v>291</v>
      </c>
      <c r="E1324" s="60" t="s">
        <v>12</v>
      </c>
      <c r="F1324" s="61">
        <v>50000</v>
      </c>
    </row>
    <row r="1325" spans="1:6" x14ac:dyDescent="0.25">
      <c r="A1325" s="60">
        <v>42912</v>
      </c>
      <c r="B1325" s="60">
        <v>359</v>
      </c>
      <c r="C1325" s="60">
        <v>292</v>
      </c>
      <c r="E1325" s="60" t="s">
        <v>12</v>
      </c>
      <c r="F1325" s="61">
        <v>50000</v>
      </c>
    </row>
    <row r="1326" spans="1:6" x14ac:dyDescent="0.25">
      <c r="A1326" s="60">
        <v>42929</v>
      </c>
      <c r="B1326" s="60">
        <v>359</v>
      </c>
      <c r="C1326" s="60">
        <v>293</v>
      </c>
      <c r="E1326" s="60" t="s">
        <v>12</v>
      </c>
      <c r="F1326" s="61">
        <v>50000</v>
      </c>
    </row>
    <row r="1327" spans="1:6" x14ac:dyDescent="0.25">
      <c r="A1327" s="60">
        <v>42936</v>
      </c>
      <c r="B1327" s="60">
        <v>359</v>
      </c>
      <c r="C1327" s="60">
        <v>294</v>
      </c>
      <c r="E1327" s="60" t="s">
        <v>12</v>
      </c>
      <c r="F1327" s="61">
        <v>50000</v>
      </c>
    </row>
    <row r="1328" spans="1:6" x14ac:dyDescent="0.25">
      <c r="A1328" s="60">
        <v>42943</v>
      </c>
      <c r="B1328" s="60">
        <v>359</v>
      </c>
      <c r="C1328" s="60">
        <v>295</v>
      </c>
      <c r="E1328" s="60" t="s">
        <v>12</v>
      </c>
      <c r="F1328" s="61">
        <v>50000</v>
      </c>
    </row>
    <row r="1329" spans="1:6" x14ac:dyDescent="0.25">
      <c r="A1329" s="60">
        <v>42950</v>
      </c>
      <c r="B1329" s="60">
        <v>359</v>
      </c>
      <c r="C1329" s="60">
        <v>296</v>
      </c>
      <c r="E1329" s="60" t="s">
        <v>12</v>
      </c>
      <c r="F1329" s="61">
        <v>0</v>
      </c>
    </row>
    <row r="1330" spans="1:6" x14ac:dyDescent="0.25">
      <c r="A1330" s="60">
        <v>66880</v>
      </c>
      <c r="B1330" s="60">
        <v>360</v>
      </c>
      <c r="C1330" s="60">
        <v>105</v>
      </c>
      <c r="E1330" s="60" t="s">
        <v>12</v>
      </c>
      <c r="F1330" s="61">
        <v>191000</v>
      </c>
    </row>
    <row r="1331" spans="1:6" x14ac:dyDescent="0.25">
      <c r="A1331" s="60">
        <v>65580</v>
      </c>
      <c r="B1331" s="60">
        <v>360</v>
      </c>
      <c r="C1331" s="60">
        <v>120</v>
      </c>
      <c r="E1331" s="60" t="s">
        <v>12</v>
      </c>
      <c r="F1331" s="61">
        <v>516000</v>
      </c>
    </row>
    <row r="1332" spans="1:6" x14ac:dyDescent="0.25">
      <c r="A1332" s="60">
        <v>62130</v>
      </c>
      <c r="B1332" s="60">
        <v>360</v>
      </c>
      <c r="C1332" s="60">
        <v>123</v>
      </c>
      <c r="E1332" s="60" t="s">
        <v>12</v>
      </c>
      <c r="F1332" s="61">
        <v>522000</v>
      </c>
    </row>
    <row r="1333" spans="1:6" x14ac:dyDescent="0.25">
      <c r="A1333" s="60">
        <v>61689</v>
      </c>
      <c r="B1333" s="60">
        <v>360</v>
      </c>
      <c r="C1333" s="60">
        <v>99963</v>
      </c>
      <c r="D1333" s="60" t="s">
        <v>148</v>
      </c>
      <c r="E1333" s="60" t="s">
        <v>12</v>
      </c>
      <c r="F1333" s="61">
        <v>30000</v>
      </c>
    </row>
    <row r="1334" spans="1:6" x14ac:dyDescent="0.25">
      <c r="A1334" s="60">
        <v>61737</v>
      </c>
      <c r="B1334" s="60">
        <v>360</v>
      </c>
      <c r="C1334" s="60">
        <v>99963</v>
      </c>
      <c r="D1334" s="60" t="s">
        <v>149</v>
      </c>
      <c r="E1334" s="60" t="s">
        <v>12</v>
      </c>
      <c r="F1334" s="61">
        <v>30000</v>
      </c>
    </row>
    <row r="1335" spans="1:6" x14ac:dyDescent="0.25">
      <c r="A1335" s="60">
        <v>30060265</v>
      </c>
      <c r="B1335" s="60">
        <v>361</v>
      </c>
      <c r="C1335" s="60">
        <v>58</v>
      </c>
      <c r="D1335" s="60">
        <v>0</v>
      </c>
      <c r="E1335" s="60" t="s">
        <v>12</v>
      </c>
      <c r="F1335" s="61">
        <v>0</v>
      </c>
    </row>
    <row r="1336" spans="1:6" x14ac:dyDescent="0.25">
      <c r="A1336" s="60">
        <v>43274</v>
      </c>
      <c r="B1336" s="60">
        <v>361</v>
      </c>
      <c r="C1336" s="60">
        <v>193</v>
      </c>
      <c r="E1336" s="60" t="s">
        <v>12</v>
      </c>
      <c r="F1336" s="61">
        <v>46000</v>
      </c>
    </row>
    <row r="1337" spans="1:6" x14ac:dyDescent="0.25">
      <c r="A1337" s="60">
        <v>43281</v>
      </c>
      <c r="B1337" s="60">
        <v>361</v>
      </c>
      <c r="C1337" s="60">
        <v>194</v>
      </c>
      <c r="E1337" s="60" t="s">
        <v>12</v>
      </c>
      <c r="F1337" s="61">
        <v>46000</v>
      </c>
    </row>
    <row r="1338" spans="1:6" x14ac:dyDescent="0.25">
      <c r="A1338" s="60">
        <v>43298</v>
      </c>
      <c r="B1338" s="60">
        <v>361</v>
      </c>
      <c r="C1338" s="60">
        <v>195</v>
      </c>
      <c r="E1338" s="60" t="s">
        <v>12</v>
      </c>
      <c r="F1338" s="61">
        <v>46000</v>
      </c>
    </row>
    <row r="1339" spans="1:6" x14ac:dyDescent="0.25">
      <c r="A1339" s="60">
        <v>43308</v>
      </c>
      <c r="B1339" s="60">
        <v>361</v>
      </c>
      <c r="C1339" s="60">
        <v>196</v>
      </c>
      <c r="E1339" s="60" t="s">
        <v>12</v>
      </c>
      <c r="F1339" s="61">
        <v>46000</v>
      </c>
    </row>
    <row r="1340" spans="1:6" x14ac:dyDescent="0.25">
      <c r="A1340" s="60">
        <v>43315</v>
      </c>
      <c r="B1340" s="60">
        <v>361</v>
      </c>
      <c r="C1340" s="60">
        <v>197</v>
      </c>
      <c r="E1340" s="60" t="s">
        <v>12</v>
      </c>
      <c r="F1340" s="61">
        <v>46000</v>
      </c>
    </row>
    <row r="1341" spans="1:6" x14ac:dyDescent="0.25">
      <c r="A1341" s="60">
        <v>43322</v>
      </c>
      <c r="B1341" s="60">
        <v>361</v>
      </c>
      <c r="C1341" s="60">
        <v>198</v>
      </c>
      <c r="E1341" s="60" t="s">
        <v>12</v>
      </c>
      <c r="F1341" s="61">
        <v>46000</v>
      </c>
    </row>
    <row r="1342" spans="1:6" x14ac:dyDescent="0.25">
      <c r="A1342" s="60">
        <v>43339</v>
      </c>
      <c r="B1342" s="60">
        <v>361</v>
      </c>
      <c r="C1342" s="60">
        <v>199</v>
      </c>
      <c r="E1342" s="60" t="s">
        <v>12</v>
      </c>
      <c r="F1342" s="61">
        <v>46000</v>
      </c>
    </row>
    <row r="1343" spans="1:6" x14ac:dyDescent="0.25">
      <c r="A1343" s="60">
        <v>43346</v>
      </c>
      <c r="B1343" s="60">
        <v>361</v>
      </c>
      <c r="C1343" s="60">
        <v>200</v>
      </c>
      <c r="E1343" s="60" t="s">
        <v>12</v>
      </c>
      <c r="F1343" s="61">
        <v>46000</v>
      </c>
    </row>
    <row r="1344" spans="1:6" x14ac:dyDescent="0.25">
      <c r="A1344" s="60">
        <v>43353</v>
      </c>
      <c r="B1344" s="60">
        <v>361</v>
      </c>
      <c r="C1344" s="60">
        <v>201</v>
      </c>
      <c r="E1344" s="60" t="s">
        <v>12</v>
      </c>
      <c r="F1344" s="61">
        <v>46000</v>
      </c>
    </row>
    <row r="1345" spans="1:6" x14ac:dyDescent="0.25">
      <c r="A1345" s="60">
        <v>43360</v>
      </c>
      <c r="B1345" s="60">
        <v>361</v>
      </c>
      <c r="C1345" s="60">
        <v>202</v>
      </c>
      <c r="E1345" s="60" t="s">
        <v>12</v>
      </c>
      <c r="F1345" s="61">
        <v>46000</v>
      </c>
    </row>
    <row r="1346" spans="1:6" x14ac:dyDescent="0.25">
      <c r="A1346" s="60">
        <v>43377</v>
      </c>
      <c r="B1346" s="60">
        <v>361</v>
      </c>
      <c r="C1346" s="60">
        <v>203</v>
      </c>
      <c r="E1346" s="60" t="s">
        <v>12</v>
      </c>
      <c r="F1346" s="61">
        <v>46000</v>
      </c>
    </row>
    <row r="1347" spans="1:6" x14ac:dyDescent="0.25">
      <c r="A1347" s="60">
        <v>43384</v>
      </c>
      <c r="B1347" s="60">
        <v>361</v>
      </c>
      <c r="C1347" s="60">
        <v>204</v>
      </c>
      <c r="E1347" s="60" t="s">
        <v>12</v>
      </c>
      <c r="F1347" s="61">
        <v>46000</v>
      </c>
    </row>
    <row r="1348" spans="1:6" x14ac:dyDescent="0.25">
      <c r="A1348" s="60">
        <v>43391</v>
      </c>
      <c r="B1348" s="60">
        <v>361</v>
      </c>
      <c r="C1348" s="60">
        <v>205</v>
      </c>
      <c r="E1348" s="60" t="s">
        <v>12</v>
      </c>
      <c r="F1348" s="61">
        <v>46000</v>
      </c>
    </row>
    <row r="1349" spans="1:6" x14ac:dyDescent="0.25">
      <c r="A1349" s="60">
        <v>43401</v>
      </c>
      <c r="B1349" s="60">
        <v>361</v>
      </c>
      <c r="C1349" s="60">
        <v>206</v>
      </c>
      <c r="E1349" s="60" t="s">
        <v>12</v>
      </c>
      <c r="F1349" s="61">
        <v>46000</v>
      </c>
    </row>
    <row r="1350" spans="1:6" x14ac:dyDescent="0.25">
      <c r="A1350" s="60">
        <v>43418</v>
      </c>
      <c r="B1350" s="60">
        <v>361</v>
      </c>
      <c r="C1350" s="60">
        <v>207</v>
      </c>
      <c r="E1350" s="60" t="s">
        <v>12</v>
      </c>
      <c r="F1350" s="61">
        <v>46000</v>
      </c>
    </row>
    <row r="1351" spans="1:6" x14ac:dyDescent="0.25">
      <c r="A1351" s="60">
        <v>43425</v>
      </c>
      <c r="B1351" s="60">
        <v>361</v>
      </c>
      <c r="C1351" s="60">
        <v>208</v>
      </c>
      <c r="E1351" s="60" t="s">
        <v>12</v>
      </c>
      <c r="F1351" s="61">
        <v>46000</v>
      </c>
    </row>
    <row r="1352" spans="1:6" x14ac:dyDescent="0.25">
      <c r="A1352" s="60">
        <v>43432</v>
      </c>
      <c r="B1352" s="60">
        <v>361</v>
      </c>
      <c r="C1352" s="60">
        <v>209</v>
      </c>
      <c r="E1352" s="60" t="s">
        <v>12</v>
      </c>
      <c r="F1352" s="61">
        <v>46000</v>
      </c>
    </row>
    <row r="1353" spans="1:6" x14ac:dyDescent="0.25">
      <c r="A1353" s="60">
        <v>43449</v>
      </c>
      <c r="B1353" s="60">
        <v>361</v>
      </c>
      <c r="C1353" s="60">
        <v>210</v>
      </c>
      <c r="E1353" s="60" t="s">
        <v>12</v>
      </c>
      <c r="F1353" s="61">
        <v>46000</v>
      </c>
    </row>
    <row r="1354" spans="1:6" x14ac:dyDescent="0.25">
      <c r="A1354" s="60">
        <v>43456</v>
      </c>
      <c r="B1354" s="60">
        <v>361</v>
      </c>
      <c r="C1354" s="60">
        <v>211</v>
      </c>
      <c r="E1354" s="60" t="s">
        <v>12</v>
      </c>
      <c r="F1354" s="61">
        <v>46000</v>
      </c>
    </row>
    <row r="1355" spans="1:6" x14ac:dyDescent="0.25">
      <c r="A1355" s="60">
        <v>43463</v>
      </c>
      <c r="B1355" s="60">
        <v>361</v>
      </c>
      <c r="C1355" s="60">
        <v>212</v>
      </c>
      <c r="E1355" s="60" t="s">
        <v>12</v>
      </c>
      <c r="F1355" s="61">
        <v>46000</v>
      </c>
    </row>
    <row r="1356" spans="1:6" x14ac:dyDescent="0.25">
      <c r="A1356" s="60">
        <v>43470</v>
      </c>
      <c r="B1356" s="60">
        <v>361</v>
      </c>
      <c r="C1356" s="60">
        <v>213</v>
      </c>
      <c r="E1356" s="60" t="s">
        <v>12</v>
      </c>
      <c r="F1356" s="61">
        <v>46000</v>
      </c>
    </row>
    <row r="1357" spans="1:6" x14ac:dyDescent="0.25">
      <c r="A1357" s="60">
        <v>43487</v>
      </c>
      <c r="B1357" s="60">
        <v>361</v>
      </c>
      <c r="C1357" s="60">
        <v>214</v>
      </c>
      <c r="E1357" s="60" t="s">
        <v>12</v>
      </c>
      <c r="F1357" s="61">
        <v>46000</v>
      </c>
    </row>
    <row r="1358" spans="1:6" x14ac:dyDescent="0.25">
      <c r="A1358" s="60">
        <v>43494</v>
      </c>
      <c r="B1358" s="60">
        <v>361</v>
      </c>
      <c r="C1358" s="60">
        <v>215</v>
      </c>
      <c r="E1358" s="60" t="s">
        <v>12</v>
      </c>
      <c r="F1358" s="61">
        <v>46000</v>
      </c>
    </row>
    <row r="1359" spans="1:6" x14ac:dyDescent="0.25">
      <c r="A1359" s="60">
        <v>43504</v>
      </c>
      <c r="B1359" s="60">
        <v>361</v>
      </c>
      <c r="C1359" s="60">
        <v>216</v>
      </c>
      <c r="E1359" s="60" t="s">
        <v>12</v>
      </c>
      <c r="F1359" s="61">
        <v>46000</v>
      </c>
    </row>
    <row r="1360" spans="1:6" x14ac:dyDescent="0.25">
      <c r="A1360" s="60">
        <v>43511</v>
      </c>
      <c r="B1360" s="60">
        <v>361</v>
      </c>
      <c r="C1360" s="60">
        <v>217</v>
      </c>
      <c r="E1360" s="60" t="s">
        <v>12</v>
      </c>
      <c r="F1360" s="61">
        <v>46000</v>
      </c>
    </row>
    <row r="1361" spans="1:6" x14ac:dyDescent="0.25">
      <c r="A1361" s="60">
        <v>43528</v>
      </c>
      <c r="B1361" s="60">
        <v>361</v>
      </c>
      <c r="C1361" s="60">
        <v>218</v>
      </c>
      <c r="E1361" s="60" t="s">
        <v>12</v>
      </c>
      <c r="F1361" s="61">
        <v>46000</v>
      </c>
    </row>
    <row r="1362" spans="1:6" x14ac:dyDescent="0.25">
      <c r="A1362" s="60">
        <v>43535</v>
      </c>
      <c r="B1362" s="60">
        <v>361</v>
      </c>
      <c r="C1362" s="60">
        <v>219</v>
      </c>
      <c r="E1362" s="60" t="s">
        <v>12</v>
      </c>
      <c r="F1362" s="61">
        <v>46000</v>
      </c>
    </row>
    <row r="1363" spans="1:6" x14ac:dyDescent="0.25">
      <c r="A1363" s="60">
        <v>43542</v>
      </c>
      <c r="B1363" s="60">
        <v>361</v>
      </c>
      <c r="C1363" s="60">
        <v>220</v>
      </c>
      <c r="E1363" s="60" t="s">
        <v>12</v>
      </c>
      <c r="F1363" s="61">
        <v>46000</v>
      </c>
    </row>
    <row r="1364" spans="1:6" x14ac:dyDescent="0.25">
      <c r="A1364" s="60">
        <v>43559</v>
      </c>
      <c r="B1364" s="60">
        <v>361</v>
      </c>
      <c r="C1364" s="60">
        <v>221</v>
      </c>
      <c r="E1364" s="60" t="s">
        <v>12</v>
      </c>
      <c r="F1364" s="61">
        <v>46000</v>
      </c>
    </row>
    <row r="1365" spans="1:6" x14ac:dyDescent="0.25">
      <c r="A1365" s="60">
        <v>43566</v>
      </c>
      <c r="B1365" s="60">
        <v>361</v>
      </c>
      <c r="C1365" s="60">
        <v>222</v>
      </c>
      <c r="E1365" s="60" t="s">
        <v>12</v>
      </c>
      <c r="F1365" s="61">
        <v>46000</v>
      </c>
    </row>
    <row r="1366" spans="1:6" x14ac:dyDescent="0.25">
      <c r="A1366" s="60">
        <v>43573</v>
      </c>
      <c r="B1366" s="60">
        <v>361</v>
      </c>
      <c r="C1366" s="60">
        <v>223</v>
      </c>
      <c r="E1366" s="60" t="s">
        <v>12</v>
      </c>
      <c r="F1366" s="61">
        <v>46000</v>
      </c>
    </row>
    <row r="1367" spans="1:6" x14ac:dyDescent="0.25">
      <c r="A1367" s="60">
        <v>43580</v>
      </c>
      <c r="B1367" s="60">
        <v>361</v>
      </c>
      <c r="C1367" s="60">
        <v>224</v>
      </c>
      <c r="E1367" s="60" t="s">
        <v>12</v>
      </c>
      <c r="F1367" s="61">
        <v>46000</v>
      </c>
    </row>
    <row r="1368" spans="1:6" x14ac:dyDescent="0.25">
      <c r="A1368" s="60">
        <v>43597</v>
      </c>
      <c r="B1368" s="60">
        <v>361</v>
      </c>
      <c r="C1368" s="60">
        <v>225</v>
      </c>
      <c r="E1368" s="60" t="s">
        <v>12</v>
      </c>
      <c r="F1368" s="61">
        <v>46000</v>
      </c>
    </row>
    <row r="1369" spans="1:6" x14ac:dyDescent="0.25">
      <c r="A1369" s="60">
        <v>43607</v>
      </c>
      <c r="B1369" s="60">
        <v>361</v>
      </c>
      <c r="C1369" s="60">
        <v>226</v>
      </c>
      <c r="E1369" s="60" t="s">
        <v>12</v>
      </c>
      <c r="F1369" s="61">
        <v>46000</v>
      </c>
    </row>
    <row r="1370" spans="1:6" x14ac:dyDescent="0.25">
      <c r="A1370" s="60">
        <v>43614</v>
      </c>
      <c r="B1370" s="60">
        <v>361</v>
      </c>
      <c r="C1370" s="60">
        <v>227</v>
      </c>
      <c r="E1370" s="60" t="s">
        <v>12</v>
      </c>
      <c r="F1370" s="61">
        <v>46000</v>
      </c>
    </row>
    <row r="1371" spans="1:6" x14ac:dyDescent="0.25">
      <c r="A1371" s="60">
        <v>43621</v>
      </c>
      <c r="B1371" s="60">
        <v>361</v>
      </c>
      <c r="C1371" s="60">
        <v>228</v>
      </c>
      <c r="E1371" s="60" t="s">
        <v>12</v>
      </c>
      <c r="F1371" s="61">
        <v>46000</v>
      </c>
    </row>
    <row r="1372" spans="1:6" x14ac:dyDescent="0.25">
      <c r="A1372" s="60">
        <v>43638</v>
      </c>
      <c r="B1372" s="60">
        <v>361</v>
      </c>
      <c r="C1372" s="60">
        <v>229</v>
      </c>
      <c r="E1372" s="60" t="s">
        <v>12</v>
      </c>
      <c r="F1372" s="61">
        <v>46000</v>
      </c>
    </row>
    <row r="1373" spans="1:6" x14ac:dyDescent="0.25">
      <c r="A1373" s="60">
        <v>43645</v>
      </c>
      <c r="B1373" s="60">
        <v>361</v>
      </c>
      <c r="C1373" s="60">
        <v>230</v>
      </c>
      <c r="E1373" s="60" t="s">
        <v>12</v>
      </c>
      <c r="F1373" s="61">
        <v>46000</v>
      </c>
    </row>
    <row r="1374" spans="1:6" x14ac:dyDescent="0.25">
      <c r="A1374" s="60">
        <v>43652</v>
      </c>
      <c r="B1374" s="60">
        <v>361</v>
      </c>
      <c r="C1374" s="60">
        <v>231</v>
      </c>
      <c r="E1374" s="60" t="s">
        <v>12</v>
      </c>
      <c r="F1374" s="61">
        <v>46000</v>
      </c>
    </row>
    <row r="1375" spans="1:6" x14ac:dyDescent="0.25">
      <c r="A1375" s="60">
        <v>43669</v>
      </c>
      <c r="B1375" s="60">
        <v>361</v>
      </c>
      <c r="C1375" s="60">
        <v>232</v>
      </c>
      <c r="E1375" s="60" t="s">
        <v>12</v>
      </c>
      <c r="F1375" s="61">
        <v>46000</v>
      </c>
    </row>
    <row r="1376" spans="1:6" x14ac:dyDescent="0.25">
      <c r="A1376" s="60">
        <v>43676</v>
      </c>
      <c r="B1376" s="60">
        <v>361</v>
      </c>
      <c r="C1376" s="60">
        <v>233</v>
      </c>
      <c r="E1376" s="60" t="s">
        <v>12</v>
      </c>
      <c r="F1376" s="61">
        <v>46000</v>
      </c>
    </row>
    <row r="1377" spans="1:6" x14ac:dyDescent="0.25">
      <c r="A1377" s="60">
        <v>43683</v>
      </c>
      <c r="B1377" s="60">
        <v>361</v>
      </c>
      <c r="C1377" s="60">
        <v>234</v>
      </c>
      <c r="E1377" s="60" t="s">
        <v>12</v>
      </c>
      <c r="F1377" s="61">
        <v>49000</v>
      </c>
    </row>
    <row r="1378" spans="1:6" x14ac:dyDescent="0.25">
      <c r="A1378" s="60">
        <v>43690</v>
      </c>
      <c r="B1378" s="60">
        <v>361</v>
      </c>
      <c r="C1378" s="60">
        <v>235</v>
      </c>
      <c r="E1378" s="60" t="s">
        <v>12</v>
      </c>
      <c r="F1378" s="61">
        <v>0</v>
      </c>
    </row>
    <row r="1379" spans="1:6" x14ac:dyDescent="0.25">
      <c r="A1379" s="60">
        <v>43700</v>
      </c>
      <c r="B1379" s="60">
        <v>361</v>
      </c>
      <c r="C1379" s="60">
        <v>236</v>
      </c>
      <c r="E1379" s="60" t="s">
        <v>12</v>
      </c>
      <c r="F1379" s="61">
        <v>46000</v>
      </c>
    </row>
    <row r="1380" spans="1:6" x14ac:dyDescent="0.25">
      <c r="A1380" s="60">
        <v>43717</v>
      </c>
      <c r="B1380" s="60">
        <v>361</v>
      </c>
      <c r="C1380" s="60">
        <v>237</v>
      </c>
      <c r="E1380" s="60" t="s">
        <v>12</v>
      </c>
      <c r="F1380" s="61">
        <v>48000</v>
      </c>
    </row>
    <row r="1381" spans="1:6" x14ac:dyDescent="0.25">
      <c r="A1381" s="60">
        <v>43724</v>
      </c>
      <c r="B1381" s="60">
        <v>361</v>
      </c>
      <c r="C1381" s="60">
        <v>238</v>
      </c>
      <c r="E1381" s="60" t="s">
        <v>12</v>
      </c>
      <c r="F1381" s="61">
        <v>48000</v>
      </c>
    </row>
    <row r="1382" spans="1:6" x14ac:dyDescent="0.25">
      <c r="A1382" s="60">
        <v>43731</v>
      </c>
      <c r="B1382" s="60">
        <v>361</v>
      </c>
      <c r="C1382" s="60">
        <v>239</v>
      </c>
      <c r="E1382" s="60" t="s">
        <v>12</v>
      </c>
      <c r="F1382" s="61">
        <v>48000</v>
      </c>
    </row>
    <row r="1383" spans="1:6" x14ac:dyDescent="0.25">
      <c r="A1383" s="60">
        <v>43748</v>
      </c>
      <c r="B1383" s="60">
        <v>361</v>
      </c>
      <c r="C1383" s="60">
        <v>240</v>
      </c>
      <c r="E1383" s="60" t="s">
        <v>12</v>
      </c>
      <c r="F1383" s="61">
        <v>48000</v>
      </c>
    </row>
    <row r="1384" spans="1:6" x14ac:dyDescent="0.25">
      <c r="A1384" s="60">
        <v>43755</v>
      </c>
      <c r="B1384" s="60">
        <v>361</v>
      </c>
      <c r="C1384" s="60">
        <v>241</v>
      </c>
      <c r="E1384" s="60" t="s">
        <v>12</v>
      </c>
      <c r="F1384" s="61">
        <v>48000</v>
      </c>
    </row>
    <row r="1385" spans="1:6" x14ac:dyDescent="0.25">
      <c r="A1385" s="60">
        <v>43762</v>
      </c>
      <c r="B1385" s="60">
        <v>361</v>
      </c>
      <c r="C1385" s="60">
        <v>242</v>
      </c>
      <c r="E1385" s="60" t="s">
        <v>12</v>
      </c>
      <c r="F1385" s="61">
        <v>48000</v>
      </c>
    </row>
    <row r="1386" spans="1:6" x14ac:dyDescent="0.25">
      <c r="A1386" s="60">
        <v>43779</v>
      </c>
      <c r="B1386" s="60">
        <v>361</v>
      </c>
      <c r="C1386" s="60">
        <v>243</v>
      </c>
      <c r="E1386" s="60" t="s">
        <v>12</v>
      </c>
      <c r="F1386" s="61">
        <v>48000</v>
      </c>
    </row>
    <row r="1387" spans="1:6" x14ac:dyDescent="0.25">
      <c r="A1387" s="60">
        <v>43786</v>
      </c>
      <c r="B1387" s="60">
        <v>361</v>
      </c>
      <c r="C1387" s="60">
        <v>244</v>
      </c>
      <c r="E1387" s="60" t="s">
        <v>12</v>
      </c>
      <c r="F1387" s="61">
        <v>48000</v>
      </c>
    </row>
    <row r="1388" spans="1:6" x14ac:dyDescent="0.25">
      <c r="A1388" s="60">
        <v>43793</v>
      </c>
      <c r="B1388" s="60">
        <v>361</v>
      </c>
      <c r="C1388" s="60">
        <v>245</v>
      </c>
      <c r="E1388" s="60" t="s">
        <v>12</v>
      </c>
      <c r="F1388" s="61">
        <v>48000</v>
      </c>
    </row>
    <row r="1389" spans="1:6" x14ac:dyDescent="0.25">
      <c r="A1389" s="60">
        <v>43803</v>
      </c>
      <c r="B1389" s="60">
        <v>361</v>
      </c>
      <c r="C1389" s="60">
        <v>246</v>
      </c>
      <c r="E1389" s="60" t="s">
        <v>12</v>
      </c>
      <c r="F1389" s="61">
        <v>48000</v>
      </c>
    </row>
    <row r="1390" spans="1:6" x14ac:dyDescent="0.25">
      <c r="A1390" s="60">
        <v>43810</v>
      </c>
      <c r="B1390" s="60">
        <v>361</v>
      </c>
      <c r="C1390" s="60">
        <v>247</v>
      </c>
      <c r="E1390" s="60" t="s">
        <v>12</v>
      </c>
      <c r="F1390" s="61">
        <v>48000</v>
      </c>
    </row>
    <row r="1391" spans="1:6" x14ac:dyDescent="0.25">
      <c r="A1391" s="60">
        <v>43827</v>
      </c>
      <c r="B1391" s="60">
        <v>361</v>
      </c>
      <c r="C1391" s="60">
        <v>248</v>
      </c>
      <c r="E1391" s="60" t="s">
        <v>12</v>
      </c>
      <c r="F1391" s="61">
        <v>48000</v>
      </c>
    </row>
    <row r="1392" spans="1:6" x14ac:dyDescent="0.25">
      <c r="A1392" s="60">
        <v>43834</v>
      </c>
      <c r="B1392" s="60">
        <v>361</v>
      </c>
      <c r="C1392" s="60">
        <v>249</v>
      </c>
      <c r="E1392" s="60" t="s">
        <v>12</v>
      </c>
      <c r="F1392" s="61">
        <v>48000</v>
      </c>
    </row>
    <row r="1393" spans="1:6" x14ac:dyDescent="0.25">
      <c r="A1393" s="60">
        <v>43841</v>
      </c>
      <c r="B1393" s="60">
        <v>361</v>
      </c>
      <c r="C1393" s="60">
        <v>250</v>
      </c>
      <c r="E1393" s="60" t="s">
        <v>12</v>
      </c>
      <c r="F1393" s="61">
        <v>48000</v>
      </c>
    </row>
    <row r="1394" spans="1:6" x14ac:dyDescent="0.25">
      <c r="A1394" s="60">
        <v>43858</v>
      </c>
      <c r="B1394" s="60">
        <v>361</v>
      </c>
      <c r="C1394" s="60">
        <v>251</v>
      </c>
      <c r="E1394" s="60" t="s">
        <v>12</v>
      </c>
      <c r="F1394" s="61">
        <v>48000</v>
      </c>
    </row>
    <row r="1395" spans="1:6" x14ac:dyDescent="0.25">
      <c r="A1395" s="60">
        <v>43865</v>
      </c>
      <c r="B1395" s="60">
        <v>361</v>
      </c>
      <c r="C1395" s="60">
        <v>252</v>
      </c>
      <c r="E1395" s="60" t="s">
        <v>12</v>
      </c>
      <c r="F1395" s="61">
        <v>48000</v>
      </c>
    </row>
    <row r="1396" spans="1:6" x14ac:dyDescent="0.25">
      <c r="A1396" s="60">
        <v>43872</v>
      </c>
      <c r="B1396" s="60">
        <v>361</v>
      </c>
      <c r="C1396" s="60">
        <v>253</v>
      </c>
      <c r="E1396" s="60" t="s">
        <v>12</v>
      </c>
      <c r="F1396" s="61">
        <v>48000</v>
      </c>
    </row>
    <row r="1397" spans="1:6" x14ac:dyDescent="0.25">
      <c r="A1397" s="60">
        <v>43889</v>
      </c>
      <c r="B1397" s="60">
        <v>361</v>
      </c>
      <c r="C1397" s="60">
        <v>254</v>
      </c>
      <c r="E1397" s="60" t="s">
        <v>12</v>
      </c>
      <c r="F1397" s="61">
        <v>48000</v>
      </c>
    </row>
    <row r="1398" spans="1:6" x14ac:dyDescent="0.25">
      <c r="A1398" s="60">
        <v>43896</v>
      </c>
      <c r="B1398" s="60">
        <v>361</v>
      </c>
      <c r="C1398" s="60">
        <v>255</v>
      </c>
      <c r="E1398" s="60" t="s">
        <v>12</v>
      </c>
      <c r="F1398" s="61">
        <v>49000</v>
      </c>
    </row>
    <row r="1399" spans="1:6" x14ac:dyDescent="0.25">
      <c r="A1399" s="60">
        <v>43906</v>
      </c>
      <c r="B1399" s="60">
        <v>361</v>
      </c>
      <c r="C1399" s="60">
        <v>256</v>
      </c>
      <c r="E1399" s="60" t="s">
        <v>12</v>
      </c>
      <c r="F1399" s="61">
        <v>49000</v>
      </c>
    </row>
    <row r="1400" spans="1:6" x14ac:dyDescent="0.25">
      <c r="A1400" s="60">
        <v>43913</v>
      </c>
      <c r="B1400" s="60">
        <v>361</v>
      </c>
      <c r="C1400" s="60">
        <v>257</v>
      </c>
      <c r="E1400" s="60" t="s">
        <v>12</v>
      </c>
      <c r="F1400" s="61">
        <v>49000</v>
      </c>
    </row>
    <row r="1401" spans="1:6" x14ac:dyDescent="0.25">
      <c r="A1401" s="60">
        <v>43920</v>
      </c>
      <c r="B1401" s="60">
        <v>361</v>
      </c>
      <c r="C1401" s="60">
        <v>258</v>
      </c>
      <c r="E1401" s="60" t="s">
        <v>12</v>
      </c>
      <c r="F1401" s="61">
        <v>50000</v>
      </c>
    </row>
    <row r="1402" spans="1:6" x14ac:dyDescent="0.25">
      <c r="A1402" s="60">
        <v>43937</v>
      </c>
      <c r="B1402" s="60">
        <v>361</v>
      </c>
      <c r="C1402" s="60">
        <v>259</v>
      </c>
      <c r="E1402" s="60" t="s">
        <v>12</v>
      </c>
      <c r="F1402" s="61">
        <v>46000</v>
      </c>
    </row>
    <row r="1403" spans="1:6" x14ac:dyDescent="0.25">
      <c r="A1403" s="60">
        <v>43944</v>
      </c>
      <c r="B1403" s="60">
        <v>361</v>
      </c>
      <c r="C1403" s="60">
        <v>260</v>
      </c>
      <c r="E1403" s="60" t="s">
        <v>12</v>
      </c>
      <c r="F1403" s="61">
        <v>46000</v>
      </c>
    </row>
    <row r="1404" spans="1:6" x14ac:dyDescent="0.25">
      <c r="A1404" s="60">
        <v>43951</v>
      </c>
      <c r="B1404" s="60">
        <v>361</v>
      </c>
      <c r="C1404" s="60">
        <v>261</v>
      </c>
      <c r="E1404" s="60" t="s">
        <v>12</v>
      </c>
      <c r="F1404" s="61">
        <v>46000</v>
      </c>
    </row>
    <row r="1405" spans="1:6" x14ac:dyDescent="0.25">
      <c r="A1405" s="60">
        <v>43968</v>
      </c>
      <c r="B1405" s="60">
        <v>361</v>
      </c>
      <c r="C1405" s="60">
        <v>262</v>
      </c>
      <c r="E1405" s="60" t="s">
        <v>12</v>
      </c>
      <c r="F1405" s="61">
        <v>0</v>
      </c>
    </row>
    <row r="1406" spans="1:6" x14ac:dyDescent="0.25">
      <c r="A1406" s="60">
        <v>43975</v>
      </c>
      <c r="B1406" s="60">
        <v>361</v>
      </c>
      <c r="C1406" s="60">
        <v>263</v>
      </c>
      <c r="E1406" s="60" t="s">
        <v>12</v>
      </c>
      <c r="F1406" s="61">
        <v>0</v>
      </c>
    </row>
    <row r="1407" spans="1:6" x14ac:dyDescent="0.25">
      <c r="A1407" s="60">
        <v>43982</v>
      </c>
      <c r="B1407" s="60">
        <v>361</v>
      </c>
      <c r="C1407" s="60">
        <v>264</v>
      </c>
      <c r="E1407" s="60" t="s">
        <v>12</v>
      </c>
      <c r="F1407" s="61">
        <v>0</v>
      </c>
    </row>
    <row r="1408" spans="1:6" x14ac:dyDescent="0.25">
      <c r="A1408" s="60">
        <v>43999</v>
      </c>
      <c r="B1408" s="60">
        <v>361</v>
      </c>
      <c r="C1408" s="60">
        <v>265</v>
      </c>
      <c r="E1408" s="60" t="s">
        <v>12</v>
      </c>
      <c r="F1408" s="61">
        <v>0</v>
      </c>
    </row>
    <row r="1409" spans="1:6" x14ac:dyDescent="0.25">
      <c r="A1409" s="60">
        <v>44000</v>
      </c>
      <c r="B1409" s="60">
        <v>361</v>
      </c>
      <c r="C1409" s="60">
        <v>266</v>
      </c>
      <c r="E1409" s="60" t="s">
        <v>12</v>
      </c>
      <c r="F1409" s="61">
        <v>47000</v>
      </c>
    </row>
    <row r="1410" spans="1:6" x14ac:dyDescent="0.25">
      <c r="A1410" s="60">
        <v>44017</v>
      </c>
      <c r="B1410" s="60">
        <v>361</v>
      </c>
      <c r="C1410" s="60">
        <v>267</v>
      </c>
      <c r="E1410" s="60" t="s">
        <v>12</v>
      </c>
      <c r="F1410" s="61">
        <v>46000</v>
      </c>
    </row>
    <row r="1411" spans="1:6" x14ac:dyDescent="0.25">
      <c r="A1411" s="60">
        <v>44024</v>
      </c>
      <c r="B1411" s="60">
        <v>361</v>
      </c>
      <c r="C1411" s="60">
        <v>268</v>
      </c>
      <c r="E1411" s="60" t="s">
        <v>12</v>
      </c>
      <c r="F1411" s="61">
        <v>46000</v>
      </c>
    </row>
    <row r="1412" spans="1:6" x14ac:dyDescent="0.25">
      <c r="A1412" s="60">
        <v>44031</v>
      </c>
      <c r="B1412" s="60">
        <v>361</v>
      </c>
      <c r="C1412" s="60">
        <v>269</v>
      </c>
      <c r="E1412" s="60" t="s">
        <v>12</v>
      </c>
      <c r="F1412" s="61">
        <v>46000</v>
      </c>
    </row>
    <row r="1413" spans="1:6" x14ac:dyDescent="0.25">
      <c r="A1413" s="60">
        <v>44048</v>
      </c>
      <c r="B1413" s="60">
        <v>361</v>
      </c>
      <c r="C1413" s="60">
        <v>270</v>
      </c>
      <c r="E1413" s="60" t="s">
        <v>12</v>
      </c>
      <c r="F1413" s="61">
        <v>46000</v>
      </c>
    </row>
    <row r="1414" spans="1:6" x14ac:dyDescent="0.25">
      <c r="A1414" s="60">
        <v>44055</v>
      </c>
      <c r="B1414" s="60">
        <v>361</v>
      </c>
      <c r="C1414" s="60">
        <v>271</v>
      </c>
      <c r="E1414" s="60" t="s">
        <v>12</v>
      </c>
      <c r="F1414" s="61">
        <v>46000</v>
      </c>
    </row>
    <row r="1415" spans="1:6" x14ac:dyDescent="0.25">
      <c r="A1415" s="60">
        <v>44062</v>
      </c>
      <c r="B1415" s="60">
        <v>361</v>
      </c>
      <c r="C1415" s="60">
        <v>272</v>
      </c>
      <c r="E1415" s="60" t="s">
        <v>12</v>
      </c>
      <c r="F1415" s="61">
        <v>46000</v>
      </c>
    </row>
    <row r="1416" spans="1:6" x14ac:dyDescent="0.25">
      <c r="A1416" s="60">
        <v>44079</v>
      </c>
      <c r="B1416" s="60">
        <v>361</v>
      </c>
      <c r="C1416" s="60">
        <v>273</v>
      </c>
      <c r="E1416" s="60" t="s">
        <v>12</v>
      </c>
      <c r="F1416" s="61">
        <v>46000</v>
      </c>
    </row>
    <row r="1417" spans="1:6" x14ac:dyDescent="0.25">
      <c r="A1417" s="60">
        <v>44086</v>
      </c>
      <c r="B1417" s="60">
        <v>361</v>
      </c>
      <c r="C1417" s="60">
        <v>274</v>
      </c>
      <c r="E1417" s="60" t="s">
        <v>12</v>
      </c>
      <c r="F1417" s="61">
        <v>46000</v>
      </c>
    </row>
    <row r="1418" spans="1:6" x14ac:dyDescent="0.25">
      <c r="A1418" s="60">
        <v>44093</v>
      </c>
      <c r="B1418" s="60">
        <v>361</v>
      </c>
      <c r="C1418" s="60">
        <v>275</v>
      </c>
      <c r="E1418" s="60" t="s">
        <v>12</v>
      </c>
      <c r="F1418" s="61">
        <v>46000</v>
      </c>
    </row>
    <row r="1419" spans="1:6" x14ac:dyDescent="0.25">
      <c r="A1419" s="60">
        <v>44103</v>
      </c>
      <c r="B1419" s="60">
        <v>361</v>
      </c>
      <c r="C1419" s="60">
        <v>276</v>
      </c>
      <c r="E1419" s="60" t="s">
        <v>12</v>
      </c>
      <c r="F1419" s="61">
        <v>46000</v>
      </c>
    </row>
    <row r="1420" spans="1:6" x14ac:dyDescent="0.25">
      <c r="A1420" s="60">
        <v>44110</v>
      </c>
      <c r="B1420" s="60">
        <v>361</v>
      </c>
      <c r="C1420" s="60">
        <v>277</v>
      </c>
      <c r="E1420" s="60" t="s">
        <v>12</v>
      </c>
      <c r="F1420" s="61">
        <v>46000</v>
      </c>
    </row>
    <row r="1421" spans="1:6" x14ac:dyDescent="0.25">
      <c r="A1421" s="60">
        <v>44127</v>
      </c>
      <c r="B1421" s="60">
        <v>361</v>
      </c>
      <c r="C1421" s="60">
        <v>278</v>
      </c>
      <c r="E1421" s="60" t="s">
        <v>12</v>
      </c>
      <c r="F1421" s="61">
        <v>48000</v>
      </c>
    </row>
    <row r="1422" spans="1:6" x14ac:dyDescent="0.25">
      <c r="A1422" s="60">
        <v>44134</v>
      </c>
      <c r="B1422" s="60">
        <v>361</v>
      </c>
      <c r="C1422" s="60">
        <v>279</v>
      </c>
      <c r="E1422" s="60" t="s">
        <v>12</v>
      </c>
      <c r="F1422" s="61">
        <v>44000</v>
      </c>
    </row>
    <row r="1423" spans="1:6" x14ac:dyDescent="0.25">
      <c r="A1423" s="60">
        <v>44141</v>
      </c>
      <c r="B1423" s="60">
        <v>361</v>
      </c>
      <c r="C1423" s="60">
        <v>280</v>
      </c>
      <c r="E1423" s="60" t="s">
        <v>12</v>
      </c>
      <c r="F1423" s="61">
        <v>46000</v>
      </c>
    </row>
    <row r="1424" spans="1:6" x14ac:dyDescent="0.25">
      <c r="A1424" s="60">
        <v>44158</v>
      </c>
      <c r="B1424" s="60">
        <v>361</v>
      </c>
      <c r="C1424" s="60">
        <v>281</v>
      </c>
      <c r="E1424" s="60" t="s">
        <v>12</v>
      </c>
      <c r="F1424" s="61">
        <v>46000</v>
      </c>
    </row>
    <row r="1425" spans="1:6" x14ac:dyDescent="0.25">
      <c r="A1425" s="60">
        <v>44165</v>
      </c>
      <c r="B1425" s="60">
        <v>361</v>
      </c>
      <c r="C1425" s="60">
        <v>282</v>
      </c>
      <c r="E1425" s="60" t="s">
        <v>12</v>
      </c>
      <c r="F1425" s="61">
        <v>46000</v>
      </c>
    </row>
    <row r="1426" spans="1:6" x14ac:dyDescent="0.25">
      <c r="A1426" s="60">
        <v>44172</v>
      </c>
      <c r="B1426" s="60">
        <v>361</v>
      </c>
      <c r="C1426" s="60">
        <v>283</v>
      </c>
      <c r="E1426" s="60" t="s">
        <v>12</v>
      </c>
      <c r="F1426" s="61">
        <v>46000</v>
      </c>
    </row>
    <row r="1427" spans="1:6" x14ac:dyDescent="0.25">
      <c r="A1427" s="60">
        <v>44189</v>
      </c>
      <c r="B1427" s="60">
        <v>361</v>
      </c>
      <c r="C1427" s="60">
        <v>284</v>
      </c>
      <c r="E1427" s="60" t="s">
        <v>12</v>
      </c>
      <c r="F1427" s="61">
        <v>46000</v>
      </c>
    </row>
    <row r="1428" spans="1:6" x14ac:dyDescent="0.25">
      <c r="A1428" s="60">
        <v>44196</v>
      </c>
      <c r="B1428" s="60">
        <v>361</v>
      </c>
      <c r="C1428" s="60">
        <v>285</v>
      </c>
      <c r="E1428" s="60" t="s">
        <v>12</v>
      </c>
      <c r="F1428" s="61">
        <v>46000</v>
      </c>
    </row>
    <row r="1429" spans="1:6" x14ac:dyDescent="0.25">
      <c r="A1429" s="60">
        <v>44206</v>
      </c>
      <c r="B1429" s="60">
        <v>361</v>
      </c>
      <c r="C1429" s="60">
        <v>286</v>
      </c>
      <c r="E1429" s="60" t="s">
        <v>12</v>
      </c>
      <c r="F1429" s="61">
        <v>46000</v>
      </c>
    </row>
    <row r="1430" spans="1:6" x14ac:dyDescent="0.25">
      <c r="A1430" s="60">
        <v>44213</v>
      </c>
      <c r="B1430" s="60">
        <v>361</v>
      </c>
      <c r="C1430" s="60">
        <v>287</v>
      </c>
      <c r="E1430" s="60" t="s">
        <v>12</v>
      </c>
      <c r="F1430" s="61">
        <v>46000</v>
      </c>
    </row>
    <row r="1431" spans="1:6" x14ac:dyDescent="0.25">
      <c r="A1431" s="60">
        <v>44220</v>
      </c>
      <c r="B1431" s="60">
        <v>361</v>
      </c>
      <c r="C1431" s="60">
        <v>288</v>
      </c>
      <c r="E1431" s="60" t="s">
        <v>12</v>
      </c>
      <c r="F1431" s="61">
        <v>46000</v>
      </c>
    </row>
    <row r="1432" spans="1:6" x14ac:dyDescent="0.25">
      <c r="A1432" s="60">
        <v>59736</v>
      </c>
      <c r="B1432" s="60">
        <v>361</v>
      </c>
      <c r="C1432" s="60">
        <v>289</v>
      </c>
      <c r="E1432" s="60" t="s">
        <v>12</v>
      </c>
      <c r="F1432" s="61">
        <v>46000</v>
      </c>
    </row>
    <row r="1433" spans="1:6" x14ac:dyDescent="0.25">
      <c r="A1433" s="60">
        <v>44244</v>
      </c>
      <c r="B1433" s="60">
        <v>361</v>
      </c>
      <c r="C1433" s="60">
        <v>290</v>
      </c>
      <c r="E1433" s="60" t="s">
        <v>12</v>
      </c>
      <c r="F1433" s="61">
        <v>46000</v>
      </c>
    </row>
    <row r="1434" spans="1:6" x14ac:dyDescent="0.25">
      <c r="A1434" s="60">
        <v>44251</v>
      </c>
      <c r="B1434" s="60">
        <v>361</v>
      </c>
      <c r="C1434" s="60">
        <v>291</v>
      </c>
      <c r="E1434" s="60" t="s">
        <v>12</v>
      </c>
      <c r="F1434" s="61">
        <v>48000</v>
      </c>
    </row>
    <row r="1435" spans="1:6" x14ac:dyDescent="0.25">
      <c r="A1435" s="60">
        <v>46538</v>
      </c>
      <c r="B1435" s="60">
        <v>361</v>
      </c>
      <c r="C1435" s="60">
        <v>292</v>
      </c>
      <c r="E1435" s="60" t="s">
        <v>12</v>
      </c>
      <c r="F1435" s="61">
        <v>47000</v>
      </c>
    </row>
    <row r="1436" spans="1:6" x14ac:dyDescent="0.25">
      <c r="A1436" s="60">
        <v>44268</v>
      </c>
      <c r="B1436" s="60">
        <v>361</v>
      </c>
      <c r="C1436" s="60">
        <v>293</v>
      </c>
      <c r="E1436" s="60" t="s">
        <v>12</v>
      </c>
      <c r="F1436" s="61">
        <v>47000</v>
      </c>
    </row>
    <row r="1437" spans="1:6" x14ac:dyDescent="0.25">
      <c r="A1437" s="60">
        <v>44275</v>
      </c>
      <c r="B1437" s="60">
        <v>361</v>
      </c>
      <c r="C1437" s="60">
        <v>294</v>
      </c>
      <c r="E1437" s="60" t="s">
        <v>12</v>
      </c>
      <c r="F1437" s="61">
        <v>46000</v>
      </c>
    </row>
    <row r="1438" spans="1:6" x14ac:dyDescent="0.25">
      <c r="A1438" s="60">
        <v>44282</v>
      </c>
      <c r="B1438" s="60">
        <v>361</v>
      </c>
      <c r="C1438" s="60">
        <v>295</v>
      </c>
      <c r="E1438" s="60" t="s">
        <v>12</v>
      </c>
      <c r="F1438" s="61">
        <v>46000</v>
      </c>
    </row>
    <row r="1439" spans="1:6" x14ac:dyDescent="0.25">
      <c r="A1439" s="60">
        <v>44299</v>
      </c>
      <c r="B1439" s="60">
        <v>361</v>
      </c>
      <c r="C1439" s="60">
        <v>296</v>
      </c>
      <c r="E1439" s="60" t="s">
        <v>12</v>
      </c>
      <c r="F1439" s="61">
        <v>46000</v>
      </c>
    </row>
    <row r="1440" spans="1:6" x14ac:dyDescent="0.25">
      <c r="A1440" s="60">
        <v>44309</v>
      </c>
      <c r="B1440" s="60">
        <v>361</v>
      </c>
      <c r="C1440" s="60">
        <v>297</v>
      </c>
      <c r="E1440" s="60" t="s">
        <v>12</v>
      </c>
      <c r="F1440" s="61">
        <v>46000</v>
      </c>
    </row>
    <row r="1441" spans="1:6" x14ac:dyDescent="0.25">
      <c r="A1441" s="60">
        <v>44316</v>
      </c>
      <c r="B1441" s="60">
        <v>361</v>
      </c>
      <c r="C1441" s="60">
        <v>298</v>
      </c>
      <c r="E1441" s="60" t="s">
        <v>12</v>
      </c>
      <c r="F1441" s="61">
        <v>46000</v>
      </c>
    </row>
    <row r="1442" spans="1:6" x14ac:dyDescent="0.25">
      <c r="A1442" s="60">
        <v>59688</v>
      </c>
      <c r="B1442" s="60">
        <v>361</v>
      </c>
      <c r="C1442" s="60">
        <v>299</v>
      </c>
      <c r="E1442" s="60" t="s">
        <v>12</v>
      </c>
      <c r="F1442" s="61">
        <v>46000</v>
      </c>
    </row>
    <row r="1443" spans="1:6" x14ac:dyDescent="0.25">
      <c r="A1443" s="60">
        <v>44330</v>
      </c>
      <c r="B1443" s="60">
        <v>361</v>
      </c>
      <c r="C1443" s="60">
        <v>300</v>
      </c>
      <c r="E1443" s="60" t="s">
        <v>12</v>
      </c>
      <c r="F1443" s="61">
        <v>46000</v>
      </c>
    </row>
    <row r="1444" spans="1:6" x14ac:dyDescent="0.25">
      <c r="A1444" s="60">
        <v>44347</v>
      </c>
      <c r="B1444" s="60">
        <v>361</v>
      </c>
      <c r="C1444" s="60">
        <v>301</v>
      </c>
      <c r="E1444" s="60" t="s">
        <v>12</v>
      </c>
      <c r="F1444" s="61">
        <v>46000</v>
      </c>
    </row>
    <row r="1445" spans="1:6" x14ac:dyDescent="0.25">
      <c r="A1445" s="60">
        <v>44354</v>
      </c>
      <c r="B1445" s="60">
        <v>361</v>
      </c>
      <c r="C1445" s="60">
        <v>302</v>
      </c>
      <c r="E1445" s="60" t="s">
        <v>12</v>
      </c>
      <c r="F1445" s="61">
        <v>46000</v>
      </c>
    </row>
    <row r="1446" spans="1:6" x14ac:dyDescent="0.25">
      <c r="A1446" s="60">
        <v>44361</v>
      </c>
      <c r="B1446" s="60">
        <v>361</v>
      </c>
      <c r="C1446" s="60">
        <v>303</v>
      </c>
      <c r="E1446" s="60" t="s">
        <v>12</v>
      </c>
      <c r="F1446" s="61">
        <v>46000</v>
      </c>
    </row>
    <row r="1447" spans="1:6" x14ac:dyDescent="0.25">
      <c r="A1447" s="60">
        <v>44378</v>
      </c>
      <c r="B1447" s="60">
        <v>361</v>
      </c>
      <c r="C1447" s="60">
        <v>304</v>
      </c>
      <c r="E1447" s="60" t="s">
        <v>12</v>
      </c>
      <c r="F1447" s="61">
        <v>46000</v>
      </c>
    </row>
    <row r="1448" spans="1:6" x14ac:dyDescent="0.25">
      <c r="A1448" s="60">
        <v>44385</v>
      </c>
      <c r="B1448" s="60">
        <v>361</v>
      </c>
      <c r="C1448" s="60">
        <v>305</v>
      </c>
      <c r="E1448" s="60" t="s">
        <v>12</v>
      </c>
      <c r="F1448" s="61">
        <v>46000</v>
      </c>
    </row>
    <row r="1449" spans="1:6" x14ac:dyDescent="0.25">
      <c r="A1449" s="60">
        <v>44392</v>
      </c>
      <c r="B1449" s="60">
        <v>361</v>
      </c>
      <c r="C1449" s="60">
        <v>306</v>
      </c>
      <c r="E1449" s="60" t="s">
        <v>12</v>
      </c>
      <c r="F1449" s="61">
        <v>46000</v>
      </c>
    </row>
    <row r="1450" spans="1:6" x14ac:dyDescent="0.25">
      <c r="A1450" s="60">
        <v>44402</v>
      </c>
      <c r="B1450" s="60">
        <v>361</v>
      </c>
      <c r="C1450" s="60">
        <v>307</v>
      </c>
      <c r="E1450" s="60" t="s">
        <v>12</v>
      </c>
      <c r="F1450" s="61">
        <v>46000</v>
      </c>
    </row>
    <row r="1451" spans="1:6" x14ac:dyDescent="0.25">
      <c r="A1451" s="60">
        <v>44419</v>
      </c>
      <c r="B1451" s="60">
        <v>361</v>
      </c>
      <c r="C1451" s="60">
        <v>308</v>
      </c>
      <c r="E1451" s="60" t="s">
        <v>12</v>
      </c>
      <c r="F1451" s="61">
        <v>46000</v>
      </c>
    </row>
    <row r="1452" spans="1:6" x14ac:dyDescent="0.25">
      <c r="A1452" s="60">
        <v>44426</v>
      </c>
      <c r="B1452" s="60">
        <v>361</v>
      </c>
      <c r="C1452" s="60">
        <v>309</v>
      </c>
      <c r="E1452" s="60" t="s">
        <v>12</v>
      </c>
      <c r="F1452" s="61">
        <v>46000</v>
      </c>
    </row>
    <row r="1453" spans="1:6" x14ac:dyDescent="0.25">
      <c r="A1453" s="60">
        <v>44433</v>
      </c>
      <c r="B1453" s="60">
        <v>361</v>
      </c>
      <c r="C1453" s="60">
        <v>310</v>
      </c>
      <c r="E1453" s="60" t="s">
        <v>12</v>
      </c>
      <c r="F1453" s="61">
        <v>46000</v>
      </c>
    </row>
    <row r="1454" spans="1:6" x14ac:dyDescent="0.25">
      <c r="A1454" s="60">
        <v>44440</v>
      </c>
      <c r="B1454" s="60">
        <v>361</v>
      </c>
      <c r="C1454" s="60">
        <v>311</v>
      </c>
      <c r="E1454" s="60" t="s">
        <v>12</v>
      </c>
      <c r="F1454" s="61">
        <v>0</v>
      </c>
    </row>
    <row r="1455" spans="1:6" x14ac:dyDescent="0.25">
      <c r="A1455" s="60">
        <v>44457</v>
      </c>
      <c r="B1455" s="60">
        <v>361</v>
      </c>
      <c r="C1455" s="60">
        <v>312</v>
      </c>
      <c r="E1455" s="60" t="s">
        <v>12</v>
      </c>
      <c r="F1455" s="61">
        <v>46000</v>
      </c>
    </row>
    <row r="1456" spans="1:6" x14ac:dyDescent="0.25">
      <c r="A1456" s="60">
        <v>44464</v>
      </c>
      <c r="B1456" s="60">
        <v>361</v>
      </c>
      <c r="C1456" s="60">
        <v>313</v>
      </c>
      <c r="E1456" s="60" t="s">
        <v>12</v>
      </c>
      <c r="F1456" s="61">
        <v>46000</v>
      </c>
    </row>
    <row r="1457" spans="1:6" x14ac:dyDescent="0.25">
      <c r="A1457" s="60">
        <v>44471</v>
      </c>
      <c r="B1457" s="60">
        <v>361</v>
      </c>
      <c r="C1457" s="60">
        <v>314</v>
      </c>
      <c r="E1457" s="60" t="s">
        <v>12</v>
      </c>
      <c r="F1457" s="61">
        <v>46000</v>
      </c>
    </row>
    <row r="1458" spans="1:6" x14ac:dyDescent="0.25">
      <c r="A1458" s="60">
        <v>44488</v>
      </c>
      <c r="B1458" s="60">
        <v>361</v>
      </c>
      <c r="C1458" s="60">
        <v>315</v>
      </c>
      <c r="E1458" s="60" t="s">
        <v>12</v>
      </c>
      <c r="F1458" s="61">
        <v>46000</v>
      </c>
    </row>
    <row r="1459" spans="1:6" x14ac:dyDescent="0.25">
      <c r="A1459" s="60">
        <v>44495</v>
      </c>
      <c r="B1459" s="60">
        <v>361</v>
      </c>
      <c r="C1459" s="60">
        <v>316</v>
      </c>
      <c r="E1459" s="60" t="s">
        <v>12</v>
      </c>
      <c r="F1459" s="61">
        <v>46000</v>
      </c>
    </row>
    <row r="1460" spans="1:6" x14ac:dyDescent="0.25">
      <c r="A1460" s="60">
        <v>44505</v>
      </c>
      <c r="B1460" s="60">
        <v>361</v>
      </c>
      <c r="C1460" s="60">
        <v>317</v>
      </c>
      <c r="E1460" s="60" t="s">
        <v>12</v>
      </c>
      <c r="F1460" s="61">
        <v>46000</v>
      </c>
    </row>
    <row r="1461" spans="1:6" x14ac:dyDescent="0.25">
      <c r="A1461" s="60">
        <v>44512</v>
      </c>
      <c r="B1461" s="60">
        <v>361</v>
      </c>
      <c r="C1461" s="60">
        <v>318</v>
      </c>
      <c r="E1461" s="60" t="s">
        <v>12</v>
      </c>
      <c r="F1461" s="61">
        <v>46000</v>
      </c>
    </row>
    <row r="1462" spans="1:6" x14ac:dyDescent="0.25">
      <c r="A1462" s="60">
        <v>44529</v>
      </c>
      <c r="B1462" s="60">
        <v>361</v>
      </c>
      <c r="C1462" s="60">
        <v>319</v>
      </c>
      <c r="E1462" s="60" t="s">
        <v>12</v>
      </c>
      <c r="F1462" s="61">
        <v>46000</v>
      </c>
    </row>
    <row r="1463" spans="1:6" x14ac:dyDescent="0.25">
      <c r="A1463" s="60">
        <v>44536</v>
      </c>
      <c r="B1463" s="60">
        <v>361</v>
      </c>
      <c r="C1463" s="60">
        <v>320</v>
      </c>
      <c r="E1463" s="60" t="s">
        <v>12</v>
      </c>
      <c r="F1463" s="61">
        <v>46000</v>
      </c>
    </row>
    <row r="1464" spans="1:6" x14ac:dyDescent="0.25">
      <c r="A1464" s="60">
        <v>44543</v>
      </c>
      <c r="B1464" s="60">
        <v>361</v>
      </c>
      <c r="C1464" s="60">
        <v>321</v>
      </c>
      <c r="E1464" s="60" t="s">
        <v>12</v>
      </c>
      <c r="F1464" s="61">
        <v>46000</v>
      </c>
    </row>
    <row r="1465" spans="1:6" x14ac:dyDescent="0.25">
      <c r="A1465" s="60">
        <v>44550</v>
      </c>
      <c r="B1465" s="60">
        <v>361</v>
      </c>
      <c r="C1465" s="60">
        <v>322</v>
      </c>
      <c r="E1465" s="60" t="s">
        <v>12</v>
      </c>
      <c r="F1465" s="61">
        <v>46000</v>
      </c>
    </row>
    <row r="1466" spans="1:6" x14ac:dyDescent="0.25">
      <c r="A1466" s="60">
        <v>44567</v>
      </c>
      <c r="B1466" s="60">
        <v>361</v>
      </c>
      <c r="C1466" s="60">
        <v>323</v>
      </c>
      <c r="E1466" s="60" t="s">
        <v>12</v>
      </c>
      <c r="F1466" s="61">
        <v>46000</v>
      </c>
    </row>
    <row r="1467" spans="1:6" x14ac:dyDescent="0.25">
      <c r="A1467" s="60">
        <v>44574</v>
      </c>
      <c r="B1467" s="60">
        <v>361</v>
      </c>
      <c r="C1467" s="60">
        <v>324</v>
      </c>
      <c r="E1467" s="60" t="s">
        <v>12</v>
      </c>
      <c r="F1467" s="61">
        <v>46000</v>
      </c>
    </row>
    <row r="1468" spans="1:6" x14ac:dyDescent="0.25">
      <c r="A1468" s="60">
        <v>44581</v>
      </c>
      <c r="B1468" s="60">
        <v>361</v>
      </c>
      <c r="C1468" s="60">
        <v>325</v>
      </c>
      <c r="E1468" s="60" t="s">
        <v>12</v>
      </c>
      <c r="F1468" s="61">
        <v>46000</v>
      </c>
    </row>
    <row r="1469" spans="1:6" x14ac:dyDescent="0.25">
      <c r="A1469" s="60">
        <v>44598</v>
      </c>
      <c r="B1469" s="60">
        <v>361</v>
      </c>
      <c r="C1469" s="60">
        <v>326</v>
      </c>
      <c r="E1469" s="60" t="s">
        <v>12</v>
      </c>
      <c r="F1469" s="61">
        <v>46000</v>
      </c>
    </row>
    <row r="1470" spans="1:6" ht="14.25" customHeight="1" x14ac:dyDescent="0.25">
      <c r="A1470" s="60">
        <v>44608</v>
      </c>
      <c r="B1470" s="60">
        <v>361</v>
      </c>
      <c r="C1470" s="60">
        <v>327</v>
      </c>
      <c r="E1470" s="60" t="s">
        <v>12</v>
      </c>
      <c r="F1470" s="61">
        <v>46000</v>
      </c>
    </row>
    <row r="1471" spans="1:6" ht="14.25" customHeight="1" x14ac:dyDescent="0.25">
      <c r="A1471" s="60">
        <v>44615</v>
      </c>
      <c r="B1471" s="60">
        <v>361</v>
      </c>
      <c r="C1471" s="60">
        <v>328</v>
      </c>
      <c r="E1471" s="60" t="s">
        <v>12</v>
      </c>
      <c r="F1471" s="61">
        <v>46000</v>
      </c>
    </row>
    <row r="1472" spans="1:6" x14ac:dyDescent="0.25">
      <c r="A1472" s="60">
        <v>44622</v>
      </c>
      <c r="B1472" s="60">
        <v>361</v>
      </c>
      <c r="C1472" s="60">
        <v>329</v>
      </c>
      <c r="E1472" s="60" t="s">
        <v>12</v>
      </c>
      <c r="F1472" s="61">
        <v>46000</v>
      </c>
    </row>
    <row r="1473" spans="1:6" x14ac:dyDescent="0.25">
      <c r="A1473" s="60">
        <v>44639</v>
      </c>
      <c r="B1473" s="60">
        <v>361</v>
      </c>
      <c r="C1473" s="60">
        <v>330</v>
      </c>
      <c r="E1473" s="60" t="s">
        <v>12</v>
      </c>
      <c r="F1473" s="61">
        <v>46000</v>
      </c>
    </row>
    <row r="1474" spans="1:6" x14ac:dyDescent="0.25">
      <c r="A1474" s="60">
        <v>44646</v>
      </c>
      <c r="B1474" s="60">
        <v>361</v>
      </c>
      <c r="C1474" s="60">
        <v>331</v>
      </c>
      <c r="E1474" s="60" t="s">
        <v>12</v>
      </c>
      <c r="F1474" s="61">
        <v>46000</v>
      </c>
    </row>
    <row r="1475" spans="1:6" x14ac:dyDescent="0.25">
      <c r="A1475" s="60">
        <v>44653</v>
      </c>
      <c r="B1475" s="60">
        <v>361</v>
      </c>
      <c r="C1475" s="60">
        <v>332</v>
      </c>
      <c r="E1475" s="60" t="s">
        <v>12</v>
      </c>
      <c r="F1475" s="61">
        <v>46000</v>
      </c>
    </row>
    <row r="1476" spans="1:6" x14ac:dyDescent="0.25">
      <c r="A1476" s="60">
        <v>44660</v>
      </c>
      <c r="B1476" s="60">
        <v>361</v>
      </c>
      <c r="C1476" s="60">
        <v>333</v>
      </c>
      <c r="E1476" s="60" t="s">
        <v>12</v>
      </c>
      <c r="F1476" s="61">
        <v>46000</v>
      </c>
    </row>
    <row r="1477" spans="1:6" x14ac:dyDescent="0.25">
      <c r="A1477" s="60">
        <v>44677</v>
      </c>
      <c r="B1477" s="60">
        <v>361</v>
      </c>
      <c r="C1477" s="60">
        <v>334</v>
      </c>
      <c r="E1477" s="60" t="s">
        <v>12</v>
      </c>
      <c r="F1477" s="61">
        <v>46000</v>
      </c>
    </row>
    <row r="1478" spans="1:6" x14ac:dyDescent="0.25">
      <c r="A1478" s="60">
        <v>44684</v>
      </c>
      <c r="B1478" s="60">
        <v>361</v>
      </c>
      <c r="C1478" s="60">
        <v>335</v>
      </c>
      <c r="E1478" s="60" t="s">
        <v>12</v>
      </c>
      <c r="F1478" s="61">
        <v>46000</v>
      </c>
    </row>
    <row r="1479" spans="1:6" x14ac:dyDescent="0.25">
      <c r="A1479" s="60">
        <v>44691</v>
      </c>
      <c r="B1479" s="60">
        <v>361</v>
      </c>
      <c r="C1479" s="60">
        <v>336</v>
      </c>
      <c r="E1479" s="60" t="s">
        <v>12</v>
      </c>
      <c r="F1479" s="61">
        <v>46000</v>
      </c>
    </row>
    <row r="1480" spans="1:6" x14ac:dyDescent="0.25">
      <c r="A1480" s="60">
        <v>44701</v>
      </c>
      <c r="B1480" s="60">
        <v>361</v>
      </c>
      <c r="C1480" s="60">
        <v>337</v>
      </c>
      <c r="E1480" s="60" t="s">
        <v>12</v>
      </c>
      <c r="F1480" s="61">
        <v>46000</v>
      </c>
    </row>
    <row r="1481" spans="1:6" x14ac:dyDescent="0.25">
      <c r="A1481" s="60">
        <v>44718</v>
      </c>
      <c r="B1481" s="60">
        <v>361</v>
      </c>
      <c r="C1481" s="60">
        <v>338</v>
      </c>
      <c r="E1481" s="60" t="s">
        <v>12</v>
      </c>
      <c r="F1481" s="61">
        <v>46000</v>
      </c>
    </row>
    <row r="1482" spans="1:6" x14ac:dyDescent="0.25">
      <c r="A1482" s="60">
        <v>44725</v>
      </c>
      <c r="B1482" s="60">
        <v>361</v>
      </c>
      <c r="C1482" s="60">
        <v>339</v>
      </c>
      <c r="E1482" s="60" t="s">
        <v>12</v>
      </c>
      <c r="F1482" s="61">
        <v>46000</v>
      </c>
    </row>
    <row r="1483" spans="1:6" x14ac:dyDescent="0.25">
      <c r="A1483" s="60">
        <v>44732</v>
      </c>
      <c r="B1483" s="60">
        <v>361</v>
      </c>
      <c r="C1483" s="60">
        <v>340</v>
      </c>
      <c r="E1483" s="60" t="s">
        <v>12</v>
      </c>
      <c r="F1483" s="61">
        <v>46000</v>
      </c>
    </row>
    <row r="1484" spans="1:6" x14ac:dyDescent="0.25">
      <c r="A1484" s="60">
        <v>44749</v>
      </c>
      <c r="B1484" s="60">
        <v>361</v>
      </c>
      <c r="C1484" s="60">
        <v>341</v>
      </c>
      <c r="E1484" s="60" t="s">
        <v>12</v>
      </c>
      <c r="F1484" s="61">
        <v>46000</v>
      </c>
    </row>
    <row r="1485" spans="1:6" x14ac:dyDescent="0.25">
      <c r="A1485" s="60">
        <v>44756</v>
      </c>
      <c r="B1485" s="60">
        <v>361</v>
      </c>
      <c r="C1485" s="60">
        <v>342</v>
      </c>
      <c r="E1485" s="60" t="s">
        <v>12</v>
      </c>
      <c r="F1485" s="61">
        <v>46000</v>
      </c>
    </row>
    <row r="1486" spans="1:6" x14ac:dyDescent="0.25">
      <c r="A1486" s="60">
        <v>44763</v>
      </c>
      <c r="B1486" s="60">
        <v>361</v>
      </c>
      <c r="C1486" s="60">
        <v>343</v>
      </c>
      <c r="E1486" s="60" t="s">
        <v>12</v>
      </c>
      <c r="F1486" s="61">
        <v>46000</v>
      </c>
    </row>
    <row r="1487" spans="1:6" x14ac:dyDescent="0.25">
      <c r="A1487" s="60">
        <v>44770</v>
      </c>
      <c r="B1487" s="60">
        <v>361</v>
      </c>
      <c r="C1487" s="60">
        <v>344</v>
      </c>
      <c r="E1487" s="60" t="s">
        <v>12</v>
      </c>
      <c r="F1487" s="61">
        <v>46000</v>
      </c>
    </row>
    <row r="1488" spans="1:6" x14ac:dyDescent="0.25">
      <c r="A1488" s="60">
        <v>44787</v>
      </c>
      <c r="B1488" s="60">
        <v>361</v>
      </c>
      <c r="C1488" s="60">
        <v>345</v>
      </c>
      <c r="E1488" s="60" t="s">
        <v>12</v>
      </c>
      <c r="F1488" s="61">
        <v>46000</v>
      </c>
    </row>
    <row r="1489" spans="1:6" x14ac:dyDescent="0.25">
      <c r="A1489" s="60">
        <v>44794</v>
      </c>
      <c r="B1489" s="60">
        <v>361</v>
      </c>
      <c r="C1489" s="60">
        <v>346</v>
      </c>
      <c r="E1489" s="60" t="s">
        <v>12</v>
      </c>
      <c r="F1489" s="61">
        <v>46000</v>
      </c>
    </row>
    <row r="1490" spans="1:6" x14ac:dyDescent="0.25">
      <c r="A1490" s="60">
        <v>44804</v>
      </c>
      <c r="B1490" s="60">
        <v>361</v>
      </c>
      <c r="C1490" s="60">
        <v>347</v>
      </c>
      <c r="E1490" s="60" t="s">
        <v>12</v>
      </c>
      <c r="F1490" s="61">
        <v>46000</v>
      </c>
    </row>
    <row r="1491" spans="1:6" x14ac:dyDescent="0.25">
      <c r="A1491" s="60">
        <v>44811</v>
      </c>
      <c r="B1491" s="60">
        <v>361</v>
      </c>
      <c r="C1491" s="60">
        <v>348</v>
      </c>
      <c r="E1491" s="60" t="s">
        <v>12</v>
      </c>
      <c r="F1491" s="61">
        <v>46000</v>
      </c>
    </row>
    <row r="1492" spans="1:6" x14ac:dyDescent="0.25">
      <c r="A1492" s="60">
        <v>44828</v>
      </c>
      <c r="B1492" s="60">
        <v>361</v>
      </c>
      <c r="C1492" s="60">
        <v>349</v>
      </c>
      <c r="E1492" s="60" t="s">
        <v>12</v>
      </c>
      <c r="F1492" s="61">
        <v>0</v>
      </c>
    </row>
    <row r="1493" spans="1:6" x14ac:dyDescent="0.25">
      <c r="A1493" s="60">
        <v>44835</v>
      </c>
      <c r="B1493" s="60">
        <v>361</v>
      </c>
      <c r="C1493" s="60">
        <v>350</v>
      </c>
      <c r="E1493" s="60" t="s">
        <v>12</v>
      </c>
      <c r="F1493" s="61">
        <v>0</v>
      </c>
    </row>
    <row r="1494" spans="1:6" x14ac:dyDescent="0.25">
      <c r="A1494" s="60">
        <v>44842</v>
      </c>
      <c r="B1494" s="60">
        <v>361</v>
      </c>
      <c r="C1494" s="60">
        <v>351</v>
      </c>
      <c r="E1494" s="60" t="s">
        <v>12</v>
      </c>
      <c r="F1494" s="61">
        <v>48000</v>
      </c>
    </row>
    <row r="1495" spans="1:6" x14ac:dyDescent="0.25">
      <c r="A1495" s="60">
        <v>44859</v>
      </c>
      <c r="B1495" s="60">
        <v>361</v>
      </c>
      <c r="C1495" s="60">
        <v>352</v>
      </c>
      <c r="E1495" s="60" t="s">
        <v>12</v>
      </c>
      <c r="F1495" s="61">
        <v>46000</v>
      </c>
    </row>
    <row r="1496" spans="1:6" x14ac:dyDescent="0.25">
      <c r="A1496" s="60">
        <v>44866</v>
      </c>
      <c r="B1496" s="60">
        <v>361</v>
      </c>
      <c r="C1496" s="60">
        <v>353</v>
      </c>
      <c r="E1496" s="60" t="s">
        <v>12</v>
      </c>
      <c r="F1496" s="61">
        <v>46000</v>
      </c>
    </row>
    <row r="1497" spans="1:6" x14ac:dyDescent="0.25">
      <c r="A1497" s="60">
        <v>44873</v>
      </c>
      <c r="B1497" s="60">
        <v>361</v>
      </c>
      <c r="C1497" s="60">
        <v>354</v>
      </c>
      <c r="E1497" s="60" t="s">
        <v>12</v>
      </c>
      <c r="F1497" s="61">
        <v>46000</v>
      </c>
    </row>
    <row r="1498" spans="1:6" x14ac:dyDescent="0.25">
      <c r="A1498" s="60">
        <v>44880</v>
      </c>
      <c r="B1498" s="60">
        <v>361</v>
      </c>
      <c r="C1498" s="60">
        <v>355</v>
      </c>
      <c r="E1498" s="60" t="s">
        <v>12</v>
      </c>
      <c r="F1498" s="61">
        <v>46000</v>
      </c>
    </row>
    <row r="1499" spans="1:6" x14ac:dyDescent="0.25">
      <c r="A1499" s="60">
        <v>44897</v>
      </c>
      <c r="B1499" s="60">
        <v>361</v>
      </c>
      <c r="C1499" s="60">
        <v>356</v>
      </c>
      <c r="E1499" s="60" t="s">
        <v>12</v>
      </c>
      <c r="F1499" s="61">
        <v>46000</v>
      </c>
    </row>
    <row r="1500" spans="1:6" x14ac:dyDescent="0.25">
      <c r="A1500" s="60">
        <v>44907</v>
      </c>
      <c r="B1500" s="60">
        <v>361</v>
      </c>
      <c r="C1500" s="60">
        <v>357</v>
      </c>
      <c r="E1500" s="60" t="s">
        <v>12</v>
      </c>
      <c r="F1500" s="61">
        <v>46000</v>
      </c>
    </row>
    <row r="1501" spans="1:6" x14ac:dyDescent="0.25">
      <c r="A1501" s="60">
        <v>44914</v>
      </c>
      <c r="B1501" s="60">
        <v>361</v>
      </c>
      <c r="C1501" s="60">
        <v>358</v>
      </c>
      <c r="E1501" s="60" t="s">
        <v>12</v>
      </c>
      <c r="F1501" s="61">
        <v>46000</v>
      </c>
    </row>
    <row r="1502" spans="1:6" x14ac:dyDescent="0.25">
      <c r="A1502" s="60">
        <v>44921</v>
      </c>
      <c r="B1502" s="60">
        <v>361</v>
      </c>
      <c r="C1502" s="60">
        <v>359</v>
      </c>
      <c r="E1502" s="60" t="s">
        <v>12</v>
      </c>
      <c r="F1502" s="61">
        <v>46000</v>
      </c>
    </row>
    <row r="1503" spans="1:6" x14ac:dyDescent="0.25">
      <c r="A1503" s="60">
        <v>44938</v>
      </c>
      <c r="B1503" s="60">
        <v>361</v>
      </c>
      <c r="C1503" s="60">
        <v>360</v>
      </c>
      <c r="E1503" s="60" t="s">
        <v>12</v>
      </c>
      <c r="F1503" s="61">
        <v>46000</v>
      </c>
    </row>
    <row r="1504" spans="1:6" x14ac:dyDescent="0.25">
      <c r="A1504" s="60">
        <v>44945</v>
      </c>
      <c r="B1504" s="60">
        <v>361</v>
      </c>
      <c r="C1504" s="60">
        <v>361</v>
      </c>
      <c r="E1504" s="60" t="s">
        <v>12</v>
      </c>
      <c r="F1504" s="61">
        <v>46000</v>
      </c>
    </row>
    <row r="1505" spans="1:6" x14ac:dyDescent="0.25">
      <c r="A1505" s="60">
        <v>44952</v>
      </c>
      <c r="B1505" s="60">
        <v>361</v>
      </c>
      <c r="C1505" s="60">
        <v>362</v>
      </c>
      <c r="E1505" s="60" t="s">
        <v>12</v>
      </c>
      <c r="F1505" s="61">
        <v>46000</v>
      </c>
    </row>
    <row r="1506" spans="1:6" x14ac:dyDescent="0.25">
      <c r="A1506" s="60">
        <v>44969</v>
      </c>
      <c r="B1506" s="60">
        <v>361</v>
      </c>
      <c r="C1506" s="60">
        <v>363</v>
      </c>
      <c r="E1506" s="60" t="s">
        <v>12</v>
      </c>
      <c r="F1506" s="61">
        <v>46000</v>
      </c>
    </row>
    <row r="1507" spans="1:6" x14ac:dyDescent="0.25">
      <c r="A1507" s="60">
        <v>44976</v>
      </c>
      <c r="B1507" s="60">
        <v>361</v>
      </c>
      <c r="C1507" s="60">
        <v>364</v>
      </c>
      <c r="E1507" s="60" t="s">
        <v>12</v>
      </c>
      <c r="F1507" s="61">
        <v>48000</v>
      </c>
    </row>
    <row r="1508" spans="1:6" x14ac:dyDescent="0.25">
      <c r="A1508" s="60">
        <v>44983</v>
      </c>
      <c r="B1508" s="60">
        <v>361</v>
      </c>
      <c r="C1508" s="60">
        <v>365</v>
      </c>
      <c r="E1508" s="60" t="s">
        <v>12</v>
      </c>
      <c r="F1508" s="61">
        <v>49000</v>
      </c>
    </row>
    <row r="1509" spans="1:6" x14ac:dyDescent="0.25">
      <c r="A1509" s="60">
        <v>44990</v>
      </c>
      <c r="B1509" s="60">
        <v>361</v>
      </c>
      <c r="C1509" s="60">
        <v>366</v>
      </c>
      <c r="E1509" s="60" t="s">
        <v>12</v>
      </c>
      <c r="F1509" s="61">
        <v>47000</v>
      </c>
    </row>
    <row r="1510" spans="1:6" x14ac:dyDescent="0.25">
      <c r="A1510" s="60">
        <v>45001</v>
      </c>
      <c r="B1510" s="60">
        <v>361</v>
      </c>
      <c r="C1510" s="60">
        <v>367</v>
      </c>
      <c r="E1510" s="60" t="s">
        <v>12</v>
      </c>
      <c r="F1510" s="61">
        <v>46000</v>
      </c>
    </row>
    <row r="1511" spans="1:6" x14ac:dyDescent="0.25">
      <c r="A1511" s="60">
        <v>45018</v>
      </c>
      <c r="B1511" s="60">
        <v>361</v>
      </c>
      <c r="C1511" s="60">
        <v>368</v>
      </c>
      <c r="E1511" s="60" t="s">
        <v>12</v>
      </c>
      <c r="F1511" s="61">
        <v>46000</v>
      </c>
    </row>
    <row r="1512" spans="1:6" x14ac:dyDescent="0.25">
      <c r="A1512" s="60">
        <v>45025</v>
      </c>
      <c r="B1512" s="60">
        <v>361</v>
      </c>
      <c r="C1512" s="60">
        <v>369</v>
      </c>
      <c r="E1512" s="60" t="s">
        <v>12</v>
      </c>
      <c r="F1512" s="61">
        <v>46000</v>
      </c>
    </row>
    <row r="1513" spans="1:6" x14ac:dyDescent="0.25">
      <c r="A1513" s="60">
        <v>45032</v>
      </c>
      <c r="B1513" s="60">
        <v>361</v>
      </c>
      <c r="C1513" s="60">
        <v>370</v>
      </c>
      <c r="E1513" s="60" t="s">
        <v>12</v>
      </c>
      <c r="F1513" s="61">
        <v>46000</v>
      </c>
    </row>
    <row r="1514" spans="1:6" x14ac:dyDescent="0.25">
      <c r="A1514" s="60">
        <v>45049</v>
      </c>
      <c r="B1514" s="60">
        <v>361</v>
      </c>
      <c r="C1514" s="60">
        <v>371</v>
      </c>
      <c r="E1514" s="60" t="s">
        <v>12</v>
      </c>
      <c r="F1514" s="61">
        <v>46000</v>
      </c>
    </row>
    <row r="1515" spans="1:6" x14ac:dyDescent="0.25">
      <c r="A1515" s="60">
        <v>45056</v>
      </c>
      <c r="B1515" s="60">
        <v>361</v>
      </c>
      <c r="C1515" s="60">
        <v>372</v>
      </c>
      <c r="E1515" s="60" t="s">
        <v>12</v>
      </c>
      <c r="F1515" s="61">
        <v>46000</v>
      </c>
    </row>
    <row r="1516" spans="1:6" x14ac:dyDescent="0.25">
      <c r="A1516" s="60">
        <v>45063</v>
      </c>
      <c r="B1516" s="60">
        <v>361</v>
      </c>
      <c r="C1516" s="60">
        <v>373</v>
      </c>
      <c r="E1516" s="60" t="s">
        <v>12</v>
      </c>
      <c r="F1516" s="61">
        <v>46000</v>
      </c>
    </row>
    <row r="1517" spans="1:6" x14ac:dyDescent="0.25">
      <c r="A1517" s="60">
        <v>45070</v>
      </c>
      <c r="B1517" s="60">
        <v>361</v>
      </c>
      <c r="C1517" s="60">
        <v>374</v>
      </c>
      <c r="E1517" s="60" t="s">
        <v>12</v>
      </c>
      <c r="F1517" s="61">
        <v>46000</v>
      </c>
    </row>
    <row r="1518" spans="1:6" x14ac:dyDescent="0.25">
      <c r="A1518" s="60">
        <v>45087</v>
      </c>
      <c r="B1518" s="60">
        <v>361</v>
      </c>
      <c r="C1518" s="60">
        <v>375</v>
      </c>
      <c r="E1518" s="60" t="s">
        <v>12</v>
      </c>
      <c r="F1518" s="61">
        <v>46000</v>
      </c>
    </row>
    <row r="1519" spans="1:6" x14ac:dyDescent="0.25">
      <c r="A1519" s="60">
        <v>45094</v>
      </c>
      <c r="B1519" s="60">
        <v>361</v>
      </c>
      <c r="C1519" s="60">
        <v>376</v>
      </c>
      <c r="E1519" s="60" t="s">
        <v>12</v>
      </c>
      <c r="F1519" s="61">
        <v>46000</v>
      </c>
    </row>
    <row r="1520" spans="1:6" x14ac:dyDescent="0.25">
      <c r="A1520" s="60">
        <v>45104</v>
      </c>
      <c r="B1520" s="60">
        <v>361</v>
      </c>
      <c r="C1520" s="60">
        <v>377</v>
      </c>
      <c r="E1520" s="60" t="s">
        <v>12</v>
      </c>
      <c r="F1520" s="61">
        <v>46000</v>
      </c>
    </row>
    <row r="1521" spans="1:6" x14ac:dyDescent="0.25">
      <c r="A1521" s="60">
        <v>45111</v>
      </c>
      <c r="B1521" s="60">
        <v>361</v>
      </c>
      <c r="C1521" s="60">
        <v>378</v>
      </c>
      <c r="E1521" s="60" t="s">
        <v>12</v>
      </c>
      <c r="F1521" s="61">
        <v>46000</v>
      </c>
    </row>
    <row r="1522" spans="1:6" x14ac:dyDescent="0.25">
      <c r="A1522" s="60">
        <v>45128</v>
      </c>
      <c r="B1522" s="60">
        <v>361</v>
      </c>
      <c r="C1522" s="60">
        <v>379</v>
      </c>
      <c r="E1522" s="60" t="s">
        <v>12</v>
      </c>
      <c r="F1522" s="61">
        <v>46000</v>
      </c>
    </row>
    <row r="1523" spans="1:6" x14ac:dyDescent="0.25">
      <c r="A1523" s="60">
        <v>45135</v>
      </c>
      <c r="B1523" s="60">
        <v>361</v>
      </c>
      <c r="C1523" s="60">
        <v>380</v>
      </c>
      <c r="E1523" s="60" t="s">
        <v>12</v>
      </c>
      <c r="F1523" s="61">
        <v>46000</v>
      </c>
    </row>
    <row r="1524" spans="1:6" x14ac:dyDescent="0.25">
      <c r="A1524" s="60">
        <v>45142</v>
      </c>
      <c r="B1524" s="60">
        <v>361</v>
      </c>
      <c r="C1524" s="60">
        <v>381</v>
      </c>
      <c r="E1524" s="60" t="s">
        <v>12</v>
      </c>
      <c r="F1524" s="61">
        <v>46000</v>
      </c>
    </row>
    <row r="1525" spans="1:6" x14ac:dyDescent="0.25">
      <c r="A1525" s="60">
        <v>45159</v>
      </c>
      <c r="B1525" s="60">
        <v>361</v>
      </c>
      <c r="C1525" s="60">
        <v>382</v>
      </c>
      <c r="E1525" s="60" t="s">
        <v>12</v>
      </c>
      <c r="F1525" s="61">
        <v>46000</v>
      </c>
    </row>
    <row r="1526" spans="1:6" x14ac:dyDescent="0.25">
      <c r="A1526" s="60">
        <v>45166</v>
      </c>
      <c r="B1526" s="60">
        <v>361</v>
      </c>
      <c r="C1526" s="60">
        <v>383</v>
      </c>
      <c r="E1526" s="60" t="s">
        <v>12</v>
      </c>
      <c r="F1526" s="61">
        <v>46000</v>
      </c>
    </row>
    <row r="1527" spans="1:6" x14ac:dyDescent="0.25">
      <c r="A1527" s="60">
        <v>45173</v>
      </c>
      <c r="B1527" s="60">
        <v>361</v>
      </c>
      <c r="C1527" s="60">
        <v>384</v>
      </c>
      <c r="E1527" s="60" t="s">
        <v>12</v>
      </c>
      <c r="F1527" s="61">
        <v>0</v>
      </c>
    </row>
    <row r="1528" spans="1:6" x14ac:dyDescent="0.25">
      <c r="A1528" s="60">
        <v>45180</v>
      </c>
      <c r="B1528" s="60">
        <v>361</v>
      </c>
      <c r="C1528" s="60">
        <v>385</v>
      </c>
      <c r="E1528" s="60" t="s">
        <v>12</v>
      </c>
      <c r="F1528" s="61">
        <v>46000</v>
      </c>
    </row>
    <row r="1529" spans="1:6" x14ac:dyDescent="0.25">
      <c r="A1529" s="60">
        <v>45197</v>
      </c>
      <c r="B1529" s="60">
        <v>361</v>
      </c>
      <c r="C1529" s="60">
        <v>386</v>
      </c>
      <c r="E1529" s="60" t="s">
        <v>12</v>
      </c>
      <c r="F1529" s="61">
        <v>46000</v>
      </c>
    </row>
    <row r="1530" spans="1:6" x14ac:dyDescent="0.25">
      <c r="A1530" s="60">
        <v>45207</v>
      </c>
      <c r="B1530" s="60">
        <v>361</v>
      </c>
      <c r="C1530" s="60">
        <v>387</v>
      </c>
      <c r="E1530" s="60" t="s">
        <v>12</v>
      </c>
      <c r="F1530" s="61">
        <v>46000</v>
      </c>
    </row>
    <row r="1531" spans="1:6" x14ac:dyDescent="0.25">
      <c r="A1531" s="60">
        <v>45214</v>
      </c>
      <c r="B1531" s="60">
        <v>361</v>
      </c>
      <c r="C1531" s="60">
        <v>388</v>
      </c>
      <c r="E1531" s="60" t="s">
        <v>12</v>
      </c>
      <c r="F1531" s="61">
        <v>46000</v>
      </c>
    </row>
    <row r="1532" spans="1:6" x14ac:dyDescent="0.25">
      <c r="A1532" s="60">
        <v>45221</v>
      </c>
      <c r="B1532" s="60">
        <v>361</v>
      </c>
      <c r="C1532" s="60">
        <v>389</v>
      </c>
      <c r="E1532" s="60" t="s">
        <v>12</v>
      </c>
      <c r="F1532" s="61">
        <v>46000</v>
      </c>
    </row>
    <row r="1533" spans="1:6" x14ac:dyDescent="0.25">
      <c r="A1533" s="60">
        <v>45238</v>
      </c>
      <c r="B1533" s="60">
        <v>361</v>
      </c>
      <c r="C1533" s="60">
        <v>390</v>
      </c>
      <c r="E1533" s="60" t="s">
        <v>12</v>
      </c>
      <c r="F1533" s="61">
        <v>46000</v>
      </c>
    </row>
    <row r="1534" spans="1:6" x14ac:dyDescent="0.25">
      <c r="A1534" s="60">
        <v>45245</v>
      </c>
      <c r="B1534" s="60">
        <v>361</v>
      </c>
      <c r="C1534" s="60">
        <v>391</v>
      </c>
      <c r="E1534" s="60" t="s">
        <v>12</v>
      </c>
      <c r="F1534" s="61">
        <v>46000</v>
      </c>
    </row>
    <row r="1535" spans="1:6" x14ac:dyDescent="0.25">
      <c r="A1535" s="60">
        <v>45252</v>
      </c>
      <c r="B1535" s="60">
        <v>361</v>
      </c>
      <c r="C1535" s="60">
        <v>392</v>
      </c>
      <c r="E1535" s="60" t="s">
        <v>12</v>
      </c>
      <c r="F1535" s="61">
        <v>45000</v>
      </c>
    </row>
    <row r="1536" spans="1:6" x14ac:dyDescent="0.25">
      <c r="A1536" s="60">
        <v>45269</v>
      </c>
      <c r="B1536" s="60">
        <v>361</v>
      </c>
      <c r="C1536" s="60">
        <v>393</v>
      </c>
      <c r="E1536" s="60" t="s">
        <v>12</v>
      </c>
      <c r="F1536" s="61">
        <v>45000</v>
      </c>
    </row>
    <row r="1537" spans="1:6" x14ac:dyDescent="0.25">
      <c r="A1537" s="60">
        <v>45276</v>
      </c>
      <c r="B1537" s="60">
        <v>361</v>
      </c>
      <c r="C1537" s="60">
        <v>394</v>
      </c>
      <c r="E1537" s="60" t="s">
        <v>12</v>
      </c>
      <c r="F1537" s="61">
        <v>46000</v>
      </c>
    </row>
    <row r="1538" spans="1:6" x14ac:dyDescent="0.25">
      <c r="A1538" s="60">
        <v>45283</v>
      </c>
      <c r="B1538" s="60">
        <v>361</v>
      </c>
      <c r="C1538" s="60">
        <v>395</v>
      </c>
      <c r="E1538" s="60" t="s">
        <v>12</v>
      </c>
      <c r="F1538" s="61">
        <v>46000</v>
      </c>
    </row>
    <row r="1539" spans="1:6" x14ac:dyDescent="0.25">
      <c r="A1539" s="60">
        <v>45290</v>
      </c>
      <c r="B1539" s="60">
        <v>361</v>
      </c>
      <c r="C1539" s="60">
        <v>396</v>
      </c>
      <c r="E1539" s="60" t="s">
        <v>12</v>
      </c>
      <c r="F1539" s="61">
        <v>46000</v>
      </c>
    </row>
    <row r="1540" spans="1:6" x14ac:dyDescent="0.25">
      <c r="A1540" s="60">
        <v>45300</v>
      </c>
      <c r="B1540" s="60">
        <v>361</v>
      </c>
      <c r="C1540" s="60">
        <v>397</v>
      </c>
      <c r="E1540" s="60" t="s">
        <v>12</v>
      </c>
      <c r="F1540" s="61">
        <v>46000</v>
      </c>
    </row>
    <row r="1541" spans="1:6" x14ac:dyDescent="0.25">
      <c r="A1541" s="60">
        <v>45317</v>
      </c>
      <c r="B1541" s="60">
        <v>361</v>
      </c>
      <c r="C1541" s="60">
        <v>398</v>
      </c>
      <c r="E1541" s="60" t="s">
        <v>12</v>
      </c>
      <c r="F1541" s="61">
        <v>46000</v>
      </c>
    </row>
    <row r="1542" spans="1:6" x14ac:dyDescent="0.25">
      <c r="A1542" s="60">
        <v>45324</v>
      </c>
      <c r="B1542" s="60">
        <v>361</v>
      </c>
      <c r="C1542" s="60">
        <v>399</v>
      </c>
      <c r="E1542" s="60" t="s">
        <v>12</v>
      </c>
      <c r="F1542" s="61">
        <v>46000</v>
      </c>
    </row>
    <row r="1543" spans="1:6" x14ac:dyDescent="0.25">
      <c r="A1543" s="60">
        <v>45331</v>
      </c>
      <c r="B1543" s="60">
        <v>361</v>
      </c>
      <c r="C1543" s="60">
        <v>400</v>
      </c>
      <c r="E1543" s="60" t="s">
        <v>12</v>
      </c>
      <c r="F1543" s="61">
        <v>46000</v>
      </c>
    </row>
    <row r="1544" spans="1:6" x14ac:dyDescent="0.25">
      <c r="A1544" s="60">
        <v>45348</v>
      </c>
      <c r="B1544" s="60">
        <v>361</v>
      </c>
      <c r="C1544" s="60">
        <v>401</v>
      </c>
      <c r="E1544" s="60" t="s">
        <v>12</v>
      </c>
      <c r="F1544" s="61">
        <v>46000</v>
      </c>
    </row>
    <row r="1545" spans="1:6" x14ac:dyDescent="0.25">
      <c r="A1545" s="60">
        <v>45355</v>
      </c>
      <c r="B1545" s="60">
        <v>361</v>
      </c>
      <c r="C1545" s="60">
        <v>402</v>
      </c>
      <c r="E1545" s="60" t="s">
        <v>12</v>
      </c>
      <c r="F1545" s="61">
        <v>46000</v>
      </c>
    </row>
    <row r="1546" spans="1:6" x14ac:dyDescent="0.25">
      <c r="A1546" s="60">
        <v>45362</v>
      </c>
      <c r="B1546" s="60">
        <v>361</v>
      </c>
      <c r="C1546" s="60">
        <v>403</v>
      </c>
      <c r="E1546" s="60" t="s">
        <v>12</v>
      </c>
      <c r="F1546" s="61">
        <v>46000</v>
      </c>
    </row>
    <row r="1547" spans="1:6" x14ac:dyDescent="0.25">
      <c r="A1547" s="60">
        <v>45379</v>
      </c>
      <c r="B1547" s="60">
        <v>361</v>
      </c>
      <c r="C1547" s="60">
        <v>404</v>
      </c>
      <c r="E1547" s="60" t="s">
        <v>12</v>
      </c>
      <c r="F1547" s="61">
        <v>46000</v>
      </c>
    </row>
    <row r="1548" spans="1:6" x14ac:dyDescent="0.25">
      <c r="A1548" s="60">
        <v>45386</v>
      </c>
      <c r="B1548" s="60">
        <v>361</v>
      </c>
      <c r="C1548" s="60">
        <v>405</v>
      </c>
      <c r="E1548" s="60" t="s">
        <v>12</v>
      </c>
      <c r="F1548" s="61">
        <v>46000</v>
      </c>
    </row>
    <row r="1549" spans="1:6" x14ac:dyDescent="0.25">
      <c r="A1549" s="60">
        <v>45393</v>
      </c>
      <c r="B1549" s="60">
        <v>361</v>
      </c>
      <c r="C1549" s="60">
        <v>406</v>
      </c>
      <c r="E1549" s="60" t="s">
        <v>12</v>
      </c>
      <c r="F1549" s="61">
        <v>46000</v>
      </c>
    </row>
    <row r="1550" spans="1:6" x14ac:dyDescent="0.25">
      <c r="A1550" s="60">
        <v>45403</v>
      </c>
      <c r="B1550" s="60">
        <v>361</v>
      </c>
      <c r="C1550" s="60">
        <v>407</v>
      </c>
      <c r="E1550" s="60" t="s">
        <v>12</v>
      </c>
      <c r="F1550" s="61">
        <v>46000</v>
      </c>
    </row>
    <row r="1551" spans="1:6" x14ac:dyDescent="0.25">
      <c r="A1551" s="60">
        <v>45410</v>
      </c>
      <c r="B1551" s="60">
        <v>361</v>
      </c>
      <c r="C1551" s="60">
        <v>408</v>
      </c>
      <c r="E1551" s="60" t="s">
        <v>12</v>
      </c>
      <c r="F1551" s="61">
        <v>46000</v>
      </c>
    </row>
    <row r="1552" spans="1:6" x14ac:dyDescent="0.25">
      <c r="A1552" s="60">
        <v>59633</v>
      </c>
      <c r="B1552" s="60">
        <v>361</v>
      </c>
      <c r="C1552" s="60">
        <v>409</v>
      </c>
      <c r="E1552" s="60" t="s">
        <v>12</v>
      </c>
      <c r="F1552" s="61">
        <v>46000</v>
      </c>
    </row>
    <row r="1553" spans="1:6" x14ac:dyDescent="0.25">
      <c r="A1553" s="60">
        <v>45434</v>
      </c>
      <c r="B1553" s="60">
        <v>361</v>
      </c>
      <c r="C1553" s="60">
        <v>410</v>
      </c>
      <c r="E1553" s="60" t="s">
        <v>12</v>
      </c>
      <c r="F1553" s="61">
        <v>46000</v>
      </c>
    </row>
    <row r="1554" spans="1:6" x14ac:dyDescent="0.25">
      <c r="A1554" s="60">
        <v>45441</v>
      </c>
      <c r="B1554" s="60">
        <v>361</v>
      </c>
      <c r="C1554" s="60">
        <v>411</v>
      </c>
      <c r="E1554" s="60" t="s">
        <v>12</v>
      </c>
      <c r="F1554" s="61">
        <v>46000</v>
      </c>
    </row>
    <row r="1555" spans="1:6" x14ac:dyDescent="0.25">
      <c r="A1555" s="60">
        <v>45458</v>
      </c>
      <c r="B1555" s="60">
        <v>361</v>
      </c>
      <c r="C1555" s="60">
        <v>412</v>
      </c>
      <c r="E1555" s="60" t="s">
        <v>12</v>
      </c>
      <c r="F1555" s="61">
        <v>46000</v>
      </c>
    </row>
    <row r="1556" spans="1:6" x14ac:dyDescent="0.25">
      <c r="A1556" s="60">
        <v>45465</v>
      </c>
      <c r="B1556" s="60">
        <v>361</v>
      </c>
      <c r="C1556" s="60">
        <v>413</v>
      </c>
      <c r="E1556" s="60" t="s">
        <v>12</v>
      </c>
      <c r="F1556" s="61">
        <v>46000</v>
      </c>
    </row>
    <row r="1557" spans="1:6" x14ac:dyDescent="0.25">
      <c r="A1557" s="60">
        <v>45472</v>
      </c>
      <c r="B1557" s="60">
        <v>361</v>
      </c>
      <c r="C1557" s="60">
        <v>414</v>
      </c>
      <c r="E1557" s="60" t="s">
        <v>12</v>
      </c>
      <c r="F1557" s="61">
        <v>46000</v>
      </c>
    </row>
    <row r="1558" spans="1:6" x14ac:dyDescent="0.25">
      <c r="A1558" s="60">
        <v>45489</v>
      </c>
      <c r="B1558" s="60">
        <v>361</v>
      </c>
      <c r="C1558" s="60">
        <v>415</v>
      </c>
      <c r="E1558" s="60" t="s">
        <v>12</v>
      </c>
      <c r="F1558" s="61">
        <v>46000</v>
      </c>
    </row>
    <row r="1559" spans="1:6" x14ac:dyDescent="0.25">
      <c r="A1559" s="60">
        <v>45496</v>
      </c>
      <c r="B1559" s="60">
        <v>361</v>
      </c>
      <c r="C1559" s="60">
        <v>416</v>
      </c>
      <c r="E1559" s="60" t="s">
        <v>12</v>
      </c>
      <c r="F1559" s="61">
        <v>46000</v>
      </c>
    </row>
    <row r="1560" spans="1:6" x14ac:dyDescent="0.25">
      <c r="A1560" s="60">
        <v>45506</v>
      </c>
      <c r="B1560" s="60">
        <v>361</v>
      </c>
      <c r="C1560" s="60">
        <v>417</v>
      </c>
      <c r="E1560" s="60" t="s">
        <v>12</v>
      </c>
      <c r="F1560" s="61">
        <v>46000</v>
      </c>
    </row>
    <row r="1561" spans="1:6" x14ac:dyDescent="0.25">
      <c r="A1561" s="60">
        <v>45513</v>
      </c>
      <c r="B1561" s="60">
        <v>361</v>
      </c>
      <c r="C1561" s="60">
        <v>418</v>
      </c>
      <c r="E1561" s="60" t="s">
        <v>12</v>
      </c>
      <c r="F1561" s="61">
        <v>0</v>
      </c>
    </row>
    <row r="1562" spans="1:6" x14ac:dyDescent="0.25">
      <c r="A1562" s="60">
        <v>45520</v>
      </c>
      <c r="B1562" s="60">
        <v>361</v>
      </c>
      <c r="C1562" s="60">
        <v>419</v>
      </c>
      <c r="E1562" s="60" t="s">
        <v>12</v>
      </c>
      <c r="F1562" s="61">
        <v>46000</v>
      </c>
    </row>
    <row r="1563" spans="1:6" x14ac:dyDescent="0.25">
      <c r="A1563" s="60">
        <v>45537</v>
      </c>
      <c r="B1563" s="60">
        <v>361</v>
      </c>
      <c r="C1563" s="60">
        <v>420</v>
      </c>
      <c r="E1563" s="60" t="s">
        <v>12</v>
      </c>
      <c r="F1563" s="61">
        <v>46000</v>
      </c>
    </row>
    <row r="1564" spans="1:6" x14ac:dyDescent="0.25">
      <c r="A1564" s="60">
        <v>45544</v>
      </c>
      <c r="B1564" s="60">
        <v>361</v>
      </c>
      <c r="C1564" s="60">
        <v>421</v>
      </c>
      <c r="E1564" s="60" t="s">
        <v>12</v>
      </c>
      <c r="F1564" s="61">
        <v>46000</v>
      </c>
    </row>
    <row r="1565" spans="1:6" x14ac:dyDescent="0.25">
      <c r="A1565" s="60">
        <v>45551</v>
      </c>
      <c r="B1565" s="60">
        <v>361</v>
      </c>
      <c r="C1565" s="60">
        <v>422</v>
      </c>
      <c r="E1565" s="60" t="s">
        <v>12</v>
      </c>
      <c r="F1565" s="61">
        <v>46000</v>
      </c>
    </row>
    <row r="1566" spans="1:6" x14ac:dyDescent="0.25">
      <c r="A1566" s="60">
        <v>45568</v>
      </c>
      <c r="B1566" s="60">
        <v>361</v>
      </c>
      <c r="C1566" s="60">
        <v>423</v>
      </c>
      <c r="E1566" s="60" t="s">
        <v>12</v>
      </c>
      <c r="F1566" s="61">
        <v>46000</v>
      </c>
    </row>
    <row r="1567" spans="1:6" x14ac:dyDescent="0.25">
      <c r="A1567" s="60">
        <v>45575</v>
      </c>
      <c r="B1567" s="60">
        <v>361</v>
      </c>
      <c r="C1567" s="60">
        <v>424</v>
      </c>
      <c r="E1567" s="60" t="s">
        <v>12</v>
      </c>
      <c r="F1567" s="61">
        <v>46000</v>
      </c>
    </row>
    <row r="1568" spans="1:6" x14ac:dyDescent="0.25">
      <c r="A1568" s="60">
        <v>45582</v>
      </c>
      <c r="B1568" s="60">
        <v>361</v>
      </c>
      <c r="C1568" s="60">
        <v>425</v>
      </c>
      <c r="E1568" s="60" t="s">
        <v>12</v>
      </c>
      <c r="F1568" s="61">
        <v>46000</v>
      </c>
    </row>
    <row r="1569" spans="1:6" x14ac:dyDescent="0.25">
      <c r="A1569" s="60">
        <v>45599</v>
      </c>
      <c r="B1569" s="60">
        <v>361</v>
      </c>
      <c r="C1569" s="60">
        <v>426</v>
      </c>
      <c r="E1569" s="60" t="s">
        <v>12</v>
      </c>
      <c r="F1569" s="61">
        <v>46000</v>
      </c>
    </row>
    <row r="1570" spans="1:6" x14ac:dyDescent="0.25">
      <c r="A1570" s="60">
        <v>45609</v>
      </c>
      <c r="B1570" s="60">
        <v>361</v>
      </c>
      <c r="C1570" s="60">
        <v>427</v>
      </c>
      <c r="E1570" s="60" t="s">
        <v>12</v>
      </c>
      <c r="F1570" s="61">
        <v>46000</v>
      </c>
    </row>
    <row r="1571" spans="1:6" x14ac:dyDescent="0.25">
      <c r="A1571" s="60">
        <v>45616</v>
      </c>
      <c r="B1571" s="60">
        <v>361</v>
      </c>
      <c r="C1571" s="60">
        <v>428</v>
      </c>
      <c r="E1571" s="60" t="s">
        <v>12</v>
      </c>
      <c r="F1571" s="61">
        <v>46000</v>
      </c>
    </row>
    <row r="1572" spans="1:6" x14ac:dyDescent="0.25">
      <c r="A1572" s="60">
        <v>45623</v>
      </c>
      <c r="B1572" s="60">
        <v>361</v>
      </c>
      <c r="C1572" s="60">
        <v>429</v>
      </c>
      <c r="E1572" s="60" t="s">
        <v>12</v>
      </c>
      <c r="F1572" s="61">
        <v>46000</v>
      </c>
    </row>
    <row r="1573" spans="1:6" x14ac:dyDescent="0.25">
      <c r="A1573" s="60">
        <v>45630</v>
      </c>
      <c r="B1573" s="60">
        <v>361</v>
      </c>
      <c r="C1573" s="60">
        <v>430</v>
      </c>
      <c r="E1573" s="60" t="s">
        <v>12</v>
      </c>
      <c r="F1573" s="61">
        <v>46000</v>
      </c>
    </row>
    <row r="1574" spans="1:6" x14ac:dyDescent="0.25">
      <c r="A1574" s="60">
        <v>45647</v>
      </c>
      <c r="B1574" s="60">
        <v>361</v>
      </c>
      <c r="C1574" s="60">
        <v>431</v>
      </c>
      <c r="E1574" s="60" t="s">
        <v>12</v>
      </c>
      <c r="F1574" s="61">
        <v>46000</v>
      </c>
    </row>
    <row r="1575" spans="1:6" x14ac:dyDescent="0.25">
      <c r="A1575" s="60">
        <v>45654</v>
      </c>
      <c r="B1575" s="60">
        <v>361</v>
      </c>
      <c r="C1575" s="60">
        <v>432</v>
      </c>
      <c r="E1575" s="60" t="s">
        <v>12</v>
      </c>
      <c r="F1575" s="61">
        <v>46000</v>
      </c>
    </row>
    <row r="1576" spans="1:6" x14ac:dyDescent="0.25">
      <c r="A1576" s="60">
        <v>45661</v>
      </c>
      <c r="B1576" s="60">
        <v>361</v>
      </c>
      <c r="C1576" s="60">
        <v>433</v>
      </c>
      <c r="E1576" s="60" t="s">
        <v>12</v>
      </c>
      <c r="F1576" s="61">
        <v>46000</v>
      </c>
    </row>
    <row r="1577" spans="1:6" x14ac:dyDescent="0.25">
      <c r="A1577" s="60">
        <v>45678</v>
      </c>
      <c r="B1577" s="60">
        <v>361</v>
      </c>
      <c r="C1577" s="60">
        <v>434</v>
      </c>
      <c r="E1577" s="60" t="s">
        <v>12</v>
      </c>
      <c r="F1577" s="61">
        <v>46000</v>
      </c>
    </row>
    <row r="1578" spans="1:6" x14ac:dyDescent="0.25">
      <c r="A1578" s="60">
        <v>45685</v>
      </c>
      <c r="B1578" s="60">
        <v>361</v>
      </c>
      <c r="C1578" s="60">
        <v>435</v>
      </c>
      <c r="E1578" s="60" t="s">
        <v>12</v>
      </c>
      <c r="F1578" s="61">
        <v>46000</v>
      </c>
    </row>
    <row r="1579" spans="1:6" x14ac:dyDescent="0.25">
      <c r="A1579" s="60">
        <v>45692</v>
      </c>
      <c r="B1579" s="60">
        <v>361</v>
      </c>
      <c r="C1579" s="60">
        <v>436</v>
      </c>
      <c r="E1579" s="60" t="s">
        <v>12</v>
      </c>
      <c r="F1579" s="61">
        <v>0</v>
      </c>
    </row>
    <row r="1580" spans="1:6" x14ac:dyDescent="0.25">
      <c r="A1580" s="60">
        <v>45702</v>
      </c>
      <c r="B1580" s="60">
        <v>361</v>
      </c>
      <c r="C1580" s="60">
        <v>437</v>
      </c>
      <c r="E1580" s="60" t="s">
        <v>12</v>
      </c>
      <c r="F1580" s="61">
        <v>46000</v>
      </c>
    </row>
    <row r="1581" spans="1:6" x14ac:dyDescent="0.25">
      <c r="A1581" s="60">
        <v>45719</v>
      </c>
      <c r="B1581" s="60">
        <v>361</v>
      </c>
      <c r="C1581" s="60">
        <v>438</v>
      </c>
      <c r="E1581" s="60" t="s">
        <v>12</v>
      </c>
      <c r="F1581" s="61">
        <v>46000</v>
      </c>
    </row>
    <row r="1582" spans="1:6" x14ac:dyDescent="0.25">
      <c r="A1582" s="60">
        <v>45726</v>
      </c>
      <c r="B1582" s="60">
        <v>361</v>
      </c>
      <c r="C1582" s="60">
        <v>439</v>
      </c>
      <c r="E1582" s="60" t="s">
        <v>12</v>
      </c>
      <c r="F1582" s="61">
        <v>46000</v>
      </c>
    </row>
    <row r="1583" spans="1:6" x14ac:dyDescent="0.25">
      <c r="A1583" s="60">
        <v>45733</v>
      </c>
      <c r="B1583" s="60">
        <v>361</v>
      </c>
      <c r="C1583" s="60">
        <v>440</v>
      </c>
      <c r="E1583" s="60" t="s">
        <v>12</v>
      </c>
      <c r="F1583" s="61">
        <v>46000</v>
      </c>
    </row>
    <row r="1584" spans="1:6" x14ac:dyDescent="0.25">
      <c r="A1584" s="60">
        <v>45740</v>
      </c>
      <c r="B1584" s="60">
        <v>361</v>
      </c>
      <c r="C1584" s="60">
        <v>441</v>
      </c>
      <c r="E1584" s="60" t="s">
        <v>12</v>
      </c>
      <c r="F1584" s="61">
        <v>46000</v>
      </c>
    </row>
    <row r="1585" spans="1:6" x14ac:dyDescent="0.25">
      <c r="A1585" s="60">
        <v>45764</v>
      </c>
      <c r="B1585" s="60">
        <v>361</v>
      </c>
      <c r="C1585" s="60">
        <v>443</v>
      </c>
      <c r="E1585" s="60" t="s">
        <v>12</v>
      </c>
      <c r="F1585" s="61">
        <v>46000</v>
      </c>
    </row>
    <row r="1586" spans="1:6" x14ac:dyDescent="0.25">
      <c r="A1586" s="60">
        <v>45771</v>
      </c>
      <c r="B1586" s="60">
        <v>361</v>
      </c>
      <c r="C1586" s="60">
        <v>444</v>
      </c>
      <c r="E1586" s="60" t="s">
        <v>12</v>
      </c>
      <c r="F1586" s="61">
        <v>45000</v>
      </c>
    </row>
    <row r="1587" spans="1:6" x14ac:dyDescent="0.25">
      <c r="A1587" s="60">
        <v>45788</v>
      </c>
      <c r="B1587" s="60">
        <v>361</v>
      </c>
      <c r="C1587" s="60">
        <v>445</v>
      </c>
      <c r="E1587" s="60" t="s">
        <v>12</v>
      </c>
      <c r="F1587" s="61">
        <v>46000</v>
      </c>
    </row>
    <row r="1588" spans="1:6" x14ac:dyDescent="0.25">
      <c r="A1588" s="60">
        <v>45795</v>
      </c>
      <c r="B1588" s="60">
        <v>361</v>
      </c>
      <c r="C1588" s="60">
        <v>446</v>
      </c>
      <c r="E1588" s="60" t="s">
        <v>12</v>
      </c>
      <c r="F1588" s="61">
        <v>46000</v>
      </c>
    </row>
    <row r="1589" spans="1:6" x14ac:dyDescent="0.25">
      <c r="A1589" s="60">
        <v>45805</v>
      </c>
      <c r="B1589" s="60">
        <v>361</v>
      </c>
      <c r="C1589" s="60">
        <v>447</v>
      </c>
      <c r="E1589" s="60" t="s">
        <v>12</v>
      </c>
      <c r="F1589" s="61">
        <v>46000</v>
      </c>
    </row>
    <row r="1590" spans="1:6" x14ac:dyDescent="0.25">
      <c r="A1590" s="60">
        <v>45812</v>
      </c>
      <c r="B1590" s="60">
        <v>361</v>
      </c>
      <c r="C1590" s="60">
        <v>448</v>
      </c>
      <c r="E1590" s="60" t="s">
        <v>12</v>
      </c>
      <c r="F1590" s="61">
        <v>46000</v>
      </c>
    </row>
    <row r="1591" spans="1:6" x14ac:dyDescent="0.25">
      <c r="A1591" s="60">
        <v>45829</v>
      </c>
      <c r="B1591" s="60">
        <v>361</v>
      </c>
      <c r="C1591" s="60">
        <v>449</v>
      </c>
      <c r="E1591" s="60" t="s">
        <v>12</v>
      </c>
      <c r="F1591" s="61">
        <v>46000</v>
      </c>
    </row>
    <row r="1592" spans="1:6" x14ac:dyDescent="0.25">
      <c r="A1592" s="60">
        <v>45836</v>
      </c>
      <c r="B1592" s="60">
        <v>361</v>
      </c>
      <c r="C1592" s="60">
        <v>450</v>
      </c>
      <c r="E1592" s="60" t="s">
        <v>12</v>
      </c>
      <c r="F1592" s="61">
        <v>46000</v>
      </c>
    </row>
    <row r="1593" spans="1:6" x14ac:dyDescent="0.25">
      <c r="A1593" s="60">
        <v>45843</v>
      </c>
      <c r="B1593" s="60">
        <v>361</v>
      </c>
      <c r="C1593" s="60">
        <v>451</v>
      </c>
      <c r="E1593" s="60" t="s">
        <v>12</v>
      </c>
      <c r="F1593" s="61">
        <v>46000</v>
      </c>
    </row>
    <row r="1594" spans="1:6" x14ac:dyDescent="0.25">
      <c r="A1594" s="60">
        <v>45850</v>
      </c>
      <c r="B1594" s="60">
        <v>361</v>
      </c>
      <c r="C1594" s="60">
        <v>452</v>
      </c>
      <c r="E1594" s="60" t="s">
        <v>12</v>
      </c>
      <c r="F1594" s="61">
        <v>46000</v>
      </c>
    </row>
    <row r="1595" spans="1:6" x14ac:dyDescent="0.25">
      <c r="A1595" s="60">
        <v>45867</v>
      </c>
      <c r="B1595" s="60">
        <v>361</v>
      </c>
      <c r="C1595" s="60">
        <v>453</v>
      </c>
      <c r="E1595" s="60" t="s">
        <v>12</v>
      </c>
      <c r="F1595" s="61">
        <v>46000</v>
      </c>
    </row>
    <row r="1596" spans="1:6" x14ac:dyDescent="0.25">
      <c r="A1596" s="60">
        <v>45874</v>
      </c>
      <c r="B1596" s="60">
        <v>361</v>
      </c>
      <c r="C1596" s="60">
        <v>454</v>
      </c>
      <c r="E1596" s="60" t="s">
        <v>12</v>
      </c>
      <c r="F1596" s="61">
        <v>46000</v>
      </c>
    </row>
    <row r="1597" spans="1:6" x14ac:dyDescent="0.25">
      <c r="A1597" s="60">
        <v>45881</v>
      </c>
      <c r="B1597" s="60">
        <v>361</v>
      </c>
      <c r="C1597" s="60">
        <v>455</v>
      </c>
      <c r="E1597" s="60" t="s">
        <v>12</v>
      </c>
      <c r="F1597" s="61">
        <v>46000</v>
      </c>
    </row>
    <row r="1598" spans="1:6" x14ac:dyDescent="0.25">
      <c r="A1598" s="60">
        <v>45898</v>
      </c>
      <c r="B1598" s="60">
        <v>361</v>
      </c>
      <c r="C1598" s="60">
        <v>456</v>
      </c>
      <c r="E1598" s="60" t="s">
        <v>12</v>
      </c>
      <c r="F1598" s="61">
        <v>46000</v>
      </c>
    </row>
    <row r="1599" spans="1:6" x14ac:dyDescent="0.25">
      <c r="A1599" s="60">
        <v>45908</v>
      </c>
      <c r="B1599" s="60">
        <v>361</v>
      </c>
      <c r="C1599" s="60">
        <v>457</v>
      </c>
      <c r="E1599" s="60" t="s">
        <v>12</v>
      </c>
      <c r="F1599" s="61">
        <v>46000</v>
      </c>
    </row>
    <row r="1600" spans="1:6" x14ac:dyDescent="0.25">
      <c r="A1600" s="60">
        <v>45915</v>
      </c>
      <c r="B1600" s="60">
        <v>361</v>
      </c>
      <c r="C1600" s="60">
        <v>458</v>
      </c>
      <c r="E1600" s="60" t="s">
        <v>12</v>
      </c>
      <c r="F1600" s="61">
        <v>46000</v>
      </c>
    </row>
    <row r="1601" spans="1:6" x14ac:dyDescent="0.25">
      <c r="A1601" s="60">
        <v>45922</v>
      </c>
      <c r="B1601" s="60">
        <v>361</v>
      </c>
      <c r="C1601" s="60">
        <v>459</v>
      </c>
      <c r="E1601" s="60" t="s">
        <v>12</v>
      </c>
      <c r="F1601" s="61">
        <v>46000</v>
      </c>
    </row>
    <row r="1602" spans="1:6" x14ac:dyDescent="0.25">
      <c r="A1602" s="60">
        <v>45939</v>
      </c>
      <c r="B1602" s="60">
        <v>361</v>
      </c>
      <c r="C1602" s="60">
        <v>460</v>
      </c>
      <c r="E1602" s="60" t="s">
        <v>12</v>
      </c>
      <c r="F1602" s="61">
        <v>46000</v>
      </c>
    </row>
    <row r="1603" spans="1:6" x14ac:dyDescent="0.25">
      <c r="A1603" s="60">
        <v>45946</v>
      </c>
      <c r="B1603" s="60">
        <v>361</v>
      </c>
      <c r="C1603" s="60">
        <v>461</v>
      </c>
      <c r="E1603" s="60" t="s">
        <v>12</v>
      </c>
      <c r="F1603" s="61">
        <v>46000</v>
      </c>
    </row>
    <row r="1604" spans="1:6" x14ac:dyDescent="0.25">
      <c r="A1604" s="60">
        <v>45953</v>
      </c>
      <c r="B1604" s="60">
        <v>361</v>
      </c>
      <c r="C1604" s="60">
        <v>462</v>
      </c>
      <c r="E1604" s="60" t="s">
        <v>12</v>
      </c>
      <c r="F1604" s="61">
        <v>46000</v>
      </c>
    </row>
    <row r="1605" spans="1:6" x14ac:dyDescent="0.25">
      <c r="A1605" s="60">
        <v>45960</v>
      </c>
      <c r="B1605" s="60">
        <v>361</v>
      </c>
      <c r="C1605" s="60">
        <v>463</v>
      </c>
      <c r="E1605" s="60" t="s">
        <v>12</v>
      </c>
      <c r="F1605" s="61">
        <v>46000</v>
      </c>
    </row>
    <row r="1606" spans="1:6" x14ac:dyDescent="0.25">
      <c r="A1606" s="60">
        <v>45977</v>
      </c>
      <c r="B1606" s="60">
        <v>361</v>
      </c>
      <c r="C1606" s="60">
        <v>464</v>
      </c>
      <c r="E1606" s="60" t="s">
        <v>12</v>
      </c>
      <c r="F1606" s="61">
        <v>46000</v>
      </c>
    </row>
    <row r="1607" spans="1:6" x14ac:dyDescent="0.25">
      <c r="A1607" s="60">
        <v>45984</v>
      </c>
      <c r="B1607" s="60">
        <v>361</v>
      </c>
      <c r="C1607" s="60">
        <v>465</v>
      </c>
      <c r="E1607" s="60" t="s">
        <v>12</v>
      </c>
      <c r="F1607" s="61">
        <v>46000</v>
      </c>
    </row>
    <row r="1608" spans="1:6" x14ac:dyDescent="0.25">
      <c r="A1608" s="60">
        <v>45991</v>
      </c>
      <c r="B1608" s="60">
        <v>361</v>
      </c>
      <c r="C1608" s="60">
        <v>466</v>
      </c>
      <c r="E1608" s="60" t="s">
        <v>12</v>
      </c>
      <c r="F1608" s="61">
        <v>46000</v>
      </c>
    </row>
    <row r="1609" spans="1:6" x14ac:dyDescent="0.25">
      <c r="A1609" s="60">
        <v>46002</v>
      </c>
      <c r="B1609" s="60">
        <v>361</v>
      </c>
      <c r="C1609" s="60">
        <v>467</v>
      </c>
      <c r="E1609" s="60" t="s">
        <v>12</v>
      </c>
      <c r="F1609" s="61">
        <v>46000</v>
      </c>
    </row>
    <row r="1610" spans="1:6" x14ac:dyDescent="0.25">
      <c r="A1610" s="60">
        <v>46019</v>
      </c>
      <c r="B1610" s="60">
        <v>361</v>
      </c>
      <c r="C1610" s="60">
        <v>468</v>
      </c>
      <c r="E1610" s="60" t="s">
        <v>12</v>
      </c>
      <c r="F1610" s="61">
        <v>46000</v>
      </c>
    </row>
    <row r="1611" spans="1:6" x14ac:dyDescent="0.25">
      <c r="A1611" s="60">
        <v>46026</v>
      </c>
      <c r="B1611" s="60">
        <v>361</v>
      </c>
      <c r="C1611" s="60">
        <v>469</v>
      </c>
      <c r="E1611" s="60" t="s">
        <v>12</v>
      </c>
      <c r="F1611" s="61">
        <v>46000</v>
      </c>
    </row>
    <row r="1612" spans="1:6" x14ac:dyDescent="0.25">
      <c r="A1612" s="60">
        <v>46033</v>
      </c>
      <c r="B1612" s="60">
        <v>361</v>
      </c>
      <c r="C1612" s="60">
        <v>470</v>
      </c>
      <c r="E1612" s="60" t="s">
        <v>12</v>
      </c>
      <c r="F1612" s="61">
        <v>46000</v>
      </c>
    </row>
    <row r="1613" spans="1:6" x14ac:dyDescent="0.25">
      <c r="A1613" s="60">
        <v>46040</v>
      </c>
      <c r="B1613" s="60">
        <v>361</v>
      </c>
      <c r="C1613" s="60">
        <v>471</v>
      </c>
      <c r="E1613" s="60" t="s">
        <v>12</v>
      </c>
      <c r="F1613" s="61">
        <v>48000</v>
      </c>
    </row>
    <row r="1614" spans="1:6" x14ac:dyDescent="0.25">
      <c r="A1614" s="60">
        <v>46057</v>
      </c>
      <c r="B1614" s="60">
        <v>361</v>
      </c>
      <c r="C1614" s="60">
        <v>472</v>
      </c>
      <c r="E1614" s="60" t="s">
        <v>12</v>
      </c>
      <c r="F1614" s="61">
        <v>46000</v>
      </c>
    </row>
    <row r="1615" spans="1:6" x14ac:dyDescent="0.25">
      <c r="A1615" s="60">
        <v>46064</v>
      </c>
      <c r="B1615" s="60">
        <v>361</v>
      </c>
      <c r="C1615" s="60">
        <v>473</v>
      </c>
      <c r="E1615" s="60" t="s">
        <v>12</v>
      </c>
      <c r="F1615" s="61">
        <v>46000</v>
      </c>
    </row>
    <row r="1616" spans="1:6" x14ac:dyDescent="0.25">
      <c r="A1616" s="60">
        <v>46071</v>
      </c>
      <c r="B1616" s="60">
        <v>361</v>
      </c>
      <c r="C1616" s="60">
        <v>474</v>
      </c>
      <c r="E1616" s="60" t="s">
        <v>12</v>
      </c>
      <c r="F1616" s="61">
        <v>46000</v>
      </c>
    </row>
    <row r="1617" spans="1:6" x14ac:dyDescent="0.25">
      <c r="A1617" s="60">
        <v>46088</v>
      </c>
      <c r="B1617" s="60">
        <v>361</v>
      </c>
      <c r="C1617" s="60">
        <v>475</v>
      </c>
      <c r="E1617" s="60" t="s">
        <v>12</v>
      </c>
      <c r="F1617" s="61">
        <v>46000</v>
      </c>
    </row>
    <row r="1618" spans="1:6" x14ac:dyDescent="0.25">
      <c r="A1618" s="60">
        <v>46095</v>
      </c>
      <c r="B1618" s="60">
        <v>361</v>
      </c>
      <c r="C1618" s="60">
        <v>476</v>
      </c>
      <c r="E1618" s="60" t="s">
        <v>12</v>
      </c>
      <c r="F1618" s="61">
        <v>46000</v>
      </c>
    </row>
    <row r="1619" spans="1:6" x14ac:dyDescent="0.25">
      <c r="A1619" s="60">
        <v>46105</v>
      </c>
      <c r="B1619" s="60">
        <v>361</v>
      </c>
      <c r="C1619" s="60">
        <v>477</v>
      </c>
      <c r="E1619" s="60" t="s">
        <v>12</v>
      </c>
      <c r="F1619" s="61">
        <v>46000</v>
      </c>
    </row>
    <row r="1620" spans="1:6" x14ac:dyDescent="0.25">
      <c r="A1620" s="60">
        <v>46112</v>
      </c>
      <c r="B1620" s="60">
        <v>361</v>
      </c>
      <c r="C1620" s="60">
        <v>478</v>
      </c>
      <c r="E1620" s="60" t="s">
        <v>12</v>
      </c>
      <c r="F1620" s="61">
        <v>46000</v>
      </c>
    </row>
    <row r="1621" spans="1:6" x14ac:dyDescent="0.25">
      <c r="A1621" s="60">
        <v>46129</v>
      </c>
      <c r="B1621" s="60">
        <v>361</v>
      </c>
      <c r="C1621" s="60">
        <v>479</v>
      </c>
      <c r="E1621" s="60" t="s">
        <v>12</v>
      </c>
      <c r="F1621" s="61">
        <v>46000</v>
      </c>
    </row>
    <row r="1622" spans="1:6" x14ac:dyDescent="0.25">
      <c r="A1622" s="60">
        <v>46136</v>
      </c>
      <c r="B1622" s="60">
        <v>361</v>
      </c>
      <c r="C1622" s="60">
        <v>480</v>
      </c>
      <c r="E1622" s="60" t="s">
        <v>12</v>
      </c>
      <c r="F1622" s="61">
        <v>46000</v>
      </c>
    </row>
    <row r="1623" spans="1:6" x14ac:dyDescent="0.25">
      <c r="A1623" s="60">
        <v>46143</v>
      </c>
      <c r="B1623" s="60">
        <v>361</v>
      </c>
      <c r="C1623" s="60">
        <v>481</v>
      </c>
      <c r="E1623" s="60" t="s">
        <v>12</v>
      </c>
      <c r="F1623" s="61">
        <v>46000</v>
      </c>
    </row>
    <row r="1624" spans="1:6" x14ac:dyDescent="0.25">
      <c r="A1624" s="60">
        <v>46150</v>
      </c>
      <c r="B1624" s="60">
        <v>361</v>
      </c>
      <c r="C1624" s="60">
        <v>482</v>
      </c>
      <c r="E1624" s="60" t="s">
        <v>12</v>
      </c>
      <c r="F1624" s="61">
        <v>46000</v>
      </c>
    </row>
    <row r="1625" spans="1:6" x14ac:dyDescent="0.25">
      <c r="A1625" s="60">
        <v>46167</v>
      </c>
      <c r="B1625" s="60">
        <v>361</v>
      </c>
      <c r="C1625" s="60">
        <v>483</v>
      </c>
      <c r="E1625" s="60" t="s">
        <v>12</v>
      </c>
      <c r="F1625" s="61">
        <v>46000</v>
      </c>
    </row>
    <row r="1626" spans="1:6" x14ac:dyDescent="0.25">
      <c r="A1626" s="60">
        <v>46174</v>
      </c>
      <c r="B1626" s="60">
        <v>361</v>
      </c>
      <c r="C1626" s="60">
        <v>484</v>
      </c>
      <c r="E1626" s="60" t="s">
        <v>12</v>
      </c>
      <c r="F1626" s="61">
        <v>46000</v>
      </c>
    </row>
    <row r="1627" spans="1:6" x14ac:dyDescent="0.25">
      <c r="A1627" s="60">
        <v>46181</v>
      </c>
      <c r="B1627" s="60">
        <v>361</v>
      </c>
      <c r="C1627" s="60">
        <v>485</v>
      </c>
      <c r="E1627" s="60" t="s">
        <v>12</v>
      </c>
      <c r="F1627" s="61">
        <v>46000</v>
      </c>
    </row>
    <row r="1628" spans="1:6" x14ac:dyDescent="0.25">
      <c r="A1628" s="60">
        <v>46198</v>
      </c>
      <c r="B1628" s="60">
        <v>361</v>
      </c>
      <c r="C1628" s="60">
        <v>486</v>
      </c>
      <c r="E1628" s="60" t="s">
        <v>12</v>
      </c>
      <c r="F1628" s="61">
        <v>0</v>
      </c>
    </row>
    <row r="1629" spans="1:6" x14ac:dyDescent="0.25">
      <c r="A1629" s="60">
        <v>46208</v>
      </c>
      <c r="B1629" s="60">
        <v>361</v>
      </c>
      <c r="C1629" s="60">
        <v>487</v>
      </c>
      <c r="E1629" s="60" t="s">
        <v>12</v>
      </c>
      <c r="F1629" s="61">
        <v>46000</v>
      </c>
    </row>
    <row r="1630" spans="1:6" ht="14.25" customHeight="1" x14ac:dyDescent="0.25">
      <c r="A1630" s="60">
        <v>46215</v>
      </c>
      <c r="B1630" s="60">
        <v>361</v>
      </c>
      <c r="C1630" s="60">
        <v>488</v>
      </c>
      <c r="E1630" s="60" t="s">
        <v>12</v>
      </c>
      <c r="F1630" s="61">
        <v>46000</v>
      </c>
    </row>
    <row r="1631" spans="1:6" x14ac:dyDescent="0.25">
      <c r="A1631" s="60">
        <v>46222</v>
      </c>
      <c r="B1631" s="60">
        <v>361</v>
      </c>
      <c r="C1631" s="60">
        <v>489</v>
      </c>
      <c r="E1631" s="60" t="s">
        <v>12</v>
      </c>
      <c r="F1631" s="61">
        <v>46000</v>
      </c>
    </row>
    <row r="1632" spans="1:6" x14ac:dyDescent="0.25">
      <c r="A1632" s="60">
        <v>46239</v>
      </c>
      <c r="B1632" s="60">
        <v>361</v>
      </c>
      <c r="C1632" s="60">
        <v>490</v>
      </c>
      <c r="E1632" s="60" t="s">
        <v>12</v>
      </c>
      <c r="F1632" s="61">
        <v>46000</v>
      </c>
    </row>
    <row r="1633" spans="1:6" x14ac:dyDescent="0.25">
      <c r="A1633" s="60">
        <v>46246</v>
      </c>
      <c r="B1633" s="60">
        <v>361</v>
      </c>
      <c r="C1633" s="60">
        <v>491</v>
      </c>
      <c r="E1633" s="60" t="s">
        <v>12</v>
      </c>
      <c r="F1633" s="61">
        <v>50000</v>
      </c>
    </row>
    <row r="1634" spans="1:6" x14ac:dyDescent="0.25">
      <c r="A1634" s="60">
        <v>46253</v>
      </c>
      <c r="B1634" s="60">
        <v>361</v>
      </c>
      <c r="C1634" s="60">
        <v>492</v>
      </c>
      <c r="E1634" s="60" t="s">
        <v>12</v>
      </c>
      <c r="F1634" s="61">
        <v>46000</v>
      </c>
    </row>
    <row r="1635" spans="1:6" x14ac:dyDescent="0.25">
      <c r="A1635" s="60">
        <v>46260</v>
      </c>
      <c r="B1635" s="60">
        <v>361</v>
      </c>
      <c r="C1635" s="60">
        <v>493</v>
      </c>
      <c r="E1635" s="60" t="s">
        <v>12</v>
      </c>
      <c r="F1635" s="61">
        <v>46000</v>
      </c>
    </row>
    <row r="1636" spans="1:6" x14ac:dyDescent="0.25">
      <c r="A1636" s="60">
        <v>46277</v>
      </c>
      <c r="B1636" s="60">
        <v>361</v>
      </c>
      <c r="C1636" s="60">
        <v>494</v>
      </c>
      <c r="E1636" s="60" t="s">
        <v>12</v>
      </c>
      <c r="F1636" s="61">
        <v>46000</v>
      </c>
    </row>
    <row r="1637" spans="1:6" x14ac:dyDescent="0.25">
      <c r="A1637" s="60">
        <v>46284</v>
      </c>
      <c r="B1637" s="60">
        <v>361</v>
      </c>
      <c r="C1637" s="60">
        <v>495</v>
      </c>
      <c r="E1637" s="60" t="s">
        <v>12</v>
      </c>
      <c r="F1637" s="61">
        <v>46000</v>
      </c>
    </row>
    <row r="1638" spans="1:6" x14ac:dyDescent="0.25">
      <c r="A1638" s="60">
        <v>46291</v>
      </c>
      <c r="B1638" s="60">
        <v>361</v>
      </c>
      <c r="C1638" s="60">
        <v>496</v>
      </c>
      <c r="E1638" s="60" t="s">
        <v>12</v>
      </c>
      <c r="F1638" s="61">
        <v>46000</v>
      </c>
    </row>
    <row r="1639" spans="1:6" x14ac:dyDescent="0.25">
      <c r="A1639" s="60">
        <v>46301</v>
      </c>
      <c r="B1639" s="60">
        <v>361</v>
      </c>
      <c r="C1639" s="60">
        <v>497</v>
      </c>
      <c r="E1639" s="60" t="s">
        <v>12</v>
      </c>
      <c r="F1639" s="61">
        <v>46000</v>
      </c>
    </row>
    <row r="1640" spans="1:6" x14ac:dyDescent="0.25">
      <c r="A1640" s="60">
        <v>46318</v>
      </c>
      <c r="B1640" s="60">
        <v>361</v>
      </c>
      <c r="C1640" s="60">
        <v>498</v>
      </c>
      <c r="E1640" s="60" t="s">
        <v>12</v>
      </c>
      <c r="F1640" s="61">
        <v>46000</v>
      </c>
    </row>
    <row r="1641" spans="1:6" x14ac:dyDescent="0.25">
      <c r="A1641" s="60">
        <v>46325</v>
      </c>
      <c r="B1641" s="60">
        <v>361</v>
      </c>
      <c r="C1641" s="60">
        <v>499</v>
      </c>
      <c r="E1641" s="60" t="s">
        <v>12</v>
      </c>
      <c r="F1641" s="61">
        <v>46000</v>
      </c>
    </row>
    <row r="1642" spans="1:6" x14ac:dyDescent="0.25">
      <c r="A1642" s="60">
        <v>46332</v>
      </c>
      <c r="B1642" s="60">
        <v>361</v>
      </c>
      <c r="C1642" s="60">
        <v>500</v>
      </c>
      <c r="E1642" s="60" t="s">
        <v>12</v>
      </c>
      <c r="F1642" s="61">
        <v>46000</v>
      </c>
    </row>
    <row r="1643" spans="1:6" x14ac:dyDescent="0.25">
      <c r="A1643" s="60">
        <v>46349</v>
      </c>
      <c r="B1643" s="60">
        <v>361</v>
      </c>
      <c r="C1643" s="60">
        <v>501</v>
      </c>
      <c r="E1643" s="60" t="s">
        <v>12</v>
      </c>
      <c r="F1643" s="61">
        <v>46000</v>
      </c>
    </row>
    <row r="1644" spans="1:6" x14ac:dyDescent="0.25">
      <c r="A1644" s="60">
        <v>46356</v>
      </c>
      <c r="B1644" s="60">
        <v>361</v>
      </c>
      <c r="C1644" s="60">
        <v>502</v>
      </c>
      <c r="E1644" s="60" t="s">
        <v>12</v>
      </c>
      <c r="F1644" s="61">
        <v>46000</v>
      </c>
    </row>
    <row r="1645" spans="1:6" x14ac:dyDescent="0.25">
      <c r="A1645" s="60">
        <v>46363</v>
      </c>
      <c r="B1645" s="60">
        <v>361</v>
      </c>
      <c r="C1645" s="60">
        <v>503</v>
      </c>
      <c r="E1645" s="60" t="s">
        <v>12</v>
      </c>
      <c r="F1645" s="61">
        <v>46000</v>
      </c>
    </row>
    <row r="1646" spans="1:6" x14ac:dyDescent="0.25">
      <c r="A1646" s="60">
        <v>46370</v>
      </c>
      <c r="B1646" s="60">
        <v>361</v>
      </c>
      <c r="C1646" s="60">
        <v>504</v>
      </c>
      <c r="E1646" s="60" t="s">
        <v>12</v>
      </c>
      <c r="F1646" s="61">
        <v>46000</v>
      </c>
    </row>
    <row r="1647" spans="1:6" x14ac:dyDescent="0.25">
      <c r="A1647" s="60">
        <v>46387</v>
      </c>
      <c r="B1647" s="60">
        <v>361</v>
      </c>
      <c r="C1647" s="60">
        <v>505</v>
      </c>
      <c r="E1647" s="60" t="s">
        <v>12</v>
      </c>
      <c r="F1647" s="61">
        <v>46000</v>
      </c>
    </row>
    <row r="1648" spans="1:6" x14ac:dyDescent="0.25">
      <c r="A1648" s="60">
        <v>46394</v>
      </c>
      <c r="B1648" s="60">
        <v>361</v>
      </c>
      <c r="C1648" s="60">
        <v>506</v>
      </c>
      <c r="E1648" s="60" t="s">
        <v>12</v>
      </c>
      <c r="F1648" s="61">
        <v>49000</v>
      </c>
    </row>
    <row r="1649" spans="1:6" x14ac:dyDescent="0.25">
      <c r="A1649" s="60">
        <v>46404</v>
      </c>
      <c r="B1649" s="60">
        <v>361</v>
      </c>
      <c r="C1649" s="60">
        <v>507</v>
      </c>
      <c r="E1649" s="60" t="s">
        <v>12</v>
      </c>
      <c r="F1649" s="61">
        <v>46000</v>
      </c>
    </row>
    <row r="1650" spans="1:6" x14ac:dyDescent="0.25">
      <c r="A1650" s="60">
        <v>46411</v>
      </c>
      <c r="B1650" s="60">
        <v>361</v>
      </c>
      <c r="C1650" s="60">
        <v>508</v>
      </c>
      <c r="E1650" s="60" t="s">
        <v>12</v>
      </c>
      <c r="F1650" s="61">
        <v>46000</v>
      </c>
    </row>
    <row r="1651" spans="1:6" x14ac:dyDescent="0.25">
      <c r="A1651" s="60">
        <v>46428</v>
      </c>
      <c r="B1651" s="60">
        <v>361</v>
      </c>
      <c r="C1651" s="60">
        <v>509</v>
      </c>
      <c r="E1651" s="60" t="s">
        <v>12</v>
      </c>
      <c r="F1651" s="61">
        <v>47000</v>
      </c>
    </row>
    <row r="1652" spans="1:6" x14ac:dyDescent="0.25">
      <c r="A1652" s="60">
        <v>46435</v>
      </c>
      <c r="B1652" s="60">
        <v>361</v>
      </c>
      <c r="C1652" s="60">
        <v>510</v>
      </c>
      <c r="E1652" s="60" t="s">
        <v>12</v>
      </c>
      <c r="F1652" s="61">
        <v>46000</v>
      </c>
    </row>
    <row r="1653" spans="1:6" x14ac:dyDescent="0.25">
      <c r="A1653" s="60">
        <v>46442</v>
      </c>
      <c r="B1653" s="60">
        <v>361</v>
      </c>
      <c r="C1653" s="60">
        <v>511</v>
      </c>
      <c r="E1653" s="60" t="s">
        <v>12</v>
      </c>
      <c r="F1653" s="61">
        <v>46000</v>
      </c>
    </row>
    <row r="1654" spans="1:6" x14ac:dyDescent="0.25">
      <c r="A1654" s="60">
        <v>46459</v>
      </c>
      <c r="B1654" s="60">
        <v>361</v>
      </c>
      <c r="C1654" s="60">
        <v>512</v>
      </c>
      <c r="E1654" s="60" t="s">
        <v>12</v>
      </c>
      <c r="F1654" s="61">
        <v>46000</v>
      </c>
    </row>
    <row r="1655" spans="1:6" x14ac:dyDescent="0.25">
      <c r="A1655" s="60">
        <v>46466</v>
      </c>
      <c r="B1655" s="60">
        <v>361</v>
      </c>
      <c r="C1655" s="60">
        <v>513</v>
      </c>
      <c r="E1655" s="60" t="s">
        <v>12</v>
      </c>
      <c r="F1655" s="61">
        <v>46000</v>
      </c>
    </row>
    <row r="1656" spans="1:6" x14ac:dyDescent="0.25">
      <c r="A1656" s="60">
        <v>46473</v>
      </c>
      <c r="B1656" s="60">
        <v>361</v>
      </c>
      <c r="C1656" s="60">
        <v>514</v>
      </c>
      <c r="E1656" s="60" t="s">
        <v>12</v>
      </c>
      <c r="F1656" s="61">
        <v>46000</v>
      </c>
    </row>
    <row r="1657" spans="1:6" x14ac:dyDescent="0.25">
      <c r="A1657" s="60">
        <v>46480</v>
      </c>
      <c r="B1657" s="60">
        <v>361</v>
      </c>
      <c r="C1657" s="60">
        <v>515</v>
      </c>
      <c r="E1657" s="60" t="s">
        <v>12</v>
      </c>
      <c r="F1657" s="61">
        <v>46000</v>
      </c>
    </row>
    <row r="1658" spans="1:6" x14ac:dyDescent="0.25">
      <c r="A1658" s="60">
        <v>46497</v>
      </c>
      <c r="B1658" s="60">
        <v>361</v>
      </c>
      <c r="C1658" s="60">
        <v>516</v>
      </c>
      <c r="E1658" s="60" t="s">
        <v>12</v>
      </c>
      <c r="F1658" s="61">
        <v>46000</v>
      </c>
    </row>
    <row r="1659" spans="1:6" x14ac:dyDescent="0.25">
      <c r="A1659" s="60">
        <v>46507</v>
      </c>
      <c r="B1659" s="60">
        <v>361</v>
      </c>
      <c r="C1659" s="60">
        <v>517</v>
      </c>
      <c r="E1659" s="60" t="s">
        <v>12</v>
      </c>
      <c r="F1659" s="61">
        <v>46000</v>
      </c>
    </row>
    <row r="1660" spans="1:6" x14ac:dyDescent="0.25">
      <c r="A1660" s="60">
        <v>46514</v>
      </c>
      <c r="B1660" s="60">
        <v>361</v>
      </c>
      <c r="C1660" s="60">
        <v>518</v>
      </c>
      <c r="E1660" s="60" t="s">
        <v>12</v>
      </c>
      <c r="F1660" s="61">
        <v>46000</v>
      </c>
    </row>
    <row r="1661" spans="1:6" x14ac:dyDescent="0.25">
      <c r="A1661" s="60">
        <v>55842</v>
      </c>
      <c r="B1661" s="60">
        <v>364</v>
      </c>
      <c r="C1661" s="60">
        <v>36517</v>
      </c>
      <c r="D1661" s="60" t="s">
        <v>147</v>
      </c>
      <c r="E1661" s="60" t="s">
        <v>12</v>
      </c>
      <c r="F1661" s="61">
        <v>330000</v>
      </c>
    </row>
    <row r="1662" spans="1:6" x14ac:dyDescent="0.25">
      <c r="A1662" s="60">
        <v>55835</v>
      </c>
      <c r="B1662" s="60">
        <v>364</v>
      </c>
      <c r="C1662" s="60">
        <v>36517</v>
      </c>
      <c r="D1662" s="60" t="s">
        <v>148</v>
      </c>
      <c r="E1662" s="60" t="s">
        <v>12</v>
      </c>
      <c r="F1662" s="61">
        <v>310000</v>
      </c>
    </row>
    <row r="1663" spans="1:6" x14ac:dyDescent="0.25">
      <c r="A1663" s="60">
        <v>55828</v>
      </c>
      <c r="B1663" s="60">
        <v>364</v>
      </c>
      <c r="C1663" s="60">
        <v>36517</v>
      </c>
      <c r="D1663" s="60" t="s">
        <v>149</v>
      </c>
      <c r="E1663" s="60" t="s">
        <v>12</v>
      </c>
      <c r="F1663" s="61">
        <v>290000</v>
      </c>
    </row>
    <row r="1664" spans="1:6" x14ac:dyDescent="0.25">
      <c r="A1664" s="60">
        <v>55811</v>
      </c>
      <c r="B1664" s="60">
        <v>364</v>
      </c>
      <c r="C1664" s="60">
        <v>36517</v>
      </c>
      <c r="D1664" s="60" t="s">
        <v>150</v>
      </c>
      <c r="E1664" s="60" t="s">
        <v>12</v>
      </c>
      <c r="F1664" s="61">
        <v>340000</v>
      </c>
    </row>
    <row r="1665" spans="1:6" x14ac:dyDescent="0.25">
      <c r="A1665" s="60">
        <v>55804</v>
      </c>
      <c r="B1665" s="60">
        <v>364</v>
      </c>
      <c r="C1665" s="60">
        <v>36517</v>
      </c>
      <c r="D1665" s="60" t="s">
        <v>145</v>
      </c>
      <c r="E1665" s="60" t="s">
        <v>12</v>
      </c>
      <c r="F1665" s="61">
        <v>320000</v>
      </c>
    </row>
    <row r="1666" spans="1:6" x14ac:dyDescent="0.25">
      <c r="A1666" s="60">
        <v>55794</v>
      </c>
      <c r="B1666" s="60">
        <v>364</v>
      </c>
      <c r="C1666" s="60">
        <v>36517</v>
      </c>
      <c r="D1666" s="60" t="s">
        <v>151</v>
      </c>
      <c r="E1666" s="60" t="s">
        <v>12</v>
      </c>
      <c r="F1666" s="61">
        <v>380000</v>
      </c>
    </row>
    <row r="1667" spans="1:6" x14ac:dyDescent="0.25">
      <c r="A1667" s="60">
        <v>55787</v>
      </c>
      <c r="B1667" s="60">
        <v>364</v>
      </c>
      <c r="C1667" s="60">
        <v>36517</v>
      </c>
      <c r="D1667" s="60" t="s">
        <v>152</v>
      </c>
      <c r="E1667" s="60" t="s">
        <v>12</v>
      </c>
      <c r="F1667" s="61">
        <v>280000</v>
      </c>
    </row>
    <row r="1668" spans="1:6" x14ac:dyDescent="0.25">
      <c r="A1668" s="60">
        <v>55770</v>
      </c>
      <c r="B1668" s="60">
        <v>364</v>
      </c>
      <c r="C1668" s="60">
        <v>36517</v>
      </c>
      <c r="D1668" s="60" t="s">
        <v>153</v>
      </c>
      <c r="E1668" s="60" t="s">
        <v>12</v>
      </c>
      <c r="F1668" s="61">
        <v>10000</v>
      </c>
    </row>
    <row r="1669" spans="1:6" x14ac:dyDescent="0.25">
      <c r="A1669" s="60">
        <v>55763</v>
      </c>
      <c r="B1669" s="60">
        <v>364</v>
      </c>
      <c r="C1669" s="60">
        <v>36517</v>
      </c>
      <c r="D1669" s="60" t="s">
        <v>154</v>
      </c>
      <c r="E1669" s="60" t="s">
        <v>12</v>
      </c>
      <c r="F1669" s="61">
        <v>450000</v>
      </c>
    </row>
    <row r="1670" spans="1:6" x14ac:dyDescent="0.25">
      <c r="A1670" s="60">
        <v>55756</v>
      </c>
      <c r="B1670" s="60">
        <v>364</v>
      </c>
      <c r="C1670" s="60">
        <v>36517</v>
      </c>
      <c r="D1670" s="60" t="s">
        <v>155</v>
      </c>
      <c r="E1670" s="60" t="s">
        <v>12</v>
      </c>
      <c r="F1670" s="61">
        <v>370000</v>
      </c>
    </row>
    <row r="1671" spans="1:6" x14ac:dyDescent="0.25">
      <c r="A1671" s="60">
        <v>55914</v>
      </c>
      <c r="B1671" s="60">
        <v>364</v>
      </c>
      <c r="C1671" s="60">
        <v>36527</v>
      </c>
      <c r="D1671" s="60" t="s">
        <v>147</v>
      </c>
      <c r="E1671" s="60" t="s">
        <v>12</v>
      </c>
      <c r="F1671" s="61">
        <v>340000</v>
      </c>
    </row>
    <row r="1672" spans="1:6" x14ac:dyDescent="0.25">
      <c r="A1672" s="60">
        <v>55907</v>
      </c>
      <c r="B1672" s="60">
        <v>364</v>
      </c>
      <c r="C1672" s="60">
        <v>36527</v>
      </c>
      <c r="D1672" s="60" t="s">
        <v>148</v>
      </c>
      <c r="E1672" s="60" t="s">
        <v>12</v>
      </c>
      <c r="F1672" s="61">
        <v>320000</v>
      </c>
    </row>
    <row r="1673" spans="1:6" x14ac:dyDescent="0.25">
      <c r="A1673" s="60">
        <v>55897</v>
      </c>
      <c r="B1673" s="60">
        <v>364</v>
      </c>
      <c r="C1673" s="60">
        <v>36527</v>
      </c>
      <c r="D1673" s="60" t="s">
        <v>149</v>
      </c>
      <c r="E1673" s="60" t="s">
        <v>12</v>
      </c>
      <c r="F1673" s="61">
        <v>330000</v>
      </c>
    </row>
    <row r="1674" spans="1:6" x14ac:dyDescent="0.25">
      <c r="A1674" s="60">
        <v>55859</v>
      </c>
      <c r="B1674" s="60">
        <v>364</v>
      </c>
      <c r="C1674" s="60">
        <v>36527</v>
      </c>
      <c r="D1674" s="60" t="s">
        <v>150</v>
      </c>
      <c r="E1674" s="60" t="s">
        <v>12</v>
      </c>
      <c r="F1674" s="61">
        <v>370000</v>
      </c>
    </row>
    <row r="1675" spans="1:6" x14ac:dyDescent="0.25">
      <c r="A1675" s="60">
        <v>55866</v>
      </c>
      <c r="B1675" s="60">
        <v>364</v>
      </c>
      <c r="C1675" s="60">
        <v>36527</v>
      </c>
      <c r="D1675" s="60" t="s">
        <v>145</v>
      </c>
      <c r="E1675" s="60" t="s">
        <v>12</v>
      </c>
      <c r="F1675" s="61">
        <v>320000</v>
      </c>
    </row>
    <row r="1676" spans="1:6" x14ac:dyDescent="0.25">
      <c r="A1676" s="60">
        <v>55873</v>
      </c>
      <c r="B1676" s="60">
        <v>364</v>
      </c>
      <c r="C1676" s="60">
        <v>36527</v>
      </c>
      <c r="D1676" s="60" t="s">
        <v>151</v>
      </c>
      <c r="E1676" s="60" t="s">
        <v>12</v>
      </c>
      <c r="F1676" s="61">
        <v>340000</v>
      </c>
    </row>
    <row r="1677" spans="1:6" x14ac:dyDescent="0.25">
      <c r="A1677" s="60">
        <v>55880</v>
      </c>
      <c r="B1677" s="60">
        <v>364</v>
      </c>
      <c r="C1677" s="60">
        <v>36527</v>
      </c>
      <c r="D1677" s="60" t="s">
        <v>152</v>
      </c>
      <c r="E1677" s="60" t="s">
        <v>12</v>
      </c>
      <c r="F1677" s="61">
        <v>380000</v>
      </c>
    </row>
    <row r="1678" spans="1:6" x14ac:dyDescent="0.25">
      <c r="A1678" s="60">
        <v>55921</v>
      </c>
      <c r="B1678" s="60">
        <v>364</v>
      </c>
      <c r="C1678" s="60">
        <v>36527</v>
      </c>
      <c r="D1678" s="60" t="s">
        <v>153</v>
      </c>
      <c r="E1678" s="60" t="s">
        <v>12</v>
      </c>
      <c r="F1678" s="61">
        <v>380000</v>
      </c>
    </row>
    <row r="1679" spans="1:6" x14ac:dyDescent="0.25">
      <c r="A1679" s="60">
        <v>55938</v>
      </c>
      <c r="B1679" s="60">
        <v>364</v>
      </c>
      <c r="C1679" s="60">
        <v>36527</v>
      </c>
      <c r="D1679" s="60" t="s">
        <v>154</v>
      </c>
      <c r="E1679" s="60" t="s">
        <v>12</v>
      </c>
      <c r="F1679" s="61">
        <v>380000</v>
      </c>
    </row>
    <row r="1680" spans="1:6" x14ac:dyDescent="0.25">
      <c r="A1680" s="60">
        <v>55952</v>
      </c>
      <c r="B1680" s="60">
        <v>364</v>
      </c>
      <c r="C1680" s="60">
        <v>36527</v>
      </c>
      <c r="D1680" s="60" t="s">
        <v>155</v>
      </c>
      <c r="E1680" s="60" t="s">
        <v>12</v>
      </c>
      <c r="F1680" s="61">
        <v>350000</v>
      </c>
    </row>
    <row r="1681" spans="1:6" x14ac:dyDescent="0.25">
      <c r="A1681" s="60">
        <v>55969</v>
      </c>
      <c r="B1681" s="60">
        <v>364</v>
      </c>
      <c r="C1681" s="60">
        <v>36527</v>
      </c>
      <c r="D1681" s="60" t="s">
        <v>156</v>
      </c>
      <c r="E1681" s="60" t="s">
        <v>12</v>
      </c>
      <c r="F1681" s="61">
        <v>400000</v>
      </c>
    </row>
    <row r="1682" spans="1:6" x14ac:dyDescent="0.25">
      <c r="A1682" s="60">
        <v>55945</v>
      </c>
      <c r="B1682" s="60">
        <v>364</v>
      </c>
      <c r="C1682" s="60">
        <v>36527</v>
      </c>
      <c r="D1682" s="60" t="s">
        <v>157</v>
      </c>
      <c r="E1682" s="60" t="s">
        <v>12</v>
      </c>
      <c r="F1682" s="61">
        <v>330000</v>
      </c>
    </row>
    <row r="1683" spans="1:6" x14ac:dyDescent="0.25">
      <c r="A1683" s="60">
        <v>48884</v>
      </c>
      <c r="B1683" s="60">
        <v>364</v>
      </c>
      <c r="C1683" s="60">
        <v>48532</v>
      </c>
      <c r="D1683" s="60" t="s">
        <v>147</v>
      </c>
      <c r="E1683" s="60" t="s">
        <v>12</v>
      </c>
      <c r="F1683" s="61">
        <v>480000</v>
      </c>
    </row>
    <row r="1684" spans="1:6" x14ac:dyDescent="0.25">
      <c r="A1684" s="60">
        <v>39245</v>
      </c>
      <c r="B1684" s="60">
        <v>3</v>
      </c>
      <c r="C1684" s="60">
        <v>210</v>
      </c>
      <c r="E1684" s="60" t="s">
        <v>7</v>
      </c>
      <c r="F1684" s="61">
        <v>1557000</v>
      </c>
    </row>
    <row r="1685" spans="1:6" x14ac:dyDescent="0.25">
      <c r="A1685" s="60">
        <v>220195</v>
      </c>
      <c r="B1685" s="60">
        <v>3</v>
      </c>
      <c r="C1685" s="60">
        <v>204</v>
      </c>
      <c r="D1685" s="60" t="s">
        <v>6</v>
      </c>
      <c r="E1685" s="60" t="s">
        <v>7</v>
      </c>
      <c r="F1685" s="61">
        <v>1100000</v>
      </c>
    </row>
    <row r="1686" spans="1:6" x14ac:dyDescent="0.25">
      <c r="A1686" s="60">
        <v>21365</v>
      </c>
      <c r="B1686" s="60">
        <v>3</v>
      </c>
      <c r="C1686" s="60">
        <v>204</v>
      </c>
      <c r="D1686" s="63">
        <v>43832</v>
      </c>
      <c r="E1686" s="60" t="s">
        <v>7</v>
      </c>
      <c r="F1686" s="61">
        <v>4558000</v>
      </c>
    </row>
    <row r="1687" spans="1:6" x14ac:dyDescent="0.25">
      <c r="A1687" s="60">
        <v>21395</v>
      </c>
      <c r="B1687" s="60">
        <v>3</v>
      </c>
      <c r="C1687" s="60">
        <v>204</v>
      </c>
      <c r="D1687" s="60" t="s">
        <v>94</v>
      </c>
      <c r="E1687" s="60" t="s">
        <v>7</v>
      </c>
      <c r="F1687" s="61">
        <v>0</v>
      </c>
    </row>
    <row r="1688" spans="1:6" x14ac:dyDescent="0.25">
      <c r="A1688" s="60">
        <v>89045</v>
      </c>
      <c r="B1688" s="60">
        <v>3</v>
      </c>
      <c r="C1688" s="60">
        <v>204</v>
      </c>
      <c r="D1688" s="60" t="s">
        <v>50</v>
      </c>
      <c r="E1688" s="60" t="s">
        <v>7</v>
      </c>
      <c r="F1688" s="61">
        <v>1055000</v>
      </c>
    </row>
    <row r="1689" spans="1:6" x14ac:dyDescent="0.25">
      <c r="A1689" s="60">
        <v>55976</v>
      </c>
      <c r="B1689" s="60">
        <v>364</v>
      </c>
      <c r="C1689" s="60">
        <v>53652</v>
      </c>
      <c r="D1689" s="60" t="s">
        <v>149</v>
      </c>
      <c r="E1689" s="60" t="s">
        <v>12</v>
      </c>
      <c r="F1689" s="61">
        <v>20000</v>
      </c>
    </row>
    <row r="1690" spans="1:6" x14ac:dyDescent="0.25">
      <c r="A1690" s="60">
        <v>55983</v>
      </c>
      <c r="B1690" s="60">
        <v>364</v>
      </c>
      <c r="C1690" s="60">
        <v>53652</v>
      </c>
      <c r="D1690" s="60" t="s">
        <v>150</v>
      </c>
      <c r="E1690" s="60" t="s">
        <v>12</v>
      </c>
      <c r="F1690" s="61">
        <v>50000</v>
      </c>
    </row>
    <row r="1691" spans="1:6" x14ac:dyDescent="0.25">
      <c r="A1691" s="60">
        <v>55990</v>
      </c>
      <c r="B1691" s="60">
        <v>364</v>
      </c>
      <c r="C1691" s="60">
        <v>53652</v>
      </c>
      <c r="D1691" s="60" t="s">
        <v>145</v>
      </c>
      <c r="E1691" s="60" t="s">
        <v>12</v>
      </c>
      <c r="F1691" s="61">
        <v>380000</v>
      </c>
    </row>
    <row r="1692" spans="1:6" x14ac:dyDescent="0.25">
      <c r="A1692" s="60">
        <v>58515</v>
      </c>
      <c r="B1692" s="60">
        <v>366</v>
      </c>
      <c r="C1692" s="60">
        <v>21</v>
      </c>
      <c r="D1692" s="60" t="s">
        <v>148</v>
      </c>
      <c r="E1692" s="60" t="s">
        <v>12</v>
      </c>
      <c r="F1692" s="61">
        <v>0</v>
      </c>
    </row>
    <row r="1693" spans="1:6" x14ac:dyDescent="0.25">
      <c r="A1693" s="60">
        <v>58508</v>
      </c>
      <c r="B1693" s="60">
        <v>366</v>
      </c>
      <c r="C1693" s="60">
        <v>21</v>
      </c>
      <c r="D1693" s="60" t="s">
        <v>149</v>
      </c>
      <c r="E1693" s="60" t="s">
        <v>12</v>
      </c>
      <c r="F1693" s="61">
        <v>0</v>
      </c>
    </row>
    <row r="1695" spans="1:6" s="53" customFormat="1" ht="15.75" thickBot="1" x14ac:dyDescent="0.3">
      <c r="A1695" s="53" t="s">
        <v>266</v>
      </c>
      <c r="F1695" s="59">
        <f>SUM(F10:F1694)</f>
        <v>680035000</v>
      </c>
    </row>
    <row r="1696" spans="1:6" ht="15.75" thickTop="1" x14ac:dyDescent="0.25"/>
  </sheetData>
  <mergeCells count="1">
    <mergeCell ref="A4:F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5530A-9014-44C2-8C87-B65AA64C7A9F}">
  <dimension ref="A2:G35"/>
  <sheetViews>
    <sheetView workbookViewId="0">
      <selection activeCell="A5" sqref="A5:XFD5"/>
    </sheetView>
  </sheetViews>
  <sheetFormatPr defaultRowHeight="15" x14ac:dyDescent="0.25"/>
  <cols>
    <col min="1" max="1" width="19.7109375" customWidth="1"/>
    <col min="2" max="2" width="9.42578125" bestFit="1" customWidth="1"/>
    <col min="3" max="3" width="11.28515625" customWidth="1"/>
    <col min="4" max="4" width="15" customWidth="1"/>
    <col min="5" max="5" width="11.28515625" customWidth="1"/>
    <col min="6" max="6" width="18.85546875" style="4" bestFit="1" customWidth="1"/>
    <col min="7" max="7" width="9.5703125" bestFit="1" customWidth="1"/>
  </cols>
  <sheetData>
    <row r="2" spans="1:7" s="24" customFormat="1" x14ac:dyDescent="0.25">
      <c r="A2" s="24" t="s">
        <v>17815</v>
      </c>
      <c r="G2" s="26"/>
    </row>
    <row r="3" spans="1:7" x14ac:dyDescent="0.25">
      <c r="F3"/>
      <c r="G3" s="4"/>
    </row>
    <row r="4" spans="1:7" s="24" customFormat="1" x14ac:dyDescent="0.25">
      <c r="A4" s="24" t="s">
        <v>17823</v>
      </c>
      <c r="G4" s="26"/>
    </row>
    <row r="5" spans="1:7" x14ac:dyDescent="0.25">
      <c r="A5" t="s">
        <v>17824</v>
      </c>
    </row>
    <row r="7" spans="1:7" s="24" customFormat="1" x14ac:dyDescent="0.25">
      <c r="A7" s="24" t="s">
        <v>264</v>
      </c>
      <c r="B7" s="24" t="s">
        <v>17813</v>
      </c>
      <c r="C7" s="24" t="s">
        <v>17814</v>
      </c>
      <c r="D7" s="24" t="s">
        <v>265</v>
      </c>
      <c r="E7" s="24" t="s">
        <v>17812</v>
      </c>
      <c r="F7" s="26" t="s">
        <v>17818</v>
      </c>
    </row>
    <row r="8" spans="1:7" x14ac:dyDescent="0.25">
      <c r="A8" s="24" t="s">
        <v>260</v>
      </c>
      <c r="B8" s="24" t="s">
        <v>260</v>
      </c>
      <c r="C8" s="24" t="s">
        <v>260</v>
      </c>
      <c r="D8" s="24" t="s">
        <v>261</v>
      </c>
      <c r="E8" s="24" t="s">
        <v>260</v>
      </c>
      <c r="F8" s="26" t="s">
        <v>17819</v>
      </c>
    </row>
    <row r="9" spans="1:7" x14ac:dyDescent="0.25">
      <c r="A9" s="24"/>
      <c r="B9" s="24"/>
      <c r="C9" s="24"/>
      <c r="D9" s="24"/>
      <c r="E9" s="24"/>
      <c r="F9" s="26"/>
    </row>
    <row r="10" spans="1:7" x14ac:dyDescent="0.25">
      <c r="A10">
        <v>136755</v>
      </c>
      <c r="B10">
        <v>115</v>
      </c>
      <c r="C10">
        <v>8491</v>
      </c>
      <c r="D10" t="s">
        <v>6</v>
      </c>
      <c r="E10" t="s">
        <v>73</v>
      </c>
      <c r="F10" s="4">
        <v>3032000</v>
      </c>
    </row>
    <row r="11" spans="1:7" x14ac:dyDescent="0.25">
      <c r="A11">
        <v>254375</v>
      </c>
      <c r="B11">
        <v>115</v>
      </c>
      <c r="C11">
        <v>8491</v>
      </c>
      <c r="D11" t="s">
        <v>28</v>
      </c>
      <c r="E11" t="s">
        <v>73</v>
      </c>
      <c r="F11" s="4">
        <v>2936000</v>
      </c>
    </row>
    <row r="12" spans="1:7" x14ac:dyDescent="0.25">
      <c r="A12">
        <v>115955</v>
      </c>
      <c r="B12">
        <v>147</v>
      </c>
      <c r="C12">
        <v>9034</v>
      </c>
      <c r="D12" t="s">
        <v>16</v>
      </c>
      <c r="E12" t="s">
        <v>73</v>
      </c>
      <c r="F12" s="4">
        <v>9200000</v>
      </c>
    </row>
    <row r="13" spans="1:7" x14ac:dyDescent="0.25">
      <c r="A13">
        <v>123235</v>
      </c>
      <c r="B13">
        <v>176</v>
      </c>
      <c r="C13">
        <v>9601</v>
      </c>
      <c r="E13" t="s">
        <v>73</v>
      </c>
      <c r="F13" s="4">
        <v>7200000</v>
      </c>
    </row>
    <row r="14" spans="1:7" x14ac:dyDescent="0.25">
      <c r="A14">
        <v>115025</v>
      </c>
      <c r="B14">
        <v>181</v>
      </c>
      <c r="C14">
        <v>17287</v>
      </c>
      <c r="E14" t="s">
        <v>73</v>
      </c>
      <c r="F14" s="4">
        <v>6584000</v>
      </c>
    </row>
    <row r="15" spans="1:7" x14ac:dyDescent="0.25">
      <c r="A15">
        <v>131365</v>
      </c>
      <c r="B15">
        <v>201</v>
      </c>
      <c r="C15">
        <v>15591</v>
      </c>
      <c r="E15" t="s">
        <v>73</v>
      </c>
      <c r="F15" s="4">
        <v>16290000</v>
      </c>
    </row>
    <row r="16" spans="1:7" x14ac:dyDescent="0.25">
      <c r="A16">
        <v>128135</v>
      </c>
      <c r="B16">
        <v>202</v>
      </c>
      <c r="C16">
        <v>16095</v>
      </c>
      <c r="D16" t="s">
        <v>0</v>
      </c>
      <c r="E16" t="s">
        <v>73</v>
      </c>
      <c r="F16" s="4">
        <v>32500000</v>
      </c>
    </row>
    <row r="17" spans="1:6" x14ac:dyDescent="0.25">
      <c r="A17">
        <v>238035</v>
      </c>
      <c r="B17">
        <v>243</v>
      </c>
      <c r="C17">
        <v>11287</v>
      </c>
      <c r="D17" t="s">
        <v>23</v>
      </c>
      <c r="E17" t="s">
        <v>73</v>
      </c>
      <c r="F17" s="4">
        <v>9300000</v>
      </c>
    </row>
    <row r="18" spans="1:6" x14ac:dyDescent="0.25">
      <c r="A18">
        <v>265945</v>
      </c>
      <c r="B18">
        <v>243</v>
      </c>
      <c r="C18">
        <v>11287</v>
      </c>
      <c r="D18" t="s">
        <v>44</v>
      </c>
      <c r="E18" t="s">
        <v>73</v>
      </c>
      <c r="F18" s="4">
        <v>2500000</v>
      </c>
    </row>
    <row r="19" spans="1:6" x14ac:dyDescent="0.25">
      <c r="A19">
        <v>220105</v>
      </c>
      <c r="B19">
        <v>243</v>
      </c>
      <c r="C19">
        <v>11287</v>
      </c>
      <c r="D19" t="s">
        <v>35</v>
      </c>
      <c r="E19" t="s">
        <v>73</v>
      </c>
      <c r="F19" s="4">
        <v>1062000</v>
      </c>
    </row>
    <row r="20" spans="1:6" x14ac:dyDescent="0.25">
      <c r="A20">
        <v>30059791</v>
      </c>
      <c r="B20">
        <v>246</v>
      </c>
      <c r="C20">
        <v>15593</v>
      </c>
      <c r="D20">
        <v>44</v>
      </c>
      <c r="E20" t="s">
        <v>73</v>
      </c>
      <c r="F20" s="4">
        <v>2100000</v>
      </c>
    </row>
    <row r="21" spans="1:6" x14ac:dyDescent="0.25">
      <c r="A21">
        <v>217425</v>
      </c>
      <c r="B21">
        <v>246</v>
      </c>
      <c r="C21">
        <v>15593</v>
      </c>
      <c r="D21">
        <v>56</v>
      </c>
      <c r="E21" t="s">
        <v>73</v>
      </c>
      <c r="F21" s="4">
        <v>2600000</v>
      </c>
    </row>
    <row r="22" spans="1:6" x14ac:dyDescent="0.25">
      <c r="A22">
        <v>217435</v>
      </c>
      <c r="B22">
        <v>246</v>
      </c>
      <c r="C22">
        <v>15593</v>
      </c>
      <c r="D22">
        <v>57</v>
      </c>
      <c r="E22" t="s">
        <v>73</v>
      </c>
      <c r="F22" s="4">
        <v>2120000</v>
      </c>
    </row>
    <row r="23" spans="1:6" x14ac:dyDescent="0.25">
      <c r="A23">
        <v>30056372</v>
      </c>
      <c r="B23">
        <v>246</v>
      </c>
      <c r="C23">
        <v>15593</v>
      </c>
      <c r="D23">
        <v>312</v>
      </c>
      <c r="E23" t="s">
        <v>73</v>
      </c>
      <c r="F23" s="4">
        <v>2490000</v>
      </c>
    </row>
    <row r="24" spans="1:6" x14ac:dyDescent="0.25">
      <c r="A24">
        <v>217515</v>
      </c>
      <c r="B24">
        <v>246</v>
      </c>
      <c r="C24">
        <v>15593</v>
      </c>
      <c r="D24">
        <v>313</v>
      </c>
      <c r="E24" t="s">
        <v>73</v>
      </c>
      <c r="F24" s="4">
        <v>2000000</v>
      </c>
    </row>
    <row r="25" spans="1:6" x14ac:dyDescent="0.25">
      <c r="A25">
        <v>30057476</v>
      </c>
      <c r="B25">
        <v>246</v>
      </c>
      <c r="C25">
        <v>15593</v>
      </c>
      <c r="D25">
        <v>314</v>
      </c>
      <c r="E25" t="s">
        <v>73</v>
      </c>
      <c r="F25" s="4">
        <v>2400000</v>
      </c>
    </row>
    <row r="26" spans="1:6" x14ac:dyDescent="0.25">
      <c r="A26">
        <v>246625</v>
      </c>
      <c r="B26">
        <v>246</v>
      </c>
      <c r="C26">
        <v>15593</v>
      </c>
      <c r="D26">
        <v>315</v>
      </c>
      <c r="E26" t="s">
        <v>73</v>
      </c>
      <c r="F26" s="4">
        <v>2000000</v>
      </c>
    </row>
    <row r="27" spans="1:6" x14ac:dyDescent="0.25">
      <c r="A27">
        <v>254485</v>
      </c>
      <c r="B27">
        <v>246</v>
      </c>
      <c r="C27">
        <v>15593</v>
      </c>
      <c r="D27">
        <v>316</v>
      </c>
      <c r="E27" t="s">
        <v>73</v>
      </c>
      <c r="F27" s="4">
        <v>2000000</v>
      </c>
    </row>
    <row r="28" spans="1:6" x14ac:dyDescent="0.25">
      <c r="A28">
        <v>107895</v>
      </c>
      <c r="B28">
        <v>246</v>
      </c>
      <c r="C28">
        <v>15593</v>
      </c>
      <c r="D28" t="s">
        <v>0</v>
      </c>
      <c r="E28" t="s">
        <v>73</v>
      </c>
      <c r="F28" s="4">
        <v>36900000</v>
      </c>
    </row>
    <row r="29" spans="1:6" x14ac:dyDescent="0.25">
      <c r="A29">
        <v>144405</v>
      </c>
      <c r="B29">
        <v>266</v>
      </c>
      <c r="C29">
        <v>16342</v>
      </c>
      <c r="E29" t="s">
        <v>73</v>
      </c>
      <c r="F29" s="4">
        <v>5499000</v>
      </c>
    </row>
    <row r="30" spans="1:6" x14ac:dyDescent="0.25">
      <c r="A30">
        <v>262755</v>
      </c>
      <c r="B30">
        <v>341</v>
      </c>
      <c r="C30">
        <v>18402</v>
      </c>
      <c r="E30" t="s">
        <v>73</v>
      </c>
      <c r="F30" s="4">
        <v>4800000</v>
      </c>
    </row>
    <row r="31" spans="1:6" x14ac:dyDescent="0.25">
      <c r="A31">
        <v>107785</v>
      </c>
      <c r="B31">
        <v>41</v>
      </c>
      <c r="C31">
        <v>7168</v>
      </c>
      <c r="E31" t="s">
        <v>73</v>
      </c>
      <c r="F31" s="4">
        <v>25000000</v>
      </c>
    </row>
    <row r="32" spans="1:6" x14ac:dyDescent="0.25">
      <c r="A32">
        <v>107845</v>
      </c>
      <c r="B32">
        <v>56</v>
      </c>
      <c r="C32">
        <v>7552</v>
      </c>
      <c r="D32" t="s">
        <v>0</v>
      </c>
      <c r="E32" t="s">
        <v>73</v>
      </c>
      <c r="F32" s="4">
        <v>18800000</v>
      </c>
    </row>
    <row r="34" spans="1:6" s="24" customFormat="1" ht="15.75" thickBot="1" x14ac:dyDescent="0.3">
      <c r="A34" s="24" t="s">
        <v>266</v>
      </c>
      <c r="F34" s="25">
        <f>SUM(F10:F33)</f>
        <v>199313000</v>
      </c>
    </row>
    <row r="35" spans="1:6" ht="15.75" thickTop="1" x14ac:dyDescent="0.25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05E1D-63C0-456F-BAFF-7480EA5F3474}">
  <dimension ref="A2:G84"/>
  <sheetViews>
    <sheetView workbookViewId="0">
      <selection activeCell="A6" sqref="A6:XFD6"/>
    </sheetView>
  </sheetViews>
  <sheetFormatPr defaultRowHeight="15" x14ac:dyDescent="0.25"/>
  <cols>
    <col min="1" max="1" width="19.7109375" customWidth="1"/>
    <col min="2" max="2" width="9.42578125" bestFit="1" customWidth="1"/>
    <col min="3" max="3" width="11.28515625" customWidth="1"/>
    <col min="4" max="4" width="15" customWidth="1"/>
    <col min="5" max="5" width="11.28515625" customWidth="1"/>
    <col min="6" max="6" width="18.85546875" style="4" bestFit="1" customWidth="1"/>
    <col min="7" max="7" width="9.5703125" bestFit="1" customWidth="1"/>
  </cols>
  <sheetData>
    <row r="2" spans="1:7" s="24" customFormat="1" x14ac:dyDescent="0.25">
      <c r="A2" s="24" t="s">
        <v>17815</v>
      </c>
      <c r="G2" s="26"/>
    </row>
    <row r="3" spans="1:7" x14ac:dyDescent="0.25">
      <c r="F3"/>
      <c r="G3" s="4"/>
    </row>
    <row r="4" spans="1:7" s="53" customFormat="1" ht="42.75" customHeight="1" x14ac:dyDescent="0.25">
      <c r="A4" s="69" t="s">
        <v>17839</v>
      </c>
      <c r="B4" s="69"/>
      <c r="C4" s="69"/>
      <c r="D4" s="69"/>
      <c r="E4" s="69"/>
      <c r="F4" s="69"/>
      <c r="G4" s="54"/>
    </row>
    <row r="5" spans="1:7" s="53" customFormat="1" x14ac:dyDescent="0.25">
      <c r="A5" s="64"/>
      <c r="B5" s="64"/>
      <c r="C5" s="64"/>
      <c r="D5" s="64"/>
      <c r="E5" s="64"/>
      <c r="F5" s="64"/>
      <c r="G5" s="54"/>
    </row>
    <row r="6" spans="1:7" x14ac:dyDescent="0.25">
      <c r="A6" t="s">
        <v>17840</v>
      </c>
    </row>
    <row r="8" spans="1:7" s="24" customFormat="1" x14ac:dyDescent="0.25">
      <c r="A8" s="24" t="s">
        <v>264</v>
      </c>
      <c r="B8" s="24" t="s">
        <v>17813</v>
      </c>
      <c r="C8" s="24" t="s">
        <v>17814</v>
      </c>
      <c r="D8" s="24" t="s">
        <v>265</v>
      </c>
      <c r="E8" s="24" t="s">
        <v>17812</v>
      </c>
      <c r="F8" s="26" t="s">
        <v>17818</v>
      </c>
    </row>
    <row r="9" spans="1:7" x14ac:dyDescent="0.25">
      <c r="A9" s="24" t="s">
        <v>260</v>
      </c>
      <c r="B9" s="24" t="s">
        <v>260</v>
      </c>
      <c r="C9" s="24" t="s">
        <v>260</v>
      </c>
      <c r="D9" s="24" t="s">
        <v>261</v>
      </c>
      <c r="E9" s="24" t="s">
        <v>260</v>
      </c>
      <c r="F9" s="26" t="s">
        <v>17819</v>
      </c>
    </row>
    <row r="10" spans="1:7" x14ac:dyDescent="0.25">
      <c r="A10" s="24"/>
      <c r="B10" s="24"/>
      <c r="C10" s="24"/>
      <c r="D10" s="24"/>
      <c r="E10" s="24"/>
      <c r="F10" s="26"/>
    </row>
    <row r="11" spans="1:7" x14ac:dyDescent="0.25">
      <c r="A11">
        <v>102785</v>
      </c>
      <c r="B11">
        <v>122</v>
      </c>
      <c r="C11">
        <v>8574</v>
      </c>
      <c r="D11" t="s">
        <v>14</v>
      </c>
      <c r="E11" t="s">
        <v>115</v>
      </c>
      <c r="F11" s="4">
        <v>3946000</v>
      </c>
    </row>
    <row r="12" spans="1:7" x14ac:dyDescent="0.25">
      <c r="A12">
        <v>123395</v>
      </c>
      <c r="B12">
        <v>122</v>
      </c>
      <c r="C12">
        <v>8574</v>
      </c>
      <c r="D12" t="s">
        <v>6</v>
      </c>
      <c r="E12" t="s">
        <v>115</v>
      </c>
      <c r="F12" s="4">
        <v>2312000</v>
      </c>
    </row>
    <row r="13" spans="1:7" x14ac:dyDescent="0.25">
      <c r="A13">
        <v>128415</v>
      </c>
      <c r="B13">
        <v>166</v>
      </c>
      <c r="C13">
        <v>9418</v>
      </c>
      <c r="D13" t="s">
        <v>25</v>
      </c>
      <c r="E13" t="s">
        <v>115</v>
      </c>
      <c r="F13" s="4">
        <v>0</v>
      </c>
    </row>
    <row r="14" spans="1:7" x14ac:dyDescent="0.25">
      <c r="A14">
        <v>131125</v>
      </c>
      <c r="B14">
        <v>248</v>
      </c>
      <c r="C14">
        <v>14346</v>
      </c>
      <c r="D14" t="s">
        <v>19</v>
      </c>
      <c r="E14" t="s">
        <v>115</v>
      </c>
      <c r="F14" s="4">
        <v>2634000</v>
      </c>
    </row>
    <row r="15" spans="1:7" x14ac:dyDescent="0.25">
      <c r="A15">
        <v>30060753</v>
      </c>
      <c r="B15">
        <v>364</v>
      </c>
      <c r="C15">
        <v>5076</v>
      </c>
      <c r="D15">
        <v>1</v>
      </c>
      <c r="E15" t="s">
        <v>115</v>
      </c>
      <c r="F15" s="4">
        <v>1680000</v>
      </c>
    </row>
    <row r="16" spans="1:7" x14ac:dyDescent="0.25">
      <c r="A16">
        <v>30058855</v>
      </c>
      <c r="B16">
        <v>362</v>
      </c>
      <c r="C16">
        <v>7196</v>
      </c>
      <c r="D16">
        <v>2</v>
      </c>
      <c r="E16" t="s">
        <v>115</v>
      </c>
      <c r="F16" s="4">
        <v>280000</v>
      </c>
    </row>
    <row r="17" spans="1:6" x14ac:dyDescent="0.25">
      <c r="A17">
        <v>54315</v>
      </c>
      <c r="B17">
        <v>364</v>
      </c>
      <c r="C17">
        <v>5365</v>
      </c>
      <c r="D17">
        <v>3</v>
      </c>
      <c r="E17" t="s">
        <v>115</v>
      </c>
      <c r="F17" s="4">
        <v>439000</v>
      </c>
    </row>
    <row r="18" spans="1:6" x14ac:dyDescent="0.25">
      <c r="A18">
        <v>56609</v>
      </c>
      <c r="B18">
        <v>364</v>
      </c>
      <c r="C18">
        <v>10500</v>
      </c>
      <c r="D18">
        <v>3</v>
      </c>
      <c r="E18" t="s">
        <v>115</v>
      </c>
      <c r="F18" s="4">
        <v>24000</v>
      </c>
    </row>
    <row r="19" spans="1:6" x14ac:dyDescent="0.25">
      <c r="A19">
        <v>53060</v>
      </c>
      <c r="B19">
        <v>364</v>
      </c>
      <c r="C19">
        <v>4853</v>
      </c>
      <c r="D19">
        <v>4</v>
      </c>
      <c r="E19" t="s">
        <v>115</v>
      </c>
      <c r="F19" s="4">
        <v>1753000</v>
      </c>
    </row>
    <row r="20" spans="1:6" x14ac:dyDescent="0.25">
      <c r="A20">
        <v>56465</v>
      </c>
      <c r="B20">
        <v>364</v>
      </c>
      <c r="C20">
        <v>5365</v>
      </c>
      <c r="D20">
        <v>4</v>
      </c>
      <c r="E20" t="s">
        <v>115</v>
      </c>
      <c r="F20" s="4">
        <v>460000</v>
      </c>
    </row>
    <row r="21" spans="1:6" x14ac:dyDescent="0.25">
      <c r="A21">
        <v>56458</v>
      </c>
      <c r="B21">
        <v>364</v>
      </c>
      <c r="C21">
        <v>5365</v>
      </c>
      <c r="D21">
        <v>5</v>
      </c>
      <c r="E21" t="s">
        <v>115</v>
      </c>
      <c r="F21" s="4">
        <v>221000</v>
      </c>
    </row>
    <row r="22" spans="1:6" x14ac:dyDescent="0.25">
      <c r="A22">
        <v>53314</v>
      </c>
      <c r="B22">
        <v>364</v>
      </c>
      <c r="C22">
        <v>5616</v>
      </c>
      <c r="D22">
        <v>9</v>
      </c>
      <c r="E22" t="s">
        <v>115</v>
      </c>
      <c r="F22" s="4">
        <v>99000</v>
      </c>
    </row>
    <row r="23" spans="1:6" x14ac:dyDescent="0.25">
      <c r="A23">
        <v>54463</v>
      </c>
      <c r="B23">
        <v>364</v>
      </c>
      <c r="C23">
        <v>5616</v>
      </c>
      <c r="D23">
        <v>10</v>
      </c>
      <c r="E23" t="s">
        <v>115</v>
      </c>
      <c r="F23" s="4">
        <v>736000</v>
      </c>
    </row>
    <row r="24" spans="1:6" x14ac:dyDescent="0.25">
      <c r="A24">
        <v>53345</v>
      </c>
      <c r="B24">
        <v>364</v>
      </c>
      <c r="C24">
        <v>5616</v>
      </c>
      <c r="D24">
        <v>13</v>
      </c>
      <c r="E24" t="s">
        <v>115</v>
      </c>
      <c r="F24" s="4">
        <v>28000</v>
      </c>
    </row>
    <row r="25" spans="1:6" x14ac:dyDescent="0.25">
      <c r="A25">
        <v>54470</v>
      </c>
      <c r="B25">
        <v>364</v>
      </c>
      <c r="C25">
        <v>5616</v>
      </c>
      <c r="D25">
        <v>14</v>
      </c>
      <c r="E25" t="s">
        <v>115</v>
      </c>
      <c r="F25" s="4">
        <v>200000</v>
      </c>
    </row>
    <row r="26" spans="1:6" x14ac:dyDescent="0.25">
      <c r="A26">
        <v>56393</v>
      </c>
      <c r="B26">
        <v>364</v>
      </c>
      <c r="C26">
        <v>5365</v>
      </c>
      <c r="D26">
        <v>17</v>
      </c>
      <c r="E26" t="s">
        <v>115</v>
      </c>
      <c r="F26" s="4">
        <v>1864000</v>
      </c>
    </row>
    <row r="27" spans="1:6" x14ac:dyDescent="0.25">
      <c r="A27">
        <v>54906</v>
      </c>
      <c r="B27">
        <v>364</v>
      </c>
      <c r="C27">
        <v>5365</v>
      </c>
      <c r="D27">
        <v>23</v>
      </c>
      <c r="E27" t="s">
        <v>115</v>
      </c>
      <c r="F27" s="4">
        <v>408000</v>
      </c>
    </row>
    <row r="28" spans="1:6" x14ac:dyDescent="0.25">
      <c r="A28">
        <v>50218</v>
      </c>
      <c r="B28">
        <v>364</v>
      </c>
      <c r="C28">
        <v>5365</v>
      </c>
      <c r="D28">
        <v>26</v>
      </c>
      <c r="E28" t="s">
        <v>115</v>
      </c>
      <c r="F28" s="4">
        <v>236000</v>
      </c>
    </row>
    <row r="29" spans="1:6" x14ac:dyDescent="0.25">
      <c r="A29">
        <v>56403</v>
      </c>
      <c r="B29">
        <v>364</v>
      </c>
      <c r="C29">
        <v>5365</v>
      </c>
      <c r="D29">
        <v>27</v>
      </c>
      <c r="E29" t="s">
        <v>115</v>
      </c>
      <c r="F29" s="4">
        <v>2882000</v>
      </c>
    </row>
    <row r="30" spans="1:6" x14ac:dyDescent="0.25">
      <c r="A30">
        <v>52179</v>
      </c>
      <c r="B30">
        <v>364</v>
      </c>
      <c r="C30">
        <v>16615</v>
      </c>
      <c r="D30">
        <v>43</v>
      </c>
      <c r="E30" t="s">
        <v>115</v>
      </c>
      <c r="F30" s="4">
        <v>20000</v>
      </c>
    </row>
    <row r="31" spans="1:6" x14ac:dyDescent="0.25">
      <c r="A31">
        <v>52193</v>
      </c>
      <c r="B31">
        <v>364</v>
      </c>
      <c r="C31">
        <v>16615</v>
      </c>
      <c r="D31">
        <v>44</v>
      </c>
      <c r="E31" t="s">
        <v>115</v>
      </c>
      <c r="F31" s="4">
        <v>10000</v>
      </c>
    </row>
    <row r="32" spans="1:6" x14ac:dyDescent="0.25">
      <c r="A32">
        <v>52186</v>
      </c>
      <c r="B32">
        <v>364</v>
      </c>
      <c r="C32">
        <v>16615</v>
      </c>
      <c r="D32">
        <v>45</v>
      </c>
      <c r="E32" t="s">
        <v>115</v>
      </c>
      <c r="F32" s="4">
        <v>10000</v>
      </c>
    </row>
    <row r="33" spans="1:6" x14ac:dyDescent="0.25">
      <c r="A33">
        <v>52155</v>
      </c>
      <c r="B33">
        <v>364</v>
      </c>
      <c r="C33">
        <v>16615</v>
      </c>
      <c r="D33">
        <v>46</v>
      </c>
      <c r="E33" t="s">
        <v>115</v>
      </c>
      <c r="F33" s="4">
        <v>40000</v>
      </c>
    </row>
    <row r="34" spans="1:6" x14ac:dyDescent="0.25">
      <c r="A34">
        <v>52083</v>
      </c>
      <c r="B34">
        <v>364</v>
      </c>
      <c r="C34">
        <v>16615</v>
      </c>
      <c r="D34">
        <v>49</v>
      </c>
      <c r="E34" t="s">
        <v>115</v>
      </c>
      <c r="F34" s="4">
        <v>30000</v>
      </c>
    </row>
    <row r="35" spans="1:6" x14ac:dyDescent="0.25">
      <c r="A35">
        <v>52069</v>
      </c>
      <c r="B35">
        <v>364</v>
      </c>
      <c r="C35">
        <v>16615</v>
      </c>
      <c r="D35">
        <v>52</v>
      </c>
      <c r="E35" t="s">
        <v>115</v>
      </c>
      <c r="F35" s="4">
        <v>10000</v>
      </c>
    </row>
    <row r="36" spans="1:6" x14ac:dyDescent="0.25">
      <c r="A36">
        <v>52131</v>
      </c>
      <c r="B36">
        <v>364</v>
      </c>
      <c r="C36">
        <v>16615</v>
      </c>
      <c r="D36">
        <v>54</v>
      </c>
      <c r="E36" t="s">
        <v>115</v>
      </c>
      <c r="F36" s="4">
        <v>40000</v>
      </c>
    </row>
    <row r="37" spans="1:6" x14ac:dyDescent="0.25">
      <c r="A37">
        <v>52100</v>
      </c>
      <c r="B37">
        <v>364</v>
      </c>
      <c r="C37">
        <v>16615</v>
      </c>
      <c r="D37">
        <v>56</v>
      </c>
      <c r="E37" t="s">
        <v>115</v>
      </c>
      <c r="F37" s="4">
        <v>10000</v>
      </c>
    </row>
    <row r="38" spans="1:6" x14ac:dyDescent="0.25">
      <c r="A38">
        <v>30057098</v>
      </c>
      <c r="B38">
        <v>201</v>
      </c>
      <c r="C38">
        <v>15591</v>
      </c>
      <c r="D38" t="s">
        <v>245</v>
      </c>
      <c r="E38" t="s">
        <v>115</v>
      </c>
      <c r="F38" s="4">
        <v>1170000</v>
      </c>
    </row>
    <row r="39" spans="1:6" x14ac:dyDescent="0.25">
      <c r="A39">
        <v>30057050</v>
      </c>
      <c r="B39">
        <v>201</v>
      </c>
      <c r="C39">
        <v>15591</v>
      </c>
      <c r="D39" t="s">
        <v>246</v>
      </c>
      <c r="E39" t="s">
        <v>115</v>
      </c>
      <c r="F39" s="4">
        <v>1170000</v>
      </c>
    </row>
    <row r="40" spans="1:6" x14ac:dyDescent="0.25">
      <c r="A40">
        <v>30057067</v>
      </c>
      <c r="B40">
        <v>201</v>
      </c>
      <c r="C40">
        <v>15591</v>
      </c>
      <c r="D40" t="s">
        <v>247</v>
      </c>
      <c r="E40" t="s">
        <v>115</v>
      </c>
      <c r="F40" s="4">
        <v>1170000</v>
      </c>
    </row>
    <row r="41" spans="1:6" x14ac:dyDescent="0.25">
      <c r="A41">
        <v>30057074</v>
      </c>
      <c r="B41">
        <v>201</v>
      </c>
      <c r="C41">
        <v>15591</v>
      </c>
      <c r="D41" t="s">
        <v>248</v>
      </c>
      <c r="E41" t="s">
        <v>115</v>
      </c>
      <c r="F41" s="4">
        <v>1200000</v>
      </c>
    </row>
    <row r="42" spans="1:6" x14ac:dyDescent="0.25">
      <c r="A42">
        <v>30057081</v>
      </c>
      <c r="B42">
        <v>201</v>
      </c>
      <c r="C42">
        <v>15591</v>
      </c>
      <c r="D42" t="s">
        <v>249</v>
      </c>
      <c r="E42" t="s">
        <v>115</v>
      </c>
      <c r="F42" s="4">
        <v>1200000</v>
      </c>
    </row>
    <row r="43" spans="1:6" x14ac:dyDescent="0.25">
      <c r="A43">
        <v>51886</v>
      </c>
      <c r="B43">
        <v>364</v>
      </c>
      <c r="C43">
        <v>16416</v>
      </c>
      <c r="D43" t="s">
        <v>147</v>
      </c>
      <c r="E43" t="s">
        <v>115</v>
      </c>
      <c r="F43" s="4">
        <v>60000</v>
      </c>
    </row>
    <row r="44" spans="1:6" x14ac:dyDescent="0.25">
      <c r="A44">
        <v>217615</v>
      </c>
      <c r="B44">
        <v>147</v>
      </c>
      <c r="C44">
        <v>9034</v>
      </c>
      <c r="D44" t="s">
        <v>15</v>
      </c>
      <c r="E44" t="s">
        <v>115</v>
      </c>
      <c r="F44" s="4">
        <v>1840000</v>
      </c>
    </row>
    <row r="45" spans="1:6" x14ac:dyDescent="0.25">
      <c r="A45">
        <v>123625</v>
      </c>
      <c r="B45">
        <v>166</v>
      </c>
      <c r="C45">
        <v>9418</v>
      </c>
      <c r="D45" t="s">
        <v>162</v>
      </c>
      <c r="E45" t="s">
        <v>115</v>
      </c>
      <c r="F45" s="4">
        <v>2650000</v>
      </c>
    </row>
    <row r="46" spans="1:6" x14ac:dyDescent="0.25">
      <c r="A46">
        <v>107875</v>
      </c>
      <c r="B46">
        <v>166</v>
      </c>
      <c r="C46">
        <v>9418</v>
      </c>
      <c r="D46" t="s">
        <v>61</v>
      </c>
      <c r="E46" t="s">
        <v>115</v>
      </c>
      <c r="F46" s="4">
        <v>2900000</v>
      </c>
    </row>
    <row r="47" spans="1:6" x14ac:dyDescent="0.25">
      <c r="A47">
        <v>246595</v>
      </c>
      <c r="B47">
        <v>3</v>
      </c>
      <c r="C47">
        <v>291</v>
      </c>
      <c r="E47" t="s">
        <v>115</v>
      </c>
      <c r="F47" s="4">
        <v>0</v>
      </c>
    </row>
    <row r="48" spans="1:6" x14ac:dyDescent="0.25">
      <c r="A48">
        <v>30060241</v>
      </c>
      <c r="B48">
        <v>248</v>
      </c>
      <c r="C48">
        <v>14346</v>
      </c>
      <c r="D48" t="s">
        <v>17</v>
      </c>
      <c r="E48" t="s">
        <v>135</v>
      </c>
      <c r="F48" s="4">
        <v>2217000</v>
      </c>
    </row>
    <row r="49" spans="1:6" x14ac:dyDescent="0.25">
      <c r="A49">
        <v>49548</v>
      </c>
      <c r="B49">
        <v>364</v>
      </c>
      <c r="C49">
        <v>7882</v>
      </c>
      <c r="D49">
        <v>1</v>
      </c>
      <c r="E49" t="s">
        <v>135</v>
      </c>
      <c r="F49" s="4">
        <v>2844000</v>
      </c>
    </row>
    <row r="50" spans="1:6" x14ac:dyDescent="0.25">
      <c r="A50">
        <v>46772</v>
      </c>
      <c r="B50">
        <v>362</v>
      </c>
      <c r="C50">
        <v>16417</v>
      </c>
      <c r="D50">
        <v>2</v>
      </c>
      <c r="E50" t="s">
        <v>135</v>
      </c>
      <c r="F50" s="4">
        <v>10000</v>
      </c>
    </row>
    <row r="51" spans="1:6" x14ac:dyDescent="0.25">
      <c r="A51">
        <v>263855</v>
      </c>
      <c r="B51">
        <v>243</v>
      </c>
      <c r="C51">
        <v>11287</v>
      </c>
      <c r="D51">
        <v>37</v>
      </c>
      <c r="E51" t="s">
        <v>135</v>
      </c>
      <c r="F51" s="4">
        <v>1420000</v>
      </c>
    </row>
    <row r="52" spans="1:6" x14ac:dyDescent="0.25">
      <c r="A52">
        <v>30057555</v>
      </c>
      <c r="B52">
        <v>102</v>
      </c>
      <c r="C52">
        <v>8349</v>
      </c>
      <c r="D52" t="s">
        <v>0</v>
      </c>
      <c r="E52" t="s">
        <v>135</v>
      </c>
      <c r="F52" s="4">
        <v>3247000</v>
      </c>
    </row>
    <row r="53" spans="1:6" x14ac:dyDescent="0.25">
      <c r="A53">
        <v>144415</v>
      </c>
      <c r="B53">
        <v>104</v>
      </c>
      <c r="C53">
        <v>8396</v>
      </c>
      <c r="D53" t="s">
        <v>0</v>
      </c>
      <c r="E53" t="s">
        <v>135</v>
      </c>
      <c r="F53" s="4">
        <v>1063000</v>
      </c>
    </row>
    <row r="54" spans="1:6" x14ac:dyDescent="0.25">
      <c r="A54">
        <v>149095</v>
      </c>
      <c r="B54">
        <v>98</v>
      </c>
      <c r="C54">
        <v>8304</v>
      </c>
      <c r="D54" t="s">
        <v>0</v>
      </c>
      <c r="E54" t="s">
        <v>135</v>
      </c>
      <c r="F54" s="4">
        <v>3508000</v>
      </c>
    </row>
    <row r="55" spans="1:6" x14ac:dyDescent="0.25">
      <c r="A55">
        <v>115195</v>
      </c>
      <c r="B55">
        <v>248</v>
      </c>
      <c r="C55">
        <v>14346</v>
      </c>
      <c r="D55" t="s">
        <v>30</v>
      </c>
      <c r="E55" t="s">
        <v>135</v>
      </c>
      <c r="F55" s="4">
        <v>2197000</v>
      </c>
    </row>
    <row r="56" spans="1:6" x14ac:dyDescent="0.25">
      <c r="A56">
        <v>131835</v>
      </c>
      <c r="B56">
        <v>248</v>
      </c>
      <c r="C56">
        <v>14346</v>
      </c>
      <c r="D56" t="s">
        <v>37</v>
      </c>
      <c r="E56" t="s">
        <v>135</v>
      </c>
      <c r="F56" s="4">
        <v>2366000</v>
      </c>
    </row>
    <row r="57" spans="1:6" x14ac:dyDescent="0.25">
      <c r="A57">
        <v>30057751</v>
      </c>
      <c r="B57">
        <v>248</v>
      </c>
      <c r="C57">
        <v>14346</v>
      </c>
      <c r="D57" t="s">
        <v>18</v>
      </c>
      <c r="E57" t="s">
        <v>135</v>
      </c>
      <c r="F57" s="4">
        <v>1997000</v>
      </c>
    </row>
    <row r="58" spans="1:6" x14ac:dyDescent="0.25">
      <c r="A58">
        <v>144445</v>
      </c>
      <c r="B58">
        <v>248</v>
      </c>
      <c r="C58">
        <v>14346</v>
      </c>
      <c r="D58" t="s">
        <v>20</v>
      </c>
      <c r="E58" t="s">
        <v>135</v>
      </c>
      <c r="F58" s="4">
        <v>1581000</v>
      </c>
    </row>
    <row r="59" spans="1:6" x14ac:dyDescent="0.25">
      <c r="A59">
        <v>30057421</v>
      </c>
      <c r="B59">
        <v>248</v>
      </c>
      <c r="C59">
        <v>14346</v>
      </c>
      <c r="D59" t="s">
        <v>21</v>
      </c>
      <c r="E59" t="s">
        <v>135</v>
      </c>
      <c r="F59" s="4">
        <v>1182000</v>
      </c>
    </row>
    <row r="60" spans="1:6" x14ac:dyDescent="0.25">
      <c r="A60">
        <v>131305</v>
      </c>
      <c r="B60">
        <v>248</v>
      </c>
      <c r="C60">
        <v>14346</v>
      </c>
      <c r="D60" t="s">
        <v>22</v>
      </c>
      <c r="E60" t="s">
        <v>135</v>
      </c>
      <c r="F60" s="4">
        <v>1712000</v>
      </c>
    </row>
    <row r="61" spans="1:6" x14ac:dyDescent="0.25">
      <c r="A61">
        <v>262195</v>
      </c>
      <c r="B61">
        <v>102</v>
      </c>
      <c r="C61">
        <v>8349</v>
      </c>
      <c r="D61" t="s">
        <v>14</v>
      </c>
      <c r="E61" t="s">
        <v>135</v>
      </c>
      <c r="F61" s="4">
        <v>2941000</v>
      </c>
    </row>
    <row r="62" spans="1:6" x14ac:dyDescent="0.25">
      <c r="A62">
        <v>131165</v>
      </c>
      <c r="B62">
        <v>108</v>
      </c>
      <c r="C62">
        <v>8423</v>
      </c>
      <c r="D62" t="s">
        <v>14</v>
      </c>
      <c r="E62" t="s">
        <v>135</v>
      </c>
      <c r="F62" s="4">
        <v>1876000</v>
      </c>
    </row>
    <row r="63" spans="1:6" x14ac:dyDescent="0.25">
      <c r="A63">
        <v>128355</v>
      </c>
      <c r="B63">
        <v>202</v>
      </c>
      <c r="C63">
        <v>16095</v>
      </c>
      <c r="D63" t="s">
        <v>14</v>
      </c>
      <c r="E63" t="s">
        <v>135</v>
      </c>
      <c r="F63" s="4">
        <v>2095000</v>
      </c>
    </row>
    <row r="64" spans="1:6" x14ac:dyDescent="0.25">
      <c r="A64">
        <v>30056341</v>
      </c>
      <c r="B64">
        <v>248</v>
      </c>
      <c r="C64">
        <v>14346</v>
      </c>
      <c r="D64" t="s">
        <v>14</v>
      </c>
      <c r="E64" t="s">
        <v>135</v>
      </c>
      <c r="F64" s="4">
        <v>2572000</v>
      </c>
    </row>
    <row r="65" spans="1:6" x14ac:dyDescent="0.25">
      <c r="A65">
        <v>115285</v>
      </c>
      <c r="B65">
        <v>69</v>
      </c>
      <c r="C65">
        <v>7705</v>
      </c>
      <c r="D65" t="s">
        <v>14</v>
      </c>
      <c r="E65" t="s">
        <v>135</v>
      </c>
      <c r="F65" s="4">
        <v>1859000</v>
      </c>
    </row>
    <row r="66" spans="1:6" x14ac:dyDescent="0.25">
      <c r="A66">
        <v>131765</v>
      </c>
      <c r="B66">
        <v>248</v>
      </c>
      <c r="C66">
        <v>14346</v>
      </c>
      <c r="D66" t="s">
        <v>23</v>
      </c>
      <c r="E66" t="s">
        <v>135</v>
      </c>
      <c r="F66" s="4">
        <v>2366000</v>
      </c>
    </row>
    <row r="67" spans="1:6" x14ac:dyDescent="0.25">
      <c r="A67">
        <v>128545</v>
      </c>
      <c r="B67">
        <v>115</v>
      </c>
      <c r="C67">
        <v>8491</v>
      </c>
      <c r="D67" t="s">
        <v>39</v>
      </c>
      <c r="E67" t="s">
        <v>135</v>
      </c>
      <c r="F67" s="4">
        <v>2367000</v>
      </c>
    </row>
    <row r="68" spans="1:6" x14ac:dyDescent="0.25">
      <c r="A68">
        <v>102835</v>
      </c>
      <c r="B68">
        <v>176</v>
      </c>
      <c r="C68">
        <v>9601</v>
      </c>
      <c r="D68" t="s">
        <v>6</v>
      </c>
      <c r="E68" t="s">
        <v>135</v>
      </c>
      <c r="F68" s="4">
        <v>2362000</v>
      </c>
    </row>
    <row r="69" spans="1:6" x14ac:dyDescent="0.25">
      <c r="A69">
        <v>246765</v>
      </c>
      <c r="B69">
        <v>248</v>
      </c>
      <c r="C69">
        <v>14346</v>
      </c>
      <c r="D69" t="s">
        <v>46</v>
      </c>
      <c r="E69" t="s">
        <v>135</v>
      </c>
      <c r="F69" s="4">
        <v>1623000</v>
      </c>
    </row>
    <row r="70" spans="1:6" x14ac:dyDescent="0.25">
      <c r="A70">
        <v>217495</v>
      </c>
      <c r="B70">
        <v>243</v>
      </c>
      <c r="C70">
        <v>11287</v>
      </c>
      <c r="D70" t="s">
        <v>34</v>
      </c>
      <c r="E70" t="s">
        <v>135</v>
      </c>
      <c r="F70" s="4">
        <v>1420000</v>
      </c>
    </row>
    <row r="71" spans="1:6" x14ac:dyDescent="0.25">
      <c r="A71">
        <v>115725</v>
      </c>
      <c r="B71">
        <v>243</v>
      </c>
      <c r="C71">
        <v>11287</v>
      </c>
      <c r="D71" t="s">
        <v>52</v>
      </c>
      <c r="E71" t="s">
        <v>135</v>
      </c>
      <c r="F71" s="4">
        <v>1205000</v>
      </c>
    </row>
    <row r="72" spans="1:6" x14ac:dyDescent="0.25">
      <c r="A72">
        <v>131085</v>
      </c>
      <c r="B72">
        <v>50</v>
      </c>
      <c r="C72">
        <v>7482</v>
      </c>
      <c r="D72" t="s">
        <v>15</v>
      </c>
      <c r="E72" t="s">
        <v>135</v>
      </c>
      <c r="F72" s="4">
        <v>40000</v>
      </c>
    </row>
    <row r="73" spans="1:6" x14ac:dyDescent="0.25">
      <c r="A73">
        <v>128405</v>
      </c>
      <c r="B73">
        <v>248</v>
      </c>
      <c r="C73">
        <v>14346</v>
      </c>
      <c r="D73" t="s">
        <v>16</v>
      </c>
      <c r="E73" t="s">
        <v>135</v>
      </c>
      <c r="F73" s="4">
        <v>2873000</v>
      </c>
    </row>
    <row r="74" spans="1:6" x14ac:dyDescent="0.25">
      <c r="A74">
        <v>123435</v>
      </c>
      <c r="B74">
        <v>304</v>
      </c>
      <c r="C74">
        <v>10664</v>
      </c>
      <c r="D74" t="s">
        <v>27</v>
      </c>
      <c r="E74" t="s">
        <v>135</v>
      </c>
      <c r="F74" s="4">
        <v>3270000</v>
      </c>
    </row>
    <row r="75" spans="1:6" x14ac:dyDescent="0.25">
      <c r="A75">
        <v>123315</v>
      </c>
      <c r="B75">
        <v>248</v>
      </c>
      <c r="C75">
        <v>14346</v>
      </c>
      <c r="D75" t="s">
        <v>10</v>
      </c>
      <c r="E75" t="s">
        <v>135</v>
      </c>
      <c r="F75" s="4">
        <v>2069000</v>
      </c>
    </row>
    <row r="76" spans="1:6" x14ac:dyDescent="0.25">
      <c r="A76">
        <v>263325</v>
      </c>
      <c r="B76">
        <v>115</v>
      </c>
      <c r="C76">
        <v>8491</v>
      </c>
      <c r="D76" t="s">
        <v>11</v>
      </c>
      <c r="E76" t="s">
        <v>135</v>
      </c>
      <c r="F76" s="4">
        <v>1643000</v>
      </c>
    </row>
    <row r="77" spans="1:6" x14ac:dyDescent="0.25">
      <c r="A77">
        <v>102855</v>
      </c>
      <c r="B77">
        <v>248</v>
      </c>
      <c r="C77">
        <v>14346</v>
      </c>
      <c r="D77" t="s">
        <v>11</v>
      </c>
      <c r="E77" t="s">
        <v>135</v>
      </c>
      <c r="F77" s="4">
        <v>2732000</v>
      </c>
    </row>
    <row r="78" spans="1:6" x14ac:dyDescent="0.25">
      <c r="A78">
        <v>128585</v>
      </c>
      <c r="B78">
        <v>217</v>
      </c>
      <c r="C78">
        <v>14881</v>
      </c>
      <c r="D78" t="s">
        <v>28</v>
      </c>
      <c r="E78" t="s">
        <v>135</v>
      </c>
      <c r="F78" s="4">
        <v>2202000</v>
      </c>
    </row>
    <row r="79" spans="1:6" x14ac:dyDescent="0.25">
      <c r="A79">
        <v>115175</v>
      </c>
      <c r="B79">
        <v>248</v>
      </c>
      <c r="C79">
        <v>14346</v>
      </c>
      <c r="D79" t="s">
        <v>28</v>
      </c>
      <c r="E79" t="s">
        <v>135</v>
      </c>
      <c r="F79" s="4">
        <v>1290000</v>
      </c>
    </row>
    <row r="80" spans="1:6" x14ac:dyDescent="0.25">
      <c r="A80">
        <v>30057627</v>
      </c>
      <c r="B80">
        <v>304</v>
      </c>
      <c r="C80">
        <v>10664</v>
      </c>
      <c r="D80" t="s">
        <v>28</v>
      </c>
      <c r="E80" t="s">
        <v>135</v>
      </c>
      <c r="F80" s="4">
        <v>4667000</v>
      </c>
    </row>
    <row r="81" spans="1:6" x14ac:dyDescent="0.25">
      <c r="A81">
        <v>48891</v>
      </c>
      <c r="B81">
        <v>364</v>
      </c>
      <c r="C81">
        <v>7044</v>
      </c>
      <c r="E81" t="s">
        <v>135</v>
      </c>
      <c r="F81">
        <v>3156000</v>
      </c>
    </row>
    <row r="82" spans="1:6" x14ac:dyDescent="0.25">
      <c r="A82" s="24"/>
      <c r="B82" s="24"/>
      <c r="C82" s="24"/>
      <c r="D82" s="24"/>
      <c r="E82" s="24"/>
      <c r="F82" s="26"/>
    </row>
    <row r="83" spans="1:6" s="24" customFormat="1" ht="15.75" thickBot="1" x14ac:dyDescent="0.3">
      <c r="A83" s="24" t="s">
        <v>266</v>
      </c>
      <c r="F83" s="25">
        <f>SUM(F11:F82)</f>
        <v>105704000</v>
      </c>
    </row>
    <row r="84" spans="1:6" ht="15.75" thickTop="1" x14ac:dyDescent="0.25"/>
  </sheetData>
  <mergeCells count="1">
    <mergeCell ref="A4:F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8EE79-8CAE-499E-8594-156BD68D5826}">
  <dimension ref="A2:G209"/>
  <sheetViews>
    <sheetView workbookViewId="0">
      <selection activeCell="E197" sqref="E197"/>
    </sheetView>
  </sheetViews>
  <sheetFormatPr defaultRowHeight="15" x14ac:dyDescent="0.25"/>
  <cols>
    <col min="1" max="1" width="19.7109375" style="55" customWidth="1"/>
    <col min="2" max="2" width="9.42578125" style="55" bestFit="1" customWidth="1"/>
    <col min="3" max="3" width="11.28515625" style="55" customWidth="1"/>
    <col min="4" max="4" width="15" style="55" customWidth="1"/>
    <col min="5" max="5" width="11.28515625" style="55" customWidth="1"/>
    <col min="6" max="6" width="18.85546875" style="56" bestFit="1" customWidth="1"/>
    <col min="7" max="7" width="9.5703125" style="55" bestFit="1" customWidth="1"/>
    <col min="8" max="16384" width="9.140625" style="55"/>
  </cols>
  <sheetData>
    <row r="2" spans="1:7" s="53" customFormat="1" x14ac:dyDescent="0.25">
      <c r="A2" s="53" t="s">
        <v>17815</v>
      </c>
      <c r="G2" s="54"/>
    </row>
    <row r="3" spans="1:7" x14ac:dyDescent="0.25">
      <c r="F3" s="55"/>
      <c r="G3" s="56"/>
    </row>
    <row r="4" spans="1:7" s="53" customFormat="1" x14ac:dyDescent="0.25">
      <c r="A4" s="69" t="s">
        <v>17841</v>
      </c>
      <c r="B4" s="69"/>
      <c r="C4" s="69"/>
      <c r="D4" s="69"/>
      <c r="E4" s="69"/>
      <c r="F4" s="69"/>
      <c r="G4" s="54"/>
    </row>
    <row r="6" spans="1:7" s="53" customFormat="1" x14ac:dyDescent="0.25">
      <c r="A6" s="53" t="s">
        <v>264</v>
      </c>
      <c r="B6" s="53" t="s">
        <v>17813</v>
      </c>
      <c r="C6" s="53" t="s">
        <v>17814</v>
      </c>
      <c r="D6" s="53" t="s">
        <v>265</v>
      </c>
      <c r="E6" s="53" t="s">
        <v>17812</v>
      </c>
      <c r="F6" s="54" t="s">
        <v>17818</v>
      </c>
    </row>
    <row r="7" spans="1:7" x14ac:dyDescent="0.25">
      <c r="A7" s="53" t="s">
        <v>260</v>
      </c>
      <c r="B7" s="53" t="s">
        <v>260</v>
      </c>
      <c r="C7" s="53" t="s">
        <v>260</v>
      </c>
      <c r="D7" s="53" t="s">
        <v>261</v>
      </c>
      <c r="E7" s="53" t="s">
        <v>260</v>
      </c>
      <c r="F7" s="54" t="s">
        <v>17819</v>
      </c>
    </row>
    <row r="8" spans="1:7" x14ac:dyDescent="0.25">
      <c r="A8" s="53"/>
      <c r="B8" s="53"/>
      <c r="C8" s="53"/>
      <c r="D8" s="53"/>
      <c r="E8" s="53"/>
      <c r="F8" s="54"/>
    </row>
    <row r="9" spans="1:7" x14ac:dyDescent="0.25">
      <c r="A9" s="55">
        <v>50435</v>
      </c>
      <c r="B9" s="55">
        <v>3</v>
      </c>
      <c r="C9" s="55">
        <v>23</v>
      </c>
      <c r="E9" s="55" t="s">
        <v>5</v>
      </c>
      <c r="F9" s="56">
        <v>1500000</v>
      </c>
    </row>
    <row r="10" spans="1:7" x14ac:dyDescent="0.25">
      <c r="A10" s="55">
        <v>233345</v>
      </c>
      <c r="B10" s="55">
        <v>1</v>
      </c>
      <c r="C10" s="55">
        <v>6</v>
      </c>
      <c r="D10" s="55" t="s">
        <v>13</v>
      </c>
      <c r="E10" s="55" t="s">
        <v>5</v>
      </c>
      <c r="F10" s="56">
        <v>1150000</v>
      </c>
    </row>
    <row r="11" spans="1:7" x14ac:dyDescent="0.25">
      <c r="A11" s="55">
        <v>254165</v>
      </c>
      <c r="B11" s="55">
        <v>1</v>
      </c>
      <c r="C11" s="55">
        <v>15</v>
      </c>
      <c r="E11" s="55" t="s">
        <v>5</v>
      </c>
      <c r="F11" s="56">
        <v>820000</v>
      </c>
    </row>
    <row r="12" spans="1:7" x14ac:dyDescent="0.25">
      <c r="A12" s="55">
        <v>30057342</v>
      </c>
      <c r="B12" s="55">
        <v>1</v>
      </c>
      <c r="C12" s="55">
        <v>19</v>
      </c>
      <c r="D12" s="55" t="s">
        <v>0</v>
      </c>
      <c r="E12" s="55" t="s">
        <v>5</v>
      </c>
      <c r="F12" s="56">
        <v>1350000</v>
      </c>
    </row>
    <row r="13" spans="1:7" x14ac:dyDescent="0.25">
      <c r="A13" s="55">
        <v>30057500</v>
      </c>
      <c r="B13" s="55">
        <v>1</v>
      </c>
      <c r="C13" s="55">
        <v>27</v>
      </c>
      <c r="D13" s="55" t="s">
        <v>0</v>
      </c>
      <c r="E13" s="55" t="s">
        <v>5</v>
      </c>
      <c r="F13" s="56">
        <v>1850000</v>
      </c>
    </row>
    <row r="14" spans="1:7" x14ac:dyDescent="0.25">
      <c r="A14" s="55">
        <v>165795</v>
      </c>
      <c r="B14" s="55">
        <v>1</v>
      </c>
      <c r="C14" s="55">
        <v>210</v>
      </c>
      <c r="E14" s="55" t="s">
        <v>5</v>
      </c>
      <c r="F14" s="56">
        <v>3500000</v>
      </c>
    </row>
    <row r="15" spans="1:7" x14ac:dyDescent="0.25">
      <c r="A15" s="55">
        <v>97635</v>
      </c>
      <c r="B15" s="55">
        <v>1</v>
      </c>
      <c r="C15" s="55">
        <v>236</v>
      </c>
      <c r="E15" s="55" t="s">
        <v>5</v>
      </c>
      <c r="F15" s="56">
        <v>810000</v>
      </c>
    </row>
    <row r="16" spans="1:7" x14ac:dyDescent="0.25">
      <c r="A16" s="55">
        <v>13305</v>
      </c>
      <c r="B16" s="55">
        <v>1</v>
      </c>
      <c r="C16" s="55">
        <v>237</v>
      </c>
      <c r="E16" s="55" t="s">
        <v>5</v>
      </c>
      <c r="F16" s="56">
        <v>610000</v>
      </c>
    </row>
    <row r="17" spans="1:6" x14ac:dyDescent="0.25">
      <c r="A17" s="55">
        <v>217165</v>
      </c>
      <c r="B17" s="55">
        <v>3</v>
      </c>
      <c r="C17" s="55">
        <v>2</v>
      </c>
      <c r="E17" s="55" t="s">
        <v>5</v>
      </c>
      <c r="F17" s="56">
        <v>7740000</v>
      </c>
    </row>
    <row r="18" spans="1:6" x14ac:dyDescent="0.25">
      <c r="A18" s="55">
        <v>246655</v>
      </c>
      <c r="B18" s="55">
        <v>3</v>
      </c>
      <c r="C18" s="55">
        <v>8</v>
      </c>
      <c r="E18" s="55" t="s">
        <v>5</v>
      </c>
      <c r="F18" s="56">
        <v>2220000</v>
      </c>
    </row>
    <row r="19" spans="1:6" x14ac:dyDescent="0.25">
      <c r="A19" s="55">
        <v>300472</v>
      </c>
      <c r="B19" s="55">
        <v>3</v>
      </c>
      <c r="C19" s="55">
        <v>9</v>
      </c>
      <c r="E19" s="55" t="s">
        <v>5</v>
      </c>
      <c r="F19" s="56">
        <v>6230000</v>
      </c>
    </row>
    <row r="20" spans="1:6" x14ac:dyDescent="0.25">
      <c r="A20" s="55">
        <v>76995</v>
      </c>
      <c r="B20" s="55">
        <v>3</v>
      </c>
      <c r="C20" s="55">
        <v>12</v>
      </c>
      <c r="D20" s="55" t="s">
        <v>15</v>
      </c>
      <c r="E20" s="55" t="s">
        <v>5</v>
      </c>
      <c r="F20" s="56">
        <v>6700000</v>
      </c>
    </row>
    <row r="21" spans="1:6" x14ac:dyDescent="0.25">
      <c r="A21" s="55">
        <v>84585</v>
      </c>
      <c r="B21" s="55">
        <v>3</v>
      </c>
      <c r="C21" s="55">
        <v>13</v>
      </c>
      <c r="E21" s="55" t="s">
        <v>5</v>
      </c>
      <c r="F21" s="56">
        <v>4380000</v>
      </c>
    </row>
    <row r="22" spans="1:6" x14ac:dyDescent="0.25">
      <c r="A22" s="55">
        <v>30058295</v>
      </c>
      <c r="B22" s="55">
        <v>3</v>
      </c>
      <c r="C22" s="55">
        <v>13</v>
      </c>
      <c r="D22" s="55" t="s">
        <v>15</v>
      </c>
      <c r="E22" s="55" t="s">
        <v>5</v>
      </c>
      <c r="F22" s="56">
        <v>10000000</v>
      </c>
    </row>
    <row r="23" spans="1:6" x14ac:dyDescent="0.25">
      <c r="A23" s="55">
        <v>84595</v>
      </c>
      <c r="B23" s="55">
        <v>3</v>
      </c>
      <c r="C23" s="55">
        <v>14</v>
      </c>
      <c r="E23" s="55" t="s">
        <v>5</v>
      </c>
      <c r="F23" s="56">
        <v>2970000</v>
      </c>
    </row>
    <row r="24" spans="1:6" x14ac:dyDescent="0.25">
      <c r="A24" s="55">
        <v>84605</v>
      </c>
      <c r="B24" s="55">
        <v>3</v>
      </c>
      <c r="C24" s="55">
        <v>15</v>
      </c>
      <c r="E24" s="55" t="s">
        <v>5</v>
      </c>
      <c r="F24" s="56">
        <v>0</v>
      </c>
    </row>
    <row r="25" spans="1:6" x14ac:dyDescent="0.25">
      <c r="A25" s="55">
        <v>26415</v>
      </c>
      <c r="B25" s="55">
        <v>3</v>
      </c>
      <c r="C25" s="55">
        <v>17</v>
      </c>
      <c r="E25" s="55" t="s">
        <v>5</v>
      </c>
      <c r="F25" s="56">
        <v>3710000</v>
      </c>
    </row>
    <row r="26" spans="1:6" x14ac:dyDescent="0.25">
      <c r="A26" s="55">
        <v>26335</v>
      </c>
      <c r="B26" s="55">
        <v>3</v>
      </c>
      <c r="C26" s="55">
        <v>17</v>
      </c>
      <c r="D26" s="55" t="s">
        <v>0</v>
      </c>
      <c r="E26" s="55" t="s">
        <v>5</v>
      </c>
      <c r="F26" s="56">
        <v>1100000</v>
      </c>
    </row>
    <row r="27" spans="1:6" x14ac:dyDescent="0.25">
      <c r="A27" s="55">
        <v>68795</v>
      </c>
      <c r="B27" s="55">
        <v>3</v>
      </c>
      <c r="C27" s="55">
        <v>17</v>
      </c>
      <c r="D27" s="55" t="s">
        <v>14</v>
      </c>
      <c r="E27" s="55" t="s">
        <v>5</v>
      </c>
      <c r="F27" s="56">
        <v>3820000</v>
      </c>
    </row>
    <row r="28" spans="1:6" x14ac:dyDescent="0.25">
      <c r="A28" s="55">
        <v>30058848</v>
      </c>
      <c r="B28" s="55">
        <v>3</v>
      </c>
      <c r="C28" s="55">
        <v>17</v>
      </c>
      <c r="D28" s="55" t="s">
        <v>6</v>
      </c>
      <c r="E28" s="55" t="s">
        <v>5</v>
      </c>
      <c r="F28" s="56">
        <v>580000</v>
      </c>
    </row>
    <row r="29" spans="1:6" x14ac:dyDescent="0.25">
      <c r="A29" s="55">
        <v>50425</v>
      </c>
      <c r="B29" s="55">
        <v>3</v>
      </c>
      <c r="C29" s="55">
        <v>22</v>
      </c>
      <c r="E29" s="55" t="s">
        <v>5</v>
      </c>
      <c r="F29" s="56">
        <v>1398000</v>
      </c>
    </row>
    <row r="30" spans="1:6" x14ac:dyDescent="0.25">
      <c r="A30" s="55">
        <v>259365</v>
      </c>
      <c r="B30" s="55">
        <v>3</v>
      </c>
      <c r="C30" s="55">
        <v>23</v>
      </c>
      <c r="D30" s="55" t="s">
        <v>0</v>
      </c>
      <c r="E30" s="55" t="s">
        <v>5</v>
      </c>
      <c r="F30" s="56">
        <v>870000</v>
      </c>
    </row>
    <row r="31" spans="1:6" x14ac:dyDescent="0.25">
      <c r="A31" s="55">
        <v>68665</v>
      </c>
      <c r="B31" s="55">
        <v>3</v>
      </c>
      <c r="C31" s="55">
        <v>27</v>
      </c>
      <c r="D31" s="55" t="s">
        <v>6</v>
      </c>
      <c r="E31" s="55" t="s">
        <v>5</v>
      </c>
      <c r="F31" s="56">
        <v>610000</v>
      </c>
    </row>
    <row r="32" spans="1:6" x14ac:dyDescent="0.25">
      <c r="A32" s="55">
        <v>26695</v>
      </c>
      <c r="B32" s="55">
        <v>3</v>
      </c>
      <c r="C32" s="55">
        <v>45</v>
      </c>
      <c r="E32" s="55" t="s">
        <v>5</v>
      </c>
      <c r="F32" s="56">
        <v>1460000</v>
      </c>
    </row>
    <row r="33" spans="1:7" x14ac:dyDescent="0.25">
      <c r="A33" s="55">
        <v>102565</v>
      </c>
      <c r="B33" s="55">
        <v>3</v>
      </c>
      <c r="C33" s="55">
        <v>82</v>
      </c>
      <c r="E33" s="55" t="s">
        <v>5</v>
      </c>
      <c r="F33" s="56">
        <v>1800000</v>
      </c>
    </row>
    <row r="34" spans="1:7" x14ac:dyDescent="0.25">
      <c r="A34" s="55">
        <v>34075</v>
      </c>
      <c r="B34" s="55">
        <v>3</v>
      </c>
      <c r="C34" s="55">
        <v>85</v>
      </c>
      <c r="E34" s="55" t="s">
        <v>5</v>
      </c>
      <c r="F34" s="56">
        <v>2000000</v>
      </c>
    </row>
    <row r="35" spans="1:7" x14ac:dyDescent="0.25">
      <c r="A35" s="55">
        <v>34085</v>
      </c>
      <c r="B35" s="55">
        <v>3</v>
      </c>
      <c r="C35" s="55">
        <v>86</v>
      </c>
      <c r="E35" s="55" t="s">
        <v>5</v>
      </c>
      <c r="F35" s="56">
        <v>0</v>
      </c>
    </row>
    <row r="36" spans="1:7" x14ac:dyDescent="0.25">
      <c r="A36" s="55">
        <v>30059849</v>
      </c>
      <c r="B36" s="55">
        <v>3</v>
      </c>
      <c r="C36" s="55">
        <v>87</v>
      </c>
      <c r="E36" s="55" t="s">
        <v>5</v>
      </c>
      <c r="F36" s="56">
        <v>1270000</v>
      </c>
    </row>
    <row r="37" spans="1:7" x14ac:dyDescent="0.25">
      <c r="A37" s="55">
        <v>173375</v>
      </c>
      <c r="B37" s="55">
        <v>3</v>
      </c>
      <c r="C37" s="55">
        <v>88</v>
      </c>
      <c r="E37" s="55" t="s">
        <v>5</v>
      </c>
      <c r="F37" s="56">
        <v>730000</v>
      </c>
    </row>
    <row r="38" spans="1:7" x14ac:dyDescent="0.25">
      <c r="A38" s="55">
        <v>30059980</v>
      </c>
      <c r="B38" s="55">
        <v>3</v>
      </c>
      <c r="C38" s="55">
        <v>89</v>
      </c>
      <c r="E38" s="55" t="s">
        <v>5</v>
      </c>
      <c r="F38" s="56">
        <v>890000</v>
      </c>
    </row>
    <row r="39" spans="1:7" x14ac:dyDescent="0.25">
      <c r="A39" s="55">
        <v>246345</v>
      </c>
      <c r="B39" s="55">
        <v>3</v>
      </c>
      <c r="C39" s="55">
        <v>90</v>
      </c>
      <c r="E39" s="55" t="s">
        <v>5</v>
      </c>
      <c r="F39" s="56">
        <v>1540000</v>
      </c>
    </row>
    <row r="40" spans="1:7" x14ac:dyDescent="0.25">
      <c r="A40" s="55">
        <v>246325</v>
      </c>
      <c r="B40" s="55">
        <v>3</v>
      </c>
      <c r="C40" s="55">
        <v>91</v>
      </c>
      <c r="E40" s="55" t="s">
        <v>5</v>
      </c>
      <c r="F40" s="56">
        <v>1380000</v>
      </c>
    </row>
    <row r="41" spans="1:7" x14ac:dyDescent="0.25">
      <c r="A41" s="55">
        <v>34145</v>
      </c>
      <c r="B41" s="55">
        <v>3</v>
      </c>
      <c r="C41" s="55">
        <v>92</v>
      </c>
      <c r="E41" s="55" t="s">
        <v>5</v>
      </c>
      <c r="F41" s="56">
        <v>1320000</v>
      </c>
    </row>
    <row r="42" spans="1:7" x14ac:dyDescent="0.25">
      <c r="A42" s="55">
        <v>34155</v>
      </c>
      <c r="B42" s="55">
        <v>3</v>
      </c>
      <c r="C42" s="55">
        <v>93</v>
      </c>
      <c r="E42" s="55" t="s">
        <v>5</v>
      </c>
      <c r="F42" s="56">
        <v>2680000</v>
      </c>
    </row>
    <row r="43" spans="1:7" x14ac:dyDescent="0.25">
      <c r="A43" s="55">
        <v>34165</v>
      </c>
      <c r="B43" s="55">
        <v>3</v>
      </c>
      <c r="C43" s="55">
        <v>94</v>
      </c>
      <c r="E43" s="55" t="s">
        <v>5</v>
      </c>
      <c r="F43" s="56">
        <v>2970000</v>
      </c>
    </row>
    <row r="44" spans="1:7" x14ac:dyDescent="0.25">
      <c r="A44" s="55">
        <v>165975</v>
      </c>
      <c r="B44" s="55">
        <v>3</v>
      </c>
      <c r="C44" s="55">
        <v>94</v>
      </c>
      <c r="D44" s="55" t="s">
        <v>0</v>
      </c>
      <c r="E44" s="55" t="s">
        <v>5</v>
      </c>
      <c r="F44" s="56">
        <v>0</v>
      </c>
    </row>
    <row r="45" spans="1:7" x14ac:dyDescent="0.25">
      <c r="A45" s="55">
        <v>259845</v>
      </c>
      <c r="B45" s="55">
        <v>3</v>
      </c>
      <c r="C45" s="55">
        <v>97</v>
      </c>
      <c r="E45" s="55" t="s">
        <v>5</v>
      </c>
      <c r="F45" s="56">
        <v>0</v>
      </c>
    </row>
    <row r="46" spans="1:7" s="57" customFormat="1" ht="28.5" x14ac:dyDescent="0.45">
      <c r="A46" s="55">
        <v>30058343</v>
      </c>
      <c r="B46" s="55">
        <v>3</v>
      </c>
      <c r="C46" s="55">
        <v>98</v>
      </c>
      <c r="D46" s="55"/>
      <c r="E46" s="55" t="s">
        <v>5</v>
      </c>
      <c r="F46" s="56">
        <v>1630000</v>
      </c>
      <c r="G46" s="55"/>
    </row>
    <row r="47" spans="1:7" s="57" customFormat="1" ht="28.5" x14ac:dyDescent="0.45">
      <c r="A47" s="55">
        <v>34255</v>
      </c>
      <c r="B47" s="55">
        <v>3</v>
      </c>
      <c r="C47" s="55">
        <v>101</v>
      </c>
      <c r="D47" s="55"/>
      <c r="E47" s="55" t="s">
        <v>5</v>
      </c>
      <c r="F47" s="56">
        <v>2830000</v>
      </c>
      <c r="G47" s="55"/>
    </row>
    <row r="48" spans="1:7" s="57" customFormat="1" ht="28.5" x14ac:dyDescent="0.45">
      <c r="A48" s="55">
        <v>34265</v>
      </c>
      <c r="B48" s="55">
        <v>3</v>
      </c>
      <c r="C48" s="55">
        <v>102</v>
      </c>
      <c r="D48" s="55"/>
      <c r="E48" s="55" t="s">
        <v>5</v>
      </c>
      <c r="F48" s="56">
        <v>1820000</v>
      </c>
      <c r="G48" s="55"/>
    </row>
    <row r="49" spans="1:7" s="57" customFormat="1" ht="28.5" x14ac:dyDescent="0.45">
      <c r="A49" s="55">
        <v>34285</v>
      </c>
      <c r="B49" s="55">
        <v>3</v>
      </c>
      <c r="C49" s="55">
        <v>105</v>
      </c>
      <c r="D49" s="55"/>
      <c r="E49" s="55" t="s">
        <v>5</v>
      </c>
      <c r="F49" s="56">
        <v>780000</v>
      </c>
      <c r="G49" s="55"/>
    </row>
    <row r="50" spans="1:7" s="57" customFormat="1" ht="28.5" x14ac:dyDescent="0.45">
      <c r="A50" s="55">
        <v>34295</v>
      </c>
      <c r="B50" s="55">
        <v>3</v>
      </c>
      <c r="C50" s="55">
        <v>111</v>
      </c>
      <c r="D50" s="55"/>
      <c r="E50" s="55" t="s">
        <v>5</v>
      </c>
      <c r="F50" s="56">
        <v>1350000</v>
      </c>
      <c r="G50" s="55"/>
    </row>
    <row r="51" spans="1:7" s="57" customFormat="1" ht="28.5" x14ac:dyDescent="0.45">
      <c r="A51" s="55">
        <v>254445</v>
      </c>
      <c r="B51" s="55">
        <v>3</v>
      </c>
      <c r="C51" s="55">
        <v>111</v>
      </c>
      <c r="D51" s="55" t="s">
        <v>0</v>
      </c>
      <c r="E51" s="55" t="s">
        <v>5</v>
      </c>
      <c r="F51" s="56">
        <v>1050000</v>
      </c>
      <c r="G51" s="55"/>
    </row>
    <row r="52" spans="1:7" s="57" customFormat="1" ht="28.5" x14ac:dyDescent="0.45">
      <c r="A52" s="55">
        <v>233595</v>
      </c>
      <c r="B52" s="55">
        <v>3</v>
      </c>
      <c r="C52" s="55">
        <v>112</v>
      </c>
      <c r="D52" s="55"/>
      <c r="E52" s="55" t="s">
        <v>5</v>
      </c>
      <c r="F52" s="56">
        <v>910000</v>
      </c>
      <c r="G52" s="55"/>
    </row>
    <row r="53" spans="1:7" x14ac:dyDescent="0.25">
      <c r="A53" s="55">
        <v>18745</v>
      </c>
      <c r="B53" s="55">
        <v>3</v>
      </c>
      <c r="C53" s="55">
        <v>123</v>
      </c>
      <c r="D53" s="55" t="s">
        <v>0</v>
      </c>
      <c r="E53" s="55" t="s">
        <v>5</v>
      </c>
      <c r="F53" s="56">
        <v>3800000</v>
      </c>
    </row>
    <row r="54" spans="1:7" x14ac:dyDescent="0.25">
      <c r="A54" s="55">
        <v>34425</v>
      </c>
      <c r="B54" s="55">
        <v>3</v>
      </c>
      <c r="C54" s="55">
        <v>124</v>
      </c>
      <c r="E54" s="55" t="s">
        <v>5</v>
      </c>
      <c r="F54" s="56">
        <v>1600000</v>
      </c>
    </row>
    <row r="55" spans="1:7" s="57" customFormat="1" ht="28.5" x14ac:dyDescent="0.45">
      <c r="A55" s="55">
        <v>30057359</v>
      </c>
      <c r="B55" s="55">
        <v>3</v>
      </c>
      <c r="C55" s="55">
        <v>126</v>
      </c>
      <c r="D55" s="55"/>
      <c r="E55" s="55" t="s">
        <v>5</v>
      </c>
      <c r="F55" s="56">
        <v>1910000</v>
      </c>
      <c r="G55" s="55"/>
    </row>
    <row r="56" spans="1:7" s="57" customFormat="1" ht="28.5" x14ac:dyDescent="0.45">
      <c r="A56" s="55">
        <v>259635</v>
      </c>
      <c r="B56" s="55">
        <v>3</v>
      </c>
      <c r="C56" s="55">
        <v>166</v>
      </c>
      <c r="D56" s="55"/>
      <c r="E56" s="55" t="s">
        <v>5</v>
      </c>
      <c r="F56" s="56">
        <v>2710000</v>
      </c>
      <c r="G56" s="55"/>
    </row>
    <row r="57" spans="1:7" s="57" customFormat="1" ht="28.5" x14ac:dyDescent="0.45">
      <c r="A57" s="55">
        <v>18875</v>
      </c>
      <c r="B57" s="55">
        <v>3</v>
      </c>
      <c r="C57" s="55">
        <v>166</v>
      </c>
      <c r="D57" s="55" t="s">
        <v>0</v>
      </c>
      <c r="E57" s="55" t="s">
        <v>5</v>
      </c>
      <c r="F57" s="56">
        <v>1320000</v>
      </c>
      <c r="G57" s="55"/>
    </row>
    <row r="58" spans="1:7" s="57" customFormat="1" ht="28.5" x14ac:dyDescent="0.45">
      <c r="A58" s="55">
        <v>30058934</v>
      </c>
      <c r="B58" s="55">
        <v>3</v>
      </c>
      <c r="C58" s="55">
        <v>166</v>
      </c>
      <c r="D58" s="55" t="s">
        <v>14</v>
      </c>
      <c r="E58" s="55" t="s">
        <v>5</v>
      </c>
      <c r="F58" s="56">
        <v>1350000</v>
      </c>
      <c r="G58" s="55"/>
    </row>
    <row r="59" spans="1:7" x14ac:dyDescent="0.25">
      <c r="A59" s="55">
        <v>34275</v>
      </c>
      <c r="B59" s="55">
        <v>3</v>
      </c>
      <c r="C59" s="55">
        <v>168</v>
      </c>
      <c r="E59" s="55" t="s">
        <v>5</v>
      </c>
      <c r="F59" s="56">
        <v>2180000</v>
      </c>
    </row>
    <row r="60" spans="1:7" x14ac:dyDescent="0.25">
      <c r="A60" s="55">
        <v>246475</v>
      </c>
      <c r="B60" s="55">
        <v>3</v>
      </c>
      <c r="C60" s="55">
        <v>173</v>
      </c>
      <c r="D60" s="55" t="s">
        <v>14</v>
      </c>
      <c r="E60" s="55" t="s">
        <v>5</v>
      </c>
      <c r="F60" s="56">
        <v>538000</v>
      </c>
    </row>
    <row r="61" spans="1:7" x14ac:dyDescent="0.25">
      <c r="A61" s="55">
        <v>21315</v>
      </c>
      <c r="B61" s="55">
        <v>3</v>
      </c>
      <c r="C61" s="55">
        <v>178</v>
      </c>
      <c r="D61" s="55" t="s">
        <v>0</v>
      </c>
      <c r="E61" s="55" t="s">
        <v>5</v>
      </c>
      <c r="F61" s="56">
        <v>2900000</v>
      </c>
    </row>
    <row r="62" spans="1:7" x14ac:dyDescent="0.25">
      <c r="A62" s="55">
        <v>21775</v>
      </c>
      <c r="B62" s="55">
        <v>3</v>
      </c>
      <c r="C62" s="55">
        <v>208</v>
      </c>
      <c r="D62" s="55" t="s">
        <v>10</v>
      </c>
      <c r="E62" s="55" t="s">
        <v>5</v>
      </c>
      <c r="F62" s="56">
        <v>2150000</v>
      </c>
    </row>
    <row r="63" spans="1:7" x14ac:dyDescent="0.25">
      <c r="A63" s="55">
        <v>173595</v>
      </c>
      <c r="B63" s="55">
        <v>3</v>
      </c>
      <c r="C63" s="55">
        <v>211</v>
      </c>
      <c r="D63" s="55">
        <v>1</v>
      </c>
      <c r="E63" s="55" t="s">
        <v>5</v>
      </c>
      <c r="F63" s="56">
        <v>5220000</v>
      </c>
    </row>
    <row r="64" spans="1:7" x14ac:dyDescent="0.25">
      <c r="A64" s="55">
        <v>97315</v>
      </c>
      <c r="B64" s="55">
        <v>3</v>
      </c>
      <c r="C64" s="55">
        <v>211</v>
      </c>
      <c r="D64" s="55" t="s">
        <v>14</v>
      </c>
      <c r="E64" s="55" t="s">
        <v>5</v>
      </c>
      <c r="F64" s="56">
        <v>940000</v>
      </c>
    </row>
    <row r="65" spans="1:6" x14ac:dyDescent="0.25">
      <c r="A65" s="55">
        <v>263885</v>
      </c>
      <c r="B65" s="55">
        <v>3</v>
      </c>
      <c r="C65" s="55">
        <v>211</v>
      </c>
      <c r="D65" s="55" t="s">
        <v>6</v>
      </c>
      <c r="E65" s="55" t="s">
        <v>5</v>
      </c>
      <c r="F65" s="56">
        <v>1200000</v>
      </c>
    </row>
    <row r="66" spans="1:6" x14ac:dyDescent="0.25">
      <c r="A66" s="55">
        <v>39255</v>
      </c>
      <c r="B66" s="55">
        <v>3</v>
      </c>
      <c r="C66" s="55">
        <v>211</v>
      </c>
      <c r="D66" s="55" t="s">
        <v>15</v>
      </c>
      <c r="E66" s="55" t="s">
        <v>5</v>
      </c>
      <c r="F66" s="56">
        <v>1400000</v>
      </c>
    </row>
    <row r="67" spans="1:6" x14ac:dyDescent="0.25">
      <c r="A67" s="55">
        <v>39475</v>
      </c>
      <c r="B67" s="55">
        <v>3</v>
      </c>
      <c r="C67" s="55">
        <v>285</v>
      </c>
      <c r="E67" s="55" t="s">
        <v>5</v>
      </c>
      <c r="F67" s="56">
        <v>1110000</v>
      </c>
    </row>
    <row r="68" spans="1:6" x14ac:dyDescent="0.25">
      <c r="A68" s="55">
        <v>39595</v>
      </c>
      <c r="B68" s="55">
        <v>3</v>
      </c>
      <c r="C68" s="55">
        <v>301</v>
      </c>
      <c r="E68" s="55" t="s">
        <v>5</v>
      </c>
      <c r="F68" s="56">
        <v>700000</v>
      </c>
    </row>
    <row r="69" spans="1:6" x14ac:dyDescent="0.25">
      <c r="A69" s="55">
        <v>220215</v>
      </c>
      <c r="B69" s="55">
        <v>3</v>
      </c>
      <c r="C69" s="55">
        <v>304</v>
      </c>
      <c r="E69" s="55" t="s">
        <v>5</v>
      </c>
      <c r="F69" s="56">
        <v>2400000</v>
      </c>
    </row>
    <row r="70" spans="1:6" x14ac:dyDescent="0.25">
      <c r="A70" s="55">
        <v>39675</v>
      </c>
      <c r="B70" s="55">
        <v>3</v>
      </c>
      <c r="C70" s="55">
        <v>309</v>
      </c>
      <c r="E70" s="55" t="s">
        <v>5</v>
      </c>
      <c r="F70" s="56">
        <v>1450000</v>
      </c>
    </row>
    <row r="71" spans="1:6" x14ac:dyDescent="0.25">
      <c r="A71" s="55">
        <v>217535</v>
      </c>
      <c r="B71" s="55">
        <v>3</v>
      </c>
      <c r="C71" s="55">
        <v>329</v>
      </c>
      <c r="E71" s="55" t="s">
        <v>5</v>
      </c>
      <c r="F71" s="56">
        <v>4270000</v>
      </c>
    </row>
    <row r="72" spans="1:6" x14ac:dyDescent="0.25">
      <c r="A72" s="55">
        <v>26225</v>
      </c>
      <c r="B72" s="55">
        <v>3</v>
      </c>
      <c r="C72" s="55">
        <v>329</v>
      </c>
      <c r="D72" s="55" t="s">
        <v>14</v>
      </c>
      <c r="E72" s="55" t="s">
        <v>5</v>
      </c>
      <c r="F72" s="56">
        <v>1460000</v>
      </c>
    </row>
    <row r="73" spans="1:6" x14ac:dyDescent="0.25">
      <c r="A73" s="55">
        <v>217475</v>
      </c>
      <c r="B73" s="55">
        <v>3</v>
      </c>
      <c r="C73" s="55">
        <v>329</v>
      </c>
      <c r="D73" s="55" t="s">
        <v>6</v>
      </c>
      <c r="E73" s="55" t="s">
        <v>5</v>
      </c>
      <c r="F73" s="56">
        <v>0</v>
      </c>
    </row>
    <row r="74" spans="1:6" x14ac:dyDescent="0.25">
      <c r="A74" s="55">
        <v>26245</v>
      </c>
      <c r="B74" s="55">
        <v>3</v>
      </c>
      <c r="C74" s="55">
        <v>329</v>
      </c>
      <c r="D74" s="55" t="s">
        <v>15</v>
      </c>
      <c r="E74" s="55" t="s">
        <v>5</v>
      </c>
      <c r="F74" s="56">
        <v>1000000</v>
      </c>
    </row>
    <row r="75" spans="1:6" x14ac:dyDescent="0.25">
      <c r="A75" s="55">
        <v>26285</v>
      </c>
      <c r="B75" s="55">
        <v>3</v>
      </c>
      <c r="C75" s="55">
        <v>341</v>
      </c>
      <c r="D75" s="55" t="s">
        <v>0</v>
      </c>
      <c r="E75" s="55" t="s">
        <v>5</v>
      </c>
      <c r="F75" s="56">
        <v>4530000</v>
      </c>
    </row>
    <row r="76" spans="1:6" x14ac:dyDescent="0.25">
      <c r="A76" s="55">
        <v>26295</v>
      </c>
      <c r="B76" s="55">
        <v>3</v>
      </c>
      <c r="C76" s="55">
        <v>341</v>
      </c>
      <c r="D76" s="55" t="s">
        <v>14</v>
      </c>
      <c r="E76" s="55" t="s">
        <v>5</v>
      </c>
      <c r="F76" s="56">
        <v>0</v>
      </c>
    </row>
    <row r="77" spans="1:6" x14ac:dyDescent="0.25">
      <c r="A77" s="55">
        <v>26305</v>
      </c>
      <c r="B77" s="55">
        <v>3</v>
      </c>
      <c r="C77" s="55">
        <v>341</v>
      </c>
      <c r="D77" s="55" t="s">
        <v>6</v>
      </c>
      <c r="E77" s="55" t="s">
        <v>5</v>
      </c>
      <c r="F77" s="56">
        <v>1710000</v>
      </c>
    </row>
    <row r="78" spans="1:6" x14ac:dyDescent="0.25">
      <c r="A78" s="55">
        <v>30060162</v>
      </c>
      <c r="B78" s="55">
        <v>3</v>
      </c>
      <c r="C78" s="55">
        <v>341</v>
      </c>
      <c r="D78" s="55" t="s">
        <v>15</v>
      </c>
      <c r="E78" s="55" t="s">
        <v>5</v>
      </c>
      <c r="F78" s="56">
        <v>460000</v>
      </c>
    </row>
    <row r="79" spans="1:6" x14ac:dyDescent="0.25">
      <c r="A79" s="55">
        <v>30058972</v>
      </c>
      <c r="B79" s="55">
        <v>3</v>
      </c>
      <c r="C79" s="55">
        <v>347</v>
      </c>
      <c r="E79" s="55" t="s">
        <v>5</v>
      </c>
      <c r="F79" s="56">
        <v>2350000</v>
      </c>
    </row>
    <row r="80" spans="1:6" x14ac:dyDescent="0.25">
      <c r="A80" s="55">
        <v>39865</v>
      </c>
      <c r="B80" s="55">
        <v>3</v>
      </c>
      <c r="C80" s="55">
        <v>349</v>
      </c>
      <c r="E80" s="55" t="s">
        <v>5</v>
      </c>
      <c r="F80" s="56">
        <v>5180000</v>
      </c>
    </row>
    <row r="81" spans="1:7" x14ac:dyDescent="0.25">
      <c r="A81" s="55">
        <v>55215</v>
      </c>
      <c r="B81" s="55">
        <v>3</v>
      </c>
      <c r="C81" s="55">
        <v>621</v>
      </c>
      <c r="E81" s="55" t="s">
        <v>5</v>
      </c>
      <c r="F81" s="56">
        <v>13000000</v>
      </c>
    </row>
    <row r="82" spans="1:7" x14ac:dyDescent="0.25">
      <c r="A82" s="55">
        <v>71465</v>
      </c>
      <c r="B82" s="55">
        <v>3</v>
      </c>
      <c r="C82" s="55">
        <v>702</v>
      </c>
      <c r="E82" s="55" t="s">
        <v>5</v>
      </c>
      <c r="F82" s="56">
        <v>1000</v>
      </c>
    </row>
    <row r="83" spans="1:7" x14ac:dyDescent="0.25">
      <c r="A83" s="55">
        <v>97225</v>
      </c>
      <c r="B83" s="55">
        <v>6</v>
      </c>
      <c r="C83" s="55">
        <v>1</v>
      </c>
      <c r="E83" s="55" t="s">
        <v>5</v>
      </c>
      <c r="F83" s="56">
        <v>0</v>
      </c>
    </row>
    <row r="84" spans="1:7" x14ac:dyDescent="0.25">
      <c r="A84" s="55">
        <v>7519</v>
      </c>
      <c r="B84" s="55">
        <v>356</v>
      </c>
      <c r="C84" s="55">
        <v>12</v>
      </c>
      <c r="E84" s="55" t="s">
        <v>5</v>
      </c>
      <c r="F84" s="56">
        <v>420000</v>
      </c>
    </row>
    <row r="85" spans="1:7" s="58" customFormat="1" ht="21" x14ac:dyDescent="0.35">
      <c r="A85" s="55">
        <v>7715</v>
      </c>
      <c r="B85" s="55">
        <v>356</v>
      </c>
      <c r="C85" s="55">
        <v>14</v>
      </c>
      <c r="D85" s="55"/>
      <c r="E85" s="55" t="s">
        <v>5</v>
      </c>
      <c r="F85" s="56">
        <v>840000</v>
      </c>
      <c r="G85" s="55"/>
    </row>
    <row r="86" spans="1:7" s="58" customFormat="1" ht="21" x14ac:dyDescent="0.35">
      <c r="A86" s="55">
        <v>7966</v>
      </c>
      <c r="B86" s="55">
        <v>356</v>
      </c>
      <c r="C86" s="55">
        <v>19</v>
      </c>
      <c r="D86" s="55"/>
      <c r="E86" s="55" t="s">
        <v>5</v>
      </c>
      <c r="F86" s="56">
        <v>1830000</v>
      </c>
      <c r="G86" s="55"/>
    </row>
    <row r="87" spans="1:7" s="58" customFormat="1" ht="21" x14ac:dyDescent="0.35">
      <c r="A87" s="55">
        <v>62037</v>
      </c>
      <c r="B87" s="55">
        <v>356</v>
      </c>
      <c r="C87" s="55">
        <v>20</v>
      </c>
      <c r="D87" s="55"/>
      <c r="E87" s="55" t="s">
        <v>5</v>
      </c>
      <c r="F87" s="56">
        <v>2090000</v>
      </c>
      <c r="G87" s="55"/>
    </row>
    <row r="88" spans="1:7" s="58" customFormat="1" ht="21" x14ac:dyDescent="0.35">
      <c r="A88" s="55">
        <v>30058879</v>
      </c>
      <c r="B88" s="55">
        <v>356</v>
      </c>
      <c r="C88" s="55">
        <v>21</v>
      </c>
      <c r="D88" s="55"/>
      <c r="E88" s="55" t="s">
        <v>5</v>
      </c>
      <c r="F88" s="56">
        <v>440000</v>
      </c>
      <c r="G88" s="55"/>
    </row>
    <row r="89" spans="1:7" s="58" customFormat="1" ht="21" x14ac:dyDescent="0.35">
      <c r="A89" s="55">
        <v>32016</v>
      </c>
      <c r="B89" s="55">
        <v>356</v>
      </c>
      <c r="C89" s="55">
        <v>21</v>
      </c>
      <c r="D89" s="55">
        <v>1</v>
      </c>
      <c r="E89" s="55" t="s">
        <v>5</v>
      </c>
      <c r="F89" s="56">
        <v>1700000</v>
      </c>
      <c r="G89" s="55"/>
    </row>
    <row r="90" spans="1:7" s="58" customFormat="1" ht="21" x14ac:dyDescent="0.35">
      <c r="A90" s="55">
        <v>30058824</v>
      </c>
      <c r="B90" s="55">
        <v>356</v>
      </c>
      <c r="C90" s="55">
        <v>22</v>
      </c>
      <c r="D90" s="55"/>
      <c r="E90" s="55" t="s">
        <v>5</v>
      </c>
      <c r="F90" s="56">
        <v>470000</v>
      </c>
      <c r="G90" s="55"/>
    </row>
    <row r="91" spans="1:7" s="58" customFormat="1" ht="21" x14ac:dyDescent="0.35">
      <c r="A91" s="55">
        <v>30058831</v>
      </c>
      <c r="B91" s="55">
        <v>356</v>
      </c>
      <c r="C91" s="55">
        <v>22</v>
      </c>
      <c r="D91" s="55">
        <v>1</v>
      </c>
      <c r="E91" s="55" t="s">
        <v>5</v>
      </c>
      <c r="F91" s="56">
        <v>1200000</v>
      </c>
      <c r="G91" s="55"/>
    </row>
    <row r="92" spans="1:7" s="58" customFormat="1" ht="21" x14ac:dyDescent="0.35">
      <c r="A92" s="55">
        <v>67434</v>
      </c>
      <c r="B92" s="55">
        <v>356</v>
      </c>
      <c r="C92" s="55">
        <v>32</v>
      </c>
      <c r="D92" s="55"/>
      <c r="E92" s="55" t="s">
        <v>5</v>
      </c>
      <c r="F92" s="56">
        <v>500000</v>
      </c>
      <c r="G92" s="55"/>
    </row>
    <row r="93" spans="1:7" x14ac:dyDescent="0.25">
      <c r="A93" s="55">
        <v>20462</v>
      </c>
      <c r="B93" s="55">
        <v>356</v>
      </c>
      <c r="C93" s="55">
        <v>32</v>
      </c>
      <c r="D93" s="55">
        <v>1</v>
      </c>
      <c r="E93" s="55" t="s">
        <v>5</v>
      </c>
      <c r="F93" s="56">
        <v>780000</v>
      </c>
    </row>
    <row r="94" spans="1:7" x14ac:dyDescent="0.25">
      <c r="A94" s="55">
        <v>10016</v>
      </c>
      <c r="B94" s="55">
        <v>356</v>
      </c>
      <c r="C94" s="55">
        <v>48</v>
      </c>
      <c r="E94" s="55" t="s">
        <v>5</v>
      </c>
      <c r="F94" s="56">
        <v>545000</v>
      </c>
    </row>
    <row r="95" spans="1:7" x14ac:dyDescent="0.25">
      <c r="A95" s="55">
        <v>10061</v>
      </c>
      <c r="B95" s="55">
        <v>356</v>
      </c>
      <c r="C95" s="55">
        <v>48</v>
      </c>
      <c r="D95" s="55">
        <v>1</v>
      </c>
      <c r="E95" s="55" t="s">
        <v>5</v>
      </c>
      <c r="F95" s="56">
        <v>500000</v>
      </c>
    </row>
    <row r="96" spans="1:7" x14ac:dyDescent="0.25">
      <c r="A96" s="55">
        <v>10119</v>
      </c>
      <c r="B96" s="55">
        <v>356</v>
      </c>
      <c r="C96" s="55">
        <v>49</v>
      </c>
      <c r="E96" s="55" t="s">
        <v>5</v>
      </c>
      <c r="F96" s="56">
        <v>675000</v>
      </c>
    </row>
    <row r="97" spans="1:6" x14ac:dyDescent="0.25">
      <c r="A97" s="55">
        <v>10164</v>
      </c>
      <c r="B97" s="55">
        <v>356</v>
      </c>
      <c r="C97" s="55">
        <v>49</v>
      </c>
      <c r="D97" s="55">
        <v>1</v>
      </c>
      <c r="E97" s="55" t="s">
        <v>5</v>
      </c>
      <c r="F97" s="56">
        <v>1120000</v>
      </c>
    </row>
    <row r="98" spans="1:6" x14ac:dyDescent="0.25">
      <c r="A98" s="55">
        <v>30060935</v>
      </c>
      <c r="B98" s="55">
        <v>356</v>
      </c>
      <c r="C98" s="55">
        <v>49</v>
      </c>
      <c r="D98" s="55">
        <v>2</v>
      </c>
      <c r="E98" s="55" t="s">
        <v>5</v>
      </c>
      <c r="F98" s="56">
        <v>1240000</v>
      </c>
    </row>
    <row r="99" spans="1:6" x14ac:dyDescent="0.25">
      <c r="A99" s="55">
        <v>10810</v>
      </c>
      <c r="B99" s="55">
        <v>356</v>
      </c>
      <c r="C99" s="55">
        <v>63</v>
      </c>
      <c r="E99" s="55" t="s">
        <v>5</v>
      </c>
      <c r="F99" s="56">
        <v>5090000</v>
      </c>
    </row>
    <row r="100" spans="1:6" x14ac:dyDescent="0.25">
      <c r="A100" s="55">
        <v>29368</v>
      </c>
      <c r="B100" s="55">
        <v>356</v>
      </c>
      <c r="C100" s="55">
        <v>100</v>
      </c>
      <c r="E100" s="55" t="s">
        <v>5</v>
      </c>
      <c r="F100" s="56">
        <v>360000</v>
      </c>
    </row>
    <row r="101" spans="1:6" ht="16.5" customHeight="1" x14ac:dyDescent="0.25">
      <c r="A101" s="55">
        <v>12812</v>
      </c>
      <c r="B101" s="55">
        <v>356</v>
      </c>
      <c r="C101" s="55">
        <v>101</v>
      </c>
      <c r="E101" s="55" t="s">
        <v>5</v>
      </c>
      <c r="F101" s="56">
        <v>923000</v>
      </c>
    </row>
    <row r="102" spans="1:6" ht="16.5" customHeight="1" x14ac:dyDescent="0.25">
      <c r="A102" s="55">
        <v>64187</v>
      </c>
      <c r="B102" s="55">
        <v>356</v>
      </c>
      <c r="C102" s="55">
        <v>101</v>
      </c>
      <c r="D102" s="55">
        <v>1</v>
      </c>
      <c r="E102" s="55" t="s">
        <v>5</v>
      </c>
      <c r="F102" s="56">
        <v>4820000</v>
      </c>
    </row>
    <row r="103" spans="1:6" ht="16.5" customHeight="1" x14ac:dyDescent="0.25">
      <c r="A103" s="55">
        <v>64981</v>
      </c>
      <c r="B103" s="55">
        <v>356</v>
      </c>
      <c r="C103" s="55">
        <v>101</v>
      </c>
      <c r="D103" s="55">
        <v>2</v>
      </c>
      <c r="E103" s="55" t="s">
        <v>5</v>
      </c>
      <c r="F103" s="56">
        <v>0</v>
      </c>
    </row>
    <row r="104" spans="1:6" ht="16.5" customHeight="1" x14ac:dyDescent="0.25">
      <c r="A104" s="55">
        <v>31369</v>
      </c>
      <c r="B104" s="55">
        <v>356</v>
      </c>
      <c r="C104" s="55">
        <v>271</v>
      </c>
      <c r="E104" s="55" t="s">
        <v>5</v>
      </c>
      <c r="F104" s="56">
        <v>1210000</v>
      </c>
    </row>
    <row r="105" spans="1:6" x14ac:dyDescent="0.25">
      <c r="A105" s="55">
        <v>30058381</v>
      </c>
      <c r="B105" s="55">
        <v>356</v>
      </c>
      <c r="C105" s="55">
        <v>10000</v>
      </c>
      <c r="D105" s="55">
        <v>0</v>
      </c>
      <c r="E105" s="55" t="s">
        <v>5</v>
      </c>
      <c r="F105" s="56">
        <v>0</v>
      </c>
    </row>
    <row r="106" spans="1:6" x14ac:dyDescent="0.25">
      <c r="A106" s="55">
        <v>30058439</v>
      </c>
      <c r="B106" s="55">
        <v>356</v>
      </c>
      <c r="C106" s="55">
        <v>10000</v>
      </c>
      <c r="D106" s="55" t="s">
        <v>142</v>
      </c>
      <c r="E106" s="55" t="s">
        <v>5</v>
      </c>
      <c r="F106" s="56">
        <v>0</v>
      </c>
    </row>
    <row r="107" spans="1:6" x14ac:dyDescent="0.25">
      <c r="A107" s="55">
        <v>30058422</v>
      </c>
      <c r="B107" s="55">
        <v>356</v>
      </c>
      <c r="C107" s="55">
        <v>10000</v>
      </c>
      <c r="D107" s="55" t="s">
        <v>32</v>
      </c>
      <c r="E107" s="55" t="s">
        <v>5</v>
      </c>
      <c r="F107" s="56">
        <v>0</v>
      </c>
    </row>
    <row r="108" spans="1:6" x14ac:dyDescent="0.25">
      <c r="A108" s="55">
        <v>13064</v>
      </c>
      <c r="B108" s="55">
        <v>357</v>
      </c>
      <c r="C108" s="55">
        <v>1</v>
      </c>
      <c r="E108" s="55" t="s">
        <v>5</v>
      </c>
      <c r="F108" s="56">
        <v>1830000</v>
      </c>
    </row>
    <row r="109" spans="1:6" x14ac:dyDescent="0.25">
      <c r="A109" s="55">
        <v>62</v>
      </c>
      <c r="B109" s="55">
        <v>357</v>
      </c>
      <c r="C109" s="55">
        <v>2</v>
      </c>
      <c r="E109" s="55" t="s">
        <v>5</v>
      </c>
      <c r="F109" s="56">
        <v>0</v>
      </c>
    </row>
    <row r="110" spans="1:6" x14ac:dyDescent="0.25">
      <c r="A110" s="55">
        <v>110</v>
      </c>
      <c r="B110" s="55">
        <v>357</v>
      </c>
      <c r="C110" s="55">
        <v>3</v>
      </c>
      <c r="E110" s="55" t="s">
        <v>5</v>
      </c>
      <c r="F110" s="56">
        <v>4100000</v>
      </c>
    </row>
    <row r="111" spans="1:6" x14ac:dyDescent="0.25">
      <c r="A111" s="55">
        <v>26561</v>
      </c>
      <c r="B111" s="55">
        <v>357</v>
      </c>
      <c r="C111" s="55">
        <v>35</v>
      </c>
      <c r="E111" s="55" t="s">
        <v>5</v>
      </c>
      <c r="F111" s="56">
        <v>180000</v>
      </c>
    </row>
    <row r="112" spans="1:6" x14ac:dyDescent="0.25">
      <c r="A112" s="55">
        <v>29818</v>
      </c>
      <c r="B112" s="55">
        <v>357</v>
      </c>
      <c r="C112" s="55">
        <v>93</v>
      </c>
      <c r="E112" s="55" t="s">
        <v>5</v>
      </c>
      <c r="F112" s="56">
        <v>490000</v>
      </c>
    </row>
    <row r="113" spans="1:6" x14ac:dyDescent="0.25">
      <c r="A113" s="55">
        <v>4310</v>
      </c>
      <c r="B113" s="55">
        <v>357</v>
      </c>
      <c r="C113" s="55">
        <v>94</v>
      </c>
      <c r="E113" s="55" t="s">
        <v>5</v>
      </c>
      <c r="F113" s="56">
        <v>950000</v>
      </c>
    </row>
    <row r="114" spans="1:6" x14ac:dyDescent="0.25">
      <c r="A114" s="55">
        <v>21810</v>
      </c>
      <c r="B114" s="55">
        <v>357</v>
      </c>
      <c r="C114" s="55">
        <v>95</v>
      </c>
      <c r="E114" s="55" t="s">
        <v>5</v>
      </c>
      <c r="F114" s="56">
        <v>400000</v>
      </c>
    </row>
    <row r="115" spans="1:6" x14ac:dyDescent="0.25">
      <c r="A115" s="55">
        <v>30059832</v>
      </c>
      <c r="B115" s="55">
        <v>357</v>
      </c>
      <c r="C115" s="55">
        <v>129</v>
      </c>
      <c r="D115" s="55">
        <v>3</v>
      </c>
      <c r="E115" s="55" t="s">
        <v>5</v>
      </c>
      <c r="F115" s="56">
        <v>3240000</v>
      </c>
    </row>
    <row r="116" spans="1:6" x14ac:dyDescent="0.25">
      <c r="A116" s="55">
        <v>21566</v>
      </c>
      <c r="B116" s="55">
        <v>357</v>
      </c>
      <c r="C116" s="55">
        <v>142</v>
      </c>
      <c r="E116" s="55" t="s">
        <v>5</v>
      </c>
      <c r="F116" s="56">
        <v>670000</v>
      </c>
    </row>
    <row r="117" spans="1:6" x14ac:dyDescent="0.25">
      <c r="A117" s="55">
        <v>24411</v>
      </c>
      <c r="B117" s="55">
        <v>357</v>
      </c>
      <c r="C117" s="55">
        <v>167</v>
      </c>
      <c r="E117" s="55" t="s">
        <v>5</v>
      </c>
      <c r="F117" s="56">
        <v>0</v>
      </c>
    </row>
    <row r="118" spans="1:6" x14ac:dyDescent="0.25">
      <c r="A118" s="55">
        <v>6013</v>
      </c>
      <c r="B118" s="55">
        <v>357</v>
      </c>
      <c r="C118" s="55">
        <v>168</v>
      </c>
      <c r="E118" s="55" t="s">
        <v>5</v>
      </c>
      <c r="F118" s="56">
        <v>2450000</v>
      </c>
    </row>
    <row r="119" spans="1:6" x14ac:dyDescent="0.25">
      <c r="A119" s="55">
        <v>6116</v>
      </c>
      <c r="B119" s="55">
        <v>357</v>
      </c>
      <c r="C119" s="55">
        <v>178</v>
      </c>
      <c r="E119" s="55" t="s">
        <v>5</v>
      </c>
      <c r="F119" s="56">
        <v>4860000</v>
      </c>
    </row>
    <row r="120" spans="1:6" x14ac:dyDescent="0.25">
      <c r="A120" s="55">
        <v>165</v>
      </c>
      <c r="B120" s="55">
        <v>357</v>
      </c>
      <c r="C120" s="55">
        <v>192</v>
      </c>
      <c r="E120" s="55" t="s">
        <v>5</v>
      </c>
      <c r="F120" s="56">
        <v>0</v>
      </c>
    </row>
    <row r="121" spans="1:6" x14ac:dyDescent="0.25">
      <c r="A121" s="55">
        <v>30060681</v>
      </c>
      <c r="B121" s="55">
        <v>357</v>
      </c>
      <c r="C121" s="55">
        <v>616</v>
      </c>
      <c r="D121" s="55">
        <v>0</v>
      </c>
      <c r="E121" s="55" t="s">
        <v>5</v>
      </c>
      <c r="F121" s="56">
        <v>5850000</v>
      </c>
    </row>
    <row r="122" spans="1:6" x14ac:dyDescent="0.25">
      <c r="A122" s="55">
        <v>58522</v>
      </c>
      <c r="B122" s="55">
        <v>366</v>
      </c>
      <c r="C122" s="55">
        <v>21</v>
      </c>
      <c r="D122" s="55" t="s">
        <v>147</v>
      </c>
      <c r="E122" s="55" t="s">
        <v>5</v>
      </c>
      <c r="F122" s="56">
        <v>0</v>
      </c>
    </row>
    <row r="123" spans="1:6" x14ac:dyDescent="0.25">
      <c r="A123" s="55">
        <v>173605</v>
      </c>
      <c r="B123" s="55">
        <v>3</v>
      </c>
      <c r="C123" s="55">
        <v>211</v>
      </c>
      <c r="D123" s="55">
        <v>2</v>
      </c>
      <c r="E123" s="55" t="s">
        <v>5</v>
      </c>
      <c r="F123" s="56">
        <v>5640000</v>
      </c>
    </row>
    <row r="124" spans="1:6" x14ac:dyDescent="0.25">
      <c r="A124" s="55">
        <v>173615</v>
      </c>
      <c r="B124" s="55">
        <v>3</v>
      </c>
      <c r="C124" s="55">
        <v>211</v>
      </c>
      <c r="D124" s="55">
        <v>3</v>
      </c>
      <c r="E124" s="55" t="s">
        <v>5</v>
      </c>
      <c r="F124" s="56">
        <v>3640000</v>
      </c>
    </row>
    <row r="125" spans="1:6" x14ac:dyDescent="0.25">
      <c r="A125" s="55">
        <v>50485</v>
      </c>
      <c r="B125" s="55">
        <v>3</v>
      </c>
      <c r="C125" s="55">
        <v>28</v>
      </c>
      <c r="E125" s="55" t="s">
        <v>5</v>
      </c>
      <c r="F125" s="56">
        <v>1080000</v>
      </c>
    </row>
    <row r="126" spans="1:6" x14ac:dyDescent="0.25">
      <c r="A126" s="55">
        <v>59389</v>
      </c>
      <c r="B126" s="55">
        <v>356</v>
      </c>
      <c r="C126" s="55">
        <v>31</v>
      </c>
      <c r="E126" s="55" t="s">
        <v>5</v>
      </c>
      <c r="F126" s="56">
        <v>0</v>
      </c>
    </row>
    <row r="127" spans="1:6" x14ac:dyDescent="0.25">
      <c r="A127" s="55">
        <v>89355</v>
      </c>
      <c r="B127" s="55">
        <v>3</v>
      </c>
      <c r="C127" s="55">
        <v>3</v>
      </c>
      <c r="D127" s="55">
        <v>595</v>
      </c>
      <c r="E127" s="55" t="s">
        <v>4</v>
      </c>
      <c r="F127" s="56">
        <v>0</v>
      </c>
    </row>
    <row r="128" spans="1:6" x14ac:dyDescent="0.25">
      <c r="A128" s="55">
        <v>21355</v>
      </c>
      <c r="B128" s="55">
        <v>3</v>
      </c>
      <c r="C128" s="55">
        <v>204</v>
      </c>
      <c r="D128" s="55" t="s">
        <v>0</v>
      </c>
      <c r="E128" s="55" t="s">
        <v>4</v>
      </c>
      <c r="F128" s="56">
        <v>3000000</v>
      </c>
    </row>
    <row r="129" spans="1:6" x14ac:dyDescent="0.25">
      <c r="A129" s="55">
        <v>21875</v>
      </c>
      <c r="B129" s="55">
        <v>3</v>
      </c>
      <c r="C129" s="55">
        <v>211</v>
      </c>
      <c r="D129" s="55" t="s">
        <v>9</v>
      </c>
      <c r="E129" s="55" t="s">
        <v>4</v>
      </c>
      <c r="F129" s="56">
        <v>0</v>
      </c>
    </row>
    <row r="130" spans="1:6" x14ac:dyDescent="0.25">
      <c r="A130" s="55">
        <v>21845</v>
      </c>
      <c r="B130" s="55">
        <v>3</v>
      </c>
      <c r="C130" s="55">
        <v>211</v>
      </c>
      <c r="D130" s="55" t="s">
        <v>10</v>
      </c>
      <c r="E130" s="55" t="s">
        <v>4</v>
      </c>
      <c r="F130" s="56">
        <v>751000</v>
      </c>
    </row>
    <row r="131" spans="1:6" x14ac:dyDescent="0.25">
      <c r="A131" s="55">
        <v>21855</v>
      </c>
      <c r="B131" s="55">
        <v>3</v>
      </c>
      <c r="C131" s="55">
        <v>211</v>
      </c>
      <c r="D131" s="55" t="s">
        <v>11</v>
      </c>
      <c r="E131" s="55" t="s">
        <v>4</v>
      </c>
      <c r="F131" s="56">
        <v>700000</v>
      </c>
    </row>
    <row r="132" spans="1:6" x14ac:dyDescent="0.25">
      <c r="A132" s="55">
        <v>194905</v>
      </c>
      <c r="B132" s="55">
        <v>108</v>
      </c>
      <c r="C132" s="55">
        <v>8423</v>
      </c>
      <c r="D132" s="55" t="s">
        <v>16</v>
      </c>
      <c r="E132" s="55" t="s">
        <v>4</v>
      </c>
      <c r="F132" s="56">
        <v>1755000</v>
      </c>
    </row>
    <row r="133" spans="1:6" x14ac:dyDescent="0.25">
      <c r="A133" s="55">
        <v>110385</v>
      </c>
      <c r="B133" s="55">
        <v>153</v>
      </c>
      <c r="C133" s="55">
        <v>9137</v>
      </c>
      <c r="E133" s="55" t="s">
        <v>4</v>
      </c>
      <c r="F133" s="56">
        <v>3684000</v>
      </c>
    </row>
    <row r="134" spans="1:6" x14ac:dyDescent="0.25">
      <c r="A134" s="55">
        <v>115055</v>
      </c>
      <c r="B134" s="55">
        <v>166</v>
      </c>
      <c r="C134" s="55">
        <v>9418</v>
      </c>
      <c r="D134" s="55" t="s">
        <v>0</v>
      </c>
      <c r="E134" s="55" t="s">
        <v>4</v>
      </c>
      <c r="F134" s="56">
        <v>1217000</v>
      </c>
    </row>
    <row r="135" spans="1:6" x14ac:dyDescent="0.25">
      <c r="A135" s="55">
        <v>123335</v>
      </c>
      <c r="B135" s="55">
        <v>201</v>
      </c>
      <c r="C135" s="55">
        <v>15591</v>
      </c>
      <c r="D135" s="55" t="s">
        <v>25</v>
      </c>
      <c r="E135" s="55" t="s">
        <v>4</v>
      </c>
      <c r="F135" s="56">
        <v>698000</v>
      </c>
    </row>
    <row r="136" spans="1:6" x14ac:dyDescent="0.25">
      <c r="A136" s="55">
        <v>128385</v>
      </c>
      <c r="B136" s="55">
        <v>217</v>
      </c>
      <c r="C136" s="55">
        <v>14881</v>
      </c>
      <c r="D136" s="55" t="s">
        <v>15</v>
      </c>
      <c r="E136" s="55" t="s">
        <v>4</v>
      </c>
      <c r="F136" s="56">
        <v>2634000</v>
      </c>
    </row>
    <row r="137" spans="1:6" ht="15.75" customHeight="1" x14ac:dyDescent="0.25">
      <c r="A137" s="55">
        <v>136125</v>
      </c>
      <c r="B137" s="55">
        <v>260</v>
      </c>
      <c r="C137" s="55">
        <v>11269</v>
      </c>
      <c r="E137" s="55" t="s">
        <v>4</v>
      </c>
      <c r="F137" s="56">
        <v>231000</v>
      </c>
    </row>
    <row r="138" spans="1:6" x14ac:dyDescent="0.25">
      <c r="A138" s="55">
        <v>136435</v>
      </c>
      <c r="B138" s="55">
        <v>32</v>
      </c>
      <c r="C138" s="55">
        <v>5962</v>
      </c>
      <c r="D138" s="55" t="s">
        <v>0</v>
      </c>
      <c r="E138" s="55" t="s">
        <v>4</v>
      </c>
      <c r="F138" s="56">
        <v>52000</v>
      </c>
    </row>
    <row r="139" spans="1:6" x14ac:dyDescent="0.25">
      <c r="A139" s="55">
        <v>238405</v>
      </c>
      <c r="B139" s="55">
        <v>342</v>
      </c>
      <c r="C139" s="55">
        <v>12879</v>
      </c>
      <c r="D139" s="55" t="s">
        <v>72</v>
      </c>
      <c r="E139" s="55" t="s">
        <v>4</v>
      </c>
      <c r="F139" s="56">
        <v>362000</v>
      </c>
    </row>
    <row r="140" spans="1:6" x14ac:dyDescent="0.25">
      <c r="A140" s="55">
        <v>84535</v>
      </c>
      <c r="B140" s="55">
        <v>3</v>
      </c>
      <c r="C140" s="55">
        <v>137</v>
      </c>
      <c r="E140" s="55" t="s">
        <v>4</v>
      </c>
      <c r="F140" s="56">
        <v>806000</v>
      </c>
    </row>
    <row r="141" spans="1:6" x14ac:dyDescent="0.25">
      <c r="A141" s="55">
        <v>30060605</v>
      </c>
      <c r="B141" s="55">
        <v>3</v>
      </c>
      <c r="C141" s="55">
        <v>155</v>
      </c>
      <c r="E141" s="55" t="s">
        <v>4</v>
      </c>
      <c r="F141" s="56">
        <v>3010000</v>
      </c>
    </row>
    <row r="142" spans="1:6" x14ac:dyDescent="0.25">
      <c r="A142" s="55">
        <v>34885</v>
      </c>
      <c r="B142" s="55">
        <v>3</v>
      </c>
      <c r="C142" s="55">
        <v>174</v>
      </c>
      <c r="E142" s="55" t="s">
        <v>4</v>
      </c>
      <c r="F142" s="56">
        <v>538000</v>
      </c>
    </row>
    <row r="143" spans="1:6" x14ac:dyDescent="0.25">
      <c r="A143" s="55">
        <v>30055807</v>
      </c>
      <c r="B143" s="55">
        <v>3</v>
      </c>
      <c r="C143" s="55">
        <v>175</v>
      </c>
      <c r="E143" s="55" t="s">
        <v>4</v>
      </c>
      <c r="F143" s="56">
        <v>2130000</v>
      </c>
    </row>
    <row r="144" spans="1:6" x14ac:dyDescent="0.25">
      <c r="A144" s="55">
        <v>262015</v>
      </c>
      <c r="B144" s="55">
        <v>3</v>
      </c>
      <c r="C144" s="55">
        <v>176</v>
      </c>
      <c r="E144" s="55" t="s">
        <v>4</v>
      </c>
      <c r="F144" s="56">
        <v>1570000</v>
      </c>
    </row>
    <row r="145" spans="1:6" x14ac:dyDescent="0.25">
      <c r="A145" s="55">
        <v>30055539</v>
      </c>
      <c r="B145" s="55">
        <v>3</v>
      </c>
      <c r="C145" s="55">
        <v>177</v>
      </c>
      <c r="E145" s="55" t="s">
        <v>4</v>
      </c>
      <c r="F145" s="56">
        <v>1057000</v>
      </c>
    </row>
    <row r="146" spans="1:6" x14ac:dyDescent="0.25">
      <c r="A146" s="55">
        <v>21375</v>
      </c>
      <c r="B146" s="55">
        <v>3</v>
      </c>
      <c r="C146" s="55">
        <v>204</v>
      </c>
      <c r="D146" s="55" t="s">
        <v>92</v>
      </c>
      <c r="E146" s="55" t="s">
        <v>4</v>
      </c>
      <c r="F146" s="56">
        <v>0</v>
      </c>
    </row>
    <row r="147" spans="1:6" x14ac:dyDescent="0.25">
      <c r="A147" s="55">
        <v>63915</v>
      </c>
      <c r="B147" s="55">
        <v>3</v>
      </c>
      <c r="C147" s="55">
        <v>204</v>
      </c>
      <c r="D147" s="55" t="s">
        <v>93</v>
      </c>
      <c r="E147" s="55" t="s">
        <v>4</v>
      </c>
      <c r="F147" s="56">
        <v>0</v>
      </c>
    </row>
    <row r="148" spans="1:6" x14ac:dyDescent="0.25">
      <c r="A148" s="55">
        <v>39155</v>
      </c>
      <c r="B148" s="55">
        <v>3</v>
      </c>
      <c r="C148" s="55">
        <v>205</v>
      </c>
      <c r="E148" s="55" t="s">
        <v>4</v>
      </c>
      <c r="F148" s="56">
        <v>3754000</v>
      </c>
    </row>
    <row r="149" spans="1:6" x14ac:dyDescent="0.25">
      <c r="A149" s="55">
        <v>21625</v>
      </c>
      <c r="B149" s="55">
        <v>3</v>
      </c>
      <c r="C149" s="55">
        <v>206</v>
      </c>
      <c r="D149" s="55" t="s">
        <v>14</v>
      </c>
      <c r="E149" s="55" t="s">
        <v>4</v>
      </c>
      <c r="F149" s="56">
        <v>1424000</v>
      </c>
    </row>
    <row r="150" spans="1:6" x14ac:dyDescent="0.25">
      <c r="A150" s="55">
        <v>173095</v>
      </c>
      <c r="B150" s="55">
        <v>3</v>
      </c>
      <c r="C150" s="55">
        <v>207</v>
      </c>
      <c r="D150" s="55" t="s">
        <v>17</v>
      </c>
      <c r="E150" s="55" t="s">
        <v>4</v>
      </c>
      <c r="F150" s="56">
        <v>860000</v>
      </c>
    </row>
    <row r="151" spans="1:6" x14ac:dyDescent="0.25">
      <c r="A151" s="55">
        <v>21865</v>
      </c>
      <c r="B151" s="55">
        <v>3</v>
      </c>
      <c r="C151" s="55">
        <v>211</v>
      </c>
      <c r="D151" s="55" t="s">
        <v>28</v>
      </c>
      <c r="E151" s="55" t="s">
        <v>4</v>
      </c>
      <c r="F151" s="56">
        <v>901000</v>
      </c>
    </row>
    <row r="152" spans="1:6" x14ac:dyDescent="0.25">
      <c r="A152" s="55">
        <v>39845</v>
      </c>
      <c r="B152" s="55">
        <v>3</v>
      </c>
      <c r="C152" s="55">
        <v>346</v>
      </c>
      <c r="D152" s="55" t="s">
        <v>32</v>
      </c>
      <c r="E152" s="55" t="s">
        <v>4</v>
      </c>
      <c r="F152" s="56">
        <v>645000</v>
      </c>
    </row>
    <row r="153" spans="1:6" x14ac:dyDescent="0.25">
      <c r="A153" s="55">
        <v>71825</v>
      </c>
      <c r="B153" s="55">
        <v>3</v>
      </c>
      <c r="C153" s="55">
        <v>352</v>
      </c>
      <c r="E153" s="55" t="s">
        <v>4</v>
      </c>
      <c r="F153" s="56">
        <v>1604000</v>
      </c>
    </row>
    <row r="154" spans="1:6" x14ac:dyDescent="0.25">
      <c r="A154" s="55">
        <v>30056774</v>
      </c>
      <c r="B154" s="55">
        <v>5</v>
      </c>
      <c r="C154" s="55">
        <v>18422</v>
      </c>
      <c r="D154" s="55" t="s">
        <v>13</v>
      </c>
      <c r="E154" s="55" t="s">
        <v>4</v>
      </c>
      <c r="F154" s="56">
        <v>320000</v>
      </c>
    </row>
    <row r="155" spans="1:6" x14ac:dyDescent="0.25">
      <c r="A155" s="55">
        <v>131675</v>
      </c>
      <c r="B155" s="55">
        <v>100</v>
      </c>
      <c r="C155" s="55">
        <v>8347</v>
      </c>
      <c r="E155" s="55" t="s">
        <v>4</v>
      </c>
      <c r="F155" s="56">
        <v>4475000</v>
      </c>
    </row>
    <row r="156" spans="1:6" x14ac:dyDescent="0.25">
      <c r="A156" s="55">
        <v>123775</v>
      </c>
      <c r="B156" s="55">
        <v>124</v>
      </c>
      <c r="C156" s="55">
        <v>8582</v>
      </c>
      <c r="E156" s="55" t="s">
        <v>4</v>
      </c>
      <c r="F156" s="56">
        <v>5641000</v>
      </c>
    </row>
    <row r="157" spans="1:6" x14ac:dyDescent="0.25">
      <c r="A157" s="55">
        <v>262555</v>
      </c>
      <c r="B157" s="55">
        <v>214</v>
      </c>
      <c r="C157" s="55">
        <v>15742</v>
      </c>
      <c r="E157" s="55" t="s">
        <v>4</v>
      </c>
      <c r="F157" s="56">
        <v>4233000</v>
      </c>
    </row>
    <row r="158" spans="1:6" x14ac:dyDescent="0.25">
      <c r="A158" s="55">
        <v>136805</v>
      </c>
      <c r="B158" s="55">
        <v>232</v>
      </c>
      <c r="C158" s="55">
        <v>13390</v>
      </c>
      <c r="D158" s="55" t="s">
        <v>28</v>
      </c>
      <c r="E158" s="55" t="s">
        <v>4</v>
      </c>
      <c r="F158" s="56">
        <v>3648000</v>
      </c>
    </row>
    <row r="159" spans="1:6" x14ac:dyDescent="0.25">
      <c r="A159" s="55">
        <v>259355</v>
      </c>
      <c r="B159" s="55">
        <v>243</v>
      </c>
      <c r="C159" s="55">
        <v>11287</v>
      </c>
      <c r="D159" s="55" t="s">
        <v>53</v>
      </c>
      <c r="E159" s="55" t="s">
        <v>4</v>
      </c>
      <c r="F159" s="56">
        <v>1077000</v>
      </c>
    </row>
    <row r="160" spans="1:6" x14ac:dyDescent="0.25">
      <c r="A160" s="55">
        <v>217915</v>
      </c>
      <c r="B160" s="55">
        <v>313</v>
      </c>
      <c r="C160" s="55">
        <v>10838</v>
      </c>
      <c r="E160" s="55" t="s">
        <v>4</v>
      </c>
      <c r="F160" s="56">
        <v>1433000</v>
      </c>
    </row>
    <row r="161" spans="1:6" x14ac:dyDescent="0.25">
      <c r="A161" s="55">
        <v>115415</v>
      </c>
      <c r="B161" s="55">
        <v>36</v>
      </c>
      <c r="C161" s="55">
        <v>6339</v>
      </c>
      <c r="E161" s="55" t="s">
        <v>4</v>
      </c>
      <c r="F161" s="56">
        <v>2409000</v>
      </c>
    </row>
    <row r="162" spans="1:6" x14ac:dyDescent="0.25">
      <c r="A162" s="55">
        <v>5861</v>
      </c>
      <c r="B162" s="55">
        <v>357</v>
      </c>
      <c r="C162" s="55">
        <v>166</v>
      </c>
      <c r="E162" s="55" t="s">
        <v>4</v>
      </c>
      <c r="F162" s="56">
        <v>3763000</v>
      </c>
    </row>
    <row r="163" spans="1:6" x14ac:dyDescent="0.25">
      <c r="A163" s="55">
        <v>6161</v>
      </c>
      <c r="B163" s="55">
        <v>357</v>
      </c>
      <c r="C163" s="55">
        <v>179</v>
      </c>
      <c r="E163" s="55" t="s">
        <v>4</v>
      </c>
      <c r="F163" s="56">
        <v>6450000</v>
      </c>
    </row>
    <row r="164" spans="1:6" x14ac:dyDescent="0.25">
      <c r="A164" s="55">
        <v>6219</v>
      </c>
      <c r="B164" s="55">
        <v>357</v>
      </c>
      <c r="C164" s="55">
        <v>180</v>
      </c>
      <c r="E164" s="55" t="s">
        <v>4</v>
      </c>
      <c r="F164" s="56">
        <v>968000</v>
      </c>
    </row>
    <row r="165" spans="1:6" x14ac:dyDescent="0.25">
      <c r="A165" s="55">
        <v>46813</v>
      </c>
      <c r="B165" s="55">
        <v>362</v>
      </c>
      <c r="C165" s="55">
        <v>5487</v>
      </c>
      <c r="E165" s="55" t="s">
        <v>4</v>
      </c>
      <c r="F165" s="56">
        <v>0</v>
      </c>
    </row>
    <row r="166" spans="1:6" x14ac:dyDescent="0.25">
      <c r="A166" s="55">
        <v>46961</v>
      </c>
      <c r="B166" s="55">
        <v>362</v>
      </c>
      <c r="C166" s="55">
        <v>8042</v>
      </c>
      <c r="E166" s="55" t="s">
        <v>4</v>
      </c>
      <c r="F166" s="56">
        <v>0</v>
      </c>
    </row>
    <row r="167" spans="1:6" x14ac:dyDescent="0.25">
      <c r="A167" s="55">
        <v>47917</v>
      </c>
      <c r="B167" s="55">
        <v>362</v>
      </c>
      <c r="C167" s="55">
        <v>9291</v>
      </c>
      <c r="E167" s="55" t="s">
        <v>4</v>
      </c>
      <c r="F167" s="56">
        <v>0</v>
      </c>
    </row>
    <row r="168" spans="1:6" x14ac:dyDescent="0.25">
      <c r="A168" s="55">
        <v>47302</v>
      </c>
      <c r="B168" s="55">
        <v>362</v>
      </c>
      <c r="C168" s="55">
        <v>9880</v>
      </c>
      <c r="D168" s="55">
        <v>1</v>
      </c>
      <c r="E168" s="55" t="s">
        <v>4</v>
      </c>
      <c r="F168" s="56">
        <v>0</v>
      </c>
    </row>
    <row r="169" spans="1:6" x14ac:dyDescent="0.25">
      <c r="A169" s="55">
        <v>47807</v>
      </c>
      <c r="B169" s="55">
        <v>362</v>
      </c>
      <c r="C169" s="55">
        <v>11500</v>
      </c>
      <c r="E169" s="55" t="s">
        <v>4</v>
      </c>
      <c r="F169" s="56">
        <v>0</v>
      </c>
    </row>
    <row r="170" spans="1:6" x14ac:dyDescent="0.25">
      <c r="A170" s="55">
        <v>46947</v>
      </c>
      <c r="B170" s="55">
        <v>362</v>
      </c>
      <c r="C170" s="55">
        <v>15788</v>
      </c>
      <c r="E170" s="55" t="s">
        <v>4</v>
      </c>
      <c r="F170" s="56">
        <v>0</v>
      </c>
    </row>
    <row r="171" spans="1:6" x14ac:dyDescent="0.25">
      <c r="A171" s="55">
        <v>47371</v>
      </c>
      <c r="B171" s="55">
        <v>362</v>
      </c>
      <c r="C171" s="55">
        <v>16682</v>
      </c>
      <c r="E171" s="55" t="s">
        <v>4</v>
      </c>
      <c r="F171" s="56">
        <v>0</v>
      </c>
    </row>
    <row r="172" spans="1:6" x14ac:dyDescent="0.25">
      <c r="A172" s="55">
        <v>48633</v>
      </c>
      <c r="B172" s="55">
        <v>363</v>
      </c>
      <c r="C172" s="55">
        <v>4556</v>
      </c>
      <c r="E172" s="55" t="s">
        <v>4</v>
      </c>
      <c r="F172" s="56">
        <v>0</v>
      </c>
    </row>
    <row r="173" spans="1:6" x14ac:dyDescent="0.25">
      <c r="A173" s="55">
        <v>48640</v>
      </c>
      <c r="B173" s="55">
        <v>363</v>
      </c>
      <c r="C173" s="55">
        <v>4557</v>
      </c>
      <c r="E173" s="55" t="s">
        <v>4</v>
      </c>
      <c r="F173" s="56">
        <v>0</v>
      </c>
    </row>
    <row r="174" spans="1:6" x14ac:dyDescent="0.25">
      <c r="A174" s="55">
        <v>48657</v>
      </c>
      <c r="B174" s="55">
        <v>363</v>
      </c>
      <c r="C174" s="55">
        <v>4557</v>
      </c>
      <c r="D174" s="55">
        <v>2</v>
      </c>
      <c r="E174" s="55" t="s">
        <v>4</v>
      </c>
      <c r="F174" s="56">
        <v>0</v>
      </c>
    </row>
    <row r="175" spans="1:6" x14ac:dyDescent="0.25">
      <c r="A175" s="55">
        <v>62439</v>
      </c>
      <c r="B175" s="55">
        <v>363</v>
      </c>
      <c r="C175" s="55">
        <v>8040</v>
      </c>
      <c r="D175" s="55">
        <v>1</v>
      </c>
      <c r="E175" s="55" t="s">
        <v>4</v>
      </c>
      <c r="F175" s="56">
        <v>0</v>
      </c>
    </row>
    <row r="176" spans="1:6" x14ac:dyDescent="0.25">
      <c r="A176" s="55">
        <v>48523</v>
      </c>
      <c r="B176" s="55">
        <v>363</v>
      </c>
      <c r="C176" s="55">
        <v>8382</v>
      </c>
      <c r="E176" s="55" t="s">
        <v>4</v>
      </c>
      <c r="F176" s="56">
        <v>0</v>
      </c>
    </row>
    <row r="177" spans="1:6" x14ac:dyDescent="0.25">
      <c r="A177" s="55">
        <v>48530</v>
      </c>
      <c r="B177" s="55">
        <v>363</v>
      </c>
      <c r="C177" s="55">
        <v>8382</v>
      </c>
      <c r="D177" s="55">
        <v>1</v>
      </c>
      <c r="E177" s="55" t="s">
        <v>4</v>
      </c>
      <c r="F177" s="56">
        <v>0</v>
      </c>
    </row>
    <row r="178" spans="1:6" x14ac:dyDescent="0.25">
      <c r="A178" s="55">
        <v>48547</v>
      </c>
      <c r="B178" s="55">
        <v>363</v>
      </c>
      <c r="C178" s="55">
        <v>8686</v>
      </c>
      <c r="E178" s="55" t="s">
        <v>4</v>
      </c>
      <c r="F178" s="56">
        <v>0</v>
      </c>
    </row>
    <row r="179" spans="1:6" x14ac:dyDescent="0.25">
      <c r="A179" s="55">
        <v>48743</v>
      </c>
      <c r="B179" s="55">
        <v>363</v>
      </c>
      <c r="C179" s="55">
        <v>16419</v>
      </c>
      <c r="D179" s="55">
        <v>1</v>
      </c>
      <c r="E179" s="55" t="s">
        <v>4</v>
      </c>
      <c r="F179" s="56">
        <v>0</v>
      </c>
    </row>
    <row r="180" spans="1:6" x14ac:dyDescent="0.25">
      <c r="A180" s="55">
        <v>48750</v>
      </c>
      <c r="B180" s="55">
        <v>363</v>
      </c>
      <c r="C180" s="55">
        <v>16419</v>
      </c>
      <c r="D180" s="55">
        <v>2</v>
      </c>
      <c r="E180" s="55" t="s">
        <v>4</v>
      </c>
      <c r="F180" s="56">
        <v>0</v>
      </c>
    </row>
    <row r="181" spans="1:6" x14ac:dyDescent="0.25">
      <c r="A181" s="55">
        <v>53709</v>
      </c>
      <c r="B181" s="55">
        <v>364</v>
      </c>
      <c r="C181" s="55">
        <v>1026</v>
      </c>
      <c r="E181" s="55" t="s">
        <v>4</v>
      </c>
      <c r="F181" s="56">
        <v>0</v>
      </c>
    </row>
    <row r="182" spans="1:6" x14ac:dyDescent="0.25">
      <c r="A182" s="55">
        <v>55574</v>
      </c>
      <c r="B182" s="55">
        <v>364</v>
      </c>
      <c r="C182" s="55">
        <v>1819</v>
      </c>
      <c r="D182" s="55">
        <v>6</v>
      </c>
      <c r="E182" s="55" t="s">
        <v>4</v>
      </c>
      <c r="F182" s="56">
        <v>0</v>
      </c>
    </row>
    <row r="183" spans="1:6" x14ac:dyDescent="0.25">
      <c r="A183" s="55">
        <v>55567</v>
      </c>
      <c r="B183" s="55">
        <v>364</v>
      </c>
      <c r="C183" s="55">
        <v>1819</v>
      </c>
      <c r="D183" s="55">
        <v>7</v>
      </c>
      <c r="E183" s="55" t="s">
        <v>4</v>
      </c>
      <c r="F183" s="56">
        <v>0</v>
      </c>
    </row>
    <row r="184" spans="1:6" x14ac:dyDescent="0.25">
      <c r="A184" s="55">
        <v>53266</v>
      </c>
      <c r="B184" s="55">
        <v>364</v>
      </c>
      <c r="C184" s="55">
        <v>1819</v>
      </c>
      <c r="D184" s="55">
        <v>9</v>
      </c>
      <c r="E184" s="55" t="s">
        <v>4</v>
      </c>
      <c r="F184" s="56">
        <v>0</v>
      </c>
    </row>
    <row r="185" spans="1:6" x14ac:dyDescent="0.25">
      <c r="A185" s="55">
        <v>53651</v>
      </c>
      <c r="B185" s="55">
        <v>364</v>
      </c>
      <c r="C185" s="55">
        <v>5372</v>
      </c>
      <c r="E185" s="55" t="s">
        <v>4</v>
      </c>
      <c r="F185" s="56">
        <v>0</v>
      </c>
    </row>
    <row r="186" spans="1:6" x14ac:dyDescent="0.25">
      <c r="A186" s="55">
        <v>55251</v>
      </c>
      <c r="B186" s="55">
        <v>364</v>
      </c>
      <c r="C186" s="55">
        <v>7897</v>
      </c>
      <c r="E186" s="55" t="s">
        <v>4</v>
      </c>
      <c r="F186" s="56">
        <v>0</v>
      </c>
    </row>
    <row r="187" spans="1:6" x14ac:dyDescent="0.25">
      <c r="A187" s="55">
        <v>55361</v>
      </c>
      <c r="B187" s="55">
        <v>364</v>
      </c>
      <c r="C187" s="55">
        <v>8675</v>
      </c>
      <c r="E187" s="55" t="s">
        <v>4</v>
      </c>
      <c r="F187" s="56">
        <v>0</v>
      </c>
    </row>
    <row r="188" spans="1:6" x14ac:dyDescent="0.25">
      <c r="A188" s="55">
        <v>55378</v>
      </c>
      <c r="B188" s="55">
        <v>364</v>
      </c>
      <c r="C188" s="55">
        <v>8676</v>
      </c>
      <c r="E188" s="55" t="s">
        <v>4</v>
      </c>
      <c r="F188" s="56">
        <v>0</v>
      </c>
    </row>
    <row r="189" spans="1:6" x14ac:dyDescent="0.25">
      <c r="A189" s="55">
        <v>55392</v>
      </c>
      <c r="B189" s="55">
        <v>364</v>
      </c>
      <c r="C189" s="55">
        <v>8678</v>
      </c>
      <c r="E189" s="55" t="s">
        <v>4</v>
      </c>
      <c r="F189" s="56">
        <v>0</v>
      </c>
    </row>
    <row r="190" spans="1:6" x14ac:dyDescent="0.25">
      <c r="A190" s="55">
        <v>53644</v>
      </c>
      <c r="B190" s="55">
        <v>364</v>
      </c>
      <c r="C190" s="55">
        <v>8849</v>
      </c>
      <c r="E190" s="55" t="s">
        <v>4</v>
      </c>
      <c r="F190" s="56">
        <v>0</v>
      </c>
    </row>
    <row r="191" spans="1:6" x14ac:dyDescent="0.25">
      <c r="A191" s="55">
        <v>53668</v>
      </c>
      <c r="B191" s="55">
        <v>364</v>
      </c>
      <c r="C191" s="55">
        <v>8849</v>
      </c>
      <c r="D191" s="55">
        <v>1</v>
      </c>
      <c r="E191" s="55" t="s">
        <v>4</v>
      </c>
      <c r="F191" s="56">
        <v>0</v>
      </c>
    </row>
    <row r="192" spans="1:6" x14ac:dyDescent="0.25">
      <c r="A192" s="55">
        <v>53675</v>
      </c>
      <c r="B192" s="55">
        <v>364</v>
      </c>
      <c r="C192" s="55">
        <v>9268</v>
      </c>
      <c r="E192" s="55" t="s">
        <v>4</v>
      </c>
      <c r="F192" s="56">
        <v>0</v>
      </c>
    </row>
    <row r="193" spans="1:6" x14ac:dyDescent="0.25">
      <c r="A193" s="55">
        <v>55440</v>
      </c>
      <c r="B193" s="55">
        <v>364</v>
      </c>
      <c r="C193" s="55">
        <v>9687</v>
      </c>
      <c r="E193" s="55" t="s">
        <v>4</v>
      </c>
      <c r="F193" s="56">
        <v>0</v>
      </c>
    </row>
    <row r="194" spans="1:6" x14ac:dyDescent="0.25">
      <c r="A194" s="55">
        <v>55529</v>
      </c>
      <c r="B194" s="55">
        <v>364</v>
      </c>
      <c r="C194" s="55">
        <v>13823</v>
      </c>
      <c r="E194" s="55" t="s">
        <v>4</v>
      </c>
      <c r="F194" s="56">
        <v>0</v>
      </c>
    </row>
    <row r="195" spans="1:6" x14ac:dyDescent="0.25">
      <c r="A195" s="55">
        <v>57837</v>
      </c>
      <c r="B195" s="55">
        <v>365</v>
      </c>
      <c r="C195" s="55">
        <v>6976</v>
      </c>
      <c r="E195" s="55" t="s">
        <v>4</v>
      </c>
      <c r="F195" s="56">
        <v>1443000</v>
      </c>
    </row>
    <row r="196" spans="1:6" x14ac:dyDescent="0.25">
      <c r="A196" s="55">
        <v>58144</v>
      </c>
      <c r="B196" s="55">
        <v>365</v>
      </c>
      <c r="C196" s="55">
        <v>9027</v>
      </c>
      <c r="E196" s="55" t="s">
        <v>4</v>
      </c>
      <c r="F196" s="56">
        <v>1662000</v>
      </c>
    </row>
    <row r="197" spans="1:6" x14ac:dyDescent="0.25">
      <c r="A197" s="55">
        <v>131445</v>
      </c>
      <c r="B197" s="55">
        <v>201</v>
      </c>
      <c r="C197" s="55">
        <v>15591</v>
      </c>
      <c r="D197" s="55" t="s">
        <v>17</v>
      </c>
      <c r="E197" s="55" t="s">
        <v>38</v>
      </c>
      <c r="F197" s="56">
        <v>0</v>
      </c>
    </row>
    <row r="198" spans="1:6" x14ac:dyDescent="0.25">
      <c r="A198" s="55">
        <v>131455</v>
      </c>
      <c r="B198" s="55">
        <v>201</v>
      </c>
      <c r="C198" s="55">
        <v>15591</v>
      </c>
      <c r="D198" s="55" t="s">
        <v>18</v>
      </c>
      <c r="E198" s="55" t="s">
        <v>38</v>
      </c>
      <c r="F198" s="56">
        <v>0</v>
      </c>
    </row>
    <row r="199" spans="1:6" x14ac:dyDescent="0.25">
      <c r="A199" s="55">
        <v>131475</v>
      </c>
      <c r="B199" s="55">
        <v>201</v>
      </c>
      <c r="C199" s="55">
        <v>15591</v>
      </c>
      <c r="D199" s="55" t="s">
        <v>19</v>
      </c>
      <c r="E199" s="55" t="s">
        <v>38</v>
      </c>
      <c r="F199" s="56">
        <v>0</v>
      </c>
    </row>
    <row r="200" spans="1:6" x14ac:dyDescent="0.25">
      <c r="A200" s="55">
        <v>131395</v>
      </c>
      <c r="B200" s="55">
        <v>201</v>
      </c>
      <c r="C200" s="55">
        <v>15591</v>
      </c>
      <c r="D200" s="55" t="s">
        <v>14</v>
      </c>
      <c r="E200" s="55" t="s">
        <v>38</v>
      </c>
      <c r="F200" s="56">
        <v>0</v>
      </c>
    </row>
    <row r="201" spans="1:6" x14ac:dyDescent="0.25">
      <c r="A201" s="55">
        <v>131415</v>
      </c>
      <c r="B201" s="55">
        <v>201</v>
      </c>
      <c r="C201" s="55">
        <v>15591</v>
      </c>
      <c r="D201" s="55" t="s">
        <v>6</v>
      </c>
      <c r="E201" s="55" t="s">
        <v>38</v>
      </c>
      <c r="F201" s="56">
        <v>0</v>
      </c>
    </row>
    <row r="202" spans="1:6" x14ac:dyDescent="0.25">
      <c r="A202" s="55">
        <v>131495</v>
      </c>
      <c r="B202" s="55">
        <v>201</v>
      </c>
      <c r="C202" s="55">
        <v>15591</v>
      </c>
      <c r="D202" s="55" t="s">
        <v>107</v>
      </c>
      <c r="E202" s="55" t="s">
        <v>38</v>
      </c>
      <c r="F202" s="56">
        <v>0</v>
      </c>
    </row>
    <row r="203" spans="1:6" x14ac:dyDescent="0.25">
      <c r="A203" s="55">
        <v>131515</v>
      </c>
      <c r="B203" s="55">
        <v>201</v>
      </c>
      <c r="C203" s="55">
        <v>15591</v>
      </c>
      <c r="D203" s="55" t="s">
        <v>120</v>
      </c>
      <c r="E203" s="55" t="s">
        <v>38</v>
      </c>
      <c r="F203" s="56">
        <v>0</v>
      </c>
    </row>
    <row r="204" spans="1:6" x14ac:dyDescent="0.25">
      <c r="A204" s="55">
        <v>7368</v>
      </c>
      <c r="B204" s="55">
        <v>356</v>
      </c>
      <c r="C204" s="55">
        <v>9</v>
      </c>
      <c r="E204" s="55" t="s">
        <v>38</v>
      </c>
      <c r="F204" s="56">
        <v>1700000</v>
      </c>
    </row>
    <row r="205" spans="1:6" x14ac:dyDescent="0.25">
      <c r="A205" s="55">
        <v>30060502</v>
      </c>
      <c r="B205" s="55">
        <v>357</v>
      </c>
      <c r="C205" s="55">
        <v>189</v>
      </c>
      <c r="E205" s="55" t="s">
        <v>38</v>
      </c>
      <c r="F205" s="56">
        <v>1400000</v>
      </c>
    </row>
    <row r="208" spans="1:6" s="53" customFormat="1" ht="15.75" thickBot="1" x14ac:dyDescent="0.3">
      <c r="A208" s="53" t="s">
        <v>266</v>
      </c>
      <c r="F208" s="59">
        <f>SUM(F9:F207)</f>
        <v>297305000</v>
      </c>
    </row>
    <row r="209" ht="15.75" thickTop="1" x14ac:dyDescent="0.25"/>
  </sheetData>
  <mergeCells count="1">
    <mergeCell ref="A4:F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1E40-E487-4BB0-80C2-8FE6FC8DEFEF}">
  <dimension ref="A2:G1370"/>
  <sheetViews>
    <sheetView workbookViewId="0">
      <selection activeCell="A6" sqref="A6:XFD6"/>
    </sheetView>
  </sheetViews>
  <sheetFormatPr defaultRowHeight="15" x14ac:dyDescent="0.25"/>
  <cols>
    <col min="1" max="1" width="19.7109375" customWidth="1"/>
    <col min="2" max="2" width="9.5703125" bestFit="1" customWidth="1"/>
    <col min="3" max="3" width="13.42578125" customWidth="1"/>
    <col min="4" max="4" width="8.140625" bestFit="1" customWidth="1"/>
    <col min="5" max="5" width="9.28515625" bestFit="1" customWidth="1"/>
    <col min="6" max="6" width="16.7109375" style="4" bestFit="1" customWidth="1"/>
    <col min="7" max="7" width="9.5703125" bestFit="1" customWidth="1"/>
  </cols>
  <sheetData>
    <row r="2" spans="1:7" s="24" customFormat="1" x14ac:dyDescent="0.25">
      <c r="A2" s="24" t="s">
        <v>17815</v>
      </c>
      <c r="G2" s="26"/>
    </row>
    <row r="3" spans="1:7" x14ac:dyDescent="0.25">
      <c r="F3"/>
      <c r="G3" s="4"/>
    </row>
    <row r="4" spans="1:7" s="53" customFormat="1" ht="30.75" customHeight="1" x14ac:dyDescent="0.25">
      <c r="A4" s="69" t="s">
        <v>17842</v>
      </c>
      <c r="B4" s="69"/>
      <c r="C4" s="69"/>
      <c r="D4" s="69"/>
      <c r="E4" s="69"/>
      <c r="F4" s="69"/>
      <c r="G4" s="54"/>
    </row>
    <row r="5" spans="1:7" s="53" customFormat="1" x14ac:dyDescent="0.25">
      <c r="A5" s="64"/>
      <c r="B5" s="64"/>
      <c r="C5" s="64"/>
      <c r="D5" s="64"/>
      <c r="E5" s="64"/>
      <c r="F5" s="64"/>
      <c r="G5" s="54"/>
    </row>
    <row r="6" spans="1:7" x14ac:dyDescent="0.25">
      <c r="A6" t="s">
        <v>17840</v>
      </c>
    </row>
    <row r="8" spans="1:7" s="24" customFormat="1" x14ac:dyDescent="0.25">
      <c r="A8" s="24" t="s">
        <v>264</v>
      </c>
      <c r="B8" s="24" t="s">
        <v>17813</v>
      </c>
      <c r="C8" s="24" t="s">
        <v>17814</v>
      </c>
      <c r="D8" s="24" t="s">
        <v>265</v>
      </c>
      <c r="E8" s="24" t="s">
        <v>17812</v>
      </c>
      <c r="F8" s="26" t="s">
        <v>17818</v>
      </c>
    </row>
    <row r="9" spans="1:7" x14ac:dyDescent="0.25">
      <c r="A9" s="24" t="s">
        <v>260</v>
      </c>
      <c r="B9" s="24" t="s">
        <v>260</v>
      </c>
      <c r="C9" s="24" t="s">
        <v>260</v>
      </c>
      <c r="D9" s="24" t="s">
        <v>261</v>
      </c>
      <c r="E9" s="24" t="s">
        <v>260</v>
      </c>
      <c r="F9" s="26" t="s">
        <v>17819</v>
      </c>
    </row>
    <row r="10" spans="1:7" x14ac:dyDescent="0.25">
      <c r="A10" s="24"/>
      <c r="B10" s="24"/>
      <c r="C10" s="24"/>
      <c r="D10" s="24"/>
      <c r="E10" s="24"/>
      <c r="F10" s="26"/>
    </row>
    <row r="11" spans="1:7" x14ac:dyDescent="0.25">
      <c r="A11">
        <v>254225</v>
      </c>
      <c r="B11">
        <v>153</v>
      </c>
      <c r="C11">
        <v>9137</v>
      </c>
      <c r="D11" t="s">
        <v>6</v>
      </c>
      <c r="E11" t="s">
        <v>116</v>
      </c>
      <c r="F11" s="4">
        <v>2000</v>
      </c>
    </row>
    <row r="12" spans="1:7" x14ac:dyDescent="0.25">
      <c r="A12">
        <v>102995</v>
      </c>
      <c r="B12">
        <v>26</v>
      </c>
      <c r="C12">
        <v>5798</v>
      </c>
      <c r="E12" t="s">
        <v>116</v>
      </c>
      <c r="F12" s="4">
        <v>11917000</v>
      </c>
    </row>
    <row r="13" spans="1:7" x14ac:dyDescent="0.25">
      <c r="A13">
        <v>30058044</v>
      </c>
      <c r="B13">
        <v>262</v>
      </c>
      <c r="C13">
        <v>11322</v>
      </c>
      <c r="D13" t="s">
        <v>17843</v>
      </c>
      <c r="E13" t="s">
        <v>116</v>
      </c>
      <c r="F13" s="4">
        <v>8000000</v>
      </c>
    </row>
    <row r="14" spans="1:7" x14ac:dyDescent="0.25">
      <c r="A14">
        <v>43195</v>
      </c>
      <c r="B14">
        <v>360</v>
      </c>
      <c r="C14">
        <v>99963</v>
      </c>
      <c r="D14" t="s">
        <v>150</v>
      </c>
      <c r="E14" t="s">
        <v>116</v>
      </c>
      <c r="F14" s="4">
        <v>40000</v>
      </c>
    </row>
    <row r="15" spans="1:7" x14ac:dyDescent="0.25">
      <c r="A15">
        <v>46655</v>
      </c>
      <c r="B15">
        <v>361</v>
      </c>
      <c r="C15">
        <v>99183</v>
      </c>
      <c r="D15" t="s">
        <v>147</v>
      </c>
      <c r="E15" t="s">
        <v>116</v>
      </c>
      <c r="F15" s="4">
        <v>80000</v>
      </c>
    </row>
    <row r="16" spans="1:7" x14ac:dyDescent="0.25">
      <c r="A16">
        <v>46583</v>
      </c>
      <c r="B16">
        <v>361</v>
      </c>
      <c r="C16">
        <v>99187</v>
      </c>
      <c r="D16" t="s">
        <v>147</v>
      </c>
      <c r="E16" t="s">
        <v>116</v>
      </c>
      <c r="F16" s="4">
        <v>80000</v>
      </c>
    </row>
    <row r="17" spans="1:6" x14ac:dyDescent="0.25">
      <c r="A17">
        <v>47285</v>
      </c>
      <c r="B17">
        <v>362</v>
      </c>
      <c r="C17">
        <v>9438</v>
      </c>
      <c r="E17" t="s">
        <v>116</v>
      </c>
      <c r="F17" s="4">
        <v>0</v>
      </c>
    </row>
    <row r="18" spans="1:6" x14ac:dyDescent="0.25">
      <c r="A18">
        <v>61081</v>
      </c>
      <c r="B18">
        <v>362</v>
      </c>
      <c r="C18">
        <v>9438</v>
      </c>
      <c r="D18">
        <v>5</v>
      </c>
      <c r="E18" t="s">
        <v>116</v>
      </c>
      <c r="F18" s="4">
        <v>28000</v>
      </c>
    </row>
    <row r="19" spans="1:6" x14ac:dyDescent="0.25">
      <c r="A19">
        <v>47443</v>
      </c>
      <c r="B19">
        <v>362</v>
      </c>
      <c r="C19">
        <v>16417</v>
      </c>
      <c r="D19" t="s">
        <v>150</v>
      </c>
      <c r="E19" t="s">
        <v>116</v>
      </c>
      <c r="F19" s="4">
        <v>20000</v>
      </c>
    </row>
    <row r="20" spans="1:6" x14ac:dyDescent="0.25">
      <c r="A20">
        <v>47412</v>
      </c>
      <c r="B20">
        <v>362</v>
      </c>
      <c r="C20">
        <v>16417</v>
      </c>
      <c r="D20" t="s">
        <v>145</v>
      </c>
      <c r="E20" t="s">
        <v>116</v>
      </c>
      <c r="F20" s="4">
        <v>120000</v>
      </c>
    </row>
    <row r="21" spans="1:6" x14ac:dyDescent="0.25">
      <c r="A21">
        <v>47632</v>
      </c>
      <c r="B21">
        <v>362</v>
      </c>
      <c r="C21">
        <v>16417</v>
      </c>
      <c r="D21" t="s">
        <v>151</v>
      </c>
      <c r="E21" t="s">
        <v>116</v>
      </c>
      <c r="F21" s="4">
        <v>0</v>
      </c>
    </row>
    <row r="22" spans="1:6" x14ac:dyDescent="0.25">
      <c r="A22">
        <v>47429</v>
      </c>
      <c r="B22">
        <v>362</v>
      </c>
      <c r="C22">
        <v>16417</v>
      </c>
      <c r="D22" t="s">
        <v>152</v>
      </c>
      <c r="E22" t="s">
        <v>116</v>
      </c>
      <c r="F22" s="4">
        <v>70000</v>
      </c>
    </row>
    <row r="23" spans="1:6" x14ac:dyDescent="0.25">
      <c r="A23">
        <v>47450</v>
      </c>
      <c r="B23">
        <v>362</v>
      </c>
      <c r="C23">
        <v>16417</v>
      </c>
      <c r="D23" t="s">
        <v>153</v>
      </c>
      <c r="E23" t="s">
        <v>116</v>
      </c>
      <c r="F23" s="4">
        <v>50000</v>
      </c>
    </row>
    <row r="24" spans="1:6" x14ac:dyDescent="0.25">
      <c r="A24">
        <v>47436</v>
      </c>
      <c r="B24">
        <v>362</v>
      </c>
      <c r="C24">
        <v>16417</v>
      </c>
      <c r="D24" t="s">
        <v>157</v>
      </c>
      <c r="E24" t="s">
        <v>116</v>
      </c>
      <c r="F24" s="4">
        <v>122000</v>
      </c>
    </row>
    <row r="25" spans="1:6" x14ac:dyDescent="0.25">
      <c r="A25">
        <v>47467</v>
      </c>
      <c r="B25">
        <v>362</v>
      </c>
      <c r="C25">
        <v>16417</v>
      </c>
      <c r="D25" t="s">
        <v>159</v>
      </c>
      <c r="E25" t="s">
        <v>116</v>
      </c>
      <c r="F25" s="4">
        <v>70000</v>
      </c>
    </row>
    <row r="26" spans="1:6" x14ac:dyDescent="0.25">
      <c r="A26">
        <v>47584</v>
      </c>
      <c r="B26">
        <v>362</v>
      </c>
      <c r="C26">
        <v>56381</v>
      </c>
      <c r="D26" t="s">
        <v>147</v>
      </c>
      <c r="E26" t="s">
        <v>116</v>
      </c>
      <c r="F26" s="4">
        <v>360000</v>
      </c>
    </row>
    <row r="27" spans="1:6" x14ac:dyDescent="0.25">
      <c r="A27">
        <v>47656</v>
      </c>
      <c r="B27">
        <v>362</v>
      </c>
      <c r="C27">
        <v>56381</v>
      </c>
      <c r="D27" t="s">
        <v>148</v>
      </c>
      <c r="E27" t="s">
        <v>116</v>
      </c>
      <c r="F27" s="4">
        <v>0</v>
      </c>
    </row>
    <row r="28" spans="1:6" x14ac:dyDescent="0.25">
      <c r="A28">
        <v>47474</v>
      </c>
      <c r="B28">
        <v>362</v>
      </c>
      <c r="C28">
        <v>56381</v>
      </c>
      <c r="D28" t="s">
        <v>149</v>
      </c>
      <c r="E28" t="s">
        <v>116</v>
      </c>
      <c r="F28" s="4">
        <v>199000</v>
      </c>
    </row>
    <row r="29" spans="1:6" x14ac:dyDescent="0.25">
      <c r="A29">
        <v>47498</v>
      </c>
      <c r="B29">
        <v>362</v>
      </c>
      <c r="C29">
        <v>98447</v>
      </c>
      <c r="D29" t="s">
        <v>148</v>
      </c>
      <c r="E29" t="s">
        <v>116</v>
      </c>
      <c r="F29" s="4">
        <v>0</v>
      </c>
    </row>
    <row r="30" spans="1:6" x14ac:dyDescent="0.25">
      <c r="A30">
        <v>48767</v>
      </c>
      <c r="B30">
        <v>363</v>
      </c>
      <c r="C30">
        <v>4557</v>
      </c>
      <c r="D30">
        <v>1</v>
      </c>
      <c r="E30" t="s">
        <v>116</v>
      </c>
      <c r="F30" s="4">
        <v>0</v>
      </c>
    </row>
    <row r="31" spans="1:6" x14ac:dyDescent="0.25">
      <c r="A31">
        <v>30059447</v>
      </c>
      <c r="B31">
        <v>364</v>
      </c>
      <c r="C31">
        <v>2246</v>
      </c>
      <c r="D31">
        <v>0</v>
      </c>
      <c r="E31" t="s">
        <v>116</v>
      </c>
      <c r="F31" s="4">
        <v>149000</v>
      </c>
    </row>
    <row r="32" spans="1:6" x14ac:dyDescent="0.25">
      <c r="A32">
        <v>30058862</v>
      </c>
      <c r="B32">
        <v>364</v>
      </c>
      <c r="C32">
        <v>5365</v>
      </c>
      <c r="D32">
        <v>10</v>
      </c>
      <c r="E32" t="s">
        <v>116</v>
      </c>
      <c r="F32" s="4">
        <v>960000</v>
      </c>
    </row>
    <row r="33" spans="1:6" x14ac:dyDescent="0.25">
      <c r="A33">
        <v>53352</v>
      </c>
      <c r="B33">
        <v>364</v>
      </c>
      <c r="C33">
        <v>5365</v>
      </c>
      <c r="D33">
        <v>14</v>
      </c>
      <c r="E33" t="s">
        <v>116</v>
      </c>
      <c r="F33" s="4">
        <v>460000</v>
      </c>
    </row>
    <row r="34" spans="1:6" x14ac:dyDescent="0.25">
      <c r="A34">
        <v>49751</v>
      </c>
      <c r="B34">
        <v>364</v>
      </c>
      <c r="C34">
        <v>5365</v>
      </c>
      <c r="D34">
        <v>19</v>
      </c>
      <c r="E34" t="s">
        <v>116</v>
      </c>
      <c r="F34" s="4">
        <v>394000</v>
      </c>
    </row>
    <row r="35" spans="1:6" x14ac:dyDescent="0.25">
      <c r="A35">
        <v>53699</v>
      </c>
      <c r="B35">
        <v>364</v>
      </c>
      <c r="C35">
        <v>5365</v>
      </c>
      <c r="D35">
        <v>20</v>
      </c>
      <c r="E35" t="s">
        <v>116</v>
      </c>
      <c r="F35" s="4">
        <v>394000</v>
      </c>
    </row>
    <row r="36" spans="1:6" x14ac:dyDescent="0.25">
      <c r="A36">
        <v>56018</v>
      </c>
      <c r="B36">
        <v>364</v>
      </c>
      <c r="C36">
        <v>5365</v>
      </c>
      <c r="D36">
        <v>29</v>
      </c>
      <c r="E36" t="s">
        <v>116</v>
      </c>
      <c r="F36" s="4">
        <v>1238000</v>
      </c>
    </row>
    <row r="37" spans="1:6" x14ac:dyDescent="0.25">
      <c r="A37">
        <v>54975</v>
      </c>
      <c r="B37">
        <v>364</v>
      </c>
      <c r="C37">
        <v>5365</v>
      </c>
      <c r="D37">
        <v>34</v>
      </c>
      <c r="E37" t="s">
        <v>116</v>
      </c>
      <c r="F37" s="4">
        <v>675000</v>
      </c>
    </row>
    <row r="38" spans="1:6" x14ac:dyDescent="0.25">
      <c r="A38">
        <v>30059007</v>
      </c>
      <c r="B38">
        <v>364</v>
      </c>
      <c r="C38">
        <v>5365</v>
      </c>
      <c r="D38">
        <v>36</v>
      </c>
      <c r="E38" t="s">
        <v>116</v>
      </c>
      <c r="F38" s="4">
        <v>11960000</v>
      </c>
    </row>
    <row r="39" spans="1:6" x14ac:dyDescent="0.25">
      <c r="A39">
        <v>30058501</v>
      </c>
      <c r="B39">
        <v>364</v>
      </c>
      <c r="C39">
        <v>5365</v>
      </c>
      <c r="D39">
        <v>6</v>
      </c>
      <c r="E39" t="s">
        <v>116</v>
      </c>
      <c r="F39" s="4">
        <v>788000</v>
      </c>
    </row>
    <row r="40" spans="1:6" x14ac:dyDescent="0.25">
      <c r="A40">
        <v>53132</v>
      </c>
      <c r="B40">
        <v>364</v>
      </c>
      <c r="C40">
        <v>5616</v>
      </c>
      <c r="D40">
        <v>11</v>
      </c>
      <c r="E40" t="s">
        <v>116</v>
      </c>
      <c r="F40" s="4">
        <v>315000</v>
      </c>
    </row>
    <row r="41" spans="1:6" x14ac:dyDescent="0.25">
      <c r="A41">
        <v>53149</v>
      </c>
      <c r="B41">
        <v>364</v>
      </c>
      <c r="C41">
        <v>5616</v>
      </c>
      <c r="D41">
        <v>12</v>
      </c>
      <c r="E41" t="s">
        <v>116</v>
      </c>
      <c r="F41" s="4">
        <v>253000</v>
      </c>
    </row>
    <row r="42" spans="1:6" x14ac:dyDescent="0.25">
      <c r="A42">
        <v>50036</v>
      </c>
      <c r="B42">
        <v>364</v>
      </c>
      <c r="C42">
        <v>5616</v>
      </c>
      <c r="D42">
        <v>15</v>
      </c>
      <c r="E42" t="s">
        <v>116</v>
      </c>
      <c r="F42" s="4">
        <v>563000</v>
      </c>
    </row>
    <row r="43" spans="1:6" x14ac:dyDescent="0.25">
      <c r="A43">
        <v>50043</v>
      </c>
      <c r="B43">
        <v>364</v>
      </c>
      <c r="C43">
        <v>5616</v>
      </c>
      <c r="D43">
        <v>16</v>
      </c>
      <c r="E43" t="s">
        <v>116</v>
      </c>
      <c r="F43" s="4">
        <v>675000</v>
      </c>
    </row>
    <row r="44" spans="1:6" x14ac:dyDescent="0.25">
      <c r="A44">
        <v>53338</v>
      </c>
      <c r="B44">
        <v>364</v>
      </c>
      <c r="C44">
        <v>5616</v>
      </c>
      <c r="D44">
        <v>5</v>
      </c>
      <c r="E44" t="s">
        <v>116</v>
      </c>
      <c r="F44" s="4">
        <v>956000</v>
      </c>
    </row>
    <row r="45" spans="1:6" x14ac:dyDescent="0.25">
      <c r="A45">
        <v>67331</v>
      </c>
      <c r="B45">
        <v>364</v>
      </c>
      <c r="C45">
        <v>5616</v>
      </c>
      <c r="D45">
        <v>7</v>
      </c>
      <c r="E45" t="s">
        <v>116</v>
      </c>
      <c r="F45" s="4">
        <v>1500000</v>
      </c>
    </row>
    <row r="46" spans="1:6" x14ac:dyDescent="0.25">
      <c r="A46">
        <v>54322</v>
      </c>
      <c r="B46">
        <v>364</v>
      </c>
      <c r="C46">
        <v>5616</v>
      </c>
      <c r="D46">
        <v>8</v>
      </c>
      <c r="E46" t="s">
        <v>116</v>
      </c>
      <c r="F46" s="4">
        <v>1238000</v>
      </c>
    </row>
    <row r="47" spans="1:6" x14ac:dyDescent="0.25">
      <c r="A47">
        <v>62831</v>
      </c>
      <c r="B47">
        <v>364</v>
      </c>
      <c r="C47">
        <v>5755</v>
      </c>
      <c r="D47">
        <v>7</v>
      </c>
      <c r="E47" t="s">
        <v>116</v>
      </c>
      <c r="F47" s="4">
        <v>430000</v>
      </c>
    </row>
    <row r="48" spans="1:6" x14ac:dyDescent="0.25">
      <c r="A48">
        <v>62934</v>
      </c>
      <c r="B48">
        <v>364</v>
      </c>
      <c r="C48">
        <v>5755</v>
      </c>
      <c r="D48">
        <v>9</v>
      </c>
      <c r="E48" t="s">
        <v>116</v>
      </c>
      <c r="F48" s="4">
        <v>590000</v>
      </c>
    </row>
    <row r="49" spans="1:6" x14ac:dyDescent="0.25">
      <c r="A49">
        <v>62989</v>
      </c>
      <c r="B49">
        <v>364</v>
      </c>
      <c r="C49">
        <v>7973</v>
      </c>
      <c r="D49">
        <v>1</v>
      </c>
      <c r="E49" t="s">
        <v>116</v>
      </c>
      <c r="F49" s="4">
        <v>0</v>
      </c>
    </row>
    <row r="50" spans="1:6" x14ac:dyDescent="0.25">
      <c r="A50">
        <v>63038</v>
      </c>
      <c r="B50">
        <v>364</v>
      </c>
      <c r="C50">
        <v>7973</v>
      </c>
      <c r="D50">
        <v>3</v>
      </c>
      <c r="E50" t="s">
        <v>116</v>
      </c>
      <c r="F50" s="4">
        <v>2950000</v>
      </c>
    </row>
    <row r="51" spans="1:6" x14ac:dyDescent="0.25">
      <c r="A51">
        <v>52533</v>
      </c>
      <c r="B51">
        <v>364</v>
      </c>
      <c r="C51">
        <v>16415</v>
      </c>
      <c r="D51" t="s">
        <v>147</v>
      </c>
      <c r="E51" t="s">
        <v>116</v>
      </c>
      <c r="F51" s="4">
        <v>0</v>
      </c>
    </row>
    <row r="52" spans="1:6" x14ac:dyDescent="0.25">
      <c r="A52">
        <v>50270</v>
      </c>
      <c r="B52">
        <v>364</v>
      </c>
      <c r="C52">
        <v>16415</v>
      </c>
      <c r="D52" t="s">
        <v>148</v>
      </c>
      <c r="E52" t="s">
        <v>116</v>
      </c>
      <c r="F52" s="4">
        <v>196000</v>
      </c>
    </row>
    <row r="53" spans="1:6" x14ac:dyDescent="0.25">
      <c r="A53">
        <v>50414</v>
      </c>
      <c r="B53">
        <v>364</v>
      </c>
      <c r="C53">
        <v>16415</v>
      </c>
      <c r="D53" t="s">
        <v>145</v>
      </c>
      <c r="E53" t="s">
        <v>116</v>
      </c>
      <c r="F53" s="4">
        <v>664000</v>
      </c>
    </row>
    <row r="54" spans="1:6" x14ac:dyDescent="0.25">
      <c r="A54">
        <v>51707</v>
      </c>
      <c r="B54">
        <v>364</v>
      </c>
      <c r="C54">
        <v>16415</v>
      </c>
      <c r="D54" t="s">
        <v>151</v>
      </c>
      <c r="E54" t="s">
        <v>116</v>
      </c>
      <c r="F54" s="4">
        <v>20000</v>
      </c>
    </row>
    <row r="55" spans="1:6" x14ac:dyDescent="0.25">
      <c r="A55">
        <v>51587</v>
      </c>
      <c r="B55">
        <v>364</v>
      </c>
      <c r="C55">
        <v>16415</v>
      </c>
      <c r="D55" t="s">
        <v>152</v>
      </c>
      <c r="E55" t="s">
        <v>116</v>
      </c>
      <c r="F55" s="4">
        <v>10000</v>
      </c>
    </row>
    <row r="56" spans="1:6" x14ac:dyDescent="0.25">
      <c r="A56">
        <v>51570</v>
      </c>
      <c r="B56">
        <v>364</v>
      </c>
      <c r="C56">
        <v>16415</v>
      </c>
      <c r="D56" t="s">
        <v>153</v>
      </c>
      <c r="E56" t="s">
        <v>116</v>
      </c>
      <c r="F56" s="4">
        <v>10000</v>
      </c>
    </row>
    <row r="57" spans="1:6" x14ac:dyDescent="0.25">
      <c r="A57">
        <v>50490</v>
      </c>
      <c r="B57">
        <v>364</v>
      </c>
      <c r="C57">
        <v>16415</v>
      </c>
      <c r="D57" t="s">
        <v>154</v>
      </c>
      <c r="E57" t="s">
        <v>116</v>
      </c>
      <c r="F57" s="4">
        <v>50000</v>
      </c>
    </row>
    <row r="58" spans="1:6" x14ac:dyDescent="0.25">
      <c r="A58">
        <v>50380</v>
      </c>
      <c r="B58">
        <v>364</v>
      </c>
      <c r="C58">
        <v>16415</v>
      </c>
      <c r="D58" t="s">
        <v>170</v>
      </c>
      <c r="E58" t="s">
        <v>116</v>
      </c>
      <c r="F58" s="4">
        <v>30000</v>
      </c>
    </row>
    <row r="59" spans="1:6" x14ac:dyDescent="0.25">
      <c r="A59">
        <v>50517</v>
      </c>
      <c r="B59">
        <v>364</v>
      </c>
      <c r="C59">
        <v>16415</v>
      </c>
      <c r="D59" t="s">
        <v>171</v>
      </c>
      <c r="E59" t="s">
        <v>116</v>
      </c>
      <c r="F59" s="4">
        <v>30000</v>
      </c>
    </row>
    <row r="60" spans="1:6" x14ac:dyDescent="0.25">
      <c r="A60">
        <v>50445</v>
      </c>
      <c r="B60">
        <v>364</v>
      </c>
      <c r="C60">
        <v>16415</v>
      </c>
      <c r="D60" t="s">
        <v>173</v>
      </c>
      <c r="E60" t="s">
        <v>116</v>
      </c>
      <c r="F60" s="4">
        <v>120000</v>
      </c>
    </row>
    <row r="61" spans="1:6" x14ac:dyDescent="0.25">
      <c r="A61">
        <v>51611</v>
      </c>
      <c r="B61">
        <v>364</v>
      </c>
      <c r="C61">
        <v>16415</v>
      </c>
      <c r="D61" t="s">
        <v>174</v>
      </c>
      <c r="E61" t="s">
        <v>116</v>
      </c>
      <c r="F61" s="4">
        <v>926000</v>
      </c>
    </row>
    <row r="62" spans="1:6" x14ac:dyDescent="0.25">
      <c r="A62">
        <v>50407</v>
      </c>
      <c r="B62">
        <v>364</v>
      </c>
      <c r="C62">
        <v>16415</v>
      </c>
      <c r="D62" t="s">
        <v>176</v>
      </c>
      <c r="E62" t="s">
        <v>116</v>
      </c>
      <c r="F62" s="4">
        <v>10000</v>
      </c>
    </row>
    <row r="63" spans="1:6" x14ac:dyDescent="0.25">
      <c r="A63">
        <v>50335</v>
      </c>
      <c r="B63">
        <v>364</v>
      </c>
      <c r="C63">
        <v>16415</v>
      </c>
      <c r="D63" t="s">
        <v>179</v>
      </c>
      <c r="E63" t="s">
        <v>116</v>
      </c>
      <c r="F63" s="4">
        <v>10000</v>
      </c>
    </row>
    <row r="64" spans="1:6" x14ac:dyDescent="0.25">
      <c r="A64">
        <v>50397</v>
      </c>
      <c r="B64">
        <v>364</v>
      </c>
      <c r="C64">
        <v>16415</v>
      </c>
      <c r="D64" t="s">
        <v>180</v>
      </c>
      <c r="E64" t="s">
        <v>116</v>
      </c>
      <c r="F64" s="4">
        <v>50000</v>
      </c>
    </row>
    <row r="65" spans="1:6" x14ac:dyDescent="0.25">
      <c r="A65">
        <v>50304</v>
      </c>
      <c r="B65">
        <v>364</v>
      </c>
      <c r="C65">
        <v>16415</v>
      </c>
      <c r="D65" t="s">
        <v>181</v>
      </c>
      <c r="E65" t="s">
        <v>116</v>
      </c>
      <c r="F65" s="4">
        <v>10000</v>
      </c>
    </row>
    <row r="66" spans="1:6" x14ac:dyDescent="0.25">
      <c r="A66">
        <v>50500</v>
      </c>
      <c r="B66">
        <v>364</v>
      </c>
      <c r="C66">
        <v>16415</v>
      </c>
      <c r="D66" t="s">
        <v>182</v>
      </c>
      <c r="E66" t="s">
        <v>116</v>
      </c>
      <c r="F66" s="4">
        <v>30000</v>
      </c>
    </row>
    <row r="67" spans="1:6" x14ac:dyDescent="0.25">
      <c r="A67">
        <v>51305</v>
      </c>
      <c r="B67">
        <v>364</v>
      </c>
      <c r="C67">
        <v>16415</v>
      </c>
      <c r="D67" t="s">
        <v>184</v>
      </c>
      <c r="E67" t="s">
        <v>116</v>
      </c>
      <c r="F67" s="4">
        <v>0</v>
      </c>
    </row>
    <row r="68" spans="1:6" x14ac:dyDescent="0.25">
      <c r="A68">
        <v>50603</v>
      </c>
      <c r="B68">
        <v>364</v>
      </c>
      <c r="C68">
        <v>16415</v>
      </c>
      <c r="D68" t="s">
        <v>186</v>
      </c>
      <c r="E68" t="s">
        <v>116</v>
      </c>
      <c r="F68" s="4">
        <v>10000</v>
      </c>
    </row>
    <row r="69" spans="1:6" x14ac:dyDescent="0.25">
      <c r="A69">
        <v>50287</v>
      </c>
      <c r="B69">
        <v>364</v>
      </c>
      <c r="C69">
        <v>16415</v>
      </c>
      <c r="D69" t="s">
        <v>187</v>
      </c>
      <c r="E69" t="s">
        <v>116</v>
      </c>
      <c r="F69" s="4">
        <v>804000</v>
      </c>
    </row>
    <row r="70" spans="1:6" x14ac:dyDescent="0.25">
      <c r="A70">
        <v>50438</v>
      </c>
      <c r="B70">
        <v>364</v>
      </c>
      <c r="C70">
        <v>16415</v>
      </c>
      <c r="D70" t="s">
        <v>188</v>
      </c>
      <c r="E70" t="s">
        <v>116</v>
      </c>
      <c r="F70" s="4">
        <v>190000</v>
      </c>
    </row>
    <row r="71" spans="1:6" x14ac:dyDescent="0.25">
      <c r="A71">
        <v>50586</v>
      </c>
      <c r="B71">
        <v>364</v>
      </c>
      <c r="C71">
        <v>16415</v>
      </c>
      <c r="D71" t="s">
        <v>190</v>
      </c>
      <c r="E71" t="s">
        <v>116</v>
      </c>
      <c r="F71" s="4">
        <v>60000</v>
      </c>
    </row>
    <row r="72" spans="1:6" x14ac:dyDescent="0.25">
      <c r="A72">
        <v>50421</v>
      </c>
      <c r="B72">
        <v>364</v>
      </c>
      <c r="C72">
        <v>16415</v>
      </c>
      <c r="D72" t="s">
        <v>192</v>
      </c>
      <c r="E72" t="s">
        <v>116</v>
      </c>
      <c r="F72" s="4">
        <v>154000</v>
      </c>
    </row>
    <row r="73" spans="1:6" x14ac:dyDescent="0.25">
      <c r="A73">
        <v>50579</v>
      </c>
      <c r="B73">
        <v>364</v>
      </c>
      <c r="C73">
        <v>16415</v>
      </c>
      <c r="D73" t="s">
        <v>193</v>
      </c>
      <c r="E73" t="s">
        <v>116</v>
      </c>
      <c r="F73" s="4">
        <v>70000</v>
      </c>
    </row>
    <row r="74" spans="1:6" x14ac:dyDescent="0.25">
      <c r="A74">
        <v>50476</v>
      </c>
      <c r="B74">
        <v>364</v>
      </c>
      <c r="C74">
        <v>16415</v>
      </c>
      <c r="D74" t="s">
        <v>195</v>
      </c>
      <c r="E74" t="s">
        <v>116</v>
      </c>
      <c r="F74" s="4">
        <v>267000</v>
      </c>
    </row>
    <row r="75" spans="1:6" x14ac:dyDescent="0.25">
      <c r="A75">
        <v>50366</v>
      </c>
      <c r="B75">
        <v>364</v>
      </c>
      <c r="C75">
        <v>16415</v>
      </c>
      <c r="D75" t="s">
        <v>197</v>
      </c>
      <c r="E75" t="s">
        <v>116</v>
      </c>
      <c r="F75" s="4">
        <v>10000</v>
      </c>
    </row>
    <row r="76" spans="1:6" x14ac:dyDescent="0.25">
      <c r="A76">
        <v>50311</v>
      </c>
      <c r="B76">
        <v>364</v>
      </c>
      <c r="C76">
        <v>16415</v>
      </c>
      <c r="D76" t="s">
        <v>198</v>
      </c>
      <c r="E76" t="s">
        <v>116</v>
      </c>
      <c r="F76" s="4">
        <v>10000</v>
      </c>
    </row>
    <row r="77" spans="1:6" x14ac:dyDescent="0.25">
      <c r="A77">
        <v>51288</v>
      </c>
      <c r="B77">
        <v>364</v>
      </c>
      <c r="C77">
        <v>16415</v>
      </c>
      <c r="D77" t="s">
        <v>199</v>
      </c>
      <c r="E77" t="s">
        <v>116</v>
      </c>
      <c r="F77" s="4">
        <v>0</v>
      </c>
    </row>
    <row r="78" spans="1:6" x14ac:dyDescent="0.25">
      <c r="A78">
        <v>50359</v>
      </c>
      <c r="B78">
        <v>364</v>
      </c>
      <c r="C78">
        <v>16415</v>
      </c>
      <c r="D78" t="s">
        <v>204</v>
      </c>
      <c r="E78" t="s">
        <v>116</v>
      </c>
      <c r="F78" s="4">
        <v>10000</v>
      </c>
    </row>
    <row r="79" spans="1:6" x14ac:dyDescent="0.25">
      <c r="A79">
        <v>50232</v>
      </c>
      <c r="B79">
        <v>364</v>
      </c>
      <c r="C79">
        <v>16415</v>
      </c>
      <c r="D79" t="s">
        <v>205</v>
      </c>
      <c r="E79" t="s">
        <v>116</v>
      </c>
      <c r="F79" s="4">
        <v>86000</v>
      </c>
    </row>
    <row r="80" spans="1:6" x14ac:dyDescent="0.25">
      <c r="A80">
        <v>50328</v>
      </c>
      <c r="B80">
        <v>364</v>
      </c>
      <c r="C80">
        <v>16415</v>
      </c>
      <c r="D80" t="s">
        <v>206</v>
      </c>
      <c r="E80" t="s">
        <v>116</v>
      </c>
      <c r="F80" s="4">
        <v>100000</v>
      </c>
    </row>
    <row r="81" spans="1:6" x14ac:dyDescent="0.25">
      <c r="A81">
        <v>50555</v>
      </c>
      <c r="B81">
        <v>364</v>
      </c>
      <c r="C81">
        <v>16415</v>
      </c>
      <c r="D81" t="s">
        <v>207</v>
      </c>
      <c r="E81" t="s">
        <v>116</v>
      </c>
      <c r="F81" s="4">
        <v>216000</v>
      </c>
    </row>
    <row r="82" spans="1:6" x14ac:dyDescent="0.25">
      <c r="A82">
        <v>50249</v>
      </c>
      <c r="B82">
        <v>364</v>
      </c>
      <c r="C82">
        <v>16415</v>
      </c>
      <c r="D82" t="s">
        <v>208</v>
      </c>
      <c r="E82" t="s">
        <v>116</v>
      </c>
      <c r="F82" s="4">
        <v>0</v>
      </c>
    </row>
    <row r="83" spans="1:6" x14ac:dyDescent="0.25">
      <c r="A83">
        <v>50483</v>
      </c>
      <c r="B83">
        <v>364</v>
      </c>
      <c r="C83">
        <v>16415</v>
      </c>
      <c r="D83" t="s">
        <v>209</v>
      </c>
      <c r="E83" t="s">
        <v>116</v>
      </c>
      <c r="F83" s="4">
        <v>60000</v>
      </c>
    </row>
    <row r="84" spans="1:6" x14ac:dyDescent="0.25">
      <c r="A84">
        <v>50531</v>
      </c>
      <c r="B84">
        <v>364</v>
      </c>
      <c r="C84">
        <v>16415</v>
      </c>
      <c r="D84" t="s">
        <v>211</v>
      </c>
      <c r="E84" t="s">
        <v>116</v>
      </c>
      <c r="F84" s="4">
        <v>30000</v>
      </c>
    </row>
    <row r="85" spans="1:6" x14ac:dyDescent="0.25">
      <c r="A85">
        <v>50294</v>
      </c>
      <c r="B85">
        <v>364</v>
      </c>
      <c r="C85">
        <v>16415</v>
      </c>
      <c r="D85" t="s">
        <v>212</v>
      </c>
      <c r="E85" t="s">
        <v>116</v>
      </c>
      <c r="F85" s="4">
        <v>188000</v>
      </c>
    </row>
    <row r="86" spans="1:6" x14ac:dyDescent="0.25">
      <c r="A86">
        <v>50562</v>
      </c>
      <c r="B86">
        <v>364</v>
      </c>
      <c r="C86">
        <v>16415</v>
      </c>
      <c r="D86" t="s">
        <v>213</v>
      </c>
      <c r="E86" t="s">
        <v>116</v>
      </c>
      <c r="F86" s="4">
        <v>10000</v>
      </c>
    </row>
    <row r="87" spans="1:6" x14ac:dyDescent="0.25">
      <c r="A87">
        <v>50452</v>
      </c>
      <c r="B87">
        <v>364</v>
      </c>
      <c r="C87">
        <v>16415</v>
      </c>
      <c r="D87" t="s">
        <v>215</v>
      </c>
      <c r="E87" t="s">
        <v>116</v>
      </c>
      <c r="F87" s="4">
        <v>244000</v>
      </c>
    </row>
    <row r="88" spans="1:6" x14ac:dyDescent="0.25">
      <c r="A88">
        <v>50548</v>
      </c>
      <c r="B88">
        <v>364</v>
      </c>
      <c r="C88">
        <v>16415</v>
      </c>
      <c r="D88" t="s">
        <v>217</v>
      </c>
      <c r="E88" t="s">
        <v>116</v>
      </c>
      <c r="F88" s="4">
        <v>20000</v>
      </c>
    </row>
    <row r="89" spans="1:6" x14ac:dyDescent="0.25">
      <c r="A89">
        <v>50256</v>
      </c>
      <c r="B89">
        <v>364</v>
      </c>
      <c r="C89">
        <v>16415</v>
      </c>
      <c r="D89" t="s">
        <v>218</v>
      </c>
      <c r="E89" t="s">
        <v>116</v>
      </c>
      <c r="F89" s="4">
        <v>0</v>
      </c>
    </row>
    <row r="90" spans="1:6" x14ac:dyDescent="0.25">
      <c r="A90">
        <v>50263</v>
      </c>
      <c r="B90">
        <v>364</v>
      </c>
      <c r="C90">
        <v>16415</v>
      </c>
      <c r="D90" t="s">
        <v>219</v>
      </c>
      <c r="E90" t="s">
        <v>116</v>
      </c>
      <c r="F90" s="4">
        <v>242000</v>
      </c>
    </row>
    <row r="91" spans="1:6" x14ac:dyDescent="0.25">
      <c r="A91">
        <v>50373</v>
      </c>
      <c r="B91">
        <v>364</v>
      </c>
      <c r="C91">
        <v>16415</v>
      </c>
      <c r="D91" t="s">
        <v>220</v>
      </c>
      <c r="E91" t="s">
        <v>116</v>
      </c>
      <c r="F91" s="4">
        <v>50000</v>
      </c>
    </row>
    <row r="92" spans="1:6" x14ac:dyDescent="0.25">
      <c r="A92">
        <v>50524</v>
      </c>
      <c r="B92">
        <v>364</v>
      </c>
      <c r="C92">
        <v>16415</v>
      </c>
      <c r="D92" t="s">
        <v>221</v>
      </c>
      <c r="E92" t="s">
        <v>116</v>
      </c>
      <c r="F92" s="4">
        <v>20000</v>
      </c>
    </row>
    <row r="93" spans="1:6" x14ac:dyDescent="0.25">
      <c r="A93">
        <v>50593</v>
      </c>
      <c r="B93">
        <v>364</v>
      </c>
      <c r="C93">
        <v>16415</v>
      </c>
      <c r="D93" t="s">
        <v>222</v>
      </c>
      <c r="E93" t="s">
        <v>116</v>
      </c>
      <c r="F93" s="4">
        <v>10000</v>
      </c>
    </row>
    <row r="94" spans="1:6" x14ac:dyDescent="0.25">
      <c r="A94">
        <v>50469</v>
      </c>
      <c r="B94">
        <v>364</v>
      </c>
      <c r="C94">
        <v>16415</v>
      </c>
      <c r="D94" t="s">
        <v>223</v>
      </c>
      <c r="E94" t="s">
        <v>116</v>
      </c>
      <c r="F94" s="4">
        <v>94000</v>
      </c>
    </row>
    <row r="95" spans="1:6" x14ac:dyDescent="0.25">
      <c r="A95">
        <v>50672</v>
      </c>
      <c r="B95">
        <v>364</v>
      </c>
      <c r="C95">
        <v>16416</v>
      </c>
      <c r="D95" t="s">
        <v>149</v>
      </c>
      <c r="E95" t="s">
        <v>116</v>
      </c>
      <c r="F95" s="4">
        <v>165000</v>
      </c>
    </row>
    <row r="96" spans="1:6" x14ac:dyDescent="0.25">
      <c r="A96">
        <v>51051</v>
      </c>
      <c r="B96">
        <v>364</v>
      </c>
      <c r="C96">
        <v>16416</v>
      </c>
      <c r="D96" t="s">
        <v>151</v>
      </c>
      <c r="E96" t="s">
        <v>116</v>
      </c>
      <c r="F96" s="4">
        <v>162000</v>
      </c>
    </row>
    <row r="97" spans="1:6" x14ac:dyDescent="0.25">
      <c r="A97">
        <v>50902</v>
      </c>
      <c r="B97">
        <v>364</v>
      </c>
      <c r="C97">
        <v>16416</v>
      </c>
      <c r="D97" t="s">
        <v>153</v>
      </c>
      <c r="E97" t="s">
        <v>116</v>
      </c>
      <c r="F97" s="4">
        <v>1391000</v>
      </c>
    </row>
    <row r="98" spans="1:6" x14ac:dyDescent="0.25">
      <c r="A98">
        <v>51422</v>
      </c>
      <c r="B98">
        <v>364</v>
      </c>
      <c r="C98">
        <v>16416</v>
      </c>
      <c r="D98" t="s">
        <v>155</v>
      </c>
      <c r="E98" t="s">
        <v>116</v>
      </c>
      <c r="F98" s="4">
        <v>20000</v>
      </c>
    </row>
    <row r="99" spans="1:6" x14ac:dyDescent="0.25">
      <c r="A99">
        <v>51910</v>
      </c>
      <c r="B99">
        <v>364</v>
      </c>
      <c r="C99">
        <v>16416</v>
      </c>
      <c r="D99" t="s">
        <v>159</v>
      </c>
      <c r="E99" t="s">
        <v>116</v>
      </c>
      <c r="F99" s="4">
        <v>62000</v>
      </c>
    </row>
    <row r="100" spans="1:6" x14ac:dyDescent="0.25">
      <c r="A100">
        <v>50627</v>
      </c>
      <c r="B100">
        <v>364</v>
      </c>
      <c r="C100">
        <v>16416</v>
      </c>
      <c r="D100" t="s">
        <v>163</v>
      </c>
      <c r="E100" t="s">
        <v>116</v>
      </c>
      <c r="F100" s="4">
        <v>30000</v>
      </c>
    </row>
    <row r="101" spans="1:6" x14ac:dyDescent="0.25">
      <c r="A101">
        <v>51006</v>
      </c>
      <c r="B101">
        <v>364</v>
      </c>
      <c r="C101">
        <v>16416</v>
      </c>
      <c r="D101" t="s">
        <v>167</v>
      </c>
      <c r="E101" t="s">
        <v>116</v>
      </c>
      <c r="F101" s="4">
        <v>40000</v>
      </c>
    </row>
    <row r="102" spans="1:6" x14ac:dyDescent="0.25">
      <c r="A102">
        <v>51264</v>
      </c>
      <c r="B102">
        <v>364</v>
      </c>
      <c r="C102">
        <v>16416</v>
      </c>
      <c r="D102" t="s">
        <v>168</v>
      </c>
      <c r="E102" t="s">
        <v>116</v>
      </c>
      <c r="F102" s="4">
        <v>367000</v>
      </c>
    </row>
    <row r="103" spans="1:6" x14ac:dyDescent="0.25">
      <c r="A103">
        <v>50995</v>
      </c>
      <c r="B103">
        <v>364</v>
      </c>
      <c r="C103">
        <v>16416</v>
      </c>
      <c r="D103" t="s">
        <v>170</v>
      </c>
      <c r="E103" t="s">
        <v>116</v>
      </c>
      <c r="F103" s="4">
        <v>0</v>
      </c>
    </row>
    <row r="104" spans="1:6" x14ac:dyDescent="0.25">
      <c r="A104">
        <v>50768</v>
      </c>
      <c r="B104">
        <v>364</v>
      </c>
      <c r="C104">
        <v>16416</v>
      </c>
      <c r="D104" t="s">
        <v>171</v>
      </c>
      <c r="E104" t="s">
        <v>116</v>
      </c>
      <c r="F104" s="4">
        <v>90000</v>
      </c>
    </row>
    <row r="105" spans="1:6" x14ac:dyDescent="0.25">
      <c r="A105">
        <v>51408</v>
      </c>
      <c r="B105">
        <v>364</v>
      </c>
      <c r="C105">
        <v>16416</v>
      </c>
      <c r="D105" t="s">
        <v>172</v>
      </c>
      <c r="E105" t="s">
        <v>116</v>
      </c>
      <c r="F105" s="4">
        <v>0</v>
      </c>
    </row>
    <row r="106" spans="1:6" x14ac:dyDescent="0.25">
      <c r="A106">
        <v>50971</v>
      </c>
      <c r="B106">
        <v>364</v>
      </c>
      <c r="C106">
        <v>16416</v>
      </c>
      <c r="D106" t="s">
        <v>173</v>
      </c>
      <c r="E106" t="s">
        <v>116</v>
      </c>
      <c r="F106" s="4">
        <v>116000</v>
      </c>
    </row>
    <row r="107" spans="1:6" x14ac:dyDescent="0.25">
      <c r="A107">
        <v>50816</v>
      </c>
      <c r="B107">
        <v>364</v>
      </c>
      <c r="C107">
        <v>16416</v>
      </c>
      <c r="D107" t="s">
        <v>174</v>
      </c>
      <c r="E107" t="s">
        <v>116</v>
      </c>
      <c r="F107" s="4">
        <v>0</v>
      </c>
    </row>
    <row r="108" spans="1:6" x14ac:dyDescent="0.25">
      <c r="A108">
        <v>52557</v>
      </c>
      <c r="B108">
        <v>364</v>
      </c>
      <c r="C108">
        <v>16416</v>
      </c>
      <c r="D108" t="s">
        <v>175</v>
      </c>
      <c r="E108" t="s">
        <v>116</v>
      </c>
      <c r="F108" s="4">
        <v>0</v>
      </c>
    </row>
    <row r="109" spans="1:6" x14ac:dyDescent="0.25">
      <c r="A109">
        <v>50926</v>
      </c>
      <c r="B109">
        <v>364</v>
      </c>
      <c r="C109">
        <v>16416</v>
      </c>
      <c r="D109" t="s">
        <v>176</v>
      </c>
      <c r="E109" t="s">
        <v>116</v>
      </c>
      <c r="F109" s="4">
        <v>0</v>
      </c>
    </row>
    <row r="110" spans="1:6" x14ac:dyDescent="0.25">
      <c r="A110">
        <v>51082</v>
      </c>
      <c r="B110">
        <v>364</v>
      </c>
      <c r="C110">
        <v>16416</v>
      </c>
      <c r="D110" t="s">
        <v>177</v>
      </c>
      <c r="E110" t="s">
        <v>116</v>
      </c>
      <c r="F110" s="4">
        <v>30000</v>
      </c>
    </row>
    <row r="111" spans="1:6" x14ac:dyDescent="0.25">
      <c r="A111">
        <v>50720</v>
      </c>
      <c r="B111">
        <v>364</v>
      </c>
      <c r="C111">
        <v>16416</v>
      </c>
      <c r="D111" t="s">
        <v>178</v>
      </c>
      <c r="E111" t="s">
        <v>116</v>
      </c>
      <c r="F111" s="4">
        <v>0</v>
      </c>
    </row>
    <row r="112" spans="1:6" x14ac:dyDescent="0.25">
      <c r="A112">
        <v>51044</v>
      </c>
      <c r="B112">
        <v>364</v>
      </c>
      <c r="C112">
        <v>16416</v>
      </c>
      <c r="D112" t="s">
        <v>179</v>
      </c>
      <c r="E112" t="s">
        <v>116</v>
      </c>
      <c r="F112" s="4">
        <v>25000</v>
      </c>
    </row>
    <row r="113" spans="1:6" x14ac:dyDescent="0.25">
      <c r="A113">
        <v>50706</v>
      </c>
      <c r="B113">
        <v>364</v>
      </c>
      <c r="C113">
        <v>16416</v>
      </c>
      <c r="D113" t="s">
        <v>180</v>
      </c>
      <c r="E113" t="s">
        <v>116</v>
      </c>
      <c r="F113" s="4">
        <v>0</v>
      </c>
    </row>
    <row r="114" spans="1:6" x14ac:dyDescent="0.25">
      <c r="A114">
        <v>51075</v>
      </c>
      <c r="B114">
        <v>364</v>
      </c>
      <c r="C114">
        <v>16416</v>
      </c>
      <c r="D114" t="s">
        <v>181</v>
      </c>
      <c r="E114" t="s">
        <v>116</v>
      </c>
      <c r="F114" s="4">
        <v>20000</v>
      </c>
    </row>
    <row r="115" spans="1:6" x14ac:dyDescent="0.25">
      <c r="A115">
        <v>51068</v>
      </c>
      <c r="B115">
        <v>364</v>
      </c>
      <c r="C115">
        <v>16416</v>
      </c>
      <c r="D115" t="s">
        <v>184</v>
      </c>
      <c r="E115" t="s">
        <v>116</v>
      </c>
      <c r="F115" s="4">
        <v>335000</v>
      </c>
    </row>
    <row r="116" spans="1:6" x14ac:dyDescent="0.25">
      <c r="A116">
        <v>50641</v>
      </c>
      <c r="B116">
        <v>364</v>
      </c>
      <c r="C116">
        <v>16416</v>
      </c>
      <c r="D116" t="s">
        <v>185</v>
      </c>
      <c r="E116" t="s">
        <v>116</v>
      </c>
      <c r="F116" s="4">
        <v>10000</v>
      </c>
    </row>
    <row r="117" spans="1:6" x14ac:dyDescent="0.25">
      <c r="A117">
        <v>50919</v>
      </c>
      <c r="B117">
        <v>364</v>
      </c>
      <c r="C117">
        <v>16416</v>
      </c>
      <c r="D117" t="s">
        <v>186</v>
      </c>
      <c r="E117" t="s">
        <v>116</v>
      </c>
      <c r="F117" s="4">
        <v>123000</v>
      </c>
    </row>
    <row r="118" spans="1:6" x14ac:dyDescent="0.25">
      <c r="A118">
        <v>50957</v>
      </c>
      <c r="B118">
        <v>364</v>
      </c>
      <c r="C118">
        <v>16416</v>
      </c>
      <c r="D118" t="s">
        <v>187</v>
      </c>
      <c r="E118" t="s">
        <v>116</v>
      </c>
      <c r="F118" s="4">
        <v>50000</v>
      </c>
    </row>
    <row r="119" spans="1:6" x14ac:dyDescent="0.25">
      <c r="A119">
        <v>50665</v>
      </c>
      <c r="B119">
        <v>364</v>
      </c>
      <c r="C119">
        <v>16416</v>
      </c>
      <c r="D119" t="s">
        <v>188</v>
      </c>
      <c r="E119" t="s">
        <v>116</v>
      </c>
      <c r="F119" s="4">
        <v>20000</v>
      </c>
    </row>
    <row r="120" spans="1:6" x14ac:dyDescent="0.25">
      <c r="A120">
        <v>51037</v>
      </c>
      <c r="B120">
        <v>364</v>
      </c>
      <c r="C120">
        <v>16416</v>
      </c>
      <c r="D120" t="s">
        <v>192</v>
      </c>
      <c r="E120" t="s">
        <v>116</v>
      </c>
      <c r="F120" s="4">
        <v>123000</v>
      </c>
    </row>
    <row r="121" spans="1:6" x14ac:dyDescent="0.25">
      <c r="A121">
        <v>50847</v>
      </c>
      <c r="B121">
        <v>364</v>
      </c>
      <c r="C121">
        <v>16416</v>
      </c>
      <c r="D121" t="s">
        <v>193</v>
      </c>
      <c r="E121" t="s">
        <v>116</v>
      </c>
      <c r="F121" s="4">
        <v>96000</v>
      </c>
    </row>
    <row r="122" spans="1:6" x14ac:dyDescent="0.25">
      <c r="A122">
        <v>50775</v>
      </c>
      <c r="B122">
        <v>364</v>
      </c>
      <c r="C122">
        <v>16416</v>
      </c>
      <c r="D122" t="s">
        <v>195</v>
      </c>
      <c r="E122" t="s">
        <v>116</v>
      </c>
      <c r="F122" s="4">
        <v>30000</v>
      </c>
    </row>
    <row r="123" spans="1:6" x14ac:dyDescent="0.25">
      <c r="A123">
        <v>50696</v>
      </c>
      <c r="B123">
        <v>364</v>
      </c>
      <c r="C123">
        <v>16416</v>
      </c>
      <c r="D123" t="s">
        <v>197</v>
      </c>
      <c r="E123" t="s">
        <v>116</v>
      </c>
      <c r="F123" s="4">
        <v>0</v>
      </c>
    </row>
    <row r="124" spans="1:6" x14ac:dyDescent="0.25">
      <c r="A124">
        <v>50634</v>
      </c>
      <c r="B124">
        <v>364</v>
      </c>
      <c r="C124">
        <v>16416</v>
      </c>
      <c r="D124" t="s">
        <v>199</v>
      </c>
      <c r="E124" t="s">
        <v>116</v>
      </c>
      <c r="F124" s="4">
        <v>133000</v>
      </c>
    </row>
    <row r="125" spans="1:6" x14ac:dyDescent="0.25">
      <c r="A125">
        <v>51350</v>
      </c>
      <c r="B125">
        <v>364</v>
      </c>
      <c r="C125">
        <v>16416</v>
      </c>
      <c r="D125" t="s">
        <v>201</v>
      </c>
      <c r="E125" t="s">
        <v>116</v>
      </c>
      <c r="F125" s="4">
        <v>0</v>
      </c>
    </row>
    <row r="126" spans="1:6" x14ac:dyDescent="0.25">
      <c r="A126">
        <v>50744</v>
      </c>
      <c r="B126">
        <v>364</v>
      </c>
      <c r="C126">
        <v>16416</v>
      </c>
      <c r="D126" t="s">
        <v>202</v>
      </c>
      <c r="E126" t="s">
        <v>116</v>
      </c>
      <c r="F126" s="4">
        <v>119000</v>
      </c>
    </row>
    <row r="127" spans="1:6" x14ac:dyDescent="0.25">
      <c r="A127">
        <v>51020</v>
      </c>
      <c r="B127">
        <v>364</v>
      </c>
      <c r="C127">
        <v>16416</v>
      </c>
      <c r="D127" t="s">
        <v>203</v>
      </c>
      <c r="E127" t="s">
        <v>116</v>
      </c>
      <c r="F127" s="4">
        <v>20000</v>
      </c>
    </row>
    <row r="128" spans="1:6" x14ac:dyDescent="0.25">
      <c r="A128">
        <v>51367</v>
      </c>
      <c r="B128">
        <v>364</v>
      </c>
      <c r="C128">
        <v>16416</v>
      </c>
      <c r="D128" t="s">
        <v>205</v>
      </c>
      <c r="E128" t="s">
        <v>116</v>
      </c>
      <c r="F128" s="4">
        <v>0</v>
      </c>
    </row>
    <row r="129" spans="1:6" x14ac:dyDescent="0.25">
      <c r="A129">
        <v>52887</v>
      </c>
      <c r="B129">
        <v>364</v>
      </c>
      <c r="C129">
        <v>16416</v>
      </c>
      <c r="D129" t="s">
        <v>206</v>
      </c>
      <c r="E129" t="s">
        <v>116</v>
      </c>
      <c r="F129" s="4">
        <v>0</v>
      </c>
    </row>
    <row r="130" spans="1:6" x14ac:dyDescent="0.25">
      <c r="A130">
        <v>50689</v>
      </c>
      <c r="B130">
        <v>364</v>
      </c>
      <c r="C130">
        <v>16416</v>
      </c>
      <c r="D130" t="s">
        <v>208</v>
      </c>
      <c r="E130" t="s">
        <v>116</v>
      </c>
      <c r="F130" s="4">
        <v>152000</v>
      </c>
    </row>
    <row r="131" spans="1:6" x14ac:dyDescent="0.25">
      <c r="A131">
        <v>50610</v>
      </c>
      <c r="B131">
        <v>364</v>
      </c>
      <c r="C131">
        <v>16416</v>
      </c>
      <c r="D131" t="s">
        <v>211</v>
      </c>
      <c r="E131" t="s">
        <v>116</v>
      </c>
      <c r="F131" s="4">
        <v>331000</v>
      </c>
    </row>
    <row r="132" spans="1:6" x14ac:dyDescent="0.25">
      <c r="A132">
        <v>50830</v>
      </c>
      <c r="B132">
        <v>364</v>
      </c>
      <c r="C132">
        <v>16416</v>
      </c>
      <c r="D132" t="s">
        <v>228</v>
      </c>
      <c r="E132" t="s">
        <v>116</v>
      </c>
      <c r="F132" s="4">
        <v>155000</v>
      </c>
    </row>
    <row r="133" spans="1:6" x14ac:dyDescent="0.25">
      <c r="A133">
        <v>50964</v>
      </c>
      <c r="B133">
        <v>364</v>
      </c>
      <c r="C133">
        <v>16416</v>
      </c>
      <c r="D133" t="s">
        <v>212</v>
      </c>
      <c r="E133" t="s">
        <v>116</v>
      </c>
      <c r="F133" s="4">
        <v>0</v>
      </c>
    </row>
    <row r="134" spans="1:6" x14ac:dyDescent="0.25">
      <c r="A134">
        <v>50658</v>
      </c>
      <c r="B134">
        <v>364</v>
      </c>
      <c r="C134">
        <v>16416</v>
      </c>
      <c r="D134" t="s">
        <v>214</v>
      </c>
      <c r="E134" t="s">
        <v>116</v>
      </c>
      <c r="F134" s="4">
        <v>390000</v>
      </c>
    </row>
    <row r="135" spans="1:6" x14ac:dyDescent="0.25">
      <c r="A135">
        <v>50885</v>
      </c>
      <c r="B135">
        <v>364</v>
      </c>
      <c r="C135">
        <v>16416</v>
      </c>
      <c r="D135" t="s">
        <v>215</v>
      </c>
      <c r="E135" t="s">
        <v>116</v>
      </c>
      <c r="F135" s="4">
        <v>180000</v>
      </c>
    </row>
    <row r="136" spans="1:6" x14ac:dyDescent="0.25">
      <c r="A136">
        <v>52904</v>
      </c>
      <c r="B136">
        <v>364</v>
      </c>
      <c r="C136">
        <v>16416</v>
      </c>
      <c r="D136" t="s">
        <v>216</v>
      </c>
      <c r="E136" t="s">
        <v>116</v>
      </c>
      <c r="F136" s="4">
        <v>0</v>
      </c>
    </row>
    <row r="137" spans="1:6" x14ac:dyDescent="0.25">
      <c r="A137">
        <v>50878</v>
      </c>
      <c r="B137">
        <v>364</v>
      </c>
      <c r="C137">
        <v>16416</v>
      </c>
      <c r="D137" t="s">
        <v>217</v>
      </c>
      <c r="E137" t="s">
        <v>116</v>
      </c>
      <c r="F137" s="4">
        <v>130000</v>
      </c>
    </row>
    <row r="138" spans="1:6" x14ac:dyDescent="0.25">
      <c r="A138">
        <v>50751</v>
      </c>
      <c r="B138">
        <v>364</v>
      </c>
      <c r="C138">
        <v>16416</v>
      </c>
      <c r="D138" t="s">
        <v>229</v>
      </c>
      <c r="E138" t="s">
        <v>116</v>
      </c>
      <c r="F138" s="4">
        <v>0</v>
      </c>
    </row>
    <row r="139" spans="1:6" x14ac:dyDescent="0.25">
      <c r="A139">
        <v>50940</v>
      </c>
      <c r="B139">
        <v>364</v>
      </c>
      <c r="C139">
        <v>16416</v>
      </c>
      <c r="D139" t="s">
        <v>218</v>
      </c>
      <c r="E139" t="s">
        <v>116</v>
      </c>
      <c r="F139" s="4">
        <v>81000</v>
      </c>
    </row>
    <row r="140" spans="1:6" x14ac:dyDescent="0.25">
      <c r="A140">
        <v>50737</v>
      </c>
      <c r="B140">
        <v>364</v>
      </c>
      <c r="C140">
        <v>16416</v>
      </c>
      <c r="D140" t="s">
        <v>219</v>
      </c>
      <c r="E140" t="s">
        <v>116</v>
      </c>
      <c r="F140" s="4">
        <v>10000</v>
      </c>
    </row>
    <row r="141" spans="1:6" x14ac:dyDescent="0.25">
      <c r="A141">
        <v>51374</v>
      </c>
      <c r="B141">
        <v>364</v>
      </c>
      <c r="C141">
        <v>16416</v>
      </c>
      <c r="D141" t="s">
        <v>230</v>
      </c>
      <c r="E141" t="s">
        <v>116</v>
      </c>
      <c r="F141" s="4">
        <v>0</v>
      </c>
    </row>
    <row r="142" spans="1:6" x14ac:dyDescent="0.25">
      <c r="A142">
        <v>50933</v>
      </c>
      <c r="B142">
        <v>364</v>
      </c>
      <c r="C142">
        <v>16416</v>
      </c>
      <c r="D142" t="s">
        <v>231</v>
      </c>
      <c r="E142" t="s">
        <v>116</v>
      </c>
      <c r="F142" s="4">
        <v>0</v>
      </c>
    </row>
    <row r="143" spans="1:6" x14ac:dyDescent="0.25">
      <c r="A143">
        <v>50892</v>
      </c>
      <c r="B143">
        <v>364</v>
      </c>
      <c r="C143">
        <v>16416</v>
      </c>
      <c r="D143" t="s">
        <v>232</v>
      </c>
      <c r="E143" t="s">
        <v>116</v>
      </c>
      <c r="F143" s="4">
        <v>20000</v>
      </c>
    </row>
    <row r="144" spans="1:6" x14ac:dyDescent="0.25">
      <c r="A144">
        <v>50782</v>
      </c>
      <c r="B144">
        <v>364</v>
      </c>
      <c r="C144">
        <v>16416</v>
      </c>
      <c r="D144" t="s">
        <v>233</v>
      </c>
      <c r="E144" t="s">
        <v>116</v>
      </c>
      <c r="F144" s="4">
        <v>118000</v>
      </c>
    </row>
    <row r="145" spans="1:6" x14ac:dyDescent="0.25">
      <c r="A145">
        <v>50854</v>
      </c>
      <c r="B145">
        <v>364</v>
      </c>
      <c r="C145">
        <v>16416</v>
      </c>
      <c r="D145" t="s">
        <v>234</v>
      </c>
      <c r="E145" t="s">
        <v>116</v>
      </c>
      <c r="F145" s="4">
        <v>195000</v>
      </c>
    </row>
    <row r="146" spans="1:6" x14ac:dyDescent="0.25">
      <c r="A146">
        <v>51099</v>
      </c>
      <c r="B146">
        <v>364</v>
      </c>
      <c r="C146">
        <v>16416</v>
      </c>
      <c r="D146" t="s">
        <v>235</v>
      </c>
      <c r="E146" t="s">
        <v>116</v>
      </c>
      <c r="F146" s="4">
        <v>54000</v>
      </c>
    </row>
    <row r="147" spans="1:6" x14ac:dyDescent="0.25">
      <c r="A147">
        <v>50823</v>
      </c>
      <c r="B147">
        <v>364</v>
      </c>
      <c r="C147">
        <v>16416</v>
      </c>
      <c r="D147" t="s">
        <v>236</v>
      </c>
      <c r="E147" t="s">
        <v>116</v>
      </c>
      <c r="F147" s="4">
        <v>0</v>
      </c>
    </row>
    <row r="148" spans="1:6" x14ac:dyDescent="0.25">
      <c r="A148">
        <v>50861</v>
      </c>
      <c r="B148">
        <v>364</v>
      </c>
      <c r="C148">
        <v>16416</v>
      </c>
      <c r="D148" t="s">
        <v>237</v>
      </c>
      <c r="E148" t="s">
        <v>116</v>
      </c>
      <c r="F148" s="4">
        <v>10000</v>
      </c>
    </row>
    <row r="149" spans="1:6" x14ac:dyDescent="0.25">
      <c r="A149">
        <v>50799</v>
      </c>
      <c r="B149">
        <v>364</v>
      </c>
      <c r="C149">
        <v>16416</v>
      </c>
      <c r="D149" t="s">
        <v>238</v>
      </c>
      <c r="E149" t="s">
        <v>116</v>
      </c>
      <c r="F149" s="4">
        <v>60000</v>
      </c>
    </row>
    <row r="150" spans="1:6" x14ac:dyDescent="0.25">
      <c r="A150">
        <v>50988</v>
      </c>
      <c r="B150">
        <v>364</v>
      </c>
      <c r="C150">
        <v>16416</v>
      </c>
      <c r="D150" t="s">
        <v>239</v>
      </c>
      <c r="E150" t="s">
        <v>116</v>
      </c>
      <c r="F150" s="4">
        <v>40000</v>
      </c>
    </row>
    <row r="151" spans="1:6" x14ac:dyDescent="0.25">
      <c r="A151">
        <v>52894</v>
      </c>
      <c r="B151">
        <v>364</v>
      </c>
      <c r="C151">
        <v>16416</v>
      </c>
      <c r="D151" t="s">
        <v>240</v>
      </c>
      <c r="E151" t="s">
        <v>116</v>
      </c>
      <c r="F151" s="4">
        <v>0</v>
      </c>
    </row>
    <row r="152" spans="1:6" x14ac:dyDescent="0.25">
      <c r="A152">
        <v>30059454</v>
      </c>
      <c r="B152">
        <v>364</v>
      </c>
      <c r="C152">
        <v>16418</v>
      </c>
      <c r="D152">
        <v>0</v>
      </c>
      <c r="E152" t="s">
        <v>116</v>
      </c>
      <c r="F152" s="4">
        <v>451000</v>
      </c>
    </row>
    <row r="153" spans="1:6" x14ac:dyDescent="0.25">
      <c r="A153">
        <v>51178</v>
      </c>
      <c r="B153">
        <v>364</v>
      </c>
      <c r="C153">
        <v>16418</v>
      </c>
      <c r="D153" t="s">
        <v>149</v>
      </c>
      <c r="E153" t="s">
        <v>116</v>
      </c>
      <c r="F153" s="4">
        <v>0</v>
      </c>
    </row>
    <row r="154" spans="1:6" x14ac:dyDescent="0.25">
      <c r="A154">
        <v>51109</v>
      </c>
      <c r="B154">
        <v>364</v>
      </c>
      <c r="C154">
        <v>16418</v>
      </c>
      <c r="D154" t="s">
        <v>150</v>
      </c>
      <c r="E154" t="s">
        <v>116</v>
      </c>
      <c r="F154" s="4">
        <v>141000</v>
      </c>
    </row>
    <row r="155" spans="1:6" x14ac:dyDescent="0.25">
      <c r="A155">
        <v>51185</v>
      </c>
      <c r="B155">
        <v>364</v>
      </c>
      <c r="C155">
        <v>16418</v>
      </c>
      <c r="D155" t="s">
        <v>145</v>
      </c>
      <c r="E155" t="s">
        <v>116</v>
      </c>
      <c r="F155" s="4">
        <v>10000</v>
      </c>
    </row>
    <row r="156" spans="1:6" x14ac:dyDescent="0.25">
      <c r="A156">
        <v>51116</v>
      </c>
      <c r="B156">
        <v>364</v>
      </c>
      <c r="C156">
        <v>16418</v>
      </c>
      <c r="D156" t="s">
        <v>151</v>
      </c>
      <c r="E156" t="s">
        <v>116</v>
      </c>
      <c r="F156" s="4">
        <v>169000</v>
      </c>
    </row>
    <row r="157" spans="1:6" x14ac:dyDescent="0.25">
      <c r="A157">
        <v>52588</v>
      </c>
      <c r="B157">
        <v>364</v>
      </c>
      <c r="C157">
        <v>16418</v>
      </c>
      <c r="D157" t="s">
        <v>153</v>
      </c>
      <c r="E157" t="s">
        <v>116</v>
      </c>
      <c r="F157" s="4">
        <v>0</v>
      </c>
    </row>
    <row r="158" spans="1:6" x14ac:dyDescent="0.25">
      <c r="A158">
        <v>51161</v>
      </c>
      <c r="B158">
        <v>364</v>
      </c>
      <c r="C158">
        <v>16418</v>
      </c>
      <c r="D158" t="s">
        <v>155</v>
      </c>
      <c r="E158" t="s">
        <v>116</v>
      </c>
      <c r="F158" s="4">
        <v>1176000</v>
      </c>
    </row>
    <row r="159" spans="1:6" x14ac:dyDescent="0.25">
      <c r="A159">
        <v>51192</v>
      </c>
      <c r="B159">
        <v>364</v>
      </c>
      <c r="C159">
        <v>16418</v>
      </c>
      <c r="D159" t="s">
        <v>157</v>
      </c>
      <c r="E159" t="s">
        <v>116</v>
      </c>
      <c r="F159" s="4">
        <v>219000</v>
      </c>
    </row>
    <row r="160" spans="1:6" x14ac:dyDescent="0.25">
      <c r="A160">
        <v>51147</v>
      </c>
      <c r="B160">
        <v>364</v>
      </c>
      <c r="C160">
        <v>16418</v>
      </c>
      <c r="D160" t="s">
        <v>225</v>
      </c>
      <c r="E160" t="s">
        <v>116</v>
      </c>
      <c r="F160" s="4">
        <v>138000</v>
      </c>
    </row>
    <row r="161" spans="1:6" x14ac:dyDescent="0.25">
      <c r="A161">
        <v>51202</v>
      </c>
      <c r="B161">
        <v>364</v>
      </c>
      <c r="C161">
        <v>16418</v>
      </c>
      <c r="D161" t="s">
        <v>164</v>
      </c>
      <c r="E161" t="s">
        <v>116</v>
      </c>
      <c r="F161" s="4">
        <v>155000</v>
      </c>
    </row>
    <row r="162" spans="1:6" x14ac:dyDescent="0.25">
      <c r="A162">
        <v>51123</v>
      </c>
      <c r="B162">
        <v>364</v>
      </c>
      <c r="C162">
        <v>16418</v>
      </c>
      <c r="D162" t="s">
        <v>165</v>
      </c>
      <c r="E162" t="s">
        <v>116</v>
      </c>
      <c r="F162" s="4">
        <v>0</v>
      </c>
    </row>
    <row r="163" spans="1:6" x14ac:dyDescent="0.25">
      <c r="A163">
        <v>51154</v>
      </c>
      <c r="B163">
        <v>364</v>
      </c>
      <c r="C163">
        <v>16418</v>
      </c>
      <c r="D163" t="s">
        <v>168</v>
      </c>
      <c r="E163" t="s">
        <v>116</v>
      </c>
      <c r="F163" s="4">
        <v>291000</v>
      </c>
    </row>
    <row r="164" spans="1:6" x14ac:dyDescent="0.25">
      <c r="A164">
        <v>30058446</v>
      </c>
      <c r="B164">
        <v>364</v>
      </c>
      <c r="C164">
        <v>16615</v>
      </c>
      <c r="D164">
        <v>0</v>
      </c>
      <c r="E164" t="s">
        <v>116</v>
      </c>
      <c r="F164" s="4">
        <v>0</v>
      </c>
    </row>
    <row r="165" spans="1:6" x14ac:dyDescent="0.25">
      <c r="A165">
        <v>52629</v>
      </c>
      <c r="B165">
        <v>364</v>
      </c>
      <c r="C165">
        <v>16615</v>
      </c>
      <c r="D165">
        <v>17</v>
      </c>
      <c r="E165" t="s">
        <v>116</v>
      </c>
      <c r="F165" s="4">
        <v>0</v>
      </c>
    </row>
    <row r="166" spans="1:6" x14ac:dyDescent="0.25">
      <c r="A166">
        <v>52605</v>
      </c>
      <c r="B166">
        <v>364</v>
      </c>
      <c r="C166">
        <v>16615</v>
      </c>
      <c r="D166">
        <v>20</v>
      </c>
      <c r="E166" t="s">
        <v>116</v>
      </c>
      <c r="F166" s="4">
        <v>0</v>
      </c>
    </row>
    <row r="167" spans="1:6" x14ac:dyDescent="0.25">
      <c r="A167">
        <v>52612</v>
      </c>
      <c r="B167">
        <v>364</v>
      </c>
      <c r="C167">
        <v>16615</v>
      </c>
      <c r="D167">
        <v>36</v>
      </c>
      <c r="E167" t="s">
        <v>116</v>
      </c>
      <c r="F167" s="4">
        <v>0</v>
      </c>
    </row>
    <row r="168" spans="1:6" x14ac:dyDescent="0.25">
      <c r="A168">
        <v>52052</v>
      </c>
      <c r="B168">
        <v>364</v>
      </c>
      <c r="C168">
        <v>16615</v>
      </c>
      <c r="D168">
        <v>40</v>
      </c>
      <c r="E168" t="s">
        <v>116</v>
      </c>
      <c r="F168" s="4">
        <v>180000</v>
      </c>
    </row>
    <row r="169" spans="1:6" x14ac:dyDescent="0.25">
      <c r="A169">
        <v>52090</v>
      </c>
      <c r="B169">
        <v>364</v>
      </c>
      <c r="C169">
        <v>16615</v>
      </c>
      <c r="D169">
        <v>42</v>
      </c>
      <c r="E169" t="s">
        <v>116</v>
      </c>
      <c r="F169" s="4">
        <v>6160000</v>
      </c>
    </row>
    <row r="170" spans="1:6" x14ac:dyDescent="0.25">
      <c r="A170">
        <v>52148</v>
      </c>
      <c r="B170">
        <v>364</v>
      </c>
      <c r="C170">
        <v>16615</v>
      </c>
      <c r="D170">
        <v>47</v>
      </c>
      <c r="E170" t="s">
        <v>116</v>
      </c>
      <c r="F170" s="4">
        <v>4109000</v>
      </c>
    </row>
    <row r="171" spans="1:6" x14ac:dyDescent="0.25">
      <c r="A171">
        <v>52124</v>
      </c>
      <c r="B171">
        <v>364</v>
      </c>
      <c r="C171">
        <v>16615</v>
      </c>
      <c r="D171">
        <v>53</v>
      </c>
      <c r="E171" t="s">
        <v>116</v>
      </c>
      <c r="F171" s="4">
        <v>60000</v>
      </c>
    </row>
    <row r="172" spans="1:6" x14ac:dyDescent="0.25">
      <c r="A172">
        <v>52117</v>
      </c>
      <c r="B172">
        <v>364</v>
      </c>
      <c r="C172">
        <v>16615</v>
      </c>
      <c r="D172">
        <v>55</v>
      </c>
      <c r="E172" t="s">
        <v>116</v>
      </c>
      <c r="F172" s="4">
        <v>30000</v>
      </c>
    </row>
    <row r="173" spans="1:6" x14ac:dyDescent="0.25">
      <c r="A173">
        <v>61335</v>
      </c>
      <c r="B173">
        <v>364</v>
      </c>
      <c r="C173">
        <v>18058</v>
      </c>
      <c r="E173" t="s">
        <v>116</v>
      </c>
      <c r="F173" s="4">
        <v>880000</v>
      </c>
    </row>
    <row r="174" spans="1:6" x14ac:dyDescent="0.25">
      <c r="A174">
        <v>48925</v>
      </c>
      <c r="B174">
        <v>364</v>
      </c>
      <c r="C174">
        <v>47961</v>
      </c>
      <c r="D174" t="s">
        <v>147</v>
      </c>
      <c r="E174" t="s">
        <v>116</v>
      </c>
      <c r="F174" s="4">
        <v>0</v>
      </c>
    </row>
    <row r="175" spans="1:6" x14ac:dyDescent="0.25">
      <c r="A175">
        <v>56025</v>
      </c>
      <c r="B175">
        <v>364</v>
      </c>
      <c r="C175">
        <v>53652</v>
      </c>
      <c r="D175" t="s">
        <v>147</v>
      </c>
      <c r="E175" t="s">
        <v>116</v>
      </c>
      <c r="F175" s="4">
        <v>155000</v>
      </c>
    </row>
    <row r="176" spans="1:6" x14ac:dyDescent="0.25">
      <c r="A176">
        <v>52368</v>
      </c>
      <c r="B176">
        <v>364</v>
      </c>
      <c r="C176">
        <v>62412</v>
      </c>
      <c r="D176" t="s">
        <v>147</v>
      </c>
      <c r="E176" t="s">
        <v>116</v>
      </c>
      <c r="F176" s="4">
        <v>750000</v>
      </c>
    </row>
    <row r="177" spans="1:6" x14ac:dyDescent="0.25">
      <c r="A177">
        <v>56001</v>
      </c>
      <c r="B177">
        <v>364</v>
      </c>
      <c r="C177">
        <v>64162</v>
      </c>
      <c r="D177" t="s">
        <v>147</v>
      </c>
      <c r="E177" t="s">
        <v>116</v>
      </c>
      <c r="F177" s="4">
        <v>10000</v>
      </c>
    </row>
    <row r="178" spans="1:6" x14ac:dyDescent="0.25">
      <c r="A178">
        <v>55677</v>
      </c>
      <c r="B178">
        <v>364</v>
      </c>
      <c r="C178">
        <v>74863</v>
      </c>
      <c r="D178" t="s">
        <v>147</v>
      </c>
      <c r="E178" t="s">
        <v>116</v>
      </c>
      <c r="F178" s="4">
        <v>10000</v>
      </c>
    </row>
    <row r="179" spans="1:6" x14ac:dyDescent="0.25">
      <c r="A179">
        <v>53747</v>
      </c>
      <c r="B179">
        <v>364</v>
      </c>
      <c r="C179">
        <v>91026</v>
      </c>
      <c r="D179" t="s">
        <v>149</v>
      </c>
      <c r="E179" t="s">
        <v>116</v>
      </c>
      <c r="F179" s="4">
        <v>0</v>
      </c>
    </row>
    <row r="180" spans="1:6" x14ac:dyDescent="0.25">
      <c r="A180">
        <v>52636</v>
      </c>
      <c r="B180">
        <v>364</v>
      </c>
      <c r="C180">
        <v>92246</v>
      </c>
      <c r="D180" t="s">
        <v>147</v>
      </c>
      <c r="E180" t="s">
        <v>116</v>
      </c>
      <c r="F180" s="4">
        <v>0</v>
      </c>
    </row>
    <row r="181" spans="1:6" x14ac:dyDescent="0.25">
      <c r="A181">
        <v>52399</v>
      </c>
      <c r="B181">
        <v>364</v>
      </c>
      <c r="C181">
        <v>92246</v>
      </c>
      <c r="D181" t="s">
        <v>148</v>
      </c>
      <c r="E181" t="s">
        <v>116</v>
      </c>
      <c r="F181" s="4">
        <v>100000</v>
      </c>
    </row>
    <row r="182" spans="1:6" x14ac:dyDescent="0.25">
      <c r="A182">
        <v>52382</v>
      </c>
      <c r="B182">
        <v>364</v>
      </c>
      <c r="C182">
        <v>92246</v>
      </c>
      <c r="D182" t="s">
        <v>149</v>
      </c>
      <c r="E182" t="s">
        <v>116</v>
      </c>
      <c r="F182" s="4">
        <v>1250000</v>
      </c>
    </row>
    <row r="183" spans="1:6" x14ac:dyDescent="0.25">
      <c r="A183">
        <v>52375</v>
      </c>
      <c r="B183">
        <v>364</v>
      </c>
      <c r="C183">
        <v>92246</v>
      </c>
      <c r="D183" t="s">
        <v>150</v>
      </c>
      <c r="E183" t="s">
        <v>116</v>
      </c>
      <c r="F183" s="4">
        <v>150000</v>
      </c>
    </row>
    <row r="184" spans="1:6" x14ac:dyDescent="0.25">
      <c r="A184">
        <v>51226</v>
      </c>
      <c r="B184">
        <v>364</v>
      </c>
      <c r="C184">
        <v>92246</v>
      </c>
      <c r="D184" t="s">
        <v>145</v>
      </c>
      <c r="E184" t="s">
        <v>116</v>
      </c>
      <c r="F184" s="4">
        <v>677000</v>
      </c>
    </row>
    <row r="185" spans="1:6" x14ac:dyDescent="0.25">
      <c r="A185">
        <v>56496</v>
      </c>
      <c r="B185">
        <v>364</v>
      </c>
      <c r="C185">
        <v>95365</v>
      </c>
      <c r="D185" t="s">
        <v>147</v>
      </c>
      <c r="E185" t="s">
        <v>116</v>
      </c>
      <c r="F185" s="4">
        <v>0</v>
      </c>
    </row>
    <row r="186" spans="1:6" x14ac:dyDescent="0.25">
      <c r="A186">
        <v>48949</v>
      </c>
      <c r="B186">
        <v>364</v>
      </c>
      <c r="C186">
        <v>95611</v>
      </c>
      <c r="D186" t="s">
        <v>147</v>
      </c>
      <c r="E186" t="s">
        <v>116</v>
      </c>
      <c r="F186" s="4">
        <v>10000</v>
      </c>
    </row>
    <row r="187" spans="1:6" x14ac:dyDescent="0.25">
      <c r="A187">
        <v>51233</v>
      </c>
      <c r="B187">
        <v>364</v>
      </c>
      <c r="C187">
        <v>97660</v>
      </c>
      <c r="D187" t="s">
        <v>147</v>
      </c>
      <c r="E187" t="s">
        <v>116</v>
      </c>
      <c r="F187" s="4">
        <v>0</v>
      </c>
    </row>
    <row r="188" spans="1:6" x14ac:dyDescent="0.25">
      <c r="A188">
        <v>51240</v>
      </c>
      <c r="B188">
        <v>364</v>
      </c>
      <c r="C188">
        <v>97660</v>
      </c>
      <c r="D188" t="s">
        <v>148</v>
      </c>
      <c r="E188" t="s">
        <v>116</v>
      </c>
      <c r="F188" s="4">
        <v>30000</v>
      </c>
    </row>
    <row r="189" spans="1:6" x14ac:dyDescent="0.25">
      <c r="A189">
        <v>50146</v>
      </c>
      <c r="B189">
        <v>364</v>
      </c>
      <c r="C189">
        <v>97879</v>
      </c>
      <c r="D189" t="s">
        <v>148</v>
      </c>
      <c r="E189" t="s">
        <v>116</v>
      </c>
      <c r="F189" s="4">
        <v>20000</v>
      </c>
    </row>
    <row r="190" spans="1:6" x14ac:dyDescent="0.25">
      <c r="A190">
        <v>50153</v>
      </c>
      <c r="B190">
        <v>364</v>
      </c>
      <c r="C190">
        <v>97879</v>
      </c>
      <c r="D190" t="s">
        <v>149</v>
      </c>
      <c r="E190" t="s">
        <v>116</v>
      </c>
      <c r="F190" s="4">
        <v>20000</v>
      </c>
    </row>
    <row r="191" spans="1:6" x14ac:dyDescent="0.25">
      <c r="A191">
        <v>53431</v>
      </c>
      <c r="B191">
        <v>364</v>
      </c>
      <c r="C191">
        <v>98112</v>
      </c>
      <c r="D191" t="s">
        <v>147</v>
      </c>
      <c r="E191" t="s">
        <v>116</v>
      </c>
      <c r="F191" s="4">
        <v>60000</v>
      </c>
    </row>
    <row r="192" spans="1:6" x14ac:dyDescent="0.25">
      <c r="A192">
        <v>57136</v>
      </c>
      <c r="B192">
        <v>365</v>
      </c>
      <c r="C192">
        <v>2161</v>
      </c>
      <c r="D192">
        <v>11</v>
      </c>
      <c r="E192" t="s">
        <v>116</v>
      </c>
      <c r="F192" s="4">
        <v>0</v>
      </c>
    </row>
    <row r="193" spans="1:6" x14ac:dyDescent="0.25">
      <c r="A193">
        <v>57284</v>
      </c>
      <c r="B193">
        <v>365</v>
      </c>
      <c r="C193">
        <v>2161</v>
      </c>
      <c r="D193">
        <v>26</v>
      </c>
      <c r="E193" t="s">
        <v>116</v>
      </c>
      <c r="F193" s="4">
        <v>0</v>
      </c>
    </row>
    <row r="194" spans="1:6" x14ac:dyDescent="0.25">
      <c r="A194">
        <v>58467</v>
      </c>
      <c r="B194">
        <v>365</v>
      </c>
      <c r="C194">
        <v>21018</v>
      </c>
      <c r="D194" t="s">
        <v>147</v>
      </c>
      <c r="E194" t="s">
        <v>116</v>
      </c>
      <c r="F194" s="4">
        <v>630000</v>
      </c>
    </row>
    <row r="195" spans="1:6" x14ac:dyDescent="0.25">
      <c r="A195">
        <v>57624</v>
      </c>
      <c r="B195">
        <v>365</v>
      </c>
      <c r="C195">
        <v>74671</v>
      </c>
      <c r="D195" t="s">
        <v>147</v>
      </c>
      <c r="E195" t="s">
        <v>116</v>
      </c>
      <c r="F195" s="4">
        <v>0</v>
      </c>
    </row>
    <row r="196" spans="1:6" x14ac:dyDescent="0.25">
      <c r="A196">
        <v>58333</v>
      </c>
      <c r="B196">
        <v>365</v>
      </c>
      <c r="C196">
        <v>98242</v>
      </c>
      <c r="D196" t="s">
        <v>147</v>
      </c>
      <c r="E196" t="s">
        <v>116</v>
      </c>
      <c r="F196" s="4">
        <v>10000</v>
      </c>
    </row>
    <row r="197" spans="1:6" x14ac:dyDescent="0.25">
      <c r="A197">
        <v>48028</v>
      </c>
      <c r="B197">
        <v>362</v>
      </c>
      <c r="C197">
        <v>7192</v>
      </c>
      <c r="D197">
        <v>2</v>
      </c>
      <c r="E197" t="s">
        <v>116</v>
      </c>
      <c r="F197" s="4">
        <v>1526000</v>
      </c>
    </row>
    <row r="198" spans="1:6" x14ac:dyDescent="0.25">
      <c r="A198">
        <v>254055</v>
      </c>
      <c r="B198">
        <v>26</v>
      </c>
      <c r="C198">
        <v>5798</v>
      </c>
      <c r="D198" t="s">
        <v>32</v>
      </c>
      <c r="E198" t="s">
        <v>116</v>
      </c>
      <c r="F198" s="4">
        <v>0</v>
      </c>
    </row>
    <row r="199" spans="1:6" x14ac:dyDescent="0.25">
      <c r="A199">
        <v>131135</v>
      </c>
      <c r="B199">
        <v>153</v>
      </c>
      <c r="C199">
        <v>9137</v>
      </c>
      <c r="D199" t="s">
        <v>14</v>
      </c>
      <c r="E199" t="s">
        <v>116</v>
      </c>
      <c r="F199" s="4">
        <v>2747000</v>
      </c>
    </row>
    <row r="200" spans="1:6" x14ac:dyDescent="0.25">
      <c r="A200">
        <v>30055780</v>
      </c>
      <c r="B200">
        <v>3</v>
      </c>
      <c r="C200">
        <v>50</v>
      </c>
      <c r="E200" t="s">
        <v>2</v>
      </c>
      <c r="F200" s="4">
        <v>250000</v>
      </c>
    </row>
    <row r="201" spans="1:6" x14ac:dyDescent="0.25">
      <c r="A201">
        <v>194745</v>
      </c>
      <c r="B201">
        <v>1</v>
      </c>
      <c r="C201">
        <v>11611</v>
      </c>
      <c r="E201" t="s">
        <v>2</v>
      </c>
      <c r="F201" s="4">
        <v>2016000</v>
      </c>
    </row>
    <row r="202" spans="1:6" x14ac:dyDescent="0.25">
      <c r="A202">
        <v>217695</v>
      </c>
      <c r="B202">
        <v>3</v>
      </c>
      <c r="C202">
        <v>204</v>
      </c>
      <c r="D202" t="s">
        <v>8</v>
      </c>
      <c r="E202" t="s">
        <v>2</v>
      </c>
      <c r="F202" s="4">
        <v>1800000</v>
      </c>
    </row>
    <row r="203" spans="1:6" x14ac:dyDescent="0.25">
      <c r="A203">
        <v>30056822</v>
      </c>
      <c r="B203">
        <v>5</v>
      </c>
      <c r="C203">
        <v>16909</v>
      </c>
      <c r="E203" t="s">
        <v>2</v>
      </c>
      <c r="F203" s="4">
        <v>506000</v>
      </c>
    </row>
    <row r="204" spans="1:6" x14ac:dyDescent="0.25">
      <c r="A204">
        <v>30056877</v>
      </c>
      <c r="B204">
        <v>5</v>
      </c>
      <c r="C204">
        <v>17568</v>
      </c>
      <c r="E204" t="s">
        <v>2</v>
      </c>
      <c r="F204" s="4">
        <v>12933000</v>
      </c>
    </row>
    <row r="205" spans="1:6" x14ac:dyDescent="0.25">
      <c r="A205">
        <v>30058264</v>
      </c>
      <c r="B205">
        <v>5</v>
      </c>
      <c r="C205">
        <v>17739</v>
      </c>
      <c r="D205" t="s">
        <v>13</v>
      </c>
      <c r="E205" t="s">
        <v>2</v>
      </c>
      <c r="F205" s="4">
        <v>0</v>
      </c>
    </row>
    <row r="206" spans="1:6" x14ac:dyDescent="0.25">
      <c r="A206">
        <v>217505</v>
      </c>
      <c r="B206">
        <v>5</v>
      </c>
      <c r="C206">
        <v>18012</v>
      </c>
      <c r="E206" t="s">
        <v>2</v>
      </c>
      <c r="F206" s="4">
        <v>1583000</v>
      </c>
    </row>
    <row r="207" spans="1:6" x14ac:dyDescent="0.25">
      <c r="A207">
        <v>30056839</v>
      </c>
      <c r="B207">
        <v>5</v>
      </c>
      <c r="C207">
        <v>18332</v>
      </c>
      <c r="E207" t="s">
        <v>2</v>
      </c>
      <c r="F207" s="4">
        <v>975000</v>
      </c>
    </row>
    <row r="208" spans="1:6" x14ac:dyDescent="0.25">
      <c r="A208">
        <v>30056860</v>
      </c>
      <c r="B208">
        <v>5</v>
      </c>
      <c r="C208">
        <v>18520</v>
      </c>
      <c r="E208" t="s">
        <v>2</v>
      </c>
      <c r="F208" s="4">
        <v>2482000</v>
      </c>
    </row>
    <row r="209" spans="1:6" x14ac:dyDescent="0.25">
      <c r="A209">
        <v>102735</v>
      </c>
      <c r="B209">
        <v>7</v>
      </c>
      <c r="C209">
        <v>5145</v>
      </c>
      <c r="E209" t="s">
        <v>2</v>
      </c>
      <c r="F209" s="4">
        <v>507000</v>
      </c>
    </row>
    <row r="210" spans="1:6" x14ac:dyDescent="0.25">
      <c r="A210">
        <v>102745</v>
      </c>
      <c r="B210">
        <v>7</v>
      </c>
      <c r="C210">
        <v>5145</v>
      </c>
      <c r="D210" t="s">
        <v>0</v>
      </c>
      <c r="E210" t="s">
        <v>2</v>
      </c>
      <c r="F210" s="4">
        <v>1455000</v>
      </c>
    </row>
    <row r="211" spans="1:6" x14ac:dyDescent="0.25">
      <c r="A211">
        <v>30056183</v>
      </c>
      <c r="B211">
        <v>8</v>
      </c>
      <c r="C211">
        <v>5348</v>
      </c>
      <c r="E211" t="s">
        <v>2</v>
      </c>
      <c r="F211" s="4">
        <v>7256000</v>
      </c>
    </row>
    <row r="212" spans="1:6" x14ac:dyDescent="0.25">
      <c r="A212">
        <v>131065</v>
      </c>
      <c r="B212">
        <v>10</v>
      </c>
      <c r="C212">
        <v>5220</v>
      </c>
      <c r="E212" t="s">
        <v>2</v>
      </c>
      <c r="F212" s="4">
        <v>636000</v>
      </c>
    </row>
    <row r="213" spans="1:6" x14ac:dyDescent="0.25">
      <c r="A213">
        <v>123875</v>
      </c>
      <c r="B213">
        <v>100</v>
      </c>
      <c r="C213">
        <v>8347</v>
      </c>
      <c r="D213" t="s">
        <v>14</v>
      </c>
      <c r="E213" t="s">
        <v>2</v>
      </c>
      <c r="F213" s="4">
        <v>5064000</v>
      </c>
    </row>
    <row r="214" spans="1:6" x14ac:dyDescent="0.25">
      <c r="A214">
        <v>259455</v>
      </c>
      <c r="B214">
        <v>101</v>
      </c>
      <c r="C214">
        <v>8348</v>
      </c>
      <c r="E214" t="s">
        <v>2</v>
      </c>
      <c r="F214" s="4">
        <v>3406000</v>
      </c>
    </row>
    <row r="215" spans="1:6" x14ac:dyDescent="0.25">
      <c r="A215">
        <v>259515</v>
      </c>
      <c r="B215">
        <v>102</v>
      </c>
      <c r="C215">
        <v>8349</v>
      </c>
      <c r="E215" t="s">
        <v>2</v>
      </c>
      <c r="F215" s="4">
        <v>11767000</v>
      </c>
    </row>
    <row r="216" spans="1:6" x14ac:dyDescent="0.25">
      <c r="A216">
        <v>123375</v>
      </c>
      <c r="B216">
        <v>103</v>
      </c>
      <c r="C216">
        <v>8366</v>
      </c>
      <c r="E216" t="s">
        <v>2</v>
      </c>
      <c r="F216" s="4">
        <v>495000</v>
      </c>
    </row>
    <row r="217" spans="1:6" x14ac:dyDescent="0.25">
      <c r="A217">
        <v>107425</v>
      </c>
      <c r="B217">
        <v>104</v>
      </c>
      <c r="C217">
        <v>8396</v>
      </c>
      <c r="E217" t="s">
        <v>2</v>
      </c>
      <c r="F217" s="4">
        <v>11273000</v>
      </c>
    </row>
    <row r="218" spans="1:6" x14ac:dyDescent="0.25">
      <c r="A218">
        <v>144325</v>
      </c>
      <c r="B218">
        <v>105</v>
      </c>
      <c r="C218">
        <v>8403</v>
      </c>
      <c r="E218" t="s">
        <v>2</v>
      </c>
      <c r="F218" s="4">
        <v>2994000</v>
      </c>
    </row>
    <row r="219" spans="1:6" x14ac:dyDescent="0.25">
      <c r="A219">
        <v>259445</v>
      </c>
      <c r="B219">
        <v>106</v>
      </c>
      <c r="C219">
        <v>8414</v>
      </c>
      <c r="E219" t="s">
        <v>2</v>
      </c>
      <c r="F219" s="4">
        <v>18735000</v>
      </c>
    </row>
    <row r="220" spans="1:6" x14ac:dyDescent="0.25">
      <c r="A220">
        <v>262395</v>
      </c>
      <c r="B220">
        <v>106</v>
      </c>
      <c r="C220">
        <v>8414</v>
      </c>
      <c r="D220" t="s">
        <v>6</v>
      </c>
      <c r="E220" t="s">
        <v>2</v>
      </c>
      <c r="F220" s="4">
        <v>3009000</v>
      </c>
    </row>
    <row r="221" spans="1:6" x14ac:dyDescent="0.25">
      <c r="A221">
        <v>131585</v>
      </c>
      <c r="B221">
        <v>107</v>
      </c>
      <c r="C221">
        <v>8422</v>
      </c>
      <c r="E221" t="s">
        <v>2</v>
      </c>
      <c r="F221" s="4">
        <v>6413000</v>
      </c>
    </row>
    <row r="222" spans="1:6" x14ac:dyDescent="0.25">
      <c r="A222">
        <v>217895</v>
      </c>
      <c r="B222">
        <v>108</v>
      </c>
      <c r="C222">
        <v>8423</v>
      </c>
      <c r="E222" t="s">
        <v>2</v>
      </c>
      <c r="F222" s="4">
        <v>3453000</v>
      </c>
    </row>
    <row r="223" spans="1:6" x14ac:dyDescent="0.25">
      <c r="A223">
        <v>131145</v>
      </c>
      <c r="B223">
        <v>108</v>
      </c>
      <c r="C223">
        <v>8423</v>
      </c>
      <c r="D223" t="s">
        <v>0</v>
      </c>
      <c r="E223" t="s">
        <v>2</v>
      </c>
      <c r="F223" s="4">
        <v>390000</v>
      </c>
    </row>
    <row r="224" spans="1:6" x14ac:dyDescent="0.25">
      <c r="A224">
        <v>123365</v>
      </c>
      <c r="B224">
        <v>108</v>
      </c>
      <c r="C224">
        <v>8423</v>
      </c>
      <c r="D224" t="s">
        <v>6</v>
      </c>
      <c r="E224" t="s">
        <v>2</v>
      </c>
      <c r="F224" s="4">
        <v>454000</v>
      </c>
    </row>
    <row r="225" spans="1:6" x14ac:dyDescent="0.25">
      <c r="A225">
        <v>115965</v>
      </c>
      <c r="B225">
        <v>108</v>
      </c>
      <c r="C225">
        <v>8423</v>
      </c>
      <c r="D225" t="s">
        <v>15</v>
      </c>
      <c r="E225" t="s">
        <v>2</v>
      </c>
      <c r="F225" s="4">
        <v>1988000</v>
      </c>
    </row>
    <row r="226" spans="1:6" x14ac:dyDescent="0.25">
      <c r="A226">
        <v>102875</v>
      </c>
      <c r="B226">
        <v>109</v>
      </c>
      <c r="C226">
        <v>8426</v>
      </c>
      <c r="E226" t="s">
        <v>2</v>
      </c>
      <c r="F226" s="4">
        <v>9652000</v>
      </c>
    </row>
    <row r="227" spans="1:6" x14ac:dyDescent="0.25">
      <c r="A227">
        <v>115525</v>
      </c>
      <c r="B227">
        <v>11</v>
      </c>
      <c r="C227">
        <v>5278</v>
      </c>
      <c r="E227" t="s">
        <v>2</v>
      </c>
      <c r="F227" s="4">
        <v>204000</v>
      </c>
    </row>
    <row r="228" spans="1:6" x14ac:dyDescent="0.25">
      <c r="A228">
        <v>123865</v>
      </c>
      <c r="B228">
        <v>110</v>
      </c>
      <c r="C228">
        <v>8427</v>
      </c>
      <c r="E228" t="s">
        <v>2</v>
      </c>
      <c r="F228" s="4">
        <v>7641000</v>
      </c>
    </row>
    <row r="229" spans="1:6" x14ac:dyDescent="0.25">
      <c r="A229">
        <v>30058020</v>
      </c>
      <c r="B229">
        <v>110</v>
      </c>
      <c r="C229">
        <v>8427</v>
      </c>
      <c r="D229" t="s">
        <v>15</v>
      </c>
      <c r="E229" t="s">
        <v>2</v>
      </c>
      <c r="F229" s="4">
        <v>2402000</v>
      </c>
    </row>
    <row r="230" spans="1:6" x14ac:dyDescent="0.25">
      <c r="A230">
        <v>136285</v>
      </c>
      <c r="B230">
        <v>111</v>
      </c>
      <c r="C230">
        <v>8431</v>
      </c>
      <c r="E230" t="s">
        <v>2</v>
      </c>
      <c r="F230" s="4">
        <v>2063000</v>
      </c>
    </row>
    <row r="231" spans="1:6" x14ac:dyDescent="0.25">
      <c r="A231">
        <v>149155</v>
      </c>
      <c r="B231">
        <v>111</v>
      </c>
      <c r="C231">
        <v>8431</v>
      </c>
      <c r="D231" t="s">
        <v>0</v>
      </c>
      <c r="E231" t="s">
        <v>2</v>
      </c>
      <c r="F231" s="4">
        <v>648000</v>
      </c>
    </row>
    <row r="232" spans="1:6" x14ac:dyDescent="0.25">
      <c r="A232">
        <v>115795</v>
      </c>
      <c r="B232">
        <v>112</v>
      </c>
      <c r="C232">
        <v>8438</v>
      </c>
      <c r="E232" t="s">
        <v>2</v>
      </c>
      <c r="F232" s="4">
        <v>315000</v>
      </c>
    </row>
    <row r="233" spans="1:6" x14ac:dyDescent="0.25">
      <c r="A233">
        <v>107185</v>
      </c>
      <c r="B233">
        <v>113</v>
      </c>
      <c r="C233">
        <v>8479</v>
      </c>
      <c r="E233" t="s">
        <v>2</v>
      </c>
      <c r="F233" s="4">
        <v>4507000</v>
      </c>
    </row>
    <row r="234" spans="1:6" x14ac:dyDescent="0.25">
      <c r="A234">
        <v>217875</v>
      </c>
      <c r="B234">
        <v>113</v>
      </c>
      <c r="C234">
        <v>8479</v>
      </c>
      <c r="D234" t="s">
        <v>0</v>
      </c>
      <c r="E234" t="s">
        <v>2</v>
      </c>
      <c r="F234" s="4">
        <v>218000</v>
      </c>
    </row>
    <row r="235" spans="1:6" x14ac:dyDescent="0.25">
      <c r="A235">
        <v>217905</v>
      </c>
      <c r="B235">
        <v>113</v>
      </c>
      <c r="C235">
        <v>8479</v>
      </c>
      <c r="D235" t="s">
        <v>14</v>
      </c>
      <c r="E235" t="s">
        <v>2</v>
      </c>
      <c r="F235" s="4">
        <v>1380000</v>
      </c>
    </row>
    <row r="236" spans="1:6" x14ac:dyDescent="0.25">
      <c r="A236">
        <v>107855</v>
      </c>
      <c r="B236">
        <v>113</v>
      </c>
      <c r="C236">
        <v>8479</v>
      </c>
      <c r="D236" t="s">
        <v>16</v>
      </c>
      <c r="E236" t="s">
        <v>2</v>
      </c>
      <c r="F236" s="4">
        <v>5317000</v>
      </c>
    </row>
    <row r="237" spans="1:6" x14ac:dyDescent="0.25">
      <c r="A237">
        <v>123155</v>
      </c>
      <c r="B237">
        <v>114</v>
      </c>
      <c r="C237">
        <v>8490</v>
      </c>
      <c r="E237" t="s">
        <v>2</v>
      </c>
      <c r="F237" s="4">
        <v>5791000</v>
      </c>
    </row>
    <row r="238" spans="1:6" x14ac:dyDescent="0.25">
      <c r="A238">
        <v>123125</v>
      </c>
      <c r="B238">
        <v>114</v>
      </c>
      <c r="C238">
        <v>8490</v>
      </c>
      <c r="D238" t="s">
        <v>0</v>
      </c>
      <c r="E238" t="s">
        <v>2</v>
      </c>
      <c r="F238" s="4">
        <v>7830000</v>
      </c>
    </row>
    <row r="239" spans="1:6" x14ac:dyDescent="0.25">
      <c r="A239">
        <v>123165</v>
      </c>
      <c r="B239">
        <v>114</v>
      </c>
      <c r="C239">
        <v>8490</v>
      </c>
      <c r="D239" t="s">
        <v>14</v>
      </c>
      <c r="E239" t="s">
        <v>2</v>
      </c>
      <c r="F239" s="4">
        <v>12193000</v>
      </c>
    </row>
    <row r="240" spans="1:6" x14ac:dyDescent="0.25">
      <c r="A240">
        <v>107415</v>
      </c>
      <c r="B240">
        <v>114</v>
      </c>
      <c r="C240">
        <v>8490</v>
      </c>
      <c r="D240" t="s">
        <v>6</v>
      </c>
      <c r="E240" t="s">
        <v>2</v>
      </c>
      <c r="F240" s="4">
        <v>4513000</v>
      </c>
    </row>
    <row r="241" spans="1:6" x14ac:dyDescent="0.25">
      <c r="A241">
        <v>131775</v>
      </c>
      <c r="B241">
        <v>115</v>
      </c>
      <c r="C241">
        <v>8491</v>
      </c>
      <c r="D241" t="s">
        <v>0</v>
      </c>
      <c r="E241" t="s">
        <v>2</v>
      </c>
      <c r="F241" s="4">
        <v>2218000</v>
      </c>
    </row>
    <row r="242" spans="1:6" x14ac:dyDescent="0.25">
      <c r="A242">
        <v>128755</v>
      </c>
      <c r="B242">
        <v>115</v>
      </c>
      <c r="C242">
        <v>8491</v>
      </c>
      <c r="D242" t="s">
        <v>17</v>
      </c>
      <c r="E242" t="s">
        <v>2</v>
      </c>
      <c r="F242" s="4">
        <v>2278000</v>
      </c>
    </row>
    <row r="243" spans="1:6" x14ac:dyDescent="0.25">
      <c r="A243">
        <v>123245</v>
      </c>
      <c r="B243">
        <v>115</v>
      </c>
      <c r="C243">
        <v>8491</v>
      </c>
      <c r="D243" t="s">
        <v>18</v>
      </c>
      <c r="E243" t="s">
        <v>2</v>
      </c>
      <c r="F243" s="4">
        <v>13418000</v>
      </c>
    </row>
    <row r="244" spans="1:6" x14ac:dyDescent="0.25">
      <c r="A244">
        <v>107795</v>
      </c>
      <c r="B244">
        <v>115</v>
      </c>
      <c r="C244">
        <v>8491</v>
      </c>
      <c r="D244" t="s">
        <v>19</v>
      </c>
      <c r="E244" t="s">
        <v>2</v>
      </c>
      <c r="F244" s="4">
        <v>1612000</v>
      </c>
    </row>
    <row r="245" spans="1:6" x14ac:dyDescent="0.25">
      <c r="A245">
        <v>254905</v>
      </c>
      <c r="B245">
        <v>115</v>
      </c>
      <c r="C245">
        <v>8491</v>
      </c>
      <c r="D245" t="s">
        <v>20</v>
      </c>
      <c r="E245" t="s">
        <v>2</v>
      </c>
      <c r="F245" s="4">
        <v>2541000</v>
      </c>
    </row>
    <row r="246" spans="1:6" x14ac:dyDescent="0.25">
      <c r="A246">
        <v>254915</v>
      </c>
      <c r="B246">
        <v>115</v>
      </c>
      <c r="C246">
        <v>8491</v>
      </c>
      <c r="D246" t="s">
        <v>21</v>
      </c>
      <c r="E246" t="s">
        <v>2</v>
      </c>
      <c r="F246" s="4">
        <v>515000</v>
      </c>
    </row>
    <row r="247" spans="1:6" x14ac:dyDescent="0.25">
      <c r="A247">
        <v>110275</v>
      </c>
      <c r="B247">
        <v>115</v>
      </c>
      <c r="C247">
        <v>8491</v>
      </c>
      <c r="D247" t="s">
        <v>22</v>
      </c>
      <c r="E247" t="s">
        <v>2</v>
      </c>
      <c r="F247" s="4">
        <v>1254000</v>
      </c>
    </row>
    <row r="248" spans="1:6" x14ac:dyDescent="0.25">
      <c r="A248">
        <v>225035</v>
      </c>
      <c r="B248">
        <v>115</v>
      </c>
      <c r="C248">
        <v>8491</v>
      </c>
      <c r="D248" t="s">
        <v>14</v>
      </c>
      <c r="E248" t="s">
        <v>2</v>
      </c>
      <c r="F248" s="4">
        <v>4330000</v>
      </c>
    </row>
    <row r="249" spans="1:6" x14ac:dyDescent="0.25">
      <c r="A249">
        <v>110305</v>
      </c>
      <c r="B249">
        <v>115</v>
      </c>
      <c r="C249">
        <v>8491</v>
      </c>
      <c r="D249" t="s">
        <v>23</v>
      </c>
      <c r="E249" t="s">
        <v>2</v>
      </c>
      <c r="F249" s="4">
        <v>0</v>
      </c>
    </row>
    <row r="250" spans="1:6" x14ac:dyDescent="0.25">
      <c r="A250">
        <v>131935</v>
      </c>
      <c r="B250">
        <v>115</v>
      </c>
      <c r="C250">
        <v>8491</v>
      </c>
      <c r="D250" t="s">
        <v>24</v>
      </c>
      <c r="E250" t="s">
        <v>2</v>
      </c>
      <c r="F250" s="4">
        <v>2394000</v>
      </c>
    </row>
    <row r="251" spans="1:6" x14ac:dyDescent="0.25">
      <c r="A251">
        <v>110305</v>
      </c>
      <c r="B251">
        <v>115</v>
      </c>
      <c r="C251">
        <v>8491</v>
      </c>
      <c r="D251" t="s">
        <v>25</v>
      </c>
      <c r="E251" t="s">
        <v>2</v>
      </c>
      <c r="F251" s="4">
        <v>0</v>
      </c>
    </row>
    <row r="252" spans="1:6" x14ac:dyDescent="0.25">
      <c r="A252">
        <v>254825</v>
      </c>
      <c r="B252">
        <v>115</v>
      </c>
      <c r="C252">
        <v>8491</v>
      </c>
      <c r="D252" t="s">
        <v>15</v>
      </c>
      <c r="E252" t="s">
        <v>2</v>
      </c>
      <c r="F252" s="4">
        <v>2498000</v>
      </c>
    </row>
    <row r="253" spans="1:6" x14ac:dyDescent="0.25">
      <c r="A253">
        <v>123215</v>
      </c>
      <c r="B253">
        <v>115</v>
      </c>
      <c r="C253">
        <v>8491</v>
      </c>
      <c r="D253" t="s">
        <v>16</v>
      </c>
      <c r="E253" t="s">
        <v>2</v>
      </c>
      <c r="F253" s="4">
        <v>3186000</v>
      </c>
    </row>
    <row r="254" spans="1:6" x14ac:dyDescent="0.25">
      <c r="A254">
        <v>110525</v>
      </c>
      <c r="B254">
        <v>116</v>
      </c>
      <c r="C254">
        <v>8499</v>
      </c>
      <c r="E254" t="s">
        <v>2</v>
      </c>
      <c r="F254" s="4">
        <v>152000</v>
      </c>
    </row>
    <row r="255" spans="1:6" x14ac:dyDescent="0.25">
      <c r="A255">
        <v>123765</v>
      </c>
      <c r="B255">
        <v>116</v>
      </c>
      <c r="C255">
        <v>8499</v>
      </c>
      <c r="D255" t="s">
        <v>0</v>
      </c>
      <c r="E255" t="s">
        <v>2</v>
      </c>
      <c r="F255" s="4">
        <v>36000</v>
      </c>
    </row>
    <row r="256" spans="1:6" x14ac:dyDescent="0.25">
      <c r="A256">
        <v>110975</v>
      </c>
      <c r="B256">
        <v>117</v>
      </c>
      <c r="C256">
        <v>8520</v>
      </c>
      <c r="E256" t="s">
        <v>2</v>
      </c>
      <c r="F256" s="4">
        <v>2822000</v>
      </c>
    </row>
    <row r="257" spans="1:6" x14ac:dyDescent="0.25">
      <c r="A257">
        <v>131705</v>
      </c>
      <c r="B257">
        <v>119</v>
      </c>
      <c r="C257">
        <v>8536</v>
      </c>
      <c r="E257" t="s">
        <v>2</v>
      </c>
      <c r="F257" s="4">
        <v>6203000</v>
      </c>
    </row>
    <row r="258" spans="1:6" x14ac:dyDescent="0.25">
      <c r="A258">
        <v>30056080</v>
      </c>
      <c r="B258">
        <v>119</v>
      </c>
      <c r="C258">
        <v>8536</v>
      </c>
      <c r="D258" t="s">
        <v>14</v>
      </c>
      <c r="E258" t="s">
        <v>2</v>
      </c>
      <c r="F258" s="4">
        <v>1454000</v>
      </c>
    </row>
    <row r="259" spans="1:6" x14ac:dyDescent="0.25">
      <c r="A259">
        <v>131785</v>
      </c>
      <c r="B259">
        <v>120</v>
      </c>
      <c r="C259">
        <v>8563</v>
      </c>
      <c r="E259" t="s">
        <v>2</v>
      </c>
      <c r="F259" s="4">
        <v>2589000</v>
      </c>
    </row>
    <row r="260" spans="1:6" x14ac:dyDescent="0.25">
      <c r="A260">
        <v>131795</v>
      </c>
      <c r="B260">
        <v>121</v>
      </c>
      <c r="C260">
        <v>8564</v>
      </c>
      <c r="E260" t="s">
        <v>2</v>
      </c>
      <c r="F260" s="4">
        <v>1199000</v>
      </c>
    </row>
    <row r="261" spans="1:6" x14ac:dyDescent="0.25">
      <c r="A261">
        <v>123135</v>
      </c>
      <c r="B261">
        <v>122</v>
      </c>
      <c r="C261">
        <v>8574</v>
      </c>
      <c r="E261" t="s">
        <v>2</v>
      </c>
      <c r="F261" s="4">
        <v>3380000</v>
      </c>
    </row>
    <row r="262" spans="1:6" x14ac:dyDescent="0.25">
      <c r="A262">
        <v>136395</v>
      </c>
      <c r="B262">
        <v>122</v>
      </c>
      <c r="C262">
        <v>8574</v>
      </c>
      <c r="D262" t="s">
        <v>15</v>
      </c>
      <c r="E262" t="s">
        <v>2</v>
      </c>
      <c r="F262" s="4">
        <v>1715000</v>
      </c>
    </row>
    <row r="263" spans="1:6" x14ac:dyDescent="0.25">
      <c r="A263">
        <v>238515</v>
      </c>
      <c r="B263">
        <v>123</v>
      </c>
      <c r="C263">
        <v>8581</v>
      </c>
      <c r="E263" t="s">
        <v>2</v>
      </c>
      <c r="F263" s="4">
        <v>4270000</v>
      </c>
    </row>
    <row r="264" spans="1:6" x14ac:dyDescent="0.25">
      <c r="A264">
        <v>123695</v>
      </c>
      <c r="B264">
        <v>123</v>
      </c>
      <c r="C264">
        <v>8581</v>
      </c>
      <c r="D264" t="s">
        <v>0</v>
      </c>
      <c r="E264" t="s">
        <v>2</v>
      </c>
      <c r="F264" s="4">
        <v>2723000</v>
      </c>
    </row>
    <row r="265" spans="1:6" x14ac:dyDescent="0.25">
      <c r="A265">
        <v>123715</v>
      </c>
      <c r="B265">
        <v>124</v>
      </c>
      <c r="C265">
        <v>8582</v>
      </c>
      <c r="D265" t="s">
        <v>0</v>
      </c>
      <c r="E265" t="s">
        <v>2</v>
      </c>
      <c r="F265" s="4">
        <v>2607000</v>
      </c>
    </row>
    <row r="266" spans="1:6" x14ac:dyDescent="0.25">
      <c r="A266">
        <v>123225</v>
      </c>
      <c r="B266">
        <v>125</v>
      </c>
      <c r="C266">
        <v>8631</v>
      </c>
      <c r="E266" t="s">
        <v>2</v>
      </c>
      <c r="F266" s="4">
        <v>10230000</v>
      </c>
    </row>
    <row r="267" spans="1:6" x14ac:dyDescent="0.25">
      <c r="A267">
        <v>115995</v>
      </c>
      <c r="B267">
        <v>126</v>
      </c>
      <c r="C267">
        <v>8657</v>
      </c>
      <c r="E267" t="s">
        <v>2</v>
      </c>
      <c r="F267" s="4">
        <v>1014000</v>
      </c>
    </row>
    <row r="268" spans="1:6" x14ac:dyDescent="0.25">
      <c r="A268">
        <v>152355</v>
      </c>
      <c r="B268">
        <v>128</v>
      </c>
      <c r="C268">
        <v>8704</v>
      </c>
      <c r="E268" t="s">
        <v>2</v>
      </c>
      <c r="F268" s="4">
        <v>4989000</v>
      </c>
    </row>
    <row r="269" spans="1:6" x14ac:dyDescent="0.25">
      <c r="A269">
        <v>173025</v>
      </c>
      <c r="B269">
        <v>128</v>
      </c>
      <c r="C269">
        <v>8704</v>
      </c>
      <c r="D269" t="s">
        <v>6</v>
      </c>
      <c r="E269" t="s">
        <v>2</v>
      </c>
      <c r="F269" s="4">
        <v>4927000</v>
      </c>
    </row>
    <row r="270" spans="1:6" x14ac:dyDescent="0.25">
      <c r="A270">
        <v>217275</v>
      </c>
      <c r="B270">
        <v>128</v>
      </c>
      <c r="C270">
        <v>8704</v>
      </c>
      <c r="D270" t="s">
        <v>16</v>
      </c>
      <c r="E270" t="s">
        <v>2</v>
      </c>
      <c r="F270" s="4">
        <v>853000</v>
      </c>
    </row>
    <row r="271" spans="1:6" x14ac:dyDescent="0.25">
      <c r="A271">
        <v>152365</v>
      </c>
      <c r="B271">
        <v>128</v>
      </c>
      <c r="C271">
        <v>8705</v>
      </c>
      <c r="D271" t="s">
        <v>6</v>
      </c>
      <c r="E271" t="s">
        <v>2</v>
      </c>
      <c r="F271" s="4">
        <v>0</v>
      </c>
    </row>
    <row r="272" spans="1:6" x14ac:dyDescent="0.25">
      <c r="A272">
        <v>115395</v>
      </c>
      <c r="B272">
        <v>129</v>
      </c>
      <c r="C272">
        <v>8705</v>
      </c>
      <c r="E272" t="s">
        <v>2</v>
      </c>
      <c r="F272" s="4">
        <v>1935000</v>
      </c>
    </row>
    <row r="273" spans="1:6" x14ac:dyDescent="0.25">
      <c r="A273">
        <v>217835</v>
      </c>
      <c r="B273">
        <v>13</v>
      </c>
      <c r="C273">
        <v>5567</v>
      </c>
      <c r="E273" t="s">
        <v>2</v>
      </c>
      <c r="F273" s="4">
        <v>5772000</v>
      </c>
    </row>
    <row r="274" spans="1:6" x14ac:dyDescent="0.25">
      <c r="A274">
        <v>131285</v>
      </c>
      <c r="B274">
        <v>130</v>
      </c>
      <c r="C274">
        <v>8759</v>
      </c>
      <c r="E274" t="s">
        <v>2</v>
      </c>
      <c r="F274" s="4">
        <v>6754000</v>
      </c>
    </row>
    <row r="275" spans="1:6" x14ac:dyDescent="0.25">
      <c r="A275">
        <v>217265</v>
      </c>
      <c r="B275">
        <v>130</v>
      </c>
      <c r="C275">
        <v>8759</v>
      </c>
      <c r="D275" t="s">
        <v>0</v>
      </c>
      <c r="E275" t="s">
        <v>2</v>
      </c>
      <c r="F275" s="4">
        <v>7081000</v>
      </c>
    </row>
    <row r="276" spans="1:6" x14ac:dyDescent="0.25">
      <c r="A276">
        <v>123895</v>
      </c>
      <c r="B276">
        <v>131</v>
      </c>
      <c r="C276">
        <v>8880</v>
      </c>
      <c r="E276" t="s">
        <v>2</v>
      </c>
      <c r="F276" s="4">
        <v>2607000</v>
      </c>
    </row>
    <row r="277" spans="1:6" x14ac:dyDescent="0.25">
      <c r="A277">
        <v>262235</v>
      </c>
      <c r="B277">
        <v>131</v>
      </c>
      <c r="C277">
        <v>8880</v>
      </c>
      <c r="D277" t="s">
        <v>0</v>
      </c>
      <c r="E277" t="s">
        <v>2</v>
      </c>
      <c r="F277" s="4">
        <v>1189000</v>
      </c>
    </row>
    <row r="278" spans="1:6" x14ac:dyDescent="0.25">
      <c r="A278">
        <v>123905</v>
      </c>
      <c r="B278">
        <v>131</v>
      </c>
      <c r="C278">
        <v>8880</v>
      </c>
      <c r="D278" t="s">
        <v>14</v>
      </c>
      <c r="E278" t="s">
        <v>2</v>
      </c>
      <c r="F278" s="4">
        <v>2357000</v>
      </c>
    </row>
    <row r="279" spans="1:6" x14ac:dyDescent="0.25">
      <c r="A279">
        <v>123915</v>
      </c>
      <c r="B279">
        <v>131</v>
      </c>
      <c r="C279">
        <v>8880</v>
      </c>
      <c r="D279" t="s">
        <v>6</v>
      </c>
      <c r="E279" t="s">
        <v>2</v>
      </c>
      <c r="F279" s="4">
        <v>609000</v>
      </c>
    </row>
    <row r="280" spans="1:6" x14ac:dyDescent="0.25">
      <c r="A280">
        <v>262275</v>
      </c>
      <c r="B280">
        <v>132</v>
      </c>
      <c r="C280">
        <v>8881</v>
      </c>
      <c r="E280" t="s">
        <v>2</v>
      </c>
      <c r="F280" s="4">
        <v>6059000</v>
      </c>
    </row>
    <row r="281" spans="1:6" x14ac:dyDescent="0.25">
      <c r="A281">
        <v>262205</v>
      </c>
      <c r="B281">
        <v>132</v>
      </c>
      <c r="C281">
        <v>8881</v>
      </c>
      <c r="D281" t="s">
        <v>0</v>
      </c>
      <c r="E281" t="s">
        <v>2</v>
      </c>
      <c r="F281" s="4">
        <v>2013000</v>
      </c>
    </row>
    <row r="282" spans="1:6" x14ac:dyDescent="0.25">
      <c r="A282">
        <v>123925</v>
      </c>
      <c r="B282">
        <v>132</v>
      </c>
      <c r="C282">
        <v>8881</v>
      </c>
      <c r="D282" t="s">
        <v>14</v>
      </c>
      <c r="E282" t="s">
        <v>2</v>
      </c>
      <c r="F282" s="4">
        <v>4654000</v>
      </c>
    </row>
    <row r="283" spans="1:6" x14ac:dyDescent="0.25">
      <c r="A283">
        <v>262185</v>
      </c>
      <c r="B283">
        <v>133</v>
      </c>
      <c r="C283">
        <v>8882</v>
      </c>
      <c r="E283" t="s">
        <v>2</v>
      </c>
      <c r="F283" s="4">
        <v>779000</v>
      </c>
    </row>
    <row r="284" spans="1:6" x14ac:dyDescent="0.25">
      <c r="A284">
        <v>262255</v>
      </c>
      <c r="B284">
        <v>133</v>
      </c>
      <c r="C284">
        <v>8882</v>
      </c>
      <c r="D284" t="s">
        <v>0</v>
      </c>
      <c r="E284" t="s">
        <v>2</v>
      </c>
      <c r="F284" s="4">
        <v>1877000</v>
      </c>
    </row>
    <row r="285" spans="1:6" x14ac:dyDescent="0.25">
      <c r="A285">
        <v>262265</v>
      </c>
      <c r="B285">
        <v>133</v>
      </c>
      <c r="C285">
        <v>8882</v>
      </c>
      <c r="D285" t="s">
        <v>14</v>
      </c>
      <c r="E285" t="s">
        <v>2</v>
      </c>
      <c r="F285" s="4">
        <v>752000</v>
      </c>
    </row>
    <row r="286" spans="1:6" x14ac:dyDescent="0.25">
      <c r="A286">
        <v>262225</v>
      </c>
      <c r="B286">
        <v>134</v>
      </c>
      <c r="C286">
        <v>8883</v>
      </c>
      <c r="E286" t="s">
        <v>2</v>
      </c>
      <c r="F286" s="4">
        <v>8143000</v>
      </c>
    </row>
    <row r="287" spans="1:6" x14ac:dyDescent="0.25">
      <c r="A287">
        <v>144395</v>
      </c>
      <c r="B287">
        <v>135</v>
      </c>
      <c r="C287">
        <v>8891</v>
      </c>
      <c r="E287" t="s">
        <v>2</v>
      </c>
      <c r="F287" s="4">
        <v>3708000</v>
      </c>
    </row>
    <row r="288" spans="1:6" x14ac:dyDescent="0.25">
      <c r="A288">
        <v>238015</v>
      </c>
      <c r="B288">
        <v>136</v>
      </c>
      <c r="C288">
        <v>8911</v>
      </c>
      <c r="E288" t="s">
        <v>2</v>
      </c>
      <c r="F288" s="4">
        <v>4262000</v>
      </c>
    </row>
    <row r="289" spans="1:6" x14ac:dyDescent="0.25">
      <c r="A289">
        <v>217625</v>
      </c>
      <c r="B289">
        <v>136</v>
      </c>
      <c r="C289">
        <v>8911</v>
      </c>
      <c r="D289" t="s">
        <v>18</v>
      </c>
      <c r="E289" t="s">
        <v>2</v>
      </c>
      <c r="F289" s="4">
        <v>2005000</v>
      </c>
    </row>
    <row r="290" spans="1:6" x14ac:dyDescent="0.25">
      <c r="A290">
        <v>259575</v>
      </c>
      <c r="B290">
        <v>136</v>
      </c>
      <c r="C290">
        <v>8911</v>
      </c>
      <c r="D290" t="s">
        <v>16</v>
      </c>
      <c r="E290" t="s">
        <v>2</v>
      </c>
      <c r="F290" s="4">
        <v>1870000</v>
      </c>
    </row>
    <row r="291" spans="1:6" x14ac:dyDescent="0.25">
      <c r="A291">
        <v>246615</v>
      </c>
      <c r="B291">
        <v>136</v>
      </c>
      <c r="C291">
        <v>8911</v>
      </c>
      <c r="D291" t="s">
        <v>27</v>
      </c>
      <c r="E291" t="s">
        <v>2</v>
      </c>
      <c r="F291" s="4">
        <v>2794000</v>
      </c>
    </row>
    <row r="292" spans="1:6" x14ac:dyDescent="0.25">
      <c r="A292">
        <v>107405</v>
      </c>
      <c r="B292">
        <v>136</v>
      </c>
      <c r="C292">
        <v>8911</v>
      </c>
      <c r="D292" t="s">
        <v>10</v>
      </c>
      <c r="E292" t="s">
        <v>2</v>
      </c>
      <c r="F292" s="4">
        <v>1640000</v>
      </c>
    </row>
    <row r="293" spans="1:6" x14ac:dyDescent="0.25">
      <c r="A293">
        <v>107445</v>
      </c>
      <c r="B293">
        <v>136</v>
      </c>
      <c r="C293">
        <v>8911</v>
      </c>
      <c r="D293" t="s">
        <v>11</v>
      </c>
      <c r="E293" t="s">
        <v>2</v>
      </c>
      <c r="F293" s="4">
        <v>1032000</v>
      </c>
    </row>
    <row r="294" spans="1:6" x14ac:dyDescent="0.25">
      <c r="A294">
        <v>30058051</v>
      </c>
      <c r="B294">
        <v>136</v>
      </c>
      <c r="C294">
        <v>8911</v>
      </c>
      <c r="D294" t="s">
        <v>28</v>
      </c>
      <c r="E294" t="s">
        <v>2</v>
      </c>
      <c r="F294" s="4">
        <v>1887000</v>
      </c>
    </row>
    <row r="295" spans="1:6" x14ac:dyDescent="0.25">
      <c r="A295">
        <v>107435</v>
      </c>
      <c r="B295">
        <v>138</v>
      </c>
      <c r="C295">
        <v>8948</v>
      </c>
      <c r="E295" t="s">
        <v>2</v>
      </c>
      <c r="F295" s="4">
        <v>9406000</v>
      </c>
    </row>
    <row r="296" spans="1:6" x14ac:dyDescent="0.25">
      <c r="A296">
        <v>131875</v>
      </c>
      <c r="B296">
        <v>139</v>
      </c>
      <c r="C296">
        <v>8960</v>
      </c>
      <c r="E296" t="s">
        <v>2</v>
      </c>
      <c r="F296" s="4">
        <v>4932000</v>
      </c>
    </row>
    <row r="297" spans="1:6" x14ac:dyDescent="0.25">
      <c r="A297">
        <v>246855</v>
      </c>
      <c r="B297">
        <v>14</v>
      </c>
      <c r="C297">
        <v>5580</v>
      </c>
      <c r="E297" t="s">
        <v>2</v>
      </c>
      <c r="F297" s="4">
        <v>5372000</v>
      </c>
    </row>
    <row r="298" spans="1:6" x14ac:dyDescent="0.25">
      <c r="A298">
        <v>254385</v>
      </c>
      <c r="B298">
        <v>14</v>
      </c>
      <c r="C298">
        <v>5580</v>
      </c>
      <c r="D298" t="s">
        <v>0</v>
      </c>
      <c r="E298" t="s">
        <v>2</v>
      </c>
      <c r="F298" s="4">
        <v>1917000</v>
      </c>
    </row>
    <row r="299" spans="1:6" x14ac:dyDescent="0.25">
      <c r="A299">
        <v>128875</v>
      </c>
      <c r="B299">
        <v>14</v>
      </c>
      <c r="C299">
        <v>5580</v>
      </c>
      <c r="D299" t="s">
        <v>14</v>
      </c>
      <c r="E299" t="s">
        <v>2</v>
      </c>
      <c r="F299" s="4">
        <v>3644000</v>
      </c>
    </row>
    <row r="300" spans="1:6" x14ac:dyDescent="0.25">
      <c r="A300">
        <v>246865</v>
      </c>
      <c r="B300">
        <v>14</v>
      </c>
      <c r="C300">
        <v>5580</v>
      </c>
      <c r="D300" t="s">
        <v>6</v>
      </c>
      <c r="E300" t="s">
        <v>2</v>
      </c>
      <c r="F300" s="4">
        <v>600000</v>
      </c>
    </row>
    <row r="301" spans="1:6" x14ac:dyDescent="0.25">
      <c r="A301">
        <v>107465</v>
      </c>
      <c r="B301">
        <v>14</v>
      </c>
      <c r="C301">
        <v>5580</v>
      </c>
      <c r="D301" t="s">
        <v>15</v>
      </c>
      <c r="E301" t="s">
        <v>2</v>
      </c>
      <c r="F301" s="4">
        <v>2867000</v>
      </c>
    </row>
    <row r="302" spans="1:6" x14ac:dyDescent="0.25">
      <c r="A302">
        <v>102915</v>
      </c>
      <c r="B302">
        <v>140</v>
      </c>
      <c r="C302">
        <v>8961</v>
      </c>
      <c r="D302" t="s">
        <v>29</v>
      </c>
      <c r="E302" t="s">
        <v>2</v>
      </c>
      <c r="F302" s="4">
        <v>3662000</v>
      </c>
    </row>
    <row r="303" spans="1:6" x14ac:dyDescent="0.25">
      <c r="A303">
        <v>123535</v>
      </c>
      <c r="B303">
        <v>140</v>
      </c>
      <c r="C303">
        <v>8961</v>
      </c>
      <c r="D303" t="s">
        <v>30</v>
      </c>
      <c r="E303" t="s">
        <v>2</v>
      </c>
      <c r="F303" s="4">
        <v>2016000</v>
      </c>
    </row>
    <row r="304" spans="1:6" x14ac:dyDescent="0.25">
      <c r="A304">
        <v>110205</v>
      </c>
      <c r="B304">
        <v>140</v>
      </c>
      <c r="C304">
        <v>8961</v>
      </c>
      <c r="D304" t="s">
        <v>31</v>
      </c>
      <c r="E304" t="s">
        <v>2</v>
      </c>
      <c r="F304" s="4">
        <v>1999000</v>
      </c>
    </row>
    <row r="305" spans="1:6" x14ac:dyDescent="0.25">
      <c r="A305">
        <v>128955</v>
      </c>
      <c r="B305">
        <v>140</v>
      </c>
      <c r="C305">
        <v>8961</v>
      </c>
      <c r="D305" t="s">
        <v>17</v>
      </c>
      <c r="E305" t="s">
        <v>2</v>
      </c>
      <c r="F305" s="4">
        <v>3825000</v>
      </c>
    </row>
    <row r="306" spans="1:6" x14ac:dyDescent="0.25">
      <c r="A306">
        <v>107285</v>
      </c>
      <c r="B306">
        <v>140</v>
      </c>
      <c r="C306">
        <v>8961</v>
      </c>
      <c r="D306" t="s">
        <v>14</v>
      </c>
      <c r="E306" t="s">
        <v>2</v>
      </c>
      <c r="F306" s="4">
        <v>1081000</v>
      </c>
    </row>
    <row r="307" spans="1:6" x14ac:dyDescent="0.25">
      <c r="A307">
        <v>136085</v>
      </c>
      <c r="B307">
        <v>140</v>
      </c>
      <c r="C307">
        <v>8961</v>
      </c>
      <c r="D307" t="s">
        <v>15</v>
      </c>
      <c r="E307" t="s">
        <v>2</v>
      </c>
      <c r="F307" s="4">
        <v>3758000</v>
      </c>
    </row>
    <row r="308" spans="1:6" x14ac:dyDescent="0.25">
      <c r="A308">
        <v>110925</v>
      </c>
      <c r="B308">
        <v>140</v>
      </c>
      <c r="C308">
        <v>8961</v>
      </c>
      <c r="D308" t="s">
        <v>16</v>
      </c>
      <c r="E308" t="s">
        <v>2</v>
      </c>
      <c r="F308" s="4">
        <v>3416000</v>
      </c>
    </row>
    <row r="309" spans="1:6" x14ac:dyDescent="0.25">
      <c r="A309">
        <v>136105</v>
      </c>
      <c r="B309">
        <v>140</v>
      </c>
      <c r="C309">
        <v>8961</v>
      </c>
      <c r="D309" t="s">
        <v>27</v>
      </c>
      <c r="E309" t="s">
        <v>2</v>
      </c>
      <c r="F309" s="4">
        <v>2799000</v>
      </c>
    </row>
    <row r="310" spans="1:6" x14ac:dyDescent="0.25">
      <c r="A310">
        <v>259655</v>
      </c>
      <c r="B310">
        <v>140</v>
      </c>
      <c r="C310">
        <v>8961</v>
      </c>
      <c r="D310" t="s">
        <v>10</v>
      </c>
      <c r="E310" t="s">
        <v>2</v>
      </c>
      <c r="F310" s="4">
        <v>1416000</v>
      </c>
    </row>
    <row r="311" spans="1:6" x14ac:dyDescent="0.25">
      <c r="A311">
        <v>30055931</v>
      </c>
      <c r="B311">
        <v>140</v>
      </c>
      <c r="C311">
        <v>8961</v>
      </c>
      <c r="D311" t="s">
        <v>11</v>
      </c>
      <c r="E311" t="s">
        <v>2</v>
      </c>
      <c r="F311" s="4">
        <v>1665000</v>
      </c>
    </row>
    <row r="312" spans="1:6" x14ac:dyDescent="0.25">
      <c r="A312">
        <v>123935</v>
      </c>
      <c r="B312">
        <v>140</v>
      </c>
      <c r="C312">
        <v>8961</v>
      </c>
      <c r="D312" t="s">
        <v>28</v>
      </c>
      <c r="E312" t="s">
        <v>2</v>
      </c>
      <c r="F312" s="4">
        <v>1492000</v>
      </c>
    </row>
    <row r="313" spans="1:6" x14ac:dyDescent="0.25">
      <c r="A313">
        <v>110475</v>
      </c>
      <c r="B313">
        <v>141</v>
      </c>
      <c r="C313">
        <v>8964</v>
      </c>
      <c r="E313" t="s">
        <v>2</v>
      </c>
      <c r="F313" s="4">
        <v>79000</v>
      </c>
    </row>
    <row r="314" spans="1:6" x14ac:dyDescent="0.25">
      <c r="A314">
        <v>110585</v>
      </c>
      <c r="B314">
        <v>141</v>
      </c>
      <c r="C314">
        <v>8964</v>
      </c>
      <c r="D314" t="s">
        <v>0</v>
      </c>
      <c r="E314" t="s">
        <v>2</v>
      </c>
      <c r="F314" s="4">
        <v>78000</v>
      </c>
    </row>
    <row r="315" spans="1:6" x14ac:dyDescent="0.25">
      <c r="A315">
        <v>110485</v>
      </c>
      <c r="B315">
        <v>141</v>
      </c>
      <c r="C315">
        <v>8964</v>
      </c>
      <c r="D315" t="s">
        <v>14</v>
      </c>
      <c r="E315" t="s">
        <v>2</v>
      </c>
      <c r="F315" s="4">
        <v>79000</v>
      </c>
    </row>
    <row r="316" spans="1:6" x14ac:dyDescent="0.25">
      <c r="A316">
        <v>217815</v>
      </c>
      <c r="B316">
        <v>142</v>
      </c>
      <c r="C316">
        <v>8965</v>
      </c>
      <c r="E316" t="s">
        <v>2</v>
      </c>
      <c r="F316" s="4">
        <v>7309000</v>
      </c>
    </row>
    <row r="317" spans="1:6" x14ac:dyDescent="0.25">
      <c r="A317">
        <v>30057799</v>
      </c>
      <c r="B317">
        <v>144</v>
      </c>
      <c r="C317">
        <v>8974</v>
      </c>
      <c r="E317" t="s">
        <v>2</v>
      </c>
      <c r="F317" s="4">
        <v>9246000</v>
      </c>
    </row>
    <row r="318" spans="1:6" x14ac:dyDescent="0.25">
      <c r="A318">
        <v>115095</v>
      </c>
      <c r="B318">
        <v>145</v>
      </c>
      <c r="C318">
        <v>8997</v>
      </c>
      <c r="E318" t="s">
        <v>2</v>
      </c>
      <c r="F318" s="4">
        <v>1645000</v>
      </c>
    </row>
    <row r="319" spans="1:6" x14ac:dyDescent="0.25">
      <c r="A319">
        <v>233665</v>
      </c>
      <c r="B319">
        <v>145</v>
      </c>
      <c r="C319">
        <v>8997</v>
      </c>
      <c r="D319" t="s">
        <v>6</v>
      </c>
      <c r="E319" t="s">
        <v>2</v>
      </c>
      <c r="F319" s="4">
        <v>3051000</v>
      </c>
    </row>
    <row r="320" spans="1:6" x14ac:dyDescent="0.25">
      <c r="A320">
        <v>259345</v>
      </c>
      <c r="B320">
        <v>145</v>
      </c>
      <c r="C320">
        <v>8997</v>
      </c>
      <c r="D320" t="s">
        <v>16</v>
      </c>
      <c r="E320" t="s">
        <v>2</v>
      </c>
      <c r="F320" s="4">
        <v>102000</v>
      </c>
    </row>
    <row r="321" spans="1:6" x14ac:dyDescent="0.25">
      <c r="A321">
        <v>107035</v>
      </c>
      <c r="B321">
        <v>146</v>
      </c>
      <c r="C321">
        <v>9030</v>
      </c>
      <c r="E321" t="s">
        <v>2</v>
      </c>
      <c r="F321" s="4">
        <v>15143000</v>
      </c>
    </row>
    <row r="322" spans="1:6" x14ac:dyDescent="0.25">
      <c r="A322">
        <v>107055</v>
      </c>
      <c r="B322">
        <v>146</v>
      </c>
      <c r="C322">
        <v>9030</v>
      </c>
      <c r="D322" t="s">
        <v>14</v>
      </c>
      <c r="E322" t="s">
        <v>2</v>
      </c>
      <c r="F322" s="4">
        <v>3430000</v>
      </c>
    </row>
    <row r="323" spans="1:6" x14ac:dyDescent="0.25">
      <c r="A323">
        <v>110715</v>
      </c>
      <c r="B323">
        <v>149</v>
      </c>
      <c r="C323">
        <v>9073</v>
      </c>
      <c r="E323" t="s">
        <v>2</v>
      </c>
      <c r="F323" s="4">
        <v>127000</v>
      </c>
    </row>
    <row r="324" spans="1:6" x14ac:dyDescent="0.25">
      <c r="A324">
        <v>110765</v>
      </c>
      <c r="B324">
        <v>149</v>
      </c>
      <c r="C324">
        <v>9073</v>
      </c>
      <c r="D324" t="s">
        <v>0</v>
      </c>
      <c r="E324" t="s">
        <v>2</v>
      </c>
      <c r="F324" s="4">
        <v>186000</v>
      </c>
    </row>
    <row r="325" spans="1:6" x14ac:dyDescent="0.25">
      <c r="A325">
        <v>110575</v>
      </c>
      <c r="B325">
        <v>149</v>
      </c>
      <c r="C325">
        <v>9073</v>
      </c>
      <c r="D325" t="s">
        <v>14</v>
      </c>
      <c r="E325" t="s">
        <v>2</v>
      </c>
      <c r="F325" s="4">
        <v>93000</v>
      </c>
    </row>
    <row r="326" spans="1:6" x14ac:dyDescent="0.25">
      <c r="A326">
        <v>110435</v>
      </c>
      <c r="B326">
        <v>15</v>
      </c>
      <c r="C326">
        <v>5587</v>
      </c>
      <c r="E326" t="s">
        <v>2</v>
      </c>
      <c r="F326" s="4">
        <v>120000</v>
      </c>
    </row>
    <row r="327" spans="1:6" x14ac:dyDescent="0.25">
      <c r="A327">
        <v>136155</v>
      </c>
      <c r="B327">
        <v>15</v>
      </c>
      <c r="C327">
        <v>5587</v>
      </c>
      <c r="D327" t="s">
        <v>0</v>
      </c>
      <c r="E327" t="s">
        <v>2</v>
      </c>
      <c r="F327" s="4">
        <v>51000</v>
      </c>
    </row>
    <row r="328" spans="1:6" x14ac:dyDescent="0.25">
      <c r="A328">
        <v>128245</v>
      </c>
      <c r="B328">
        <v>150</v>
      </c>
      <c r="C328">
        <v>9090</v>
      </c>
      <c r="E328" t="s">
        <v>2</v>
      </c>
      <c r="F328" s="4">
        <v>3122000</v>
      </c>
    </row>
    <row r="329" spans="1:6" x14ac:dyDescent="0.25">
      <c r="A329">
        <v>107995</v>
      </c>
      <c r="B329">
        <v>151</v>
      </c>
      <c r="C329">
        <v>9120</v>
      </c>
      <c r="E329" t="s">
        <v>2</v>
      </c>
      <c r="F329" s="4">
        <v>2806000</v>
      </c>
    </row>
    <row r="330" spans="1:6" x14ac:dyDescent="0.25">
      <c r="A330">
        <v>110955</v>
      </c>
      <c r="B330">
        <v>151</v>
      </c>
      <c r="C330">
        <v>9120</v>
      </c>
      <c r="D330" t="s">
        <v>0</v>
      </c>
      <c r="E330" t="s">
        <v>2</v>
      </c>
      <c r="F330" s="4">
        <v>2514000</v>
      </c>
    </row>
    <row r="331" spans="1:6" x14ac:dyDescent="0.25">
      <c r="A331">
        <v>123515</v>
      </c>
      <c r="B331">
        <v>152</v>
      </c>
      <c r="C331">
        <v>9133</v>
      </c>
      <c r="D331" t="s">
        <v>0</v>
      </c>
      <c r="E331" t="s">
        <v>2</v>
      </c>
      <c r="F331" s="4">
        <v>50000</v>
      </c>
    </row>
    <row r="332" spans="1:6" x14ac:dyDescent="0.25">
      <c r="A332">
        <v>110285</v>
      </c>
      <c r="B332">
        <v>154</v>
      </c>
      <c r="C332">
        <v>9145</v>
      </c>
      <c r="E332" t="s">
        <v>2</v>
      </c>
      <c r="F332" s="4">
        <v>1653000</v>
      </c>
    </row>
    <row r="333" spans="1:6" x14ac:dyDescent="0.25">
      <c r="A333">
        <v>264185</v>
      </c>
      <c r="B333">
        <v>155</v>
      </c>
      <c r="C333">
        <v>9161</v>
      </c>
      <c r="E333" t="s">
        <v>2</v>
      </c>
      <c r="F333" s="4">
        <v>936000</v>
      </c>
    </row>
    <row r="334" spans="1:6" x14ac:dyDescent="0.25">
      <c r="A334">
        <v>264605</v>
      </c>
      <c r="B334">
        <v>156</v>
      </c>
      <c r="C334">
        <v>9162</v>
      </c>
      <c r="E334" t="s">
        <v>2</v>
      </c>
      <c r="F334" s="4">
        <v>3037000</v>
      </c>
    </row>
    <row r="335" spans="1:6" x14ac:dyDescent="0.25">
      <c r="A335">
        <v>264165</v>
      </c>
      <c r="B335">
        <v>157</v>
      </c>
      <c r="C335">
        <v>9163</v>
      </c>
      <c r="E335" t="s">
        <v>2</v>
      </c>
      <c r="F335" s="4">
        <v>1420000</v>
      </c>
    </row>
    <row r="336" spans="1:6" x14ac:dyDescent="0.25">
      <c r="A336">
        <v>264175</v>
      </c>
      <c r="B336">
        <v>158</v>
      </c>
      <c r="C336">
        <v>9164</v>
      </c>
      <c r="E336" t="s">
        <v>2</v>
      </c>
      <c r="F336" s="4">
        <v>162000</v>
      </c>
    </row>
    <row r="337" spans="1:6" x14ac:dyDescent="0.25">
      <c r="A337">
        <v>264195</v>
      </c>
      <c r="B337">
        <v>159</v>
      </c>
      <c r="C337">
        <v>9165</v>
      </c>
      <c r="E337" t="s">
        <v>2</v>
      </c>
      <c r="F337" s="4">
        <v>156000</v>
      </c>
    </row>
    <row r="338" spans="1:6" x14ac:dyDescent="0.25">
      <c r="A338">
        <v>131075</v>
      </c>
      <c r="B338">
        <v>16</v>
      </c>
      <c r="C338">
        <v>5600</v>
      </c>
      <c r="E338" t="s">
        <v>2</v>
      </c>
      <c r="F338" s="4">
        <v>171000</v>
      </c>
    </row>
    <row r="339" spans="1:6" x14ac:dyDescent="0.25">
      <c r="A339">
        <v>217585</v>
      </c>
      <c r="B339">
        <v>160</v>
      </c>
      <c r="C339">
        <v>9188</v>
      </c>
      <c r="D339" t="s">
        <v>0</v>
      </c>
      <c r="E339" t="s">
        <v>2</v>
      </c>
      <c r="F339" s="4">
        <v>8788000</v>
      </c>
    </row>
    <row r="340" spans="1:6" x14ac:dyDescent="0.25">
      <c r="A340">
        <v>233545</v>
      </c>
      <c r="B340">
        <v>161</v>
      </c>
      <c r="C340">
        <v>1875</v>
      </c>
      <c r="D340" t="s">
        <v>0</v>
      </c>
      <c r="E340" t="s">
        <v>2</v>
      </c>
      <c r="F340" s="4">
        <v>0</v>
      </c>
    </row>
    <row r="341" spans="1:6" x14ac:dyDescent="0.25">
      <c r="A341">
        <v>262495</v>
      </c>
      <c r="B341">
        <v>161</v>
      </c>
      <c r="C341">
        <v>9192</v>
      </c>
      <c r="E341" t="s">
        <v>2</v>
      </c>
      <c r="F341" s="4">
        <v>2075000</v>
      </c>
    </row>
    <row r="342" spans="1:6" x14ac:dyDescent="0.25">
      <c r="A342">
        <v>262505</v>
      </c>
      <c r="B342">
        <v>161</v>
      </c>
      <c r="C342">
        <v>9192</v>
      </c>
      <c r="D342" t="s">
        <v>0</v>
      </c>
      <c r="E342" t="s">
        <v>2</v>
      </c>
      <c r="F342" s="4">
        <v>235000</v>
      </c>
    </row>
    <row r="343" spans="1:6" x14ac:dyDescent="0.25">
      <c r="A343">
        <v>262625</v>
      </c>
      <c r="B343">
        <v>161</v>
      </c>
      <c r="C343">
        <v>9216</v>
      </c>
      <c r="E343" t="s">
        <v>2</v>
      </c>
      <c r="F343" s="4">
        <v>2393000</v>
      </c>
    </row>
    <row r="344" spans="1:6" x14ac:dyDescent="0.25">
      <c r="A344">
        <v>136735</v>
      </c>
      <c r="B344">
        <v>162</v>
      </c>
      <c r="C344">
        <v>9200</v>
      </c>
      <c r="D344" t="s">
        <v>32</v>
      </c>
      <c r="E344" t="s">
        <v>2</v>
      </c>
      <c r="F344" s="4">
        <v>5511000</v>
      </c>
    </row>
    <row r="345" spans="1:6" x14ac:dyDescent="0.25">
      <c r="A345">
        <v>123675</v>
      </c>
      <c r="B345">
        <v>163</v>
      </c>
      <c r="C345">
        <v>9208</v>
      </c>
      <c r="E345" t="s">
        <v>2</v>
      </c>
      <c r="F345" s="4">
        <v>2733000</v>
      </c>
    </row>
    <row r="346" spans="1:6" x14ac:dyDescent="0.25">
      <c r="A346">
        <v>217825</v>
      </c>
      <c r="B346">
        <v>164</v>
      </c>
      <c r="C346">
        <v>9266</v>
      </c>
      <c r="E346" t="s">
        <v>2</v>
      </c>
      <c r="F346" s="4">
        <v>1557000</v>
      </c>
    </row>
    <row r="347" spans="1:6" x14ac:dyDescent="0.25">
      <c r="A347">
        <v>107575</v>
      </c>
      <c r="B347">
        <v>165</v>
      </c>
      <c r="C347">
        <v>9334</v>
      </c>
      <c r="E347" t="s">
        <v>2</v>
      </c>
      <c r="F347" s="4">
        <v>3185000</v>
      </c>
    </row>
    <row r="348" spans="1:6" x14ac:dyDescent="0.25">
      <c r="A348">
        <v>107095</v>
      </c>
      <c r="B348">
        <v>166</v>
      </c>
      <c r="C348">
        <v>9418</v>
      </c>
      <c r="D348" t="s">
        <v>27</v>
      </c>
      <c r="E348" t="s">
        <v>2</v>
      </c>
      <c r="F348" s="4">
        <v>2095000</v>
      </c>
    </row>
    <row r="349" spans="1:6" x14ac:dyDescent="0.25">
      <c r="A349">
        <v>259335</v>
      </c>
      <c r="B349">
        <v>166</v>
      </c>
      <c r="C349">
        <v>9418</v>
      </c>
      <c r="D349" t="s">
        <v>10</v>
      </c>
      <c r="E349" t="s">
        <v>2</v>
      </c>
      <c r="F349" s="4">
        <v>1958000</v>
      </c>
    </row>
    <row r="350" spans="1:6" x14ac:dyDescent="0.25">
      <c r="A350">
        <v>115925</v>
      </c>
      <c r="B350">
        <v>166</v>
      </c>
      <c r="C350">
        <v>9418</v>
      </c>
      <c r="D350" t="s">
        <v>11</v>
      </c>
      <c r="E350" t="s">
        <v>2</v>
      </c>
      <c r="F350" s="4">
        <v>2401000</v>
      </c>
    </row>
    <row r="351" spans="1:6" x14ac:dyDescent="0.25">
      <c r="A351">
        <v>128675</v>
      </c>
      <c r="B351">
        <v>167</v>
      </c>
      <c r="C351">
        <v>9501</v>
      </c>
      <c r="E351" t="s">
        <v>2</v>
      </c>
      <c r="F351" s="4">
        <v>883000</v>
      </c>
    </row>
    <row r="352" spans="1:6" x14ac:dyDescent="0.25">
      <c r="A352">
        <v>262165</v>
      </c>
      <c r="B352">
        <v>168</v>
      </c>
      <c r="C352">
        <v>9502</v>
      </c>
      <c r="E352" t="s">
        <v>2</v>
      </c>
      <c r="F352" s="4">
        <v>6197000</v>
      </c>
    </row>
    <row r="353" spans="1:6" x14ac:dyDescent="0.25">
      <c r="A353">
        <v>131985</v>
      </c>
      <c r="B353">
        <v>168</v>
      </c>
      <c r="C353">
        <v>9502</v>
      </c>
      <c r="D353" t="s">
        <v>0</v>
      </c>
      <c r="E353" t="s">
        <v>2</v>
      </c>
      <c r="F353" s="4">
        <v>0</v>
      </c>
    </row>
    <row r="354" spans="1:6" x14ac:dyDescent="0.25">
      <c r="A354">
        <v>128685</v>
      </c>
      <c r="B354">
        <v>169</v>
      </c>
      <c r="C354">
        <v>9503</v>
      </c>
      <c r="E354" t="s">
        <v>2</v>
      </c>
      <c r="F354" s="4">
        <v>2138000</v>
      </c>
    </row>
    <row r="355" spans="1:6" x14ac:dyDescent="0.25">
      <c r="A355">
        <v>131995</v>
      </c>
      <c r="B355">
        <v>169</v>
      </c>
      <c r="C355">
        <v>9503</v>
      </c>
      <c r="D355" t="s">
        <v>0</v>
      </c>
      <c r="E355" t="s">
        <v>2</v>
      </c>
      <c r="F355" s="4">
        <v>0</v>
      </c>
    </row>
    <row r="356" spans="1:6" x14ac:dyDescent="0.25">
      <c r="A356">
        <v>123975</v>
      </c>
      <c r="B356">
        <v>17</v>
      </c>
      <c r="C356">
        <v>5615</v>
      </c>
      <c r="D356" t="s">
        <v>14</v>
      </c>
      <c r="E356" t="s">
        <v>2</v>
      </c>
      <c r="F356" s="4">
        <v>31000</v>
      </c>
    </row>
    <row r="357" spans="1:6" x14ac:dyDescent="0.25">
      <c r="A357">
        <v>128085</v>
      </c>
      <c r="B357">
        <v>17</v>
      </c>
      <c r="C357">
        <v>5615</v>
      </c>
      <c r="D357" t="s">
        <v>6</v>
      </c>
      <c r="E357" t="s">
        <v>2</v>
      </c>
      <c r="F357" s="4">
        <v>19000</v>
      </c>
    </row>
    <row r="358" spans="1:6" x14ac:dyDescent="0.25">
      <c r="A358">
        <v>128065</v>
      </c>
      <c r="B358">
        <v>17</v>
      </c>
      <c r="C358">
        <v>5615</v>
      </c>
      <c r="D358" t="s">
        <v>15</v>
      </c>
      <c r="E358" t="s">
        <v>2</v>
      </c>
      <c r="F358" s="4">
        <v>28000</v>
      </c>
    </row>
    <row r="359" spans="1:6" x14ac:dyDescent="0.25">
      <c r="A359">
        <v>128725</v>
      </c>
      <c r="B359">
        <v>170</v>
      </c>
      <c r="C359">
        <v>9506</v>
      </c>
      <c r="E359" t="s">
        <v>2</v>
      </c>
      <c r="F359" s="4">
        <v>13128000</v>
      </c>
    </row>
    <row r="360" spans="1:6" x14ac:dyDescent="0.25">
      <c r="A360">
        <v>115855</v>
      </c>
      <c r="B360">
        <v>170</v>
      </c>
      <c r="C360">
        <v>9506</v>
      </c>
      <c r="D360" t="s">
        <v>16</v>
      </c>
      <c r="E360" t="s">
        <v>2</v>
      </c>
      <c r="F360" s="4">
        <v>1306000</v>
      </c>
    </row>
    <row r="361" spans="1:6" x14ac:dyDescent="0.25">
      <c r="A361">
        <v>115365</v>
      </c>
      <c r="B361">
        <v>171</v>
      </c>
      <c r="C361">
        <v>9524</v>
      </c>
      <c r="E361" t="s">
        <v>2</v>
      </c>
      <c r="F361" s="4">
        <v>1898000</v>
      </c>
    </row>
    <row r="362" spans="1:6" x14ac:dyDescent="0.25">
      <c r="A362">
        <v>30056248</v>
      </c>
      <c r="B362">
        <v>172</v>
      </c>
      <c r="C362">
        <v>9532</v>
      </c>
      <c r="E362" t="s">
        <v>2</v>
      </c>
      <c r="F362" s="4">
        <v>3908000</v>
      </c>
    </row>
    <row r="363" spans="1:6" x14ac:dyDescent="0.25">
      <c r="A363">
        <v>266097</v>
      </c>
      <c r="B363">
        <v>173</v>
      </c>
      <c r="C363">
        <v>9560</v>
      </c>
      <c r="D363" t="s">
        <v>14</v>
      </c>
      <c r="E363" t="s">
        <v>2</v>
      </c>
      <c r="F363" s="4">
        <v>1416000</v>
      </c>
    </row>
    <row r="364" spans="1:6" x14ac:dyDescent="0.25">
      <c r="A364">
        <v>115865</v>
      </c>
      <c r="B364">
        <v>173</v>
      </c>
      <c r="C364">
        <v>16343</v>
      </c>
      <c r="E364" t="s">
        <v>2</v>
      </c>
      <c r="F364" s="4">
        <v>11188000</v>
      </c>
    </row>
    <row r="365" spans="1:6" x14ac:dyDescent="0.25">
      <c r="A365">
        <v>262485</v>
      </c>
      <c r="B365">
        <v>174</v>
      </c>
      <c r="C365">
        <v>9570</v>
      </c>
      <c r="E365" t="s">
        <v>2</v>
      </c>
      <c r="F365" s="4">
        <v>9085000</v>
      </c>
    </row>
    <row r="366" spans="1:6" x14ac:dyDescent="0.25">
      <c r="A366">
        <v>128765</v>
      </c>
      <c r="B366">
        <v>175</v>
      </c>
      <c r="C366">
        <v>9600</v>
      </c>
      <c r="E366" t="s">
        <v>2</v>
      </c>
      <c r="F366" s="4">
        <v>3295000</v>
      </c>
    </row>
    <row r="367" spans="1:6" x14ac:dyDescent="0.25">
      <c r="A367">
        <v>110985</v>
      </c>
      <c r="B367">
        <v>177</v>
      </c>
      <c r="C367">
        <v>9612</v>
      </c>
      <c r="E367" t="s">
        <v>2</v>
      </c>
      <c r="F367" s="4">
        <v>1326000</v>
      </c>
    </row>
    <row r="368" spans="1:6" x14ac:dyDescent="0.25">
      <c r="A368">
        <v>107065</v>
      </c>
      <c r="B368">
        <v>178</v>
      </c>
      <c r="C368">
        <v>9615</v>
      </c>
      <c r="D368" t="s">
        <v>14</v>
      </c>
      <c r="E368" t="s">
        <v>2</v>
      </c>
      <c r="F368" s="4">
        <v>3651000</v>
      </c>
    </row>
    <row r="369" spans="1:6" x14ac:dyDescent="0.25">
      <c r="A369">
        <v>173455</v>
      </c>
      <c r="B369">
        <v>178</v>
      </c>
      <c r="C369">
        <v>9615</v>
      </c>
      <c r="D369" t="s">
        <v>6</v>
      </c>
      <c r="E369" t="s">
        <v>2</v>
      </c>
      <c r="F369" s="4">
        <v>2773000</v>
      </c>
    </row>
    <row r="370" spans="1:6" x14ac:dyDescent="0.25">
      <c r="A370">
        <v>30055481</v>
      </c>
      <c r="B370">
        <v>178</v>
      </c>
      <c r="C370">
        <v>9615</v>
      </c>
      <c r="D370" t="s">
        <v>10</v>
      </c>
      <c r="E370" t="s">
        <v>2</v>
      </c>
      <c r="F370" s="4">
        <v>6876000</v>
      </c>
    </row>
    <row r="371" spans="1:6" x14ac:dyDescent="0.25">
      <c r="A371">
        <v>110035</v>
      </c>
      <c r="B371">
        <v>179</v>
      </c>
      <c r="C371">
        <v>9626</v>
      </c>
      <c r="E371" t="s">
        <v>2</v>
      </c>
      <c r="F371" s="4">
        <v>3231000</v>
      </c>
    </row>
    <row r="372" spans="1:6" x14ac:dyDescent="0.25">
      <c r="A372">
        <v>110545</v>
      </c>
      <c r="B372">
        <v>18</v>
      </c>
      <c r="C372">
        <v>5624</v>
      </c>
      <c r="E372" t="s">
        <v>2</v>
      </c>
      <c r="F372" s="4">
        <v>436000</v>
      </c>
    </row>
    <row r="373" spans="1:6" x14ac:dyDescent="0.25">
      <c r="A373">
        <v>136865</v>
      </c>
      <c r="B373">
        <v>180</v>
      </c>
      <c r="C373">
        <v>9638</v>
      </c>
      <c r="E373" t="s">
        <v>2</v>
      </c>
      <c r="F373" s="4">
        <v>0</v>
      </c>
    </row>
    <row r="374" spans="1:6" x14ac:dyDescent="0.25">
      <c r="A374">
        <v>262735</v>
      </c>
      <c r="B374">
        <v>180</v>
      </c>
      <c r="C374">
        <v>9638</v>
      </c>
      <c r="D374" t="s">
        <v>0</v>
      </c>
      <c r="E374" t="s">
        <v>2</v>
      </c>
      <c r="F374" s="4">
        <v>5682000</v>
      </c>
    </row>
    <row r="375" spans="1:6" x14ac:dyDescent="0.25">
      <c r="A375">
        <v>136895</v>
      </c>
      <c r="B375">
        <v>181</v>
      </c>
      <c r="C375">
        <v>7872</v>
      </c>
      <c r="E375" t="s">
        <v>2</v>
      </c>
      <c r="F375" s="4">
        <v>132000</v>
      </c>
    </row>
    <row r="376" spans="1:6" x14ac:dyDescent="0.25">
      <c r="A376">
        <v>131015</v>
      </c>
      <c r="B376">
        <v>181</v>
      </c>
      <c r="C376">
        <v>7872</v>
      </c>
      <c r="D376" t="s">
        <v>0</v>
      </c>
      <c r="E376" t="s">
        <v>2</v>
      </c>
      <c r="F376" s="4">
        <v>77000</v>
      </c>
    </row>
    <row r="377" spans="1:6" x14ac:dyDescent="0.25">
      <c r="A377">
        <v>149135</v>
      </c>
      <c r="B377">
        <v>181</v>
      </c>
      <c r="C377">
        <v>17423</v>
      </c>
      <c r="E377" t="s">
        <v>2</v>
      </c>
      <c r="F377" s="4">
        <v>3610000</v>
      </c>
    </row>
    <row r="378" spans="1:6" x14ac:dyDescent="0.25">
      <c r="A378">
        <v>149085</v>
      </c>
      <c r="B378">
        <v>181</v>
      </c>
      <c r="C378">
        <v>17507</v>
      </c>
      <c r="E378" t="s">
        <v>2</v>
      </c>
      <c r="F378" s="4">
        <v>4918000</v>
      </c>
    </row>
    <row r="379" spans="1:6" x14ac:dyDescent="0.25">
      <c r="A379">
        <v>149145</v>
      </c>
      <c r="B379">
        <v>181</v>
      </c>
      <c r="C379">
        <v>17513</v>
      </c>
      <c r="E379" t="s">
        <v>2</v>
      </c>
      <c r="F379" s="4">
        <v>2490000</v>
      </c>
    </row>
    <row r="380" spans="1:6" x14ac:dyDescent="0.25">
      <c r="A380">
        <v>149035</v>
      </c>
      <c r="B380">
        <v>181</v>
      </c>
      <c r="C380">
        <v>17724</v>
      </c>
      <c r="E380" t="s">
        <v>2</v>
      </c>
      <c r="F380" s="4">
        <v>2165000</v>
      </c>
    </row>
    <row r="381" spans="1:6" x14ac:dyDescent="0.25">
      <c r="A381">
        <v>149025</v>
      </c>
      <c r="B381">
        <v>181</v>
      </c>
      <c r="C381">
        <v>17899</v>
      </c>
      <c r="E381" t="s">
        <v>2</v>
      </c>
      <c r="F381" s="4">
        <v>4057000</v>
      </c>
    </row>
    <row r="382" spans="1:6" x14ac:dyDescent="0.25">
      <c r="A382">
        <v>131685</v>
      </c>
      <c r="B382">
        <v>182</v>
      </c>
      <c r="C382">
        <v>9680</v>
      </c>
      <c r="E382" t="s">
        <v>2</v>
      </c>
      <c r="F382" s="4">
        <v>3501000</v>
      </c>
    </row>
    <row r="383" spans="1:6" x14ac:dyDescent="0.25">
      <c r="A383">
        <v>246015</v>
      </c>
      <c r="B383">
        <v>183</v>
      </c>
      <c r="C383">
        <v>9795</v>
      </c>
      <c r="E383" t="s">
        <v>2</v>
      </c>
      <c r="F383" s="4">
        <v>11222000</v>
      </c>
    </row>
    <row r="384" spans="1:6" x14ac:dyDescent="0.25">
      <c r="A384">
        <v>131955</v>
      </c>
      <c r="B384">
        <v>183</v>
      </c>
      <c r="C384">
        <v>9795</v>
      </c>
      <c r="D384" t="s">
        <v>0</v>
      </c>
      <c r="E384" t="s">
        <v>2</v>
      </c>
      <c r="F384" s="4">
        <v>706000</v>
      </c>
    </row>
    <row r="385" spans="1:6" x14ac:dyDescent="0.25">
      <c r="A385">
        <v>131965</v>
      </c>
      <c r="B385">
        <v>183</v>
      </c>
      <c r="C385">
        <v>9795</v>
      </c>
      <c r="D385" t="s">
        <v>14</v>
      </c>
      <c r="E385" t="s">
        <v>2</v>
      </c>
      <c r="F385" s="4">
        <v>639000</v>
      </c>
    </row>
    <row r="386" spans="1:6" x14ac:dyDescent="0.25">
      <c r="A386">
        <v>131975</v>
      </c>
      <c r="B386">
        <v>183</v>
      </c>
      <c r="C386">
        <v>9795</v>
      </c>
      <c r="D386" t="s">
        <v>6</v>
      </c>
      <c r="E386" t="s">
        <v>2</v>
      </c>
      <c r="F386" s="4">
        <v>1553000</v>
      </c>
    </row>
    <row r="387" spans="1:6" x14ac:dyDescent="0.25">
      <c r="A387">
        <v>123275</v>
      </c>
      <c r="B387">
        <v>184</v>
      </c>
      <c r="C387">
        <v>9796</v>
      </c>
      <c r="E387" t="s">
        <v>2</v>
      </c>
      <c r="F387" s="4">
        <v>517000</v>
      </c>
    </row>
    <row r="388" spans="1:6" x14ac:dyDescent="0.25">
      <c r="A388">
        <v>123285</v>
      </c>
      <c r="B388">
        <v>185</v>
      </c>
      <c r="C388">
        <v>9797</v>
      </c>
      <c r="E388" t="s">
        <v>2</v>
      </c>
      <c r="F388" s="4">
        <v>318000</v>
      </c>
    </row>
    <row r="389" spans="1:6" x14ac:dyDescent="0.25">
      <c r="A389">
        <v>136505</v>
      </c>
      <c r="B389">
        <v>186</v>
      </c>
      <c r="C389">
        <v>9818</v>
      </c>
      <c r="E389" t="s">
        <v>2</v>
      </c>
      <c r="F389" s="4">
        <v>263000</v>
      </c>
    </row>
    <row r="390" spans="1:6" x14ac:dyDescent="0.25">
      <c r="A390">
        <v>136515</v>
      </c>
      <c r="B390">
        <v>187</v>
      </c>
      <c r="C390">
        <v>9819</v>
      </c>
      <c r="D390" t="s">
        <v>14</v>
      </c>
      <c r="E390" t="s">
        <v>2</v>
      </c>
      <c r="F390" s="4">
        <v>659000</v>
      </c>
    </row>
    <row r="391" spans="1:6" x14ac:dyDescent="0.25">
      <c r="A391">
        <v>144335</v>
      </c>
      <c r="B391">
        <v>188</v>
      </c>
      <c r="C391">
        <v>9848</v>
      </c>
      <c r="E391" t="s">
        <v>2</v>
      </c>
      <c r="F391" s="4">
        <v>2754000</v>
      </c>
    </row>
    <row r="392" spans="1:6" x14ac:dyDescent="0.25">
      <c r="A392">
        <v>259305</v>
      </c>
      <c r="B392">
        <v>188</v>
      </c>
      <c r="C392">
        <v>9848</v>
      </c>
      <c r="D392" t="s">
        <v>0</v>
      </c>
      <c r="E392" t="s">
        <v>2</v>
      </c>
      <c r="F392" s="4">
        <v>3098000</v>
      </c>
    </row>
    <row r="393" spans="1:6" x14ac:dyDescent="0.25">
      <c r="A393">
        <v>173425</v>
      </c>
      <c r="B393">
        <v>189</v>
      </c>
      <c r="C393">
        <v>9875</v>
      </c>
      <c r="E393" t="s">
        <v>2</v>
      </c>
      <c r="F393" s="4">
        <v>1637000</v>
      </c>
    </row>
    <row r="394" spans="1:6" x14ac:dyDescent="0.25">
      <c r="A394">
        <v>262135</v>
      </c>
      <c r="B394">
        <v>189</v>
      </c>
      <c r="C394">
        <v>9875</v>
      </c>
      <c r="D394" t="s">
        <v>14</v>
      </c>
      <c r="E394" t="s">
        <v>2</v>
      </c>
      <c r="F394" s="4">
        <v>4244000</v>
      </c>
    </row>
    <row r="395" spans="1:6" x14ac:dyDescent="0.25">
      <c r="A395">
        <v>259855</v>
      </c>
      <c r="B395">
        <v>189</v>
      </c>
      <c r="C395">
        <v>9875</v>
      </c>
      <c r="D395" t="s">
        <v>16</v>
      </c>
      <c r="E395" t="s">
        <v>2</v>
      </c>
      <c r="F395" s="4">
        <v>2956000</v>
      </c>
    </row>
    <row r="396" spans="1:6" x14ac:dyDescent="0.25">
      <c r="A396">
        <v>110705</v>
      </c>
      <c r="B396">
        <v>19</v>
      </c>
      <c r="C396">
        <v>5625</v>
      </c>
      <c r="E396" t="s">
        <v>2</v>
      </c>
      <c r="F396" s="4">
        <v>104000</v>
      </c>
    </row>
    <row r="397" spans="1:6" x14ac:dyDescent="0.25">
      <c r="A397">
        <v>110595</v>
      </c>
      <c r="B397">
        <v>19</v>
      </c>
      <c r="C397">
        <v>5625</v>
      </c>
      <c r="D397" t="s">
        <v>0</v>
      </c>
      <c r="E397" t="s">
        <v>2</v>
      </c>
      <c r="F397" s="4">
        <v>93000</v>
      </c>
    </row>
    <row r="398" spans="1:6" x14ac:dyDescent="0.25">
      <c r="A398">
        <v>110775</v>
      </c>
      <c r="B398">
        <v>19</v>
      </c>
      <c r="C398">
        <v>5625</v>
      </c>
      <c r="D398" t="s">
        <v>14</v>
      </c>
      <c r="E398" t="s">
        <v>2</v>
      </c>
      <c r="F398" s="4">
        <v>186000</v>
      </c>
    </row>
    <row r="399" spans="1:6" x14ac:dyDescent="0.25">
      <c r="A399">
        <v>262045</v>
      </c>
      <c r="B399">
        <v>190</v>
      </c>
      <c r="C399">
        <v>9876</v>
      </c>
      <c r="E399" t="s">
        <v>2</v>
      </c>
      <c r="F399" s="4">
        <v>3399000</v>
      </c>
    </row>
    <row r="400" spans="1:6" x14ac:dyDescent="0.25">
      <c r="A400">
        <v>123595</v>
      </c>
      <c r="B400">
        <v>192</v>
      </c>
      <c r="C400">
        <v>9979</v>
      </c>
      <c r="E400" t="s">
        <v>2</v>
      </c>
      <c r="F400" s="4">
        <v>2076000</v>
      </c>
    </row>
    <row r="401" spans="1:6" x14ac:dyDescent="0.25">
      <c r="A401">
        <v>30057809</v>
      </c>
      <c r="B401">
        <v>193</v>
      </c>
      <c r="C401">
        <v>13266</v>
      </c>
      <c r="E401" t="s">
        <v>2</v>
      </c>
      <c r="F401" s="4">
        <v>814000</v>
      </c>
    </row>
    <row r="402" spans="1:6" x14ac:dyDescent="0.25">
      <c r="A402">
        <v>110045</v>
      </c>
      <c r="B402">
        <v>194</v>
      </c>
      <c r="C402">
        <v>11147</v>
      </c>
      <c r="E402" t="s">
        <v>2</v>
      </c>
      <c r="F402" s="4">
        <v>3186000</v>
      </c>
    </row>
    <row r="403" spans="1:6" x14ac:dyDescent="0.25">
      <c r="A403">
        <v>107225</v>
      </c>
      <c r="B403">
        <v>195</v>
      </c>
      <c r="C403">
        <v>15868</v>
      </c>
      <c r="E403" t="s">
        <v>2</v>
      </c>
      <c r="F403" s="4">
        <v>4675000</v>
      </c>
    </row>
    <row r="404" spans="1:6" x14ac:dyDescent="0.25">
      <c r="A404">
        <v>30057823</v>
      </c>
      <c r="B404">
        <v>196</v>
      </c>
      <c r="C404">
        <v>10911</v>
      </c>
      <c r="E404" t="s">
        <v>2</v>
      </c>
      <c r="F404" s="4">
        <v>1051000</v>
      </c>
    </row>
    <row r="405" spans="1:6" x14ac:dyDescent="0.25">
      <c r="A405">
        <v>107745</v>
      </c>
      <c r="B405">
        <v>197</v>
      </c>
      <c r="C405">
        <v>15056</v>
      </c>
      <c r="E405" t="s">
        <v>2</v>
      </c>
      <c r="F405" s="4">
        <v>4773000</v>
      </c>
    </row>
    <row r="406" spans="1:6" x14ac:dyDescent="0.25">
      <c r="A406">
        <v>107665</v>
      </c>
      <c r="B406">
        <v>198</v>
      </c>
      <c r="C406">
        <v>13174</v>
      </c>
      <c r="E406" t="s">
        <v>2</v>
      </c>
      <c r="F406" s="4">
        <v>261000</v>
      </c>
    </row>
    <row r="407" spans="1:6" x14ac:dyDescent="0.25">
      <c r="A407">
        <v>107835</v>
      </c>
      <c r="B407">
        <v>199</v>
      </c>
      <c r="C407">
        <v>15994</v>
      </c>
      <c r="E407" t="s">
        <v>2</v>
      </c>
      <c r="F407" s="4">
        <v>9238000</v>
      </c>
    </row>
    <row r="408" spans="1:6" x14ac:dyDescent="0.25">
      <c r="A408">
        <v>136675</v>
      </c>
      <c r="B408">
        <v>20</v>
      </c>
      <c r="C408">
        <v>5650</v>
      </c>
      <c r="E408" t="s">
        <v>2</v>
      </c>
      <c r="F408" s="4">
        <v>1772000</v>
      </c>
    </row>
    <row r="409" spans="1:6" x14ac:dyDescent="0.25">
      <c r="A409">
        <v>262575</v>
      </c>
      <c r="B409">
        <v>200</v>
      </c>
      <c r="C409">
        <v>11833</v>
      </c>
      <c r="E409" t="s">
        <v>2</v>
      </c>
      <c r="F409" s="4">
        <v>3074000</v>
      </c>
    </row>
    <row r="410" spans="1:6" x14ac:dyDescent="0.25">
      <c r="A410">
        <v>194765</v>
      </c>
      <c r="B410">
        <v>201</v>
      </c>
      <c r="C410">
        <v>15591</v>
      </c>
      <c r="D410" t="s">
        <v>31</v>
      </c>
      <c r="E410" t="s">
        <v>2</v>
      </c>
      <c r="F410" s="4">
        <v>1500000</v>
      </c>
    </row>
    <row r="411" spans="1:6" x14ac:dyDescent="0.25">
      <c r="A411">
        <v>173535</v>
      </c>
      <c r="B411">
        <v>201</v>
      </c>
      <c r="C411">
        <v>15591</v>
      </c>
      <c r="D411" t="s">
        <v>37</v>
      </c>
      <c r="E411" t="s">
        <v>2</v>
      </c>
      <c r="F411" s="4">
        <v>2187000</v>
      </c>
    </row>
    <row r="412" spans="1:6" x14ac:dyDescent="0.25">
      <c r="A412">
        <v>238055</v>
      </c>
      <c r="B412">
        <v>201</v>
      </c>
      <c r="C412">
        <v>15591</v>
      </c>
      <c r="D412" t="s">
        <v>20</v>
      </c>
      <c r="E412" t="s">
        <v>2</v>
      </c>
      <c r="F412" s="4">
        <v>1359000</v>
      </c>
    </row>
    <row r="413" spans="1:6" x14ac:dyDescent="0.25">
      <c r="A413">
        <v>30055467</v>
      </c>
      <c r="B413">
        <v>201</v>
      </c>
      <c r="C413">
        <v>15591</v>
      </c>
      <c r="D413" t="s">
        <v>21</v>
      </c>
      <c r="E413" t="s">
        <v>2</v>
      </c>
      <c r="F413" s="4">
        <v>2184000</v>
      </c>
    </row>
    <row r="414" spans="1:6" x14ac:dyDescent="0.25">
      <c r="A414">
        <v>217925</v>
      </c>
      <c r="B414">
        <v>201</v>
      </c>
      <c r="C414">
        <v>15591</v>
      </c>
      <c r="D414" t="s">
        <v>22</v>
      </c>
      <c r="E414" t="s">
        <v>2</v>
      </c>
      <c r="F414" s="4">
        <v>1734000</v>
      </c>
    </row>
    <row r="415" spans="1:6" x14ac:dyDescent="0.25">
      <c r="A415">
        <v>107675</v>
      </c>
      <c r="B415">
        <v>201</v>
      </c>
      <c r="C415">
        <v>15591</v>
      </c>
      <c r="D415" t="s">
        <v>24</v>
      </c>
      <c r="E415" t="s">
        <v>2</v>
      </c>
      <c r="F415" s="4">
        <v>1500000</v>
      </c>
    </row>
    <row r="416" spans="1:6" x14ac:dyDescent="0.25">
      <c r="A416">
        <v>262065</v>
      </c>
      <c r="B416">
        <v>201</v>
      </c>
      <c r="C416">
        <v>15591</v>
      </c>
      <c r="D416" t="s">
        <v>39</v>
      </c>
      <c r="E416" t="s">
        <v>2</v>
      </c>
      <c r="F416" s="4">
        <v>1410000</v>
      </c>
    </row>
    <row r="417" spans="1:6" x14ac:dyDescent="0.25">
      <c r="A417">
        <v>246305</v>
      </c>
      <c r="B417">
        <v>201</v>
      </c>
      <c r="C417">
        <v>15591</v>
      </c>
      <c r="D417" t="s">
        <v>40</v>
      </c>
      <c r="E417" t="s">
        <v>2</v>
      </c>
      <c r="F417" s="4">
        <v>1000000</v>
      </c>
    </row>
    <row r="418" spans="1:6" x14ac:dyDescent="0.25">
      <c r="A418">
        <v>123355</v>
      </c>
      <c r="B418">
        <v>201</v>
      </c>
      <c r="C418">
        <v>15591</v>
      </c>
      <c r="D418" t="s">
        <v>41</v>
      </c>
      <c r="E418" t="s">
        <v>2</v>
      </c>
      <c r="F418" s="4">
        <v>1225000</v>
      </c>
    </row>
    <row r="419" spans="1:6" x14ac:dyDescent="0.25">
      <c r="A419">
        <v>131175</v>
      </c>
      <c r="B419">
        <v>201</v>
      </c>
      <c r="C419">
        <v>15591</v>
      </c>
      <c r="D419" t="s">
        <v>42</v>
      </c>
      <c r="E419" t="s">
        <v>2</v>
      </c>
      <c r="F419" s="4">
        <v>2256000</v>
      </c>
    </row>
    <row r="420" spans="1:6" x14ac:dyDescent="0.25">
      <c r="A420">
        <v>131185</v>
      </c>
      <c r="B420">
        <v>201</v>
      </c>
      <c r="C420">
        <v>15591</v>
      </c>
      <c r="D420" t="s">
        <v>43</v>
      </c>
      <c r="E420" t="s">
        <v>2</v>
      </c>
      <c r="F420" s="4">
        <v>1467000</v>
      </c>
    </row>
    <row r="421" spans="1:6" x14ac:dyDescent="0.25">
      <c r="A421">
        <v>136245</v>
      </c>
      <c r="B421">
        <v>201</v>
      </c>
      <c r="C421">
        <v>15591</v>
      </c>
      <c r="D421" t="s">
        <v>44</v>
      </c>
      <c r="E421" t="s">
        <v>2</v>
      </c>
      <c r="F421" s="4">
        <v>1099000</v>
      </c>
    </row>
    <row r="422" spans="1:6" x14ac:dyDescent="0.25">
      <c r="A422">
        <v>136255</v>
      </c>
      <c r="B422">
        <v>201</v>
      </c>
      <c r="C422">
        <v>15591</v>
      </c>
      <c r="D422" t="s">
        <v>45</v>
      </c>
      <c r="E422" t="s">
        <v>2</v>
      </c>
      <c r="F422" s="4">
        <v>2500000</v>
      </c>
    </row>
    <row r="423" spans="1:6" x14ac:dyDescent="0.25">
      <c r="A423">
        <v>136265</v>
      </c>
      <c r="B423">
        <v>201</v>
      </c>
      <c r="C423">
        <v>15591</v>
      </c>
      <c r="D423" t="s">
        <v>46</v>
      </c>
      <c r="E423" t="s">
        <v>2</v>
      </c>
      <c r="F423" s="4">
        <v>2342000</v>
      </c>
    </row>
    <row r="424" spans="1:6" x14ac:dyDescent="0.25">
      <c r="A424">
        <v>259525</v>
      </c>
      <c r="B424">
        <v>201</v>
      </c>
      <c r="C424">
        <v>15591</v>
      </c>
      <c r="D424" t="s">
        <v>47</v>
      </c>
      <c r="E424" t="s">
        <v>2</v>
      </c>
      <c r="F424" s="4">
        <v>2381000</v>
      </c>
    </row>
    <row r="425" spans="1:6" x14ac:dyDescent="0.25">
      <c r="A425">
        <v>131195</v>
      </c>
      <c r="B425">
        <v>201</v>
      </c>
      <c r="C425">
        <v>15591</v>
      </c>
      <c r="D425" t="s">
        <v>48</v>
      </c>
      <c r="E425" t="s">
        <v>2</v>
      </c>
      <c r="F425" s="4">
        <v>1062000</v>
      </c>
    </row>
    <row r="426" spans="1:6" x14ac:dyDescent="0.25">
      <c r="A426">
        <v>115695</v>
      </c>
      <c r="B426">
        <v>201</v>
      </c>
      <c r="C426">
        <v>15591</v>
      </c>
      <c r="D426" t="s">
        <v>49</v>
      </c>
      <c r="E426" t="s">
        <v>2</v>
      </c>
      <c r="F426" s="4">
        <v>1753000</v>
      </c>
    </row>
    <row r="427" spans="1:6" x14ac:dyDescent="0.25">
      <c r="A427">
        <v>30055993</v>
      </c>
      <c r="B427">
        <v>201</v>
      </c>
      <c r="C427">
        <v>15591</v>
      </c>
      <c r="D427" t="s">
        <v>50</v>
      </c>
      <c r="E427" t="s">
        <v>2</v>
      </c>
      <c r="F427" s="4">
        <v>1243000</v>
      </c>
    </row>
    <row r="428" spans="1:6" x14ac:dyDescent="0.25">
      <c r="A428">
        <v>123555</v>
      </c>
      <c r="B428">
        <v>201</v>
      </c>
      <c r="C428">
        <v>15591</v>
      </c>
      <c r="D428" t="s">
        <v>8</v>
      </c>
      <c r="E428" t="s">
        <v>2</v>
      </c>
      <c r="F428" s="4">
        <v>1938000</v>
      </c>
    </row>
    <row r="429" spans="1:6" x14ac:dyDescent="0.25">
      <c r="A429">
        <v>254585</v>
      </c>
      <c r="B429">
        <v>201</v>
      </c>
      <c r="C429">
        <v>15591</v>
      </c>
      <c r="D429" t="s">
        <v>51</v>
      </c>
      <c r="E429" t="s">
        <v>2</v>
      </c>
      <c r="F429" s="4">
        <v>1067000</v>
      </c>
    </row>
    <row r="430" spans="1:6" x14ac:dyDescent="0.25">
      <c r="A430">
        <v>30055924</v>
      </c>
      <c r="B430">
        <v>201</v>
      </c>
      <c r="C430">
        <v>15591</v>
      </c>
      <c r="D430" t="s">
        <v>34</v>
      </c>
      <c r="E430" t="s">
        <v>2</v>
      </c>
      <c r="F430" s="4">
        <v>2135000</v>
      </c>
    </row>
    <row r="431" spans="1:6" x14ac:dyDescent="0.25">
      <c r="A431">
        <v>259215</v>
      </c>
      <c r="B431">
        <v>201</v>
      </c>
      <c r="C431">
        <v>15591</v>
      </c>
      <c r="D431" t="s">
        <v>52</v>
      </c>
      <c r="E431" t="s">
        <v>2</v>
      </c>
      <c r="F431" s="4">
        <v>2127000</v>
      </c>
    </row>
    <row r="432" spans="1:6" x14ac:dyDescent="0.25">
      <c r="A432">
        <v>107455</v>
      </c>
      <c r="B432">
        <v>201</v>
      </c>
      <c r="C432">
        <v>15591</v>
      </c>
      <c r="D432" t="s">
        <v>35</v>
      </c>
      <c r="E432" t="s">
        <v>2</v>
      </c>
      <c r="F432" s="4">
        <v>1786000</v>
      </c>
    </row>
    <row r="433" spans="1:6" x14ac:dyDescent="0.25">
      <c r="A433">
        <v>220005</v>
      </c>
      <c r="B433">
        <v>201</v>
      </c>
      <c r="C433">
        <v>15591</v>
      </c>
      <c r="D433" t="s">
        <v>53</v>
      </c>
      <c r="E433" t="s">
        <v>2</v>
      </c>
      <c r="F433" s="4">
        <v>1121000</v>
      </c>
    </row>
    <row r="434" spans="1:6" x14ac:dyDescent="0.25">
      <c r="A434">
        <v>110965</v>
      </c>
      <c r="B434">
        <v>201</v>
      </c>
      <c r="C434">
        <v>15591</v>
      </c>
      <c r="D434" t="s">
        <v>54</v>
      </c>
      <c r="E434" t="s">
        <v>2</v>
      </c>
      <c r="F434" s="4">
        <v>2109000</v>
      </c>
    </row>
    <row r="435" spans="1:6" x14ac:dyDescent="0.25">
      <c r="A435">
        <v>123485</v>
      </c>
      <c r="B435">
        <v>201</v>
      </c>
      <c r="C435">
        <v>15591</v>
      </c>
      <c r="D435" t="s">
        <v>55</v>
      </c>
      <c r="E435" t="s">
        <v>2</v>
      </c>
      <c r="F435" s="4">
        <v>1745000</v>
      </c>
    </row>
    <row r="436" spans="1:6" x14ac:dyDescent="0.25">
      <c r="A436">
        <v>259495</v>
      </c>
      <c r="B436">
        <v>201</v>
      </c>
      <c r="C436">
        <v>15591</v>
      </c>
      <c r="D436" t="s">
        <v>56</v>
      </c>
      <c r="E436" t="s">
        <v>2</v>
      </c>
      <c r="F436" s="4">
        <v>2041000</v>
      </c>
    </row>
    <row r="437" spans="1:6" x14ac:dyDescent="0.25">
      <c r="A437">
        <v>107295</v>
      </c>
      <c r="B437">
        <v>201</v>
      </c>
      <c r="C437">
        <v>15591</v>
      </c>
      <c r="D437" t="s">
        <v>57</v>
      </c>
      <c r="E437" t="s">
        <v>2</v>
      </c>
      <c r="F437" s="4">
        <v>2802000</v>
      </c>
    </row>
    <row r="438" spans="1:6" x14ac:dyDescent="0.25">
      <c r="A438">
        <v>131905</v>
      </c>
      <c r="B438">
        <v>201</v>
      </c>
      <c r="C438">
        <v>15591</v>
      </c>
      <c r="D438" t="s">
        <v>58</v>
      </c>
      <c r="E438" t="s">
        <v>2</v>
      </c>
      <c r="F438" s="4">
        <v>2353000</v>
      </c>
    </row>
    <row r="439" spans="1:6" x14ac:dyDescent="0.25">
      <c r="A439">
        <v>110345</v>
      </c>
      <c r="B439">
        <v>201</v>
      </c>
      <c r="C439">
        <v>15591</v>
      </c>
      <c r="D439" t="s">
        <v>59</v>
      </c>
      <c r="E439" t="s">
        <v>2</v>
      </c>
      <c r="F439" s="4">
        <v>1710000</v>
      </c>
    </row>
    <row r="440" spans="1:6" x14ac:dyDescent="0.25">
      <c r="A440">
        <v>102885</v>
      </c>
      <c r="B440">
        <v>201</v>
      </c>
      <c r="C440">
        <v>15591</v>
      </c>
      <c r="D440" t="s">
        <v>60</v>
      </c>
      <c r="E440" t="s">
        <v>2</v>
      </c>
      <c r="F440" s="4">
        <v>2497000</v>
      </c>
    </row>
    <row r="441" spans="1:6" x14ac:dyDescent="0.25">
      <c r="A441">
        <v>136205</v>
      </c>
      <c r="B441">
        <v>201</v>
      </c>
      <c r="C441">
        <v>15591</v>
      </c>
      <c r="D441" t="s">
        <v>16</v>
      </c>
      <c r="E441" t="s">
        <v>2</v>
      </c>
      <c r="F441" s="4">
        <v>2826000</v>
      </c>
    </row>
    <row r="442" spans="1:6" x14ac:dyDescent="0.25">
      <c r="A442">
        <v>107305</v>
      </c>
      <c r="B442">
        <v>201</v>
      </c>
      <c r="C442">
        <v>15591</v>
      </c>
      <c r="D442" t="s">
        <v>61</v>
      </c>
      <c r="E442" t="s">
        <v>2</v>
      </c>
      <c r="F442" s="4">
        <v>0</v>
      </c>
    </row>
    <row r="443" spans="1:6" x14ac:dyDescent="0.25">
      <c r="A443">
        <v>115985</v>
      </c>
      <c r="B443">
        <v>201</v>
      </c>
      <c r="C443">
        <v>15591</v>
      </c>
      <c r="D443" t="s">
        <v>62</v>
      </c>
      <c r="E443" t="s">
        <v>2</v>
      </c>
      <c r="F443" s="4">
        <v>2153000</v>
      </c>
    </row>
    <row r="444" spans="1:6" x14ac:dyDescent="0.25">
      <c r="A444">
        <v>131235</v>
      </c>
      <c r="B444">
        <v>201</v>
      </c>
      <c r="C444">
        <v>15591</v>
      </c>
      <c r="D444" t="s">
        <v>63</v>
      </c>
      <c r="E444" t="s">
        <v>2</v>
      </c>
      <c r="F444" s="4">
        <v>3503000</v>
      </c>
    </row>
    <row r="445" spans="1:6" x14ac:dyDescent="0.25">
      <c r="A445">
        <v>246635</v>
      </c>
      <c r="B445">
        <v>201</v>
      </c>
      <c r="C445">
        <v>15591</v>
      </c>
      <c r="D445" t="s">
        <v>27</v>
      </c>
      <c r="E445" t="s">
        <v>2</v>
      </c>
      <c r="F445" s="4">
        <v>2764000</v>
      </c>
    </row>
    <row r="446" spans="1:6" x14ac:dyDescent="0.25">
      <c r="A446">
        <v>110175</v>
      </c>
      <c r="B446">
        <v>201</v>
      </c>
      <c r="C446">
        <v>15591</v>
      </c>
      <c r="D446" t="s">
        <v>64</v>
      </c>
      <c r="E446" t="s">
        <v>2</v>
      </c>
      <c r="F446" s="4">
        <v>2007000</v>
      </c>
    </row>
    <row r="447" spans="1:6" x14ac:dyDescent="0.25">
      <c r="A447">
        <v>128925</v>
      </c>
      <c r="B447">
        <v>201</v>
      </c>
      <c r="C447">
        <v>15591</v>
      </c>
      <c r="D447" t="s">
        <v>65</v>
      </c>
      <c r="E447" t="s">
        <v>2</v>
      </c>
      <c r="F447" s="4">
        <v>1065000</v>
      </c>
    </row>
    <row r="448" spans="1:6" x14ac:dyDescent="0.25">
      <c r="A448">
        <v>264665</v>
      </c>
      <c r="B448">
        <v>201</v>
      </c>
      <c r="C448">
        <v>15591</v>
      </c>
      <c r="D448" t="s">
        <v>10</v>
      </c>
      <c r="E448" t="s">
        <v>2</v>
      </c>
      <c r="F448" s="4">
        <v>1000000</v>
      </c>
    </row>
    <row r="449" spans="1:6" x14ac:dyDescent="0.25">
      <c r="A449">
        <v>115485</v>
      </c>
      <c r="B449">
        <v>201</v>
      </c>
      <c r="C449">
        <v>15591</v>
      </c>
      <c r="D449" t="s">
        <v>11</v>
      </c>
      <c r="E449" t="s">
        <v>2</v>
      </c>
      <c r="F449" s="4">
        <v>1766000</v>
      </c>
    </row>
    <row r="450" spans="1:6" x14ac:dyDescent="0.25">
      <c r="A450">
        <v>136425</v>
      </c>
      <c r="B450">
        <v>201</v>
      </c>
      <c r="C450">
        <v>15591</v>
      </c>
      <c r="D450" t="s">
        <v>28</v>
      </c>
      <c r="E450" t="s">
        <v>2</v>
      </c>
      <c r="F450" s="4">
        <v>2020000</v>
      </c>
    </row>
    <row r="451" spans="1:6" x14ac:dyDescent="0.25">
      <c r="A451">
        <v>123785</v>
      </c>
      <c r="B451">
        <v>203</v>
      </c>
      <c r="C451">
        <v>12909</v>
      </c>
      <c r="E451" t="s">
        <v>2</v>
      </c>
      <c r="F451" s="4">
        <v>461000</v>
      </c>
    </row>
    <row r="452" spans="1:6" x14ac:dyDescent="0.25">
      <c r="A452">
        <v>264645</v>
      </c>
      <c r="B452">
        <v>203</v>
      </c>
      <c r="C452">
        <v>12909</v>
      </c>
      <c r="D452" t="s">
        <v>0</v>
      </c>
      <c r="E452" t="s">
        <v>2</v>
      </c>
      <c r="F452" s="4">
        <v>230000</v>
      </c>
    </row>
    <row r="453" spans="1:6" x14ac:dyDescent="0.25">
      <c r="A453">
        <v>107705</v>
      </c>
      <c r="B453">
        <v>204</v>
      </c>
      <c r="C453">
        <v>13714</v>
      </c>
      <c r="E453" t="s">
        <v>2</v>
      </c>
      <c r="F453" s="4">
        <v>10726000</v>
      </c>
    </row>
    <row r="454" spans="1:6" x14ac:dyDescent="0.25">
      <c r="A454">
        <v>149125</v>
      </c>
      <c r="B454">
        <v>205</v>
      </c>
      <c r="C454">
        <v>11320</v>
      </c>
      <c r="E454" t="s">
        <v>2</v>
      </c>
      <c r="F454" s="4">
        <v>4293000</v>
      </c>
    </row>
    <row r="455" spans="1:6" x14ac:dyDescent="0.25">
      <c r="A455">
        <v>115335</v>
      </c>
      <c r="B455">
        <v>207</v>
      </c>
      <c r="C455">
        <v>15611</v>
      </c>
      <c r="E455" t="s">
        <v>2</v>
      </c>
      <c r="F455" s="4">
        <v>11933000</v>
      </c>
    </row>
    <row r="456" spans="1:6" x14ac:dyDescent="0.25">
      <c r="A456">
        <v>30055687</v>
      </c>
      <c r="B456">
        <v>208</v>
      </c>
      <c r="C456">
        <v>15081</v>
      </c>
      <c r="E456" t="s">
        <v>2</v>
      </c>
      <c r="F456" s="4">
        <v>4614000</v>
      </c>
    </row>
    <row r="457" spans="1:6" x14ac:dyDescent="0.25">
      <c r="A457">
        <v>110085</v>
      </c>
      <c r="B457">
        <v>209</v>
      </c>
      <c r="C457">
        <v>11963</v>
      </c>
      <c r="E457" t="s">
        <v>2</v>
      </c>
      <c r="F457" s="4">
        <v>607000</v>
      </c>
    </row>
    <row r="458" spans="1:6" x14ac:dyDescent="0.25">
      <c r="A458">
        <v>107485</v>
      </c>
      <c r="B458">
        <v>210</v>
      </c>
      <c r="C458">
        <v>10078</v>
      </c>
      <c r="E458" t="s">
        <v>2</v>
      </c>
      <c r="F458" s="4">
        <v>1445000</v>
      </c>
    </row>
    <row r="459" spans="1:6" x14ac:dyDescent="0.25">
      <c r="A459">
        <v>254305</v>
      </c>
      <c r="B459">
        <v>211</v>
      </c>
      <c r="C459">
        <v>16261</v>
      </c>
      <c r="E459" t="s">
        <v>2</v>
      </c>
      <c r="F459" s="4">
        <v>10242000</v>
      </c>
    </row>
    <row r="460" spans="1:6" x14ac:dyDescent="0.25">
      <c r="A460">
        <v>115875</v>
      </c>
      <c r="B460">
        <v>212</v>
      </c>
      <c r="C460">
        <v>15074</v>
      </c>
      <c r="E460" t="s">
        <v>2</v>
      </c>
      <c r="F460" s="4">
        <v>12166000</v>
      </c>
    </row>
    <row r="461" spans="1:6" x14ac:dyDescent="0.25">
      <c r="A461">
        <v>107765</v>
      </c>
      <c r="B461">
        <v>213</v>
      </c>
      <c r="C461">
        <v>16438</v>
      </c>
      <c r="E461" t="s">
        <v>2</v>
      </c>
      <c r="F461" s="4">
        <v>2856000</v>
      </c>
    </row>
    <row r="462" spans="1:6" x14ac:dyDescent="0.25">
      <c r="A462">
        <v>254395</v>
      </c>
      <c r="B462">
        <v>215</v>
      </c>
      <c r="C462">
        <v>14365</v>
      </c>
      <c r="E462" t="s">
        <v>2</v>
      </c>
      <c r="F462" s="4">
        <v>3973000</v>
      </c>
    </row>
    <row r="463" spans="1:6" x14ac:dyDescent="0.25">
      <c r="A463">
        <v>30057878</v>
      </c>
      <c r="B463">
        <v>216</v>
      </c>
      <c r="C463">
        <v>15378</v>
      </c>
      <c r="E463" t="s">
        <v>2</v>
      </c>
      <c r="F463" s="4">
        <v>3238000</v>
      </c>
    </row>
    <row r="464" spans="1:6" x14ac:dyDescent="0.25">
      <c r="A464">
        <v>128265</v>
      </c>
      <c r="B464">
        <v>217</v>
      </c>
      <c r="C464">
        <v>14881</v>
      </c>
      <c r="E464" t="s">
        <v>2</v>
      </c>
      <c r="F464" s="4">
        <v>2479000</v>
      </c>
    </row>
    <row r="465" spans="1:6" x14ac:dyDescent="0.25">
      <c r="A465">
        <v>30057672</v>
      </c>
      <c r="B465">
        <v>217</v>
      </c>
      <c r="C465">
        <v>14881</v>
      </c>
      <c r="D465" t="s">
        <v>0</v>
      </c>
      <c r="E465" t="s">
        <v>2</v>
      </c>
      <c r="F465" s="4">
        <v>3092000</v>
      </c>
    </row>
    <row r="466" spans="1:6" x14ac:dyDescent="0.25">
      <c r="A466">
        <v>128575</v>
      </c>
      <c r="B466">
        <v>217</v>
      </c>
      <c r="C466">
        <v>14881</v>
      </c>
      <c r="D466" t="s">
        <v>29</v>
      </c>
      <c r="E466" t="s">
        <v>2</v>
      </c>
      <c r="F466" s="4">
        <v>1227000</v>
      </c>
    </row>
    <row r="467" spans="1:6" x14ac:dyDescent="0.25">
      <c r="A467">
        <v>128595</v>
      </c>
      <c r="B467">
        <v>217</v>
      </c>
      <c r="C467">
        <v>14881</v>
      </c>
      <c r="D467" t="s">
        <v>30</v>
      </c>
      <c r="E467" t="s">
        <v>2</v>
      </c>
      <c r="F467" s="4">
        <v>1422000</v>
      </c>
    </row>
    <row r="468" spans="1:6" x14ac:dyDescent="0.25">
      <c r="A468">
        <v>128605</v>
      </c>
      <c r="B468">
        <v>217</v>
      </c>
      <c r="C468">
        <v>14881</v>
      </c>
      <c r="D468" t="s">
        <v>31</v>
      </c>
      <c r="E468" t="s">
        <v>2</v>
      </c>
      <c r="F468" s="4">
        <v>1627000</v>
      </c>
    </row>
    <row r="469" spans="1:6" x14ac:dyDescent="0.25">
      <c r="A469">
        <v>128615</v>
      </c>
      <c r="B469">
        <v>217</v>
      </c>
      <c r="C469">
        <v>14881</v>
      </c>
      <c r="D469" t="s">
        <v>37</v>
      </c>
      <c r="E469" t="s">
        <v>2</v>
      </c>
      <c r="F469" s="4">
        <v>1281000</v>
      </c>
    </row>
    <row r="470" spans="1:6" x14ac:dyDescent="0.25">
      <c r="A470">
        <v>128625</v>
      </c>
      <c r="B470">
        <v>217</v>
      </c>
      <c r="C470">
        <v>14881</v>
      </c>
      <c r="D470" t="s">
        <v>17</v>
      </c>
      <c r="E470" t="s">
        <v>2</v>
      </c>
      <c r="F470" s="4">
        <v>1312000</v>
      </c>
    </row>
    <row r="471" spans="1:6" x14ac:dyDescent="0.25">
      <c r="A471">
        <v>128635</v>
      </c>
      <c r="B471">
        <v>217</v>
      </c>
      <c r="C471">
        <v>14881</v>
      </c>
      <c r="D471" t="s">
        <v>18</v>
      </c>
      <c r="E471" t="s">
        <v>2</v>
      </c>
      <c r="F471" s="4">
        <v>1228000</v>
      </c>
    </row>
    <row r="472" spans="1:6" x14ac:dyDescent="0.25">
      <c r="A472">
        <v>102895</v>
      </c>
      <c r="B472">
        <v>217</v>
      </c>
      <c r="C472">
        <v>14881</v>
      </c>
      <c r="D472" t="s">
        <v>14</v>
      </c>
      <c r="E472" t="s">
        <v>2</v>
      </c>
      <c r="F472" s="4">
        <v>2844000</v>
      </c>
    </row>
    <row r="473" spans="1:6" x14ac:dyDescent="0.25">
      <c r="A473">
        <v>123545</v>
      </c>
      <c r="B473">
        <v>217</v>
      </c>
      <c r="C473">
        <v>14881</v>
      </c>
      <c r="D473" t="s">
        <v>6</v>
      </c>
      <c r="E473" t="s">
        <v>2</v>
      </c>
      <c r="F473" s="4">
        <v>3852000</v>
      </c>
    </row>
    <row r="474" spans="1:6" x14ac:dyDescent="0.25">
      <c r="A474">
        <v>30055670</v>
      </c>
      <c r="B474">
        <v>217</v>
      </c>
      <c r="C474">
        <v>14881</v>
      </c>
      <c r="D474" t="s">
        <v>16</v>
      </c>
      <c r="E474" t="s">
        <v>2</v>
      </c>
      <c r="F474" s="4">
        <v>3018000</v>
      </c>
    </row>
    <row r="475" spans="1:6" x14ac:dyDescent="0.25">
      <c r="A475">
        <v>123195</v>
      </c>
      <c r="B475">
        <v>217</v>
      </c>
      <c r="C475">
        <v>14881</v>
      </c>
      <c r="D475" t="s">
        <v>27</v>
      </c>
      <c r="E475" t="s">
        <v>2</v>
      </c>
      <c r="F475" s="4">
        <v>3992000</v>
      </c>
    </row>
    <row r="476" spans="1:6" x14ac:dyDescent="0.25">
      <c r="A476">
        <v>217845</v>
      </c>
      <c r="B476">
        <v>217</v>
      </c>
      <c r="C476">
        <v>14881</v>
      </c>
      <c r="D476" t="s">
        <v>10</v>
      </c>
      <c r="E476" t="s">
        <v>2</v>
      </c>
      <c r="F476" s="4">
        <v>1405000</v>
      </c>
    </row>
    <row r="477" spans="1:6" x14ac:dyDescent="0.25">
      <c r="A477">
        <v>128565</v>
      </c>
      <c r="B477">
        <v>217</v>
      </c>
      <c r="C477">
        <v>14881</v>
      </c>
      <c r="D477" t="s">
        <v>11</v>
      </c>
      <c r="E477" t="s">
        <v>2</v>
      </c>
      <c r="F477" s="4">
        <v>1285000</v>
      </c>
    </row>
    <row r="478" spans="1:6" x14ac:dyDescent="0.25">
      <c r="A478">
        <v>136545</v>
      </c>
      <c r="B478">
        <v>218</v>
      </c>
      <c r="C478">
        <v>11236</v>
      </c>
      <c r="E478" t="s">
        <v>2</v>
      </c>
      <c r="F478" s="4">
        <v>2602000</v>
      </c>
    </row>
    <row r="479" spans="1:6" x14ac:dyDescent="0.25">
      <c r="A479">
        <v>128325</v>
      </c>
      <c r="B479">
        <v>219</v>
      </c>
      <c r="C479">
        <v>15733</v>
      </c>
      <c r="E479" t="s">
        <v>2</v>
      </c>
      <c r="F479" s="4">
        <v>1454000</v>
      </c>
    </row>
    <row r="480" spans="1:6" x14ac:dyDescent="0.25">
      <c r="A480">
        <v>30056853</v>
      </c>
      <c r="B480">
        <v>22</v>
      </c>
      <c r="C480">
        <v>5762</v>
      </c>
      <c r="E480" t="s">
        <v>2</v>
      </c>
      <c r="F480" s="4">
        <v>140000</v>
      </c>
    </row>
    <row r="481" spans="1:6" x14ac:dyDescent="0.25">
      <c r="A481">
        <v>110665</v>
      </c>
      <c r="B481">
        <v>22</v>
      </c>
      <c r="C481">
        <v>5762</v>
      </c>
      <c r="D481" t="s">
        <v>0</v>
      </c>
      <c r="E481" t="s">
        <v>2</v>
      </c>
      <c r="F481" s="4">
        <v>0</v>
      </c>
    </row>
    <row r="482" spans="1:6" x14ac:dyDescent="0.25">
      <c r="A482">
        <v>144295</v>
      </c>
      <c r="B482">
        <v>221</v>
      </c>
      <c r="C482">
        <v>15194</v>
      </c>
      <c r="E482" t="s">
        <v>2</v>
      </c>
      <c r="F482" s="4">
        <v>1987000</v>
      </c>
    </row>
    <row r="483" spans="1:6" x14ac:dyDescent="0.25">
      <c r="A483">
        <v>107105</v>
      </c>
      <c r="B483">
        <v>222</v>
      </c>
      <c r="C483">
        <v>15871</v>
      </c>
      <c r="E483" t="s">
        <v>2</v>
      </c>
      <c r="F483" s="4">
        <v>17747000</v>
      </c>
    </row>
    <row r="484" spans="1:6" x14ac:dyDescent="0.25">
      <c r="A484">
        <v>107635</v>
      </c>
      <c r="B484">
        <v>223</v>
      </c>
      <c r="C484">
        <v>12050</v>
      </c>
      <c r="E484" t="s">
        <v>2</v>
      </c>
      <c r="F484" s="4">
        <v>5702000</v>
      </c>
    </row>
    <row r="485" spans="1:6" x14ac:dyDescent="0.25">
      <c r="A485">
        <v>107655</v>
      </c>
      <c r="B485">
        <v>223</v>
      </c>
      <c r="C485">
        <v>12050</v>
      </c>
      <c r="D485" t="s">
        <v>0</v>
      </c>
      <c r="E485" t="s">
        <v>2</v>
      </c>
      <c r="F485" s="4">
        <v>3215000</v>
      </c>
    </row>
    <row r="486" spans="1:6" x14ac:dyDescent="0.25">
      <c r="A486">
        <v>107685</v>
      </c>
      <c r="B486">
        <v>224</v>
      </c>
      <c r="C486">
        <v>13175</v>
      </c>
      <c r="E486" t="s">
        <v>2</v>
      </c>
      <c r="F486" s="4">
        <v>75000</v>
      </c>
    </row>
    <row r="487" spans="1:6" x14ac:dyDescent="0.25">
      <c r="A487">
        <v>123725</v>
      </c>
      <c r="B487">
        <v>225</v>
      </c>
      <c r="C487">
        <v>15096</v>
      </c>
      <c r="D487" t="s">
        <v>14</v>
      </c>
      <c r="E487" t="s">
        <v>2</v>
      </c>
      <c r="F487" s="4">
        <v>2537000</v>
      </c>
    </row>
    <row r="488" spans="1:6" x14ac:dyDescent="0.25">
      <c r="A488">
        <v>144345</v>
      </c>
      <c r="B488">
        <v>225</v>
      </c>
      <c r="C488">
        <v>15096</v>
      </c>
      <c r="D488" t="s">
        <v>6</v>
      </c>
      <c r="E488" t="s">
        <v>2</v>
      </c>
      <c r="F488" s="4">
        <v>6996000</v>
      </c>
    </row>
    <row r="489" spans="1:6" x14ac:dyDescent="0.25">
      <c r="A489">
        <v>123665</v>
      </c>
      <c r="B489">
        <v>227</v>
      </c>
      <c r="C489">
        <v>11032</v>
      </c>
      <c r="D489" t="s">
        <v>0</v>
      </c>
      <c r="E489" t="s">
        <v>2</v>
      </c>
      <c r="F489" s="4">
        <v>6759000</v>
      </c>
    </row>
    <row r="490" spans="1:6" x14ac:dyDescent="0.25">
      <c r="A490">
        <v>262545</v>
      </c>
      <c r="B490">
        <v>229</v>
      </c>
      <c r="C490">
        <v>15627</v>
      </c>
      <c r="E490" t="s">
        <v>2</v>
      </c>
      <c r="F490" s="4">
        <v>3315000</v>
      </c>
    </row>
    <row r="491" spans="1:6" x14ac:dyDescent="0.25">
      <c r="A491">
        <v>259385</v>
      </c>
      <c r="B491">
        <v>229</v>
      </c>
      <c r="C491">
        <v>15627</v>
      </c>
      <c r="D491" t="s">
        <v>0</v>
      </c>
      <c r="E491" t="s">
        <v>2</v>
      </c>
      <c r="F491" s="4">
        <v>316000</v>
      </c>
    </row>
    <row r="492" spans="1:6" x14ac:dyDescent="0.25">
      <c r="A492">
        <v>110625</v>
      </c>
      <c r="B492">
        <v>23</v>
      </c>
      <c r="C492">
        <v>5771</v>
      </c>
      <c r="E492" t="s">
        <v>2</v>
      </c>
      <c r="F492" s="4">
        <v>215000</v>
      </c>
    </row>
    <row r="493" spans="1:6" x14ac:dyDescent="0.25">
      <c r="A493">
        <v>238105</v>
      </c>
      <c r="B493">
        <v>230</v>
      </c>
      <c r="C493">
        <v>15741</v>
      </c>
      <c r="E493" t="s">
        <v>2</v>
      </c>
      <c r="F493" s="4">
        <v>3243000</v>
      </c>
    </row>
    <row r="494" spans="1:6" x14ac:dyDescent="0.25">
      <c r="A494">
        <v>30056815</v>
      </c>
      <c r="B494">
        <v>231</v>
      </c>
      <c r="C494">
        <v>11934</v>
      </c>
      <c r="E494" t="s">
        <v>2</v>
      </c>
      <c r="F494" s="4">
        <v>107000</v>
      </c>
    </row>
    <row r="495" spans="1:6" x14ac:dyDescent="0.25">
      <c r="A495">
        <v>110645</v>
      </c>
      <c r="B495">
        <v>231</v>
      </c>
      <c r="C495">
        <v>11934</v>
      </c>
      <c r="D495" t="s">
        <v>14</v>
      </c>
      <c r="E495" t="s">
        <v>2</v>
      </c>
      <c r="F495" s="4">
        <v>0</v>
      </c>
    </row>
    <row r="496" spans="1:6" x14ac:dyDescent="0.25">
      <c r="A496">
        <v>262585</v>
      </c>
      <c r="B496">
        <v>232</v>
      </c>
      <c r="C496">
        <v>13390</v>
      </c>
      <c r="D496" t="s">
        <v>0</v>
      </c>
      <c r="E496" t="s">
        <v>2</v>
      </c>
      <c r="F496" s="4">
        <v>3748000</v>
      </c>
    </row>
    <row r="497" spans="1:6" x14ac:dyDescent="0.25">
      <c r="A497">
        <v>136815</v>
      </c>
      <c r="B497">
        <v>232</v>
      </c>
      <c r="C497">
        <v>13390</v>
      </c>
      <c r="D497" t="s">
        <v>29</v>
      </c>
      <c r="E497" t="s">
        <v>2</v>
      </c>
      <c r="F497" s="4">
        <v>3561000</v>
      </c>
    </row>
    <row r="498" spans="1:6" x14ac:dyDescent="0.25">
      <c r="A498">
        <v>262455</v>
      </c>
      <c r="B498">
        <v>232</v>
      </c>
      <c r="C498">
        <v>13390</v>
      </c>
      <c r="D498" t="s">
        <v>14</v>
      </c>
      <c r="E498" t="s">
        <v>2</v>
      </c>
      <c r="F498" s="4">
        <v>4445000</v>
      </c>
    </row>
    <row r="499" spans="1:6" x14ac:dyDescent="0.25">
      <c r="A499">
        <v>107755</v>
      </c>
      <c r="B499">
        <v>232</v>
      </c>
      <c r="C499">
        <v>13390</v>
      </c>
      <c r="D499" t="s">
        <v>6</v>
      </c>
      <c r="E499" t="s">
        <v>2</v>
      </c>
      <c r="F499" s="4">
        <v>4896000</v>
      </c>
    </row>
    <row r="500" spans="1:6" x14ac:dyDescent="0.25">
      <c r="A500">
        <v>107825</v>
      </c>
      <c r="B500">
        <v>232</v>
      </c>
      <c r="C500">
        <v>13390</v>
      </c>
      <c r="D500" t="s">
        <v>15</v>
      </c>
      <c r="E500" t="s">
        <v>2</v>
      </c>
      <c r="F500" s="4">
        <v>6369000</v>
      </c>
    </row>
    <row r="501" spans="1:6" x14ac:dyDescent="0.25">
      <c r="A501">
        <v>136765</v>
      </c>
      <c r="B501">
        <v>232</v>
      </c>
      <c r="C501">
        <v>13390</v>
      </c>
      <c r="D501" t="s">
        <v>16</v>
      </c>
      <c r="E501" t="s">
        <v>2</v>
      </c>
      <c r="F501" s="4">
        <v>2170000</v>
      </c>
    </row>
    <row r="502" spans="1:6" x14ac:dyDescent="0.25">
      <c r="A502">
        <v>136775</v>
      </c>
      <c r="B502">
        <v>232</v>
      </c>
      <c r="C502">
        <v>13390</v>
      </c>
      <c r="D502" t="s">
        <v>27</v>
      </c>
      <c r="E502" t="s">
        <v>2</v>
      </c>
      <c r="F502" s="4">
        <v>6745000</v>
      </c>
    </row>
    <row r="503" spans="1:6" x14ac:dyDescent="0.25">
      <c r="A503">
        <v>136785</v>
      </c>
      <c r="B503">
        <v>232</v>
      </c>
      <c r="C503">
        <v>13390</v>
      </c>
      <c r="D503" t="s">
        <v>10</v>
      </c>
      <c r="E503" t="s">
        <v>2</v>
      </c>
      <c r="F503" s="4">
        <v>3031000</v>
      </c>
    </row>
    <row r="504" spans="1:6" x14ac:dyDescent="0.25">
      <c r="A504">
        <v>136795</v>
      </c>
      <c r="B504">
        <v>232</v>
      </c>
      <c r="C504">
        <v>13390</v>
      </c>
      <c r="D504" t="s">
        <v>11</v>
      </c>
      <c r="E504" t="s">
        <v>2</v>
      </c>
      <c r="F504" s="4">
        <v>4699000</v>
      </c>
    </row>
    <row r="505" spans="1:6" x14ac:dyDescent="0.25">
      <c r="A505">
        <v>173045</v>
      </c>
      <c r="B505">
        <v>232</v>
      </c>
      <c r="C505">
        <v>15333</v>
      </c>
      <c r="D505" t="s">
        <v>0</v>
      </c>
      <c r="E505" t="s">
        <v>2</v>
      </c>
      <c r="F505" s="4">
        <v>5326000</v>
      </c>
    </row>
    <row r="506" spans="1:6" x14ac:dyDescent="0.25">
      <c r="A506">
        <v>107325</v>
      </c>
      <c r="B506">
        <v>233</v>
      </c>
      <c r="C506">
        <v>15685</v>
      </c>
      <c r="E506" t="s">
        <v>2</v>
      </c>
      <c r="F506" s="4">
        <v>4372000</v>
      </c>
    </row>
    <row r="507" spans="1:6" x14ac:dyDescent="0.25">
      <c r="A507">
        <v>107395</v>
      </c>
      <c r="B507">
        <v>233</v>
      </c>
      <c r="C507">
        <v>15685</v>
      </c>
      <c r="D507" t="s">
        <v>0</v>
      </c>
      <c r="E507" t="s">
        <v>2</v>
      </c>
      <c r="F507" s="4">
        <v>6199000</v>
      </c>
    </row>
    <row r="508" spans="1:6" x14ac:dyDescent="0.25">
      <c r="A508">
        <v>110795</v>
      </c>
      <c r="B508">
        <v>234</v>
      </c>
      <c r="C508">
        <v>11453</v>
      </c>
      <c r="D508" t="s">
        <v>0</v>
      </c>
      <c r="E508" t="s">
        <v>2</v>
      </c>
      <c r="F508" s="4">
        <v>72000</v>
      </c>
    </row>
    <row r="509" spans="1:6" x14ac:dyDescent="0.25">
      <c r="A509">
        <v>110495</v>
      </c>
      <c r="B509">
        <v>234</v>
      </c>
      <c r="C509">
        <v>11453</v>
      </c>
      <c r="D509" t="s">
        <v>6</v>
      </c>
      <c r="E509" t="s">
        <v>2</v>
      </c>
      <c r="F509" s="4">
        <v>196000</v>
      </c>
    </row>
    <row r="510" spans="1:6" x14ac:dyDescent="0.25">
      <c r="A510">
        <v>110815</v>
      </c>
      <c r="B510">
        <v>234</v>
      </c>
      <c r="C510">
        <v>11453</v>
      </c>
      <c r="D510" t="s">
        <v>15</v>
      </c>
      <c r="E510" t="s">
        <v>2</v>
      </c>
      <c r="F510" s="4">
        <v>72000</v>
      </c>
    </row>
    <row r="511" spans="1:6" x14ac:dyDescent="0.25">
      <c r="A511">
        <v>107525</v>
      </c>
      <c r="B511">
        <v>235</v>
      </c>
      <c r="C511">
        <v>11333</v>
      </c>
      <c r="D511" t="s">
        <v>14</v>
      </c>
      <c r="E511" t="s">
        <v>2</v>
      </c>
      <c r="F511" s="4">
        <v>4178000</v>
      </c>
    </row>
    <row r="512" spans="1:6" x14ac:dyDescent="0.25">
      <c r="A512">
        <v>220135</v>
      </c>
      <c r="B512">
        <v>235</v>
      </c>
      <c r="C512">
        <v>11333</v>
      </c>
      <c r="D512" t="s">
        <v>13</v>
      </c>
      <c r="E512" t="s">
        <v>2</v>
      </c>
      <c r="F512" s="4">
        <v>6549000</v>
      </c>
    </row>
    <row r="513" spans="1:6" x14ac:dyDescent="0.25">
      <c r="A513">
        <v>246045</v>
      </c>
      <c r="B513">
        <v>237</v>
      </c>
      <c r="C513">
        <v>12477</v>
      </c>
      <c r="E513" t="s">
        <v>2</v>
      </c>
      <c r="F513" s="4">
        <v>1480000</v>
      </c>
    </row>
    <row r="514" spans="1:6" x14ac:dyDescent="0.25">
      <c r="A514">
        <v>123885</v>
      </c>
      <c r="B514">
        <v>237</v>
      </c>
      <c r="C514">
        <v>12477</v>
      </c>
      <c r="D514" t="s">
        <v>0</v>
      </c>
      <c r="E514" t="s">
        <v>2</v>
      </c>
      <c r="F514" s="4">
        <v>1132000</v>
      </c>
    </row>
    <row r="515" spans="1:6" x14ac:dyDescent="0.25">
      <c r="A515">
        <v>131645</v>
      </c>
      <c r="B515">
        <v>238</v>
      </c>
      <c r="C515">
        <v>15377</v>
      </c>
      <c r="E515" t="s">
        <v>2</v>
      </c>
      <c r="F515" s="4">
        <v>8118000</v>
      </c>
    </row>
    <row r="516" spans="1:6" x14ac:dyDescent="0.25">
      <c r="A516">
        <v>110405</v>
      </c>
      <c r="B516">
        <v>239</v>
      </c>
      <c r="C516">
        <v>15201</v>
      </c>
      <c r="E516" t="s">
        <v>2</v>
      </c>
      <c r="F516" s="4">
        <v>5432000</v>
      </c>
    </row>
    <row r="517" spans="1:6" x14ac:dyDescent="0.25">
      <c r="A517">
        <v>107255</v>
      </c>
      <c r="B517">
        <v>24</v>
      </c>
      <c r="C517">
        <v>5796</v>
      </c>
      <c r="E517" t="s">
        <v>2</v>
      </c>
      <c r="F517" s="4">
        <v>2585000</v>
      </c>
    </row>
    <row r="518" spans="1:6" x14ac:dyDescent="0.25">
      <c r="A518">
        <v>217855</v>
      </c>
      <c r="B518">
        <v>241</v>
      </c>
      <c r="C518">
        <v>11440</v>
      </c>
      <c r="D518" t="s">
        <v>14</v>
      </c>
      <c r="E518" t="s">
        <v>2</v>
      </c>
      <c r="F518" s="4">
        <v>41000</v>
      </c>
    </row>
    <row r="519" spans="1:6" x14ac:dyDescent="0.25">
      <c r="A519">
        <v>123175</v>
      </c>
      <c r="B519">
        <v>241</v>
      </c>
      <c r="C519">
        <v>17958</v>
      </c>
      <c r="E519" t="s">
        <v>2</v>
      </c>
      <c r="F519" s="4">
        <v>6788000</v>
      </c>
    </row>
    <row r="520" spans="1:6" x14ac:dyDescent="0.25">
      <c r="A520">
        <v>107615</v>
      </c>
      <c r="B520">
        <v>241</v>
      </c>
      <c r="C520">
        <v>17958</v>
      </c>
      <c r="D520" t="s">
        <v>0</v>
      </c>
      <c r="E520" t="s">
        <v>2</v>
      </c>
      <c r="F520" s="4">
        <v>3860000</v>
      </c>
    </row>
    <row r="521" spans="1:6" x14ac:dyDescent="0.25">
      <c r="A521">
        <v>246685</v>
      </c>
      <c r="B521">
        <v>241</v>
      </c>
      <c r="C521">
        <v>17958</v>
      </c>
      <c r="D521" t="s">
        <v>14</v>
      </c>
      <c r="E521" t="s">
        <v>2</v>
      </c>
      <c r="F521" s="4">
        <v>2962000</v>
      </c>
    </row>
    <row r="522" spans="1:6" x14ac:dyDescent="0.25">
      <c r="A522">
        <v>115225</v>
      </c>
      <c r="B522">
        <v>242</v>
      </c>
      <c r="C522">
        <v>11827</v>
      </c>
      <c r="E522" t="s">
        <v>2</v>
      </c>
      <c r="F522" s="4">
        <v>9982000</v>
      </c>
    </row>
    <row r="523" spans="1:6" x14ac:dyDescent="0.25">
      <c r="A523">
        <v>107145</v>
      </c>
      <c r="B523">
        <v>242</v>
      </c>
      <c r="C523">
        <v>11827</v>
      </c>
      <c r="D523" t="s">
        <v>14</v>
      </c>
      <c r="E523" t="s">
        <v>2</v>
      </c>
      <c r="F523" s="4">
        <v>2844000</v>
      </c>
    </row>
    <row r="524" spans="1:6" x14ac:dyDescent="0.25">
      <c r="A524">
        <v>50735</v>
      </c>
      <c r="B524">
        <v>243</v>
      </c>
      <c r="C524">
        <v>11287</v>
      </c>
      <c r="E524" t="s">
        <v>2</v>
      </c>
      <c r="F524" s="4">
        <v>1800000</v>
      </c>
    </row>
    <row r="525" spans="1:6" x14ac:dyDescent="0.25">
      <c r="A525">
        <v>131755</v>
      </c>
      <c r="B525">
        <v>243</v>
      </c>
      <c r="C525">
        <v>11287</v>
      </c>
      <c r="D525" t="s">
        <v>29</v>
      </c>
      <c r="E525" t="s">
        <v>2</v>
      </c>
      <c r="F525" s="4">
        <v>1255000</v>
      </c>
    </row>
    <row r="526" spans="1:6" x14ac:dyDescent="0.25">
      <c r="A526">
        <v>246585</v>
      </c>
      <c r="B526">
        <v>243</v>
      </c>
      <c r="C526">
        <v>11287</v>
      </c>
      <c r="D526" t="s">
        <v>31</v>
      </c>
      <c r="E526" t="s">
        <v>2</v>
      </c>
      <c r="F526" s="4">
        <v>1580000</v>
      </c>
    </row>
    <row r="527" spans="1:6" x14ac:dyDescent="0.25">
      <c r="A527">
        <v>217965</v>
      </c>
      <c r="B527">
        <v>243</v>
      </c>
      <c r="C527">
        <v>11287</v>
      </c>
      <c r="D527" t="s">
        <v>37</v>
      </c>
      <c r="E527" t="s">
        <v>2</v>
      </c>
      <c r="F527" s="4">
        <v>2952000</v>
      </c>
    </row>
    <row r="528" spans="1:6" x14ac:dyDescent="0.25">
      <c r="A528">
        <v>173435</v>
      </c>
      <c r="B528">
        <v>243</v>
      </c>
      <c r="C528">
        <v>11287</v>
      </c>
      <c r="D528" t="s">
        <v>17</v>
      </c>
      <c r="E528" t="s">
        <v>2</v>
      </c>
      <c r="F528" s="4">
        <v>8361000</v>
      </c>
    </row>
    <row r="529" spans="1:6" x14ac:dyDescent="0.25">
      <c r="A529">
        <v>110235</v>
      </c>
      <c r="B529">
        <v>243</v>
      </c>
      <c r="C529">
        <v>11287</v>
      </c>
      <c r="D529" t="s">
        <v>20</v>
      </c>
      <c r="E529" t="s">
        <v>2</v>
      </c>
      <c r="F529" s="4">
        <v>2680000</v>
      </c>
    </row>
    <row r="530" spans="1:6" x14ac:dyDescent="0.25">
      <c r="A530">
        <v>225015</v>
      </c>
      <c r="B530">
        <v>243</v>
      </c>
      <c r="C530">
        <v>11287</v>
      </c>
      <c r="D530" t="s">
        <v>24</v>
      </c>
      <c r="E530" t="s">
        <v>2</v>
      </c>
      <c r="F530" s="4">
        <v>2291000</v>
      </c>
    </row>
    <row r="531" spans="1:6" x14ac:dyDescent="0.25">
      <c r="A531">
        <v>217955</v>
      </c>
      <c r="B531">
        <v>243</v>
      </c>
      <c r="C531">
        <v>11287</v>
      </c>
      <c r="D531" t="s">
        <v>39</v>
      </c>
      <c r="E531" t="s">
        <v>2</v>
      </c>
      <c r="F531" s="4">
        <v>2163000</v>
      </c>
    </row>
    <row r="532" spans="1:6" x14ac:dyDescent="0.25">
      <c r="A532">
        <v>136075</v>
      </c>
      <c r="B532">
        <v>243</v>
      </c>
      <c r="C532">
        <v>11287</v>
      </c>
      <c r="D532" t="s">
        <v>25</v>
      </c>
      <c r="E532" t="s">
        <v>2</v>
      </c>
      <c r="F532" s="4">
        <v>8463000</v>
      </c>
    </row>
    <row r="533" spans="1:6" x14ac:dyDescent="0.25">
      <c r="A533">
        <v>144435</v>
      </c>
      <c r="B533">
        <v>243</v>
      </c>
      <c r="C533">
        <v>11287</v>
      </c>
      <c r="D533" t="s">
        <v>42</v>
      </c>
      <c r="E533" t="s">
        <v>2</v>
      </c>
      <c r="F533" s="4">
        <v>3767000</v>
      </c>
    </row>
    <row r="534" spans="1:6" x14ac:dyDescent="0.25">
      <c r="A534">
        <v>220125</v>
      </c>
      <c r="B534">
        <v>243</v>
      </c>
      <c r="C534">
        <v>11287</v>
      </c>
      <c r="D534" t="s">
        <v>48</v>
      </c>
      <c r="E534" t="s">
        <v>2</v>
      </c>
      <c r="F534" s="4">
        <v>1072000</v>
      </c>
    </row>
    <row r="535" spans="1:6" x14ac:dyDescent="0.25">
      <c r="A535">
        <v>173915</v>
      </c>
      <c r="B535">
        <v>243</v>
      </c>
      <c r="C535">
        <v>11287</v>
      </c>
      <c r="D535" t="s">
        <v>8</v>
      </c>
      <c r="E535" t="s">
        <v>2</v>
      </c>
      <c r="F535" s="4">
        <v>4433000</v>
      </c>
    </row>
    <row r="536" spans="1:6" x14ac:dyDescent="0.25">
      <c r="A536">
        <v>123145</v>
      </c>
      <c r="B536">
        <v>243</v>
      </c>
      <c r="C536">
        <v>11287</v>
      </c>
      <c r="D536" t="s">
        <v>51</v>
      </c>
      <c r="E536" t="s">
        <v>2</v>
      </c>
      <c r="F536" s="4">
        <v>1990000</v>
      </c>
    </row>
    <row r="537" spans="1:6" x14ac:dyDescent="0.25">
      <c r="A537">
        <v>131735</v>
      </c>
      <c r="B537">
        <v>243</v>
      </c>
      <c r="C537">
        <v>11287</v>
      </c>
      <c r="D537" t="s">
        <v>11</v>
      </c>
      <c r="E537" t="s">
        <v>2</v>
      </c>
      <c r="F537" s="4">
        <v>1335000</v>
      </c>
    </row>
    <row r="538" spans="1:6" x14ac:dyDescent="0.25">
      <c r="A538">
        <v>131745</v>
      </c>
      <c r="B538">
        <v>243</v>
      </c>
      <c r="C538">
        <v>11287</v>
      </c>
      <c r="D538" t="s">
        <v>28</v>
      </c>
      <c r="E538" t="s">
        <v>2</v>
      </c>
      <c r="F538" s="4">
        <v>3267000</v>
      </c>
    </row>
    <row r="539" spans="1:6" x14ac:dyDescent="0.25">
      <c r="A539">
        <v>107865</v>
      </c>
      <c r="B539">
        <v>244</v>
      </c>
      <c r="C539">
        <v>15796</v>
      </c>
      <c r="E539" t="s">
        <v>2</v>
      </c>
      <c r="F539" s="4">
        <v>3815000</v>
      </c>
    </row>
    <row r="540" spans="1:6" x14ac:dyDescent="0.25">
      <c r="A540">
        <v>107205</v>
      </c>
      <c r="B540">
        <v>245</v>
      </c>
      <c r="C540">
        <v>16574</v>
      </c>
      <c r="E540" t="s">
        <v>2</v>
      </c>
      <c r="F540" s="4">
        <v>11378000</v>
      </c>
    </row>
    <row r="541" spans="1:6" x14ac:dyDescent="0.25">
      <c r="A541">
        <v>194755</v>
      </c>
      <c r="B541">
        <v>245</v>
      </c>
      <c r="C541">
        <v>16574</v>
      </c>
      <c r="D541" t="s">
        <v>0</v>
      </c>
      <c r="E541" t="s">
        <v>2</v>
      </c>
      <c r="F541" s="4">
        <v>2650000</v>
      </c>
    </row>
    <row r="542" spans="1:6" x14ac:dyDescent="0.25">
      <c r="A542">
        <v>107885</v>
      </c>
      <c r="B542">
        <v>246</v>
      </c>
      <c r="C542">
        <v>15593</v>
      </c>
      <c r="E542" t="s">
        <v>2</v>
      </c>
      <c r="F542" s="4">
        <v>5090000</v>
      </c>
    </row>
    <row r="543" spans="1:6" x14ac:dyDescent="0.25">
      <c r="A543">
        <v>123955</v>
      </c>
      <c r="B543">
        <v>246</v>
      </c>
      <c r="C543">
        <v>15593</v>
      </c>
      <c r="D543" t="s">
        <v>70</v>
      </c>
      <c r="E543" t="s">
        <v>2</v>
      </c>
      <c r="F543" s="4">
        <v>3866000</v>
      </c>
    </row>
    <row r="544" spans="1:6" x14ac:dyDescent="0.25">
      <c r="A544">
        <v>107805</v>
      </c>
      <c r="B544">
        <v>247</v>
      </c>
      <c r="C544">
        <v>15080</v>
      </c>
      <c r="E544" t="s">
        <v>2</v>
      </c>
      <c r="F544" s="4">
        <v>13592000</v>
      </c>
    </row>
    <row r="545" spans="1:6" x14ac:dyDescent="0.25">
      <c r="A545">
        <v>136385</v>
      </c>
      <c r="B545">
        <v>247</v>
      </c>
      <c r="C545">
        <v>15080</v>
      </c>
      <c r="D545" t="s">
        <v>0</v>
      </c>
      <c r="E545" t="s">
        <v>2</v>
      </c>
      <c r="F545" s="4">
        <v>0</v>
      </c>
    </row>
    <row r="546" spans="1:6" x14ac:dyDescent="0.25">
      <c r="A546">
        <v>107815</v>
      </c>
      <c r="B546">
        <v>247</v>
      </c>
      <c r="C546">
        <v>15080</v>
      </c>
      <c r="D546" t="s">
        <v>14</v>
      </c>
      <c r="E546" t="s">
        <v>2</v>
      </c>
      <c r="F546" s="4">
        <v>1214000</v>
      </c>
    </row>
    <row r="547" spans="1:6" x14ac:dyDescent="0.25">
      <c r="A547">
        <v>110105</v>
      </c>
      <c r="B547">
        <v>248</v>
      </c>
      <c r="C547">
        <v>14346</v>
      </c>
      <c r="E547" t="s">
        <v>2</v>
      </c>
      <c r="F547" s="4">
        <v>1669000</v>
      </c>
    </row>
    <row r="548" spans="1:6" x14ac:dyDescent="0.25">
      <c r="A548">
        <v>110115</v>
      </c>
      <c r="B548">
        <v>248</v>
      </c>
      <c r="C548">
        <v>14346</v>
      </c>
      <c r="D548" t="s">
        <v>0</v>
      </c>
      <c r="E548" t="s">
        <v>2</v>
      </c>
      <c r="F548" s="4">
        <v>9640000</v>
      </c>
    </row>
    <row r="549" spans="1:6" x14ac:dyDescent="0.25">
      <c r="A549">
        <v>30056176</v>
      </c>
      <c r="B549">
        <v>249</v>
      </c>
      <c r="C549">
        <v>17286</v>
      </c>
      <c r="D549" t="s">
        <v>30</v>
      </c>
      <c r="E549" t="s">
        <v>2</v>
      </c>
      <c r="F549" s="4">
        <v>2086000</v>
      </c>
    </row>
    <row r="550" spans="1:6" x14ac:dyDescent="0.25">
      <c r="A550">
        <v>238525</v>
      </c>
      <c r="B550">
        <v>249</v>
      </c>
      <c r="C550">
        <v>17286</v>
      </c>
      <c r="D550" t="s">
        <v>31</v>
      </c>
      <c r="E550" t="s">
        <v>2</v>
      </c>
      <c r="F550" s="4">
        <v>2082000</v>
      </c>
    </row>
    <row r="551" spans="1:6" x14ac:dyDescent="0.25">
      <c r="A551">
        <v>262435</v>
      </c>
      <c r="B551">
        <v>249</v>
      </c>
      <c r="C551">
        <v>17286</v>
      </c>
      <c r="D551" t="s">
        <v>21</v>
      </c>
      <c r="E551" t="s">
        <v>2</v>
      </c>
      <c r="F551" s="4">
        <v>3054000</v>
      </c>
    </row>
    <row r="552" spans="1:6" x14ac:dyDescent="0.25">
      <c r="A552">
        <v>238025</v>
      </c>
      <c r="B552">
        <v>249</v>
      </c>
      <c r="C552">
        <v>17286</v>
      </c>
      <c r="D552" t="s">
        <v>27</v>
      </c>
      <c r="E552" t="s">
        <v>2</v>
      </c>
      <c r="F552" s="4">
        <v>3764000</v>
      </c>
    </row>
    <row r="553" spans="1:6" x14ac:dyDescent="0.25">
      <c r="A553">
        <v>131665</v>
      </c>
      <c r="B553">
        <v>249</v>
      </c>
      <c r="C553">
        <v>17286</v>
      </c>
      <c r="D553" t="s">
        <v>10</v>
      </c>
      <c r="E553" t="s">
        <v>2</v>
      </c>
      <c r="F553" s="4">
        <v>528000</v>
      </c>
    </row>
    <row r="554" spans="1:6" x14ac:dyDescent="0.25">
      <c r="A554">
        <v>266121</v>
      </c>
      <c r="B554">
        <v>249</v>
      </c>
      <c r="C554">
        <v>18053</v>
      </c>
      <c r="E554" t="s">
        <v>2</v>
      </c>
      <c r="F554" s="4">
        <v>11239000</v>
      </c>
    </row>
    <row r="555" spans="1:6" x14ac:dyDescent="0.25">
      <c r="A555">
        <v>233335</v>
      </c>
      <c r="B555">
        <v>249</v>
      </c>
      <c r="C555">
        <v>18053</v>
      </c>
      <c r="D555" t="s">
        <v>0</v>
      </c>
      <c r="E555" t="s">
        <v>2</v>
      </c>
      <c r="F555" s="4">
        <v>1000000</v>
      </c>
    </row>
    <row r="556" spans="1:6" x14ac:dyDescent="0.25">
      <c r="A556">
        <v>128465</v>
      </c>
      <c r="B556">
        <v>25</v>
      </c>
      <c r="C556">
        <v>5797</v>
      </c>
      <c r="E556" t="s">
        <v>2</v>
      </c>
      <c r="F556" s="4">
        <v>1545000</v>
      </c>
    </row>
    <row r="557" spans="1:6" x14ac:dyDescent="0.25">
      <c r="A557">
        <v>107265</v>
      </c>
      <c r="B557">
        <v>25</v>
      </c>
      <c r="C557">
        <v>5797</v>
      </c>
      <c r="D557" t="s">
        <v>14</v>
      </c>
      <c r="E557" t="s">
        <v>2</v>
      </c>
      <c r="F557" s="4">
        <v>867000</v>
      </c>
    </row>
    <row r="558" spans="1:6" x14ac:dyDescent="0.25">
      <c r="A558">
        <v>264615</v>
      </c>
      <c r="B558">
        <v>250</v>
      </c>
      <c r="C558">
        <v>11160</v>
      </c>
      <c r="E558" t="s">
        <v>2</v>
      </c>
      <c r="F558" s="4">
        <v>2215000</v>
      </c>
    </row>
    <row r="559" spans="1:6" x14ac:dyDescent="0.25">
      <c r="A559">
        <v>264635</v>
      </c>
      <c r="B559">
        <v>251</v>
      </c>
      <c r="C559">
        <v>11161</v>
      </c>
      <c r="E559" t="s">
        <v>2</v>
      </c>
      <c r="F559" s="4">
        <v>2296000</v>
      </c>
    </row>
    <row r="560" spans="1:6" x14ac:dyDescent="0.25">
      <c r="A560">
        <v>30057830</v>
      </c>
      <c r="B560">
        <v>252</v>
      </c>
      <c r="C560">
        <v>11476</v>
      </c>
      <c r="E560" t="s">
        <v>2</v>
      </c>
      <c r="F560" s="4">
        <v>3866000</v>
      </c>
    </row>
    <row r="561" spans="1:6" x14ac:dyDescent="0.25">
      <c r="A561">
        <v>136115</v>
      </c>
      <c r="B561">
        <v>254</v>
      </c>
      <c r="C561">
        <v>15472</v>
      </c>
      <c r="D561" t="s">
        <v>0</v>
      </c>
      <c r="E561" t="s">
        <v>2</v>
      </c>
      <c r="F561" s="4">
        <v>2215000</v>
      </c>
    </row>
    <row r="562" spans="1:6" x14ac:dyDescent="0.25">
      <c r="A562">
        <v>110355</v>
      </c>
      <c r="B562">
        <v>254</v>
      </c>
      <c r="C562">
        <v>15472</v>
      </c>
      <c r="D562" t="s">
        <v>14</v>
      </c>
      <c r="E562" t="s">
        <v>2</v>
      </c>
      <c r="F562" s="4">
        <v>2703000</v>
      </c>
    </row>
    <row r="563" spans="1:6" x14ac:dyDescent="0.25">
      <c r="A563">
        <v>123615</v>
      </c>
      <c r="B563">
        <v>254</v>
      </c>
      <c r="C563">
        <v>15472</v>
      </c>
      <c r="D563" t="s">
        <v>6</v>
      </c>
      <c r="E563" t="s">
        <v>2</v>
      </c>
      <c r="F563" s="4">
        <v>1718000</v>
      </c>
    </row>
    <row r="564" spans="1:6" x14ac:dyDescent="0.25">
      <c r="A564">
        <v>115845</v>
      </c>
      <c r="B564">
        <v>255</v>
      </c>
      <c r="C564">
        <v>11218</v>
      </c>
      <c r="E564" t="s">
        <v>2</v>
      </c>
      <c r="F564" s="4">
        <v>1761000</v>
      </c>
    </row>
    <row r="565" spans="1:6" x14ac:dyDescent="0.25">
      <c r="A565">
        <v>194735</v>
      </c>
      <c r="B565">
        <v>255</v>
      </c>
      <c r="C565">
        <v>11218</v>
      </c>
      <c r="D565" t="s">
        <v>0</v>
      </c>
      <c r="E565" t="s">
        <v>2</v>
      </c>
      <c r="F565" s="4">
        <v>0</v>
      </c>
    </row>
    <row r="566" spans="1:6" x14ac:dyDescent="0.25">
      <c r="A566">
        <v>128105</v>
      </c>
      <c r="B566">
        <v>255</v>
      </c>
      <c r="C566">
        <v>16651</v>
      </c>
      <c r="E566" t="s">
        <v>2</v>
      </c>
      <c r="F566" s="4">
        <v>5671000</v>
      </c>
    </row>
    <row r="567" spans="1:6" x14ac:dyDescent="0.25">
      <c r="A567">
        <v>262595</v>
      </c>
      <c r="B567">
        <v>256</v>
      </c>
      <c r="C567">
        <v>10731</v>
      </c>
      <c r="E567" t="s">
        <v>2</v>
      </c>
      <c r="F567" s="4">
        <v>1502000</v>
      </c>
    </row>
    <row r="568" spans="1:6" x14ac:dyDescent="0.25">
      <c r="A568">
        <v>107965</v>
      </c>
      <c r="B568">
        <v>257</v>
      </c>
      <c r="C568">
        <v>14118</v>
      </c>
      <c r="E568" t="s">
        <v>2</v>
      </c>
      <c r="F568" s="4">
        <v>226000</v>
      </c>
    </row>
    <row r="569" spans="1:6" x14ac:dyDescent="0.25">
      <c r="A569">
        <v>115165</v>
      </c>
      <c r="B569">
        <v>257</v>
      </c>
      <c r="C569">
        <v>14118</v>
      </c>
      <c r="D569" t="s">
        <v>14</v>
      </c>
      <c r="E569" t="s">
        <v>2</v>
      </c>
      <c r="F569" s="4">
        <v>364000</v>
      </c>
    </row>
    <row r="570" spans="1:6" x14ac:dyDescent="0.25">
      <c r="A570">
        <v>123025</v>
      </c>
      <c r="B570">
        <v>257</v>
      </c>
      <c r="C570">
        <v>14118</v>
      </c>
      <c r="D570" t="s">
        <v>6</v>
      </c>
      <c r="E570" t="s">
        <v>2</v>
      </c>
      <c r="F570" s="4">
        <v>307000</v>
      </c>
    </row>
    <row r="571" spans="1:6" x14ac:dyDescent="0.25">
      <c r="A571">
        <v>131095</v>
      </c>
      <c r="B571">
        <v>257</v>
      </c>
      <c r="C571">
        <v>14118</v>
      </c>
      <c r="D571" t="s">
        <v>15</v>
      </c>
      <c r="E571" t="s">
        <v>2</v>
      </c>
      <c r="F571" s="4">
        <v>368000</v>
      </c>
    </row>
    <row r="572" spans="1:6" x14ac:dyDescent="0.25">
      <c r="A572">
        <v>110075</v>
      </c>
      <c r="B572">
        <v>257</v>
      </c>
      <c r="C572">
        <v>14118</v>
      </c>
      <c r="D572" t="s">
        <v>16</v>
      </c>
      <c r="E572" t="s">
        <v>2</v>
      </c>
      <c r="F572" s="4">
        <v>372000</v>
      </c>
    </row>
    <row r="573" spans="1:6" x14ac:dyDescent="0.25">
      <c r="A573">
        <v>136325</v>
      </c>
      <c r="B573">
        <v>257</v>
      </c>
      <c r="C573">
        <v>14118</v>
      </c>
      <c r="D573" t="s">
        <v>27</v>
      </c>
      <c r="E573" t="s">
        <v>2</v>
      </c>
      <c r="F573" s="4">
        <v>20000</v>
      </c>
    </row>
    <row r="574" spans="1:6" x14ac:dyDescent="0.25">
      <c r="A574">
        <v>110535</v>
      </c>
      <c r="B574">
        <v>257</v>
      </c>
      <c r="C574">
        <v>14118</v>
      </c>
      <c r="D574" t="s">
        <v>10</v>
      </c>
      <c r="E574" t="s">
        <v>2</v>
      </c>
      <c r="F574" s="4">
        <v>178000</v>
      </c>
    </row>
    <row r="575" spans="1:6" x14ac:dyDescent="0.25">
      <c r="A575">
        <v>107715</v>
      </c>
      <c r="B575">
        <v>258</v>
      </c>
      <c r="C575">
        <v>14871</v>
      </c>
      <c r="E575" t="s">
        <v>2</v>
      </c>
      <c r="F575" s="4">
        <v>3335000</v>
      </c>
    </row>
    <row r="576" spans="1:6" x14ac:dyDescent="0.25">
      <c r="A576">
        <v>107735</v>
      </c>
      <c r="B576">
        <v>258</v>
      </c>
      <c r="C576">
        <v>14871</v>
      </c>
      <c r="D576" t="s">
        <v>0</v>
      </c>
      <c r="E576" t="s">
        <v>2</v>
      </c>
      <c r="F576" s="4">
        <v>4217000</v>
      </c>
    </row>
    <row r="577" spans="1:6" x14ac:dyDescent="0.25">
      <c r="A577">
        <v>110065</v>
      </c>
      <c r="B577">
        <v>259</v>
      </c>
      <c r="C577">
        <v>11151</v>
      </c>
      <c r="E577" t="s">
        <v>2</v>
      </c>
      <c r="F577" s="4">
        <v>928000</v>
      </c>
    </row>
    <row r="578" spans="1:6" x14ac:dyDescent="0.25">
      <c r="A578">
        <v>128475</v>
      </c>
      <c r="B578">
        <v>26</v>
      </c>
      <c r="C578">
        <v>5798</v>
      </c>
      <c r="D578" t="s">
        <v>0</v>
      </c>
      <c r="E578" t="s">
        <v>2</v>
      </c>
      <c r="F578" s="4">
        <v>125000</v>
      </c>
    </row>
    <row r="579" spans="1:6" x14ac:dyDescent="0.25">
      <c r="A579">
        <v>259985</v>
      </c>
      <c r="B579">
        <v>26</v>
      </c>
      <c r="C579">
        <v>5799</v>
      </c>
      <c r="E579" t="s">
        <v>2</v>
      </c>
      <c r="F579" s="4">
        <v>10360000</v>
      </c>
    </row>
    <row r="580" spans="1:6" x14ac:dyDescent="0.25">
      <c r="A580">
        <v>110785</v>
      </c>
      <c r="B580">
        <v>261</v>
      </c>
      <c r="C580">
        <v>11970</v>
      </c>
      <c r="D580" t="s">
        <v>0</v>
      </c>
      <c r="E580" t="s">
        <v>2</v>
      </c>
      <c r="F580" s="4">
        <v>708000</v>
      </c>
    </row>
    <row r="581" spans="1:6" x14ac:dyDescent="0.25">
      <c r="A581">
        <v>262525</v>
      </c>
      <c r="B581">
        <v>262</v>
      </c>
      <c r="C581">
        <v>11322</v>
      </c>
      <c r="E581" t="s">
        <v>2</v>
      </c>
      <c r="F581" s="4">
        <v>6800000</v>
      </c>
    </row>
    <row r="582" spans="1:6" x14ac:dyDescent="0.25">
      <c r="A582">
        <v>262535</v>
      </c>
      <c r="B582">
        <v>262</v>
      </c>
      <c r="C582">
        <v>11322</v>
      </c>
      <c r="D582" t="s">
        <v>0</v>
      </c>
      <c r="E582" t="s">
        <v>2</v>
      </c>
      <c r="F582" s="4">
        <v>1841000</v>
      </c>
    </row>
    <row r="583" spans="1:6" x14ac:dyDescent="0.25">
      <c r="A583">
        <v>131825</v>
      </c>
      <c r="B583">
        <v>263</v>
      </c>
      <c r="C583">
        <v>12450</v>
      </c>
      <c r="E583" t="s">
        <v>2</v>
      </c>
      <c r="F583" s="4">
        <v>7241000</v>
      </c>
    </row>
    <row r="584" spans="1:6" x14ac:dyDescent="0.25">
      <c r="A584">
        <v>123855</v>
      </c>
      <c r="B584">
        <v>263</v>
      </c>
      <c r="C584">
        <v>12450</v>
      </c>
      <c r="D584" t="s">
        <v>14</v>
      </c>
      <c r="E584" t="s">
        <v>2</v>
      </c>
      <c r="F584" s="4">
        <v>3416000</v>
      </c>
    </row>
    <row r="585" spans="1:6" x14ac:dyDescent="0.25">
      <c r="A585">
        <v>246745</v>
      </c>
      <c r="B585">
        <v>264</v>
      </c>
      <c r="C585">
        <v>15748</v>
      </c>
      <c r="E585" t="s">
        <v>2</v>
      </c>
      <c r="F585" s="4">
        <v>5894000</v>
      </c>
    </row>
    <row r="586" spans="1:6" x14ac:dyDescent="0.25">
      <c r="A586">
        <v>123305</v>
      </c>
      <c r="B586">
        <v>264</v>
      </c>
      <c r="C586">
        <v>15748</v>
      </c>
      <c r="D586" t="s">
        <v>6</v>
      </c>
      <c r="E586" t="s">
        <v>2</v>
      </c>
      <c r="F586" s="4">
        <v>4507000</v>
      </c>
    </row>
    <row r="587" spans="1:6" x14ac:dyDescent="0.25">
      <c r="A587">
        <v>131115</v>
      </c>
      <c r="B587">
        <v>265</v>
      </c>
      <c r="C587">
        <v>14939</v>
      </c>
      <c r="E587" t="s">
        <v>2</v>
      </c>
      <c r="F587" s="4">
        <v>3446000</v>
      </c>
    </row>
    <row r="588" spans="1:6" x14ac:dyDescent="0.25">
      <c r="A588">
        <v>136135</v>
      </c>
      <c r="B588">
        <v>267</v>
      </c>
      <c r="C588">
        <v>11646</v>
      </c>
      <c r="E588" t="s">
        <v>2</v>
      </c>
      <c r="F588" s="4">
        <v>2196000</v>
      </c>
    </row>
    <row r="589" spans="1:6" x14ac:dyDescent="0.25">
      <c r="A589">
        <v>128285</v>
      </c>
      <c r="B589">
        <v>268</v>
      </c>
      <c r="C589">
        <v>15204</v>
      </c>
      <c r="E589" t="s">
        <v>2</v>
      </c>
      <c r="F589" s="4">
        <v>10832000</v>
      </c>
    </row>
    <row r="590" spans="1:6" x14ac:dyDescent="0.25">
      <c r="A590">
        <v>136615</v>
      </c>
      <c r="B590">
        <v>269</v>
      </c>
      <c r="C590">
        <v>11796</v>
      </c>
      <c r="E590" t="s">
        <v>2</v>
      </c>
      <c r="F590" s="4">
        <v>137000</v>
      </c>
    </row>
    <row r="591" spans="1:6" x14ac:dyDescent="0.25">
      <c r="A591">
        <v>136625</v>
      </c>
      <c r="B591">
        <v>269</v>
      </c>
      <c r="C591">
        <v>11796</v>
      </c>
      <c r="D591" t="s">
        <v>0</v>
      </c>
      <c r="E591" t="s">
        <v>2</v>
      </c>
      <c r="F591" s="4">
        <v>137000</v>
      </c>
    </row>
    <row r="592" spans="1:6" x14ac:dyDescent="0.25">
      <c r="A592">
        <v>107955</v>
      </c>
      <c r="B592">
        <v>269</v>
      </c>
      <c r="C592">
        <v>11796</v>
      </c>
      <c r="D592" t="s">
        <v>14</v>
      </c>
      <c r="E592" t="s">
        <v>2</v>
      </c>
      <c r="F592" s="4">
        <v>68000</v>
      </c>
    </row>
    <row r="593" spans="1:6" x14ac:dyDescent="0.25">
      <c r="A593">
        <v>136645</v>
      </c>
      <c r="B593">
        <v>269</v>
      </c>
      <c r="C593">
        <v>11796</v>
      </c>
      <c r="D593" t="s">
        <v>6</v>
      </c>
      <c r="E593" t="s">
        <v>2</v>
      </c>
      <c r="F593" s="4">
        <v>102000</v>
      </c>
    </row>
    <row r="594" spans="1:6" x14ac:dyDescent="0.25">
      <c r="A594">
        <v>30056846</v>
      </c>
      <c r="B594">
        <v>27</v>
      </c>
      <c r="C594">
        <v>5799</v>
      </c>
      <c r="D594" t="s">
        <v>14</v>
      </c>
      <c r="E594" t="s">
        <v>2</v>
      </c>
      <c r="F594" s="4">
        <v>1633000</v>
      </c>
    </row>
    <row r="595" spans="1:6" x14ac:dyDescent="0.25">
      <c r="A595">
        <v>107475</v>
      </c>
      <c r="B595">
        <v>27</v>
      </c>
      <c r="C595">
        <v>5799</v>
      </c>
      <c r="D595" t="s">
        <v>6</v>
      </c>
      <c r="E595" t="s">
        <v>2</v>
      </c>
      <c r="F595" s="4">
        <v>0</v>
      </c>
    </row>
    <row r="596" spans="1:6" x14ac:dyDescent="0.25">
      <c r="A596">
        <v>220145</v>
      </c>
      <c r="B596">
        <v>27</v>
      </c>
      <c r="C596">
        <v>5799</v>
      </c>
      <c r="D596" t="s">
        <v>11</v>
      </c>
      <c r="E596" t="s">
        <v>2</v>
      </c>
      <c r="F596" s="4">
        <v>3224000</v>
      </c>
    </row>
    <row r="597" spans="1:6" x14ac:dyDescent="0.25">
      <c r="A597">
        <v>262515</v>
      </c>
      <c r="B597">
        <v>271</v>
      </c>
      <c r="C597">
        <v>15206</v>
      </c>
      <c r="E597" t="s">
        <v>2</v>
      </c>
      <c r="F597" s="4">
        <v>5094000</v>
      </c>
    </row>
    <row r="598" spans="1:6" x14ac:dyDescent="0.25">
      <c r="A598">
        <v>217755</v>
      </c>
      <c r="B598">
        <v>272</v>
      </c>
      <c r="C598">
        <v>11165</v>
      </c>
      <c r="E598" t="s">
        <v>2</v>
      </c>
      <c r="F598" s="4">
        <v>1528000</v>
      </c>
    </row>
    <row r="599" spans="1:6" x14ac:dyDescent="0.25">
      <c r="A599">
        <v>217765</v>
      </c>
      <c r="B599">
        <v>273</v>
      </c>
      <c r="C599">
        <v>11166</v>
      </c>
      <c r="E599" t="s">
        <v>2</v>
      </c>
      <c r="F599" s="4">
        <v>8331000</v>
      </c>
    </row>
    <row r="600" spans="1:6" x14ac:dyDescent="0.25">
      <c r="A600">
        <v>217795</v>
      </c>
      <c r="B600">
        <v>274</v>
      </c>
      <c r="C600">
        <v>11171</v>
      </c>
      <c r="E600" t="s">
        <v>2</v>
      </c>
      <c r="F600" s="4">
        <v>133000</v>
      </c>
    </row>
    <row r="601" spans="1:6" x14ac:dyDescent="0.25">
      <c r="A601">
        <v>217775</v>
      </c>
      <c r="B601">
        <v>275</v>
      </c>
      <c r="C601">
        <v>11167</v>
      </c>
      <c r="E601" t="s">
        <v>2</v>
      </c>
      <c r="F601" s="4">
        <v>5392000</v>
      </c>
    </row>
    <row r="602" spans="1:6" x14ac:dyDescent="0.25">
      <c r="A602">
        <v>217785</v>
      </c>
      <c r="B602">
        <v>276</v>
      </c>
      <c r="C602">
        <v>11168</v>
      </c>
      <c r="E602" t="s">
        <v>2</v>
      </c>
      <c r="F602" s="4">
        <v>5503000</v>
      </c>
    </row>
    <row r="603" spans="1:6" x14ac:dyDescent="0.25">
      <c r="A603">
        <v>136305</v>
      </c>
      <c r="B603">
        <v>277</v>
      </c>
      <c r="C603">
        <v>16262</v>
      </c>
      <c r="E603" t="s">
        <v>2</v>
      </c>
      <c r="F603" s="4">
        <v>0</v>
      </c>
    </row>
    <row r="604" spans="1:6" x14ac:dyDescent="0.25">
      <c r="A604">
        <v>110245</v>
      </c>
      <c r="B604">
        <v>278</v>
      </c>
      <c r="C604">
        <v>16370</v>
      </c>
      <c r="E604" t="s">
        <v>2</v>
      </c>
      <c r="F604" s="4">
        <v>22330000</v>
      </c>
    </row>
    <row r="605" spans="1:6" x14ac:dyDescent="0.25">
      <c r="A605">
        <v>30056444</v>
      </c>
      <c r="B605">
        <v>278</v>
      </c>
      <c r="C605">
        <v>18074</v>
      </c>
      <c r="E605" t="s">
        <v>2</v>
      </c>
      <c r="F605" s="4">
        <v>5297000</v>
      </c>
    </row>
    <row r="606" spans="1:6" x14ac:dyDescent="0.25">
      <c r="A606">
        <v>136555</v>
      </c>
      <c r="B606">
        <v>280</v>
      </c>
      <c r="C606">
        <v>17849</v>
      </c>
      <c r="E606" t="s">
        <v>2</v>
      </c>
      <c r="F606" s="4">
        <v>4130000</v>
      </c>
    </row>
    <row r="607" spans="1:6" x14ac:dyDescent="0.25">
      <c r="A607">
        <v>131865</v>
      </c>
      <c r="B607">
        <v>282</v>
      </c>
      <c r="C607">
        <v>17129</v>
      </c>
      <c r="E607" t="s">
        <v>2</v>
      </c>
      <c r="F607" s="4">
        <v>1313000</v>
      </c>
    </row>
    <row r="608" spans="1:6" x14ac:dyDescent="0.25">
      <c r="A608">
        <v>123005</v>
      </c>
      <c r="B608">
        <v>283</v>
      </c>
      <c r="C608">
        <v>17374</v>
      </c>
      <c r="E608" t="s">
        <v>2</v>
      </c>
      <c r="F608" s="4">
        <v>9225000</v>
      </c>
    </row>
    <row r="609" spans="1:6" x14ac:dyDescent="0.25">
      <c r="A609">
        <v>131695</v>
      </c>
      <c r="B609">
        <v>284</v>
      </c>
      <c r="C609">
        <v>17236</v>
      </c>
      <c r="E609" t="s">
        <v>2</v>
      </c>
      <c r="F609" s="4">
        <v>1620000</v>
      </c>
    </row>
    <row r="610" spans="1:6" x14ac:dyDescent="0.25">
      <c r="A610">
        <v>123525</v>
      </c>
      <c r="B610">
        <v>285</v>
      </c>
      <c r="C610">
        <v>16961</v>
      </c>
      <c r="E610" t="s">
        <v>2</v>
      </c>
      <c r="F610" s="4">
        <v>11519000</v>
      </c>
    </row>
    <row r="611" spans="1:6" x14ac:dyDescent="0.25">
      <c r="A611">
        <v>254475</v>
      </c>
      <c r="B611">
        <v>287</v>
      </c>
      <c r="C611">
        <v>17739</v>
      </c>
      <c r="D611" t="s">
        <v>13</v>
      </c>
      <c r="E611" t="s">
        <v>2</v>
      </c>
      <c r="F611" s="4">
        <v>4014000</v>
      </c>
    </row>
    <row r="612" spans="1:6" x14ac:dyDescent="0.25">
      <c r="A612">
        <v>136535</v>
      </c>
      <c r="B612">
        <v>288</v>
      </c>
      <c r="C612">
        <v>10854</v>
      </c>
      <c r="D612" t="s">
        <v>0</v>
      </c>
      <c r="E612" t="s">
        <v>2</v>
      </c>
      <c r="F612" s="4">
        <v>1062000</v>
      </c>
    </row>
    <row r="613" spans="1:6" x14ac:dyDescent="0.25">
      <c r="A613">
        <v>136145</v>
      </c>
      <c r="B613">
        <v>290</v>
      </c>
      <c r="C613">
        <v>11836</v>
      </c>
      <c r="E613" t="s">
        <v>2</v>
      </c>
      <c r="F613" s="4">
        <v>53000</v>
      </c>
    </row>
    <row r="614" spans="1:6" x14ac:dyDescent="0.25">
      <c r="A614">
        <v>131805</v>
      </c>
      <c r="B614">
        <v>291</v>
      </c>
      <c r="C614">
        <v>12448</v>
      </c>
      <c r="E614" t="s">
        <v>2</v>
      </c>
      <c r="F614" s="4">
        <v>2448000</v>
      </c>
    </row>
    <row r="615" spans="1:6" x14ac:dyDescent="0.25">
      <c r="A615">
        <v>131815</v>
      </c>
      <c r="B615">
        <v>292</v>
      </c>
      <c r="C615">
        <v>12449</v>
      </c>
      <c r="E615" t="s">
        <v>2</v>
      </c>
      <c r="F615" s="4">
        <v>1620000</v>
      </c>
    </row>
    <row r="616" spans="1:6" x14ac:dyDescent="0.25">
      <c r="A616">
        <v>110265</v>
      </c>
      <c r="B616">
        <v>293</v>
      </c>
      <c r="C616">
        <v>12212</v>
      </c>
      <c r="E616" t="s">
        <v>2</v>
      </c>
      <c r="F616" s="4">
        <v>289000</v>
      </c>
    </row>
    <row r="617" spans="1:6" x14ac:dyDescent="0.25">
      <c r="A617">
        <v>128115</v>
      </c>
      <c r="B617">
        <v>293</v>
      </c>
      <c r="C617">
        <v>12212</v>
      </c>
      <c r="D617" t="s">
        <v>0</v>
      </c>
      <c r="E617" t="s">
        <v>2</v>
      </c>
      <c r="F617" s="4">
        <v>121000</v>
      </c>
    </row>
    <row r="618" spans="1:6" x14ac:dyDescent="0.25">
      <c r="A618">
        <v>30056217</v>
      </c>
      <c r="B618">
        <v>294</v>
      </c>
      <c r="C618">
        <v>15603</v>
      </c>
      <c r="D618" t="s">
        <v>0</v>
      </c>
      <c r="E618" t="s">
        <v>2</v>
      </c>
      <c r="F618" s="4">
        <v>2873000</v>
      </c>
    </row>
    <row r="619" spans="1:6" x14ac:dyDescent="0.25">
      <c r="A619">
        <v>131245</v>
      </c>
      <c r="B619">
        <v>295</v>
      </c>
      <c r="C619">
        <v>16254</v>
      </c>
      <c r="E619" t="s">
        <v>2</v>
      </c>
      <c r="F619" s="4">
        <v>3633000</v>
      </c>
    </row>
    <row r="620" spans="1:6" x14ac:dyDescent="0.25">
      <c r="A620">
        <v>110945</v>
      </c>
      <c r="B620">
        <v>295</v>
      </c>
      <c r="C620">
        <v>16254</v>
      </c>
      <c r="D620" t="s">
        <v>14</v>
      </c>
      <c r="E620" t="s">
        <v>2</v>
      </c>
      <c r="F620" s="4">
        <v>2079000</v>
      </c>
    </row>
    <row r="621" spans="1:6" x14ac:dyDescent="0.25">
      <c r="A621">
        <v>123565</v>
      </c>
      <c r="B621">
        <v>295</v>
      </c>
      <c r="C621">
        <v>16254</v>
      </c>
      <c r="D621" t="s">
        <v>15</v>
      </c>
      <c r="E621" t="s">
        <v>2</v>
      </c>
      <c r="F621" s="4">
        <v>1213000</v>
      </c>
    </row>
    <row r="622" spans="1:6" x14ac:dyDescent="0.25">
      <c r="A622">
        <v>123575</v>
      </c>
      <c r="B622">
        <v>295</v>
      </c>
      <c r="C622">
        <v>16254</v>
      </c>
      <c r="D622" t="s">
        <v>16</v>
      </c>
      <c r="E622" t="s">
        <v>2</v>
      </c>
      <c r="F622" s="4">
        <v>4913000</v>
      </c>
    </row>
    <row r="623" spans="1:6" x14ac:dyDescent="0.25">
      <c r="A623">
        <v>233025</v>
      </c>
      <c r="B623">
        <v>296</v>
      </c>
      <c r="C623">
        <v>10748</v>
      </c>
      <c r="E623" t="s">
        <v>2</v>
      </c>
      <c r="F623" s="4">
        <v>10132000</v>
      </c>
    </row>
    <row r="624" spans="1:6" x14ac:dyDescent="0.25">
      <c r="A624">
        <v>30055649</v>
      </c>
      <c r="B624">
        <v>297</v>
      </c>
      <c r="C624">
        <v>10712</v>
      </c>
      <c r="E624" t="s">
        <v>2</v>
      </c>
      <c r="F624" s="4">
        <v>2716000</v>
      </c>
    </row>
    <row r="625" spans="1:6" x14ac:dyDescent="0.25">
      <c r="A625">
        <v>115205</v>
      </c>
      <c r="B625">
        <v>297</v>
      </c>
      <c r="C625">
        <v>10712</v>
      </c>
      <c r="D625" t="s">
        <v>0</v>
      </c>
      <c r="E625" t="s">
        <v>2</v>
      </c>
      <c r="F625" s="4">
        <v>0</v>
      </c>
    </row>
    <row r="626" spans="1:6" x14ac:dyDescent="0.25">
      <c r="A626">
        <v>266190</v>
      </c>
      <c r="B626">
        <v>297</v>
      </c>
      <c r="C626">
        <v>18625</v>
      </c>
      <c r="D626">
        <v>0</v>
      </c>
      <c r="E626" t="s">
        <v>2</v>
      </c>
      <c r="F626" s="4">
        <v>0</v>
      </c>
    </row>
    <row r="627" spans="1:6" x14ac:dyDescent="0.25">
      <c r="A627">
        <v>115265</v>
      </c>
      <c r="B627">
        <v>299</v>
      </c>
      <c r="C627">
        <v>10074</v>
      </c>
      <c r="E627" t="s">
        <v>2</v>
      </c>
      <c r="F627" s="4">
        <v>2696000</v>
      </c>
    </row>
    <row r="628" spans="1:6" x14ac:dyDescent="0.25">
      <c r="A628">
        <v>254155</v>
      </c>
      <c r="B628">
        <v>30</v>
      </c>
      <c r="C628">
        <v>5821</v>
      </c>
      <c r="E628" t="s">
        <v>2</v>
      </c>
      <c r="F628" s="4">
        <v>1557000</v>
      </c>
    </row>
    <row r="629" spans="1:6" x14ac:dyDescent="0.25">
      <c r="A629">
        <v>144495</v>
      </c>
      <c r="B629">
        <v>300</v>
      </c>
      <c r="C629">
        <v>10705</v>
      </c>
      <c r="E629" t="s">
        <v>2</v>
      </c>
      <c r="F629" s="4">
        <v>189000</v>
      </c>
    </row>
    <row r="630" spans="1:6" x14ac:dyDescent="0.25">
      <c r="A630">
        <v>115775</v>
      </c>
      <c r="B630">
        <v>300</v>
      </c>
      <c r="C630">
        <v>10705</v>
      </c>
      <c r="D630" t="s">
        <v>0</v>
      </c>
      <c r="E630" t="s">
        <v>2</v>
      </c>
      <c r="F630" s="4">
        <v>335000</v>
      </c>
    </row>
    <row r="631" spans="1:6" x14ac:dyDescent="0.25">
      <c r="A631">
        <v>110605</v>
      </c>
      <c r="B631">
        <v>300</v>
      </c>
      <c r="C631">
        <v>10705</v>
      </c>
      <c r="D631" t="s">
        <v>14</v>
      </c>
      <c r="E631" t="s">
        <v>2</v>
      </c>
      <c r="F631" s="4">
        <v>209000</v>
      </c>
    </row>
    <row r="632" spans="1:6" x14ac:dyDescent="0.25">
      <c r="A632">
        <v>110515</v>
      </c>
      <c r="B632">
        <v>301</v>
      </c>
      <c r="C632">
        <v>10797</v>
      </c>
      <c r="E632" t="s">
        <v>2</v>
      </c>
      <c r="F632" s="4">
        <v>1252000</v>
      </c>
    </row>
    <row r="633" spans="1:6" x14ac:dyDescent="0.25">
      <c r="A633">
        <v>110735</v>
      </c>
      <c r="B633">
        <v>301</v>
      </c>
      <c r="C633">
        <v>10797</v>
      </c>
      <c r="D633" t="s">
        <v>0</v>
      </c>
      <c r="E633" t="s">
        <v>2</v>
      </c>
      <c r="F633" s="4">
        <v>243000</v>
      </c>
    </row>
    <row r="634" spans="1:6" x14ac:dyDescent="0.25">
      <c r="A634">
        <v>110655</v>
      </c>
      <c r="B634">
        <v>301</v>
      </c>
      <c r="C634">
        <v>10797</v>
      </c>
      <c r="D634" t="s">
        <v>15</v>
      </c>
      <c r="E634" t="s">
        <v>2</v>
      </c>
      <c r="F634" s="4">
        <v>550000</v>
      </c>
    </row>
    <row r="635" spans="1:6" x14ac:dyDescent="0.25">
      <c r="A635">
        <v>136635</v>
      </c>
      <c r="B635">
        <v>301</v>
      </c>
      <c r="C635">
        <v>10797</v>
      </c>
      <c r="D635" t="s">
        <v>16</v>
      </c>
      <c r="E635" t="s">
        <v>2</v>
      </c>
      <c r="F635" s="4">
        <v>1130000</v>
      </c>
    </row>
    <row r="636" spans="1:6" x14ac:dyDescent="0.25">
      <c r="A636">
        <v>115785</v>
      </c>
      <c r="B636">
        <v>301</v>
      </c>
      <c r="C636">
        <v>10797</v>
      </c>
      <c r="D636" t="s">
        <v>27</v>
      </c>
      <c r="E636" t="s">
        <v>2</v>
      </c>
      <c r="F636" s="4">
        <v>603000</v>
      </c>
    </row>
    <row r="637" spans="1:6" x14ac:dyDescent="0.25">
      <c r="A637">
        <v>110835</v>
      </c>
      <c r="B637">
        <v>301</v>
      </c>
      <c r="C637">
        <v>10797</v>
      </c>
      <c r="D637" t="s">
        <v>10</v>
      </c>
      <c r="E637" t="s">
        <v>2</v>
      </c>
      <c r="F637" s="4">
        <v>232000</v>
      </c>
    </row>
    <row r="638" spans="1:6" x14ac:dyDescent="0.25">
      <c r="A638">
        <v>107625</v>
      </c>
      <c r="B638">
        <v>302</v>
      </c>
      <c r="C638">
        <v>9993</v>
      </c>
      <c r="E638" t="s">
        <v>2</v>
      </c>
      <c r="F638" s="4">
        <v>1120000</v>
      </c>
    </row>
    <row r="639" spans="1:6" x14ac:dyDescent="0.25">
      <c r="A639">
        <v>123795</v>
      </c>
      <c r="B639">
        <v>303</v>
      </c>
      <c r="C639">
        <v>12910</v>
      </c>
      <c r="E639" t="s">
        <v>2</v>
      </c>
      <c r="F639" s="4">
        <v>1392000</v>
      </c>
    </row>
    <row r="640" spans="1:6" x14ac:dyDescent="0.25">
      <c r="A640">
        <v>115245</v>
      </c>
      <c r="B640">
        <v>304</v>
      </c>
      <c r="C640">
        <v>10664</v>
      </c>
      <c r="E640" t="s">
        <v>2</v>
      </c>
      <c r="F640" s="4">
        <v>3196000</v>
      </c>
    </row>
    <row r="641" spans="1:6" x14ac:dyDescent="0.25">
      <c r="A641">
        <v>102905</v>
      </c>
      <c r="B641">
        <v>304</v>
      </c>
      <c r="C641">
        <v>10664</v>
      </c>
      <c r="D641" t="s">
        <v>31</v>
      </c>
      <c r="E641" t="s">
        <v>2</v>
      </c>
      <c r="F641" s="4">
        <v>2182000</v>
      </c>
    </row>
    <row r="642" spans="1:6" x14ac:dyDescent="0.25">
      <c r="A642">
        <v>110295</v>
      </c>
      <c r="B642">
        <v>304</v>
      </c>
      <c r="C642">
        <v>10664</v>
      </c>
      <c r="D642" t="s">
        <v>37</v>
      </c>
      <c r="E642" t="s">
        <v>2</v>
      </c>
      <c r="F642" s="4">
        <v>2779000</v>
      </c>
    </row>
    <row r="643" spans="1:6" x14ac:dyDescent="0.25">
      <c r="A643">
        <v>115045</v>
      </c>
      <c r="B643">
        <v>304</v>
      </c>
      <c r="C643">
        <v>10664</v>
      </c>
      <c r="D643" t="s">
        <v>14</v>
      </c>
      <c r="E643" t="s">
        <v>2</v>
      </c>
      <c r="F643" s="4">
        <v>3043000</v>
      </c>
    </row>
    <row r="644" spans="1:6" x14ac:dyDescent="0.25">
      <c r="A644">
        <v>128215</v>
      </c>
      <c r="B644">
        <v>304</v>
      </c>
      <c r="C644">
        <v>10664</v>
      </c>
      <c r="D644" t="s">
        <v>6</v>
      </c>
      <c r="E644" t="s">
        <v>2</v>
      </c>
      <c r="F644" s="4">
        <v>3614000</v>
      </c>
    </row>
    <row r="645" spans="1:6" x14ac:dyDescent="0.25">
      <c r="A645">
        <v>131655</v>
      </c>
      <c r="B645">
        <v>304</v>
      </c>
      <c r="C645">
        <v>10664</v>
      </c>
      <c r="D645" t="s">
        <v>15</v>
      </c>
      <c r="E645" t="s">
        <v>2</v>
      </c>
      <c r="F645" s="4">
        <v>1824000</v>
      </c>
    </row>
    <row r="646" spans="1:6" x14ac:dyDescent="0.25">
      <c r="A646">
        <v>136195</v>
      </c>
      <c r="B646">
        <v>304</v>
      </c>
      <c r="C646">
        <v>10664</v>
      </c>
      <c r="D646" t="s">
        <v>10</v>
      </c>
      <c r="E646" t="s">
        <v>2</v>
      </c>
      <c r="F646" s="4">
        <v>2038000</v>
      </c>
    </row>
    <row r="647" spans="1:6" x14ac:dyDescent="0.25">
      <c r="A647">
        <v>194725</v>
      </c>
      <c r="B647">
        <v>305</v>
      </c>
      <c r="C647">
        <v>10557</v>
      </c>
      <c r="E647" t="s">
        <v>2</v>
      </c>
      <c r="F647" s="4">
        <v>1381000</v>
      </c>
    </row>
    <row r="648" spans="1:6" x14ac:dyDescent="0.25">
      <c r="A648">
        <v>136745</v>
      </c>
      <c r="B648">
        <v>305</v>
      </c>
      <c r="C648">
        <v>10558</v>
      </c>
      <c r="E648" t="s">
        <v>2</v>
      </c>
      <c r="F648" s="4">
        <v>3969000</v>
      </c>
    </row>
    <row r="649" spans="1:6" x14ac:dyDescent="0.25">
      <c r="A649">
        <v>123835</v>
      </c>
      <c r="B649">
        <v>306</v>
      </c>
      <c r="C649">
        <v>11268</v>
      </c>
      <c r="E649" t="s">
        <v>2</v>
      </c>
      <c r="F649" s="4">
        <v>12224000</v>
      </c>
    </row>
    <row r="650" spans="1:6" x14ac:dyDescent="0.25">
      <c r="A650">
        <v>217805</v>
      </c>
      <c r="B650">
        <v>306</v>
      </c>
      <c r="C650">
        <v>11268</v>
      </c>
      <c r="D650" t="s">
        <v>0</v>
      </c>
      <c r="E650" t="s">
        <v>2</v>
      </c>
      <c r="F650" s="4">
        <v>910000</v>
      </c>
    </row>
    <row r="651" spans="1:6" x14ac:dyDescent="0.25">
      <c r="A651">
        <v>123605</v>
      </c>
      <c r="B651">
        <v>307</v>
      </c>
      <c r="C651">
        <v>10032</v>
      </c>
      <c r="E651" t="s">
        <v>2</v>
      </c>
      <c r="F651" s="4">
        <v>382000</v>
      </c>
    </row>
    <row r="652" spans="1:6" x14ac:dyDescent="0.25">
      <c r="A652">
        <v>123815</v>
      </c>
      <c r="B652">
        <v>307</v>
      </c>
      <c r="C652">
        <v>10032</v>
      </c>
      <c r="D652" t="s">
        <v>0</v>
      </c>
      <c r="E652" t="s">
        <v>2</v>
      </c>
      <c r="F652" s="4">
        <v>27000</v>
      </c>
    </row>
    <row r="653" spans="1:6" x14ac:dyDescent="0.25">
      <c r="A653">
        <v>123585</v>
      </c>
      <c r="B653">
        <v>307</v>
      </c>
      <c r="C653">
        <v>10032</v>
      </c>
      <c r="D653" t="s">
        <v>14</v>
      </c>
      <c r="E653" t="s">
        <v>2</v>
      </c>
      <c r="F653" s="4">
        <v>48000</v>
      </c>
    </row>
    <row r="654" spans="1:6" x14ac:dyDescent="0.25">
      <c r="A654">
        <v>110225</v>
      </c>
      <c r="B654">
        <v>308</v>
      </c>
      <c r="C654">
        <v>10806</v>
      </c>
      <c r="E654" t="s">
        <v>2</v>
      </c>
      <c r="F654" s="4">
        <v>0</v>
      </c>
    </row>
    <row r="655" spans="1:6" x14ac:dyDescent="0.25">
      <c r="A655">
        <v>136055</v>
      </c>
      <c r="B655">
        <v>309</v>
      </c>
      <c r="C655">
        <v>10933</v>
      </c>
      <c r="E655" t="s">
        <v>2</v>
      </c>
      <c r="F655" s="4">
        <v>8195000</v>
      </c>
    </row>
    <row r="656" spans="1:6" x14ac:dyDescent="0.25">
      <c r="A656">
        <v>136065</v>
      </c>
      <c r="B656">
        <v>310</v>
      </c>
      <c r="C656">
        <v>10934</v>
      </c>
      <c r="E656" t="s">
        <v>2</v>
      </c>
      <c r="F656" s="4">
        <v>7130000</v>
      </c>
    </row>
    <row r="657" spans="1:6" x14ac:dyDescent="0.25">
      <c r="A657">
        <v>136455</v>
      </c>
      <c r="B657">
        <v>311</v>
      </c>
      <c r="C657">
        <v>10703</v>
      </c>
      <c r="E657" t="s">
        <v>2</v>
      </c>
      <c r="F657" s="4">
        <v>1817000</v>
      </c>
    </row>
    <row r="658" spans="1:6" x14ac:dyDescent="0.25">
      <c r="A658">
        <v>110395</v>
      </c>
      <c r="B658">
        <v>311</v>
      </c>
      <c r="C658">
        <v>10703</v>
      </c>
      <c r="D658" t="s">
        <v>0</v>
      </c>
      <c r="E658" t="s">
        <v>2</v>
      </c>
      <c r="F658" s="4">
        <v>585000</v>
      </c>
    </row>
    <row r="659" spans="1:6" x14ac:dyDescent="0.25">
      <c r="A659">
        <v>238555</v>
      </c>
      <c r="B659">
        <v>312</v>
      </c>
      <c r="C659">
        <v>10818</v>
      </c>
      <c r="E659" t="s">
        <v>2</v>
      </c>
      <c r="F659" s="4">
        <v>420000</v>
      </c>
    </row>
    <row r="660" spans="1:6" x14ac:dyDescent="0.25">
      <c r="A660">
        <v>136525</v>
      </c>
      <c r="B660">
        <v>312</v>
      </c>
      <c r="C660">
        <v>10818</v>
      </c>
      <c r="D660" t="s">
        <v>0</v>
      </c>
      <c r="E660" t="s">
        <v>2</v>
      </c>
      <c r="F660" s="4">
        <v>1730000</v>
      </c>
    </row>
    <row r="661" spans="1:6" x14ac:dyDescent="0.25">
      <c r="A661">
        <v>217885</v>
      </c>
      <c r="B661">
        <v>314</v>
      </c>
      <c r="C661">
        <v>10839</v>
      </c>
      <c r="E661" t="s">
        <v>2</v>
      </c>
      <c r="F661" s="4">
        <v>17246000</v>
      </c>
    </row>
    <row r="662" spans="1:6" x14ac:dyDescent="0.25">
      <c r="A662">
        <v>262605</v>
      </c>
      <c r="B662">
        <v>315</v>
      </c>
      <c r="C662">
        <v>10732</v>
      </c>
      <c r="E662" t="s">
        <v>2</v>
      </c>
      <c r="F662" s="4">
        <v>2431000</v>
      </c>
    </row>
    <row r="663" spans="1:6" x14ac:dyDescent="0.25">
      <c r="A663">
        <v>144545</v>
      </c>
      <c r="B663">
        <v>316</v>
      </c>
      <c r="C663">
        <v>14532</v>
      </c>
      <c r="E663" t="s">
        <v>2</v>
      </c>
      <c r="F663" s="4">
        <v>177000</v>
      </c>
    </row>
    <row r="664" spans="1:6" x14ac:dyDescent="0.25">
      <c r="A664">
        <v>110155</v>
      </c>
      <c r="B664">
        <v>317</v>
      </c>
      <c r="C664">
        <v>17286</v>
      </c>
      <c r="D664" t="s">
        <v>20</v>
      </c>
      <c r="E664" t="s">
        <v>2</v>
      </c>
      <c r="F664" s="4">
        <v>0</v>
      </c>
    </row>
    <row r="665" spans="1:6" x14ac:dyDescent="0.25">
      <c r="A665">
        <v>144575</v>
      </c>
      <c r="B665">
        <v>318</v>
      </c>
      <c r="C665">
        <v>17920</v>
      </c>
      <c r="E665" t="s">
        <v>2</v>
      </c>
      <c r="F665" s="4">
        <v>5140000</v>
      </c>
    </row>
    <row r="666" spans="1:6" x14ac:dyDescent="0.25">
      <c r="A666">
        <v>110505</v>
      </c>
      <c r="B666">
        <v>319</v>
      </c>
      <c r="C666">
        <v>11424</v>
      </c>
      <c r="E666" t="s">
        <v>2</v>
      </c>
      <c r="F666" s="4">
        <v>52000</v>
      </c>
    </row>
    <row r="667" spans="1:6" x14ac:dyDescent="0.25">
      <c r="A667">
        <v>136165</v>
      </c>
      <c r="B667">
        <v>319</v>
      </c>
      <c r="C667">
        <v>11424</v>
      </c>
      <c r="D667" t="s">
        <v>0</v>
      </c>
      <c r="E667" t="s">
        <v>2</v>
      </c>
      <c r="F667" s="4">
        <v>93000</v>
      </c>
    </row>
    <row r="668" spans="1:6" x14ac:dyDescent="0.25">
      <c r="A668">
        <v>259475</v>
      </c>
      <c r="B668">
        <v>319</v>
      </c>
      <c r="C668">
        <v>11424</v>
      </c>
      <c r="D668" t="s">
        <v>30</v>
      </c>
      <c r="E668" t="s">
        <v>2</v>
      </c>
      <c r="F668" s="4">
        <v>18000</v>
      </c>
    </row>
    <row r="669" spans="1:6" x14ac:dyDescent="0.25">
      <c r="A669">
        <v>110445</v>
      </c>
      <c r="B669">
        <v>319</v>
      </c>
      <c r="C669">
        <v>11424</v>
      </c>
      <c r="D669" t="s">
        <v>14</v>
      </c>
      <c r="E669" t="s">
        <v>2</v>
      </c>
      <c r="F669" s="4">
        <v>28000</v>
      </c>
    </row>
    <row r="670" spans="1:6" x14ac:dyDescent="0.25">
      <c r="A670">
        <v>136175</v>
      </c>
      <c r="B670">
        <v>319</v>
      </c>
      <c r="C670">
        <v>11424</v>
      </c>
      <c r="D670" t="s">
        <v>6</v>
      </c>
      <c r="E670" t="s">
        <v>2</v>
      </c>
      <c r="F670" s="4">
        <v>43000</v>
      </c>
    </row>
    <row r="671" spans="1:6" x14ac:dyDescent="0.25">
      <c r="A671">
        <v>110845</v>
      </c>
      <c r="B671">
        <v>319</v>
      </c>
      <c r="C671">
        <v>11424</v>
      </c>
      <c r="D671" t="s">
        <v>15</v>
      </c>
      <c r="E671" t="s">
        <v>2</v>
      </c>
      <c r="F671" s="4">
        <v>38000</v>
      </c>
    </row>
    <row r="672" spans="1:6" x14ac:dyDescent="0.25">
      <c r="A672">
        <v>136495</v>
      </c>
      <c r="B672">
        <v>319</v>
      </c>
      <c r="C672">
        <v>11424</v>
      </c>
      <c r="D672" t="s">
        <v>16</v>
      </c>
      <c r="E672" t="s">
        <v>2</v>
      </c>
      <c r="F672" s="4">
        <v>56000</v>
      </c>
    </row>
    <row r="673" spans="1:6" x14ac:dyDescent="0.25">
      <c r="A673">
        <v>144485</v>
      </c>
      <c r="B673">
        <v>319</v>
      </c>
      <c r="C673">
        <v>11424</v>
      </c>
      <c r="D673" t="s">
        <v>27</v>
      </c>
      <c r="E673" t="s">
        <v>2</v>
      </c>
      <c r="F673" s="4">
        <v>49000</v>
      </c>
    </row>
    <row r="674" spans="1:6" x14ac:dyDescent="0.25">
      <c r="A674">
        <v>136475</v>
      </c>
      <c r="B674">
        <v>319</v>
      </c>
      <c r="C674">
        <v>11424</v>
      </c>
      <c r="D674" t="s">
        <v>10</v>
      </c>
      <c r="E674" t="s">
        <v>2</v>
      </c>
      <c r="F674" s="4">
        <v>18000</v>
      </c>
    </row>
    <row r="675" spans="1:6" x14ac:dyDescent="0.25">
      <c r="A675">
        <v>110695</v>
      </c>
      <c r="B675">
        <v>319</v>
      </c>
      <c r="C675">
        <v>11424</v>
      </c>
      <c r="D675" t="s">
        <v>11</v>
      </c>
      <c r="E675" t="s">
        <v>2</v>
      </c>
      <c r="F675" s="4">
        <v>14000</v>
      </c>
    </row>
    <row r="676" spans="1:6" x14ac:dyDescent="0.25">
      <c r="A676">
        <v>144465</v>
      </c>
      <c r="B676">
        <v>32</v>
      </c>
      <c r="C676">
        <v>5962</v>
      </c>
      <c r="E676" t="s">
        <v>2</v>
      </c>
      <c r="F676" s="4">
        <v>2939000</v>
      </c>
    </row>
    <row r="677" spans="1:6" x14ac:dyDescent="0.25">
      <c r="A677">
        <v>110685</v>
      </c>
      <c r="B677">
        <v>32</v>
      </c>
      <c r="C677">
        <v>5962</v>
      </c>
      <c r="D677" t="s">
        <v>14</v>
      </c>
      <c r="E677" t="s">
        <v>2</v>
      </c>
      <c r="F677" s="4">
        <v>32000</v>
      </c>
    </row>
    <row r="678" spans="1:6" x14ac:dyDescent="0.25">
      <c r="A678">
        <v>110855</v>
      </c>
      <c r="B678">
        <v>32</v>
      </c>
      <c r="C678">
        <v>5962</v>
      </c>
      <c r="D678" t="s">
        <v>6</v>
      </c>
      <c r="E678" t="s">
        <v>2</v>
      </c>
      <c r="F678" s="4">
        <v>43000</v>
      </c>
    </row>
    <row r="679" spans="1:6" x14ac:dyDescent="0.25">
      <c r="A679">
        <v>136485</v>
      </c>
      <c r="B679">
        <v>32</v>
      </c>
      <c r="C679">
        <v>5962</v>
      </c>
      <c r="D679" t="s">
        <v>15</v>
      </c>
      <c r="E679" t="s">
        <v>2</v>
      </c>
      <c r="F679" s="4">
        <v>28000</v>
      </c>
    </row>
    <row r="680" spans="1:6" x14ac:dyDescent="0.25">
      <c r="A680">
        <v>144505</v>
      </c>
      <c r="B680">
        <v>32</v>
      </c>
      <c r="C680">
        <v>5962</v>
      </c>
      <c r="D680" t="s">
        <v>16</v>
      </c>
      <c r="E680" t="s">
        <v>2</v>
      </c>
      <c r="F680" s="4">
        <v>17000</v>
      </c>
    </row>
    <row r="681" spans="1:6" x14ac:dyDescent="0.25">
      <c r="A681">
        <v>30057603</v>
      </c>
      <c r="B681">
        <v>32</v>
      </c>
      <c r="C681">
        <v>5962</v>
      </c>
      <c r="D681" t="s">
        <v>13</v>
      </c>
      <c r="E681" t="s">
        <v>2</v>
      </c>
      <c r="F681" s="4">
        <v>0</v>
      </c>
    </row>
    <row r="682" spans="1:6" x14ac:dyDescent="0.25">
      <c r="A682">
        <v>123015</v>
      </c>
      <c r="B682">
        <v>320</v>
      </c>
      <c r="C682">
        <v>17815</v>
      </c>
      <c r="E682" t="s">
        <v>2</v>
      </c>
      <c r="F682" s="4">
        <v>6751000</v>
      </c>
    </row>
    <row r="683" spans="1:6" x14ac:dyDescent="0.25">
      <c r="A683">
        <v>131575</v>
      </c>
      <c r="B683">
        <v>321</v>
      </c>
      <c r="C683">
        <v>15205</v>
      </c>
      <c r="E683" t="s">
        <v>2</v>
      </c>
      <c r="F683" s="4">
        <v>10307000</v>
      </c>
    </row>
    <row r="684" spans="1:6" x14ac:dyDescent="0.25">
      <c r="A684">
        <v>30057658</v>
      </c>
      <c r="B684">
        <v>321</v>
      </c>
      <c r="C684">
        <v>15205</v>
      </c>
      <c r="D684" t="s">
        <v>14</v>
      </c>
      <c r="E684" t="s">
        <v>2</v>
      </c>
      <c r="F684" s="4">
        <v>2149000</v>
      </c>
    </row>
    <row r="685" spans="1:6" x14ac:dyDescent="0.25">
      <c r="A685">
        <v>246025</v>
      </c>
      <c r="B685">
        <v>321</v>
      </c>
      <c r="C685">
        <v>15205</v>
      </c>
      <c r="D685" t="s">
        <v>6</v>
      </c>
      <c r="E685" t="s">
        <v>2</v>
      </c>
      <c r="F685" s="4">
        <v>3120000</v>
      </c>
    </row>
    <row r="686" spans="1:6" x14ac:dyDescent="0.25">
      <c r="A686">
        <v>149045</v>
      </c>
      <c r="B686">
        <v>321</v>
      </c>
      <c r="C686">
        <v>15205</v>
      </c>
      <c r="D686" t="s">
        <v>16</v>
      </c>
      <c r="E686" t="s">
        <v>2</v>
      </c>
      <c r="F686" s="4">
        <v>2616000</v>
      </c>
    </row>
    <row r="687" spans="1:6" x14ac:dyDescent="0.25">
      <c r="A687">
        <v>30057706</v>
      </c>
      <c r="B687">
        <v>321</v>
      </c>
      <c r="C687">
        <v>15205</v>
      </c>
      <c r="D687" t="s">
        <v>27</v>
      </c>
      <c r="E687" t="s">
        <v>2</v>
      </c>
      <c r="F687" s="4">
        <v>1237000</v>
      </c>
    </row>
    <row r="688" spans="1:6" x14ac:dyDescent="0.25">
      <c r="A688">
        <v>152415</v>
      </c>
      <c r="B688">
        <v>321</v>
      </c>
      <c r="C688">
        <v>15206</v>
      </c>
      <c r="D688" t="s">
        <v>6</v>
      </c>
      <c r="E688" t="s">
        <v>2</v>
      </c>
      <c r="F688" s="4">
        <v>0</v>
      </c>
    </row>
    <row r="689" spans="1:6" x14ac:dyDescent="0.25">
      <c r="A689">
        <v>128965</v>
      </c>
      <c r="B689">
        <v>322</v>
      </c>
      <c r="C689">
        <v>5819</v>
      </c>
      <c r="E689" t="s">
        <v>2</v>
      </c>
      <c r="F689" s="4">
        <v>2495000</v>
      </c>
    </row>
    <row r="690" spans="1:6" x14ac:dyDescent="0.25">
      <c r="A690">
        <v>136725</v>
      </c>
      <c r="B690">
        <v>323</v>
      </c>
      <c r="C690">
        <v>7552</v>
      </c>
      <c r="D690" t="s">
        <v>13</v>
      </c>
      <c r="E690" t="s">
        <v>2</v>
      </c>
      <c r="F690" s="4">
        <v>12628000</v>
      </c>
    </row>
    <row r="691" spans="1:6" x14ac:dyDescent="0.25">
      <c r="A691">
        <v>131225</v>
      </c>
      <c r="B691">
        <v>323</v>
      </c>
      <c r="C691">
        <v>15333</v>
      </c>
      <c r="D691" t="s">
        <v>13</v>
      </c>
      <c r="E691" t="s">
        <v>2</v>
      </c>
      <c r="F691" s="4">
        <v>9719000</v>
      </c>
    </row>
    <row r="692" spans="1:6" x14ac:dyDescent="0.25">
      <c r="A692">
        <v>254145</v>
      </c>
      <c r="B692">
        <v>324</v>
      </c>
      <c r="C692">
        <v>5820</v>
      </c>
      <c r="E692" t="s">
        <v>2</v>
      </c>
      <c r="F692" s="4">
        <v>769000</v>
      </c>
    </row>
    <row r="693" spans="1:6" x14ac:dyDescent="0.25">
      <c r="A693">
        <v>136185</v>
      </c>
      <c r="B693">
        <v>325</v>
      </c>
      <c r="C693">
        <v>8931</v>
      </c>
      <c r="E693" t="s">
        <v>2</v>
      </c>
      <c r="F693" s="4">
        <v>128000</v>
      </c>
    </row>
    <row r="694" spans="1:6" x14ac:dyDescent="0.25">
      <c r="A694">
        <v>262695</v>
      </c>
      <c r="B694">
        <v>326</v>
      </c>
      <c r="C694">
        <v>9486</v>
      </c>
      <c r="E694" t="s">
        <v>2</v>
      </c>
      <c r="F694" s="4">
        <v>1803000</v>
      </c>
    </row>
    <row r="695" spans="1:6" x14ac:dyDescent="0.25">
      <c r="A695">
        <v>238545</v>
      </c>
      <c r="B695">
        <v>327</v>
      </c>
      <c r="C695">
        <v>17816</v>
      </c>
      <c r="E695" t="s">
        <v>2</v>
      </c>
      <c r="F695" s="4">
        <v>5714000</v>
      </c>
    </row>
    <row r="696" spans="1:6" x14ac:dyDescent="0.25">
      <c r="A696">
        <v>115825</v>
      </c>
      <c r="B696">
        <v>33</v>
      </c>
      <c r="C696">
        <v>6003</v>
      </c>
      <c r="E696" t="s">
        <v>2</v>
      </c>
      <c r="F696" s="4">
        <v>48000</v>
      </c>
    </row>
    <row r="697" spans="1:6" x14ac:dyDescent="0.25">
      <c r="A697">
        <v>136225</v>
      </c>
      <c r="B697">
        <v>33</v>
      </c>
      <c r="C697">
        <v>6003</v>
      </c>
      <c r="D697" t="s">
        <v>0</v>
      </c>
      <c r="E697" t="s">
        <v>2</v>
      </c>
      <c r="F697" s="4">
        <v>21000</v>
      </c>
    </row>
    <row r="698" spans="1:6" x14ac:dyDescent="0.25">
      <c r="A698">
        <v>152315</v>
      </c>
      <c r="B698">
        <v>332</v>
      </c>
      <c r="C698">
        <v>5582</v>
      </c>
      <c r="E698" t="s">
        <v>2</v>
      </c>
      <c r="F698" s="4">
        <v>5886000</v>
      </c>
    </row>
    <row r="699" spans="1:6" x14ac:dyDescent="0.25">
      <c r="A699">
        <v>152335</v>
      </c>
      <c r="B699">
        <v>333</v>
      </c>
      <c r="C699">
        <v>7523</v>
      </c>
      <c r="E699" t="s">
        <v>2</v>
      </c>
      <c r="F699" s="4">
        <v>4700000</v>
      </c>
    </row>
    <row r="700" spans="1:6" x14ac:dyDescent="0.25">
      <c r="A700">
        <v>30057816</v>
      </c>
      <c r="B700">
        <v>334</v>
      </c>
      <c r="C700">
        <v>10613</v>
      </c>
      <c r="E700" t="s">
        <v>2</v>
      </c>
      <c r="F700" s="4">
        <v>3965000</v>
      </c>
    </row>
    <row r="701" spans="1:6" x14ac:dyDescent="0.25">
      <c r="A701">
        <v>173035</v>
      </c>
      <c r="B701">
        <v>335</v>
      </c>
      <c r="C701">
        <v>18064</v>
      </c>
      <c r="E701" t="s">
        <v>2</v>
      </c>
      <c r="F701" s="4">
        <v>5439000</v>
      </c>
    </row>
    <row r="702" spans="1:6" x14ac:dyDescent="0.25">
      <c r="A702">
        <v>173115</v>
      </c>
      <c r="B702">
        <v>336</v>
      </c>
      <c r="C702">
        <v>9520</v>
      </c>
      <c r="D702" t="s">
        <v>14</v>
      </c>
      <c r="E702" t="s">
        <v>2</v>
      </c>
      <c r="F702" s="4">
        <v>1002000</v>
      </c>
    </row>
    <row r="703" spans="1:6" x14ac:dyDescent="0.25">
      <c r="A703">
        <v>246005</v>
      </c>
      <c r="B703">
        <v>34</v>
      </c>
      <c r="C703">
        <v>6229</v>
      </c>
      <c r="E703" t="s">
        <v>2</v>
      </c>
      <c r="F703" s="4">
        <v>56000</v>
      </c>
    </row>
    <row r="704" spans="1:6" x14ac:dyDescent="0.25">
      <c r="A704">
        <v>115905</v>
      </c>
      <c r="B704">
        <v>34</v>
      </c>
      <c r="C704">
        <v>6229</v>
      </c>
      <c r="D704" t="s">
        <v>0</v>
      </c>
      <c r="E704" t="s">
        <v>2</v>
      </c>
      <c r="F704" s="4">
        <v>19000</v>
      </c>
    </row>
    <row r="705" spans="1:6" x14ac:dyDescent="0.25">
      <c r="A705">
        <v>123995</v>
      </c>
      <c r="B705">
        <v>34</v>
      </c>
      <c r="C705">
        <v>6229</v>
      </c>
      <c r="D705" t="s">
        <v>14</v>
      </c>
      <c r="E705" t="s">
        <v>2</v>
      </c>
      <c r="F705" s="4">
        <v>44000</v>
      </c>
    </row>
    <row r="706" spans="1:6" x14ac:dyDescent="0.25">
      <c r="A706">
        <v>128025</v>
      </c>
      <c r="B706">
        <v>34</v>
      </c>
      <c r="C706">
        <v>6229</v>
      </c>
      <c r="D706" t="s">
        <v>6</v>
      </c>
      <c r="E706" t="s">
        <v>2</v>
      </c>
      <c r="F706" s="4">
        <v>548000</v>
      </c>
    </row>
    <row r="707" spans="1:6" x14ac:dyDescent="0.25">
      <c r="A707">
        <v>123735</v>
      </c>
      <c r="B707">
        <v>34</v>
      </c>
      <c r="C707">
        <v>6229</v>
      </c>
      <c r="D707" t="s">
        <v>15</v>
      </c>
      <c r="E707" t="s">
        <v>2</v>
      </c>
      <c r="F707" s="4">
        <v>7000</v>
      </c>
    </row>
    <row r="708" spans="1:6" x14ac:dyDescent="0.25">
      <c r="A708">
        <v>123705</v>
      </c>
      <c r="B708">
        <v>34</v>
      </c>
      <c r="C708">
        <v>6229</v>
      </c>
      <c r="D708" t="s">
        <v>16</v>
      </c>
      <c r="E708" t="s">
        <v>2</v>
      </c>
      <c r="F708" s="4">
        <v>7000</v>
      </c>
    </row>
    <row r="709" spans="1:6" x14ac:dyDescent="0.25">
      <c r="A709">
        <v>123685</v>
      </c>
      <c r="B709">
        <v>34</v>
      </c>
      <c r="C709">
        <v>6229</v>
      </c>
      <c r="D709" t="s">
        <v>27</v>
      </c>
      <c r="E709" t="s">
        <v>2</v>
      </c>
      <c r="F709" s="4">
        <v>0</v>
      </c>
    </row>
    <row r="710" spans="1:6" x14ac:dyDescent="0.25">
      <c r="A710">
        <v>262005</v>
      </c>
      <c r="B710">
        <v>342</v>
      </c>
      <c r="C710">
        <v>12879</v>
      </c>
      <c r="E710" t="s">
        <v>2</v>
      </c>
      <c r="F710" s="4">
        <v>3340000</v>
      </c>
    </row>
    <row r="711" spans="1:6" x14ac:dyDescent="0.25">
      <c r="A711">
        <v>238445</v>
      </c>
      <c r="B711">
        <v>342</v>
      </c>
      <c r="C711">
        <v>12879</v>
      </c>
      <c r="D711" t="s">
        <v>71</v>
      </c>
      <c r="E711" t="s">
        <v>2</v>
      </c>
      <c r="F711" s="4">
        <v>3277000</v>
      </c>
    </row>
    <row r="712" spans="1:6" x14ac:dyDescent="0.25">
      <c r="A712">
        <v>238455</v>
      </c>
      <c r="B712">
        <v>342</v>
      </c>
      <c r="C712">
        <v>12879</v>
      </c>
      <c r="D712" t="s">
        <v>6</v>
      </c>
      <c r="E712" t="s">
        <v>2</v>
      </c>
      <c r="F712" s="4">
        <v>2000</v>
      </c>
    </row>
    <row r="713" spans="1:6" x14ac:dyDescent="0.25">
      <c r="A713">
        <v>238335</v>
      </c>
      <c r="B713">
        <v>343</v>
      </c>
      <c r="C713">
        <v>9923</v>
      </c>
      <c r="D713">
        <v>0</v>
      </c>
      <c r="E713" t="s">
        <v>2</v>
      </c>
      <c r="F713" s="4">
        <v>887000</v>
      </c>
    </row>
    <row r="714" spans="1:6" x14ac:dyDescent="0.25">
      <c r="A714">
        <v>102845</v>
      </c>
      <c r="B714">
        <v>35</v>
      </c>
      <c r="C714">
        <v>6293</v>
      </c>
      <c r="E714" t="s">
        <v>2</v>
      </c>
      <c r="F714" s="4">
        <v>130000</v>
      </c>
    </row>
    <row r="715" spans="1:6" x14ac:dyDescent="0.25">
      <c r="A715">
        <v>47869</v>
      </c>
      <c r="B715">
        <v>362</v>
      </c>
      <c r="C715">
        <v>3164</v>
      </c>
      <c r="E715" t="s">
        <v>2</v>
      </c>
      <c r="F715" s="4">
        <v>5007000</v>
      </c>
    </row>
    <row r="716" spans="1:6" x14ac:dyDescent="0.25">
      <c r="A716">
        <v>46899</v>
      </c>
      <c r="B716">
        <v>362</v>
      </c>
      <c r="C716">
        <v>3294</v>
      </c>
      <c r="E716" t="s">
        <v>2</v>
      </c>
      <c r="F716" s="4">
        <v>18656000</v>
      </c>
    </row>
    <row r="717" spans="1:6" x14ac:dyDescent="0.25">
      <c r="A717">
        <v>46992</v>
      </c>
      <c r="B717">
        <v>362</v>
      </c>
      <c r="C717">
        <v>3294</v>
      </c>
      <c r="D717">
        <v>1</v>
      </c>
      <c r="E717" t="s">
        <v>2</v>
      </c>
      <c r="F717" s="4">
        <v>3567000</v>
      </c>
    </row>
    <row r="718" spans="1:6" x14ac:dyDescent="0.25">
      <c r="A718">
        <v>46923</v>
      </c>
      <c r="B718">
        <v>362</v>
      </c>
      <c r="C718">
        <v>3294</v>
      </c>
      <c r="D718">
        <v>10</v>
      </c>
      <c r="E718" t="s">
        <v>2</v>
      </c>
      <c r="F718" s="4">
        <v>1377000</v>
      </c>
    </row>
    <row r="719" spans="1:6" x14ac:dyDescent="0.25">
      <c r="A719">
        <v>48059</v>
      </c>
      <c r="B719">
        <v>362</v>
      </c>
      <c r="C719">
        <v>3294</v>
      </c>
      <c r="D719">
        <v>11</v>
      </c>
      <c r="E719" t="s">
        <v>2</v>
      </c>
      <c r="F719" s="4">
        <v>271000</v>
      </c>
    </row>
    <row r="720" spans="1:6" x14ac:dyDescent="0.25">
      <c r="A720">
        <v>48066</v>
      </c>
      <c r="B720">
        <v>362</v>
      </c>
      <c r="C720">
        <v>3294</v>
      </c>
      <c r="D720">
        <v>12</v>
      </c>
      <c r="E720" t="s">
        <v>2</v>
      </c>
      <c r="F720" s="4">
        <v>139000</v>
      </c>
    </row>
    <row r="721" spans="1:6" x14ac:dyDescent="0.25">
      <c r="A721">
        <v>47261</v>
      </c>
      <c r="B721">
        <v>362</v>
      </c>
      <c r="C721">
        <v>3294</v>
      </c>
      <c r="D721">
        <v>2</v>
      </c>
      <c r="E721" t="s">
        <v>2</v>
      </c>
      <c r="F721" s="4">
        <v>4295000</v>
      </c>
    </row>
    <row r="722" spans="1:6" x14ac:dyDescent="0.25">
      <c r="A722">
        <v>47704</v>
      </c>
      <c r="B722">
        <v>362</v>
      </c>
      <c r="C722">
        <v>3294</v>
      </c>
      <c r="D722">
        <v>3</v>
      </c>
      <c r="E722" t="s">
        <v>2</v>
      </c>
      <c r="F722" s="4">
        <v>5820000</v>
      </c>
    </row>
    <row r="723" spans="1:6" x14ac:dyDescent="0.25">
      <c r="A723">
        <v>48169</v>
      </c>
      <c r="B723">
        <v>362</v>
      </c>
      <c r="C723">
        <v>3294</v>
      </c>
      <c r="D723">
        <v>4</v>
      </c>
      <c r="E723" t="s">
        <v>2</v>
      </c>
      <c r="F723" s="4">
        <v>5704000</v>
      </c>
    </row>
    <row r="724" spans="1:6" x14ac:dyDescent="0.25">
      <c r="A724">
        <v>46916</v>
      </c>
      <c r="B724">
        <v>362</v>
      </c>
      <c r="C724">
        <v>3294</v>
      </c>
      <c r="D724">
        <v>5</v>
      </c>
      <c r="E724" t="s">
        <v>2</v>
      </c>
      <c r="F724" s="4">
        <v>1614000</v>
      </c>
    </row>
    <row r="725" spans="1:6" x14ac:dyDescent="0.25">
      <c r="A725">
        <v>47333</v>
      </c>
      <c r="B725">
        <v>362</v>
      </c>
      <c r="C725">
        <v>3294</v>
      </c>
      <c r="D725">
        <v>6</v>
      </c>
      <c r="E725" t="s">
        <v>2</v>
      </c>
      <c r="F725" s="4">
        <v>0</v>
      </c>
    </row>
    <row r="726" spans="1:6" x14ac:dyDescent="0.25">
      <c r="A726">
        <v>48176</v>
      </c>
      <c r="B726">
        <v>362</v>
      </c>
      <c r="C726">
        <v>3294</v>
      </c>
      <c r="D726">
        <v>7</v>
      </c>
      <c r="E726" t="s">
        <v>2</v>
      </c>
      <c r="F726" s="4">
        <v>496000</v>
      </c>
    </row>
    <row r="727" spans="1:6" x14ac:dyDescent="0.25">
      <c r="A727">
        <v>47144</v>
      </c>
      <c r="B727">
        <v>362</v>
      </c>
      <c r="C727">
        <v>3294</v>
      </c>
      <c r="D727">
        <v>8</v>
      </c>
      <c r="E727" t="s">
        <v>2</v>
      </c>
      <c r="F727" s="4">
        <v>886000</v>
      </c>
    </row>
    <row r="728" spans="1:6" x14ac:dyDescent="0.25">
      <c r="A728">
        <v>48042</v>
      </c>
      <c r="B728">
        <v>362</v>
      </c>
      <c r="C728">
        <v>3294</v>
      </c>
      <c r="D728">
        <v>9</v>
      </c>
      <c r="E728" t="s">
        <v>2</v>
      </c>
      <c r="F728" s="4">
        <v>647000</v>
      </c>
    </row>
    <row r="729" spans="1:6" x14ac:dyDescent="0.25">
      <c r="A729">
        <v>48080</v>
      </c>
      <c r="B729">
        <v>362</v>
      </c>
      <c r="C729">
        <v>4564</v>
      </c>
      <c r="E729" t="s">
        <v>2</v>
      </c>
      <c r="F729" s="4">
        <v>1450000</v>
      </c>
    </row>
    <row r="730" spans="1:6" x14ac:dyDescent="0.25">
      <c r="A730">
        <v>46978</v>
      </c>
      <c r="B730">
        <v>362</v>
      </c>
      <c r="C730">
        <v>4564</v>
      </c>
      <c r="D730">
        <v>3</v>
      </c>
      <c r="E730" t="s">
        <v>2</v>
      </c>
      <c r="F730" s="4">
        <v>7517000</v>
      </c>
    </row>
    <row r="731" spans="1:6" x14ac:dyDescent="0.25">
      <c r="A731">
        <v>65638</v>
      </c>
      <c r="B731">
        <v>362</v>
      </c>
      <c r="C731">
        <v>5083</v>
      </c>
      <c r="D731">
        <v>2</v>
      </c>
      <c r="E731" t="s">
        <v>2</v>
      </c>
      <c r="F731" s="4">
        <v>10440000</v>
      </c>
    </row>
    <row r="732" spans="1:6" x14ac:dyDescent="0.25">
      <c r="A732">
        <v>47003</v>
      </c>
      <c r="B732">
        <v>362</v>
      </c>
      <c r="C732">
        <v>5133</v>
      </c>
      <c r="D732">
        <v>4</v>
      </c>
      <c r="E732" t="s">
        <v>2</v>
      </c>
      <c r="F732" s="4">
        <v>79000</v>
      </c>
    </row>
    <row r="733" spans="1:6" x14ac:dyDescent="0.25">
      <c r="A733">
        <v>48358</v>
      </c>
      <c r="B733">
        <v>362</v>
      </c>
      <c r="C733">
        <v>5169</v>
      </c>
      <c r="E733" t="s">
        <v>2</v>
      </c>
      <c r="F733" s="4">
        <v>1790000</v>
      </c>
    </row>
    <row r="734" spans="1:6" x14ac:dyDescent="0.25">
      <c r="A734">
        <v>48365</v>
      </c>
      <c r="B734">
        <v>362</v>
      </c>
      <c r="C734">
        <v>5169</v>
      </c>
      <c r="D734">
        <v>1</v>
      </c>
      <c r="E734" t="s">
        <v>2</v>
      </c>
      <c r="F734" s="4">
        <v>503000</v>
      </c>
    </row>
    <row r="735" spans="1:6" x14ac:dyDescent="0.25">
      <c r="A735">
        <v>48107</v>
      </c>
      <c r="B735">
        <v>362</v>
      </c>
      <c r="C735">
        <v>5170</v>
      </c>
      <c r="D735">
        <v>1</v>
      </c>
      <c r="E735" t="s">
        <v>2</v>
      </c>
      <c r="F735" s="4">
        <v>41000</v>
      </c>
    </row>
    <row r="736" spans="1:6" x14ac:dyDescent="0.25">
      <c r="A736">
        <v>67836</v>
      </c>
      <c r="B736">
        <v>362</v>
      </c>
      <c r="C736">
        <v>5205</v>
      </c>
      <c r="E736" t="s">
        <v>2</v>
      </c>
      <c r="F736" s="4">
        <v>1101000</v>
      </c>
    </row>
    <row r="737" spans="1:6" x14ac:dyDescent="0.25">
      <c r="A737">
        <v>48183</v>
      </c>
      <c r="B737">
        <v>362</v>
      </c>
      <c r="C737">
        <v>5328</v>
      </c>
      <c r="E737" t="s">
        <v>2</v>
      </c>
      <c r="F737" s="4">
        <v>5008000</v>
      </c>
    </row>
    <row r="738" spans="1:6" x14ac:dyDescent="0.25">
      <c r="A738">
        <v>48190</v>
      </c>
      <c r="B738">
        <v>362</v>
      </c>
      <c r="C738">
        <v>5385</v>
      </c>
      <c r="E738" t="s">
        <v>2</v>
      </c>
      <c r="F738" s="4">
        <v>1275000</v>
      </c>
    </row>
    <row r="739" spans="1:6" x14ac:dyDescent="0.25">
      <c r="A739">
        <v>61036</v>
      </c>
      <c r="B739">
        <v>362</v>
      </c>
      <c r="C739">
        <v>5487</v>
      </c>
      <c r="D739">
        <v>3</v>
      </c>
      <c r="E739" t="s">
        <v>2</v>
      </c>
      <c r="F739" s="4">
        <v>10704000</v>
      </c>
    </row>
    <row r="740" spans="1:6" x14ac:dyDescent="0.25">
      <c r="A740">
        <v>47010</v>
      </c>
      <c r="B740">
        <v>362</v>
      </c>
      <c r="C740">
        <v>6043</v>
      </c>
      <c r="E740" t="s">
        <v>2</v>
      </c>
      <c r="F740" s="4">
        <v>243000</v>
      </c>
    </row>
    <row r="741" spans="1:6" x14ac:dyDescent="0.25">
      <c r="A741">
        <v>47395</v>
      </c>
      <c r="B741">
        <v>362</v>
      </c>
      <c r="C741">
        <v>6043</v>
      </c>
      <c r="D741">
        <v>1</v>
      </c>
      <c r="E741" t="s">
        <v>2</v>
      </c>
      <c r="F741" s="4">
        <v>704000</v>
      </c>
    </row>
    <row r="742" spans="1:6" x14ac:dyDescent="0.25">
      <c r="A742">
        <v>47993</v>
      </c>
      <c r="B742">
        <v>362</v>
      </c>
      <c r="C742">
        <v>6043</v>
      </c>
      <c r="D742">
        <v>2</v>
      </c>
      <c r="E742" t="s">
        <v>2</v>
      </c>
      <c r="F742" s="4">
        <v>902000</v>
      </c>
    </row>
    <row r="743" spans="1:6" x14ac:dyDescent="0.25">
      <c r="A743">
        <v>47027</v>
      </c>
      <c r="B743">
        <v>362</v>
      </c>
      <c r="C743">
        <v>6043</v>
      </c>
      <c r="D743">
        <v>3</v>
      </c>
      <c r="E743" t="s">
        <v>2</v>
      </c>
      <c r="F743" s="4">
        <v>172000</v>
      </c>
    </row>
    <row r="744" spans="1:6" x14ac:dyDescent="0.25">
      <c r="A744">
        <v>47034</v>
      </c>
      <c r="B744">
        <v>362</v>
      </c>
      <c r="C744">
        <v>6043</v>
      </c>
      <c r="D744">
        <v>5</v>
      </c>
      <c r="E744" t="s">
        <v>2</v>
      </c>
      <c r="F744" s="4">
        <v>558000</v>
      </c>
    </row>
    <row r="745" spans="1:6" x14ac:dyDescent="0.25">
      <c r="A745">
        <v>46930</v>
      </c>
      <c r="B745">
        <v>362</v>
      </c>
      <c r="C745">
        <v>6043</v>
      </c>
      <c r="D745">
        <v>7</v>
      </c>
      <c r="E745" t="s">
        <v>2</v>
      </c>
      <c r="F745" s="4">
        <v>940000</v>
      </c>
    </row>
    <row r="746" spans="1:6" x14ac:dyDescent="0.25">
      <c r="A746">
        <v>48200</v>
      </c>
      <c r="B746">
        <v>362</v>
      </c>
      <c r="C746">
        <v>6412</v>
      </c>
      <c r="E746" t="s">
        <v>2</v>
      </c>
      <c r="F746" s="4">
        <v>2753000</v>
      </c>
    </row>
    <row r="747" spans="1:6" x14ac:dyDescent="0.25">
      <c r="A747">
        <v>48073</v>
      </c>
      <c r="B747">
        <v>362</v>
      </c>
      <c r="C747">
        <v>6868</v>
      </c>
      <c r="E747" t="s">
        <v>2</v>
      </c>
      <c r="F747" s="4">
        <v>5893000</v>
      </c>
    </row>
    <row r="748" spans="1:6" x14ac:dyDescent="0.25">
      <c r="A748">
        <v>46837</v>
      </c>
      <c r="B748">
        <v>362</v>
      </c>
      <c r="C748">
        <v>6868</v>
      </c>
      <c r="D748">
        <v>2</v>
      </c>
      <c r="E748" t="s">
        <v>2</v>
      </c>
      <c r="F748" s="4">
        <v>625000</v>
      </c>
    </row>
    <row r="749" spans="1:6" x14ac:dyDescent="0.25">
      <c r="A749">
        <v>47388</v>
      </c>
      <c r="B749">
        <v>362</v>
      </c>
      <c r="C749">
        <v>6868</v>
      </c>
      <c r="D749">
        <v>4</v>
      </c>
      <c r="E749" t="s">
        <v>2</v>
      </c>
      <c r="F749" s="4">
        <v>832000</v>
      </c>
    </row>
    <row r="750" spans="1:6" x14ac:dyDescent="0.25">
      <c r="A750">
        <v>30056808</v>
      </c>
      <c r="B750">
        <v>362</v>
      </c>
      <c r="C750">
        <v>6868</v>
      </c>
      <c r="D750" t="s">
        <v>0</v>
      </c>
      <c r="E750" t="s">
        <v>2</v>
      </c>
      <c r="F750" s="4">
        <v>9129000</v>
      </c>
    </row>
    <row r="751" spans="1:6" x14ac:dyDescent="0.25">
      <c r="A751">
        <v>30058350</v>
      </c>
      <c r="B751">
        <v>362</v>
      </c>
      <c r="C751">
        <v>7194</v>
      </c>
      <c r="E751" t="s">
        <v>2</v>
      </c>
      <c r="F751" s="4">
        <v>1518000</v>
      </c>
    </row>
    <row r="752" spans="1:6" x14ac:dyDescent="0.25">
      <c r="A752">
        <v>48372</v>
      </c>
      <c r="B752">
        <v>362</v>
      </c>
      <c r="C752">
        <v>7194</v>
      </c>
      <c r="D752">
        <v>1</v>
      </c>
      <c r="E752" t="s">
        <v>2</v>
      </c>
      <c r="F752" s="4">
        <v>311000</v>
      </c>
    </row>
    <row r="753" spans="1:6" x14ac:dyDescent="0.25">
      <c r="A753">
        <v>47670</v>
      </c>
      <c r="B753">
        <v>362</v>
      </c>
      <c r="C753">
        <v>7194</v>
      </c>
      <c r="D753">
        <v>2</v>
      </c>
      <c r="E753" t="s">
        <v>2</v>
      </c>
      <c r="F753" s="4">
        <v>1962000</v>
      </c>
    </row>
    <row r="754" spans="1:6" x14ac:dyDescent="0.25">
      <c r="A754">
        <v>47247</v>
      </c>
      <c r="B754">
        <v>362</v>
      </c>
      <c r="C754">
        <v>7194</v>
      </c>
      <c r="D754">
        <v>3</v>
      </c>
      <c r="E754" t="s">
        <v>2</v>
      </c>
      <c r="F754" s="4">
        <v>2259000</v>
      </c>
    </row>
    <row r="755" spans="1:6" x14ac:dyDescent="0.25">
      <c r="A755">
        <v>47216</v>
      </c>
      <c r="B755">
        <v>362</v>
      </c>
      <c r="C755">
        <v>7195</v>
      </c>
      <c r="E755" t="s">
        <v>2</v>
      </c>
      <c r="F755" s="4">
        <v>2492000</v>
      </c>
    </row>
    <row r="756" spans="1:6" x14ac:dyDescent="0.25">
      <c r="A756">
        <v>48389</v>
      </c>
      <c r="B756">
        <v>362</v>
      </c>
      <c r="C756">
        <v>7195</v>
      </c>
      <c r="D756">
        <v>1</v>
      </c>
      <c r="E756" t="s">
        <v>2</v>
      </c>
      <c r="F756" s="4">
        <v>373000</v>
      </c>
    </row>
    <row r="757" spans="1:6" x14ac:dyDescent="0.25">
      <c r="A757">
        <v>47230</v>
      </c>
      <c r="B757">
        <v>362</v>
      </c>
      <c r="C757">
        <v>7195</v>
      </c>
      <c r="D757">
        <v>2</v>
      </c>
      <c r="E757" t="s">
        <v>2</v>
      </c>
      <c r="F757" s="4">
        <v>3126000</v>
      </c>
    </row>
    <row r="758" spans="1:6" x14ac:dyDescent="0.25">
      <c r="A758">
        <v>47687</v>
      </c>
      <c r="B758">
        <v>362</v>
      </c>
      <c r="C758">
        <v>7197</v>
      </c>
      <c r="E758" t="s">
        <v>2</v>
      </c>
      <c r="F758" s="4">
        <v>422000</v>
      </c>
    </row>
    <row r="759" spans="1:6" x14ac:dyDescent="0.25">
      <c r="A759">
        <v>48217</v>
      </c>
      <c r="B759">
        <v>362</v>
      </c>
      <c r="C759">
        <v>7567</v>
      </c>
      <c r="E759" t="s">
        <v>2</v>
      </c>
      <c r="F759" s="4">
        <v>4307000</v>
      </c>
    </row>
    <row r="760" spans="1:6" x14ac:dyDescent="0.25">
      <c r="A760">
        <v>47199</v>
      </c>
      <c r="B760">
        <v>362</v>
      </c>
      <c r="C760">
        <v>7782</v>
      </c>
      <c r="E760" t="s">
        <v>2</v>
      </c>
      <c r="F760" s="4">
        <v>1669000</v>
      </c>
    </row>
    <row r="761" spans="1:6" x14ac:dyDescent="0.25">
      <c r="A761">
        <v>48396</v>
      </c>
      <c r="B761">
        <v>362</v>
      </c>
      <c r="C761">
        <v>7782</v>
      </c>
      <c r="D761">
        <v>1</v>
      </c>
      <c r="E761" t="s">
        <v>2</v>
      </c>
      <c r="F761" s="4">
        <v>533000</v>
      </c>
    </row>
    <row r="762" spans="1:6" x14ac:dyDescent="0.25">
      <c r="A762">
        <v>47254</v>
      </c>
      <c r="B762">
        <v>362</v>
      </c>
      <c r="C762">
        <v>7782</v>
      </c>
      <c r="D762">
        <v>2</v>
      </c>
      <c r="E762" t="s">
        <v>2</v>
      </c>
      <c r="F762" s="4">
        <v>3398000</v>
      </c>
    </row>
    <row r="763" spans="1:6" x14ac:dyDescent="0.25">
      <c r="A763">
        <v>48406</v>
      </c>
      <c r="B763">
        <v>362</v>
      </c>
      <c r="C763">
        <v>7782</v>
      </c>
      <c r="D763">
        <v>3</v>
      </c>
      <c r="E763" t="s">
        <v>2</v>
      </c>
      <c r="F763" s="4">
        <v>352000</v>
      </c>
    </row>
    <row r="764" spans="1:6" x14ac:dyDescent="0.25">
      <c r="A764">
        <v>47852</v>
      </c>
      <c r="B764">
        <v>362</v>
      </c>
      <c r="C764">
        <v>8007</v>
      </c>
      <c r="E764" t="s">
        <v>2</v>
      </c>
      <c r="F764" s="4">
        <v>3482000</v>
      </c>
    </row>
    <row r="765" spans="1:6" x14ac:dyDescent="0.25">
      <c r="A765">
        <v>46954</v>
      </c>
      <c r="B765">
        <v>362</v>
      </c>
      <c r="C765">
        <v>8007</v>
      </c>
      <c r="D765">
        <v>1</v>
      </c>
      <c r="E765" t="s">
        <v>2</v>
      </c>
      <c r="F765" s="4">
        <v>960000</v>
      </c>
    </row>
    <row r="766" spans="1:6" x14ac:dyDescent="0.25">
      <c r="A766">
        <v>47137</v>
      </c>
      <c r="B766">
        <v>362</v>
      </c>
      <c r="C766">
        <v>8149</v>
      </c>
      <c r="E766" t="s">
        <v>2</v>
      </c>
      <c r="F766" s="4">
        <v>745000</v>
      </c>
    </row>
    <row r="767" spans="1:6" x14ac:dyDescent="0.25">
      <c r="A767">
        <v>66282</v>
      </c>
      <c r="B767">
        <v>362</v>
      </c>
      <c r="C767">
        <v>8150</v>
      </c>
      <c r="E767" t="s">
        <v>2</v>
      </c>
      <c r="F767" s="4">
        <v>1214000</v>
      </c>
    </row>
    <row r="768" spans="1:6" x14ac:dyDescent="0.25">
      <c r="A768">
        <v>47797</v>
      </c>
      <c r="B768">
        <v>362</v>
      </c>
      <c r="C768">
        <v>8150</v>
      </c>
      <c r="D768">
        <v>2</v>
      </c>
      <c r="E768" t="s">
        <v>2</v>
      </c>
      <c r="F768" s="4">
        <v>1162000</v>
      </c>
    </row>
    <row r="769" spans="1:6" x14ac:dyDescent="0.25">
      <c r="A769">
        <v>47278</v>
      </c>
      <c r="B769">
        <v>362</v>
      </c>
      <c r="C769">
        <v>8271</v>
      </c>
      <c r="E769" t="s">
        <v>2</v>
      </c>
      <c r="F769" s="4">
        <v>4947000</v>
      </c>
    </row>
    <row r="770" spans="1:6" x14ac:dyDescent="0.25">
      <c r="A770">
        <v>47292</v>
      </c>
      <c r="B770">
        <v>362</v>
      </c>
      <c r="C770">
        <v>8271</v>
      </c>
      <c r="D770">
        <v>1</v>
      </c>
      <c r="E770" t="s">
        <v>2</v>
      </c>
      <c r="F770" s="4">
        <v>2098000</v>
      </c>
    </row>
    <row r="771" spans="1:6" x14ac:dyDescent="0.25">
      <c r="A771">
        <v>67582</v>
      </c>
      <c r="B771">
        <v>362</v>
      </c>
      <c r="C771">
        <v>8484</v>
      </c>
      <c r="D771">
        <v>1</v>
      </c>
      <c r="E771" t="s">
        <v>2</v>
      </c>
      <c r="F771" s="4">
        <v>3198000</v>
      </c>
    </row>
    <row r="772" spans="1:6" x14ac:dyDescent="0.25">
      <c r="A772">
        <v>47694</v>
      </c>
      <c r="B772">
        <v>362</v>
      </c>
      <c r="C772">
        <v>8622</v>
      </c>
      <c r="E772" t="s">
        <v>2</v>
      </c>
      <c r="F772" s="4">
        <v>4187000</v>
      </c>
    </row>
    <row r="773" spans="1:6" x14ac:dyDescent="0.25">
      <c r="A773">
        <v>30056798</v>
      </c>
      <c r="B773">
        <v>362</v>
      </c>
      <c r="C773">
        <v>8622</v>
      </c>
      <c r="D773">
        <v>1</v>
      </c>
      <c r="E773" t="s">
        <v>2</v>
      </c>
      <c r="F773" s="4">
        <v>689000</v>
      </c>
    </row>
    <row r="774" spans="1:6" x14ac:dyDescent="0.25">
      <c r="A774">
        <v>47065</v>
      </c>
      <c r="B774">
        <v>362</v>
      </c>
      <c r="C774">
        <v>8744</v>
      </c>
      <c r="E774" t="s">
        <v>2</v>
      </c>
      <c r="F774" s="4">
        <v>7141000</v>
      </c>
    </row>
    <row r="775" spans="1:6" x14ac:dyDescent="0.25">
      <c r="A775">
        <v>47955</v>
      </c>
      <c r="B775">
        <v>362</v>
      </c>
      <c r="C775">
        <v>8805</v>
      </c>
      <c r="E775" t="s">
        <v>2</v>
      </c>
      <c r="F775" s="4">
        <v>1216000</v>
      </c>
    </row>
    <row r="776" spans="1:6" x14ac:dyDescent="0.25">
      <c r="A776">
        <v>67135</v>
      </c>
      <c r="B776">
        <v>362</v>
      </c>
      <c r="C776">
        <v>8983</v>
      </c>
      <c r="E776" t="s">
        <v>2</v>
      </c>
      <c r="F776" s="4">
        <v>2249000</v>
      </c>
    </row>
    <row r="777" spans="1:6" x14ac:dyDescent="0.25">
      <c r="A777">
        <v>47883</v>
      </c>
      <c r="B777">
        <v>362</v>
      </c>
      <c r="C777">
        <v>9014</v>
      </c>
      <c r="D777">
        <v>1</v>
      </c>
      <c r="E777" t="s">
        <v>2</v>
      </c>
      <c r="F777" s="4">
        <v>1119000</v>
      </c>
    </row>
    <row r="778" spans="1:6" x14ac:dyDescent="0.25">
      <c r="A778">
        <v>48152</v>
      </c>
      <c r="B778">
        <v>362</v>
      </c>
      <c r="C778">
        <v>9014</v>
      </c>
      <c r="D778">
        <v>2</v>
      </c>
      <c r="E778" t="s">
        <v>2</v>
      </c>
      <c r="F778" s="4">
        <v>1354000</v>
      </c>
    </row>
    <row r="779" spans="1:6" x14ac:dyDescent="0.25">
      <c r="A779">
        <v>48121</v>
      </c>
      <c r="B779">
        <v>362</v>
      </c>
      <c r="C779">
        <v>9048</v>
      </c>
      <c r="E779" t="s">
        <v>2</v>
      </c>
      <c r="F779" s="4">
        <v>8004000</v>
      </c>
    </row>
    <row r="780" spans="1:6" x14ac:dyDescent="0.25">
      <c r="A780">
        <v>46875</v>
      </c>
      <c r="B780">
        <v>362</v>
      </c>
      <c r="C780">
        <v>9091</v>
      </c>
      <c r="D780">
        <v>1</v>
      </c>
      <c r="E780" t="s">
        <v>2</v>
      </c>
      <c r="F780" s="4">
        <v>405000</v>
      </c>
    </row>
    <row r="781" spans="1:6" x14ac:dyDescent="0.25">
      <c r="A781">
        <v>66983</v>
      </c>
      <c r="B781">
        <v>362</v>
      </c>
      <c r="C781">
        <v>9126</v>
      </c>
      <c r="E781" t="s">
        <v>2</v>
      </c>
      <c r="F781" s="4">
        <v>124000</v>
      </c>
    </row>
    <row r="782" spans="1:6" x14ac:dyDescent="0.25">
      <c r="A782">
        <v>66031</v>
      </c>
      <c r="B782">
        <v>362</v>
      </c>
      <c r="C782">
        <v>9126</v>
      </c>
      <c r="D782">
        <v>1</v>
      </c>
      <c r="E782" t="s">
        <v>2</v>
      </c>
      <c r="F782" s="4">
        <v>4060000</v>
      </c>
    </row>
    <row r="783" spans="1:6" x14ac:dyDescent="0.25">
      <c r="A783">
        <v>67032</v>
      </c>
      <c r="B783">
        <v>362</v>
      </c>
      <c r="C783">
        <v>9127</v>
      </c>
      <c r="E783" t="s">
        <v>2</v>
      </c>
      <c r="F783" s="4">
        <v>3276000</v>
      </c>
    </row>
    <row r="784" spans="1:6" x14ac:dyDescent="0.25">
      <c r="A784">
        <v>48138</v>
      </c>
      <c r="B784">
        <v>362</v>
      </c>
      <c r="C784">
        <v>9255</v>
      </c>
      <c r="E784" t="s">
        <v>2</v>
      </c>
      <c r="F784" s="4">
        <v>2581000</v>
      </c>
    </row>
    <row r="785" spans="1:6" x14ac:dyDescent="0.25">
      <c r="A785">
        <v>47711</v>
      </c>
      <c r="B785">
        <v>362</v>
      </c>
      <c r="C785">
        <v>9255</v>
      </c>
      <c r="D785">
        <v>1</v>
      </c>
      <c r="E785" t="s">
        <v>2</v>
      </c>
      <c r="F785" s="4">
        <v>664000</v>
      </c>
    </row>
    <row r="786" spans="1:6" x14ac:dyDescent="0.25">
      <c r="A786">
        <v>47041</v>
      </c>
      <c r="B786">
        <v>362</v>
      </c>
      <c r="C786">
        <v>9264</v>
      </c>
      <c r="E786" t="s">
        <v>2</v>
      </c>
      <c r="F786" s="4">
        <v>5779000</v>
      </c>
    </row>
    <row r="787" spans="1:6" x14ac:dyDescent="0.25">
      <c r="A787">
        <v>47113</v>
      </c>
      <c r="B787">
        <v>362</v>
      </c>
      <c r="C787">
        <v>9265</v>
      </c>
      <c r="E787" t="s">
        <v>2</v>
      </c>
      <c r="F787" s="4">
        <v>3712000</v>
      </c>
    </row>
    <row r="788" spans="1:6" x14ac:dyDescent="0.25">
      <c r="A788">
        <v>48303</v>
      </c>
      <c r="B788">
        <v>362</v>
      </c>
      <c r="C788">
        <v>9284</v>
      </c>
      <c r="E788" t="s">
        <v>2</v>
      </c>
      <c r="F788" s="4">
        <v>2270000</v>
      </c>
    </row>
    <row r="789" spans="1:6" x14ac:dyDescent="0.25">
      <c r="A789">
        <v>66536</v>
      </c>
      <c r="B789">
        <v>362</v>
      </c>
      <c r="C789">
        <v>9284</v>
      </c>
      <c r="D789">
        <v>1</v>
      </c>
      <c r="E789" t="s">
        <v>2</v>
      </c>
      <c r="F789" s="4">
        <v>3404000</v>
      </c>
    </row>
    <row r="790" spans="1:6" x14ac:dyDescent="0.25">
      <c r="A790">
        <v>46851</v>
      </c>
      <c r="B790">
        <v>362</v>
      </c>
      <c r="C790">
        <v>9327</v>
      </c>
      <c r="E790" t="s">
        <v>2</v>
      </c>
      <c r="F790" s="4">
        <v>7395000</v>
      </c>
    </row>
    <row r="791" spans="1:6" x14ac:dyDescent="0.25">
      <c r="A791">
        <v>46868</v>
      </c>
      <c r="B791">
        <v>362</v>
      </c>
      <c r="C791">
        <v>9467</v>
      </c>
      <c r="E791" t="s">
        <v>2</v>
      </c>
      <c r="F791" s="4">
        <v>3746000</v>
      </c>
    </row>
    <row r="792" spans="1:6" x14ac:dyDescent="0.25">
      <c r="A792">
        <v>47728</v>
      </c>
      <c r="B792">
        <v>362</v>
      </c>
      <c r="C792">
        <v>9472</v>
      </c>
      <c r="E792" t="s">
        <v>2</v>
      </c>
      <c r="F792" s="4">
        <v>1180000</v>
      </c>
    </row>
    <row r="793" spans="1:6" x14ac:dyDescent="0.25">
      <c r="A793">
        <v>61782</v>
      </c>
      <c r="B793">
        <v>362</v>
      </c>
      <c r="C793">
        <v>9472</v>
      </c>
      <c r="D793">
        <v>1</v>
      </c>
      <c r="E793" t="s">
        <v>2</v>
      </c>
      <c r="F793" s="4">
        <v>559000</v>
      </c>
    </row>
    <row r="794" spans="1:6" x14ac:dyDescent="0.25">
      <c r="A794">
        <v>48482</v>
      </c>
      <c r="B794">
        <v>362</v>
      </c>
      <c r="C794">
        <v>9525</v>
      </c>
      <c r="E794" t="s">
        <v>2</v>
      </c>
      <c r="F794" s="4">
        <v>9942000</v>
      </c>
    </row>
    <row r="795" spans="1:6" x14ac:dyDescent="0.25">
      <c r="A795">
        <v>61830</v>
      </c>
      <c r="B795">
        <v>362</v>
      </c>
      <c r="C795">
        <v>9549</v>
      </c>
      <c r="E795" t="s">
        <v>2</v>
      </c>
      <c r="F795" s="4">
        <v>9502000</v>
      </c>
    </row>
    <row r="796" spans="1:6" x14ac:dyDescent="0.25">
      <c r="A796">
        <v>47876</v>
      </c>
      <c r="B796">
        <v>362</v>
      </c>
      <c r="C796">
        <v>9550</v>
      </c>
      <c r="E796" t="s">
        <v>2</v>
      </c>
      <c r="F796" s="4">
        <v>7035000</v>
      </c>
    </row>
    <row r="797" spans="1:6" x14ac:dyDescent="0.25">
      <c r="A797">
        <v>47890</v>
      </c>
      <c r="B797">
        <v>362</v>
      </c>
      <c r="C797">
        <v>9550</v>
      </c>
      <c r="D797">
        <v>1</v>
      </c>
      <c r="E797" t="s">
        <v>2</v>
      </c>
      <c r="F797" s="4">
        <v>809000</v>
      </c>
    </row>
    <row r="798" spans="1:6" x14ac:dyDescent="0.25">
      <c r="A798">
        <v>48293</v>
      </c>
      <c r="B798">
        <v>362</v>
      </c>
      <c r="C798">
        <v>9568</v>
      </c>
      <c r="E798" t="s">
        <v>2</v>
      </c>
      <c r="F798" s="4">
        <v>6419000</v>
      </c>
    </row>
    <row r="799" spans="1:6" x14ac:dyDescent="0.25">
      <c r="A799">
        <v>47821</v>
      </c>
      <c r="B799">
        <v>362</v>
      </c>
      <c r="C799">
        <v>9568</v>
      </c>
      <c r="D799">
        <v>1</v>
      </c>
      <c r="E799" t="s">
        <v>2</v>
      </c>
      <c r="F799" s="4">
        <v>12000</v>
      </c>
    </row>
    <row r="800" spans="1:6" x14ac:dyDescent="0.25">
      <c r="A800">
        <v>48255</v>
      </c>
      <c r="B800">
        <v>362</v>
      </c>
      <c r="C800">
        <v>9572</v>
      </c>
      <c r="E800" t="s">
        <v>2</v>
      </c>
      <c r="F800" s="4">
        <v>1399000</v>
      </c>
    </row>
    <row r="801" spans="1:6" x14ac:dyDescent="0.25">
      <c r="A801">
        <v>47924</v>
      </c>
      <c r="B801">
        <v>362</v>
      </c>
      <c r="C801">
        <v>9572</v>
      </c>
      <c r="D801">
        <v>1</v>
      </c>
      <c r="E801" t="s">
        <v>2</v>
      </c>
      <c r="F801" s="4">
        <v>381000</v>
      </c>
    </row>
    <row r="802" spans="1:6" x14ac:dyDescent="0.25">
      <c r="A802">
        <v>67087</v>
      </c>
      <c r="B802">
        <v>362</v>
      </c>
      <c r="C802">
        <v>9718</v>
      </c>
      <c r="E802" t="s">
        <v>2</v>
      </c>
      <c r="F802" s="4">
        <v>3751000</v>
      </c>
    </row>
    <row r="803" spans="1:6" x14ac:dyDescent="0.25">
      <c r="A803">
        <v>47405</v>
      </c>
      <c r="B803">
        <v>362</v>
      </c>
      <c r="C803">
        <v>9760</v>
      </c>
      <c r="E803" t="s">
        <v>2</v>
      </c>
      <c r="F803" s="4">
        <v>9145000</v>
      </c>
    </row>
    <row r="804" spans="1:6" x14ac:dyDescent="0.25">
      <c r="A804">
        <v>47838</v>
      </c>
      <c r="B804">
        <v>362</v>
      </c>
      <c r="C804">
        <v>9888</v>
      </c>
      <c r="E804" t="s">
        <v>2</v>
      </c>
      <c r="F804" s="4">
        <v>9055000</v>
      </c>
    </row>
    <row r="805" spans="1:6" x14ac:dyDescent="0.25">
      <c r="A805">
        <v>47845</v>
      </c>
      <c r="B805">
        <v>362</v>
      </c>
      <c r="C805">
        <v>10126</v>
      </c>
      <c r="E805" t="s">
        <v>2</v>
      </c>
      <c r="F805" s="4">
        <v>4854000</v>
      </c>
    </row>
    <row r="806" spans="1:6" x14ac:dyDescent="0.25">
      <c r="A806">
        <v>47931</v>
      </c>
      <c r="B806">
        <v>362</v>
      </c>
      <c r="C806">
        <v>10208</v>
      </c>
      <c r="E806" t="s">
        <v>2</v>
      </c>
      <c r="F806" s="4">
        <v>4616000</v>
      </c>
    </row>
    <row r="807" spans="1:6" x14ac:dyDescent="0.25">
      <c r="A807">
        <v>48286</v>
      </c>
      <c r="B807">
        <v>362</v>
      </c>
      <c r="C807">
        <v>10208</v>
      </c>
      <c r="D807">
        <v>1</v>
      </c>
      <c r="E807" t="s">
        <v>2</v>
      </c>
      <c r="F807" s="4">
        <v>1579000</v>
      </c>
    </row>
    <row r="808" spans="1:6" x14ac:dyDescent="0.25">
      <c r="A808">
        <v>47096</v>
      </c>
      <c r="B808">
        <v>362</v>
      </c>
      <c r="C808">
        <v>10221</v>
      </c>
      <c r="D808">
        <v>1</v>
      </c>
      <c r="E808" t="s">
        <v>2</v>
      </c>
      <c r="F808" s="4">
        <v>2642000</v>
      </c>
    </row>
    <row r="809" spans="1:6" x14ac:dyDescent="0.25">
      <c r="A809">
        <v>47175</v>
      </c>
      <c r="B809">
        <v>362</v>
      </c>
      <c r="C809">
        <v>10498</v>
      </c>
      <c r="E809" t="s">
        <v>2</v>
      </c>
      <c r="F809" s="4">
        <v>3354000</v>
      </c>
    </row>
    <row r="810" spans="1:6" x14ac:dyDescent="0.25">
      <c r="A810">
        <v>63681</v>
      </c>
      <c r="B810">
        <v>362</v>
      </c>
      <c r="C810">
        <v>10498</v>
      </c>
      <c r="D810">
        <v>1</v>
      </c>
      <c r="E810" t="s">
        <v>2</v>
      </c>
      <c r="F810" s="4">
        <v>2637000</v>
      </c>
    </row>
    <row r="811" spans="1:6" x14ac:dyDescent="0.25">
      <c r="A811">
        <v>47900</v>
      </c>
      <c r="B811">
        <v>362</v>
      </c>
      <c r="C811">
        <v>10578</v>
      </c>
      <c r="E811" t="s">
        <v>2</v>
      </c>
      <c r="F811" s="4">
        <v>1806000</v>
      </c>
    </row>
    <row r="812" spans="1:6" x14ac:dyDescent="0.25">
      <c r="A812">
        <v>47663</v>
      </c>
      <c r="B812">
        <v>362</v>
      </c>
      <c r="C812">
        <v>15148</v>
      </c>
      <c r="E812" t="s">
        <v>2</v>
      </c>
      <c r="F812" s="4">
        <v>5033000</v>
      </c>
    </row>
    <row r="813" spans="1:6" x14ac:dyDescent="0.25">
      <c r="A813">
        <v>30056437</v>
      </c>
      <c r="B813">
        <v>362</v>
      </c>
      <c r="C813">
        <v>15148</v>
      </c>
      <c r="D813">
        <v>1</v>
      </c>
      <c r="E813" t="s">
        <v>2</v>
      </c>
      <c r="F813" s="4">
        <v>1105000</v>
      </c>
    </row>
    <row r="814" spans="1:6" x14ac:dyDescent="0.25">
      <c r="A814">
        <v>48341</v>
      </c>
      <c r="B814">
        <v>362</v>
      </c>
      <c r="C814">
        <v>15161</v>
      </c>
      <c r="E814" t="s">
        <v>2</v>
      </c>
      <c r="F814" s="4">
        <v>1164000</v>
      </c>
    </row>
    <row r="815" spans="1:6" x14ac:dyDescent="0.25">
      <c r="A815">
        <v>48224</v>
      </c>
      <c r="B815">
        <v>362</v>
      </c>
      <c r="C815">
        <v>15161</v>
      </c>
      <c r="D815">
        <v>1</v>
      </c>
      <c r="E815" t="s">
        <v>2</v>
      </c>
      <c r="F815" s="4">
        <v>3352000</v>
      </c>
    </row>
    <row r="816" spans="1:6" x14ac:dyDescent="0.25">
      <c r="A816">
        <v>46909</v>
      </c>
      <c r="B816">
        <v>362</v>
      </c>
      <c r="C816">
        <v>15555</v>
      </c>
      <c r="E816" t="s">
        <v>2</v>
      </c>
      <c r="F816" s="4">
        <v>5065000</v>
      </c>
    </row>
    <row r="817" spans="1:6" x14ac:dyDescent="0.25">
      <c r="A817">
        <v>67283</v>
      </c>
      <c r="B817">
        <v>362</v>
      </c>
      <c r="C817">
        <v>15930</v>
      </c>
      <c r="E817" t="s">
        <v>2</v>
      </c>
      <c r="F817" s="4">
        <v>1894000</v>
      </c>
    </row>
    <row r="818" spans="1:6" x14ac:dyDescent="0.25">
      <c r="A818">
        <v>47319</v>
      </c>
      <c r="B818">
        <v>362</v>
      </c>
      <c r="C818">
        <v>16278</v>
      </c>
      <c r="E818" t="s">
        <v>2</v>
      </c>
      <c r="F818" s="4">
        <v>3988000</v>
      </c>
    </row>
    <row r="819" spans="1:6" x14ac:dyDescent="0.25">
      <c r="A819">
        <v>66488</v>
      </c>
      <c r="B819">
        <v>362</v>
      </c>
      <c r="C819">
        <v>16278</v>
      </c>
      <c r="D819">
        <v>1</v>
      </c>
      <c r="E819" t="s">
        <v>2</v>
      </c>
      <c r="F819" s="4">
        <v>6012000</v>
      </c>
    </row>
    <row r="820" spans="1:6" x14ac:dyDescent="0.25">
      <c r="A820">
        <v>47326</v>
      </c>
      <c r="B820">
        <v>362</v>
      </c>
      <c r="C820">
        <v>16278</v>
      </c>
      <c r="D820">
        <v>2</v>
      </c>
      <c r="E820" t="s">
        <v>2</v>
      </c>
      <c r="F820" s="4">
        <v>2131000</v>
      </c>
    </row>
    <row r="821" spans="1:6" x14ac:dyDescent="0.25">
      <c r="A821">
        <v>61933</v>
      </c>
      <c r="B821">
        <v>362</v>
      </c>
      <c r="C821">
        <v>16466</v>
      </c>
      <c r="E821" t="s">
        <v>2</v>
      </c>
      <c r="F821" s="4">
        <v>5439000</v>
      </c>
    </row>
    <row r="822" spans="1:6" x14ac:dyDescent="0.25">
      <c r="A822">
        <v>47962</v>
      </c>
      <c r="B822">
        <v>362</v>
      </c>
      <c r="C822">
        <v>16843</v>
      </c>
      <c r="E822" t="s">
        <v>2</v>
      </c>
      <c r="F822" s="4">
        <v>2194000</v>
      </c>
    </row>
    <row r="823" spans="1:6" x14ac:dyDescent="0.25">
      <c r="A823">
        <v>46844</v>
      </c>
      <c r="B823">
        <v>362</v>
      </c>
      <c r="C823">
        <v>17531</v>
      </c>
      <c r="E823" t="s">
        <v>2</v>
      </c>
      <c r="F823" s="4">
        <v>8188000</v>
      </c>
    </row>
    <row r="824" spans="1:6" x14ac:dyDescent="0.25">
      <c r="A824">
        <v>65786</v>
      </c>
      <c r="B824">
        <v>362</v>
      </c>
      <c r="C824">
        <v>17532</v>
      </c>
      <c r="E824" t="s">
        <v>2</v>
      </c>
      <c r="F824" s="4">
        <v>5453000</v>
      </c>
    </row>
    <row r="825" spans="1:6" x14ac:dyDescent="0.25">
      <c r="A825">
        <v>47979</v>
      </c>
      <c r="B825">
        <v>362</v>
      </c>
      <c r="C825">
        <v>17734</v>
      </c>
      <c r="E825" t="s">
        <v>2</v>
      </c>
      <c r="F825" s="4">
        <v>1732000</v>
      </c>
    </row>
    <row r="826" spans="1:6" x14ac:dyDescent="0.25">
      <c r="A826">
        <v>47058</v>
      </c>
      <c r="B826">
        <v>362</v>
      </c>
      <c r="C826">
        <v>17735</v>
      </c>
      <c r="E826" t="s">
        <v>2</v>
      </c>
      <c r="F826" s="4">
        <v>1186000</v>
      </c>
    </row>
    <row r="827" spans="1:6" x14ac:dyDescent="0.25">
      <c r="A827">
        <v>46985</v>
      </c>
      <c r="B827">
        <v>362</v>
      </c>
      <c r="C827">
        <v>17736</v>
      </c>
      <c r="E827" t="s">
        <v>2</v>
      </c>
      <c r="F827" s="4">
        <v>377000</v>
      </c>
    </row>
    <row r="828" spans="1:6" x14ac:dyDescent="0.25">
      <c r="A828">
        <v>48279</v>
      </c>
      <c r="B828">
        <v>362</v>
      </c>
      <c r="C828">
        <v>17807</v>
      </c>
      <c r="E828" t="s">
        <v>2</v>
      </c>
      <c r="F828" s="4">
        <v>6469000</v>
      </c>
    </row>
    <row r="829" spans="1:6" x14ac:dyDescent="0.25">
      <c r="A829">
        <v>61184</v>
      </c>
      <c r="B829">
        <v>362</v>
      </c>
      <c r="C829">
        <v>18323</v>
      </c>
      <c r="E829" t="s">
        <v>2</v>
      </c>
      <c r="F829" s="4">
        <v>7456000</v>
      </c>
    </row>
    <row r="830" spans="1:6" x14ac:dyDescent="0.25">
      <c r="A830">
        <v>61232</v>
      </c>
      <c r="B830">
        <v>362</v>
      </c>
      <c r="C830">
        <v>18337</v>
      </c>
      <c r="E830" t="s">
        <v>2</v>
      </c>
      <c r="F830" s="4">
        <v>19424000</v>
      </c>
    </row>
    <row r="831" spans="1:6" x14ac:dyDescent="0.25">
      <c r="A831">
        <v>64132</v>
      </c>
      <c r="B831">
        <v>362</v>
      </c>
      <c r="C831">
        <v>18404</v>
      </c>
      <c r="E831" t="s">
        <v>2</v>
      </c>
      <c r="F831" s="4">
        <v>22596000</v>
      </c>
    </row>
    <row r="832" spans="1:6" x14ac:dyDescent="0.25">
      <c r="A832">
        <v>48664</v>
      </c>
      <c r="B832">
        <v>363</v>
      </c>
      <c r="C832">
        <v>5232</v>
      </c>
      <c r="E832" t="s">
        <v>2</v>
      </c>
      <c r="F832" s="4">
        <v>1211000</v>
      </c>
    </row>
    <row r="833" spans="1:6" x14ac:dyDescent="0.25">
      <c r="A833">
        <v>48671</v>
      </c>
      <c r="B833">
        <v>363</v>
      </c>
      <c r="C833">
        <v>5233</v>
      </c>
      <c r="E833" t="s">
        <v>2</v>
      </c>
      <c r="F833" s="4">
        <v>2967000</v>
      </c>
    </row>
    <row r="834" spans="1:6" x14ac:dyDescent="0.25">
      <c r="A834">
        <v>48626</v>
      </c>
      <c r="B834">
        <v>363</v>
      </c>
      <c r="C834">
        <v>7030</v>
      </c>
      <c r="E834" t="s">
        <v>2</v>
      </c>
      <c r="F834" s="4">
        <v>4202000</v>
      </c>
    </row>
    <row r="835" spans="1:6" x14ac:dyDescent="0.25">
      <c r="A835">
        <v>48688</v>
      </c>
      <c r="B835">
        <v>363</v>
      </c>
      <c r="C835">
        <v>7086</v>
      </c>
      <c r="E835" t="s">
        <v>2</v>
      </c>
      <c r="F835" s="4">
        <v>2608000</v>
      </c>
    </row>
    <row r="836" spans="1:6" x14ac:dyDescent="0.25">
      <c r="A836">
        <v>62381</v>
      </c>
      <c r="B836">
        <v>363</v>
      </c>
      <c r="C836">
        <v>8040</v>
      </c>
      <c r="E836" t="s">
        <v>2</v>
      </c>
      <c r="F836" s="4">
        <v>6642000</v>
      </c>
    </row>
    <row r="837" spans="1:6" x14ac:dyDescent="0.25">
      <c r="A837">
        <v>48695</v>
      </c>
      <c r="B837">
        <v>363</v>
      </c>
      <c r="C837">
        <v>8380</v>
      </c>
      <c r="E837" t="s">
        <v>2</v>
      </c>
      <c r="F837" s="4">
        <v>3548000</v>
      </c>
    </row>
    <row r="838" spans="1:6" x14ac:dyDescent="0.25">
      <c r="A838">
        <v>48705</v>
      </c>
      <c r="B838">
        <v>363</v>
      </c>
      <c r="C838">
        <v>8638</v>
      </c>
      <c r="E838" t="s">
        <v>2</v>
      </c>
      <c r="F838" s="4">
        <v>5178000</v>
      </c>
    </row>
    <row r="839" spans="1:6" x14ac:dyDescent="0.25">
      <c r="A839">
        <v>48712</v>
      </c>
      <c r="B839">
        <v>363</v>
      </c>
      <c r="C839">
        <v>9800</v>
      </c>
      <c r="E839" t="s">
        <v>2</v>
      </c>
      <c r="F839" s="4">
        <v>1700000</v>
      </c>
    </row>
    <row r="840" spans="1:6" x14ac:dyDescent="0.25">
      <c r="A840">
        <v>48729</v>
      </c>
      <c r="B840">
        <v>363</v>
      </c>
      <c r="C840">
        <v>9927</v>
      </c>
      <c r="E840" t="s">
        <v>2</v>
      </c>
      <c r="F840" s="4">
        <v>4657000</v>
      </c>
    </row>
    <row r="841" spans="1:6" x14ac:dyDescent="0.25">
      <c r="A841">
        <v>48736</v>
      </c>
      <c r="B841">
        <v>363</v>
      </c>
      <c r="C841">
        <v>10299</v>
      </c>
      <c r="E841" t="s">
        <v>2</v>
      </c>
      <c r="F841" s="4">
        <v>4806000</v>
      </c>
    </row>
    <row r="842" spans="1:6" x14ac:dyDescent="0.25">
      <c r="A842">
        <v>48554</v>
      </c>
      <c r="B842">
        <v>363</v>
      </c>
      <c r="C842">
        <v>10299</v>
      </c>
      <c r="D842">
        <v>1</v>
      </c>
      <c r="E842" t="s">
        <v>2</v>
      </c>
      <c r="F842" s="4">
        <v>658000</v>
      </c>
    </row>
    <row r="843" spans="1:6" x14ac:dyDescent="0.25">
      <c r="A843">
        <v>61287</v>
      </c>
      <c r="B843">
        <v>363</v>
      </c>
      <c r="C843">
        <v>18334</v>
      </c>
      <c r="E843" t="s">
        <v>2</v>
      </c>
      <c r="F843" s="4">
        <v>5757000</v>
      </c>
    </row>
    <row r="844" spans="1:6" x14ac:dyDescent="0.25">
      <c r="A844">
        <v>54937</v>
      </c>
      <c r="B844">
        <v>364</v>
      </c>
      <c r="C844">
        <v>3621</v>
      </c>
      <c r="E844" t="s">
        <v>2</v>
      </c>
      <c r="F844" s="4">
        <v>4165000</v>
      </c>
    </row>
    <row r="845" spans="1:6" x14ac:dyDescent="0.25">
      <c r="A845">
        <v>55646</v>
      </c>
      <c r="B845">
        <v>364</v>
      </c>
      <c r="C845">
        <v>3636</v>
      </c>
      <c r="E845" t="s">
        <v>2</v>
      </c>
      <c r="F845" s="4">
        <v>745000</v>
      </c>
    </row>
    <row r="846" spans="1:6" x14ac:dyDescent="0.25">
      <c r="A846">
        <v>66684</v>
      </c>
      <c r="B846">
        <v>364</v>
      </c>
      <c r="C846">
        <v>4488</v>
      </c>
      <c r="E846" t="s">
        <v>2</v>
      </c>
      <c r="F846" s="4">
        <v>16653000</v>
      </c>
    </row>
    <row r="847" spans="1:6" x14ac:dyDescent="0.25">
      <c r="A847">
        <v>54250</v>
      </c>
      <c r="B847">
        <v>364</v>
      </c>
      <c r="C847">
        <v>4488</v>
      </c>
      <c r="D847">
        <v>2</v>
      </c>
      <c r="E847" t="s">
        <v>2</v>
      </c>
      <c r="F847" s="4">
        <v>250000</v>
      </c>
    </row>
    <row r="848" spans="1:6" x14ac:dyDescent="0.25">
      <c r="A848">
        <v>52980</v>
      </c>
      <c r="B848">
        <v>364</v>
      </c>
      <c r="C848">
        <v>4488</v>
      </c>
      <c r="D848">
        <v>6</v>
      </c>
      <c r="E848" t="s">
        <v>2</v>
      </c>
      <c r="F848" s="4">
        <v>4828000</v>
      </c>
    </row>
    <row r="849" spans="1:7" x14ac:dyDescent="0.25">
      <c r="A849">
        <v>53235</v>
      </c>
      <c r="B849">
        <v>364</v>
      </c>
      <c r="C849">
        <v>4560</v>
      </c>
      <c r="E849" t="s">
        <v>2</v>
      </c>
      <c r="F849" s="4">
        <v>650000</v>
      </c>
    </row>
    <row r="850" spans="1:7" x14ac:dyDescent="0.25">
      <c r="A850">
        <v>53022</v>
      </c>
      <c r="B850">
        <v>364</v>
      </c>
      <c r="C850">
        <v>4561</v>
      </c>
      <c r="E850" t="s">
        <v>2</v>
      </c>
      <c r="F850" s="4">
        <v>1678000</v>
      </c>
    </row>
    <row r="851" spans="1:7" x14ac:dyDescent="0.25">
      <c r="A851">
        <v>53015</v>
      </c>
      <c r="B851">
        <v>364</v>
      </c>
      <c r="C851">
        <v>4562</v>
      </c>
      <c r="E851" t="s">
        <v>2</v>
      </c>
      <c r="F851" s="4">
        <v>2383000</v>
      </c>
    </row>
    <row r="852" spans="1:7" x14ac:dyDescent="0.25">
      <c r="A852">
        <v>54449</v>
      </c>
      <c r="B852">
        <v>364</v>
      </c>
      <c r="C852">
        <v>4572</v>
      </c>
      <c r="E852" t="s">
        <v>2</v>
      </c>
      <c r="F852" s="4">
        <v>3093000</v>
      </c>
    </row>
    <row r="853" spans="1:7" x14ac:dyDescent="0.25">
      <c r="A853">
        <v>55031</v>
      </c>
      <c r="B853">
        <v>364</v>
      </c>
      <c r="C853">
        <v>4856</v>
      </c>
      <c r="E853" t="s">
        <v>2</v>
      </c>
      <c r="F853" s="4">
        <v>5069000</v>
      </c>
    </row>
    <row r="854" spans="1:7" x14ac:dyDescent="0.25">
      <c r="A854">
        <v>54456</v>
      </c>
      <c r="B854">
        <v>364</v>
      </c>
      <c r="C854">
        <v>4910</v>
      </c>
      <c r="D854">
        <v>10</v>
      </c>
      <c r="E854" t="s">
        <v>2</v>
      </c>
      <c r="F854" s="4">
        <v>177000</v>
      </c>
    </row>
    <row r="855" spans="1:7" x14ac:dyDescent="0.25">
      <c r="A855">
        <v>62532</v>
      </c>
      <c r="B855">
        <v>364</v>
      </c>
      <c r="C855">
        <v>4910</v>
      </c>
      <c r="D855">
        <v>4</v>
      </c>
      <c r="E855" t="s">
        <v>2</v>
      </c>
      <c r="F855" s="4">
        <v>898000</v>
      </c>
    </row>
    <row r="856" spans="1:7" x14ac:dyDescent="0.25">
      <c r="A856">
        <v>53156</v>
      </c>
      <c r="B856">
        <v>364</v>
      </c>
      <c r="C856">
        <v>4910</v>
      </c>
      <c r="D856">
        <v>6</v>
      </c>
      <c r="E856" t="s">
        <v>2</v>
      </c>
      <c r="F856" s="4">
        <v>554000</v>
      </c>
    </row>
    <row r="857" spans="1:7" x14ac:dyDescent="0.25">
      <c r="A857">
        <v>54133</v>
      </c>
      <c r="B857">
        <v>364</v>
      </c>
      <c r="C857">
        <v>4990</v>
      </c>
      <c r="E857" t="s">
        <v>2</v>
      </c>
      <c r="F857" s="4">
        <v>1527000</v>
      </c>
    </row>
    <row r="858" spans="1:7" x14ac:dyDescent="0.25">
      <c r="A858">
        <v>55048</v>
      </c>
      <c r="B858">
        <v>364</v>
      </c>
      <c r="C858">
        <v>5001</v>
      </c>
      <c r="E858" t="s">
        <v>2</v>
      </c>
      <c r="F858" s="4">
        <v>4167000</v>
      </c>
    </row>
    <row r="859" spans="1:7" x14ac:dyDescent="0.25">
      <c r="A859">
        <v>55055</v>
      </c>
      <c r="B859">
        <v>364</v>
      </c>
      <c r="C859">
        <v>5001</v>
      </c>
      <c r="D859">
        <v>2</v>
      </c>
      <c r="E859" t="s">
        <v>2</v>
      </c>
      <c r="F859" s="4">
        <v>867000</v>
      </c>
    </row>
    <row r="860" spans="1:7" x14ac:dyDescent="0.25">
      <c r="A860">
        <v>54308</v>
      </c>
      <c r="B860">
        <v>364</v>
      </c>
      <c r="C860">
        <v>5001</v>
      </c>
      <c r="D860">
        <v>3</v>
      </c>
      <c r="E860" t="s">
        <v>2</v>
      </c>
      <c r="F860" s="4">
        <v>1356000</v>
      </c>
    </row>
    <row r="861" spans="1:7" x14ac:dyDescent="0.25">
      <c r="A861">
        <v>62587</v>
      </c>
      <c r="B861">
        <v>364</v>
      </c>
      <c r="C861">
        <v>5002</v>
      </c>
      <c r="E861" t="s">
        <v>2</v>
      </c>
      <c r="F861" s="4">
        <v>2991000</v>
      </c>
    </row>
    <row r="862" spans="1:7" x14ac:dyDescent="0.25">
      <c r="A862">
        <v>62635</v>
      </c>
      <c r="B862">
        <v>364</v>
      </c>
      <c r="C862">
        <v>5002</v>
      </c>
      <c r="D862">
        <v>1</v>
      </c>
      <c r="E862" t="s">
        <v>2</v>
      </c>
      <c r="F862" s="4">
        <v>3013000</v>
      </c>
    </row>
    <row r="863" spans="1:7" x14ac:dyDescent="0.25">
      <c r="A863">
        <v>56489</v>
      </c>
      <c r="B863">
        <v>364</v>
      </c>
      <c r="C863">
        <v>5076</v>
      </c>
      <c r="E863" t="s">
        <v>2</v>
      </c>
      <c r="F863" s="4">
        <v>4764000</v>
      </c>
    </row>
    <row r="864" spans="1:7" s="3" customFormat="1" ht="18.75" x14ac:dyDescent="0.3">
      <c r="A864">
        <v>54171</v>
      </c>
      <c r="B864">
        <v>364</v>
      </c>
      <c r="C864">
        <v>5123</v>
      </c>
      <c r="D864"/>
      <c r="E864" t="s">
        <v>2</v>
      </c>
      <c r="F864" s="4">
        <v>6122000</v>
      </c>
      <c r="G864"/>
    </row>
    <row r="865" spans="1:6" x14ac:dyDescent="0.25">
      <c r="A865">
        <v>55062</v>
      </c>
      <c r="B865">
        <v>364</v>
      </c>
      <c r="C865">
        <v>5156</v>
      </c>
      <c r="E865" t="s">
        <v>2</v>
      </c>
      <c r="F865" s="4">
        <v>2913000</v>
      </c>
    </row>
    <row r="866" spans="1:6" x14ac:dyDescent="0.25">
      <c r="A866">
        <v>55079</v>
      </c>
      <c r="B866">
        <v>364</v>
      </c>
      <c r="C866">
        <v>5156</v>
      </c>
      <c r="D866">
        <v>1</v>
      </c>
      <c r="E866" t="s">
        <v>2</v>
      </c>
      <c r="F866" s="4">
        <v>1942000</v>
      </c>
    </row>
    <row r="867" spans="1:6" x14ac:dyDescent="0.25">
      <c r="A867">
        <v>55086</v>
      </c>
      <c r="B867">
        <v>364</v>
      </c>
      <c r="C867">
        <v>5165</v>
      </c>
      <c r="E867" t="s">
        <v>2</v>
      </c>
      <c r="F867" s="4">
        <v>6021000</v>
      </c>
    </row>
    <row r="868" spans="1:6" x14ac:dyDescent="0.25">
      <c r="A868">
        <v>55093</v>
      </c>
      <c r="B868">
        <v>364</v>
      </c>
      <c r="C868">
        <v>5173</v>
      </c>
      <c r="E868" t="s">
        <v>2</v>
      </c>
      <c r="F868" s="4">
        <v>2429000</v>
      </c>
    </row>
    <row r="869" spans="1:6" x14ac:dyDescent="0.25">
      <c r="A869">
        <v>60437</v>
      </c>
      <c r="B869">
        <v>364</v>
      </c>
      <c r="C869">
        <v>5175</v>
      </c>
      <c r="E869" t="s">
        <v>2</v>
      </c>
      <c r="F869" s="4">
        <v>865000</v>
      </c>
    </row>
    <row r="870" spans="1:6" x14ac:dyDescent="0.25">
      <c r="A870">
        <v>55103</v>
      </c>
      <c r="B870">
        <v>364</v>
      </c>
      <c r="C870">
        <v>5209</v>
      </c>
      <c r="E870" t="s">
        <v>2</v>
      </c>
      <c r="F870" s="4">
        <v>6040000</v>
      </c>
    </row>
    <row r="871" spans="1:6" x14ac:dyDescent="0.25">
      <c r="A871">
        <v>55110</v>
      </c>
      <c r="B871">
        <v>364</v>
      </c>
      <c r="C871">
        <v>5216</v>
      </c>
      <c r="E871" t="s">
        <v>2</v>
      </c>
      <c r="F871" s="4">
        <v>6428000</v>
      </c>
    </row>
    <row r="872" spans="1:6" x14ac:dyDescent="0.25">
      <c r="A872">
        <v>54999</v>
      </c>
      <c r="B872">
        <v>364</v>
      </c>
      <c r="C872">
        <v>5216</v>
      </c>
      <c r="D872">
        <v>1</v>
      </c>
      <c r="E872" t="s">
        <v>2</v>
      </c>
      <c r="F872" s="4">
        <v>5662000</v>
      </c>
    </row>
    <row r="873" spans="1:6" x14ac:dyDescent="0.25">
      <c r="A873">
        <v>55127</v>
      </c>
      <c r="B873">
        <v>364</v>
      </c>
      <c r="C873">
        <v>5217</v>
      </c>
      <c r="E873" t="s">
        <v>2</v>
      </c>
      <c r="F873" s="4">
        <v>2189000</v>
      </c>
    </row>
    <row r="874" spans="1:6" x14ac:dyDescent="0.25">
      <c r="A874">
        <v>55134</v>
      </c>
      <c r="B874">
        <v>364</v>
      </c>
      <c r="C874">
        <v>5217</v>
      </c>
      <c r="D874">
        <v>1</v>
      </c>
      <c r="E874" t="s">
        <v>2</v>
      </c>
      <c r="F874" s="4">
        <v>556000</v>
      </c>
    </row>
    <row r="875" spans="1:6" x14ac:dyDescent="0.25">
      <c r="A875">
        <v>55141</v>
      </c>
      <c r="B875">
        <v>364</v>
      </c>
      <c r="C875">
        <v>5223</v>
      </c>
      <c r="D875">
        <v>1</v>
      </c>
      <c r="E875" t="s">
        <v>2</v>
      </c>
      <c r="F875" s="4">
        <v>1377000</v>
      </c>
    </row>
    <row r="876" spans="1:6" x14ac:dyDescent="0.25">
      <c r="A876">
        <v>55158</v>
      </c>
      <c r="B876">
        <v>364</v>
      </c>
      <c r="C876">
        <v>5223</v>
      </c>
      <c r="D876">
        <v>2</v>
      </c>
      <c r="E876" t="s">
        <v>2</v>
      </c>
      <c r="F876" s="4">
        <v>30000</v>
      </c>
    </row>
    <row r="877" spans="1:6" x14ac:dyDescent="0.25">
      <c r="A877">
        <v>55165</v>
      </c>
      <c r="B877">
        <v>364</v>
      </c>
      <c r="C877">
        <v>5223</v>
      </c>
      <c r="D877">
        <v>3</v>
      </c>
      <c r="E877" t="s">
        <v>2</v>
      </c>
      <c r="F877" s="4">
        <v>947000</v>
      </c>
    </row>
    <row r="878" spans="1:6" x14ac:dyDescent="0.25">
      <c r="A878">
        <v>55172</v>
      </c>
      <c r="B878">
        <v>364</v>
      </c>
      <c r="C878">
        <v>5227</v>
      </c>
      <c r="D878">
        <v>1</v>
      </c>
      <c r="E878" t="s">
        <v>2</v>
      </c>
      <c r="F878" s="4">
        <v>418000</v>
      </c>
    </row>
    <row r="879" spans="1:6" x14ac:dyDescent="0.25">
      <c r="A879">
        <v>55189</v>
      </c>
      <c r="B879">
        <v>364</v>
      </c>
      <c r="C879">
        <v>5228</v>
      </c>
      <c r="E879" t="s">
        <v>2</v>
      </c>
      <c r="F879" s="4">
        <v>3052000</v>
      </c>
    </row>
    <row r="880" spans="1:6" x14ac:dyDescent="0.25">
      <c r="A880">
        <v>55196</v>
      </c>
      <c r="B880">
        <v>364</v>
      </c>
      <c r="C880">
        <v>5229</v>
      </c>
      <c r="E880" t="s">
        <v>2</v>
      </c>
      <c r="F880" s="4">
        <v>4423000</v>
      </c>
    </row>
    <row r="881" spans="1:6" x14ac:dyDescent="0.25">
      <c r="A881">
        <v>55206</v>
      </c>
      <c r="B881">
        <v>364</v>
      </c>
      <c r="C881">
        <v>5244</v>
      </c>
      <c r="E881" t="s">
        <v>2</v>
      </c>
      <c r="F881" s="4">
        <v>4812000</v>
      </c>
    </row>
    <row r="882" spans="1:6" x14ac:dyDescent="0.25">
      <c r="A882">
        <v>62680</v>
      </c>
      <c r="B882">
        <v>364</v>
      </c>
      <c r="C882">
        <v>5297</v>
      </c>
      <c r="E882" t="s">
        <v>2</v>
      </c>
      <c r="F882" s="4">
        <v>10117000</v>
      </c>
    </row>
    <row r="883" spans="1:6" x14ac:dyDescent="0.25">
      <c r="A883">
        <v>54913</v>
      </c>
      <c r="B883">
        <v>364</v>
      </c>
      <c r="C883">
        <v>5310</v>
      </c>
      <c r="E883" t="s">
        <v>2</v>
      </c>
      <c r="F883" s="4">
        <v>6038000</v>
      </c>
    </row>
    <row r="884" spans="1:6" x14ac:dyDescent="0.25">
      <c r="A884">
        <v>68332</v>
      </c>
      <c r="B884">
        <v>364</v>
      </c>
      <c r="C884">
        <v>5315</v>
      </c>
      <c r="E884" t="s">
        <v>2</v>
      </c>
      <c r="F884" s="4">
        <v>1865000</v>
      </c>
    </row>
    <row r="885" spans="1:6" x14ac:dyDescent="0.25">
      <c r="A885">
        <v>55581</v>
      </c>
      <c r="B885">
        <v>364</v>
      </c>
      <c r="C885">
        <v>5325</v>
      </c>
      <c r="D885">
        <v>1</v>
      </c>
      <c r="E885" t="s">
        <v>2</v>
      </c>
      <c r="F885" s="4">
        <v>719000</v>
      </c>
    </row>
    <row r="886" spans="1:6" x14ac:dyDescent="0.25">
      <c r="A886">
        <v>53053</v>
      </c>
      <c r="B886">
        <v>364</v>
      </c>
      <c r="C886">
        <v>5341</v>
      </c>
      <c r="D886">
        <v>5</v>
      </c>
      <c r="E886" t="s">
        <v>2</v>
      </c>
      <c r="F886" s="4">
        <v>1234000</v>
      </c>
    </row>
    <row r="887" spans="1:6" x14ac:dyDescent="0.25">
      <c r="A887">
        <v>69285</v>
      </c>
      <c r="B887">
        <v>364</v>
      </c>
      <c r="C887">
        <v>5365</v>
      </c>
      <c r="E887" t="s">
        <v>2</v>
      </c>
      <c r="F887" s="4">
        <v>3375000</v>
      </c>
    </row>
    <row r="888" spans="1:6" x14ac:dyDescent="0.25">
      <c r="A888">
        <v>49524</v>
      </c>
      <c r="B888">
        <v>364</v>
      </c>
      <c r="C888">
        <v>5365</v>
      </c>
      <c r="D888">
        <v>1</v>
      </c>
      <c r="E888" t="s">
        <v>2</v>
      </c>
      <c r="F888" s="4">
        <v>1942000</v>
      </c>
    </row>
    <row r="889" spans="1:6" x14ac:dyDescent="0.25">
      <c r="A889">
        <v>55213</v>
      </c>
      <c r="B889">
        <v>364</v>
      </c>
      <c r="C889">
        <v>5377</v>
      </c>
      <c r="E889" t="s">
        <v>2</v>
      </c>
      <c r="F889" s="4">
        <v>299000</v>
      </c>
    </row>
    <row r="890" spans="1:6" x14ac:dyDescent="0.25">
      <c r="A890">
        <v>55220</v>
      </c>
      <c r="B890">
        <v>364</v>
      </c>
      <c r="C890">
        <v>5378</v>
      </c>
      <c r="E890" t="s">
        <v>2</v>
      </c>
      <c r="F890" s="4">
        <v>2336000</v>
      </c>
    </row>
    <row r="891" spans="1:6" x14ac:dyDescent="0.25">
      <c r="A891">
        <v>49586</v>
      </c>
      <c r="B891">
        <v>364</v>
      </c>
      <c r="C891">
        <v>5382</v>
      </c>
      <c r="E891" t="s">
        <v>2</v>
      </c>
      <c r="F891" s="4">
        <v>1769000</v>
      </c>
    </row>
    <row r="892" spans="1:6" x14ac:dyDescent="0.25">
      <c r="A892">
        <v>52928</v>
      </c>
      <c r="B892">
        <v>364</v>
      </c>
      <c r="C892">
        <v>5481</v>
      </c>
      <c r="E892" t="s">
        <v>2</v>
      </c>
      <c r="F892" s="4">
        <v>2457000</v>
      </c>
    </row>
    <row r="893" spans="1:6" x14ac:dyDescent="0.25">
      <c r="A893">
        <v>49414</v>
      </c>
      <c r="B893">
        <v>364</v>
      </c>
      <c r="C893">
        <v>5586</v>
      </c>
      <c r="E893" t="s">
        <v>2</v>
      </c>
      <c r="F893" s="4">
        <v>3954000</v>
      </c>
    </row>
    <row r="894" spans="1:6" x14ac:dyDescent="0.25">
      <c r="A894">
        <v>54009</v>
      </c>
      <c r="B894">
        <v>364</v>
      </c>
      <c r="C894">
        <v>5595</v>
      </c>
      <c r="E894" t="s">
        <v>2</v>
      </c>
      <c r="F894" s="4">
        <v>2793000</v>
      </c>
    </row>
    <row r="895" spans="1:6" x14ac:dyDescent="0.25">
      <c r="A895">
        <v>49531</v>
      </c>
      <c r="B895">
        <v>364</v>
      </c>
      <c r="C895">
        <v>5616</v>
      </c>
      <c r="E895" t="s">
        <v>2</v>
      </c>
      <c r="F895" s="4">
        <v>2109000</v>
      </c>
    </row>
    <row r="896" spans="1:6" x14ac:dyDescent="0.25">
      <c r="A896">
        <v>49366</v>
      </c>
      <c r="B896">
        <v>364</v>
      </c>
      <c r="C896">
        <v>5755</v>
      </c>
      <c r="D896">
        <v>1</v>
      </c>
      <c r="E896" t="s">
        <v>2</v>
      </c>
      <c r="F896" s="4">
        <v>0</v>
      </c>
    </row>
    <row r="897" spans="1:6" x14ac:dyDescent="0.25">
      <c r="A897">
        <v>54944</v>
      </c>
      <c r="B897">
        <v>364</v>
      </c>
      <c r="C897">
        <v>5864</v>
      </c>
      <c r="E897" t="s">
        <v>2</v>
      </c>
      <c r="F897" s="4">
        <v>933000</v>
      </c>
    </row>
    <row r="898" spans="1:6" x14ac:dyDescent="0.25">
      <c r="A898">
        <v>49878</v>
      </c>
      <c r="B898">
        <v>364</v>
      </c>
      <c r="C898">
        <v>5985</v>
      </c>
      <c r="E898" t="s">
        <v>2</v>
      </c>
      <c r="F898" s="4">
        <v>11333000</v>
      </c>
    </row>
    <row r="899" spans="1:6" x14ac:dyDescent="0.25">
      <c r="A899">
        <v>53390</v>
      </c>
      <c r="B899">
        <v>364</v>
      </c>
      <c r="C899">
        <v>6057</v>
      </c>
      <c r="D899">
        <v>1</v>
      </c>
      <c r="E899" t="s">
        <v>2</v>
      </c>
      <c r="F899" s="4">
        <v>490000</v>
      </c>
    </row>
    <row r="900" spans="1:6" x14ac:dyDescent="0.25">
      <c r="A900">
        <v>69137</v>
      </c>
      <c r="B900">
        <v>364</v>
      </c>
      <c r="C900">
        <v>6073</v>
      </c>
      <c r="D900">
        <v>1</v>
      </c>
      <c r="E900" t="s">
        <v>2</v>
      </c>
      <c r="F900" s="4">
        <v>5248000</v>
      </c>
    </row>
    <row r="901" spans="1:6" x14ac:dyDescent="0.25">
      <c r="A901">
        <v>68387</v>
      </c>
      <c r="B901">
        <v>364</v>
      </c>
      <c r="C901">
        <v>6078</v>
      </c>
      <c r="E901" t="s">
        <v>2</v>
      </c>
      <c r="F901" s="4">
        <v>207000</v>
      </c>
    </row>
    <row r="902" spans="1:6" x14ac:dyDescent="0.25">
      <c r="A902">
        <v>68435</v>
      </c>
      <c r="B902">
        <v>364</v>
      </c>
      <c r="C902">
        <v>6241</v>
      </c>
      <c r="D902">
        <v>3</v>
      </c>
      <c r="E902" t="s">
        <v>2</v>
      </c>
      <c r="F902" s="4">
        <v>243000</v>
      </c>
    </row>
    <row r="903" spans="1:6" x14ac:dyDescent="0.25">
      <c r="A903">
        <v>68480</v>
      </c>
      <c r="B903">
        <v>364</v>
      </c>
      <c r="C903">
        <v>6380</v>
      </c>
      <c r="D903">
        <v>1</v>
      </c>
      <c r="E903" t="s">
        <v>2</v>
      </c>
      <c r="F903" s="4">
        <v>850000</v>
      </c>
    </row>
    <row r="904" spans="1:6" x14ac:dyDescent="0.25">
      <c r="A904">
        <v>49816</v>
      </c>
      <c r="B904">
        <v>364</v>
      </c>
      <c r="C904">
        <v>6477</v>
      </c>
      <c r="D904">
        <v>1</v>
      </c>
      <c r="E904" t="s">
        <v>2</v>
      </c>
      <c r="F904" s="4">
        <v>122000</v>
      </c>
    </row>
    <row r="905" spans="1:6" x14ac:dyDescent="0.25">
      <c r="A905">
        <v>68538</v>
      </c>
      <c r="B905">
        <v>364</v>
      </c>
      <c r="C905">
        <v>6524</v>
      </c>
      <c r="E905" t="s">
        <v>2</v>
      </c>
      <c r="F905" s="4">
        <v>1332000</v>
      </c>
    </row>
    <row r="906" spans="1:6" x14ac:dyDescent="0.25">
      <c r="A906">
        <v>54951</v>
      </c>
      <c r="B906">
        <v>364</v>
      </c>
      <c r="C906">
        <v>6867</v>
      </c>
      <c r="D906">
        <v>3</v>
      </c>
      <c r="E906" t="s">
        <v>2</v>
      </c>
      <c r="F906" s="4">
        <v>1019000</v>
      </c>
    </row>
    <row r="907" spans="1:6" x14ac:dyDescent="0.25">
      <c r="A907">
        <v>55237</v>
      </c>
      <c r="B907">
        <v>364</v>
      </c>
      <c r="C907">
        <v>7136</v>
      </c>
      <c r="E907" t="s">
        <v>2</v>
      </c>
      <c r="F907" s="4">
        <v>2236000</v>
      </c>
    </row>
    <row r="908" spans="1:6" x14ac:dyDescent="0.25">
      <c r="A908">
        <v>55244</v>
      </c>
      <c r="B908">
        <v>364</v>
      </c>
      <c r="C908">
        <v>7137</v>
      </c>
      <c r="E908" t="s">
        <v>2</v>
      </c>
      <c r="F908" s="4">
        <v>3776000</v>
      </c>
    </row>
    <row r="909" spans="1:6" x14ac:dyDescent="0.25">
      <c r="A909">
        <v>49421</v>
      </c>
      <c r="B909">
        <v>364</v>
      </c>
      <c r="C909">
        <v>7299</v>
      </c>
      <c r="E909" t="s">
        <v>2</v>
      </c>
      <c r="F909" s="4">
        <v>2092000</v>
      </c>
    </row>
    <row r="910" spans="1:6" x14ac:dyDescent="0.25">
      <c r="A910">
        <v>49438</v>
      </c>
      <c r="B910">
        <v>364</v>
      </c>
      <c r="C910">
        <v>7300</v>
      </c>
      <c r="E910" t="s">
        <v>2</v>
      </c>
      <c r="F910" s="4">
        <v>2981000</v>
      </c>
    </row>
    <row r="911" spans="1:6" x14ac:dyDescent="0.25">
      <c r="A911">
        <v>49445</v>
      </c>
      <c r="B911">
        <v>364</v>
      </c>
      <c r="C911">
        <v>7301</v>
      </c>
      <c r="E911" t="s">
        <v>2</v>
      </c>
      <c r="F911" s="4">
        <v>79000</v>
      </c>
    </row>
    <row r="912" spans="1:6" x14ac:dyDescent="0.25">
      <c r="A912">
        <v>68583</v>
      </c>
      <c r="B912">
        <v>364</v>
      </c>
      <c r="C912">
        <v>7464</v>
      </c>
      <c r="E912" t="s">
        <v>2</v>
      </c>
      <c r="F912" s="4">
        <v>460000</v>
      </c>
    </row>
    <row r="913" spans="1:6" x14ac:dyDescent="0.25">
      <c r="A913">
        <v>55660</v>
      </c>
      <c r="B913">
        <v>364</v>
      </c>
      <c r="C913">
        <v>7486</v>
      </c>
      <c r="D913">
        <v>3</v>
      </c>
      <c r="E913" t="s">
        <v>2</v>
      </c>
      <c r="F913" s="4">
        <v>5003000</v>
      </c>
    </row>
    <row r="914" spans="1:6" x14ac:dyDescent="0.25">
      <c r="A914">
        <v>56441</v>
      </c>
      <c r="B914">
        <v>364</v>
      </c>
      <c r="C914">
        <v>7618</v>
      </c>
      <c r="E914" t="s">
        <v>2</v>
      </c>
      <c r="F914" s="4">
        <v>877000</v>
      </c>
    </row>
    <row r="915" spans="1:6" x14ac:dyDescent="0.25">
      <c r="A915">
        <v>49885</v>
      </c>
      <c r="B915">
        <v>364</v>
      </c>
      <c r="C915">
        <v>7639</v>
      </c>
      <c r="E915" t="s">
        <v>2</v>
      </c>
      <c r="F915" s="4">
        <v>898000</v>
      </c>
    </row>
    <row r="916" spans="1:6" x14ac:dyDescent="0.25">
      <c r="A916">
        <v>56623</v>
      </c>
      <c r="B916">
        <v>364</v>
      </c>
      <c r="C916">
        <v>7643</v>
      </c>
      <c r="E916" t="s">
        <v>2</v>
      </c>
      <c r="F916" s="4">
        <v>690000</v>
      </c>
    </row>
    <row r="917" spans="1:6" x14ac:dyDescent="0.25">
      <c r="A917">
        <v>49452</v>
      </c>
      <c r="B917">
        <v>364</v>
      </c>
      <c r="C917">
        <v>7693</v>
      </c>
      <c r="E917" t="s">
        <v>2</v>
      </c>
      <c r="F917" s="4">
        <v>1313000</v>
      </c>
    </row>
    <row r="918" spans="1:6" x14ac:dyDescent="0.25">
      <c r="A918">
        <v>55000</v>
      </c>
      <c r="B918">
        <v>364</v>
      </c>
      <c r="C918">
        <v>7754</v>
      </c>
      <c r="E918" t="s">
        <v>2</v>
      </c>
      <c r="F918" s="4">
        <v>1911000</v>
      </c>
    </row>
    <row r="919" spans="1:6" x14ac:dyDescent="0.25">
      <c r="A919">
        <v>50177</v>
      </c>
      <c r="B919">
        <v>364</v>
      </c>
      <c r="C919">
        <v>7879</v>
      </c>
      <c r="E919" t="s">
        <v>2</v>
      </c>
      <c r="F919" s="4">
        <v>607000</v>
      </c>
    </row>
    <row r="920" spans="1:6" x14ac:dyDescent="0.25">
      <c r="A920">
        <v>49892</v>
      </c>
      <c r="B920">
        <v>364</v>
      </c>
      <c r="C920">
        <v>7879</v>
      </c>
      <c r="D920">
        <v>1</v>
      </c>
      <c r="E920" t="s">
        <v>2</v>
      </c>
      <c r="F920" s="4">
        <v>2521000</v>
      </c>
    </row>
    <row r="921" spans="1:6" x14ac:dyDescent="0.25">
      <c r="A921">
        <v>50139</v>
      </c>
      <c r="B921">
        <v>364</v>
      </c>
      <c r="C921">
        <v>7880</v>
      </c>
      <c r="E921" t="s">
        <v>2</v>
      </c>
      <c r="F921" s="4">
        <v>742000</v>
      </c>
    </row>
    <row r="922" spans="1:6" x14ac:dyDescent="0.25">
      <c r="A922">
        <v>49902</v>
      </c>
      <c r="B922">
        <v>364</v>
      </c>
      <c r="C922">
        <v>7880</v>
      </c>
      <c r="D922">
        <v>1</v>
      </c>
      <c r="E922" t="s">
        <v>2</v>
      </c>
      <c r="F922" s="4">
        <v>517000</v>
      </c>
    </row>
    <row r="923" spans="1:6" x14ac:dyDescent="0.25">
      <c r="A923">
        <v>52935</v>
      </c>
      <c r="B923">
        <v>364</v>
      </c>
      <c r="C923">
        <v>7881</v>
      </c>
      <c r="E923" t="s">
        <v>2</v>
      </c>
      <c r="F923" s="4">
        <v>110000</v>
      </c>
    </row>
    <row r="924" spans="1:6" x14ac:dyDescent="0.25">
      <c r="A924">
        <v>52942</v>
      </c>
      <c r="B924">
        <v>364</v>
      </c>
      <c r="C924">
        <v>7882</v>
      </c>
      <c r="E924" t="s">
        <v>2</v>
      </c>
      <c r="F924" s="4">
        <v>610000</v>
      </c>
    </row>
    <row r="925" spans="1:6" x14ac:dyDescent="0.25">
      <c r="A925">
        <v>54164</v>
      </c>
      <c r="B925">
        <v>364</v>
      </c>
      <c r="C925">
        <v>7895</v>
      </c>
      <c r="E925" t="s">
        <v>2</v>
      </c>
      <c r="F925" s="4">
        <v>1878000</v>
      </c>
    </row>
    <row r="926" spans="1:6" x14ac:dyDescent="0.25">
      <c r="A926">
        <v>50108</v>
      </c>
      <c r="B926">
        <v>364</v>
      </c>
      <c r="C926">
        <v>7895</v>
      </c>
      <c r="D926">
        <v>1</v>
      </c>
      <c r="E926" t="s">
        <v>2</v>
      </c>
      <c r="F926" s="4">
        <v>3628000</v>
      </c>
    </row>
    <row r="927" spans="1:6" x14ac:dyDescent="0.25">
      <c r="A927">
        <v>53974</v>
      </c>
      <c r="B927">
        <v>364</v>
      </c>
      <c r="C927">
        <v>7895</v>
      </c>
      <c r="D927">
        <v>4</v>
      </c>
      <c r="E927" t="s">
        <v>2</v>
      </c>
      <c r="F927" s="4">
        <v>1321000</v>
      </c>
    </row>
    <row r="928" spans="1:6" x14ac:dyDescent="0.25">
      <c r="A928">
        <v>30058037</v>
      </c>
      <c r="B928">
        <v>364</v>
      </c>
      <c r="C928">
        <v>7896</v>
      </c>
      <c r="E928" t="s">
        <v>2</v>
      </c>
      <c r="F928" s="4">
        <v>3106000</v>
      </c>
    </row>
    <row r="929" spans="1:6" x14ac:dyDescent="0.25">
      <c r="A929">
        <v>50098</v>
      </c>
      <c r="B929">
        <v>364</v>
      </c>
      <c r="C929">
        <v>7958</v>
      </c>
      <c r="D929">
        <v>1</v>
      </c>
      <c r="E929" t="s">
        <v>2</v>
      </c>
      <c r="F929" s="4">
        <v>1980000</v>
      </c>
    </row>
    <row r="930" spans="1:6" x14ac:dyDescent="0.25">
      <c r="A930">
        <v>50225</v>
      </c>
      <c r="B930">
        <v>364</v>
      </c>
      <c r="C930">
        <v>7973</v>
      </c>
      <c r="D930">
        <v>2</v>
      </c>
      <c r="E930" t="s">
        <v>2</v>
      </c>
      <c r="F930" s="4">
        <v>571000</v>
      </c>
    </row>
    <row r="931" spans="1:6" x14ac:dyDescent="0.25">
      <c r="A931">
        <v>53417</v>
      </c>
      <c r="B931">
        <v>364</v>
      </c>
      <c r="C931">
        <v>8112</v>
      </c>
      <c r="E931" t="s">
        <v>2</v>
      </c>
      <c r="F931" s="4">
        <v>842000</v>
      </c>
    </row>
    <row r="932" spans="1:6" x14ac:dyDescent="0.25">
      <c r="A932">
        <v>56575</v>
      </c>
      <c r="B932">
        <v>364</v>
      </c>
      <c r="C932">
        <v>8122</v>
      </c>
      <c r="E932" t="s">
        <v>2</v>
      </c>
      <c r="F932" s="4">
        <v>2896000</v>
      </c>
    </row>
    <row r="933" spans="1:6" x14ac:dyDescent="0.25">
      <c r="A933">
        <v>55749</v>
      </c>
      <c r="B933">
        <v>364</v>
      </c>
      <c r="C933">
        <v>8122</v>
      </c>
      <c r="D933">
        <v>3</v>
      </c>
      <c r="E933" t="s">
        <v>2</v>
      </c>
      <c r="F933" s="4">
        <v>1763000</v>
      </c>
    </row>
    <row r="934" spans="1:6" x14ac:dyDescent="0.25">
      <c r="A934">
        <v>49610</v>
      </c>
      <c r="B934">
        <v>364</v>
      </c>
      <c r="C934">
        <v>8193</v>
      </c>
      <c r="E934" t="s">
        <v>2</v>
      </c>
      <c r="F934" s="4">
        <v>860000</v>
      </c>
    </row>
    <row r="935" spans="1:6" x14ac:dyDescent="0.25">
      <c r="A935">
        <v>54140</v>
      </c>
      <c r="B935">
        <v>364</v>
      </c>
      <c r="C935">
        <v>8219</v>
      </c>
      <c r="E935" t="s">
        <v>2</v>
      </c>
      <c r="F935" s="4">
        <v>2790000</v>
      </c>
    </row>
    <row r="936" spans="1:6" x14ac:dyDescent="0.25">
      <c r="A936">
        <v>55268</v>
      </c>
      <c r="B936">
        <v>364</v>
      </c>
      <c r="C936">
        <v>8219</v>
      </c>
      <c r="D936">
        <v>3</v>
      </c>
      <c r="E936" t="s">
        <v>2</v>
      </c>
      <c r="F936" s="4">
        <v>1172000</v>
      </c>
    </row>
    <row r="937" spans="1:6" x14ac:dyDescent="0.25">
      <c r="A937">
        <v>54157</v>
      </c>
      <c r="B937">
        <v>364</v>
      </c>
      <c r="C937">
        <v>8220</v>
      </c>
      <c r="E937" t="s">
        <v>2</v>
      </c>
      <c r="F937" s="4">
        <v>809000</v>
      </c>
    </row>
    <row r="938" spans="1:6" x14ac:dyDescent="0.25">
      <c r="A938">
        <v>69182</v>
      </c>
      <c r="B938">
        <v>364</v>
      </c>
      <c r="C938">
        <v>8246</v>
      </c>
      <c r="D938">
        <v>1</v>
      </c>
      <c r="E938" t="s">
        <v>2</v>
      </c>
      <c r="F938" s="4">
        <v>1254000</v>
      </c>
    </row>
    <row r="939" spans="1:6" x14ac:dyDescent="0.25">
      <c r="A939">
        <v>69089</v>
      </c>
      <c r="B939">
        <v>364</v>
      </c>
      <c r="C939">
        <v>8246</v>
      </c>
      <c r="D939">
        <v>3</v>
      </c>
      <c r="E939" t="s">
        <v>2</v>
      </c>
      <c r="F939" s="4">
        <v>1305000</v>
      </c>
    </row>
    <row r="940" spans="1:6" x14ac:dyDescent="0.25">
      <c r="A940">
        <v>55275</v>
      </c>
      <c r="B940">
        <v>364</v>
      </c>
      <c r="C940">
        <v>8277</v>
      </c>
      <c r="E940" t="s">
        <v>2</v>
      </c>
      <c r="F940" s="4">
        <v>2276000</v>
      </c>
    </row>
    <row r="941" spans="1:6" x14ac:dyDescent="0.25">
      <c r="A941">
        <v>55282</v>
      </c>
      <c r="B941">
        <v>364</v>
      </c>
      <c r="C941">
        <v>8277</v>
      </c>
      <c r="D941">
        <v>1</v>
      </c>
      <c r="E941" t="s">
        <v>2</v>
      </c>
      <c r="F941" s="4">
        <v>502000</v>
      </c>
    </row>
    <row r="942" spans="1:6" x14ac:dyDescent="0.25">
      <c r="A942">
        <v>55299</v>
      </c>
      <c r="B942">
        <v>364</v>
      </c>
      <c r="C942">
        <v>8278</v>
      </c>
      <c r="E942" t="s">
        <v>2</v>
      </c>
      <c r="F942" s="4">
        <v>3746000</v>
      </c>
    </row>
    <row r="943" spans="1:6" x14ac:dyDescent="0.25">
      <c r="A943">
        <v>55309</v>
      </c>
      <c r="B943">
        <v>364</v>
      </c>
      <c r="C943">
        <v>8279</v>
      </c>
      <c r="E943" t="s">
        <v>2</v>
      </c>
      <c r="F943" s="4">
        <v>5673000</v>
      </c>
    </row>
    <row r="944" spans="1:6" x14ac:dyDescent="0.25">
      <c r="A944">
        <v>55316</v>
      </c>
      <c r="B944">
        <v>364</v>
      </c>
      <c r="C944">
        <v>8279</v>
      </c>
      <c r="D944">
        <v>1</v>
      </c>
      <c r="E944" t="s">
        <v>2</v>
      </c>
      <c r="F944" s="4">
        <v>567000</v>
      </c>
    </row>
    <row r="945" spans="1:6" x14ac:dyDescent="0.25">
      <c r="A945">
        <v>54982</v>
      </c>
      <c r="B945">
        <v>364</v>
      </c>
      <c r="C945">
        <v>8361</v>
      </c>
      <c r="E945" t="s">
        <v>2</v>
      </c>
      <c r="F945" s="4">
        <v>1814000</v>
      </c>
    </row>
    <row r="946" spans="1:6" x14ac:dyDescent="0.25">
      <c r="A946">
        <v>49579</v>
      </c>
      <c r="B946">
        <v>364</v>
      </c>
      <c r="C946">
        <v>8393</v>
      </c>
      <c r="E946" t="s">
        <v>2</v>
      </c>
      <c r="F946" s="4">
        <v>3092000</v>
      </c>
    </row>
    <row r="947" spans="1:6" x14ac:dyDescent="0.25">
      <c r="A947">
        <v>56551</v>
      </c>
      <c r="B947">
        <v>364</v>
      </c>
      <c r="C947">
        <v>8428</v>
      </c>
      <c r="E947" t="s">
        <v>2</v>
      </c>
      <c r="F947" s="4">
        <v>308000</v>
      </c>
    </row>
    <row r="948" spans="1:6" x14ac:dyDescent="0.25">
      <c r="A948">
        <v>55323</v>
      </c>
      <c r="B948">
        <v>364</v>
      </c>
      <c r="C948">
        <v>8436</v>
      </c>
      <c r="E948" t="s">
        <v>2</v>
      </c>
      <c r="F948" s="4">
        <v>3780000</v>
      </c>
    </row>
    <row r="949" spans="1:6" x14ac:dyDescent="0.25">
      <c r="A949">
        <v>55330</v>
      </c>
      <c r="B949">
        <v>364</v>
      </c>
      <c r="C949">
        <v>8437</v>
      </c>
      <c r="E949" t="s">
        <v>2</v>
      </c>
      <c r="F949" s="4">
        <v>5890000</v>
      </c>
    </row>
    <row r="950" spans="1:6" x14ac:dyDescent="0.25">
      <c r="A950">
        <v>54016</v>
      </c>
      <c r="B950">
        <v>364</v>
      </c>
      <c r="C950">
        <v>8444</v>
      </c>
      <c r="E950" t="s">
        <v>2</v>
      </c>
      <c r="F950" s="4">
        <v>648000</v>
      </c>
    </row>
    <row r="951" spans="1:6" x14ac:dyDescent="0.25">
      <c r="A951">
        <v>54023</v>
      </c>
      <c r="B951">
        <v>364</v>
      </c>
      <c r="C951">
        <v>8445</v>
      </c>
      <c r="E951" t="s">
        <v>2</v>
      </c>
      <c r="F951" s="4">
        <v>1749000</v>
      </c>
    </row>
    <row r="952" spans="1:6" x14ac:dyDescent="0.25">
      <c r="A952">
        <v>54030</v>
      </c>
      <c r="B952">
        <v>364</v>
      </c>
      <c r="C952">
        <v>8472</v>
      </c>
      <c r="E952" t="s">
        <v>2</v>
      </c>
      <c r="F952" s="4">
        <v>399000</v>
      </c>
    </row>
    <row r="953" spans="1:6" x14ac:dyDescent="0.25">
      <c r="A953">
        <v>54047</v>
      </c>
      <c r="B953">
        <v>364</v>
      </c>
      <c r="C953">
        <v>8472</v>
      </c>
      <c r="D953">
        <v>1</v>
      </c>
      <c r="E953" t="s">
        <v>2</v>
      </c>
      <c r="F953" s="4">
        <v>1945000</v>
      </c>
    </row>
    <row r="954" spans="1:6" x14ac:dyDescent="0.25">
      <c r="A954">
        <v>55639</v>
      </c>
      <c r="B954">
        <v>364</v>
      </c>
      <c r="C954">
        <v>8478</v>
      </c>
      <c r="E954" t="s">
        <v>2</v>
      </c>
      <c r="F954" s="4">
        <v>788000</v>
      </c>
    </row>
    <row r="955" spans="1:6" x14ac:dyDescent="0.25">
      <c r="A955">
        <v>50115</v>
      </c>
      <c r="B955">
        <v>364</v>
      </c>
      <c r="C955">
        <v>8481</v>
      </c>
      <c r="E955" t="s">
        <v>2</v>
      </c>
      <c r="F955" s="4">
        <v>699000</v>
      </c>
    </row>
    <row r="956" spans="1:6" x14ac:dyDescent="0.25">
      <c r="A956">
        <v>55653</v>
      </c>
      <c r="B956">
        <v>364</v>
      </c>
      <c r="C956">
        <v>8481</v>
      </c>
      <c r="D956">
        <v>1</v>
      </c>
      <c r="E956" t="s">
        <v>2</v>
      </c>
      <c r="F956" s="4">
        <v>11000</v>
      </c>
    </row>
    <row r="957" spans="1:6" x14ac:dyDescent="0.25">
      <c r="A957">
        <v>56582</v>
      </c>
      <c r="B957">
        <v>364</v>
      </c>
      <c r="C957">
        <v>8571</v>
      </c>
      <c r="E957" t="s">
        <v>2</v>
      </c>
      <c r="F957" s="4">
        <v>85000</v>
      </c>
    </row>
    <row r="958" spans="1:6" x14ac:dyDescent="0.25">
      <c r="A958">
        <v>55347</v>
      </c>
      <c r="B958">
        <v>364</v>
      </c>
      <c r="C958">
        <v>8606</v>
      </c>
      <c r="E958" t="s">
        <v>2</v>
      </c>
      <c r="F958" s="4">
        <v>1360000</v>
      </c>
    </row>
    <row r="959" spans="1:6" x14ac:dyDescent="0.25">
      <c r="A959">
        <v>55354</v>
      </c>
      <c r="B959">
        <v>364</v>
      </c>
      <c r="C959">
        <v>8607</v>
      </c>
      <c r="E959" t="s">
        <v>2</v>
      </c>
      <c r="F959" s="4">
        <v>2264000</v>
      </c>
    </row>
    <row r="960" spans="1:6" x14ac:dyDescent="0.25">
      <c r="A960">
        <v>55385</v>
      </c>
      <c r="B960">
        <v>364</v>
      </c>
      <c r="C960">
        <v>8677</v>
      </c>
      <c r="E960" t="s">
        <v>2</v>
      </c>
      <c r="F960" s="4">
        <v>0</v>
      </c>
    </row>
    <row r="961" spans="1:6" x14ac:dyDescent="0.25">
      <c r="A961">
        <v>54346</v>
      </c>
      <c r="B961">
        <v>364</v>
      </c>
      <c r="C961">
        <v>9211</v>
      </c>
      <c r="E961" t="s">
        <v>2</v>
      </c>
      <c r="F961" s="4">
        <v>852000</v>
      </c>
    </row>
    <row r="962" spans="1:6" x14ac:dyDescent="0.25">
      <c r="A962">
        <v>69230</v>
      </c>
      <c r="B962">
        <v>364</v>
      </c>
      <c r="C962">
        <v>9262</v>
      </c>
      <c r="E962" t="s">
        <v>2</v>
      </c>
      <c r="F962" s="4">
        <v>596000</v>
      </c>
    </row>
    <row r="963" spans="1:6" x14ac:dyDescent="0.25">
      <c r="A963">
        <v>49469</v>
      </c>
      <c r="B963">
        <v>364</v>
      </c>
      <c r="C963">
        <v>9267</v>
      </c>
      <c r="E963" t="s">
        <v>2</v>
      </c>
      <c r="F963" s="4">
        <v>1568000</v>
      </c>
    </row>
    <row r="964" spans="1:6" x14ac:dyDescent="0.25">
      <c r="A964">
        <v>52959</v>
      </c>
      <c r="B964">
        <v>364</v>
      </c>
      <c r="C964">
        <v>9289</v>
      </c>
      <c r="E964" t="s">
        <v>2</v>
      </c>
      <c r="F964" s="4">
        <v>3938000</v>
      </c>
    </row>
    <row r="965" spans="1:6" x14ac:dyDescent="0.25">
      <c r="A965">
        <v>52966</v>
      </c>
      <c r="B965">
        <v>364</v>
      </c>
      <c r="C965">
        <v>9290</v>
      </c>
      <c r="E965" t="s">
        <v>2</v>
      </c>
      <c r="F965" s="4">
        <v>1656000</v>
      </c>
    </row>
    <row r="966" spans="1:6" x14ac:dyDescent="0.25">
      <c r="A966">
        <v>55017</v>
      </c>
      <c r="B966">
        <v>364</v>
      </c>
      <c r="C966">
        <v>9305</v>
      </c>
      <c r="E966" t="s">
        <v>2</v>
      </c>
      <c r="F966" s="4">
        <v>7983000</v>
      </c>
    </row>
    <row r="967" spans="1:6" x14ac:dyDescent="0.25">
      <c r="A967">
        <v>55402</v>
      </c>
      <c r="B967">
        <v>364</v>
      </c>
      <c r="C967">
        <v>9316</v>
      </c>
      <c r="E967" t="s">
        <v>2</v>
      </c>
      <c r="F967" s="4">
        <v>1206000</v>
      </c>
    </row>
    <row r="968" spans="1:6" x14ac:dyDescent="0.25">
      <c r="A968">
        <v>49775</v>
      </c>
      <c r="B968">
        <v>364</v>
      </c>
      <c r="C968">
        <v>9352</v>
      </c>
      <c r="D968">
        <v>3</v>
      </c>
      <c r="E968" t="s">
        <v>2</v>
      </c>
      <c r="F968" s="4">
        <v>786000</v>
      </c>
    </row>
    <row r="969" spans="1:6" x14ac:dyDescent="0.25">
      <c r="A969">
        <v>49689</v>
      </c>
      <c r="B969">
        <v>364</v>
      </c>
      <c r="C969">
        <v>9352</v>
      </c>
      <c r="D969">
        <v>4</v>
      </c>
      <c r="E969" t="s">
        <v>2</v>
      </c>
      <c r="F969" s="4">
        <v>277000</v>
      </c>
    </row>
    <row r="970" spans="1:6" x14ac:dyDescent="0.25">
      <c r="A970">
        <v>54054</v>
      </c>
      <c r="B970">
        <v>364</v>
      </c>
      <c r="C970">
        <v>9412</v>
      </c>
      <c r="E970" t="s">
        <v>2</v>
      </c>
      <c r="F970" s="4">
        <v>1912000</v>
      </c>
    </row>
    <row r="971" spans="1:6" x14ac:dyDescent="0.25">
      <c r="A971">
        <v>54061</v>
      </c>
      <c r="B971">
        <v>364</v>
      </c>
      <c r="C971">
        <v>9413</v>
      </c>
      <c r="E971" t="s">
        <v>2</v>
      </c>
      <c r="F971" s="4">
        <v>665000</v>
      </c>
    </row>
    <row r="972" spans="1:6" x14ac:dyDescent="0.25">
      <c r="A972">
        <v>54078</v>
      </c>
      <c r="B972">
        <v>364</v>
      </c>
      <c r="C972">
        <v>9413</v>
      </c>
      <c r="D972">
        <v>1</v>
      </c>
      <c r="E972" t="s">
        <v>2</v>
      </c>
      <c r="F972" s="4">
        <v>2889000</v>
      </c>
    </row>
    <row r="973" spans="1:6" x14ac:dyDescent="0.25">
      <c r="A973">
        <v>54353</v>
      </c>
      <c r="B973">
        <v>364</v>
      </c>
      <c r="C973">
        <v>9414</v>
      </c>
      <c r="E973" t="s">
        <v>2</v>
      </c>
      <c r="F973" s="4">
        <v>1340000</v>
      </c>
    </row>
    <row r="974" spans="1:6" x14ac:dyDescent="0.25">
      <c r="A974">
        <v>54418</v>
      </c>
      <c r="B974">
        <v>364</v>
      </c>
      <c r="C974">
        <v>9415</v>
      </c>
      <c r="E974" t="s">
        <v>2</v>
      </c>
      <c r="F974" s="4">
        <v>396000</v>
      </c>
    </row>
    <row r="975" spans="1:6" x14ac:dyDescent="0.25">
      <c r="A975">
        <v>54425</v>
      </c>
      <c r="B975">
        <v>364</v>
      </c>
      <c r="C975">
        <v>9416</v>
      </c>
      <c r="E975" t="s">
        <v>2</v>
      </c>
      <c r="F975" s="4">
        <v>1526000</v>
      </c>
    </row>
    <row r="976" spans="1:6" x14ac:dyDescent="0.25">
      <c r="A976">
        <v>56568</v>
      </c>
      <c r="B976">
        <v>364</v>
      </c>
      <c r="C976">
        <v>9416</v>
      </c>
      <c r="D976">
        <v>1</v>
      </c>
      <c r="E976" t="s">
        <v>2</v>
      </c>
      <c r="F976" s="4">
        <v>323000</v>
      </c>
    </row>
    <row r="977" spans="1:6" x14ac:dyDescent="0.25">
      <c r="A977">
        <v>49476</v>
      </c>
      <c r="B977">
        <v>364</v>
      </c>
      <c r="C977">
        <v>9489</v>
      </c>
      <c r="E977" t="s">
        <v>2</v>
      </c>
      <c r="F977" s="4">
        <v>215000</v>
      </c>
    </row>
    <row r="978" spans="1:6" x14ac:dyDescent="0.25">
      <c r="A978">
        <v>49407</v>
      </c>
      <c r="B978">
        <v>364</v>
      </c>
      <c r="C978">
        <v>9490</v>
      </c>
      <c r="E978" t="s">
        <v>2</v>
      </c>
      <c r="F978" s="4">
        <v>4040000</v>
      </c>
    </row>
    <row r="979" spans="1:6" x14ac:dyDescent="0.25">
      <c r="A979">
        <v>67733</v>
      </c>
      <c r="B979">
        <v>364</v>
      </c>
      <c r="C979">
        <v>9490</v>
      </c>
      <c r="D979">
        <v>1</v>
      </c>
      <c r="E979" t="s">
        <v>2</v>
      </c>
      <c r="F979" s="4">
        <v>16000</v>
      </c>
    </row>
    <row r="980" spans="1:6" x14ac:dyDescent="0.25">
      <c r="A980">
        <v>49641</v>
      </c>
      <c r="B980">
        <v>364</v>
      </c>
      <c r="C980">
        <v>9491</v>
      </c>
      <c r="E980" t="s">
        <v>2</v>
      </c>
      <c r="F980" s="4">
        <v>3048000</v>
      </c>
    </row>
    <row r="981" spans="1:6" x14ac:dyDescent="0.25">
      <c r="A981">
        <v>55419</v>
      </c>
      <c r="B981">
        <v>364</v>
      </c>
      <c r="C981">
        <v>9498</v>
      </c>
      <c r="E981" t="s">
        <v>2</v>
      </c>
      <c r="F981" s="4">
        <v>1427000</v>
      </c>
    </row>
    <row r="982" spans="1:6" x14ac:dyDescent="0.25">
      <c r="A982">
        <v>55426</v>
      </c>
      <c r="B982">
        <v>364</v>
      </c>
      <c r="C982">
        <v>9499</v>
      </c>
      <c r="E982" t="s">
        <v>2</v>
      </c>
      <c r="F982" s="4">
        <v>1622000</v>
      </c>
    </row>
    <row r="983" spans="1:6" x14ac:dyDescent="0.25">
      <c r="A983">
        <v>54126</v>
      </c>
      <c r="B983">
        <v>364</v>
      </c>
      <c r="C983">
        <v>9542</v>
      </c>
      <c r="E983" t="s">
        <v>2</v>
      </c>
      <c r="F983" s="4">
        <v>508000</v>
      </c>
    </row>
    <row r="984" spans="1:6" x14ac:dyDescent="0.25">
      <c r="A984">
        <v>55433</v>
      </c>
      <c r="B984">
        <v>364</v>
      </c>
      <c r="C984">
        <v>9543</v>
      </c>
      <c r="E984" t="s">
        <v>2</v>
      </c>
      <c r="F984" s="4">
        <v>3209000</v>
      </c>
    </row>
    <row r="985" spans="1:6" x14ac:dyDescent="0.25">
      <c r="A985">
        <v>49483</v>
      </c>
      <c r="B985">
        <v>364</v>
      </c>
      <c r="C985">
        <v>9643</v>
      </c>
      <c r="E985" t="s">
        <v>2</v>
      </c>
      <c r="F985" s="4">
        <v>151000</v>
      </c>
    </row>
    <row r="986" spans="1:6" x14ac:dyDescent="0.25">
      <c r="A986">
        <v>49490</v>
      </c>
      <c r="B986">
        <v>364</v>
      </c>
      <c r="C986">
        <v>9644</v>
      </c>
      <c r="E986" t="s">
        <v>2</v>
      </c>
      <c r="F986" s="4">
        <v>1915000</v>
      </c>
    </row>
    <row r="987" spans="1:6" x14ac:dyDescent="0.25">
      <c r="A987">
        <v>49500</v>
      </c>
      <c r="B987">
        <v>364</v>
      </c>
      <c r="C987">
        <v>9645</v>
      </c>
      <c r="E987" t="s">
        <v>2</v>
      </c>
      <c r="F987" s="4">
        <v>1429000</v>
      </c>
    </row>
    <row r="988" spans="1:6" x14ac:dyDescent="0.25">
      <c r="A988">
        <v>62738</v>
      </c>
      <c r="B988">
        <v>364</v>
      </c>
      <c r="C988">
        <v>9657</v>
      </c>
      <c r="E988" t="s">
        <v>2</v>
      </c>
      <c r="F988" s="4">
        <v>492000</v>
      </c>
    </row>
    <row r="989" spans="1:6" x14ac:dyDescent="0.25">
      <c r="A989">
        <v>49919</v>
      </c>
      <c r="B989">
        <v>364</v>
      </c>
      <c r="C989">
        <v>9658</v>
      </c>
      <c r="E989" t="s">
        <v>2</v>
      </c>
      <c r="F989" s="4">
        <v>1734000</v>
      </c>
    </row>
    <row r="990" spans="1:6" x14ac:dyDescent="0.25">
      <c r="A990">
        <v>49926</v>
      </c>
      <c r="B990">
        <v>364</v>
      </c>
      <c r="C990">
        <v>9659</v>
      </c>
      <c r="E990" t="s">
        <v>2</v>
      </c>
      <c r="F990" s="4">
        <v>3257000</v>
      </c>
    </row>
    <row r="991" spans="1:6" x14ac:dyDescent="0.25">
      <c r="A991">
        <v>52997</v>
      </c>
      <c r="B991">
        <v>364</v>
      </c>
      <c r="C991">
        <v>9665</v>
      </c>
      <c r="E991" t="s">
        <v>2</v>
      </c>
      <c r="F991" s="4">
        <v>1010000</v>
      </c>
    </row>
    <row r="992" spans="1:6" x14ac:dyDescent="0.25">
      <c r="A992">
        <v>50074</v>
      </c>
      <c r="B992">
        <v>364</v>
      </c>
      <c r="C992">
        <v>9719</v>
      </c>
      <c r="E992" t="s">
        <v>2</v>
      </c>
      <c r="F992" s="4">
        <v>2770000</v>
      </c>
    </row>
    <row r="993" spans="1:6" x14ac:dyDescent="0.25">
      <c r="A993">
        <v>49627</v>
      </c>
      <c r="B993">
        <v>364</v>
      </c>
      <c r="C993">
        <v>9733</v>
      </c>
      <c r="E993" t="s">
        <v>2</v>
      </c>
      <c r="F993" s="4">
        <v>864000</v>
      </c>
    </row>
    <row r="994" spans="1:6" x14ac:dyDescent="0.25">
      <c r="A994">
        <v>49634</v>
      </c>
      <c r="B994">
        <v>364</v>
      </c>
      <c r="C994">
        <v>9733</v>
      </c>
      <c r="D994">
        <v>1</v>
      </c>
      <c r="E994" t="s">
        <v>2</v>
      </c>
      <c r="F994" s="4">
        <v>1158000</v>
      </c>
    </row>
    <row r="995" spans="1:6" x14ac:dyDescent="0.25">
      <c r="A995">
        <v>56599</v>
      </c>
      <c r="B995">
        <v>364</v>
      </c>
      <c r="C995">
        <v>9767</v>
      </c>
      <c r="E995" t="s">
        <v>2</v>
      </c>
      <c r="F995" s="4">
        <v>1867000</v>
      </c>
    </row>
    <row r="996" spans="1:6" x14ac:dyDescent="0.25">
      <c r="A996">
        <v>54360</v>
      </c>
      <c r="B996">
        <v>364</v>
      </c>
      <c r="C996">
        <v>9767</v>
      </c>
      <c r="D996">
        <v>1</v>
      </c>
      <c r="E996" t="s">
        <v>2</v>
      </c>
      <c r="F996" s="4">
        <v>315000</v>
      </c>
    </row>
    <row r="997" spans="1:6" x14ac:dyDescent="0.25">
      <c r="A997">
        <v>53369</v>
      </c>
      <c r="B997">
        <v>364</v>
      </c>
      <c r="C997">
        <v>9945</v>
      </c>
      <c r="E997" t="s">
        <v>2</v>
      </c>
      <c r="F997" s="4">
        <v>400000</v>
      </c>
    </row>
    <row r="998" spans="1:6" x14ac:dyDescent="0.25">
      <c r="A998">
        <v>66938</v>
      </c>
      <c r="B998">
        <v>364</v>
      </c>
      <c r="C998">
        <v>10055</v>
      </c>
      <c r="E998" t="s">
        <v>2</v>
      </c>
      <c r="F998" s="4">
        <v>2206000</v>
      </c>
    </row>
    <row r="999" spans="1:6" x14ac:dyDescent="0.25">
      <c r="A999">
        <v>55622</v>
      </c>
      <c r="B999">
        <v>364</v>
      </c>
      <c r="C999">
        <v>10500</v>
      </c>
      <c r="E999" t="s">
        <v>2</v>
      </c>
      <c r="F999" s="4">
        <v>1354000</v>
      </c>
    </row>
    <row r="1000" spans="1:6" x14ac:dyDescent="0.25">
      <c r="A1000">
        <v>53383</v>
      </c>
      <c r="B1000">
        <v>364</v>
      </c>
      <c r="C1000">
        <v>10500</v>
      </c>
      <c r="D1000">
        <v>1</v>
      </c>
      <c r="E1000" t="s">
        <v>2</v>
      </c>
      <c r="F1000" s="4">
        <v>97000</v>
      </c>
    </row>
    <row r="1001" spans="1:6" x14ac:dyDescent="0.25">
      <c r="A1001">
        <v>53376</v>
      </c>
      <c r="B1001">
        <v>364</v>
      </c>
      <c r="C1001">
        <v>10500</v>
      </c>
      <c r="D1001">
        <v>6</v>
      </c>
      <c r="E1001" t="s">
        <v>2</v>
      </c>
      <c r="F1001" s="4">
        <v>259000</v>
      </c>
    </row>
    <row r="1002" spans="1:6" x14ac:dyDescent="0.25">
      <c r="A1002">
        <v>55615</v>
      </c>
      <c r="B1002">
        <v>364</v>
      </c>
      <c r="C1002">
        <v>10500</v>
      </c>
      <c r="D1002">
        <v>7</v>
      </c>
      <c r="E1002" t="s">
        <v>2</v>
      </c>
      <c r="F1002" s="4">
        <v>420000</v>
      </c>
    </row>
    <row r="1003" spans="1:6" x14ac:dyDescent="0.25">
      <c r="A1003">
        <v>53637</v>
      </c>
      <c r="B1003">
        <v>364</v>
      </c>
      <c r="C1003">
        <v>10575</v>
      </c>
      <c r="E1003" t="s">
        <v>2</v>
      </c>
      <c r="F1003" s="4">
        <v>1806000</v>
      </c>
    </row>
    <row r="1004" spans="1:6" x14ac:dyDescent="0.25">
      <c r="A1004">
        <v>55457</v>
      </c>
      <c r="B1004">
        <v>364</v>
      </c>
      <c r="C1004">
        <v>10928</v>
      </c>
      <c r="E1004" t="s">
        <v>2</v>
      </c>
      <c r="F1004" s="4">
        <v>7674000</v>
      </c>
    </row>
    <row r="1005" spans="1:6" x14ac:dyDescent="0.25">
      <c r="A1005">
        <v>55464</v>
      </c>
      <c r="B1005">
        <v>364</v>
      </c>
      <c r="C1005">
        <v>11132</v>
      </c>
      <c r="E1005" t="s">
        <v>2</v>
      </c>
      <c r="F1005" s="4">
        <v>8825000</v>
      </c>
    </row>
    <row r="1006" spans="1:6" x14ac:dyDescent="0.25">
      <c r="A1006">
        <v>54377</v>
      </c>
      <c r="B1006">
        <v>364</v>
      </c>
      <c r="C1006">
        <v>11140</v>
      </c>
      <c r="E1006" t="s">
        <v>2</v>
      </c>
      <c r="F1006" s="4">
        <v>2189000</v>
      </c>
    </row>
    <row r="1007" spans="1:6" x14ac:dyDescent="0.25">
      <c r="A1007">
        <v>54339</v>
      </c>
      <c r="B1007">
        <v>364</v>
      </c>
      <c r="C1007">
        <v>11200</v>
      </c>
      <c r="E1007" t="s">
        <v>2</v>
      </c>
      <c r="F1007" s="4">
        <v>972000</v>
      </c>
    </row>
    <row r="1008" spans="1:6" x14ac:dyDescent="0.25">
      <c r="A1008">
        <v>56427</v>
      </c>
      <c r="B1008">
        <v>364</v>
      </c>
      <c r="C1008">
        <v>11200</v>
      </c>
      <c r="D1008">
        <v>1</v>
      </c>
      <c r="E1008" t="s">
        <v>2</v>
      </c>
      <c r="F1008" s="4">
        <v>1810000</v>
      </c>
    </row>
    <row r="1009" spans="1:6" x14ac:dyDescent="0.25">
      <c r="A1009">
        <v>68631</v>
      </c>
      <c r="B1009">
        <v>364</v>
      </c>
      <c r="C1009">
        <v>11228</v>
      </c>
      <c r="E1009" t="s">
        <v>2</v>
      </c>
      <c r="F1009" s="4">
        <v>508000</v>
      </c>
    </row>
    <row r="1010" spans="1:6" x14ac:dyDescent="0.25">
      <c r="A1010">
        <v>54085</v>
      </c>
      <c r="B1010">
        <v>364</v>
      </c>
      <c r="C1010">
        <v>11409</v>
      </c>
      <c r="E1010" t="s">
        <v>2</v>
      </c>
      <c r="F1010" s="4">
        <v>173000</v>
      </c>
    </row>
    <row r="1011" spans="1:6" x14ac:dyDescent="0.25">
      <c r="A1011">
        <v>68686</v>
      </c>
      <c r="B1011">
        <v>364</v>
      </c>
      <c r="C1011">
        <v>11535</v>
      </c>
      <c r="E1011" t="s">
        <v>2</v>
      </c>
      <c r="F1011" s="4">
        <v>6930000</v>
      </c>
    </row>
    <row r="1012" spans="1:6" x14ac:dyDescent="0.25">
      <c r="A1012">
        <v>53541</v>
      </c>
      <c r="B1012">
        <v>364</v>
      </c>
      <c r="C1012">
        <v>11616</v>
      </c>
      <c r="E1012" t="s">
        <v>2</v>
      </c>
      <c r="F1012" s="4">
        <v>5443000</v>
      </c>
    </row>
    <row r="1013" spans="1:6" x14ac:dyDescent="0.25">
      <c r="A1013">
        <v>53558</v>
      </c>
      <c r="B1013">
        <v>364</v>
      </c>
      <c r="C1013">
        <v>11616</v>
      </c>
      <c r="D1013">
        <v>1</v>
      </c>
      <c r="E1013" t="s">
        <v>2</v>
      </c>
      <c r="F1013" s="4">
        <v>1000</v>
      </c>
    </row>
    <row r="1014" spans="1:6" x14ac:dyDescent="0.25">
      <c r="A1014">
        <v>53046</v>
      </c>
      <c r="B1014">
        <v>364</v>
      </c>
      <c r="C1014">
        <v>11795</v>
      </c>
      <c r="E1014" t="s">
        <v>2</v>
      </c>
      <c r="F1014" s="4">
        <v>266000</v>
      </c>
    </row>
    <row r="1015" spans="1:6" x14ac:dyDescent="0.25">
      <c r="A1015">
        <v>49823</v>
      </c>
      <c r="B1015">
        <v>364</v>
      </c>
      <c r="C1015">
        <v>11795</v>
      </c>
      <c r="D1015">
        <v>1</v>
      </c>
      <c r="E1015" t="s">
        <v>2</v>
      </c>
      <c r="F1015" s="4">
        <v>92000</v>
      </c>
    </row>
    <row r="1016" spans="1:6" x14ac:dyDescent="0.25">
      <c r="A1016">
        <v>49971</v>
      </c>
      <c r="B1016">
        <v>364</v>
      </c>
      <c r="C1016">
        <v>11795</v>
      </c>
      <c r="D1016">
        <v>2</v>
      </c>
      <c r="E1016" t="s">
        <v>2</v>
      </c>
      <c r="F1016" s="4">
        <v>174000</v>
      </c>
    </row>
    <row r="1017" spans="1:6" x14ac:dyDescent="0.25">
      <c r="A1017">
        <v>67630</v>
      </c>
      <c r="B1017">
        <v>364</v>
      </c>
      <c r="C1017">
        <v>11795</v>
      </c>
      <c r="D1017">
        <v>3</v>
      </c>
      <c r="E1017" t="s">
        <v>2</v>
      </c>
      <c r="F1017" s="4">
        <v>263000</v>
      </c>
    </row>
    <row r="1018" spans="1:6" x14ac:dyDescent="0.25">
      <c r="A1018">
        <v>54384</v>
      </c>
      <c r="B1018">
        <v>364</v>
      </c>
      <c r="C1018">
        <v>11822</v>
      </c>
      <c r="E1018" t="s">
        <v>2</v>
      </c>
      <c r="F1018" s="4">
        <v>282000</v>
      </c>
    </row>
    <row r="1019" spans="1:6" x14ac:dyDescent="0.25">
      <c r="A1019">
        <v>49964</v>
      </c>
      <c r="B1019">
        <v>364</v>
      </c>
      <c r="C1019">
        <v>11844</v>
      </c>
      <c r="E1019" t="s">
        <v>2</v>
      </c>
      <c r="F1019" s="4">
        <v>2971000</v>
      </c>
    </row>
    <row r="1020" spans="1:6" x14ac:dyDescent="0.25">
      <c r="A1020">
        <v>53565</v>
      </c>
      <c r="B1020">
        <v>364</v>
      </c>
      <c r="C1020">
        <v>11852</v>
      </c>
      <c r="E1020" t="s">
        <v>2</v>
      </c>
      <c r="F1020" s="4">
        <v>294000</v>
      </c>
    </row>
    <row r="1021" spans="1:6" x14ac:dyDescent="0.25">
      <c r="A1021">
        <v>67685</v>
      </c>
      <c r="B1021">
        <v>364</v>
      </c>
      <c r="C1021">
        <v>11984</v>
      </c>
      <c r="E1021" t="s">
        <v>2</v>
      </c>
      <c r="F1021" s="4">
        <v>3547000</v>
      </c>
    </row>
    <row r="1022" spans="1:6" x14ac:dyDescent="0.25">
      <c r="A1022">
        <v>55024</v>
      </c>
      <c r="B1022">
        <v>364</v>
      </c>
      <c r="C1022">
        <v>11996</v>
      </c>
      <c r="E1022" t="s">
        <v>2</v>
      </c>
      <c r="F1022" s="4">
        <v>0</v>
      </c>
    </row>
    <row r="1023" spans="1:6" x14ac:dyDescent="0.25">
      <c r="A1023">
        <v>49555</v>
      </c>
      <c r="B1023">
        <v>364</v>
      </c>
      <c r="C1023">
        <v>12268</v>
      </c>
      <c r="D1023">
        <v>2</v>
      </c>
      <c r="E1023" t="s">
        <v>2</v>
      </c>
      <c r="F1023" s="4">
        <v>939000</v>
      </c>
    </row>
    <row r="1024" spans="1:6" x14ac:dyDescent="0.25">
      <c r="A1024">
        <v>54298</v>
      </c>
      <c r="B1024">
        <v>364</v>
      </c>
      <c r="C1024">
        <v>12451</v>
      </c>
      <c r="E1024" t="s">
        <v>2</v>
      </c>
      <c r="F1024" s="4">
        <v>1553000</v>
      </c>
    </row>
    <row r="1025" spans="1:6" x14ac:dyDescent="0.25">
      <c r="A1025">
        <v>53998</v>
      </c>
      <c r="B1025">
        <v>364</v>
      </c>
      <c r="C1025">
        <v>12517</v>
      </c>
      <c r="E1025" t="s">
        <v>2</v>
      </c>
      <c r="F1025" s="4">
        <v>949000</v>
      </c>
    </row>
    <row r="1026" spans="1:6" x14ac:dyDescent="0.25">
      <c r="A1026">
        <v>55471</v>
      </c>
      <c r="B1026">
        <v>364</v>
      </c>
      <c r="C1026">
        <v>12669</v>
      </c>
      <c r="E1026" t="s">
        <v>2</v>
      </c>
      <c r="F1026" s="4">
        <v>2508000</v>
      </c>
    </row>
    <row r="1027" spans="1:6" x14ac:dyDescent="0.25">
      <c r="A1027">
        <v>54391</v>
      </c>
      <c r="B1027">
        <v>364</v>
      </c>
      <c r="C1027">
        <v>12717</v>
      </c>
      <c r="E1027" t="s">
        <v>2</v>
      </c>
      <c r="F1027" s="4">
        <v>4206000</v>
      </c>
    </row>
    <row r="1028" spans="1:6" x14ac:dyDescent="0.25">
      <c r="A1028">
        <v>55550</v>
      </c>
      <c r="B1028">
        <v>364</v>
      </c>
      <c r="C1028">
        <v>12750</v>
      </c>
      <c r="D1028">
        <v>12</v>
      </c>
      <c r="E1028" t="s">
        <v>2</v>
      </c>
      <c r="F1028" s="4">
        <v>1390000</v>
      </c>
    </row>
    <row r="1029" spans="1:6" x14ac:dyDescent="0.25">
      <c r="A1029">
        <v>60183</v>
      </c>
      <c r="B1029">
        <v>364</v>
      </c>
      <c r="C1029">
        <v>12750</v>
      </c>
      <c r="D1029">
        <v>13</v>
      </c>
      <c r="E1029" t="s">
        <v>2</v>
      </c>
      <c r="F1029" s="4">
        <v>3476000</v>
      </c>
    </row>
    <row r="1030" spans="1:6" x14ac:dyDescent="0.25">
      <c r="A1030">
        <v>55488</v>
      </c>
      <c r="B1030">
        <v>364</v>
      </c>
      <c r="C1030">
        <v>12750</v>
      </c>
      <c r="D1030">
        <v>3</v>
      </c>
      <c r="E1030" t="s">
        <v>2</v>
      </c>
      <c r="F1030" s="4">
        <v>8143000</v>
      </c>
    </row>
    <row r="1031" spans="1:6" x14ac:dyDescent="0.25">
      <c r="A1031">
        <v>55495</v>
      </c>
      <c r="B1031">
        <v>364</v>
      </c>
      <c r="C1031">
        <v>12750</v>
      </c>
      <c r="D1031">
        <v>4</v>
      </c>
      <c r="E1031" t="s">
        <v>2</v>
      </c>
      <c r="F1031" s="4">
        <v>4871000</v>
      </c>
    </row>
    <row r="1032" spans="1:6" x14ac:dyDescent="0.25">
      <c r="A1032">
        <v>53572</v>
      </c>
      <c r="B1032">
        <v>364</v>
      </c>
      <c r="C1032">
        <v>12750</v>
      </c>
      <c r="D1032">
        <v>5</v>
      </c>
      <c r="E1032" t="s">
        <v>2</v>
      </c>
      <c r="F1032" s="4">
        <v>5602000</v>
      </c>
    </row>
    <row r="1033" spans="1:6" x14ac:dyDescent="0.25">
      <c r="A1033">
        <v>53589</v>
      </c>
      <c r="B1033">
        <v>364</v>
      </c>
      <c r="C1033">
        <v>12750</v>
      </c>
      <c r="D1033">
        <v>7</v>
      </c>
      <c r="E1033" t="s">
        <v>2</v>
      </c>
      <c r="F1033" s="4">
        <v>1533000</v>
      </c>
    </row>
    <row r="1034" spans="1:6" x14ac:dyDescent="0.25">
      <c r="A1034">
        <v>53596</v>
      </c>
      <c r="B1034">
        <v>364</v>
      </c>
      <c r="C1034">
        <v>12750</v>
      </c>
      <c r="D1034">
        <v>8</v>
      </c>
      <c r="E1034" t="s">
        <v>2</v>
      </c>
      <c r="F1034" s="4">
        <v>4324000</v>
      </c>
    </row>
    <row r="1035" spans="1:6" x14ac:dyDescent="0.25">
      <c r="A1035">
        <v>49933</v>
      </c>
      <c r="B1035">
        <v>364</v>
      </c>
      <c r="C1035">
        <v>12849</v>
      </c>
      <c r="D1035">
        <v>5</v>
      </c>
      <c r="E1035" t="s">
        <v>2</v>
      </c>
      <c r="F1035" s="4">
        <v>6612000</v>
      </c>
    </row>
    <row r="1036" spans="1:6" x14ac:dyDescent="0.25">
      <c r="A1036">
        <v>55505</v>
      </c>
      <c r="B1036">
        <v>364</v>
      </c>
      <c r="C1036">
        <v>12849</v>
      </c>
      <c r="D1036">
        <v>6</v>
      </c>
      <c r="E1036" t="s">
        <v>2</v>
      </c>
      <c r="F1036" s="4">
        <v>3373000</v>
      </c>
    </row>
    <row r="1037" spans="1:6" x14ac:dyDescent="0.25">
      <c r="A1037">
        <v>49940</v>
      </c>
      <c r="B1037">
        <v>364</v>
      </c>
      <c r="C1037">
        <v>12849</v>
      </c>
      <c r="D1037">
        <v>8</v>
      </c>
      <c r="E1037" t="s">
        <v>2</v>
      </c>
      <c r="F1037" s="4">
        <v>4571000</v>
      </c>
    </row>
    <row r="1038" spans="1:6" x14ac:dyDescent="0.25">
      <c r="A1038">
        <v>54920</v>
      </c>
      <c r="B1038">
        <v>364</v>
      </c>
      <c r="C1038">
        <v>13106</v>
      </c>
      <c r="E1038" t="s">
        <v>2</v>
      </c>
      <c r="F1038" s="4">
        <v>4972000</v>
      </c>
    </row>
    <row r="1039" spans="1:6" x14ac:dyDescent="0.25">
      <c r="A1039">
        <v>55701</v>
      </c>
      <c r="B1039">
        <v>364</v>
      </c>
      <c r="C1039">
        <v>13106</v>
      </c>
      <c r="D1039">
        <v>3</v>
      </c>
      <c r="E1039" t="s">
        <v>2</v>
      </c>
      <c r="F1039" s="4">
        <v>1698000</v>
      </c>
    </row>
    <row r="1040" spans="1:6" x14ac:dyDescent="0.25">
      <c r="A1040">
        <v>55725</v>
      </c>
      <c r="B1040">
        <v>364</v>
      </c>
      <c r="C1040">
        <v>13106</v>
      </c>
      <c r="D1040">
        <v>4</v>
      </c>
      <c r="E1040" t="s">
        <v>2</v>
      </c>
      <c r="F1040" s="4">
        <v>2644000</v>
      </c>
    </row>
    <row r="1041" spans="1:6" x14ac:dyDescent="0.25">
      <c r="A1041">
        <v>67788</v>
      </c>
      <c r="B1041">
        <v>364</v>
      </c>
      <c r="C1041">
        <v>13327</v>
      </c>
      <c r="E1041" t="s">
        <v>2</v>
      </c>
      <c r="F1041" s="4">
        <v>4102000</v>
      </c>
    </row>
    <row r="1042" spans="1:6" x14ac:dyDescent="0.25">
      <c r="A1042">
        <v>55512</v>
      </c>
      <c r="B1042">
        <v>364</v>
      </c>
      <c r="C1042">
        <v>13508</v>
      </c>
      <c r="E1042" t="s">
        <v>2</v>
      </c>
      <c r="F1042" s="4">
        <v>241000</v>
      </c>
    </row>
    <row r="1043" spans="1:6" x14ac:dyDescent="0.25">
      <c r="A1043">
        <v>54401</v>
      </c>
      <c r="B1043">
        <v>364</v>
      </c>
      <c r="C1043">
        <v>13757</v>
      </c>
      <c r="E1043" t="s">
        <v>2</v>
      </c>
      <c r="F1043" s="4">
        <v>2444000</v>
      </c>
    </row>
    <row r="1044" spans="1:6" x14ac:dyDescent="0.25">
      <c r="A1044">
        <v>53967</v>
      </c>
      <c r="B1044">
        <v>364</v>
      </c>
      <c r="C1044">
        <v>14050</v>
      </c>
      <c r="E1044" t="s">
        <v>2</v>
      </c>
      <c r="F1044" s="4">
        <v>585000</v>
      </c>
    </row>
    <row r="1045" spans="1:6" x14ac:dyDescent="0.25">
      <c r="A1045">
        <v>55536</v>
      </c>
      <c r="B1045">
        <v>364</v>
      </c>
      <c r="C1045">
        <v>14050</v>
      </c>
      <c r="D1045">
        <v>1</v>
      </c>
      <c r="E1045" t="s">
        <v>2</v>
      </c>
      <c r="F1045" s="4">
        <v>2637000</v>
      </c>
    </row>
    <row r="1046" spans="1:6" x14ac:dyDescent="0.25">
      <c r="A1046">
        <v>66732</v>
      </c>
      <c r="B1046">
        <v>364</v>
      </c>
      <c r="C1046">
        <v>14050</v>
      </c>
      <c r="D1046">
        <v>3</v>
      </c>
      <c r="E1046" t="s">
        <v>2</v>
      </c>
      <c r="F1046" s="4">
        <v>1242000</v>
      </c>
    </row>
    <row r="1047" spans="1:6" x14ac:dyDescent="0.25">
      <c r="A1047">
        <v>61380</v>
      </c>
      <c r="B1047">
        <v>364</v>
      </c>
      <c r="C1047">
        <v>14641</v>
      </c>
      <c r="E1047" t="s">
        <v>2</v>
      </c>
      <c r="F1047" s="4">
        <v>0</v>
      </c>
    </row>
    <row r="1048" spans="1:6" x14ac:dyDescent="0.25">
      <c r="A1048">
        <v>56472</v>
      </c>
      <c r="B1048">
        <v>364</v>
      </c>
      <c r="C1048">
        <v>15129</v>
      </c>
      <c r="E1048" t="s">
        <v>2</v>
      </c>
      <c r="F1048" s="4">
        <v>3418000</v>
      </c>
    </row>
    <row r="1049" spans="1:6" x14ac:dyDescent="0.25">
      <c r="A1049">
        <v>54968</v>
      </c>
      <c r="B1049">
        <v>364</v>
      </c>
      <c r="C1049">
        <v>15157</v>
      </c>
      <c r="E1049" t="s">
        <v>2</v>
      </c>
      <c r="F1049" s="4">
        <v>3784000</v>
      </c>
    </row>
    <row r="1050" spans="1:6" x14ac:dyDescent="0.25">
      <c r="A1050">
        <v>50122</v>
      </c>
      <c r="B1050">
        <v>364</v>
      </c>
      <c r="C1050">
        <v>15327</v>
      </c>
      <c r="E1050" t="s">
        <v>2</v>
      </c>
      <c r="F1050" s="4">
        <v>902000</v>
      </c>
    </row>
    <row r="1051" spans="1:6" x14ac:dyDescent="0.25">
      <c r="A1051">
        <v>68734</v>
      </c>
      <c r="B1051">
        <v>364</v>
      </c>
      <c r="C1051">
        <v>15635</v>
      </c>
      <c r="E1051" t="s">
        <v>2</v>
      </c>
      <c r="F1051" s="4">
        <v>8276000</v>
      </c>
    </row>
    <row r="1052" spans="1:6" x14ac:dyDescent="0.25">
      <c r="A1052">
        <v>55732</v>
      </c>
      <c r="B1052">
        <v>364</v>
      </c>
      <c r="C1052">
        <v>15789</v>
      </c>
      <c r="E1052" t="s">
        <v>2</v>
      </c>
      <c r="F1052" s="4">
        <v>3465000</v>
      </c>
    </row>
    <row r="1053" spans="1:6" x14ac:dyDescent="0.25">
      <c r="A1053">
        <v>68789</v>
      </c>
      <c r="B1053">
        <v>364</v>
      </c>
      <c r="C1053">
        <v>16211</v>
      </c>
      <c r="E1053" t="s">
        <v>2</v>
      </c>
      <c r="F1053" s="4">
        <v>1126000</v>
      </c>
    </row>
    <row r="1054" spans="1:6" x14ac:dyDescent="0.25">
      <c r="A1054">
        <v>52911</v>
      </c>
      <c r="B1054">
        <v>364</v>
      </c>
      <c r="C1054">
        <v>16440</v>
      </c>
      <c r="E1054" t="s">
        <v>2</v>
      </c>
      <c r="F1054" s="4">
        <v>368000</v>
      </c>
    </row>
    <row r="1055" spans="1:6" x14ac:dyDescent="0.25">
      <c r="A1055">
        <v>63887</v>
      </c>
      <c r="B1055">
        <v>364</v>
      </c>
      <c r="C1055">
        <v>16450</v>
      </c>
      <c r="E1055" t="s">
        <v>2</v>
      </c>
      <c r="F1055" s="4">
        <v>4146000</v>
      </c>
    </row>
    <row r="1056" spans="1:6" x14ac:dyDescent="0.25">
      <c r="A1056">
        <v>54267</v>
      </c>
      <c r="B1056">
        <v>364</v>
      </c>
      <c r="C1056">
        <v>16681</v>
      </c>
      <c r="E1056" t="s">
        <v>2</v>
      </c>
      <c r="F1056" s="4">
        <v>3190000</v>
      </c>
    </row>
    <row r="1057" spans="1:6" x14ac:dyDescent="0.25">
      <c r="A1057">
        <v>66639</v>
      </c>
      <c r="B1057">
        <v>364</v>
      </c>
      <c r="C1057">
        <v>16689</v>
      </c>
      <c r="E1057" t="s">
        <v>2</v>
      </c>
      <c r="F1057" s="4">
        <v>10156000</v>
      </c>
    </row>
    <row r="1058" spans="1:6" x14ac:dyDescent="0.25">
      <c r="A1058">
        <v>55543</v>
      </c>
      <c r="B1058">
        <v>364</v>
      </c>
      <c r="C1058">
        <v>16689</v>
      </c>
      <c r="D1058">
        <v>1</v>
      </c>
      <c r="E1058" t="s">
        <v>2</v>
      </c>
      <c r="F1058" s="4">
        <v>5674000</v>
      </c>
    </row>
    <row r="1059" spans="1:6" x14ac:dyDescent="0.25">
      <c r="A1059">
        <v>53455</v>
      </c>
      <c r="B1059">
        <v>364</v>
      </c>
      <c r="C1059">
        <v>16885</v>
      </c>
      <c r="E1059" t="s">
        <v>2</v>
      </c>
      <c r="F1059" s="4">
        <v>16165000</v>
      </c>
    </row>
    <row r="1060" spans="1:6" x14ac:dyDescent="0.25">
      <c r="A1060">
        <v>66581</v>
      </c>
      <c r="B1060">
        <v>364</v>
      </c>
      <c r="C1060">
        <v>17584</v>
      </c>
      <c r="E1060" t="s">
        <v>2</v>
      </c>
      <c r="F1060" s="4">
        <v>5344000</v>
      </c>
    </row>
    <row r="1061" spans="1:6" x14ac:dyDescent="0.25">
      <c r="A1061">
        <v>53118</v>
      </c>
      <c r="B1061">
        <v>364</v>
      </c>
      <c r="C1061">
        <v>17584</v>
      </c>
      <c r="D1061">
        <v>1</v>
      </c>
      <c r="E1061" t="s">
        <v>2</v>
      </c>
      <c r="F1061" s="4">
        <v>1576000</v>
      </c>
    </row>
    <row r="1062" spans="1:6" x14ac:dyDescent="0.25">
      <c r="A1062">
        <v>49373</v>
      </c>
      <c r="B1062">
        <v>364</v>
      </c>
      <c r="C1062">
        <v>17637</v>
      </c>
      <c r="E1062" t="s">
        <v>2</v>
      </c>
      <c r="F1062" s="4">
        <v>1445000</v>
      </c>
    </row>
    <row r="1063" spans="1:6" x14ac:dyDescent="0.25">
      <c r="A1063">
        <v>57954</v>
      </c>
      <c r="B1063">
        <v>365</v>
      </c>
      <c r="C1063">
        <v>5004</v>
      </c>
      <c r="E1063" t="s">
        <v>2</v>
      </c>
      <c r="F1063" s="4">
        <v>4452000</v>
      </c>
    </row>
    <row r="1064" spans="1:6" x14ac:dyDescent="0.25">
      <c r="A1064">
        <v>58072</v>
      </c>
      <c r="B1064">
        <v>365</v>
      </c>
      <c r="C1064">
        <v>5022</v>
      </c>
      <c r="E1064" t="s">
        <v>2</v>
      </c>
      <c r="F1064" s="4">
        <v>5308000</v>
      </c>
    </row>
    <row r="1065" spans="1:6" x14ac:dyDescent="0.25">
      <c r="A1065">
        <v>57710</v>
      </c>
      <c r="B1065">
        <v>365</v>
      </c>
      <c r="C1065">
        <v>5039</v>
      </c>
      <c r="E1065" t="s">
        <v>2</v>
      </c>
      <c r="F1065" s="4">
        <v>5955000</v>
      </c>
    </row>
    <row r="1066" spans="1:6" x14ac:dyDescent="0.25">
      <c r="A1066">
        <v>58089</v>
      </c>
      <c r="B1066">
        <v>365</v>
      </c>
      <c r="C1066">
        <v>5122</v>
      </c>
      <c r="E1066" t="s">
        <v>2</v>
      </c>
      <c r="F1066" s="4">
        <v>3225000</v>
      </c>
    </row>
    <row r="1067" spans="1:6" x14ac:dyDescent="0.25">
      <c r="A1067">
        <v>58096</v>
      </c>
      <c r="B1067">
        <v>365</v>
      </c>
      <c r="C1067">
        <v>5122</v>
      </c>
      <c r="D1067">
        <v>1</v>
      </c>
      <c r="E1067" t="s">
        <v>2</v>
      </c>
      <c r="F1067" s="4">
        <v>24000</v>
      </c>
    </row>
    <row r="1068" spans="1:6" x14ac:dyDescent="0.25">
      <c r="A1068">
        <v>58058</v>
      </c>
      <c r="B1068">
        <v>365</v>
      </c>
      <c r="C1068">
        <v>5296</v>
      </c>
      <c r="E1068" t="s">
        <v>2</v>
      </c>
      <c r="F1068" s="4">
        <v>1016000</v>
      </c>
    </row>
    <row r="1069" spans="1:6" x14ac:dyDescent="0.25">
      <c r="A1069">
        <v>63186</v>
      </c>
      <c r="B1069">
        <v>365</v>
      </c>
      <c r="C1069">
        <v>5658</v>
      </c>
      <c r="E1069" t="s">
        <v>2</v>
      </c>
      <c r="F1069" s="4">
        <v>2104000</v>
      </c>
    </row>
    <row r="1070" spans="1:6" x14ac:dyDescent="0.25">
      <c r="A1070">
        <v>57521</v>
      </c>
      <c r="B1070">
        <v>365</v>
      </c>
      <c r="C1070">
        <v>5930</v>
      </c>
      <c r="E1070" t="s">
        <v>2</v>
      </c>
      <c r="F1070" s="4">
        <v>2153000</v>
      </c>
    </row>
    <row r="1071" spans="1:6" x14ac:dyDescent="0.25">
      <c r="A1071">
        <v>58065</v>
      </c>
      <c r="B1071">
        <v>365</v>
      </c>
      <c r="C1071">
        <v>5930</v>
      </c>
      <c r="D1071">
        <v>1</v>
      </c>
      <c r="E1071" t="s">
        <v>2</v>
      </c>
      <c r="F1071" s="4">
        <v>1095000</v>
      </c>
    </row>
    <row r="1072" spans="1:6" x14ac:dyDescent="0.25">
      <c r="A1072">
        <v>58106</v>
      </c>
      <c r="B1072">
        <v>365</v>
      </c>
      <c r="C1072">
        <v>6008</v>
      </c>
      <c r="E1072" t="s">
        <v>2</v>
      </c>
      <c r="F1072" s="4">
        <v>3326000</v>
      </c>
    </row>
    <row r="1073" spans="1:6" x14ac:dyDescent="0.25">
      <c r="A1073">
        <v>57947</v>
      </c>
      <c r="B1073">
        <v>365</v>
      </c>
      <c r="C1073">
        <v>6668</v>
      </c>
      <c r="E1073" t="s">
        <v>2</v>
      </c>
      <c r="F1073" s="4">
        <v>1341000</v>
      </c>
    </row>
    <row r="1074" spans="1:6" x14ac:dyDescent="0.25">
      <c r="A1074">
        <v>58113</v>
      </c>
      <c r="B1074">
        <v>365</v>
      </c>
      <c r="C1074">
        <v>7043</v>
      </c>
      <c r="E1074" t="s">
        <v>2</v>
      </c>
      <c r="F1074" s="4">
        <v>1633000</v>
      </c>
    </row>
    <row r="1075" spans="1:6" x14ac:dyDescent="0.25">
      <c r="A1075">
        <v>57765</v>
      </c>
      <c r="B1075">
        <v>365</v>
      </c>
      <c r="C1075">
        <v>7140</v>
      </c>
      <c r="E1075" t="s">
        <v>2</v>
      </c>
      <c r="F1075" s="4">
        <v>4283000</v>
      </c>
    </row>
    <row r="1076" spans="1:6" x14ac:dyDescent="0.25">
      <c r="A1076">
        <v>57813</v>
      </c>
      <c r="B1076">
        <v>365</v>
      </c>
      <c r="C1076">
        <v>7539</v>
      </c>
      <c r="E1076" t="s">
        <v>2</v>
      </c>
      <c r="F1076" s="4">
        <v>553000</v>
      </c>
    </row>
    <row r="1077" spans="1:6" x14ac:dyDescent="0.25">
      <c r="A1077">
        <v>58405</v>
      </c>
      <c r="B1077">
        <v>365</v>
      </c>
      <c r="C1077">
        <v>7550</v>
      </c>
      <c r="E1077" t="s">
        <v>2</v>
      </c>
      <c r="F1077" s="4">
        <v>2041000</v>
      </c>
    </row>
    <row r="1078" spans="1:6" x14ac:dyDescent="0.25">
      <c r="A1078">
        <v>63234</v>
      </c>
      <c r="B1078">
        <v>365</v>
      </c>
      <c r="C1078">
        <v>7642</v>
      </c>
      <c r="E1078" t="s">
        <v>2</v>
      </c>
      <c r="F1078" s="4">
        <v>2027000</v>
      </c>
    </row>
    <row r="1079" spans="1:6" x14ac:dyDescent="0.25">
      <c r="A1079">
        <v>63289</v>
      </c>
      <c r="B1079">
        <v>365</v>
      </c>
      <c r="C1079">
        <v>7744</v>
      </c>
      <c r="E1079" t="s">
        <v>2</v>
      </c>
      <c r="F1079" s="4">
        <v>215000</v>
      </c>
    </row>
    <row r="1080" spans="1:6" x14ac:dyDescent="0.25">
      <c r="A1080">
        <v>57686</v>
      </c>
      <c r="B1080">
        <v>365</v>
      </c>
      <c r="C1080">
        <v>7959</v>
      </c>
      <c r="E1080" t="s">
        <v>2</v>
      </c>
      <c r="F1080" s="4">
        <v>1188000</v>
      </c>
    </row>
    <row r="1081" spans="1:6" x14ac:dyDescent="0.25">
      <c r="A1081">
        <v>58120</v>
      </c>
      <c r="B1081">
        <v>365</v>
      </c>
      <c r="C1081">
        <v>8126</v>
      </c>
      <c r="E1081" t="s">
        <v>2</v>
      </c>
      <c r="F1081" s="4">
        <v>1070000</v>
      </c>
    </row>
    <row r="1082" spans="1:6" x14ac:dyDescent="0.25">
      <c r="A1082">
        <v>58137</v>
      </c>
      <c r="B1082">
        <v>365</v>
      </c>
      <c r="C1082">
        <v>8139</v>
      </c>
      <c r="E1082" t="s">
        <v>2</v>
      </c>
      <c r="F1082" s="4">
        <v>4009000</v>
      </c>
    </row>
    <row r="1083" spans="1:6" x14ac:dyDescent="0.25">
      <c r="A1083">
        <v>57679</v>
      </c>
      <c r="B1083">
        <v>365</v>
      </c>
      <c r="C1083">
        <v>8157</v>
      </c>
      <c r="E1083" t="s">
        <v>2</v>
      </c>
      <c r="F1083" s="4">
        <v>995000</v>
      </c>
    </row>
    <row r="1084" spans="1:6" x14ac:dyDescent="0.25">
      <c r="A1084">
        <v>58326</v>
      </c>
      <c r="B1084">
        <v>365</v>
      </c>
      <c r="C1084">
        <v>8242</v>
      </c>
      <c r="E1084" t="s">
        <v>2</v>
      </c>
      <c r="F1084" s="4">
        <v>430000</v>
      </c>
    </row>
    <row r="1085" spans="1:6" x14ac:dyDescent="0.25">
      <c r="A1085">
        <v>57693</v>
      </c>
      <c r="B1085">
        <v>365</v>
      </c>
      <c r="C1085">
        <v>8276</v>
      </c>
      <c r="E1085" t="s">
        <v>2</v>
      </c>
      <c r="F1085" s="4">
        <v>1439000</v>
      </c>
    </row>
    <row r="1086" spans="1:6" x14ac:dyDescent="0.25">
      <c r="A1086">
        <v>58319</v>
      </c>
      <c r="B1086">
        <v>365</v>
      </c>
      <c r="C1086">
        <v>8339</v>
      </c>
      <c r="E1086" t="s">
        <v>2</v>
      </c>
      <c r="F1086" s="4">
        <v>2657000</v>
      </c>
    </row>
    <row r="1087" spans="1:6" x14ac:dyDescent="0.25">
      <c r="A1087">
        <v>57727</v>
      </c>
      <c r="B1087">
        <v>365</v>
      </c>
      <c r="C1087">
        <v>8522</v>
      </c>
      <c r="E1087" t="s">
        <v>2</v>
      </c>
      <c r="F1087" s="4">
        <v>2836000</v>
      </c>
    </row>
    <row r="1088" spans="1:6" x14ac:dyDescent="0.25">
      <c r="A1088">
        <v>57820</v>
      </c>
      <c r="B1088">
        <v>365</v>
      </c>
      <c r="C1088">
        <v>8653</v>
      </c>
      <c r="E1088" t="s">
        <v>2</v>
      </c>
      <c r="F1088" s="4">
        <v>730000</v>
      </c>
    </row>
    <row r="1089" spans="1:6" x14ac:dyDescent="0.25">
      <c r="A1089">
        <v>57576</v>
      </c>
      <c r="B1089">
        <v>365</v>
      </c>
      <c r="C1089">
        <v>8930</v>
      </c>
      <c r="E1089" t="s">
        <v>2</v>
      </c>
      <c r="F1089" s="4">
        <v>4058000</v>
      </c>
    </row>
    <row r="1090" spans="1:6" x14ac:dyDescent="0.25">
      <c r="A1090">
        <v>57569</v>
      </c>
      <c r="B1090">
        <v>365</v>
      </c>
      <c r="C1090">
        <v>9014</v>
      </c>
      <c r="E1090" t="s">
        <v>2</v>
      </c>
      <c r="F1090" s="4">
        <v>4950000</v>
      </c>
    </row>
    <row r="1091" spans="1:6" x14ac:dyDescent="0.25">
      <c r="A1091">
        <v>57992</v>
      </c>
      <c r="B1091">
        <v>365</v>
      </c>
      <c r="C1091">
        <v>9026</v>
      </c>
      <c r="E1091" t="s">
        <v>2</v>
      </c>
      <c r="F1091" s="4">
        <v>2426000</v>
      </c>
    </row>
    <row r="1092" spans="1:6" x14ac:dyDescent="0.25">
      <c r="A1092">
        <v>58003</v>
      </c>
      <c r="B1092">
        <v>365</v>
      </c>
      <c r="C1092">
        <v>9026</v>
      </c>
      <c r="D1092">
        <v>1</v>
      </c>
      <c r="E1092" t="s">
        <v>2</v>
      </c>
      <c r="F1092" s="4">
        <v>608000</v>
      </c>
    </row>
    <row r="1093" spans="1:6" x14ac:dyDescent="0.25">
      <c r="A1093">
        <v>58010</v>
      </c>
      <c r="B1093">
        <v>365</v>
      </c>
      <c r="C1093">
        <v>9027</v>
      </c>
      <c r="D1093">
        <v>1</v>
      </c>
      <c r="E1093" t="s">
        <v>2</v>
      </c>
      <c r="F1093" s="4">
        <v>179000</v>
      </c>
    </row>
    <row r="1094" spans="1:6" x14ac:dyDescent="0.25">
      <c r="A1094">
        <v>58340</v>
      </c>
      <c r="B1094">
        <v>365</v>
      </c>
      <c r="C1094">
        <v>9062</v>
      </c>
      <c r="E1094" t="s">
        <v>2</v>
      </c>
      <c r="F1094" s="4">
        <v>100000</v>
      </c>
    </row>
    <row r="1095" spans="1:6" x14ac:dyDescent="0.25">
      <c r="A1095">
        <v>63337</v>
      </c>
      <c r="B1095">
        <v>365</v>
      </c>
      <c r="C1095">
        <v>9147</v>
      </c>
      <c r="E1095" t="s">
        <v>2</v>
      </c>
      <c r="F1095" s="4">
        <v>741000</v>
      </c>
    </row>
    <row r="1096" spans="1:6" x14ac:dyDescent="0.25">
      <c r="A1096">
        <v>58151</v>
      </c>
      <c r="B1096">
        <v>365</v>
      </c>
      <c r="C1096">
        <v>9436</v>
      </c>
      <c r="E1096" t="s">
        <v>2</v>
      </c>
      <c r="F1096" s="4">
        <v>2719000</v>
      </c>
    </row>
    <row r="1097" spans="1:6" x14ac:dyDescent="0.25">
      <c r="A1097">
        <v>63382</v>
      </c>
      <c r="B1097">
        <v>365</v>
      </c>
      <c r="C1097">
        <v>9436</v>
      </c>
      <c r="D1097">
        <v>1</v>
      </c>
      <c r="E1097" t="s">
        <v>2</v>
      </c>
      <c r="F1097" s="4">
        <v>2291000</v>
      </c>
    </row>
    <row r="1098" spans="1:6" x14ac:dyDescent="0.25">
      <c r="A1098">
        <v>58168</v>
      </c>
      <c r="B1098">
        <v>365</v>
      </c>
      <c r="C1098">
        <v>9437</v>
      </c>
      <c r="E1098" t="s">
        <v>2</v>
      </c>
      <c r="F1098" s="4">
        <v>587000</v>
      </c>
    </row>
    <row r="1099" spans="1:6" x14ac:dyDescent="0.25">
      <c r="A1099">
        <v>57868</v>
      </c>
      <c r="B1099">
        <v>365</v>
      </c>
      <c r="C1099">
        <v>9634</v>
      </c>
      <c r="E1099" t="s">
        <v>2</v>
      </c>
      <c r="F1099" s="4">
        <v>281000</v>
      </c>
    </row>
    <row r="1100" spans="1:6" x14ac:dyDescent="0.25">
      <c r="A1100">
        <v>57985</v>
      </c>
      <c r="B1100">
        <v>365</v>
      </c>
      <c r="C1100">
        <v>9775</v>
      </c>
      <c r="E1100" t="s">
        <v>2</v>
      </c>
      <c r="F1100" s="4">
        <v>2716000</v>
      </c>
    </row>
    <row r="1101" spans="1:6" x14ac:dyDescent="0.25">
      <c r="A1101">
        <v>58175</v>
      </c>
      <c r="B1101">
        <v>365</v>
      </c>
      <c r="C1101">
        <v>9799</v>
      </c>
      <c r="E1101" t="s">
        <v>2</v>
      </c>
      <c r="F1101" s="4">
        <v>3177000</v>
      </c>
    </row>
    <row r="1102" spans="1:6" x14ac:dyDescent="0.25">
      <c r="A1102">
        <v>57882</v>
      </c>
      <c r="B1102">
        <v>365</v>
      </c>
      <c r="C1102">
        <v>10148</v>
      </c>
      <c r="E1102" t="s">
        <v>2</v>
      </c>
      <c r="F1102" s="4">
        <v>880000</v>
      </c>
    </row>
    <row r="1103" spans="1:6" x14ac:dyDescent="0.25">
      <c r="A1103">
        <v>58230</v>
      </c>
      <c r="B1103">
        <v>365</v>
      </c>
      <c r="C1103">
        <v>10266</v>
      </c>
      <c r="E1103" t="s">
        <v>2</v>
      </c>
      <c r="F1103" s="4">
        <v>270000</v>
      </c>
    </row>
    <row r="1104" spans="1:6" x14ac:dyDescent="0.25">
      <c r="A1104">
        <v>63533</v>
      </c>
      <c r="B1104">
        <v>365</v>
      </c>
      <c r="C1104">
        <v>10864</v>
      </c>
      <c r="E1104" t="s">
        <v>2</v>
      </c>
      <c r="F1104" s="4">
        <v>1622000</v>
      </c>
    </row>
    <row r="1105" spans="1:6" x14ac:dyDescent="0.25">
      <c r="A1105">
        <v>63430</v>
      </c>
      <c r="B1105">
        <v>365</v>
      </c>
      <c r="C1105">
        <v>11418</v>
      </c>
      <c r="E1105" t="s">
        <v>2</v>
      </c>
      <c r="F1105" s="4">
        <v>646000</v>
      </c>
    </row>
    <row r="1106" spans="1:6" x14ac:dyDescent="0.25">
      <c r="A1106">
        <v>63485</v>
      </c>
      <c r="B1106">
        <v>365</v>
      </c>
      <c r="C1106">
        <v>11742</v>
      </c>
      <c r="E1106" t="s">
        <v>2</v>
      </c>
      <c r="F1106" s="4">
        <v>836000</v>
      </c>
    </row>
    <row r="1107" spans="1:6" x14ac:dyDescent="0.25">
      <c r="A1107">
        <v>58182</v>
      </c>
      <c r="B1107">
        <v>365</v>
      </c>
      <c r="C1107">
        <v>12265</v>
      </c>
      <c r="E1107" t="s">
        <v>2</v>
      </c>
      <c r="F1107" s="4">
        <v>5249000</v>
      </c>
    </row>
    <row r="1108" spans="1:6" x14ac:dyDescent="0.25">
      <c r="A1108">
        <v>57514</v>
      </c>
      <c r="B1108">
        <v>365</v>
      </c>
      <c r="C1108">
        <v>12265</v>
      </c>
      <c r="D1108">
        <v>1</v>
      </c>
      <c r="E1108" t="s">
        <v>2</v>
      </c>
      <c r="F1108" s="4">
        <v>4469000</v>
      </c>
    </row>
    <row r="1109" spans="1:6" x14ac:dyDescent="0.25">
      <c r="A1109">
        <v>58199</v>
      </c>
      <c r="B1109">
        <v>365</v>
      </c>
      <c r="C1109">
        <v>12732</v>
      </c>
      <c r="E1109" t="s">
        <v>2</v>
      </c>
      <c r="F1109" s="4">
        <v>1983000</v>
      </c>
    </row>
    <row r="1110" spans="1:6" x14ac:dyDescent="0.25">
      <c r="A1110">
        <v>58209</v>
      </c>
      <c r="B1110">
        <v>365</v>
      </c>
      <c r="C1110">
        <v>12732</v>
      </c>
      <c r="D1110">
        <v>1</v>
      </c>
      <c r="E1110" t="s">
        <v>2</v>
      </c>
      <c r="F1110" s="4">
        <v>5241000</v>
      </c>
    </row>
    <row r="1111" spans="1:6" x14ac:dyDescent="0.25">
      <c r="A1111">
        <v>58216</v>
      </c>
      <c r="B1111">
        <v>365</v>
      </c>
      <c r="C1111">
        <v>12732</v>
      </c>
      <c r="D1111">
        <v>2</v>
      </c>
      <c r="E1111" t="s">
        <v>2</v>
      </c>
      <c r="F1111" s="4">
        <v>2020000</v>
      </c>
    </row>
    <row r="1112" spans="1:6" x14ac:dyDescent="0.25">
      <c r="A1112">
        <v>58223</v>
      </c>
      <c r="B1112">
        <v>365</v>
      </c>
      <c r="C1112">
        <v>13318</v>
      </c>
      <c r="E1112" t="s">
        <v>2</v>
      </c>
      <c r="F1112" s="4">
        <v>1204000</v>
      </c>
    </row>
    <row r="1113" spans="1:6" x14ac:dyDescent="0.25">
      <c r="A1113">
        <v>63588</v>
      </c>
      <c r="B1113">
        <v>365</v>
      </c>
      <c r="C1113">
        <v>13411</v>
      </c>
      <c r="E1113" t="s">
        <v>2</v>
      </c>
      <c r="F1113" s="4">
        <v>1749000</v>
      </c>
    </row>
    <row r="1114" spans="1:6" x14ac:dyDescent="0.25">
      <c r="A1114">
        <v>63636</v>
      </c>
      <c r="B1114">
        <v>365</v>
      </c>
      <c r="C1114">
        <v>13808</v>
      </c>
      <c r="E1114" t="s">
        <v>2</v>
      </c>
      <c r="F1114" s="4">
        <v>5697000</v>
      </c>
    </row>
    <row r="1115" spans="1:6" x14ac:dyDescent="0.25">
      <c r="A1115">
        <v>61483</v>
      </c>
      <c r="B1115">
        <v>365</v>
      </c>
      <c r="C1115">
        <v>14548</v>
      </c>
      <c r="E1115" t="s">
        <v>2</v>
      </c>
      <c r="F1115" s="4">
        <v>0</v>
      </c>
    </row>
    <row r="1116" spans="1:6" x14ac:dyDescent="0.25">
      <c r="A1116">
        <v>115805</v>
      </c>
      <c r="B1116">
        <v>37</v>
      </c>
      <c r="C1116">
        <v>6466</v>
      </c>
      <c r="E1116" t="s">
        <v>2</v>
      </c>
      <c r="F1116" s="4">
        <v>55000</v>
      </c>
    </row>
    <row r="1117" spans="1:6" x14ac:dyDescent="0.25">
      <c r="A1117">
        <v>115815</v>
      </c>
      <c r="B1117">
        <v>38</v>
      </c>
      <c r="C1117">
        <v>6467</v>
      </c>
      <c r="E1117" t="s">
        <v>2</v>
      </c>
      <c r="F1117" s="4">
        <v>211000</v>
      </c>
    </row>
    <row r="1118" spans="1:6" x14ac:dyDescent="0.25">
      <c r="A1118">
        <v>217865</v>
      </c>
      <c r="B1118">
        <v>39</v>
      </c>
      <c r="C1118">
        <v>6804</v>
      </c>
      <c r="E1118" t="s">
        <v>2</v>
      </c>
      <c r="F1118" s="4">
        <v>1936000</v>
      </c>
    </row>
    <row r="1119" spans="1:6" x14ac:dyDescent="0.25">
      <c r="A1119">
        <v>115315</v>
      </c>
      <c r="B1119">
        <v>40</v>
      </c>
      <c r="C1119">
        <v>7102</v>
      </c>
      <c r="E1119" t="s">
        <v>2</v>
      </c>
      <c r="F1119" s="4">
        <v>4797000</v>
      </c>
    </row>
    <row r="1120" spans="1:6" x14ac:dyDescent="0.25">
      <c r="A1120">
        <v>30057861</v>
      </c>
      <c r="B1120">
        <v>40</v>
      </c>
      <c r="C1120">
        <v>7102</v>
      </c>
      <c r="D1120" t="s">
        <v>27</v>
      </c>
      <c r="E1120" t="s">
        <v>2</v>
      </c>
      <c r="F1120" s="4">
        <v>3927000</v>
      </c>
    </row>
    <row r="1121" spans="1:6" x14ac:dyDescent="0.25">
      <c r="A1121">
        <v>259945</v>
      </c>
      <c r="B1121">
        <v>40</v>
      </c>
      <c r="C1121">
        <v>7102</v>
      </c>
      <c r="D1121" t="s">
        <v>11</v>
      </c>
      <c r="E1121" t="s">
        <v>2</v>
      </c>
      <c r="F1121" s="4">
        <v>3301000</v>
      </c>
    </row>
    <row r="1122" spans="1:6" x14ac:dyDescent="0.25">
      <c r="A1122">
        <v>152325</v>
      </c>
      <c r="B1122">
        <v>40</v>
      </c>
      <c r="C1122">
        <v>7102</v>
      </c>
      <c r="D1122" t="s">
        <v>28</v>
      </c>
      <c r="E1122" t="s">
        <v>2</v>
      </c>
      <c r="F1122" s="4">
        <v>2568000</v>
      </c>
    </row>
    <row r="1123" spans="1:6" x14ac:dyDescent="0.25">
      <c r="A1123">
        <v>144515</v>
      </c>
      <c r="B1123">
        <v>42</v>
      </c>
      <c r="C1123">
        <v>7175</v>
      </c>
      <c r="D1123" t="s">
        <v>6</v>
      </c>
      <c r="E1123" t="s">
        <v>2</v>
      </c>
      <c r="F1123" s="4">
        <v>35000</v>
      </c>
    </row>
    <row r="1124" spans="1:6" x14ac:dyDescent="0.25">
      <c r="A1124">
        <v>144525</v>
      </c>
      <c r="B1124">
        <v>42</v>
      </c>
      <c r="C1124">
        <v>7175</v>
      </c>
      <c r="D1124" t="s">
        <v>15</v>
      </c>
      <c r="E1124" t="s">
        <v>2</v>
      </c>
      <c r="F1124" s="4">
        <v>39000</v>
      </c>
    </row>
    <row r="1125" spans="1:6" x14ac:dyDescent="0.25">
      <c r="A1125">
        <v>110465</v>
      </c>
      <c r="B1125">
        <v>43</v>
      </c>
      <c r="C1125">
        <v>7176</v>
      </c>
      <c r="E1125" t="s">
        <v>2</v>
      </c>
      <c r="F1125" s="4">
        <v>61000</v>
      </c>
    </row>
    <row r="1126" spans="1:6" x14ac:dyDescent="0.25">
      <c r="A1126">
        <v>110555</v>
      </c>
      <c r="B1126">
        <v>44</v>
      </c>
      <c r="C1126">
        <v>7177</v>
      </c>
      <c r="E1126" t="s">
        <v>2</v>
      </c>
      <c r="F1126" s="4">
        <v>61000</v>
      </c>
    </row>
    <row r="1127" spans="1:6" x14ac:dyDescent="0.25">
      <c r="A1127">
        <v>110565</v>
      </c>
      <c r="B1127">
        <v>45</v>
      </c>
      <c r="C1127">
        <v>7178</v>
      </c>
      <c r="E1127" t="s">
        <v>2</v>
      </c>
      <c r="F1127" s="4">
        <v>168000</v>
      </c>
    </row>
    <row r="1128" spans="1:6" x14ac:dyDescent="0.25">
      <c r="A1128">
        <v>131055</v>
      </c>
      <c r="B1128">
        <v>46</v>
      </c>
      <c r="C1128">
        <v>7269</v>
      </c>
      <c r="E1128" t="s">
        <v>2</v>
      </c>
      <c r="F1128" s="4">
        <v>42000</v>
      </c>
    </row>
    <row r="1129" spans="1:6" x14ac:dyDescent="0.25">
      <c r="A1129">
        <v>128005</v>
      </c>
      <c r="B1129">
        <v>47</v>
      </c>
      <c r="C1129">
        <v>7345</v>
      </c>
      <c r="E1129" t="s">
        <v>2</v>
      </c>
      <c r="F1129" s="4">
        <v>173000</v>
      </c>
    </row>
    <row r="1130" spans="1:6" x14ac:dyDescent="0.25">
      <c r="A1130">
        <v>128045</v>
      </c>
      <c r="B1130">
        <v>47</v>
      </c>
      <c r="C1130">
        <v>7345</v>
      </c>
      <c r="D1130" t="s">
        <v>0</v>
      </c>
      <c r="E1130" t="s">
        <v>2</v>
      </c>
      <c r="F1130" s="4">
        <v>112000</v>
      </c>
    </row>
    <row r="1131" spans="1:6" x14ac:dyDescent="0.25">
      <c r="A1131">
        <v>128155</v>
      </c>
      <c r="B1131">
        <v>48</v>
      </c>
      <c r="C1131">
        <v>7450</v>
      </c>
      <c r="D1131" t="s">
        <v>0</v>
      </c>
      <c r="E1131" t="s">
        <v>2</v>
      </c>
      <c r="F1131" s="4">
        <v>65000</v>
      </c>
    </row>
    <row r="1132" spans="1:6" x14ac:dyDescent="0.25">
      <c r="A1132">
        <v>128125</v>
      </c>
      <c r="B1132">
        <v>48</v>
      </c>
      <c r="C1132">
        <v>7450</v>
      </c>
      <c r="D1132" t="s">
        <v>16</v>
      </c>
      <c r="E1132" t="s">
        <v>2</v>
      </c>
      <c r="F1132" s="4">
        <v>147000</v>
      </c>
    </row>
    <row r="1133" spans="1:6" x14ac:dyDescent="0.25">
      <c r="A1133">
        <v>115115</v>
      </c>
      <c r="B1133">
        <v>49</v>
      </c>
      <c r="C1133">
        <v>7466</v>
      </c>
      <c r="E1133" t="s">
        <v>2</v>
      </c>
      <c r="F1133" s="4">
        <v>549000</v>
      </c>
    </row>
    <row r="1134" spans="1:6" x14ac:dyDescent="0.25">
      <c r="A1134">
        <v>110635</v>
      </c>
      <c r="B1134">
        <v>50</v>
      </c>
      <c r="C1134">
        <v>7482</v>
      </c>
      <c r="D1134" t="s">
        <v>0</v>
      </c>
      <c r="E1134" t="s">
        <v>2</v>
      </c>
      <c r="F1134" s="4">
        <v>189000</v>
      </c>
    </row>
    <row r="1135" spans="1:6" x14ac:dyDescent="0.25">
      <c r="A1135">
        <v>115915</v>
      </c>
      <c r="B1135">
        <v>50</v>
      </c>
      <c r="C1135">
        <v>7482</v>
      </c>
      <c r="D1135" t="s">
        <v>29</v>
      </c>
      <c r="E1135" t="s">
        <v>2</v>
      </c>
      <c r="F1135" s="4">
        <v>129000</v>
      </c>
    </row>
    <row r="1136" spans="1:6" x14ac:dyDescent="0.25">
      <c r="A1136">
        <v>128335</v>
      </c>
      <c r="B1136">
        <v>50</v>
      </c>
      <c r="C1136">
        <v>7482</v>
      </c>
      <c r="D1136" t="s">
        <v>30</v>
      </c>
      <c r="E1136" t="s">
        <v>2</v>
      </c>
      <c r="F1136" s="4">
        <v>97000</v>
      </c>
    </row>
    <row r="1137" spans="1:6" x14ac:dyDescent="0.25">
      <c r="A1137">
        <v>110165</v>
      </c>
      <c r="B1137">
        <v>50</v>
      </c>
      <c r="C1137">
        <v>7482</v>
      </c>
      <c r="D1137" t="s">
        <v>31</v>
      </c>
      <c r="E1137" t="s">
        <v>2</v>
      </c>
      <c r="F1137" s="4">
        <v>12000</v>
      </c>
    </row>
    <row r="1138" spans="1:6" x14ac:dyDescent="0.25">
      <c r="A1138">
        <v>128015</v>
      </c>
      <c r="B1138">
        <v>50</v>
      </c>
      <c r="C1138">
        <v>7482</v>
      </c>
      <c r="D1138" t="s">
        <v>17</v>
      </c>
      <c r="E1138" t="s">
        <v>2</v>
      </c>
      <c r="F1138" s="4">
        <v>65000</v>
      </c>
    </row>
    <row r="1139" spans="1:6" x14ac:dyDescent="0.25">
      <c r="A1139">
        <v>149165</v>
      </c>
      <c r="B1139">
        <v>50</v>
      </c>
      <c r="C1139">
        <v>7482</v>
      </c>
      <c r="D1139" t="s">
        <v>14</v>
      </c>
      <c r="E1139" t="s">
        <v>2</v>
      </c>
      <c r="F1139" s="4">
        <v>196000</v>
      </c>
    </row>
    <row r="1140" spans="1:6" x14ac:dyDescent="0.25">
      <c r="A1140">
        <v>115895</v>
      </c>
      <c r="B1140">
        <v>50</v>
      </c>
      <c r="C1140">
        <v>7482</v>
      </c>
      <c r="D1140" t="s">
        <v>6</v>
      </c>
      <c r="E1140" t="s">
        <v>2</v>
      </c>
      <c r="F1140" s="4">
        <v>196000</v>
      </c>
    </row>
    <row r="1141" spans="1:6" x14ac:dyDescent="0.25">
      <c r="A1141">
        <v>123805</v>
      </c>
      <c r="B1141">
        <v>50</v>
      </c>
      <c r="C1141">
        <v>7482</v>
      </c>
      <c r="D1141" t="s">
        <v>16</v>
      </c>
      <c r="E1141" t="s">
        <v>2</v>
      </c>
      <c r="F1141" s="4">
        <v>96000</v>
      </c>
    </row>
    <row r="1142" spans="1:6" x14ac:dyDescent="0.25">
      <c r="A1142">
        <v>110675</v>
      </c>
      <c r="B1142">
        <v>50</v>
      </c>
      <c r="C1142">
        <v>7482</v>
      </c>
      <c r="D1142" t="s">
        <v>27</v>
      </c>
      <c r="E1142" t="s">
        <v>2</v>
      </c>
      <c r="F1142" s="4">
        <v>81000</v>
      </c>
    </row>
    <row r="1143" spans="1:6" x14ac:dyDescent="0.25">
      <c r="A1143">
        <v>128985</v>
      </c>
      <c r="B1143">
        <v>50</v>
      </c>
      <c r="C1143">
        <v>7482</v>
      </c>
      <c r="D1143" t="s">
        <v>10</v>
      </c>
      <c r="E1143" t="s">
        <v>2</v>
      </c>
      <c r="F1143" s="4">
        <v>81000</v>
      </c>
    </row>
    <row r="1144" spans="1:6" x14ac:dyDescent="0.25">
      <c r="A1144">
        <v>115565</v>
      </c>
      <c r="B1144">
        <v>50</v>
      </c>
      <c r="C1144">
        <v>7482</v>
      </c>
      <c r="D1144" t="s">
        <v>11</v>
      </c>
      <c r="E1144" t="s">
        <v>2</v>
      </c>
      <c r="F1144" s="4">
        <v>28000</v>
      </c>
    </row>
    <row r="1145" spans="1:6" x14ac:dyDescent="0.25">
      <c r="A1145">
        <v>136235</v>
      </c>
      <c r="B1145">
        <v>50</v>
      </c>
      <c r="C1145">
        <v>7482</v>
      </c>
      <c r="D1145" t="s">
        <v>13</v>
      </c>
      <c r="E1145" t="s">
        <v>2</v>
      </c>
      <c r="F1145" s="4">
        <v>101000</v>
      </c>
    </row>
    <row r="1146" spans="1:6" x14ac:dyDescent="0.25">
      <c r="A1146">
        <v>107945</v>
      </c>
      <c r="B1146">
        <v>51</v>
      </c>
      <c r="C1146">
        <v>7503</v>
      </c>
      <c r="E1146" t="s">
        <v>2</v>
      </c>
      <c r="F1146" s="4">
        <v>1152000</v>
      </c>
    </row>
    <row r="1147" spans="1:6" x14ac:dyDescent="0.25">
      <c r="A1147">
        <v>107975</v>
      </c>
      <c r="B1147">
        <v>51</v>
      </c>
      <c r="C1147">
        <v>7503</v>
      </c>
      <c r="D1147" t="s">
        <v>0</v>
      </c>
      <c r="E1147" t="s">
        <v>2</v>
      </c>
      <c r="F1147" s="4">
        <v>771000</v>
      </c>
    </row>
    <row r="1148" spans="1:6" x14ac:dyDescent="0.25">
      <c r="A1148">
        <v>262475</v>
      </c>
      <c r="B1148">
        <v>53</v>
      </c>
      <c r="C1148">
        <v>7526</v>
      </c>
      <c r="E1148" t="s">
        <v>2</v>
      </c>
      <c r="F1148" s="4">
        <v>3015000</v>
      </c>
    </row>
    <row r="1149" spans="1:6" x14ac:dyDescent="0.25">
      <c r="A1149">
        <v>144535</v>
      </c>
      <c r="B1149">
        <v>54</v>
      </c>
      <c r="C1149">
        <v>7528</v>
      </c>
      <c r="E1149" t="s">
        <v>2</v>
      </c>
      <c r="F1149" s="4">
        <v>0</v>
      </c>
    </row>
    <row r="1150" spans="1:6" x14ac:dyDescent="0.25">
      <c r="A1150">
        <v>115535</v>
      </c>
      <c r="B1150">
        <v>55</v>
      </c>
      <c r="C1150">
        <v>7551</v>
      </c>
      <c r="E1150" t="s">
        <v>2</v>
      </c>
      <c r="F1150" s="4">
        <v>3602000</v>
      </c>
    </row>
    <row r="1151" spans="1:6" x14ac:dyDescent="0.25">
      <c r="A1151">
        <v>110005</v>
      </c>
      <c r="B1151">
        <v>57</v>
      </c>
      <c r="C1151">
        <v>7592</v>
      </c>
      <c r="E1151" t="s">
        <v>2</v>
      </c>
      <c r="F1151" s="4">
        <v>4589000</v>
      </c>
    </row>
    <row r="1152" spans="1:6" x14ac:dyDescent="0.25">
      <c r="A1152">
        <v>110455</v>
      </c>
      <c r="B1152">
        <v>58</v>
      </c>
      <c r="C1152">
        <v>7598</v>
      </c>
      <c r="E1152" t="s">
        <v>2</v>
      </c>
      <c r="F1152" s="4">
        <v>268000</v>
      </c>
    </row>
    <row r="1153" spans="1:6" x14ac:dyDescent="0.25">
      <c r="A1153">
        <v>123745</v>
      </c>
      <c r="B1153">
        <v>59</v>
      </c>
      <c r="C1153">
        <v>7603</v>
      </c>
      <c r="E1153" t="s">
        <v>2</v>
      </c>
      <c r="F1153" s="4">
        <v>2045000</v>
      </c>
    </row>
    <row r="1154" spans="1:6" x14ac:dyDescent="0.25">
      <c r="A1154">
        <v>123755</v>
      </c>
      <c r="B1154">
        <v>60</v>
      </c>
      <c r="C1154">
        <v>7604</v>
      </c>
      <c r="E1154" t="s">
        <v>2</v>
      </c>
      <c r="F1154" s="4">
        <v>6066000</v>
      </c>
    </row>
    <row r="1155" spans="1:6" x14ac:dyDescent="0.25">
      <c r="A1155">
        <v>110725</v>
      </c>
      <c r="B1155">
        <v>61</v>
      </c>
      <c r="C1155">
        <v>7624</v>
      </c>
      <c r="E1155" t="s">
        <v>2</v>
      </c>
      <c r="F1155" s="4">
        <v>161000</v>
      </c>
    </row>
    <row r="1156" spans="1:6" x14ac:dyDescent="0.25">
      <c r="A1156">
        <v>107495</v>
      </c>
      <c r="B1156">
        <v>62</v>
      </c>
      <c r="C1156">
        <v>7629</v>
      </c>
      <c r="E1156" t="s">
        <v>2</v>
      </c>
      <c r="F1156" s="4">
        <v>15749000</v>
      </c>
    </row>
    <row r="1157" spans="1:6" x14ac:dyDescent="0.25">
      <c r="A1157">
        <v>128785</v>
      </c>
      <c r="B1157">
        <v>62</v>
      </c>
      <c r="C1157">
        <v>7629</v>
      </c>
      <c r="D1157" t="s">
        <v>0</v>
      </c>
      <c r="E1157" t="s">
        <v>2</v>
      </c>
      <c r="F1157" s="4">
        <v>4049000</v>
      </c>
    </row>
    <row r="1158" spans="1:6" x14ac:dyDescent="0.25">
      <c r="A1158">
        <v>173935</v>
      </c>
      <c r="B1158">
        <v>62</v>
      </c>
      <c r="C1158">
        <v>7629</v>
      </c>
      <c r="D1158" t="s">
        <v>14</v>
      </c>
      <c r="E1158" t="s">
        <v>2</v>
      </c>
      <c r="F1158" s="4">
        <v>2170000</v>
      </c>
    </row>
    <row r="1159" spans="1:6" x14ac:dyDescent="0.25">
      <c r="A1159">
        <v>110755</v>
      </c>
      <c r="B1159">
        <v>63</v>
      </c>
      <c r="C1159">
        <v>7645</v>
      </c>
      <c r="E1159" t="s">
        <v>2</v>
      </c>
      <c r="F1159" s="4">
        <v>190000</v>
      </c>
    </row>
    <row r="1160" spans="1:6" x14ac:dyDescent="0.25">
      <c r="A1160">
        <v>110615</v>
      </c>
      <c r="B1160">
        <v>64</v>
      </c>
      <c r="C1160">
        <v>7646</v>
      </c>
      <c r="E1160" t="s">
        <v>2</v>
      </c>
      <c r="F1160" s="4">
        <v>131000</v>
      </c>
    </row>
    <row r="1161" spans="1:6" x14ac:dyDescent="0.25">
      <c r="A1161">
        <v>110805</v>
      </c>
      <c r="B1161">
        <v>64</v>
      </c>
      <c r="C1161">
        <v>7646</v>
      </c>
      <c r="D1161" t="s">
        <v>0</v>
      </c>
      <c r="E1161" t="s">
        <v>2</v>
      </c>
      <c r="F1161" s="4">
        <v>124000</v>
      </c>
    </row>
    <row r="1162" spans="1:6" x14ac:dyDescent="0.25">
      <c r="A1162">
        <v>107595</v>
      </c>
      <c r="B1162">
        <v>65</v>
      </c>
      <c r="C1162">
        <v>7651</v>
      </c>
      <c r="E1162" t="s">
        <v>2</v>
      </c>
      <c r="F1162" s="4">
        <v>464000</v>
      </c>
    </row>
    <row r="1163" spans="1:6" x14ac:dyDescent="0.25">
      <c r="A1163">
        <v>107585</v>
      </c>
      <c r="B1163">
        <v>66</v>
      </c>
      <c r="C1163">
        <v>7652</v>
      </c>
      <c r="D1163" t="s">
        <v>0</v>
      </c>
      <c r="E1163" t="s">
        <v>2</v>
      </c>
      <c r="F1163" s="4">
        <v>3543000</v>
      </c>
    </row>
    <row r="1164" spans="1:6" x14ac:dyDescent="0.25">
      <c r="A1164">
        <v>136685</v>
      </c>
      <c r="B1164">
        <v>67</v>
      </c>
      <c r="C1164">
        <v>7666</v>
      </c>
      <c r="E1164" t="s">
        <v>2</v>
      </c>
      <c r="F1164" s="4">
        <v>4587000</v>
      </c>
    </row>
    <row r="1165" spans="1:6" x14ac:dyDescent="0.25">
      <c r="A1165">
        <v>136695</v>
      </c>
      <c r="B1165">
        <v>68</v>
      </c>
      <c r="C1165">
        <v>7667</v>
      </c>
      <c r="E1165" t="s">
        <v>2</v>
      </c>
      <c r="F1165" s="4">
        <v>1570000</v>
      </c>
    </row>
    <row r="1166" spans="1:6" x14ac:dyDescent="0.25">
      <c r="A1166">
        <v>123635</v>
      </c>
      <c r="B1166">
        <v>69</v>
      </c>
      <c r="C1166">
        <v>7705</v>
      </c>
      <c r="E1166" t="s">
        <v>2</v>
      </c>
      <c r="F1166" s="4">
        <v>19038000</v>
      </c>
    </row>
    <row r="1167" spans="1:6" x14ac:dyDescent="0.25">
      <c r="A1167">
        <v>220175</v>
      </c>
      <c r="B1167">
        <v>69</v>
      </c>
      <c r="C1167">
        <v>7705</v>
      </c>
      <c r="D1167" t="s">
        <v>0</v>
      </c>
      <c r="E1167" t="s">
        <v>2</v>
      </c>
      <c r="F1167" s="4">
        <v>6860000</v>
      </c>
    </row>
    <row r="1168" spans="1:6" x14ac:dyDescent="0.25">
      <c r="A1168">
        <v>128735</v>
      </c>
      <c r="B1168">
        <v>69</v>
      </c>
      <c r="C1168">
        <v>7705</v>
      </c>
      <c r="D1168" t="s">
        <v>6</v>
      </c>
      <c r="E1168" t="s">
        <v>2</v>
      </c>
      <c r="F1168" s="4">
        <v>1809000</v>
      </c>
    </row>
    <row r="1169" spans="1:6" x14ac:dyDescent="0.25">
      <c r="A1169">
        <v>128195</v>
      </c>
      <c r="B1169">
        <v>69</v>
      </c>
      <c r="C1169">
        <v>7705</v>
      </c>
      <c r="D1169" t="s">
        <v>16</v>
      </c>
      <c r="E1169" t="s">
        <v>2</v>
      </c>
      <c r="F1169" s="4">
        <v>1958000</v>
      </c>
    </row>
    <row r="1170" spans="1:6" x14ac:dyDescent="0.25">
      <c r="A1170">
        <v>123045</v>
      </c>
      <c r="B1170">
        <v>70</v>
      </c>
      <c r="C1170">
        <v>7714</v>
      </c>
      <c r="E1170" t="s">
        <v>2</v>
      </c>
      <c r="F1170" s="4">
        <v>4729000</v>
      </c>
    </row>
    <row r="1171" spans="1:6" x14ac:dyDescent="0.25">
      <c r="A1171">
        <v>123055</v>
      </c>
      <c r="B1171">
        <v>70</v>
      </c>
      <c r="C1171">
        <v>7714</v>
      </c>
      <c r="D1171" t="s">
        <v>0</v>
      </c>
      <c r="E1171" t="s">
        <v>2</v>
      </c>
      <c r="F1171" s="4">
        <v>4702000</v>
      </c>
    </row>
    <row r="1172" spans="1:6" x14ac:dyDescent="0.25">
      <c r="A1172">
        <v>123065</v>
      </c>
      <c r="B1172">
        <v>71</v>
      </c>
      <c r="C1172">
        <v>7715</v>
      </c>
      <c r="D1172" t="s">
        <v>0</v>
      </c>
      <c r="E1172" t="s">
        <v>2</v>
      </c>
      <c r="F1172" s="4">
        <v>1187000</v>
      </c>
    </row>
    <row r="1173" spans="1:6" x14ac:dyDescent="0.25">
      <c r="A1173">
        <v>123075</v>
      </c>
      <c r="B1173">
        <v>72</v>
      </c>
      <c r="C1173">
        <v>7716</v>
      </c>
      <c r="E1173" t="s">
        <v>2</v>
      </c>
      <c r="F1173" s="4">
        <v>855000</v>
      </c>
    </row>
    <row r="1174" spans="1:6" x14ac:dyDescent="0.25">
      <c r="A1174">
        <v>110825</v>
      </c>
      <c r="B1174">
        <v>73</v>
      </c>
      <c r="C1174">
        <v>7720</v>
      </c>
      <c r="E1174" t="s">
        <v>2</v>
      </c>
      <c r="F1174" s="4">
        <v>29000</v>
      </c>
    </row>
    <row r="1175" spans="1:6" x14ac:dyDescent="0.25">
      <c r="A1175">
        <v>110425</v>
      </c>
      <c r="B1175">
        <v>74</v>
      </c>
      <c r="C1175">
        <v>7724</v>
      </c>
      <c r="E1175" t="s">
        <v>2</v>
      </c>
      <c r="F1175" s="4">
        <v>96000</v>
      </c>
    </row>
    <row r="1176" spans="1:6" x14ac:dyDescent="0.25">
      <c r="A1176">
        <v>110415</v>
      </c>
      <c r="B1176">
        <v>74</v>
      </c>
      <c r="C1176">
        <v>7724</v>
      </c>
      <c r="D1176" t="s">
        <v>0</v>
      </c>
      <c r="E1176" t="s">
        <v>2</v>
      </c>
      <c r="F1176" s="4">
        <v>56000</v>
      </c>
    </row>
    <row r="1177" spans="1:6" x14ac:dyDescent="0.25">
      <c r="A1177">
        <v>262645</v>
      </c>
      <c r="B1177">
        <v>76</v>
      </c>
      <c r="C1177">
        <v>7756</v>
      </c>
      <c r="E1177" t="s">
        <v>2</v>
      </c>
      <c r="F1177" s="4">
        <v>9109000</v>
      </c>
    </row>
    <row r="1178" spans="1:6" x14ac:dyDescent="0.25">
      <c r="A1178">
        <v>262655</v>
      </c>
      <c r="B1178">
        <v>76</v>
      </c>
      <c r="C1178">
        <v>7756</v>
      </c>
      <c r="D1178" t="s">
        <v>14</v>
      </c>
      <c r="E1178" t="s">
        <v>2</v>
      </c>
      <c r="F1178" s="4">
        <v>11877000</v>
      </c>
    </row>
    <row r="1179" spans="1:6" x14ac:dyDescent="0.25">
      <c r="A1179">
        <v>131205</v>
      </c>
      <c r="B1179">
        <v>77</v>
      </c>
      <c r="C1179">
        <v>7757</v>
      </c>
      <c r="D1179" t="s">
        <v>14</v>
      </c>
      <c r="E1179" t="s">
        <v>2</v>
      </c>
      <c r="F1179" s="4">
        <v>0</v>
      </c>
    </row>
    <row r="1180" spans="1:6" x14ac:dyDescent="0.25">
      <c r="A1180">
        <v>128225</v>
      </c>
      <c r="B1180">
        <v>79</v>
      </c>
      <c r="C1180">
        <v>7867</v>
      </c>
      <c r="E1180" t="s">
        <v>2</v>
      </c>
      <c r="F1180" s="4">
        <v>8194000</v>
      </c>
    </row>
    <row r="1181" spans="1:6" x14ac:dyDescent="0.25">
      <c r="A1181">
        <v>30056901</v>
      </c>
      <c r="B1181">
        <v>82</v>
      </c>
      <c r="C1181">
        <v>7914</v>
      </c>
      <c r="E1181" t="s">
        <v>2</v>
      </c>
      <c r="F1181" s="4">
        <v>504000</v>
      </c>
    </row>
    <row r="1182" spans="1:6" x14ac:dyDescent="0.25">
      <c r="A1182">
        <v>136655</v>
      </c>
      <c r="B1182">
        <v>82</v>
      </c>
      <c r="C1182">
        <v>7914</v>
      </c>
      <c r="D1182" t="s">
        <v>0</v>
      </c>
      <c r="E1182" t="s">
        <v>2</v>
      </c>
      <c r="F1182" s="4">
        <v>0</v>
      </c>
    </row>
    <row r="1183" spans="1:6" x14ac:dyDescent="0.25">
      <c r="A1183">
        <v>110995</v>
      </c>
      <c r="B1183">
        <v>83</v>
      </c>
      <c r="C1183">
        <v>7923</v>
      </c>
      <c r="E1183" t="s">
        <v>2</v>
      </c>
      <c r="F1183" s="4">
        <v>12806000</v>
      </c>
    </row>
    <row r="1184" spans="1:6" x14ac:dyDescent="0.25">
      <c r="A1184">
        <v>110325</v>
      </c>
      <c r="B1184">
        <v>83</v>
      </c>
      <c r="C1184">
        <v>7923</v>
      </c>
      <c r="D1184" t="s">
        <v>0</v>
      </c>
      <c r="E1184" t="s">
        <v>2</v>
      </c>
      <c r="F1184" s="4">
        <v>13014000</v>
      </c>
    </row>
    <row r="1185" spans="1:6" x14ac:dyDescent="0.25">
      <c r="A1185">
        <v>115005</v>
      </c>
      <c r="B1185">
        <v>84</v>
      </c>
      <c r="C1185">
        <v>7924</v>
      </c>
      <c r="E1185" t="s">
        <v>2</v>
      </c>
      <c r="F1185" s="4">
        <v>12992000</v>
      </c>
    </row>
    <row r="1186" spans="1:6" x14ac:dyDescent="0.25">
      <c r="A1186">
        <v>217985</v>
      </c>
      <c r="B1186">
        <v>85</v>
      </c>
      <c r="C1186">
        <v>7946</v>
      </c>
      <c r="D1186" t="s">
        <v>31</v>
      </c>
      <c r="E1186" t="s">
        <v>2</v>
      </c>
      <c r="F1186" s="4">
        <v>4559000</v>
      </c>
    </row>
    <row r="1187" spans="1:6" x14ac:dyDescent="0.25">
      <c r="A1187">
        <v>128175</v>
      </c>
      <c r="B1187">
        <v>85</v>
      </c>
      <c r="C1187">
        <v>7946</v>
      </c>
      <c r="D1187" t="s">
        <v>17</v>
      </c>
      <c r="E1187" t="s">
        <v>2</v>
      </c>
      <c r="F1187" s="4">
        <v>2126000</v>
      </c>
    </row>
    <row r="1188" spans="1:6" x14ac:dyDescent="0.25">
      <c r="A1188">
        <v>262465</v>
      </c>
      <c r="B1188">
        <v>85</v>
      </c>
      <c r="C1188">
        <v>7946</v>
      </c>
      <c r="D1188" t="s">
        <v>16</v>
      </c>
      <c r="E1188" t="s">
        <v>2</v>
      </c>
      <c r="F1188" s="4">
        <v>1313000</v>
      </c>
    </row>
    <row r="1189" spans="1:6" x14ac:dyDescent="0.25">
      <c r="A1189">
        <v>30055711</v>
      </c>
      <c r="B1189">
        <v>86</v>
      </c>
      <c r="C1189">
        <v>7948</v>
      </c>
      <c r="D1189" t="s">
        <v>37</v>
      </c>
      <c r="E1189" t="s">
        <v>2</v>
      </c>
      <c r="F1189" s="4">
        <v>773000</v>
      </c>
    </row>
    <row r="1190" spans="1:6" x14ac:dyDescent="0.25">
      <c r="A1190">
        <v>152265</v>
      </c>
      <c r="B1190">
        <v>86</v>
      </c>
      <c r="C1190">
        <v>7948</v>
      </c>
      <c r="D1190" t="s">
        <v>14</v>
      </c>
      <c r="E1190" t="s">
        <v>2</v>
      </c>
      <c r="F1190" s="4">
        <v>2808000</v>
      </c>
    </row>
    <row r="1191" spans="1:6" x14ac:dyDescent="0.25">
      <c r="A1191">
        <v>107645</v>
      </c>
      <c r="B1191">
        <v>86</v>
      </c>
      <c r="C1191">
        <v>7948</v>
      </c>
      <c r="D1191" t="s">
        <v>6</v>
      </c>
      <c r="E1191" t="s">
        <v>2</v>
      </c>
      <c r="F1191" s="4">
        <v>3566000</v>
      </c>
    </row>
    <row r="1192" spans="1:6" x14ac:dyDescent="0.25">
      <c r="A1192">
        <v>217595</v>
      </c>
      <c r="B1192">
        <v>86</v>
      </c>
      <c r="C1192">
        <v>7948</v>
      </c>
      <c r="D1192" t="s">
        <v>15</v>
      </c>
      <c r="E1192" t="s">
        <v>2</v>
      </c>
      <c r="F1192" s="4">
        <v>2608000</v>
      </c>
    </row>
    <row r="1193" spans="1:6" x14ac:dyDescent="0.25">
      <c r="A1193">
        <v>115835</v>
      </c>
      <c r="B1193">
        <v>86</v>
      </c>
      <c r="C1193">
        <v>7948</v>
      </c>
      <c r="D1193" t="s">
        <v>16</v>
      </c>
      <c r="E1193" t="s">
        <v>2</v>
      </c>
      <c r="F1193" s="4">
        <v>1238000</v>
      </c>
    </row>
    <row r="1194" spans="1:6" x14ac:dyDescent="0.25">
      <c r="A1194">
        <v>123505</v>
      </c>
      <c r="B1194">
        <v>86</v>
      </c>
      <c r="C1194">
        <v>7948</v>
      </c>
      <c r="D1194" t="s">
        <v>10</v>
      </c>
      <c r="E1194" t="s">
        <v>2</v>
      </c>
      <c r="F1194" s="4">
        <v>9589000</v>
      </c>
    </row>
    <row r="1195" spans="1:6" x14ac:dyDescent="0.25">
      <c r="A1195">
        <v>30058116</v>
      </c>
      <c r="B1195">
        <v>86</v>
      </c>
      <c r="C1195">
        <v>7948</v>
      </c>
      <c r="D1195" t="s">
        <v>28</v>
      </c>
      <c r="E1195" t="s">
        <v>2</v>
      </c>
      <c r="F1195" s="4">
        <v>834000</v>
      </c>
    </row>
    <row r="1196" spans="1:6" x14ac:dyDescent="0.25">
      <c r="A1196">
        <v>110015</v>
      </c>
      <c r="B1196">
        <v>87</v>
      </c>
      <c r="C1196">
        <v>7951</v>
      </c>
      <c r="E1196" t="s">
        <v>2</v>
      </c>
      <c r="F1196" s="4">
        <v>531000</v>
      </c>
    </row>
    <row r="1197" spans="1:6" x14ac:dyDescent="0.25">
      <c r="A1197">
        <v>136705</v>
      </c>
      <c r="B1197">
        <v>88</v>
      </c>
      <c r="C1197">
        <v>7961</v>
      </c>
      <c r="E1197" t="s">
        <v>2</v>
      </c>
      <c r="F1197" s="4">
        <v>8318000</v>
      </c>
    </row>
    <row r="1198" spans="1:6" x14ac:dyDescent="0.25">
      <c r="A1198">
        <v>115345</v>
      </c>
      <c r="B1198">
        <v>89</v>
      </c>
      <c r="C1198">
        <v>8062</v>
      </c>
      <c r="E1198" t="s">
        <v>2</v>
      </c>
      <c r="F1198" s="4">
        <v>6262000</v>
      </c>
    </row>
    <row r="1199" spans="1:6" x14ac:dyDescent="0.25">
      <c r="A1199">
        <v>194715</v>
      </c>
      <c r="B1199">
        <v>89</v>
      </c>
      <c r="C1199">
        <v>8062</v>
      </c>
      <c r="D1199" t="s">
        <v>0</v>
      </c>
      <c r="E1199" t="s">
        <v>2</v>
      </c>
      <c r="F1199" s="4">
        <v>521000</v>
      </c>
    </row>
    <row r="1200" spans="1:6" x14ac:dyDescent="0.25">
      <c r="A1200">
        <v>115385</v>
      </c>
      <c r="B1200">
        <v>90</v>
      </c>
      <c r="C1200">
        <v>8063</v>
      </c>
      <c r="E1200" t="s">
        <v>2</v>
      </c>
      <c r="F1200" s="4">
        <v>3875000</v>
      </c>
    </row>
    <row r="1201" spans="1:6" x14ac:dyDescent="0.25">
      <c r="A1201">
        <v>123185</v>
      </c>
      <c r="B1201">
        <v>90</v>
      </c>
      <c r="C1201">
        <v>8063</v>
      </c>
      <c r="D1201" t="s">
        <v>0</v>
      </c>
      <c r="E1201" t="s">
        <v>2</v>
      </c>
      <c r="F1201" s="4">
        <v>1980000</v>
      </c>
    </row>
    <row r="1202" spans="1:6" x14ac:dyDescent="0.25">
      <c r="A1202">
        <v>115405</v>
      </c>
      <c r="B1202">
        <v>91</v>
      </c>
      <c r="C1202">
        <v>8064</v>
      </c>
      <c r="E1202" t="s">
        <v>2</v>
      </c>
      <c r="F1202" s="4">
        <v>1674000</v>
      </c>
    </row>
    <row r="1203" spans="1:6" x14ac:dyDescent="0.25">
      <c r="A1203">
        <v>115425</v>
      </c>
      <c r="B1203">
        <v>92</v>
      </c>
      <c r="C1203">
        <v>8065</v>
      </c>
      <c r="E1203" t="s">
        <v>2</v>
      </c>
      <c r="F1203" s="4">
        <v>8981000</v>
      </c>
    </row>
    <row r="1204" spans="1:6" x14ac:dyDescent="0.25">
      <c r="A1204">
        <v>115445</v>
      </c>
      <c r="B1204">
        <v>92</v>
      </c>
      <c r="C1204">
        <v>8065</v>
      </c>
      <c r="D1204" t="s">
        <v>0</v>
      </c>
      <c r="E1204" t="s">
        <v>2</v>
      </c>
      <c r="F1204" s="4">
        <v>1213000</v>
      </c>
    </row>
    <row r="1205" spans="1:6" x14ac:dyDescent="0.25">
      <c r="A1205">
        <v>123345</v>
      </c>
      <c r="B1205">
        <v>93</v>
      </c>
      <c r="C1205">
        <v>8094</v>
      </c>
      <c r="E1205" t="s">
        <v>2</v>
      </c>
      <c r="F1205" s="4">
        <v>6404000</v>
      </c>
    </row>
    <row r="1206" spans="1:6" x14ac:dyDescent="0.25">
      <c r="A1206">
        <v>136345</v>
      </c>
      <c r="B1206">
        <v>93</v>
      </c>
      <c r="C1206">
        <v>8094</v>
      </c>
      <c r="D1206" t="s">
        <v>0</v>
      </c>
      <c r="E1206" t="s">
        <v>2</v>
      </c>
      <c r="F1206" s="4">
        <v>723000</v>
      </c>
    </row>
    <row r="1207" spans="1:6" x14ac:dyDescent="0.25">
      <c r="A1207">
        <v>136335</v>
      </c>
      <c r="B1207">
        <v>93</v>
      </c>
      <c r="C1207">
        <v>8094</v>
      </c>
      <c r="D1207" t="s">
        <v>14</v>
      </c>
      <c r="E1207" t="s">
        <v>2</v>
      </c>
      <c r="F1207" s="4">
        <v>36000</v>
      </c>
    </row>
    <row r="1208" spans="1:6" x14ac:dyDescent="0.25">
      <c r="A1208">
        <v>136715</v>
      </c>
      <c r="B1208">
        <v>94</v>
      </c>
      <c r="C1208">
        <v>8172</v>
      </c>
      <c r="E1208" t="s">
        <v>2</v>
      </c>
      <c r="F1208" s="4">
        <v>3129000</v>
      </c>
    </row>
    <row r="1209" spans="1:6" x14ac:dyDescent="0.25">
      <c r="A1209">
        <v>128825</v>
      </c>
      <c r="B1209">
        <v>95</v>
      </c>
      <c r="C1209">
        <v>8179</v>
      </c>
      <c r="E1209" t="s">
        <v>2</v>
      </c>
      <c r="F1209" s="4">
        <v>12194000</v>
      </c>
    </row>
    <row r="1210" spans="1:6" x14ac:dyDescent="0.25">
      <c r="A1210">
        <v>107275</v>
      </c>
      <c r="B1210">
        <v>95</v>
      </c>
      <c r="C1210">
        <v>8179</v>
      </c>
      <c r="D1210" t="s">
        <v>0</v>
      </c>
      <c r="E1210" t="s">
        <v>2</v>
      </c>
      <c r="F1210" s="4">
        <v>1039000</v>
      </c>
    </row>
    <row r="1211" spans="1:6" x14ac:dyDescent="0.25">
      <c r="A1211">
        <v>30055632</v>
      </c>
      <c r="B1211">
        <v>95</v>
      </c>
      <c r="C1211">
        <v>8179</v>
      </c>
      <c r="D1211" t="s">
        <v>15</v>
      </c>
      <c r="E1211" t="s">
        <v>2</v>
      </c>
      <c r="F1211" s="4">
        <v>5582000</v>
      </c>
    </row>
    <row r="1212" spans="1:6" x14ac:dyDescent="0.25">
      <c r="A1212">
        <v>217975</v>
      </c>
      <c r="B1212">
        <v>96</v>
      </c>
      <c r="C1212">
        <v>8184</v>
      </c>
      <c r="E1212" t="s">
        <v>2</v>
      </c>
      <c r="F1212" s="4">
        <v>8207000</v>
      </c>
    </row>
    <row r="1213" spans="1:6" x14ac:dyDescent="0.25">
      <c r="A1213">
        <v>262685</v>
      </c>
      <c r="B1213">
        <v>97</v>
      </c>
      <c r="C1213">
        <v>8272</v>
      </c>
      <c r="E1213" t="s">
        <v>2</v>
      </c>
      <c r="F1213" s="4">
        <v>2552000</v>
      </c>
    </row>
    <row r="1214" spans="1:6" x14ac:dyDescent="0.25">
      <c r="A1214">
        <v>225045</v>
      </c>
      <c r="B1214">
        <v>98</v>
      </c>
      <c r="C1214">
        <v>8304</v>
      </c>
      <c r="E1214" t="s">
        <v>2</v>
      </c>
      <c r="F1214" s="4">
        <v>3638000</v>
      </c>
    </row>
    <row r="1215" spans="1:6" x14ac:dyDescent="0.25">
      <c r="A1215">
        <v>246795</v>
      </c>
      <c r="B1215">
        <v>99</v>
      </c>
      <c r="C1215">
        <v>8346</v>
      </c>
      <c r="E1215" t="s">
        <v>2</v>
      </c>
      <c r="F1215" s="4">
        <v>8041000</v>
      </c>
    </row>
    <row r="1216" spans="1:6" x14ac:dyDescent="0.25">
      <c r="A1216">
        <v>30056138</v>
      </c>
      <c r="B1216">
        <v>3</v>
      </c>
      <c r="C1216">
        <v>173</v>
      </c>
      <c r="E1216" t="s">
        <v>2</v>
      </c>
      <c r="F1216" s="4">
        <v>1766000</v>
      </c>
    </row>
    <row r="1217" spans="1:6" x14ac:dyDescent="0.25">
      <c r="A1217">
        <v>30060942</v>
      </c>
      <c r="B1217">
        <v>3</v>
      </c>
      <c r="C1217">
        <v>204</v>
      </c>
      <c r="D1217" t="s">
        <v>99</v>
      </c>
      <c r="E1217" t="s">
        <v>2</v>
      </c>
      <c r="F1217" s="4">
        <v>700000</v>
      </c>
    </row>
    <row r="1218" spans="1:6" x14ac:dyDescent="0.25">
      <c r="A1218">
        <v>173085</v>
      </c>
      <c r="B1218">
        <v>3</v>
      </c>
      <c r="C1218">
        <v>207</v>
      </c>
      <c r="D1218" t="s">
        <v>37</v>
      </c>
      <c r="E1218" t="s">
        <v>2</v>
      </c>
      <c r="F1218" s="4">
        <v>806000</v>
      </c>
    </row>
    <row r="1219" spans="1:6" x14ac:dyDescent="0.25">
      <c r="A1219">
        <v>30060179</v>
      </c>
      <c r="B1219">
        <v>115</v>
      </c>
      <c r="C1219">
        <v>8491</v>
      </c>
      <c r="D1219" t="s">
        <v>27</v>
      </c>
      <c r="E1219" t="s">
        <v>2</v>
      </c>
      <c r="F1219" s="4">
        <v>1250000</v>
      </c>
    </row>
    <row r="1220" spans="1:6" x14ac:dyDescent="0.25">
      <c r="A1220">
        <v>30060382</v>
      </c>
      <c r="B1220">
        <v>120</v>
      </c>
      <c r="C1220">
        <v>8563</v>
      </c>
      <c r="D1220" t="s">
        <v>0</v>
      </c>
      <c r="E1220" t="s">
        <v>2</v>
      </c>
      <c r="F1220" s="4">
        <v>6115000</v>
      </c>
    </row>
    <row r="1221" spans="1:6" x14ac:dyDescent="0.25">
      <c r="A1221">
        <v>30059296</v>
      </c>
      <c r="B1221">
        <v>136</v>
      </c>
      <c r="C1221">
        <v>8911</v>
      </c>
      <c r="D1221" t="s">
        <v>15</v>
      </c>
      <c r="E1221" t="s">
        <v>2</v>
      </c>
      <c r="F1221" s="4">
        <v>978000</v>
      </c>
    </row>
    <row r="1222" spans="1:6" x14ac:dyDescent="0.25">
      <c r="A1222">
        <v>30060203</v>
      </c>
      <c r="B1222">
        <v>138</v>
      </c>
      <c r="C1222">
        <v>8948</v>
      </c>
      <c r="D1222" t="s">
        <v>0</v>
      </c>
      <c r="E1222" t="s">
        <v>2</v>
      </c>
      <c r="F1222" s="4">
        <v>620000</v>
      </c>
    </row>
    <row r="1223" spans="1:6" x14ac:dyDescent="0.25">
      <c r="A1223">
        <v>30060234</v>
      </c>
      <c r="B1223">
        <v>143</v>
      </c>
      <c r="C1223">
        <v>8970</v>
      </c>
      <c r="E1223" t="s">
        <v>2</v>
      </c>
      <c r="F1223" s="4">
        <v>767000</v>
      </c>
    </row>
    <row r="1224" spans="1:6" x14ac:dyDescent="0.25">
      <c r="A1224">
        <v>30060038</v>
      </c>
      <c r="B1224">
        <v>146</v>
      </c>
      <c r="C1224">
        <v>9030</v>
      </c>
      <c r="D1224" t="s">
        <v>6</v>
      </c>
      <c r="E1224" t="s">
        <v>2</v>
      </c>
      <c r="F1224" s="4">
        <v>1037000</v>
      </c>
    </row>
    <row r="1225" spans="1:6" x14ac:dyDescent="0.25">
      <c r="A1225">
        <v>30059650</v>
      </c>
      <c r="B1225">
        <v>148</v>
      </c>
      <c r="C1225">
        <v>9043</v>
      </c>
      <c r="E1225" t="s">
        <v>2</v>
      </c>
      <c r="F1225" s="4">
        <v>5139000</v>
      </c>
    </row>
    <row r="1226" spans="1:6" x14ac:dyDescent="0.25">
      <c r="A1226">
        <v>30060911</v>
      </c>
      <c r="B1226">
        <v>191</v>
      </c>
      <c r="C1226">
        <v>9929</v>
      </c>
      <c r="E1226" t="s">
        <v>2</v>
      </c>
      <c r="F1226" s="4">
        <v>8615000</v>
      </c>
    </row>
    <row r="1227" spans="1:6" x14ac:dyDescent="0.25">
      <c r="A1227">
        <v>30059904</v>
      </c>
      <c r="B1227">
        <v>201</v>
      </c>
      <c r="C1227">
        <v>15591</v>
      </c>
      <c r="D1227" t="s">
        <v>23</v>
      </c>
      <c r="E1227" t="s">
        <v>2</v>
      </c>
      <c r="F1227" s="4">
        <v>2742000</v>
      </c>
    </row>
    <row r="1228" spans="1:6" x14ac:dyDescent="0.25">
      <c r="A1228">
        <v>30057562</v>
      </c>
      <c r="B1228">
        <v>201</v>
      </c>
      <c r="C1228">
        <v>15591</v>
      </c>
      <c r="D1228" t="s">
        <v>33</v>
      </c>
      <c r="E1228" t="s">
        <v>2</v>
      </c>
      <c r="F1228" s="4">
        <v>3500000</v>
      </c>
    </row>
    <row r="1229" spans="1:6" x14ac:dyDescent="0.25">
      <c r="A1229">
        <v>131425</v>
      </c>
      <c r="B1229">
        <v>201</v>
      </c>
      <c r="C1229">
        <v>15591</v>
      </c>
      <c r="D1229" t="s">
        <v>15</v>
      </c>
      <c r="E1229" t="s">
        <v>2</v>
      </c>
      <c r="F1229" s="4">
        <v>0</v>
      </c>
    </row>
    <row r="1230" spans="1:6" x14ac:dyDescent="0.25">
      <c r="A1230">
        <v>30058714</v>
      </c>
      <c r="B1230">
        <v>201</v>
      </c>
      <c r="C1230">
        <v>15591</v>
      </c>
      <c r="D1230" t="s">
        <v>121</v>
      </c>
      <c r="E1230" t="s">
        <v>2</v>
      </c>
      <c r="F1230" s="4">
        <v>2182000</v>
      </c>
    </row>
    <row r="1231" spans="1:6" x14ac:dyDescent="0.25">
      <c r="A1231">
        <v>238535</v>
      </c>
      <c r="B1231">
        <v>206</v>
      </c>
      <c r="C1231">
        <v>15867</v>
      </c>
      <c r="D1231" t="s">
        <v>14</v>
      </c>
      <c r="E1231" t="s">
        <v>2</v>
      </c>
      <c r="F1231" s="4">
        <v>6097000</v>
      </c>
    </row>
    <row r="1232" spans="1:6" x14ac:dyDescent="0.25">
      <c r="A1232">
        <v>265445</v>
      </c>
      <c r="B1232">
        <v>21</v>
      </c>
      <c r="C1232">
        <v>5741</v>
      </c>
      <c r="D1232" t="s">
        <v>0</v>
      </c>
      <c r="E1232" t="s">
        <v>2</v>
      </c>
      <c r="F1232" s="4">
        <v>726000</v>
      </c>
    </row>
    <row r="1233" spans="1:6" x14ac:dyDescent="0.25">
      <c r="A1233">
        <v>136315</v>
      </c>
      <c r="B1233">
        <v>220</v>
      </c>
      <c r="C1233">
        <v>15457</v>
      </c>
      <c r="D1233" t="s">
        <v>0</v>
      </c>
      <c r="E1233" t="s">
        <v>2</v>
      </c>
      <c r="F1233" s="4">
        <v>3934000</v>
      </c>
    </row>
    <row r="1234" spans="1:6" x14ac:dyDescent="0.25">
      <c r="A1234">
        <v>30060069</v>
      </c>
      <c r="B1234">
        <v>236</v>
      </c>
      <c r="C1234">
        <v>16439</v>
      </c>
      <c r="E1234" t="s">
        <v>2</v>
      </c>
      <c r="F1234" s="4">
        <v>27219000</v>
      </c>
    </row>
    <row r="1235" spans="1:6" x14ac:dyDescent="0.25">
      <c r="A1235">
        <v>30060193</v>
      </c>
      <c r="B1235">
        <v>240</v>
      </c>
      <c r="C1235">
        <v>14679</v>
      </c>
      <c r="E1235" t="s">
        <v>2</v>
      </c>
      <c r="F1235" s="4">
        <v>6302000</v>
      </c>
    </row>
    <row r="1236" spans="1:6" x14ac:dyDescent="0.25">
      <c r="A1236">
        <v>30060856</v>
      </c>
      <c r="B1236">
        <v>242</v>
      </c>
      <c r="C1236">
        <v>11827</v>
      </c>
      <c r="D1236" t="s">
        <v>0</v>
      </c>
      <c r="E1236" t="s">
        <v>2</v>
      </c>
      <c r="F1236" s="4">
        <v>1690000</v>
      </c>
    </row>
    <row r="1237" spans="1:6" x14ac:dyDescent="0.25">
      <c r="A1237">
        <v>30059928</v>
      </c>
      <c r="B1237">
        <v>243</v>
      </c>
      <c r="C1237">
        <v>11287</v>
      </c>
      <c r="D1237" t="s">
        <v>16</v>
      </c>
      <c r="E1237" t="s">
        <v>2</v>
      </c>
      <c r="F1237" s="4">
        <v>3567000</v>
      </c>
    </row>
    <row r="1238" spans="1:6" x14ac:dyDescent="0.25">
      <c r="A1238">
        <v>30059863</v>
      </c>
      <c r="B1238">
        <v>248</v>
      </c>
      <c r="C1238">
        <v>14346</v>
      </c>
      <c r="D1238" t="s">
        <v>29</v>
      </c>
      <c r="E1238" t="s">
        <v>2</v>
      </c>
      <c r="F1238" s="4">
        <v>2116000</v>
      </c>
    </row>
    <row r="1239" spans="1:6" x14ac:dyDescent="0.25">
      <c r="A1239">
        <v>30060045</v>
      </c>
      <c r="B1239">
        <v>249</v>
      </c>
      <c r="C1239">
        <v>17286</v>
      </c>
      <c r="D1239" t="s">
        <v>37</v>
      </c>
      <c r="E1239" t="s">
        <v>2</v>
      </c>
      <c r="F1239" s="4">
        <v>4233000</v>
      </c>
    </row>
    <row r="1240" spans="1:6" x14ac:dyDescent="0.25">
      <c r="A1240">
        <v>30059674</v>
      </c>
      <c r="B1240">
        <v>249</v>
      </c>
      <c r="C1240">
        <v>17286</v>
      </c>
      <c r="D1240" t="s">
        <v>28</v>
      </c>
      <c r="E1240" t="s">
        <v>2</v>
      </c>
      <c r="F1240" s="4">
        <v>4085000</v>
      </c>
    </row>
    <row r="1241" spans="1:6" x14ac:dyDescent="0.25">
      <c r="A1241">
        <v>30059818</v>
      </c>
      <c r="B1241">
        <v>254</v>
      </c>
      <c r="C1241">
        <v>15472</v>
      </c>
      <c r="E1241" t="s">
        <v>2</v>
      </c>
      <c r="F1241" s="4">
        <v>1972000</v>
      </c>
    </row>
    <row r="1242" spans="1:6" x14ac:dyDescent="0.25">
      <c r="A1242">
        <v>30058374</v>
      </c>
      <c r="B1242">
        <v>262</v>
      </c>
      <c r="C1242">
        <v>11322</v>
      </c>
      <c r="D1242" t="s">
        <v>14</v>
      </c>
      <c r="E1242" t="s">
        <v>2</v>
      </c>
      <c r="F1242" s="4">
        <v>1100000</v>
      </c>
    </row>
    <row r="1243" spans="1:6" x14ac:dyDescent="0.25">
      <c r="A1243">
        <v>30060210</v>
      </c>
      <c r="B1243">
        <v>270</v>
      </c>
      <c r="C1243">
        <v>11359</v>
      </c>
      <c r="E1243" t="s">
        <v>2</v>
      </c>
      <c r="F1243" s="4">
        <v>8335000</v>
      </c>
    </row>
    <row r="1244" spans="1:6" x14ac:dyDescent="0.25">
      <c r="A1244">
        <v>30060124</v>
      </c>
      <c r="B1244">
        <v>286</v>
      </c>
      <c r="C1244">
        <v>17893</v>
      </c>
      <c r="E1244" t="s">
        <v>2</v>
      </c>
      <c r="F1244" s="4">
        <v>24833000</v>
      </c>
    </row>
    <row r="1245" spans="1:6" x14ac:dyDescent="0.25">
      <c r="A1245">
        <v>30060227</v>
      </c>
      <c r="B1245">
        <v>295</v>
      </c>
      <c r="C1245">
        <v>16254</v>
      </c>
      <c r="D1245" t="s">
        <v>0</v>
      </c>
      <c r="E1245" t="s">
        <v>2</v>
      </c>
      <c r="F1245" s="4">
        <v>1654000</v>
      </c>
    </row>
    <row r="1246" spans="1:6" x14ac:dyDescent="0.25">
      <c r="A1246">
        <v>30058556</v>
      </c>
      <c r="B1246">
        <v>321</v>
      </c>
      <c r="C1246">
        <v>15205</v>
      </c>
      <c r="D1246" t="s">
        <v>0</v>
      </c>
      <c r="E1246" t="s">
        <v>2</v>
      </c>
      <c r="F1246" s="4">
        <v>850000</v>
      </c>
    </row>
    <row r="1247" spans="1:6" x14ac:dyDescent="0.25">
      <c r="A1247">
        <v>30059681</v>
      </c>
      <c r="B1247">
        <v>321</v>
      </c>
      <c r="C1247">
        <v>15205</v>
      </c>
      <c r="D1247" t="s">
        <v>15</v>
      </c>
      <c r="E1247" t="s">
        <v>2</v>
      </c>
      <c r="F1247" s="4">
        <v>1560000</v>
      </c>
    </row>
    <row r="1248" spans="1:6" x14ac:dyDescent="0.25">
      <c r="A1248">
        <v>30059643</v>
      </c>
      <c r="B1248">
        <v>362</v>
      </c>
      <c r="C1248">
        <v>3294</v>
      </c>
      <c r="D1248">
        <v>16</v>
      </c>
      <c r="E1248" t="s">
        <v>2</v>
      </c>
      <c r="F1248" s="4">
        <v>3320000</v>
      </c>
    </row>
    <row r="1249" spans="1:6" x14ac:dyDescent="0.25">
      <c r="A1249">
        <v>30060612</v>
      </c>
      <c r="B1249">
        <v>362</v>
      </c>
      <c r="C1249">
        <v>5133</v>
      </c>
      <c r="E1249" t="s">
        <v>2</v>
      </c>
      <c r="F1249" s="4">
        <v>2428000</v>
      </c>
    </row>
    <row r="1250" spans="1:6" x14ac:dyDescent="0.25">
      <c r="A1250">
        <v>30059595</v>
      </c>
      <c r="B1250">
        <v>362</v>
      </c>
      <c r="C1250">
        <v>7898</v>
      </c>
      <c r="E1250" t="s">
        <v>2</v>
      </c>
      <c r="F1250" s="4">
        <v>1748000</v>
      </c>
    </row>
    <row r="1251" spans="1:6" x14ac:dyDescent="0.25">
      <c r="A1251">
        <v>30059629</v>
      </c>
      <c r="B1251">
        <v>362</v>
      </c>
      <c r="C1251">
        <v>15930</v>
      </c>
      <c r="D1251">
        <v>1</v>
      </c>
      <c r="E1251" t="s">
        <v>2</v>
      </c>
      <c r="F1251" s="4">
        <v>1001000</v>
      </c>
    </row>
    <row r="1252" spans="1:6" x14ac:dyDescent="0.25">
      <c r="A1252">
        <v>30058989</v>
      </c>
      <c r="B1252">
        <v>362</v>
      </c>
      <c r="C1252">
        <v>17808</v>
      </c>
      <c r="E1252" t="s">
        <v>2</v>
      </c>
      <c r="F1252" s="4">
        <v>4180000</v>
      </c>
    </row>
    <row r="1253" spans="1:6" x14ac:dyDescent="0.25">
      <c r="A1253">
        <v>30058965</v>
      </c>
      <c r="B1253">
        <v>364</v>
      </c>
      <c r="C1253">
        <v>5176</v>
      </c>
      <c r="E1253" t="s">
        <v>2</v>
      </c>
      <c r="F1253" s="4">
        <v>1828000</v>
      </c>
    </row>
    <row r="1254" spans="1:6" x14ac:dyDescent="0.25">
      <c r="A1254">
        <v>49744</v>
      </c>
      <c r="B1254">
        <v>364</v>
      </c>
      <c r="C1254">
        <v>5341</v>
      </c>
      <c r="D1254">
        <v>2</v>
      </c>
      <c r="E1254" t="s">
        <v>2</v>
      </c>
      <c r="F1254" s="4">
        <v>940000</v>
      </c>
    </row>
    <row r="1255" spans="1:6" x14ac:dyDescent="0.25">
      <c r="A1255">
        <v>30058453</v>
      </c>
      <c r="B1255">
        <v>364</v>
      </c>
      <c r="C1255">
        <v>6867</v>
      </c>
      <c r="E1255" t="s">
        <v>2</v>
      </c>
      <c r="F1255" s="4">
        <v>464000</v>
      </c>
    </row>
    <row r="1256" spans="1:6" x14ac:dyDescent="0.25">
      <c r="A1256">
        <v>30058460</v>
      </c>
      <c r="B1256">
        <v>364</v>
      </c>
      <c r="C1256">
        <v>6867</v>
      </c>
      <c r="D1256">
        <v>4</v>
      </c>
      <c r="E1256" t="s">
        <v>2</v>
      </c>
      <c r="F1256" s="4">
        <v>562000</v>
      </c>
    </row>
    <row r="1257" spans="1:6" x14ac:dyDescent="0.25">
      <c r="A1257">
        <v>30059605</v>
      </c>
      <c r="B1257">
        <v>364</v>
      </c>
      <c r="C1257">
        <v>7486</v>
      </c>
      <c r="D1257">
        <v>2</v>
      </c>
      <c r="E1257" t="s">
        <v>2</v>
      </c>
      <c r="F1257" s="4">
        <v>4444000</v>
      </c>
    </row>
    <row r="1258" spans="1:6" x14ac:dyDescent="0.25">
      <c r="A1258">
        <v>30059588</v>
      </c>
      <c r="B1258">
        <v>364</v>
      </c>
      <c r="C1258">
        <v>7486</v>
      </c>
      <c r="D1258">
        <v>4</v>
      </c>
      <c r="E1258" t="s">
        <v>2</v>
      </c>
      <c r="F1258" s="4">
        <v>406000</v>
      </c>
    </row>
    <row r="1259" spans="1:6" x14ac:dyDescent="0.25">
      <c r="A1259">
        <v>30059667</v>
      </c>
      <c r="B1259">
        <v>364</v>
      </c>
      <c r="C1259">
        <v>7973</v>
      </c>
      <c r="E1259" t="s">
        <v>2</v>
      </c>
      <c r="F1259" s="4">
        <v>1991000</v>
      </c>
    </row>
    <row r="1260" spans="1:6" x14ac:dyDescent="0.25">
      <c r="A1260">
        <v>30058697</v>
      </c>
      <c r="B1260">
        <v>364</v>
      </c>
      <c r="C1260">
        <v>8480</v>
      </c>
      <c r="E1260" t="s">
        <v>2</v>
      </c>
      <c r="F1260" s="4">
        <v>230000</v>
      </c>
    </row>
    <row r="1261" spans="1:6" x14ac:dyDescent="0.25">
      <c r="A1261">
        <v>30058707</v>
      </c>
      <c r="B1261">
        <v>364</v>
      </c>
      <c r="C1261">
        <v>12268</v>
      </c>
      <c r="D1261">
        <v>1</v>
      </c>
      <c r="E1261" t="s">
        <v>2</v>
      </c>
      <c r="F1261" s="4">
        <v>1081000</v>
      </c>
    </row>
    <row r="1262" spans="1:6" x14ac:dyDescent="0.25">
      <c r="A1262">
        <v>30058477</v>
      </c>
      <c r="B1262">
        <v>364</v>
      </c>
      <c r="C1262">
        <v>12849</v>
      </c>
      <c r="D1262">
        <v>7</v>
      </c>
      <c r="E1262" t="s">
        <v>2</v>
      </c>
      <c r="F1262" s="4">
        <v>1810000</v>
      </c>
    </row>
    <row r="1263" spans="1:6" x14ac:dyDescent="0.25">
      <c r="A1263">
        <v>30060760</v>
      </c>
      <c r="B1263">
        <v>364</v>
      </c>
      <c r="C1263">
        <v>14851</v>
      </c>
      <c r="D1263" t="s">
        <v>0</v>
      </c>
      <c r="E1263" t="s">
        <v>2</v>
      </c>
      <c r="F1263" s="4">
        <v>0</v>
      </c>
    </row>
    <row r="1264" spans="1:6" x14ac:dyDescent="0.25">
      <c r="A1264">
        <v>30059612</v>
      </c>
      <c r="B1264">
        <v>364</v>
      </c>
      <c r="C1264">
        <v>14879</v>
      </c>
      <c r="E1264" t="s">
        <v>2</v>
      </c>
      <c r="F1264" s="4">
        <v>2226000</v>
      </c>
    </row>
    <row r="1265" spans="1:6" x14ac:dyDescent="0.25">
      <c r="A1265">
        <v>30059959</v>
      </c>
      <c r="B1265">
        <v>364</v>
      </c>
      <c r="C1265">
        <v>14879</v>
      </c>
      <c r="D1265">
        <v>1</v>
      </c>
      <c r="E1265" t="s">
        <v>2</v>
      </c>
      <c r="F1265" s="4">
        <v>843000</v>
      </c>
    </row>
    <row r="1266" spans="1:6" x14ac:dyDescent="0.25">
      <c r="A1266">
        <v>53039</v>
      </c>
      <c r="B1266">
        <v>364</v>
      </c>
      <c r="C1266">
        <v>15327</v>
      </c>
      <c r="D1266">
        <v>1</v>
      </c>
      <c r="E1266" t="s">
        <v>2</v>
      </c>
      <c r="F1266" s="4">
        <v>1099000</v>
      </c>
    </row>
    <row r="1267" spans="1:6" x14ac:dyDescent="0.25">
      <c r="A1267">
        <v>56434</v>
      </c>
      <c r="B1267">
        <v>364</v>
      </c>
      <c r="C1267">
        <v>17268</v>
      </c>
      <c r="E1267" t="s">
        <v>2</v>
      </c>
      <c r="F1267" s="4">
        <v>2462000</v>
      </c>
    </row>
    <row r="1268" spans="1:6" x14ac:dyDescent="0.25">
      <c r="A1268">
        <v>30059571</v>
      </c>
      <c r="B1268">
        <v>364</v>
      </c>
      <c r="C1268">
        <v>17638</v>
      </c>
      <c r="E1268" t="s">
        <v>2</v>
      </c>
      <c r="F1268" s="4">
        <v>0</v>
      </c>
    </row>
    <row r="1269" spans="1:6" x14ac:dyDescent="0.25">
      <c r="A1269">
        <v>30059375</v>
      </c>
      <c r="B1269">
        <v>364</v>
      </c>
      <c r="C1269">
        <v>18514</v>
      </c>
      <c r="E1269" t="s">
        <v>2</v>
      </c>
      <c r="F1269" s="4">
        <v>2465000</v>
      </c>
    </row>
    <row r="1270" spans="1:6" x14ac:dyDescent="0.25">
      <c r="A1270">
        <v>30059368</v>
      </c>
      <c r="B1270">
        <v>364</v>
      </c>
      <c r="C1270">
        <v>18515</v>
      </c>
      <c r="E1270" t="s">
        <v>2</v>
      </c>
      <c r="F1270" s="4">
        <v>11641000</v>
      </c>
    </row>
    <row r="1271" spans="1:6" x14ac:dyDescent="0.25">
      <c r="A1271">
        <v>30060643</v>
      </c>
      <c r="B1271">
        <v>364</v>
      </c>
      <c r="C1271">
        <v>18714</v>
      </c>
      <c r="D1271" t="s">
        <v>13</v>
      </c>
      <c r="E1271" t="s">
        <v>2</v>
      </c>
      <c r="F1271" s="4">
        <v>6581000</v>
      </c>
    </row>
    <row r="1272" spans="1:6" x14ac:dyDescent="0.25">
      <c r="A1272">
        <v>48114</v>
      </c>
      <c r="B1272">
        <v>362</v>
      </c>
      <c r="C1272">
        <v>6572</v>
      </c>
      <c r="D1272">
        <v>1</v>
      </c>
      <c r="E1272" t="s">
        <v>2</v>
      </c>
      <c r="F1272" s="4">
        <v>240000</v>
      </c>
    </row>
    <row r="1273" spans="1:6" x14ac:dyDescent="0.25">
      <c r="A1273">
        <v>48248</v>
      </c>
      <c r="B1273">
        <v>362</v>
      </c>
      <c r="C1273">
        <v>7567</v>
      </c>
      <c r="D1273">
        <v>1</v>
      </c>
      <c r="E1273" t="s">
        <v>2</v>
      </c>
      <c r="F1273" s="4">
        <v>1050000</v>
      </c>
    </row>
    <row r="1274" spans="1:6" x14ac:dyDescent="0.25">
      <c r="A1274">
        <v>47948</v>
      </c>
      <c r="B1274">
        <v>362</v>
      </c>
      <c r="C1274">
        <v>8150</v>
      </c>
      <c r="D1274">
        <v>1</v>
      </c>
      <c r="E1274" t="s">
        <v>2</v>
      </c>
      <c r="F1274" s="4">
        <v>670000</v>
      </c>
    </row>
    <row r="1275" spans="1:6" x14ac:dyDescent="0.25">
      <c r="A1275">
        <v>48499</v>
      </c>
      <c r="B1275">
        <v>362</v>
      </c>
      <c r="C1275">
        <v>9757</v>
      </c>
      <c r="D1275">
        <v>1</v>
      </c>
      <c r="E1275" t="s">
        <v>2</v>
      </c>
      <c r="F1275" s="4">
        <v>2224000</v>
      </c>
    </row>
    <row r="1276" spans="1:6" x14ac:dyDescent="0.25">
      <c r="A1276">
        <v>48475</v>
      </c>
      <c r="B1276">
        <v>362</v>
      </c>
      <c r="C1276">
        <v>9888</v>
      </c>
      <c r="D1276">
        <v>1</v>
      </c>
      <c r="E1276" t="s">
        <v>2</v>
      </c>
      <c r="F1276" s="4">
        <v>1407000</v>
      </c>
    </row>
    <row r="1277" spans="1:6" x14ac:dyDescent="0.25">
      <c r="A1277">
        <v>53008</v>
      </c>
      <c r="B1277">
        <v>364</v>
      </c>
      <c r="C1277">
        <v>2260</v>
      </c>
      <c r="D1277">
        <v>1</v>
      </c>
      <c r="E1277" t="s">
        <v>2</v>
      </c>
      <c r="F1277" s="4">
        <v>0</v>
      </c>
    </row>
    <row r="1278" spans="1:6" x14ac:dyDescent="0.25">
      <c r="A1278">
        <v>53084</v>
      </c>
      <c r="B1278">
        <v>364</v>
      </c>
      <c r="C1278">
        <v>4488</v>
      </c>
      <c r="D1278">
        <v>1</v>
      </c>
      <c r="E1278" t="s">
        <v>2</v>
      </c>
      <c r="F1278" s="4">
        <v>1196000</v>
      </c>
    </row>
    <row r="1279" spans="1:6" x14ac:dyDescent="0.25">
      <c r="A1279">
        <v>48877</v>
      </c>
      <c r="B1279">
        <v>364</v>
      </c>
      <c r="C1279">
        <v>8393</v>
      </c>
      <c r="D1279">
        <v>1</v>
      </c>
      <c r="E1279" t="s">
        <v>2</v>
      </c>
      <c r="F1279" s="4">
        <v>128000</v>
      </c>
    </row>
    <row r="1280" spans="1:6" x14ac:dyDescent="0.25">
      <c r="A1280">
        <v>53187</v>
      </c>
      <c r="B1280">
        <v>364</v>
      </c>
      <c r="C1280">
        <v>9352</v>
      </c>
      <c r="D1280">
        <v>1</v>
      </c>
      <c r="E1280" t="s">
        <v>2</v>
      </c>
      <c r="F1280" s="4">
        <v>978000</v>
      </c>
    </row>
    <row r="1281" spans="1:6" x14ac:dyDescent="0.25">
      <c r="A1281">
        <v>69034</v>
      </c>
      <c r="B1281">
        <v>364</v>
      </c>
      <c r="C1281">
        <v>9658</v>
      </c>
      <c r="D1281">
        <v>1</v>
      </c>
      <c r="E1281" t="s">
        <v>2</v>
      </c>
      <c r="F1281" s="4">
        <v>1519000</v>
      </c>
    </row>
    <row r="1282" spans="1:6" x14ac:dyDescent="0.25">
      <c r="A1282">
        <v>58436</v>
      </c>
      <c r="B1282">
        <v>365</v>
      </c>
      <c r="C1282">
        <v>8653</v>
      </c>
      <c r="D1282">
        <v>1</v>
      </c>
      <c r="E1282" t="s">
        <v>2</v>
      </c>
      <c r="F1282" s="4">
        <v>189000</v>
      </c>
    </row>
    <row r="1283" spans="1:6" x14ac:dyDescent="0.25">
      <c r="A1283">
        <v>57978</v>
      </c>
      <c r="B1283">
        <v>365</v>
      </c>
      <c r="C1283">
        <v>9634</v>
      </c>
      <c r="D1283">
        <v>1</v>
      </c>
      <c r="E1283" t="s">
        <v>2</v>
      </c>
      <c r="F1283" s="4">
        <v>116000</v>
      </c>
    </row>
    <row r="1284" spans="1:6" x14ac:dyDescent="0.25">
      <c r="A1284">
        <v>57930</v>
      </c>
      <c r="B1284">
        <v>365</v>
      </c>
      <c r="C1284">
        <v>10148</v>
      </c>
      <c r="D1284">
        <v>1</v>
      </c>
      <c r="E1284" t="s">
        <v>2</v>
      </c>
      <c r="F1284" s="4">
        <v>431000</v>
      </c>
    </row>
    <row r="1285" spans="1:6" x14ac:dyDescent="0.25">
      <c r="A1285">
        <v>57545</v>
      </c>
      <c r="B1285">
        <v>365</v>
      </c>
      <c r="C1285">
        <v>12101</v>
      </c>
      <c r="D1285">
        <v>1</v>
      </c>
      <c r="E1285" t="s">
        <v>2</v>
      </c>
      <c r="F1285" s="4">
        <v>292000</v>
      </c>
    </row>
    <row r="1286" spans="1:6" x14ac:dyDescent="0.25">
      <c r="A1286">
        <v>49562</v>
      </c>
      <c r="B1286">
        <v>364</v>
      </c>
      <c r="C1286">
        <v>7895</v>
      </c>
      <c r="D1286">
        <v>2</v>
      </c>
      <c r="E1286" t="s">
        <v>2</v>
      </c>
      <c r="F1286" s="4">
        <v>1004000</v>
      </c>
    </row>
    <row r="1287" spans="1:6" x14ac:dyDescent="0.25">
      <c r="A1287">
        <v>49603</v>
      </c>
      <c r="B1287">
        <v>364</v>
      </c>
      <c r="C1287">
        <v>7896</v>
      </c>
      <c r="D1287">
        <v>2</v>
      </c>
      <c r="E1287" t="s">
        <v>2</v>
      </c>
      <c r="F1287" s="4">
        <v>409000</v>
      </c>
    </row>
    <row r="1288" spans="1:6" x14ac:dyDescent="0.25">
      <c r="A1288">
        <v>53211</v>
      </c>
      <c r="B1288">
        <v>364</v>
      </c>
      <c r="C1288">
        <v>9352</v>
      </c>
      <c r="D1288">
        <v>2</v>
      </c>
      <c r="E1288" t="s">
        <v>2</v>
      </c>
      <c r="F1288" s="4">
        <v>209000</v>
      </c>
    </row>
    <row r="1289" spans="1:6" x14ac:dyDescent="0.25">
      <c r="A1289">
        <v>53981</v>
      </c>
      <c r="B1289">
        <v>364</v>
      </c>
      <c r="C1289">
        <v>10500</v>
      </c>
      <c r="D1289">
        <v>2</v>
      </c>
      <c r="E1289" t="s">
        <v>2</v>
      </c>
      <c r="F1289" s="4">
        <v>184000</v>
      </c>
    </row>
    <row r="1290" spans="1:6" x14ac:dyDescent="0.25">
      <c r="A1290">
        <v>49517</v>
      </c>
      <c r="B1290">
        <v>364</v>
      </c>
      <c r="C1290">
        <v>14050</v>
      </c>
      <c r="D1290">
        <v>2</v>
      </c>
      <c r="E1290" t="s">
        <v>2</v>
      </c>
      <c r="F1290" s="4">
        <v>386000</v>
      </c>
    </row>
    <row r="1291" spans="1:6" x14ac:dyDescent="0.25">
      <c r="A1291">
        <v>57538</v>
      </c>
      <c r="B1291">
        <v>365</v>
      </c>
      <c r="C1291">
        <v>5122</v>
      </c>
      <c r="D1291">
        <v>2</v>
      </c>
      <c r="E1291" t="s">
        <v>2</v>
      </c>
      <c r="F1291" s="4">
        <v>558000</v>
      </c>
    </row>
    <row r="1292" spans="1:6" x14ac:dyDescent="0.25">
      <c r="A1292">
        <v>58481</v>
      </c>
      <c r="B1292">
        <v>365</v>
      </c>
      <c r="C1292">
        <v>8653</v>
      </c>
      <c r="D1292">
        <v>2</v>
      </c>
      <c r="E1292" t="s">
        <v>2</v>
      </c>
      <c r="F1292" s="4">
        <v>79000</v>
      </c>
    </row>
    <row r="1293" spans="1:6" x14ac:dyDescent="0.25">
      <c r="A1293">
        <v>57899</v>
      </c>
      <c r="B1293">
        <v>365</v>
      </c>
      <c r="C1293">
        <v>9634</v>
      </c>
      <c r="D1293">
        <v>2</v>
      </c>
      <c r="E1293" t="s">
        <v>2</v>
      </c>
      <c r="F1293" s="4">
        <v>172000</v>
      </c>
    </row>
    <row r="1294" spans="1:6" x14ac:dyDescent="0.25">
      <c r="A1294">
        <v>58474</v>
      </c>
      <c r="B1294">
        <v>365</v>
      </c>
      <c r="C1294">
        <v>12101</v>
      </c>
      <c r="D1294">
        <v>2</v>
      </c>
      <c r="E1294" t="s">
        <v>2</v>
      </c>
      <c r="F1294" s="4">
        <v>378000</v>
      </c>
    </row>
    <row r="1295" spans="1:6" x14ac:dyDescent="0.25">
      <c r="A1295">
        <v>48231</v>
      </c>
      <c r="B1295">
        <v>362</v>
      </c>
      <c r="C1295">
        <v>5133</v>
      </c>
      <c r="D1295">
        <v>3</v>
      </c>
      <c r="E1295" t="s">
        <v>2</v>
      </c>
      <c r="F1295" s="4">
        <v>619000</v>
      </c>
    </row>
    <row r="1296" spans="1:6" x14ac:dyDescent="0.25">
      <c r="A1296">
        <v>47223</v>
      </c>
      <c r="B1296">
        <v>362</v>
      </c>
      <c r="C1296">
        <v>7192</v>
      </c>
      <c r="D1296">
        <v>3</v>
      </c>
      <c r="E1296" t="s">
        <v>2</v>
      </c>
      <c r="F1296" s="4">
        <v>41000</v>
      </c>
    </row>
    <row r="1297" spans="1:6" x14ac:dyDescent="0.25">
      <c r="A1297">
        <v>30057919</v>
      </c>
      <c r="B1297">
        <v>362</v>
      </c>
      <c r="C1297">
        <v>9438</v>
      </c>
      <c r="D1297">
        <v>3</v>
      </c>
      <c r="E1297" t="s">
        <v>2</v>
      </c>
      <c r="F1297" s="4">
        <v>625000</v>
      </c>
    </row>
    <row r="1298" spans="1:6" x14ac:dyDescent="0.25">
      <c r="A1298">
        <v>53950</v>
      </c>
      <c r="B1298">
        <v>364</v>
      </c>
      <c r="C1298">
        <v>2260</v>
      </c>
      <c r="D1298">
        <v>3</v>
      </c>
      <c r="E1298" t="s">
        <v>2</v>
      </c>
      <c r="F1298" s="4">
        <v>0</v>
      </c>
    </row>
    <row r="1299" spans="1:6" x14ac:dyDescent="0.25">
      <c r="A1299">
        <v>54274</v>
      </c>
      <c r="B1299">
        <v>364</v>
      </c>
      <c r="C1299">
        <v>4910</v>
      </c>
      <c r="D1299">
        <v>3</v>
      </c>
      <c r="E1299" t="s">
        <v>2</v>
      </c>
      <c r="F1299" s="4">
        <v>1202000</v>
      </c>
    </row>
    <row r="1300" spans="1:6" x14ac:dyDescent="0.25">
      <c r="A1300">
        <v>54432</v>
      </c>
      <c r="B1300">
        <v>364</v>
      </c>
      <c r="C1300">
        <v>5325</v>
      </c>
      <c r="D1300">
        <v>3</v>
      </c>
      <c r="E1300" t="s">
        <v>2</v>
      </c>
      <c r="F1300" s="4">
        <v>2919000</v>
      </c>
    </row>
    <row r="1301" spans="1:6" x14ac:dyDescent="0.25">
      <c r="A1301">
        <v>54212</v>
      </c>
      <c r="B1301">
        <v>364</v>
      </c>
      <c r="C1301">
        <v>5755</v>
      </c>
      <c r="D1301">
        <v>3</v>
      </c>
      <c r="E1301" t="s">
        <v>2</v>
      </c>
      <c r="F1301" s="4">
        <v>1000000</v>
      </c>
    </row>
    <row r="1302" spans="1:6" x14ac:dyDescent="0.25">
      <c r="A1302">
        <v>57961</v>
      </c>
      <c r="B1302">
        <v>365</v>
      </c>
      <c r="C1302">
        <v>8653</v>
      </c>
      <c r="D1302">
        <v>3</v>
      </c>
      <c r="E1302" t="s">
        <v>2</v>
      </c>
      <c r="F1302" s="4">
        <v>212000</v>
      </c>
    </row>
    <row r="1303" spans="1:6" x14ac:dyDescent="0.25">
      <c r="A1303">
        <v>53077</v>
      </c>
      <c r="B1303">
        <v>364</v>
      </c>
      <c r="C1303">
        <v>4488</v>
      </c>
      <c r="D1303">
        <v>4</v>
      </c>
      <c r="E1303" t="s">
        <v>2</v>
      </c>
      <c r="F1303" s="4">
        <v>634000</v>
      </c>
    </row>
    <row r="1304" spans="1:6" x14ac:dyDescent="0.25">
      <c r="A1304">
        <v>56616</v>
      </c>
      <c r="B1304">
        <v>364</v>
      </c>
      <c r="C1304">
        <v>10500</v>
      </c>
      <c r="D1304">
        <v>4</v>
      </c>
      <c r="E1304" t="s">
        <v>2</v>
      </c>
      <c r="F1304" s="4">
        <v>13000</v>
      </c>
    </row>
    <row r="1305" spans="1:6" x14ac:dyDescent="0.25">
      <c r="A1305">
        <v>57734</v>
      </c>
      <c r="B1305">
        <v>365</v>
      </c>
      <c r="C1305">
        <v>8653</v>
      </c>
      <c r="D1305">
        <v>4</v>
      </c>
      <c r="E1305" t="s">
        <v>2</v>
      </c>
      <c r="F1305" s="4">
        <v>74000</v>
      </c>
    </row>
    <row r="1306" spans="1:6" x14ac:dyDescent="0.25">
      <c r="A1306">
        <v>58041</v>
      </c>
      <c r="B1306">
        <v>365</v>
      </c>
      <c r="C1306">
        <v>9634</v>
      </c>
      <c r="D1306">
        <v>4</v>
      </c>
      <c r="E1306" t="s">
        <v>2</v>
      </c>
      <c r="F1306" s="4">
        <v>32000</v>
      </c>
    </row>
    <row r="1307" spans="1:6" x14ac:dyDescent="0.25">
      <c r="A1307">
        <v>49672</v>
      </c>
      <c r="B1307">
        <v>364</v>
      </c>
      <c r="C1307">
        <v>9352</v>
      </c>
      <c r="D1307">
        <v>5</v>
      </c>
      <c r="E1307" t="s">
        <v>2</v>
      </c>
      <c r="F1307" s="4">
        <v>165000</v>
      </c>
    </row>
    <row r="1308" spans="1:6" x14ac:dyDescent="0.25">
      <c r="A1308">
        <v>55608</v>
      </c>
      <c r="B1308">
        <v>364</v>
      </c>
      <c r="C1308">
        <v>10500</v>
      </c>
      <c r="D1308">
        <v>5</v>
      </c>
      <c r="E1308" t="s">
        <v>2</v>
      </c>
      <c r="F1308" s="4">
        <v>561000</v>
      </c>
    </row>
    <row r="1309" spans="1:6" x14ac:dyDescent="0.25">
      <c r="A1309">
        <v>58357</v>
      </c>
      <c r="B1309">
        <v>365</v>
      </c>
      <c r="C1309">
        <v>8653</v>
      </c>
      <c r="D1309">
        <v>5</v>
      </c>
      <c r="E1309" t="s">
        <v>2</v>
      </c>
      <c r="F1309" s="4">
        <v>126000</v>
      </c>
    </row>
    <row r="1310" spans="1:6" x14ac:dyDescent="0.25">
      <c r="A1310">
        <v>57875</v>
      </c>
      <c r="B1310">
        <v>365</v>
      </c>
      <c r="C1310">
        <v>12101</v>
      </c>
      <c r="D1310">
        <v>5</v>
      </c>
      <c r="E1310" t="s">
        <v>2</v>
      </c>
      <c r="F1310" s="4">
        <v>107000</v>
      </c>
    </row>
    <row r="1311" spans="1:6" x14ac:dyDescent="0.25">
      <c r="A1311">
        <v>53101</v>
      </c>
      <c r="B1311">
        <v>364</v>
      </c>
      <c r="C1311">
        <v>9352</v>
      </c>
      <c r="D1311">
        <v>6</v>
      </c>
      <c r="E1311" t="s">
        <v>2</v>
      </c>
      <c r="F1311" s="4">
        <v>834000</v>
      </c>
    </row>
    <row r="1312" spans="1:6" x14ac:dyDescent="0.25">
      <c r="A1312">
        <v>57851</v>
      </c>
      <c r="B1312">
        <v>365</v>
      </c>
      <c r="C1312">
        <v>8653</v>
      </c>
      <c r="D1312">
        <v>6</v>
      </c>
      <c r="E1312" t="s">
        <v>2</v>
      </c>
      <c r="F1312" s="4">
        <v>142000</v>
      </c>
    </row>
    <row r="1313" spans="1:6" x14ac:dyDescent="0.25">
      <c r="A1313">
        <v>57916</v>
      </c>
      <c r="B1313">
        <v>365</v>
      </c>
      <c r="C1313">
        <v>12101</v>
      </c>
      <c r="D1313">
        <v>6</v>
      </c>
      <c r="E1313" t="s">
        <v>2</v>
      </c>
      <c r="F1313" s="4">
        <v>2401000</v>
      </c>
    </row>
    <row r="1314" spans="1:6" x14ac:dyDescent="0.25">
      <c r="A1314">
        <v>49696</v>
      </c>
      <c r="B1314">
        <v>364</v>
      </c>
      <c r="C1314">
        <v>9352</v>
      </c>
      <c r="D1314">
        <v>7</v>
      </c>
      <c r="E1314" t="s">
        <v>2</v>
      </c>
      <c r="F1314" s="4">
        <v>406000</v>
      </c>
    </row>
    <row r="1315" spans="1:6" x14ac:dyDescent="0.25">
      <c r="A1315">
        <v>58498</v>
      </c>
      <c r="B1315">
        <v>365</v>
      </c>
      <c r="C1315">
        <v>12101</v>
      </c>
      <c r="D1315">
        <v>7</v>
      </c>
      <c r="E1315" t="s">
        <v>2</v>
      </c>
      <c r="F1315" s="4">
        <v>1214000</v>
      </c>
    </row>
    <row r="1316" spans="1:6" x14ac:dyDescent="0.25">
      <c r="A1316">
        <v>62886</v>
      </c>
      <c r="B1316">
        <v>364</v>
      </c>
      <c r="C1316">
        <v>5755</v>
      </c>
      <c r="D1316">
        <v>8</v>
      </c>
      <c r="E1316" t="s">
        <v>2</v>
      </c>
      <c r="F1316" s="4">
        <v>150000</v>
      </c>
    </row>
    <row r="1317" spans="1:6" x14ac:dyDescent="0.25">
      <c r="A1317">
        <v>49737</v>
      </c>
      <c r="B1317">
        <v>364</v>
      </c>
      <c r="C1317">
        <v>9352</v>
      </c>
      <c r="D1317">
        <v>8</v>
      </c>
      <c r="E1317" t="s">
        <v>2</v>
      </c>
      <c r="F1317" s="4">
        <v>85000</v>
      </c>
    </row>
    <row r="1318" spans="1:6" x14ac:dyDescent="0.25">
      <c r="A1318">
        <v>58443</v>
      </c>
      <c r="B1318">
        <v>365</v>
      </c>
      <c r="C1318">
        <v>12101</v>
      </c>
      <c r="D1318">
        <v>8</v>
      </c>
      <c r="E1318" t="s">
        <v>2</v>
      </c>
      <c r="F1318" s="4">
        <v>499000</v>
      </c>
    </row>
    <row r="1319" spans="1:6" x14ac:dyDescent="0.25">
      <c r="A1319">
        <v>49658</v>
      </c>
      <c r="B1319">
        <v>364</v>
      </c>
      <c r="C1319">
        <v>4910</v>
      </c>
      <c r="D1319">
        <v>9</v>
      </c>
      <c r="E1319" t="s">
        <v>2</v>
      </c>
      <c r="F1319" s="4">
        <v>1692000</v>
      </c>
    </row>
    <row r="1320" spans="1:6" x14ac:dyDescent="0.25">
      <c r="A1320">
        <v>49720</v>
      </c>
      <c r="B1320">
        <v>364</v>
      </c>
      <c r="C1320">
        <v>9352</v>
      </c>
      <c r="D1320">
        <v>9</v>
      </c>
      <c r="E1320" t="s">
        <v>2</v>
      </c>
      <c r="F1320" s="4">
        <v>281000</v>
      </c>
    </row>
    <row r="1321" spans="1:6" x14ac:dyDescent="0.25">
      <c r="A1321">
        <v>57909</v>
      </c>
      <c r="B1321">
        <v>365</v>
      </c>
      <c r="C1321">
        <v>12101</v>
      </c>
      <c r="D1321">
        <v>9</v>
      </c>
      <c r="E1321" t="s">
        <v>2</v>
      </c>
      <c r="F1321" s="4">
        <v>272000</v>
      </c>
    </row>
    <row r="1322" spans="1:6" x14ac:dyDescent="0.25">
      <c r="A1322">
        <v>49713</v>
      </c>
      <c r="B1322">
        <v>364</v>
      </c>
      <c r="C1322">
        <v>9352</v>
      </c>
      <c r="D1322">
        <v>10</v>
      </c>
      <c r="E1322" t="s">
        <v>2</v>
      </c>
      <c r="F1322" s="4">
        <v>248000</v>
      </c>
    </row>
    <row r="1323" spans="1:6" x14ac:dyDescent="0.25">
      <c r="A1323">
        <v>57617</v>
      </c>
      <c r="B1323">
        <v>365</v>
      </c>
      <c r="C1323">
        <v>2161</v>
      </c>
      <c r="D1323">
        <v>10</v>
      </c>
      <c r="E1323" t="s">
        <v>2</v>
      </c>
      <c r="F1323" s="4">
        <v>0</v>
      </c>
    </row>
    <row r="1324" spans="1:6" x14ac:dyDescent="0.25">
      <c r="A1324">
        <v>57552</v>
      </c>
      <c r="B1324">
        <v>365</v>
      </c>
      <c r="C1324">
        <v>12101</v>
      </c>
      <c r="D1324">
        <v>10</v>
      </c>
      <c r="E1324" t="s">
        <v>2</v>
      </c>
      <c r="F1324" s="4">
        <v>239000</v>
      </c>
    </row>
    <row r="1325" spans="1:6" x14ac:dyDescent="0.25">
      <c r="A1325">
        <v>30059502</v>
      </c>
      <c r="B1325">
        <v>86</v>
      </c>
      <c r="C1325">
        <v>7948</v>
      </c>
      <c r="D1325">
        <v>11</v>
      </c>
      <c r="E1325" t="s">
        <v>2</v>
      </c>
      <c r="F1325" s="4">
        <v>0</v>
      </c>
    </row>
    <row r="1326" spans="1:6" x14ac:dyDescent="0.25">
      <c r="A1326">
        <v>49706</v>
      </c>
      <c r="B1326">
        <v>364</v>
      </c>
      <c r="C1326">
        <v>9352</v>
      </c>
      <c r="D1326">
        <v>11</v>
      </c>
      <c r="E1326" t="s">
        <v>2</v>
      </c>
      <c r="F1326" s="4">
        <v>101000</v>
      </c>
    </row>
    <row r="1327" spans="1:6" x14ac:dyDescent="0.25">
      <c r="A1327">
        <v>53448</v>
      </c>
      <c r="B1327">
        <v>364</v>
      </c>
      <c r="C1327">
        <v>9352</v>
      </c>
      <c r="D1327">
        <v>12</v>
      </c>
      <c r="E1327" t="s">
        <v>2</v>
      </c>
      <c r="F1327" s="4">
        <v>241000</v>
      </c>
    </row>
    <row r="1328" spans="1:6" x14ac:dyDescent="0.25">
      <c r="A1328">
        <v>53204</v>
      </c>
      <c r="B1328">
        <v>364</v>
      </c>
      <c r="C1328">
        <v>9352</v>
      </c>
      <c r="D1328">
        <v>13</v>
      </c>
      <c r="E1328" t="s">
        <v>2</v>
      </c>
      <c r="F1328" s="4">
        <v>151000</v>
      </c>
    </row>
    <row r="1329" spans="1:6" x14ac:dyDescent="0.25">
      <c r="A1329">
        <v>67386</v>
      </c>
      <c r="B1329">
        <v>364</v>
      </c>
      <c r="C1329">
        <v>12750</v>
      </c>
      <c r="D1329">
        <v>14</v>
      </c>
      <c r="E1329" t="s">
        <v>2</v>
      </c>
      <c r="F1329" s="4">
        <v>546000</v>
      </c>
    </row>
    <row r="1330" spans="1:6" x14ac:dyDescent="0.25">
      <c r="A1330">
        <v>30058226</v>
      </c>
      <c r="B1330">
        <v>364</v>
      </c>
      <c r="C1330">
        <v>10575</v>
      </c>
      <c r="D1330" t="s">
        <v>0</v>
      </c>
      <c r="E1330" t="s">
        <v>2</v>
      </c>
      <c r="F1330" s="4">
        <v>805000</v>
      </c>
    </row>
    <row r="1331" spans="1:6" x14ac:dyDescent="0.25">
      <c r="A1331">
        <v>30058219</v>
      </c>
      <c r="B1331">
        <v>364</v>
      </c>
      <c r="C1331">
        <v>15789</v>
      </c>
      <c r="D1331" t="s">
        <v>0</v>
      </c>
      <c r="E1331" t="s">
        <v>2</v>
      </c>
      <c r="F1331" s="4">
        <v>379000</v>
      </c>
    </row>
    <row r="1332" spans="1:6" x14ac:dyDescent="0.25">
      <c r="A1332">
        <v>30057641</v>
      </c>
      <c r="B1332">
        <v>248</v>
      </c>
      <c r="C1332">
        <v>14346</v>
      </c>
      <c r="D1332" t="s">
        <v>31</v>
      </c>
      <c r="E1332" t="s">
        <v>2</v>
      </c>
      <c r="F1332" s="4">
        <v>2549000</v>
      </c>
    </row>
    <row r="1333" spans="1:6" x14ac:dyDescent="0.25">
      <c r="A1333">
        <v>128945</v>
      </c>
      <c r="B1333">
        <v>140</v>
      </c>
      <c r="C1333">
        <v>8961</v>
      </c>
      <c r="D1333" t="s">
        <v>37</v>
      </c>
      <c r="E1333" t="s">
        <v>2</v>
      </c>
      <c r="F1333" s="4">
        <v>1325000</v>
      </c>
    </row>
    <row r="1334" spans="1:6" x14ac:dyDescent="0.25">
      <c r="A1334">
        <v>152375</v>
      </c>
      <c r="B1334">
        <v>147</v>
      </c>
      <c r="C1334">
        <v>9034</v>
      </c>
      <c r="D1334" t="s">
        <v>14</v>
      </c>
      <c r="E1334" t="s">
        <v>2</v>
      </c>
      <c r="F1334" s="4">
        <v>2350000</v>
      </c>
    </row>
    <row r="1335" spans="1:6" x14ac:dyDescent="0.25">
      <c r="A1335">
        <v>30060014</v>
      </c>
      <c r="B1335">
        <v>70</v>
      </c>
      <c r="C1335">
        <v>7714</v>
      </c>
      <c r="D1335" t="s">
        <v>6</v>
      </c>
      <c r="E1335" t="s">
        <v>2</v>
      </c>
      <c r="F1335" s="4">
        <v>2277000</v>
      </c>
    </row>
    <row r="1336" spans="1:6" x14ac:dyDescent="0.25">
      <c r="A1336">
        <v>30055474</v>
      </c>
      <c r="B1336">
        <v>248</v>
      </c>
      <c r="C1336">
        <v>14346</v>
      </c>
      <c r="D1336" t="s">
        <v>6</v>
      </c>
      <c r="E1336" t="s">
        <v>2</v>
      </c>
      <c r="F1336" s="4">
        <v>1361000</v>
      </c>
    </row>
    <row r="1337" spans="1:6" x14ac:dyDescent="0.25">
      <c r="A1337">
        <v>30059966</v>
      </c>
      <c r="B1337">
        <v>69</v>
      </c>
      <c r="C1337">
        <v>7705</v>
      </c>
      <c r="D1337" t="s">
        <v>15</v>
      </c>
      <c r="E1337" t="s">
        <v>2</v>
      </c>
      <c r="F1337" s="4">
        <v>1015000</v>
      </c>
    </row>
    <row r="1338" spans="1:6" x14ac:dyDescent="0.25">
      <c r="A1338">
        <v>30055704</v>
      </c>
      <c r="B1338">
        <v>248</v>
      </c>
      <c r="C1338">
        <v>14346</v>
      </c>
      <c r="D1338" t="s">
        <v>15</v>
      </c>
      <c r="E1338" t="s">
        <v>2</v>
      </c>
      <c r="F1338" s="4">
        <v>3241000</v>
      </c>
    </row>
    <row r="1339" spans="1:6" x14ac:dyDescent="0.25">
      <c r="A1339">
        <v>128185</v>
      </c>
      <c r="B1339">
        <v>166</v>
      </c>
      <c r="C1339">
        <v>9418</v>
      </c>
      <c r="D1339" t="s">
        <v>16</v>
      </c>
      <c r="E1339" t="s">
        <v>2</v>
      </c>
      <c r="F1339" s="4">
        <v>0</v>
      </c>
    </row>
    <row r="1340" spans="1:6" x14ac:dyDescent="0.25">
      <c r="A1340">
        <v>128655</v>
      </c>
      <c r="B1340">
        <v>304</v>
      </c>
      <c r="C1340">
        <v>10664</v>
      </c>
      <c r="D1340" t="s">
        <v>11</v>
      </c>
      <c r="E1340" t="s">
        <v>2</v>
      </c>
      <c r="F1340" s="4">
        <v>2212000</v>
      </c>
    </row>
    <row r="1341" spans="1:6" x14ac:dyDescent="0.25">
      <c r="A1341">
        <v>60389</v>
      </c>
      <c r="B1341">
        <v>362</v>
      </c>
      <c r="C1341">
        <v>15149</v>
      </c>
      <c r="E1341" t="s">
        <v>2</v>
      </c>
      <c r="F1341" s="4">
        <v>850000</v>
      </c>
    </row>
    <row r="1342" spans="1:6" x14ac:dyDescent="0.25">
      <c r="A1342">
        <v>50201</v>
      </c>
      <c r="B1342">
        <v>364</v>
      </c>
      <c r="C1342">
        <v>5341</v>
      </c>
      <c r="E1342" t="s">
        <v>2</v>
      </c>
      <c r="F1342" s="4">
        <v>1856000</v>
      </c>
    </row>
    <row r="1343" spans="1:6" x14ac:dyDescent="0.25">
      <c r="A1343">
        <v>53400</v>
      </c>
      <c r="B1343">
        <v>364</v>
      </c>
      <c r="C1343">
        <v>6057</v>
      </c>
      <c r="E1343" t="s">
        <v>2</v>
      </c>
      <c r="F1343" s="4">
        <v>648000</v>
      </c>
    </row>
    <row r="1344" spans="1:6" x14ac:dyDescent="0.25">
      <c r="A1344">
        <v>56630</v>
      </c>
      <c r="B1344">
        <v>364</v>
      </c>
      <c r="C1344">
        <v>6477</v>
      </c>
      <c r="E1344" t="s">
        <v>2</v>
      </c>
      <c r="F1344" s="4">
        <v>125000</v>
      </c>
    </row>
    <row r="1345" spans="1:6" x14ac:dyDescent="0.25">
      <c r="A1345">
        <v>53194</v>
      </c>
      <c r="B1345">
        <v>364</v>
      </c>
      <c r="C1345">
        <v>9352</v>
      </c>
      <c r="E1345" t="s">
        <v>2</v>
      </c>
      <c r="F1345" s="4">
        <v>399000</v>
      </c>
    </row>
    <row r="1346" spans="1:6" x14ac:dyDescent="0.25">
      <c r="A1346">
        <v>57806</v>
      </c>
      <c r="B1346">
        <v>365</v>
      </c>
      <c r="C1346">
        <v>12101</v>
      </c>
      <c r="E1346" t="s">
        <v>2</v>
      </c>
      <c r="F1346" s="4">
        <v>2956000</v>
      </c>
    </row>
    <row r="1347" spans="1:6" x14ac:dyDescent="0.25">
      <c r="A1347">
        <v>30060667</v>
      </c>
      <c r="B1347">
        <v>1</v>
      </c>
      <c r="C1347">
        <v>439</v>
      </c>
      <c r="E1347" t="s">
        <v>73</v>
      </c>
      <c r="F1347" s="4">
        <v>4500000</v>
      </c>
    </row>
    <row r="1348" spans="1:6" x14ac:dyDescent="0.25">
      <c r="A1348">
        <v>30060894</v>
      </c>
      <c r="B1348">
        <v>115</v>
      </c>
      <c r="C1348">
        <v>8491</v>
      </c>
      <c r="D1348" t="s">
        <v>29</v>
      </c>
      <c r="E1348" t="s">
        <v>73</v>
      </c>
      <c r="F1348" s="4">
        <v>2750000</v>
      </c>
    </row>
    <row r="1349" spans="1:6" x14ac:dyDescent="0.25">
      <c r="A1349">
        <v>131215</v>
      </c>
      <c r="B1349">
        <v>115</v>
      </c>
      <c r="C1349">
        <v>8491</v>
      </c>
      <c r="D1349" t="s">
        <v>10</v>
      </c>
      <c r="E1349" t="s">
        <v>73</v>
      </c>
      <c r="F1349" s="4">
        <v>3634000</v>
      </c>
    </row>
    <row r="1350" spans="1:6" x14ac:dyDescent="0.25">
      <c r="A1350">
        <v>128515</v>
      </c>
      <c r="B1350">
        <v>160</v>
      </c>
      <c r="C1350">
        <v>9188</v>
      </c>
      <c r="D1350" t="s">
        <v>14</v>
      </c>
      <c r="E1350" t="s">
        <v>73</v>
      </c>
      <c r="F1350" s="4">
        <v>1400000</v>
      </c>
    </row>
    <row r="1351" spans="1:6" x14ac:dyDescent="0.25">
      <c r="A1351">
        <v>173265</v>
      </c>
      <c r="B1351">
        <v>160</v>
      </c>
      <c r="C1351">
        <v>9188</v>
      </c>
      <c r="D1351" t="s">
        <v>6</v>
      </c>
      <c r="E1351" t="s">
        <v>73</v>
      </c>
      <c r="F1351" s="4">
        <v>7442000</v>
      </c>
    </row>
    <row r="1352" spans="1:6" x14ac:dyDescent="0.25">
      <c r="A1352">
        <v>128885</v>
      </c>
      <c r="B1352">
        <v>202</v>
      </c>
      <c r="C1352">
        <v>16095</v>
      </c>
      <c r="E1352" t="s">
        <v>73</v>
      </c>
      <c r="F1352" s="4">
        <v>50750000</v>
      </c>
    </row>
    <row r="1353" spans="1:6" x14ac:dyDescent="0.25">
      <c r="A1353">
        <v>241935</v>
      </c>
      <c r="B1353">
        <v>217</v>
      </c>
      <c r="C1353">
        <v>7198</v>
      </c>
      <c r="E1353" t="s">
        <v>73</v>
      </c>
      <c r="F1353" s="4">
        <v>8246000</v>
      </c>
    </row>
    <row r="1354" spans="1:6" x14ac:dyDescent="0.25">
      <c r="A1354">
        <v>246235</v>
      </c>
      <c r="B1354">
        <v>243</v>
      </c>
      <c r="C1354">
        <v>11287</v>
      </c>
      <c r="D1354" t="s">
        <v>15</v>
      </c>
      <c r="E1354" t="s">
        <v>73</v>
      </c>
      <c r="F1354" s="4">
        <v>2667000</v>
      </c>
    </row>
    <row r="1355" spans="1:6" x14ac:dyDescent="0.25">
      <c r="A1355">
        <v>217545</v>
      </c>
      <c r="B1355">
        <v>246</v>
      </c>
      <c r="C1355">
        <v>15593</v>
      </c>
      <c r="D1355">
        <v>1</v>
      </c>
      <c r="E1355" t="s">
        <v>73</v>
      </c>
      <c r="F1355" s="4">
        <v>0</v>
      </c>
    </row>
    <row r="1356" spans="1:6" x14ac:dyDescent="0.25">
      <c r="A1356">
        <v>30059801</v>
      </c>
      <c r="B1356">
        <v>246</v>
      </c>
      <c r="C1356">
        <v>15593</v>
      </c>
      <c r="D1356" t="s">
        <v>133</v>
      </c>
      <c r="E1356" t="s">
        <v>73</v>
      </c>
      <c r="F1356" s="4">
        <v>0</v>
      </c>
    </row>
    <row r="1357" spans="1:6" x14ac:dyDescent="0.25">
      <c r="A1357">
        <v>265455</v>
      </c>
      <c r="B1357">
        <v>248</v>
      </c>
      <c r="C1357">
        <v>14346</v>
      </c>
      <c r="D1357" t="s">
        <v>27</v>
      </c>
      <c r="E1357" t="s">
        <v>73</v>
      </c>
      <c r="F1357" s="4">
        <v>2727000</v>
      </c>
    </row>
    <row r="1358" spans="1:6" x14ac:dyDescent="0.25">
      <c r="A1358">
        <v>220205</v>
      </c>
      <c r="B1358">
        <v>249</v>
      </c>
      <c r="C1358">
        <v>17286</v>
      </c>
      <c r="D1358" t="s">
        <v>11</v>
      </c>
      <c r="E1358" t="s">
        <v>73</v>
      </c>
      <c r="F1358" s="4">
        <v>5235000</v>
      </c>
    </row>
    <row r="1359" spans="1:6" x14ac:dyDescent="0.25">
      <c r="A1359">
        <v>128775</v>
      </c>
      <c r="B1359">
        <v>253</v>
      </c>
      <c r="C1359">
        <v>12095</v>
      </c>
      <c r="E1359" t="s">
        <v>73</v>
      </c>
      <c r="F1359" s="4">
        <v>16551000</v>
      </c>
    </row>
    <row r="1360" spans="1:6" x14ac:dyDescent="0.25">
      <c r="A1360">
        <v>265962</v>
      </c>
      <c r="B1360">
        <v>279</v>
      </c>
      <c r="C1360">
        <v>16899</v>
      </c>
      <c r="E1360" t="s">
        <v>73</v>
      </c>
      <c r="F1360" s="4">
        <v>2833000</v>
      </c>
    </row>
    <row r="1361" spans="1:6" x14ac:dyDescent="0.25">
      <c r="A1361">
        <v>128975</v>
      </c>
      <c r="B1361">
        <v>281</v>
      </c>
      <c r="C1361">
        <v>17931</v>
      </c>
      <c r="E1361" t="s">
        <v>73</v>
      </c>
      <c r="F1361" s="4">
        <v>13450000</v>
      </c>
    </row>
    <row r="1362" spans="1:6" x14ac:dyDescent="0.25">
      <c r="A1362">
        <v>144315</v>
      </c>
      <c r="B1362">
        <v>31</v>
      </c>
      <c r="C1362">
        <v>5835</v>
      </c>
      <c r="D1362" t="s">
        <v>15</v>
      </c>
      <c r="E1362" t="s">
        <v>73</v>
      </c>
      <c r="F1362" s="4">
        <v>0</v>
      </c>
    </row>
    <row r="1363" spans="1:6" x14ac:dyDescent="0.25">
      <c r="A1363">
        <v>217285</v>
      </c>
      <c r="B1363">
        <v>341</v>
      </c>
      <c r="C1363">
        <v>18009</v>
      </c>
      <c r="E1363" t="s">
        <v>73</v>
      </c>
      <c r="F1363" s="4">
        <v>0</v>
      </c>
    </row>
    <row r="1364" spans="1:6" x14ac:dyDescent="0.25">
      <c r="A1364">
        <v>61139</v>
      </c>
      <c r="B1364">
        <v>362</v>
      </c>
      <c r="C1364">
        <v>9438</v>
      </c>
      <c r="D1364">
        <v>7</v>
      </c>
      <c r="E1364" t="s">
        <v>73</v>
      </c>
      <c r="F1364" s="4">
        <v>2698000</v>
      </c>
    </row>
    <row r="1365" spans="1:6" x14ac:dyDescent="0.25">
      <c r="A1365">
        <v>50050</v>
      </c>
      <c r="B1365">
        <v>364</v>
      </c>
      <c r="C1365">
        <v>4853</v>
      </c>
      <c r="D1365">
        <v>6</v>
      </c>
      <c r="E1365" t="s">
        <v>73</v>
      </c>
      <c r="F1365" s="4">
        <v>569000</v>
      </c>
    </row>
    <row r="1366" spans="1:6" x14ac:dyDescent="0.25">
      <c r="A1366">
        <v>241945</v>
      </c>
      <c r="B1366">
        <v>77</v>
      </c>
      <c r="C1366">
        <v>7757</v>
      </c>
      <c r="D1366">
        <v>315</v>
      </c>
      <c r="E1366" t="s">
        <v>73</v>
      </c>
      <c r="F1366" s="4">
        <v>4047000</v>
      </c>
    </row>
    <row r="1367" spans="1:6" x14ac:dyDescent="0.25">
      <c r="A1367">
        <v>128445</v>
      </c>
      <c r="B1367">
        <v>78</v>
      </c>
      <c r="C1367">
        <v>7821</v>
      </c>
      <c r="E1367" t="s">
        <v>73</v>
      </c>
      <c r="F1367" s="4">
        <v>4322000</v>
      </c>
    </row>
    <row r="1368" spans="1:6" x14ac:dyDescent="0.25">
      <c r="A1368" s="24"/>
      <c r="B1368" s="24"/>
      <c r="C1368" s="24"/>
      <c r="D1368" s="24"/>
      <c r="E1368" s="24"/>
      <c r="F1368" s="26"/>
    </row>
    <row r="1369" spans="1:6" s="24" customFormat="1" ht="15.75" thickBot="1" x14ac:dyDescent="0.3">
      <c r="A1369" s="24" t="s">
        <v>266</v>
      </c>
      <c r="F1369" s="25">
        <f>SUM(F11:F1368)</f>
        <v>3346959000</v>
      </c>
    </row>
    <row r="1370" spans="1:6" ht="15.75" thickTop="1" x14ac:dyDescent="0.25"/>
  </sheetData>
  <mergeCells count="1">
    <mergeCell ref="A4:F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6202-1053-4A23-8647-B7F33FEF1ACA}">
  <dimension ref="A2:G792"/>
  <sheetViews>
    <sheetView workbookViewId="0">
      <selection activeCell="F799" sqref="F799"/>
    </sheetView>
  </sheetViews>
  <sheetFormatPr defaultRowHeight="15" x14ac:dyDescent="0.25"/>
  <cols>
    <col min="1" max="1" width="19.7109375" customWidth="1"/>
    <col min="2" max="2" width="9.42578125" bestFit="1" customWidth="1"/>
    <col min="3" max="3" width="11.28515625" customWidth="1"/>
    <col min="4" max="4" width="15" customWidth="1"/>
    <col min="5" max="5" width="11.28515625" customWidth="1"/>
    <col min="6" max="6" width="18.85546875" style="4" bestFit="1" customWidth="1"/>
    <col min="7" max="7" width="9.5703125" bestFit="1" customWidth="1"/>
  </cols>
  <sheetData>
    <row r="2" spans="1:7" s="24" customFormat="1" x14ac:dyDescent="0.25">
      <c r="A2" s="24" t="s">
        <v>17815</v>
      </c>
      <c r="G2" s="26"/>
    </row>
    <row r="3" spans="1:7" x14ac:dyDescent="0.25">
      <c r="F3"/>
      <c r="G3" s="4"/>
    </row>
    <row r="4" spans="1:7" s="24" customFormat="1" x14ac:dyDescent="0.25">
      <c r="A4" s="24" t="s">
        <v>17844</v>
      </c>
      <c r="G4" s="26"/>
    </row>
    <row r="6" spans="1:7" s="24" customFormat="1" x14ac:dyDescent="0.25">
      <c r="A6" s="24" t="s">
        <v>264</v>
      </c>
      <c r="B6" s="24" t="s">
        <v>17813</v>
      </c>
      <c r="C6" s="24" t="s">
        <v>17814</v>
      </c>
      <c r="D6" s="24" t="s">
        <v>265</v>
      </c>
      <c r="E6" s="24" t="s">
        <v>17812</v>
      </c>
      <c r="F6" s="26" t="s">
        <v>17818</v>
      </c>
    </row>
    <row r="7" spans="1:7" x14ac:dyDescent="0.25">
      <c r="A7" s="24" t="s">
        <v>260</v>
      </c>
      <c r="B7" s="24" t="s">
        <v>260</v>
      </c>
      <c r="C7" s="24" t="s">
        <v>260</v>
      </c>
      <c r="D7" s="24" t="s">
        <v>261</v>
      </c>
      <c r="E7" s="24" t="s">
        <v>260</v>
      </c>
      <c r="F7" s="26" t="s">
        <v>17819</v>
      </c>
    </row>
    <row r="8" spans="1:7" x14ac:dyDescent="0.25">
      <c r="A8" s="24"/>
      <c r="B8" s="24"/>
      <c r="C8" s="24"/>
      <c r="D8" s="24"/>
      <c r="E8" s="24"/>
      <c r="F8" s="26"/>
    </row>
    <row r="9" spans="1:7" x14ac:dyDescent="0.25">
      <c r="A9">
        <v>181035</v>
      </c>
      <c r="B9">
        <v>337</v>
      </c>
      <c r="C9">
        <v>5615</v>
      </c>
      <c r="E9" t="s">
        <v>26</v>
      </c>
      <c r="F9" s="4">
        <v>295000</v>
      </c>
    </row>
    <row r="10" spans="1:7" x14ac:dyDescent="0.25">
      <c r="A10">
        <v>178975</v>
      </c>
      <c r="B10">
        <v>337</v>
      </c>
      <c r="C10">
        <v>7508</v>
      </c>
      <c r="D10" t="s">
        <v>14</v>
      </c>
      <c r="E10" t="s">
        <v>26</v>
      </c>
      <c r="F10" s="4">
        <v>2240000</v>
      </c>
    </row>
    <row r="11" spans="1:7" x14ac:dyDescent="0.25">
      <c r="A11">
        <v>238195</v>
      </c>
      <c r="B11">
        <v>337</v>
      </c>
      <c r="C11">
        <v>11453</v>
      </c>
      <c r="D11" t="s">
        <v>255</v>
      </c>
      <c r="E11" t="s">
        <v>26</v>
      </c>
      <c r="F11" s="4">
        <v>3005000</v>
      </c>
    </row>
    <row r="12" spans="1:7" x14ac:dyDescent="0.25">
      <c r="A12">
        <v>107925</v>
      </c>
      <c r="B12">
        <v>12</v>
      </c>
      <c r="C12">
        <v>5301</v>
      </c>
      <c r="E12" t="s">
        <v>26</v>
      </c>
      <c r="F12" s="4">
        <v>243000</v>
      </c>
    </row>
    <row r="13" spans="1:7" x14ac:dyDescent="0.25">
      <c r="A13">
        <v>110745</v>
      </c>
      <c r="B13">
        <v>17</v>
      </c>
      <c r="C13">
        <v>5615</v>
      </c>
      <c r="D13" t="s">
        <v>0</v>
      </c>
      <c r="E13" t="s">
        <v>26</v>
      </c>
      <c r="F13" s="4">
        <v>137000</v>
      </c>
    </row>
    <row r="14" spans="1:7" x14ac:dyDescent="0.25">
      <c r="A14">
        <v>128055</v>
      </c>
      <c r="B14">
        <v>17</v>
      </c>
      <c r="C14">
        <v>5615</v>
      </c>
      <c r="D14" t="s">
        <v>16</v>
      </c>
      <c r="E14" t="s">
        <v>26</v>
      </c>
      <c r="F14" s="4">
        <v>24000</v>
      </c>
    </row>
    <row r="15" spans="1:7" x14ac:dyDescent="0.25">
      <c r="A15">
        <v>123985</v>
      </c>
      <c r="B15">
        <v>17</v>
      </c>
      <c r="C15">
        <v>5615</v>
      </c>
      <c r="D15" t="s">
        <v>27</v>
      </c>
      <c r="E15" t="s">
        <v>26</v>
      </c>
      <c r="F15" s="4">
        <v>43000</v>
      </c>
    </row>
    <row r="16" spans="1:7" x14ac:dyDescent="0.25">
      <c r="A16">
        <v>136825</v>
      </c>
      <c r="B16">
        <v>21</v>
      </c>
      <c r="C16">
        <v>5741</v>
      </c>
      <c r="D16" t="s">
        <v>13</v>
      </c>
      <c r="E16" t="s">
        <v>26</v>
      </c>
      <c r="F16" s="4">
        <v>0</v>
      </c>
    </row>
    <row r="17" spans="1:6" x14ac:dyDescent="0.25">
      <c r="A17">
        <v>102975</v>
      </c>
      <c r="B17">
        <v>234</v>
      </c>
      <c r="C17">
        <v>11453</v>
      </c>
      <c r="D17" t="s">
        <v>14</v>
      </c>
      <c r="E17" t="s">
        <v>26</v>
      </c>
      <c r="F17" s="4">
        <v>32000</v>
      </c>
    </row>
    <row r="18" spans="1:6" x14ac:dyDescent="0.25">
      <c r="A18">
        <v>102985</v>
      </c>
      <c r="B18">
        <v>289</v>
      </c>
      <c r="C18">
        <v>12247</v>
      </c>
      <c r="E18" t="s">
        <v>26</v>
      </c>
      <c r="F18" s="4">
        <v>202000</v>
      </c>
    </row>
    <row r="19" spans="1:6" x14ac:dyDescent="0.25">
      <c r="A19">
        <v>136905</v>
      </c>
      <c r="B19">
        <v>301</v>
      </c>
      <c r="C19">
        <v>10797</v>
      </c>
      <c r="D19" t="s">
        <v>6</v>
      </c>
      <c r="E19" t="s">
        <v>26</v>
      </c>
      <c r="F19" s="4">
        <v>272000</v>
      </c>
    </row>
    <row r="20" spans="1:6" x14ac:dyDescent="0.25">
      <c r="A20">
        <v>238415</v>
      </c>
      <c r="B20">
        <v>349</v>
      </c>
      <c r="C20">
        <v>7446</v>
      </c>
      <c r="E20" t="s">
        <v>26</v>
      </c>
      <c r="F20" s="4">
        <v>2070000</v>
      </c>
    </row>
    <row r="21" spans="1:6" x14ac:dyDescent="0.25">
      <c r="A21">
        <v>115555</v>
      </c>
      <c r="B21">
        <v>42</v>
      </c>
      <c r="C21">
        <v>7175</v>
      </c>
      <c r="E21" t="s">
        <v>26</v>
      </c>
      <c r="F21" s="4">
        <v>130000</v>
      </c>
    </row>
    <row r="22" spans="1:6" x14ac:dyDescent="0.25">
      <c r="A22">
        <v>217945</v>
      </c>
      <c r="B22">
        <v>42</v>
      </c>
      <c r="C22">
        <v>7175</v>
      </c>
      <c r="D22" t="s">
        <v>0</v>
      </c>
      <c r="E22" t="s">
        <v>26</v>
      </c>
      <c r="F22" s="4">
        <v>50000</v>
      </c>
    </row>
    <row r="23" spans="1:6" x14ac:dyDescent="0.25">
      <c r="A23">
        <v>128205</v>
      </c>
      <c r="B23">
        <v>48</v>
      </c>
      <c r="C23">
        <v>7450</v>
      </c>
      <c r="E23" t="s">
        <v>26</v>
      </c>
      <c r="F23" s="4">
        <v>265000</v>
      </c>
    </row>
    <row r="24" spans="1:6" x14ac:dyDescent="0.25">
      <c r="A24">
        <v>128095</v>
      </c>
      <c r="B24">
        <v>48</v>
      </c>
      <c r="C24">
        <v>7450</v>
      </c>
      <c r="D24" t="s">
        <v>14</v>
      </c>
      <c r="E24" t="s">
        <v>26</v>
      </c>
      <c r="F24" s="4">
        <v>19000</v>
      </c>
    </row>
    <row r="25" spans="1:6" x14ac:dyDescent="0.25">
      <c r="A25">
        <v>128305</v>
      </c>
      <c r="B25">
        <v>48</v>
      </c>
      <c r="C25">
        <v>7450</v>
      </c>
      <c r="D25" t="s">
        <v>6</v>
      </c>
      <c r="E25" t="s">
        <v>26</v>
      </c>
      <c r="F25" s="4">
        <v>16000</v>
      </c>
    </row>
    <row r="26" spans="1:6" x14ac:dyDescent="0.25">
      <c r="A26">
        <v>128275</v>
      </c>
      <c r="B26">
        <v>48</v>
      </c>
      <c r="C26">
        <v>7450</v>
      </c>
      <c r="D26" t="s">
        <v>15</v>
      </c>
      <c r="E26" t="s">
        <v>26</v>
      </c>
      <c r="F26" s="4">
        <v>21000</v>
      </c>
    </row>
    <row r="27" spans="1:6" x14ac:dyDescent="0.25">
      <c r="A27">
        <v>181045</v>
      </c>
      <c r="B27">
        <v>337</v>
      </c>
      <c r="C27">
        <v>7729</v>
      </c>
      <c r="E27" t="s">
        <v>26</v>
      </c>
      <c r="F27" s="4">
        <v>0</v>
      </c>
    </row>
    <row r="28" spans="1:6" x14ac:dyDescent="0.25">
      <c r="A28">
        <v>128855</v>
      </c>
      <c r="B28">
        <v>52</v>
      </c>
      <c r="C28">
        <v>7508</v>
      </c>
      <c r="D28" t="s">
        <v>14</v>
      </c>
      <c r="E28" t="s">
        <v>26</v>
      </c>
      <c r="F28" s="4">
        <v>0</v>
      </c>
    </row>
    <row r="29" spans="1:6" x14ac:dyDescent="0.25">
      <c r="A29">
        <v>128865</v>
      </c>
      <c r="B29">
        <v>75</v>
      </c>
      <c r="C29">
        <v>7729</v>
      </c>
      <c r="E29" t="s">
        <v>26</v>
      </c>
      <c r="F29" s="4">
        <v>0</v>
      </c>
    </row>
    <row r="30" spans="1:6" x14ac:dyDescent="0.25">
      <c r="A30">
        <v>335</v>
      </c>
      <c r="B30">
        <v>1</v>
      </c>
      <c r="C30">
        <v>35</v>
      </c>
      <c r="E30" t="s">
        <v>26</v>
      </c>
      <c r="F30" s="4">
        <v>6300000</v>
      </c>
    </row>
    <row r="31" spans="1:6" x14ac:dyDescent="0.25">
      <c r="A31">
        <v>345</v>
      </c>
      <c r="B31">
        <v>1</v>
      </c>
      <c r="C31">
        <v>36</v>
      </c>
      <c r="E31" t="s">
        <v>26</v>
      </c>
      <c r="F31" s="4">
        <v>7350000</v>
      </c>
    </row>
    <row r="32" spans="1:6" x14ac:dyDescent="0.25">
      <c r="A32">
        <v>355</v>
      </c>
      <c r="B32">
        <v>1</v>
      </c>
      <c r="C32">
        <v>37</v>
      </c>
      <c r="E32" t="s">
        <v>26</v>
      </c>
      <c r="F32" s="4">
        <v>850000</v>
      </c>
    </row>
    <row r="33" spans="1:6" x14ac:dyDescent="0.25">
      <c r="A33">
        <v>30056671</v>
      </c>
      <c r="B33">
        <v>5</v>
      </c>
      <c r="C33">
        <v>14552</v>
      </c>
      <c r="D33" t="s">
        <v>13</v>
      </c>
      <c r="E33" t="s">
        <v>26</v>
      </c>
      <c r="F33" s="4">
        <v>674000</v>
      </c>
    </row>
    <row r="34" spans="1:6" x14ac:dyDescent="0.25">
      <c r="A34">
        <v>30056736</v>
      </c>
      <c r="B34">
        <v>5</v>
      </c>
      <c r="C34">
        <v>14556</v>
      </c>
      <c r="D34" t="s">
        <v>13</v>
      </c>
      <c r="E34" t="s">
        <v>26</v>
      </c>
      <c r="F34" s="4">
        <v>2035000</v>
      </c>
    </row>
    <row r="35" spans="1:6" x14ac:dyDescent="0.25">
      <c r="A35">
        <v>30056695</v>
      </c>
      <c r="B35">
        <v>5</v>
      </c>
      <c r="C35">
        <v>14562</v>
      </c>
      <c r="D35" t="s">
        <v>13</v>
      </c>
      <c r="E35" t="s">
        <v>26</v>
      </c>
      <c r="F35" s="4">
        <v>3937000</v>
      </c>
    </row>
    <row r="36" spans="1:6" x14ac:dyDescent="0.25">
      <c r="A36">
        <v>30056657</v>
      </c>
      <c r="B36">
        <v>5</v>
      </c>
      <c r="C36">
        <v>14571</v>
      </c>
      <c r="D36" t="s">
        <v>13</v>
      </c>
      <c r="E36" t="s">
        <v>26</v>
      </c>
      <c r="F36" s="4">
        <v>3110000</v>
      </c>
    </row>
    <row r="37" spans="1:6" x14ac:dyDescent="0.25">
      <c r="A37">
        <v>30056688</v>
      </c>
      <c r="B37">
        <v>5</v>
      </c>
      <c r="C37">
        <v>14578</v>
      </c>
      <c r="D37" t="s">
        <v>13</v>
      </c>
      <c r="E37" t="s">
        <v>26</v>
      </c>
      <c r="F37" s="4">
        <v>671000</v>
      </c>
    </row>
    <row r="38" spans="1:6" x14ac:dyDescent="0.25">
      <c r="A38">
        <v>30056712</v>
      </c>
      <c r="B38">
        <v>5</v>
      </c>
      <c r="C38">
        <v>14580</v>
      </c>
      <c r="D38" t="s">
        <v>13</v>
      </c>
      <c r="E38" t="s">
        <v>26</v>
      </c>
      <c r="F38" s="4">
        <v>901000</v>
      </c>
    </row>
    <row r="39" spans="1:6" x14ac:dyDescent="0.25">
      <c r="A39">
        <v>30056781</v>
      </c>
      <c r="B39">
        <v>5</v>
      </c>
      <c r="C39">
        <v>14591</v>
      </c>
      <c r="E39" t="s">
        <v>26</v>
      </c>
      <c r="F39" s="4">
        <v>1648000</v>
      </c>
    </row>
    <row r="40" spans="1:6" x14ac:dyDescent="0.25">
      <c r="A40">
        <v>30056918</v>
      </c>
      <c r="B40">
        <v>5</v>
      </c>
      <c r="C40">
        <v>14648</v>
      </c>
      <c r="E40" t="s">
        <v>26</v>
      </c>
      <c r="F40" s="4">
        <v>1611000</v>
      </c>
    </row>
    <row r="41" spans="1:6" x14ac:dyDescent="0.25">
      <c r="A41">
        <v>30056664</v>
      </c>
      <c r="B41">
        <v>5</v>
      </c>
      <c r="C41">
        <v>14672</v>
      </c>
      <c r="D41" t="s">
        <v>13</v>
      </c>
      <c r="E41" t="s">
        <v>26</v>
      </c>
      <c r="F41" s="4">
        <v>2106000</v>
      </c>
    </row>
    <row r="42" spans="1:6" x14ac:dyDescent="0.25">
      <c r="A42">
        <v>30056640</v>
      </c>
      <c r="B42">
        <v>5</v>
      </c>
      <c r="C42">
        <v>17512</v>
      </c>
      <c r="D42" t="s">
        <v>13</v>
      </c>
      <c r="E42" t="s">
        <v>26</v>
      </c>
      <c r="F42" s="4">
        <v>0</v>
      </c>
    </row>
    <row r="43" spans="1:6" x14ac:dyDescent="0.25">
      <c r="A43">
        <v>238305</v>
      </c>
      <c r="B43">
        <v>100</v>
      </c>
      <c r="C43">
        <v>8517</v>
      </c>
      <c r="E43" t="s">
        <v>26</v>
      </c>
      <c r="F43" s="4">
        <v>2576000</v>
      </c>
    </row>
    <row r="44" spans="1:6" x14ac:dyDescent="0.25">
      <c r="A44">
        <v>246915</v>
      </c>
      <c r="B44">
        <v>163</v>
      </c>
      <c r="C44">
        <v>9208</v>
      </c>
      <c r="D44" t="s">
        <v>6</v>
      </c>
      <c r="E44" t="s">
        <v>26</v>
      </c>
      <c r="F44" s="4">
        <v>0</v>
      </c>
    </row>
    <row r="45" spans="1:6" x14ac:dyDescent="0.25">
      <c r="A45">
        <v>30058257</v>
      </c>
      <c r="B45">
        <v>186</v>
      </c>
      <c r="C45">
        <v>9818</v>
      </c>
      <c r="D45">
        <v>99</v>
      </c>
      <c r="E45" t="s">
        <v>26</v>
      </c>
      <c r="F45" s="4">
        <v>531000</v>
      </c>
    </row>
    <row r="46" spans="1:6" x14ac:dyDescent="0.25">
      <c r="A46">
        <v>110935</v>
      </c>
      <c r="B46">
        <v>257</v>
      </c>
      <c r="C46">
        <v>14118</v>
      </c>
      <c r="D46" t="s">
        <v>0</v>
      </c>
      <c r="E46" t="s">
        <v>26</v>
      </c>
      <c r="F46" s="4">
        <v>366000</v>
      </c>
    </row>
    <row r="47" spans="1:6" x14ac:dyDescent="0.25">
      <c r="A47">
        <v>30058240</v>
      </c>
      <c r="B47">
        <v>267</v>
      </c>
      <c r="C47">
        <v>11646</v>
      </c>
      <c r="D47">
        <v>99</v>
      </c>
      <c r="E47" t="s">
        <v>26</v>
      </c>
      <c r="F47" s="4">
        <v>959000</v>
      </c>
    </row>
    <row r="48" spans="1:6" x14ac:dyDescent="0.25">
      <c r="A48">
        <v>178995</v>
      </c>
      <c r="B48">
        <v>337</v>
      </c>
      <c r="C48">
        <v>5797</v>
      </c>
      <c r="E48" t="s">
        <v>26</v>
      </c>
      <c r="F48" s="4">
        <v>4319000</v>
      </c>
    </row>
    <row r="49" spans="1:6" x14ac:dyDescent="0.25">
      <c r="A49">
        <v>238345</v>
      </c>
      <c r="B49">
        <v>344</v>
      </c>
      <c r="C49">
        <v>10767</v>
      </c>
      <c r="E49" t="s">
        <v>26</v>
      </c>
      <c r="F49" s="4">
        <v>1353000</v>
      </c>
    </row>
    <row r="50" spans="1:6" x14ac:dyDescent="0.25">
      <c r="A50">
        <v>238355</v>
      </c>
      <c r="B50">
        <v>345</v>
      </c>
      <c r="C50">
        <v>14883</v>
      </c>
      <c r="E50" t="s">
        <v>26</v>
      </c>
      <c r="F50" s="4">
        <v>7026000</v>
      </c>
    </row>
    <row r="51" spans="1:6" x14ac:dyDescent="0.25">
      <c r="A51">
        <v>238365</v>
      </c>
      <c r="B51">
        <v>346</v>
      </c>
      <c r="C51">
        <v>15457</v>
      </c>
      <c r="E51" t="s">
        <v>26</v>
      </c>
      <c r="F51" s="4">
        <v>3978000</v>
      </c>
    </row>
    <row r="52" spans="1:6" x14ac:dyDescent="0.25">
      <c r="A52">
        <v>238375</v>
      </c>
      <c r="B52">
        <v>347</v>
      </c>
      <c r="C52">
        <v>9309</v>
      </c>
      <c r="D52" t="s">
        <v>14</v>
      </c>
      <c r="E52" t="s">
        <v>26</v>
      </c>
      <c r="F52" s="4">
        <v>164000</v>
      </c>
    </row>
    <row r="53" spans="1:6" x14ac:dyDescent="0.25">
      <c r="A53">
        <v>238385</v>
      </c>
      <c r="B53">
        <v>348</v>
      </c>
      <c r="C53">
        <v>12946</v>
      </c>
      <c r="E53" t="s">
        <v>26</v>
      </c>
      <c r="F53" s="4">
        <v>4034000</v>
      </c>
    </row>
    <row r="54" spans="1:6" x14ac:dyDescent="0.25">
      <c r="A54">
        <v>238395</v>
      </c>
      <c r="B54">
        <v>348</v>
      </c>
      <c r="C54">
        <v>12946</v>
      </c>
      <c r="D54" t="s">
        <v>71</v>
      </c>
      <c r="E54" t="s">
        <v>26</v>
      </c>
      <c r="F54" s="4">
        <v>1310000</v>
      </c>
    </row>
    <row r="55" spans="1:6" x14ac:dyDescent="0.25">
      <c r="A55">
        <v>238425</v>
      </c>
      <c r="B55">
        <v>350</v>
      </c>
      <c r="C55">
        <v>14579</v>
      </c>
      <c r="E55" t="s">
        <v>26</v>
      </c>
      <c r="F55" s="4">
        <v>2110000</v>
      </c>
    </row>
    <row r="56" spans="1:6" x14ac:dyDescent="0.25">
      <c r="A56">
        <v>238435</v>
      </c>
      <c r="B56">
        <v>351</v>
      </c>
      <c r="C56">
        <v>14587</v>
      </c>
      <c r="E56" t="s">
        <v>26</v>
      </c>
      <c r="F56" s="4">
        <v>1636000</v>
      </c>
    </row>
    <row r="57" spans="1:6" x14ac:dyDescent="0.25">
      <c r="A57">
        <v>241985</v>
      </c>
      <c r="B57">
        <v>352</v>
      </c>
      <c r="C57">
        <v>8518</v>
      </c>
      <c r="E57" t="s">
        <v>26</v>
      </c>
      <c r="F57" s="4">
        <v>67000</v>
      </c>
    </row>
    <row r="58" spans="1:6" x14ac:dyDescent="0.25">
      <c r="A58">
        <v>238465</v>
      </c>
      <c r="B58">
        <v>352</v>
      </c>
      <c r="C58">
        <v>8519</v>
      </c>
      <c r="E58" t="s">
        <v>26</v>
      </c>
      <c r="F58" s="4">
        <v>7123000</v>
      </c>
    </row>
    <row r="59" spans="1:6" x14ac:dyDescent="0.25">
      <c r="A59">
        <v>238475</v>
      </c>
      <c r="B59">
        <v>353</v>
      </c>
      <c r="C59">
        <v>8903</v>
      </c>
      <c r="E59" t="s">
        <v>26</v>
      </c>
      <c r="F59" s="4">
        <v>1245000</v>
      </c>
    </row>
    <row r="60" spans="1:6" x14ac:dyDescent="0.25">
      <c r="A60">
        <v>238485</v>
      </c>
      <c r="B60">
        <v>354</v>
      </c>
      <c r="C60">
        <v>9035</v>
      </c>
      <c r="E60" t="s">
        <v>26</v>
      </c>
      <c r="F60" s="4">
        <v>3283000</v>
      </c>
    </row>
    <row r="61" spans="1:6" x14ac:dyDescent="0.25">
      <c r="A61">
        <v>238495</v>
      </c>
      <c r="B61">
        <v>355</v>
      </c>
      <c r="C61">
        <v>9574</v>
      </c>
      <c r="E61" t="s">
        <v>26</v>
      </c>
      <c r="F61" s="4">
        <v>5219000</v>
      </c>
    </row>
    <row r="62" spans="1:6" x14ac:dyDescent="0.25">
      <c r="A62">
        <v>26712</v>
      </c>
      <c r="B62">
        <v>356</v>
      </c>
      <c r="C62">
        <v>272</v>
      </c>
      <c r="E62" t="s">
        <v>26</v>
      </c>
      <c r="F62" s="4">
        <v>580000</v>
      </c>
    </row>
    <row r="63" spans="1:6" x14ac:dyDescent="0.25">
      <c r="A63">
        <v>58986</v>
      </c>
      <c r="B63">
        <v>357</v>
      </c>
      <c r="C63">
        <v>99183</v>
      </c>
      <c r="D63" t="s">
        <v>145</v>
      </c>
      <c r="E63" t="s">
        <v>26</v>
      </c>
      <c r="F63" s="4">
        <v>140000</v>
      </c>
    </row>
    <row r="64" spans="1:6" x14ac:dyDescent="0.25">
      <c r="A64">
        <v>46545</v>
      </c>
      <c r="B64">
        <v>361</v>
      </c>
      <c r="C64">
        <v>50</v>
      </c>
      <c r="E64" t="s">
        <v>26</v>
      </c>
      <c r="F64" s="4">
        <v>0</v>
      </c>
    </row>
    <row r="65" spans="1:6" x14ac:dyDescent="0.25">
      <c r="A65">
        <v>47601</v>
      </c>
      <c r="B65">
        <v>362</v>
      </c>
      <c r="C65">
        <v>5084</v>
      </c>
      <c r="E65" t="s">
        <v>26</v>
      </c>
      <c r="F65" s="4">
        <v>0</v>
      </c>
    </row>
    <row r="66" spans="1:6" x14ac:dyDescent="0.25">
      <c r="A66">
        <v>65834</v>
      </c>
      <c r="B66">
        <v>362</v>
      </c>
      <c r="C66">
        <v>7197</v>
      </c>
      <c r="D66">
        <v>1</v>
      </c>
      <c r="E66" t="s">
        <v>26</v>
      </c>
      <c r="F66" s="4">
        <v>96000</v>
      </c>
    </row>
    <row r="67" spans="1:6" x14ac:dyDescent="0.25">
      <c r="A67">
        <v>47618</v>
      </c>
      <c r="B67">
        <v>362</v>
      </c>
      <c r="C67">
        <v>8447</v>
      </c>
      <c r="E67" t="s">
        <v>26</v>
      </c>
      <c r="F67" s="4">
        <v>0</v>
      </c>
    </row>
    <row r="68" spans="1:6" x14ac:dyDescent="0.25">
      <c r="A68">
        <v>46765</v>
      </c>
      <c r="B68">
        <v>362</v>
      </c>
      <c r="C68">
        <v>15638</v>
      </c>
      <c r="E68" t="s">
        <v>26</v>
      </c>
      <c r="F68" s="4">
        <v>753000</v>
      </c>
    </row>
    <row r="69" spans="1:6" x14ac:dyDescent="0.25">
      <c r="A69">
        <v>47625</v>
      </c>
      <c r="B69">
        <v>362</v>
      </c>
      <c r="C69">
        <v>15638</v>
      </c>
      <c r="D69">
        <v>1</v>
      </c>
      <c r="E69" t="s">
        <v>26</v>
      </c>
      <c r="F69" s="4">
        <v>4360000</v>
      </c>
    </row>
    <row r="70" spans="1:6" x14ac:dyDescent="0.25">
      <c r="A70">
        <v>47649</v>
      </c>
      <c r="B70">
        <v>362</v>
      </c>
      <c r="C70">
        <v>16417</v>
      </c>
      <c r="E70" t="s">
        <v>26</v>
      </c>
      <c r="F70" s="4">
        <v>15723000</v>
      </c>
    </row>
    <row r="71" spans="1:6" x14ac:dyDescent="0.25">
      <c r="A71">
        <v>48035</v>
      </c>
      <c r="B71">
        <v>362</v>
      </c>
      <c r="C71">
        <v>16417</v>
      </c>
      <c r="D71">
        <v>1</v>
      </c>
      <c r="E71" t="s">
        <v>26</v>
      </c>
      <c r="F71" s="4">
        <v>6000</v>
      </c>
    </row>
    <row r="72" spans="1:6" x14ac:dyDescent="0.25">
      <c r="A72">
        <v>47515</v>
      </c>
      <c r="B72">
        <v>362</v>
      </c>
      <c r="C72">
        <v>16417</v>
      </c>
      <c r="D72" t="s">
        <v>147</v>
      </c>
      <c r="E72" t="s">
        <v>26</v>
      </c>
      <c r="F72" s="4">
        <v>1470000</v>
      </c>
    </row>
    <row r="73" spans="1:6" x14ac:dyDescent="0.25">
      <c r="A73">
        <v>47522</v>
      </c>
      <c r="B73">
        <v>362</v>
      </c>
      <c r="C73">
        <v>16417</v>
      </c>
      <c r="D73" t="s">
        <v>148</v>
      </c>
      <c r="E73" t="s">
        <v>26</v>
      </c>
      <c r="F73" s="4">
        <v>1500000</v>
      </c>
    </row>
    <row r="74" spans="1:6" x14ac:dyDescent="0.25">
      <c r="A74">
        <v>47508</v>
      </c>
      <c r="B74">
        <v>362</v>
      </c>
      <c r="C74">
        <v>16417</v>
      </c>
      <c r="D74" t="s">
        <v>149</v>
      </c>
      <c r="E74" t="s">
        <v>26</v>
      </c>
      <c r="F74" s="4">
        <v>940000</v>
      </c>
    </row>
    <row r="75" spans="1:6" x14ac:dyDescent="0.25">
      <c r="A75">
        <v>47553</v>
      </c>
      <c r="B75">
        <v>362</v>
      </c>
      <c r="C75">
        <v>16417</v>
      </c>
      <c r="D75" t="s">
        <v>154</v>
      </c>
      <c r="E75" t="s">
        <v>26</v>
      </c>
      <c r="F75" s="4">
        <v>2330000</v>
      </c>
    </row>
    <row r="76" spans="1:6" x14ac:dyDescent="0.25">
      <c r="A76">
        <v>47539</v>
      </c>
      <c r="B76">
        <v>362</v>
      </c>
      <c r="C76">
        <v>16417</v>
      </c>
      <c r="D76" t="s">
        <v>155</v>
      </c>
      <c r="E76" t="s">
        <v>26</v>
      </c>
      <c r="F76" s="4">
        <v>2450000</v>
      </c>
    </row>
    <row r="77" spans="1:6" x14ac:dyDescent="0.25">
      <c r="A77">
        <v>47560</v>
      </c>
      <c r="B77">
        <v>362</v>
      </c>
      <c r="C77">
        <v>16417</v>
      </c>
      <c r="D77" t="s">
        <v>156</v>
      </c>
      <c r="E77" t="s">
        <v>26</v>
      </c>
      <c r="F77" s="4">
        <v>1690000</v>
      </c>
    </row>
    <row r="78" spans="1:6" x14ac:dyDescent="0.25">
      <c r="A78">
        <v>47546</v>
      </c>
      <c r="B78">
        <v>362</v>
      </c>
      <c r="C78">
        <v>16417</v>
      </c>
      <c r="D78" t="s">
        <v>158</v>
      </c>
      <c r="E78" t="s">
        <v>26</v>
      </c>
      <c r="F78" s="4">
        <v>8500000</v>
      </c>
    </row>
    <row r="79" spans="1:6" x14ac:dyDescent="0.25">
      <c r="A79">
        <v>47481</v>
      </c>
      <c r="B79">
        <v>362</v>
      </c>
      <c r="C79">
        <v>56381</v>
      </c>
      <c r="D79" t="s">
        <v>150</v>
      </c>
      <c r="E79" t="s">
        <v>26</v>
      </c>
      <c r="F79" s="4">
        <v>2590000</v>
      </c>
    </row>
    <row r="80" spans="1:6" x14ac:dyDescent="0.25">
      <c r="A80">
        <v>47577</v>
      </c>
      <c r="B80">
        <v>362</v>
      </c>
      <c r="C80">
        <v>56381</v>
      </c>
      <c r="D80" t="s">
        <v>145</v>
      </c>
      <c r="E80" t="s">
        <v>26</v>
      </c>
      <c r="F80" s="4">
        <v>3642000</v>
      </c>
    </row>
    <row r="81" spans="1:7" s="58" customFormat="1" ht="21" x14ac:dyDescent="0.35">
      <c r="A81" s="55">
        <v>47773</v>
      </c>
      <c r="B81" s="55">
        <v>362</v>
      </c>
      <c r="C81" s="55">
        <v>56382</v>
      </c>
      <c r="D81" s="55" t="s">
        <v>147</v>
      </c>
      <c r="E81" s="55" t="s">
        <v>26</v>
      </c>
      <c r="F81" s="56">
        <v>10610000</v>
      </c>
      <c r="G81" s="55"/>
    </row>
    <row r="82" spans="1:7" s="55" customFormat="1" x14ac:dyDescent="0.25">
      <c r="A82" s="55">
        <v>47735</v>
      </c>
      <c r="B82" s="55">
        <v>362</v>
      </c>
      <c r="C82" s="55">
        <v>56385</v>
      </c>
      <c r="D82" s="55" t="s">
        <v>147</v>
      </c>
      <c r="E82" s="55" t="s">
        <v>26</v>
      </c>
      <c r="F82" s="56">
        <v>0</v>
      </c>
    </row>
    <row r="83" spans="1:7" x14ac:dyDescent="0.25">
      <c r="A83">
        <v>47591</v>
      </c>
      <c r="B83">
        <v>362</v>
      </c>
      <c r="C83">
        <v>98447</v>
      </c>
      <c r="D83" t="s">
        <v>147</v>
      </c>
      <c r="E83" t="s">
        <v>26</v>
      </c>
      <c r="F83" s="4">
        <v>2990000</v>
      </c>
    </row>
    <row r="84" spans="1:7" x14ac:dyDescent="0.25">
      <c r="A84">
        <v>48602</v>
      </c>
      <c r="B84">
        <v>363</v>
      </c>
      <c r="C84">
        <v>16419</v>
      </c>
      <c r="E84" t="s">
        <v>26</v>
      </c>
      <c r="F84" s="4">
        <v>0</v>
      </c>
    </row>
    <row r="85" spans="1:7" x14ac:dyDescent="0.25">
      <c r="A85">
        <v>54683</v>
      </c>
      <c r="B85">
        <v>364</v>
      </c>
      <c r="C85">
        <v>4470</v>
      </c>
      <c r="E85" t="s">
        <v>26</v>
      </c>
      <c r="F85" s="4">
        <v>142000</v>
      </c>
    </row>
    <row r="86" spans="1:7" x14ac:dyDescent="0.25">
      <c r="A86">
        <v>54690</v>
      </c>
      <c r="B86">
        <v>364</v>
      </c>
      <c r="C86">
        <v>4471</v>
      </c>
      <c r="E86" t="s">
        <v>26</v>
      </c>
      <c r="F86" s="4">
        <v>142000</v>
      </c>
    </row>
    <row r="87" spans="1:7" x14ac:dyDescent="0.25">
      <c r="A87">
        <v>54700</v>
      </c>
      <c r="B87">
        <v>364</v>
      </c>
      <c r="C87">
        <v>4910</v>
      </c>
      <c r="E87" t="s">
        <v>26</v>
      </c>
      <c r="F87" s="4">
        <v>2270000</v>
      </c>
    </row>
    <row r="88" spans="1:7" x14ac:dyDescent="0.25">
      <c r="A88">
        <v>54717</v>
      </c>
      <c r="B88">
        <v>364</v>
      </c>
      <c r="C88">
        <v>4910</v>
      </c>
      <c r="D88">
        <v>7</v>
      </c>
      <c r="E88" t="s">
        <v>26</v>
      </c>
      <c r="F88" s="4">
        <v>65000</v>
      </c>
    </row>
    <row r="89" spans="1:7" x14ac:dyDescent="0.25">
      <c r="A89">
        <v>54724</v>
      </c>
      <c r="B89">
        <v>364</v>
      </c>
      <c r="C89">
        <v>5325</v>
      </c>
      <c r="E89" t="s">
        <v>26</v>
      </c>
      <c r="F89" s="4">
        <v>4402000</v>
      </c>
    </row>
    <row r="90" spans="1:7" x14ac:dyDescent="0.25">
      <c r="A90">
        <v>52423</v>
      </c>
      <c r="B90">
        <v>364</v>
      </c>
      <c r="C90">
        <v>5341</v>
      </c>
      <c r="D90">
        <v>3</v>
      </c>
      <c r="E90" t="s">
        <v>26</v>
      </c>
      <c r="F90" s="4">
        <v>0</v>
      </c>
    </row>
    <row r="91" spans="1:7" x14ac:dyDescent="0.25">
      <c r="A91">
        <v>54896</v>
      </c>
      <c r="B91">
        <v>364</v>
      </c>
      <c r="C91">
        <v>5365</v>
      </c>
      <c r="D91">
        <v>16</v>
      </c>
      <c r="E91" t="s">
        <v>26</v>
      </c>
      <c r="F91" s="4">
        <v>5000</v>
      </c>
    </row>
    <row r="92" spans="1:7" x14ac:dyDescent="0.25">
      <c r="A92">
        <v>54487</v>
      </c>
      <c r="B92">
        <v>364</v>
      </c>
      <c r="C92">
        <v>5365</v>
      </c>
      <c r="D92">
        <v>9</v>
      </c>
      <c r="E92" t="s">
        <v>26</v>
      </c>
      <c r="F92" s="4">
        <v>506000</v>
      </c>
    </row>
    <row r="93" spans="1:7" x14ac:dyDescent="0.25">
      <c r="A93">
        <v>54731</v>
      </c>
      <c r="B93">
        <v>364</v>
      </c>
      <c r="C93">
        <v>5445</v>
      </c>
      <c r="E93" t="s">
        <v>26</v>
      </c>
      <c r="F93" s="4">
        <v>6973000</v>
      </c>
    </row>
    <row r="94" spans="1:7" x14ac:dyDescent="0.25">
      <c r="A94">
        <v>49201</v>
      </c>
      <c r="B94">
        <v>364</v>
      </c>
      <c r="C94">
        <v>5611</v>
      </c>
      <c r="E94" t="s">
        <v>26</v>
      </c>
      <c r="F94" s="4">
        <v>871000</v>
      </c>
    </row>
    <row r="95" spans="1:7" x14ac:dyDescent="0.25">
      <c r="A95">
        <v>54504</v>
      </c>
      <c r="B95">
        <v>364</v>
      </c>
      <c r="C95">
        <v>5616</v>
      </c>
      <c r="D95">
        <v>6</v>
      </c>
      <c r="E95" t="s">
        <v>26</v>
      </c>
      <c r="F95" s="4">
        <v>7400000</v>
      </c>
    </row>
    <row r="96" spans="1:7" x14ac:dyDescent="0.25">
      <c r="A96">
        <v>54607</v>
      </c>
      <c r="B96">
        <v>364</v>
      </c>
      <c r="C96">
        <v>5740</v>
      </c>
      <c r="E96" t="s">
        <v>26</v>
      </c>
      <c r="F96" s="4">
        <v>162000</v>
      </c>
    </row>
    <row r="97" spans="1:6" x14ac:dyDescent="0.25">
      <c r="A97">
        <v>49256</v>
      </c>
      <c r="B97">
        <v>364</v>
      </c>
      <c r="C97">
        <v>8553</v>
      </c>
      <c r="E97" t="s">
        <v>26</v>
      </c>
      <c r="F97" s="4">
        <v>277000</v>
      </c>
    </row>
    <row r="98" spans="1:6" x14ac:dyDescent="0.25">
      <c r="A98">
        <v>49263</v>
      </c>
      <c r="B98">
        <v>364</v>
      </c>
      <c r="C98">
        <v>8554</v>
      </c>
      <c r="E98" t="s">
        <v>26</v>
      </c>
      <c r="F98" s="4">
        <v>0</v>
      </c>
    </row>
    <row r="99" spans="1:6" x14ac:dyDescent="0.25">
      <c r="A99">
        <v>54748</v>
      </c>
      <c r="B99">
        <v>364</v>
      </c>
      <c r="C99">
        <v>8623</v>
      </c>
      <c r="E99" t="s">
        <v>26</v>
      </c>
      <c r="F99" s="4">
        <v>512000</v>
      </c>
    </row>
    <row r="100" spans="1:6" x14ac:dyDescent="0.25">
      <c r="A100">
        <v>54755</v>
      </c>
      <c r="B100">
        <v>364</v>
      </c>
      <c r="C100">
        <v>8624</v>
      </c>
      <c r="E100" t="s">
        <v>26</v>
      </c>
      <c r="F100" s="4">
        <v>314000</v>
      </c>
    </row>
    <row r="101" spans="1:6" x14ac:dyDescent="0.25">
      <c r="A101">
        <v>54614</v>
      </c>
      <c r="B101">
        <v>364</v>
      </c>
      <c r="C101">
        <v>8625</v>
      </c>
      <c r="E101" t="s">
        <v>26</v>
      </c>
      <c r="F101" s="4">
        <v>696000</v>
      </c>
    </row>
    <row r="102" spans="1:6" x14ac:dyDescent="0.25">
      <c r="A102">
        <v>54621</v>
      </c>
      <c r="B102">
        <v>364</v>
      </c>
      <c r="C102">
        <v>8667</v>
      </c>
      <c r="E102" t="s">
        <v>26</v>
      </c>
      <c r="F102" s="4">
        <v>67000</v>
      </c>
    </row>
    <row r="103" spans="1:6" x14ac:dyDescent="0.25">
      <c r="A103">
        <v>54511</v>
      </c>
      <c r="B103">
        <v>364</v>
      </c>
      <c r="C103">
        <v>10384</v>
      </c>
      <c r="E103" t="s">
        <v>26</v>
      </c>
      <c r="F103" s="4">
        <v>627000</v>
      </c>
    </row>
    <row r="104" spans="1:6" x14ac:dyDescent="0.25">
      <c r="A104">
        <v>54762</v>
      </c>
      <c r="B104">
        <v>364</v>
      </c>
      <c r="C104">
        <v>12268</v>
      </c>
      <c r="E104" t="s">
        <v>26</v>
      </c>
      <c r="F104" s="4">
        <v>2082000</v>
      </c>
    </row>
    <row r="105" spans="1:6" x14ac:dyDescent="0.25">
      <c r="A105">
        <v>54779</v>
      </c>
      <c r="B105">
        <v>364</v>
      </c>
      <c r="C105">
        <v>12750</v>
      </c>
      <c r="E105" t="s">
        <v>26</v>
      </c>
      <c r="F105" s="4">
        <v>287000</v>
      </c>
    </row>
    <row r="106" spans="1:6" x14ac:dyDescent="0.25">
      <c r="A106">
        <v>54786</v>
      </c>
      <c r="B106">
        <v>364</v>
      </c>
      <c r="C106">
        <v>12750</v>
      </c>
      <c r="D106">
        <v>1</v>
      </c>
      <c r="E106" t="s">
        <v>26</v>
      </c>
      <c r="F106" s="4">
        <v>3042000</v>
      </c>
    </row>
    <row r="107" spans="1:6" x14ac:dyDescent="0.25">
      <c r="A107">
        <v>54528</v>
      </c>
      <c r="B107">
        <v>364</v>
      </c>
      <c r="C107">
        <v>12750</v>
      </c>
      <c r="D107">
        <v>6</v>
      </c>
      <c r="E107" t="s">
        <v>26</v>
      </c>
      <c r="F107" s="4">
        <v>753000</v>
      </c>
    </row>
    <row r="108" spans="1:6" x14ac:dyDescent="0.25">
      <c r="A108">
        <v>49270</v>
      </c>
      <c r="B108">
        <v>364</v>
      </c>
      <c r="C108">
        <v>13392</v>
      </c>
      <c r="E108" t="s">
        <v>26</v>
      </c>
      <c r="F108" s="4">
        <v>878000</v>
      </c>
    </row>
    <row r="109" spans="1:6" x14ac:dyDescent="0.25">
      <c r="A109">
        <v>52519</v>
      </c>
      <c r="B109">
        <v>364</v>
      </c>
      <c r="C109">
        <v>13522</v>
      </c>
      <c r="E109" t="s">
        <v>26</v>
      </c>
      <c r="F109" s="4">
        <v>0</v>
      </c>
    </row>
    <row r="110" spans="1:6" x14ac:dyDescent="0.25">
      <c r="A110">
        <v>61438</v>
      </c>
      <c r="B110">
        <v>364</v>
      </c>
      <c r="C110">
        <v>14642</v>
      </c>
      <c r="E110" t="s">
        <v>26</v>
      </c>
      <c r="F110" s="4">
        <v>0</v>
      </c>
    </row>
    <row r="111" spans="1:6" x14ac:dyDescent="0.25">
      <c r="A111">
        <v>30056884</v>
      </c>
      <c r="B111">
        <v>364</v>
      </c>
      <c r="C111">
        <v>14649</v>
      </c>
      <c r="E111" t="s">
        <v>26</v>
      </c>
      <c r="F111" s="4">
        <v>1399000</v>
      </c>
    </row>
    <row r="112" spans="1:6" x14ac:dyDescent="0.25">
      <c r="A112">
        <v>30056891</v>
      </c>
      <c r="B112">
        <v>364</v>
      </c>
      <c r="C112">
        <v>14657</v>
      </c>
      <c r="E112" t="s">
        <v>26</v>
      </c>
      <c r="F112" s="4">
        <v>2050000</v>
      </c>
    </row>
    <row r="113" spans="1:6" x14ac:dyDescent="0.25">
      <c r="A113">
        <v>49335</v>
      </c>
      <c r="B113">
        <v>364</v>
      </c>
      <c r="C113">
        <v>14796</v>
      </c>
      <c r="E113" t="s">
        <v>26</v>
      </c>
      <c r="F113" s="4">
        <v>0</v>
      </c>
    </row>
    <row r="114" spans="1:6" x14ac:dyDescent="0.25">
      <c r="A114">
        <v>49342</v>
      </c>
      <c r="B114">
        <v>364</v>
      </c>
      <c r="C114">
        <v>14796</v>
      </c>
      <c r="D114">
        <v>1</v>
      </c>
      <c r="E114" t="s">
        <v>26</v>
      </c>
      <c r="F114" s="4">
        <v>0</v>
      </c>
    </row>
    <row r="115" spans="1:6" x14ac:dyDescent="0.25">
      <c r="A115">
        <v>52526</v>
      </c>
      <c r="B115">
        <v>364</v>
      </c>
      <c r="C115">
        <v>15508</v>
      </c>
      <c r="E115" t="s">
        <v>26</v>
      </c>
      <c r="F115" s="4">
        <v>0</v>
      </c>
    </row>
    <row r="116" spans="1:6" x14ac:dyDescent="0.25">
      <c r="A116">
        <v>52540</v>
      </c>
      <c r="B116">
        <v>364</v>
      </c>
      <c r="C116">
        <v>16415</v>
      </c>
      <c r="E116" t="s">
        <v>26</v>
      </c>
      <c r="F116" s="4">
        <v>0</v>
      </c>
    </row>
    <row r="117" spans="1:6" x14ac:dyDescent="0.25">
      <c r="A117">
        <v>54638</v>
      </c>
      <c r="B117">
        <v>364</v>
      </c>
      <c r="C117">
        <v>16415</v>
      </c>
      <c r="D117">
        <v>1</v>
      </c>
      <c r="E117" t="s">
        <v>26</v>
      </c>
      <c r="F117" s="4">
        <v>1848000</v>
      </c>
    </row>
    <row r="118" spans="1:6" x14ac:dyDescent="0.25">
      <c r="A118">
        <v>51477</v>
      </c>
      <c r="B118">
        <v>364</v>
      </c>
      <c r="C118">
        <v>16415</v>
      </c>
      <c r="D118">
        <v>2</v>
      </c>
      <c r="E118" t="s">
        <v>26</v>
      </c>
      <c r="F118" s="4">
        <v>0</v>
      </c>
    </row>
    <row r="119" spans="1:6" x14ac:dyDescent="0.25">
      <c r="A119">
        <v>51680</v>
      </c>
      <c r="B119">
        <v>364</v>
      </c>
      <c r="C119">
        <v>16415</v>
      </c>
      <c r="D119" t="s">
        <v>156</v>
      </c>
      <c r="E119" t="s">
        <v>26</v>
      </c>
      <c r="F119" s="4">
        <v>90000</v>
      </c>
    </row>
    <row r="120" spans="1:6" x14ac:dyDescent="0.25">
      <c r="A120">
        <v>51556</v>
      </c>
      <c r="B120">
        <v>364</v>
      </c>
      <c r="C120">
        <v>16415</v>
      </c>
      <c r="D120" t="s">
        <v>157</v>
      </c>
      <c r="E120" t="s">
        <v>26</v>
      </c>
      <c r="F120" s="4">
        <v>140000</v>
      </c>
    </row>
    <row r="121" spans="1:6" x14ac:dyDescent="0.25">
      <c r="A121">
        <v>51460</v>
      </c>
      <c r="B121">
        <v>364</v>
      </c>
      <c r="C121">
        <v>16415</v>
      </c>
      <c r="D121" t="s">
        <v>158</v>
      </c>
      <c r="E121" t="s">
        <v>26</v>
      </c>
      <c r="F121" s="4">
        <v>1260000</v>
      </c>
    </row>
    <row r="122" spans="1:6" x14ac:dyDescent="0.25">
      <c r="A122">
        <v>51745</v>
      </c>
      <c r="B122">
        <v>364</v>
      </c>
      <c r="C122">
        <v>16415</v>
      </c>
      <c r="D122" t="s">
        <v>159</v>
      </c>
      <c r="E122" t="s">
        <v>26</v>
      </c>
      <c r="F122" s="4">
        <v>170000</v>
      </c>
    </row>
    <row r="123" spans="1:6" x14ac:dyDescent="0.25">
      <c r="A123">
        <v>51491</v>
      </c>
      <c r="B123">
        <v>364</v>
      </c>
      <c r="C123">
        <v>16415</v>
      </c>
      <c r="D123" t="s">
        <v>163</v>
      </c>
      <c r="E123" t="s">
        <v>26</v>
      </c>
      <c r="F123" s="4">
        <v>3640000</v>
      </c>
    </row>
    <row r="124" spans="1:6" x14ac:dyDescent="0.25">
      <c r="A124">
        <v>51738</v>
      </c>
      <c r="B124">
        <v>364</v>
      </c>
      <c r="C124">
        <v>16415</v>
      </c>
      <c r="D124" t="s">
        <v>164</v>
      </c>
      <c r="E124" t="s">
        <v>26</v>
      </c>
      <c r="F124" s="4">
        <v>80000</v>
      </c>
    </row>
    <row r="125" spans="1:6" x14ac:dyDescent="0.25">
      <c r="A125">
        <v>51659</v>
      </c>
      <c r="B125">
        <v>364</v>
      </c>
      <c r="C125">
        <v>16415</v>
      </c>
      <c r="D125" t="s">
        <v>166</v>
      </c>
      <c r="E125" t="s">
        <v>26</v>
      </c>
      <c r="F125" s="4">
        <v>90000</v>
      </c>
    </row>
    <row r="126" spans="1:6" x14ac:dyDescent="0.25">
      <c r="A126">
        <v>51673</v>
      </c>
      <c r="B126">
        <v>364</v>
      </c>
      <c r="C126">
        <v>16415</v>
      </c>
      <c r="D126" t="s">
        <v>167</v>
      </c>
      <c r="E126" t="s">
        <v>26</v>
      </c>
      <c r="F126" s="4">
        <v>70000</v>
      </c>
    </row>
    <row r="127" spans="1:6" x14ac:dyDescent="0.25">
      <c r="A127">
        <v>51532</v>
      </c>
      <c r="B127">
        <v>364</v>
      </c>
      <c r="C127">
        <v>16415</v>
      </c>
      <c r="D127" t="s">
        <v>168</v>
      </c>
      <c r="E127" t="s">
        <v>26</v>
      </c>
      <c r="F127" s="4">
        <v>1710000</v>
      </c>
    </row>
    <row r="128" spans="1:6" x14ac:dyDescent="0.25">
      <c r="A128">
        <v>51721</v>
      </c>
      <c r="B128">
        <v>364</v>
      </c>
      <c r="C128">
        <v>16415</v>
      </c>
      <c r="D128" t="s">
        <v>169</v>
      </c>
      <c r="E128" t="s">
        <v>26</v>
      </c>
      <c r="F128" s="4">
        <v>130000</v>
      </c>
    </row>
    <row r="129" spans="1:6" x14ac:dyDescent="0.25">
      <c r="A129">
        <v>51697</v>
      </c>
      <c r="B129">
        <v>364</v>
      </c>
      <c r="C129">
        <v>16415</v>
      </c>
      <c r="D129" t="s">
        <v>172</v>
      </c>
      <c r="E129" t="s">
        <v>26</v>
      </c>
      <c r="F129" s="4">
        <v>100000</v>
      </c>
    </row>
    <row r="130" spans="1:6" x14ac:dyDescent="0.25">
      <c r="A130">
        <v>51714</v>
      </c>
      <c r="B130">
        <v>364</v>
      </c>
      <c r="C130">
        <v>16415</v>
      </c>
      <c r="D130" t="s">
        <v>175</v>
      </c>
      <c r="E130" t="s">
        <v>26</v>
      </c>
      <c r="F130" s="4">
        <v>80000</v>
      </c>
    </row>
    <row r="131" spans="1:6" x14ac:dyDescent="0.25">
      <c r="A131">
        <v>51484</v>
      </c>
      <c r="B131">
        <v>364</v>
      </c>
      <c r="C131">
        <v>16415</v>
      </c>
      <c r="D131" t="s">
        <v>177</v>
      </c>
      <c r="E131" t="s">
        <v>26</v>
      </c>
      <c r="F131" s="4">
        <v>2880000</v>
      </c>
    </row>
    <row r="132" spans="1:6" x14ac:dyDescent="0.25">
      <c r="A132">
        <v>51549</v>
      </c>
      <c r="B132">
        <v>364</v>
      </c>
      <c r="C132">
        <v>16415</v>
      </c>
      <c r="D132" t="s">
        <v>178</v>
      </c>
      <c r="E132" t="s">
        <v>26</v>
      </c>
      <c r="F132" s="4">
        <v>230000</v>
      </c>
    </row>
    <row r="133" spans="1:6" x14ac:dyDescent="0.25">
      <c r="A133">
        <v>51594</v>
      </c>
      <c r="B133">
        <v>364</v>
      </c>
      <c r="C133">
        <v>16415</v>
      </c>
      <c r="D133" t="s">
        <v>185</v>
      </c>
      <c r="E133" t="s">
        <v>26</v>
      </c>
      <c r="F133" s="4">
        <v>6060000</v>
      </c>
    </row>
    <row r="134" spans="1:6" x14ac:dyDescent="0.25">
      <c r="A134">
        <v>51642</v>
      </c>
      <c r="B134">
        <v>364</v>
      </c>
      <c r="C134">
        <v>16415</v>
      </c>
      <c r="D134" t="s">
        <v>189</v>
      </c>
      <c r="E134" t="s">
        <v>26</v>
      </c>
      <c r="F134" s="4">
        <v>1650000</v>
      </c>
    </row>
    <row r="135" spans="1:6" x14ac:dyDescent="0.25">
      <c r="A135">
        <v>51501</v>
      </c>
      <c r="B135">
        <v>364</v>
      </c>
      <c r="C135">
        <v>16415</v>
      </c>
      <c r="D135" t="s">
        <v>191</v>
      </c>
      <c r="E135" t="s">
        <v>26</v>
      </c>
      <c r="F135" s="4">
        <v>140000</v>
      </c>
    </row>
    <row r="136" spans="1:6" x14ac:dyDescent="0.25">
      <c r="A136">
        <v>51563</v>
      </c>
      <c r="B136">
        <v>364</v>
      </c>
      <c r="C136">
        <v>16415</v>
      </c>
      <c r="D136" t="s">
        <v>194</v>
      </c>
      <c r="E136" t="s">
        <v>26</v>
      </c>
      <c r="F136" s="4">
        <v>100000</v>
      </c>
    </row>
    <row r="137" spans="1:6" x14ac:dyDescent="0.25">
      <c r="A137">
        <v>51604</v>
      </c>
      <c r="B137">
        <v>364</v>
      </c>
      <c r="C137">
        <v>16415</v>
      </c>
      <c r="D137" t="s">
        <v>196</v>
      </c>
      <c r="E137" t="s">
        <v>26</v>
      </c>
      <c r="F137" s="4">
        <v>3980000</v>
      </c>
    </row>
    <row r="138" spans="1:6" x14ac:dyDescent="0.25">
      <c r="A138">
        <v>51518</v>
      </c>
      <c r="B138">
        <v>364</v>
      </c>
      <c r="C138">
        <v>16415</v>
      </c>
      <c r="D138" t="s">
        <v>201</v>
      </c>
      <c r="E138" t="s">
        <v>26</v>
      </c>
      <c r="F138" s="4">
        <v>80000</v>
      </c>
    </row>
    <row r="139" spans="1:6" x14ac:dyDescent="0.25">
      <c r="A139">
        <v>51525</v>
      </c>
      <c r="B139">
        <v>364</v>
      </c>
      <c r="C139">
        <v>16415</v>
      </c>
      <c r="D139" t="s">
        <v>202</v>
      </c>
      <c r="E139" t="s">
        <v>26</v>
      </c>
      <c r="F139" s="4">
        <v>3780000</v>
      </c>
    </row>
    <row r="140" spans="1:6" x14ac:dyDescent="0.25">
      <c r="A140">
        <v>51628</v>
      </c>
      <c r="B140">
        <v>364</v>
      </c>
      <c r="C140">
        <v>16415</v>
      </c>
      <c r="D140" t="s">
        <v>203</v>
      </c>
      <c r="E140" t="s">
        <v>26</v>
      </c>
      <c r="F140" s="4">
        <v>3320000</v>
      </c>
    </row>
    <row r="141" spans="1:6" x14ac:dyDescent="0.25">
      <c r="A141">
        <v>51635</v>
      </c>
      <c r="B141">
        <v>364</v>
      </c>
      <c r="C141">
        <v>16415</v>
      </c>
      <c r="D141" t="s">
        <v>210</v>
      </c>
      <c r="E141" t="s">
        <v>26</v>
      </c>
      <c r="F141" s="4">
        <v>3180000</v>
      </c>
    </row>
    <row r="142" spans="1:6" x14ac:dyDescent="0.25">
      <c r="A142">
        <v>51666</v>
      </c>
      <c r="B142">
        <v>364</v>
      </c>
      <c r="C142">
        <v>16415</v>
      </c>
      <c r="D142" t="s">
        <v>216</v>
      </c>
      <c r="E142" t="s">
        <v>26</v>
      </c>
      <c r="F142" s="4">
        <v>110000</v>
      </c>
    </row>
    <row r="143" spans="1:6" x14ac:dyDescent="0.25">
      <c r="A143">
        <v>52564</v>
      </c>
      <c r="B143">
        <v>364</v>
      </c>
      <c r="C143">
        <v>16416</v>
      </c>
      <c r="E143" t="s">
        <v>26</v>
      </c>
      <c r="F143" s="4">
        <v>0</v>
      </c>
    </row>
    <row r="144" spans="1:6" x14ac:dyDescent="0.25">
      <c r="A144">
        <v>54793</v>
      </c>
      <c r="B144">
        <v>364</v>
      </c>
      <c r="C144">
        <v>16416</v>
      </c>
      <c r="D144">
        <v>1</v>
      </c>
      <c r="E144" t="s">
        <v>26</v>
      </c>
      <c r="F144" s="4">
        <v>7000</v>
      </c>
    </row>
    <row r="145" spans="1:6" x14ac:dyDescent="0.25">
      <c r="A145">
        <v>52571</v>
      </c>
      <c r="B145">
        <v>364</v>
      </c>
      <c r="C145">
        <v>16416</v>
      </c>
      <c r="D145">
        <v>5</v>
      </c>
      <c r="E145" t="s">
        <v>26</v>
      </c>
      <c r="F145" s="4">
        <v>0</v>
      </c>
    </row>
    <row r="146" spans="1:6" x14ac:dyDescent="0.25">
      <c r="A146">
        <v>51862</v>
      </c>
      <c r="B146">
        <v>364</v>
      </c>
      <c r="C146">
        <v>16416</v>
      </c>
      <c r="D146" t="s">
        <v>145</v>
      </c>
      <c r="E146" t="s">
        <v>26</v>
      </c>
      <c r="F146" s="4">
        <v>1580000</v>
      </c>
    </row>
    <row r="147" spans="1:6" x14ac:dyDescent="0.25">
      <c r="A147">
        <v>51903</v>
      </c>
      <c r="B147">
        <v>364</v>
      </c>
      <c r="C147">
        <v>16416</v>
      </c>
      <c r="D147" t="s">
        <v>152</v>
      </c>
      <c r="E147" t="s">
        <v>26</v>
      </c>
      <c r="F147" s="4">
        <v>4180000</v>
      </c>
    </row>
    <row r="148" spans="1:6" x14ac:dyDescent="0.25">
      <c r="A148">
        <v>51824</v>
      </c>
      <c r="B148">
        <v>364</v>
      </c>
      <c r="C148">
        <v>16416</v>
      </c>
      <c r="D148" t="s">
        <v>157</v>
      </c>
      <c r="E148" t="s">
        <v>26</v>
      </c>
      <c r="F148" s="4">
        <v>5460000</v>
      </c>
    </row>
    <row r="149" spans="1:6" x14ac:dyDescent="0.25">
      <c r="A149">
        <v>51769</v>
      </c>
      <c r="B149">
        <v>364</v>
      </c>
      <c r="C149">
        <v>16416</v>
      </c>
      <c r="D149" t="s">
        <v>158</v>
      </c>
      <c r="E149" t="s">
        <v>26</v>
      </c>
      <c r="F149" s="4">
        <v>4700000</v>
      </c>
    </row>
    <row r="150" spans="1:6" x14ac:dyDescent="0.25">
      <c r="A150">
        <v>50809</v>
      </c>
      <c r="B150">
        <v>364</v>
      </c>
      <c r="C150">
        <v>16416</v>
      </c>
      <c r="D150" t="s">
        <v>225</v>
      </c>
      <c r="E150" t="s">
        <v>26</v>
      </c>
      <c r="F150" s="4">
        <v>0</v>
      </c>
    </row>
    <row r="151" spans="1:6" x14ac:dyDescent="0.25">
      <c r="A151">
        <v>51855</v>
      </c>
      <c r="B151">
        <v>364</v>
      </c>
      <c r="C151">
        <v>16416</v>
      </c>
      <c r="D151" t="s">
        <v>164</v>
      </c>
      <c r="E151" t="s">
        <v>26</v>
      </c>
      <c r="F151" s="4">
        <v>1610000</v>
      </c>
    </row>
    <row r="152" spans="1:6" x14ac:dyDescent="0.25">
      <c r="A152">
        <v>51848</v>
      </c>
      <c r="B152">
        <v>364</v>
      </c>
      <c r="C152">
        <v>16416</v>
      </c>
      <c r="D152" t="s">
        <v>166</v>
      </c>
      <c r="E152" t="s">
        <v>26</v>
      </c>
      <c r="F152" s="4">
        <v>40000</v>
      </c>
    </row>
    <row r="153" spans="1:6" x14ac:dyDescent="0.25">
      <c r="A153">
        <v>51790</v>
      </c>
      <c r="B153">
        <v>364</v>
      </c>
      <c r="C153">
        <v>16416</v>
      </c>
      <c r="D153" t="s">
        <v>189</v>
      </c>
      <c r="E153" t="s">
        <v>26</v>
      </c>
      <c r="F153" s="4">
        <v>1620000</v>
      </c>
    </row>
    <row r="154" spans="1:6" x14ac:dyDescent="0.25">
      <c r="A154">
        <v>51817</v>
      </c>
      <c r="B154">
        <v>364</v>
      </c>
      <c r="C154">
        <v>16416</v>
      </c>
      <c r="D154" t="s">
        <v>194</v>
      </c>
      <c r="E154" t="s">
        <v>26</v>
      </c>
      <c r="F154" s="4">
        <v>1800000</v>
      </c>
    </row>
    <row r="155" spans="1:6" x14ac:dyDescent="0.25">
      <c r="A155">
        <v>51831</v>
      </c>
      <c r="B155">
        <v>364</v>
      </c>
      <c r="C155">
        <v>16416</v>
      </c>
      <c r="D155" t="s">
        <v>198</v>
      </c>
      <c r="E155" t="s">
        <v>26</v>
      </c>
      <c r="F155" s="4">
        <v>90000</v>
      </c>
    </row>
    <row r="156" spans="1:6" x14ac:dyDescent="0.25">
      <c r="A156">
        <v>51879</v>
      </c>
      <c r="B156">
        <v>364</v>
      </c>
      <c r="C156">
        <v>16416</v>
      </c>
      <c r="D156" t="s">
        <v>204</v>
      </c>
      <c r="E156" t="s">
        <v>26</v>
      </c>
      <c r="F156" s="4">
        <v>3400000</v>
      </c>
    </row>
    <row r="157" spans="1:6" x14ac:dyDescent="0.25">
      <c r="A157">
        <v>51752</v>
      </c>
      <c r="B157">
        <v>364</v>
      </c>
      <c r="C157">
        <v>16416</v>
      </c>
      <c r="D157" t="s">
        <v>207</v>
      </c>
      <c r="E157" t="s">
        <v>26</v>
      </c>
      <c r="F157" s="4">
        <v>1240000</v>
      </c>
    </row>
    <row r="158" spans="1:6" x14ac:dyDescent="0.25">
      <c r="A158">
        <v>51783</v>
      </c>
      <c r="B158">
        <v>364</v>
      </c>
      <c r="C158">
        <v>16416</v>
      </c>
      <c r="D158" t="s">
        <v>209</v>
      </c>
      <c r="E158" t="s">
        <v>26</v>
      </c>
      <c r="F158" s="4">
        <v>1930000</v>
      </c>
    </row>
    <row r="159" spans="1:6" x14ac:dyDescent="0.25">
      <c r="A159">
        <v>51893</v>
      </c>
      <c r="B159">
        <v>364</v>
      </c>
      <c r="C159">
        <v>16416</v>
      </c>
      <c r="D159" t="s">
        <v>227</v>
      </c>
      <c r="E159" t="s">
        <v>26</v>
      </c>
      <c r="F159" s="4">
        <v>2200000</v>
      </c>
    </row>
    <row r="160" spans="1:6" x14ac:dyDescent="0.25">
      <c r="A160">
        <v>51800</v>
      </c>
      <c r="B160">
        <v>364</v>
      </c>
      <c r="C160">
        <v>16416</v>
      </c>
      <c r="D160" t="s">
        <v>213</v>
      </c>
      <c r="E160" t="s">
        <v>26</v>
      </c>
      <c r="F160" s="4">
        <v>1730000</v>
      </c>
    </row>
    <row r="161" spans="1:6" x14ac:dyDescent="0.25">
      <c r="A161">
        <v>241975</v>
      </c>
      <c r="B161">
        <v>41</v>
      </c>
      <c r="C161">
        <v>7168</v>
      </c>
      <c r="D161" t="s">
        <v>0</v>
      </c>
      <c r="E161" t="s">
        <v>26</v>
      </c>
      <c r="F161" s="4">
        <v>422000</v>
      </c>
    </row>
    <row r="162" spans="1:6" x14ac:dyDescent="0.25">
      <c r="A162">
        <v>51776</v>
      </c>
      <c r="B162">
        <v>364</v>
      </c>
      <c r="C162">
        <v>16416</v>
      </c>
      <c r="D162" t="s">
        <v>242</v>
      </c>
      <c r="E162" t="s">
        <v>26</v>
      </c>
      <c r="F162" s="4">
        <v>2150000</v>
      </c>
    </row>
    <row r="163" spans="1:6" x14ac:dyDescent="0.25">
      <c r="A163">
        <v>52595</v>
      </c>
      <c r="B163">
        <v>364</v>
      </c>
      <c r="C163">
        <v>16418</v>
      </c>
      <c r="E163" t="s">
        <v>26</v>
      </c>
      <c r="F163" s="4">
        <v>0</v>
      </c>
    </row>
    <row r="164" spans="1:6" x14ac:dyDescent="0.25">
      <c r="A164">
        <v>54803</v>
      </c>
      <c r="B164">
        <v>364</v>
      </c>
      <c r="C164">
        <v>16418</v>
      </c>
      <c r="D164">
        <v>1</v>
      </c>
      <c r="E164" t="s">
        <v>26</v>
      </c>
      <c r="F164" s="4">
        <v>14000</v>
      </c>
    </row>
    <row r="165" spans="1:6" x14ac:dyDescent="0.25">
      <c r="A165">
        <v>54810</v>
      </c>
      <c r="B165">
        <v>364</v>
      </c>
      <c r="C165">
        <v>16418</v>
      </c>
      <c r="D165">
        <v>2</v>
      </c>
      <c r="E165" t="s">
        <v>26</v>
      </c>
      <c r="F165" s="4">
        <v>3000</v>
      </c>
    </row>
    <row r="166" spans="1:6" x14ac:dyDescent="0.25">
      <c r="A166">
        <v>51130</v>
      </c>
      <c r="B166">
        <v>364</v>
      </c>
      <c r="C166">
        <v>16418</v>
      </c>
      <c r="D166" t="s">
        <v>147</v>
      </c>
      <c r="E166" t="s">
        <v>26</v>
      </c>
      <c r="F166" s="4">
        <v>230000</v>
      </c>
    </row>
    <row r="167" spans="1:6" x14ac:dyDescent="0.25">
      <c r="A167">
        <v>51927</v>
      </c>
      <c r="B167">
        <v>364</v>
      </c>
      <c r="C167">
        <v>16418</v>
      </c>
      <c r="D167" t="s">
        <v>152</v>
      </c>
      <c r="E167" t="s">
        <v>26</v>
      </c>
      <c r="F167" s="4">
        <v>2880000</v>
      </c>
    </row>
    <row r="168" spans="1:6" x14ac:dyDescent="0.25">
      <c r="A168">
        <v>51965</v>
      </c>
      <c r="B168">
        <v>364</v>
      </c>
      <c r="C168">
        <v>16418</v>
      </c>
      <c r="D168" t="s">
        <v>154</v>
      </c>
      <c r="E168" t="s">
        <v>26</v>
      </c>
      <c r="F168" s="4">
        <v>1580000</v>
      </c>
    </row>
    <row r="169" spans="1:6" x14ac:dyDescent="0.25">
      <c r="A169">
        <v>51972</v>
      </c>
      <c r="B169">
        <v>364</v>
      </c>
      <c r="C169">
        <v>16418</v>
      </c>
      <c r="D169" t="s">
        <v>156</v>
      </c>
      <c r="E169" t="s">
        <v>26</v>
      </c>
      <c r="F169" s="4">
        <v>1760000</v>
      </c>
    </row>
    <row r="170" spans="1:6" x14ac:dyDescent="0.25">
      <c r="A170">
        <v>51941</v>
      </c>
      <c r="B170">
        <v>364</v>
      </c>
      <c r="C170">
        <v>16418</v>
      </c>
      <c r="D170" t="s">
        <v>158</v>
      </c>
      <c r="E170" t="s">
        <v>26</v>
      </c>
      <c r="F170" s="4">
        <v>2950000</v>
      </c>
    </row>
    <row r="171" spans="1:6" x14ac:dyDescent="0.25">
      <c r="A171">
        <v>51989</v>
      </c>
      <c r="B171">
        <v>364</v>
      </c>
      <c r="C171">
        <v>16418</v>
      </c>
      <c r="D171" t="s">
        <v>159</v>
      </c>
      <c r="E171" t="s">
        <v>26</v>
      </c>
      <c r="F171" s="4">
        <v>1860000</v>
      </c>
    </row>
    <row r="172" spans="1:6" x14ac:dyDescent="0.25">
      <c r="A172">
        <v>51934</v>
      </c>
      <c r="B172">
        <v>364</v>
      </c>
      <c r="C172">
        <v>16418</v>
      </c>
      <c r="D172" t="s">
        <v>166</v>
      </c>
      <c r="E172" t="s">
        <v>26</v>
      </c>
      <c r="F172" s="4">
        <v>1000000</v>
      </c>
    </row>
    <row r="173" spans="1:6" x14ac:dyDescent="0.25">
      <c r="A173">
        <v>51958</v>
      </c>
      <c r="B173">
        <v>364</v>
      </c>
      <c r="C173">
        <v>16418</v>
      </c>
      <c r="D173" t="s">
        <v>167</v>
      </c>
      <c r="E173" t="s">
        <v>26</v>
      </c>
      <c r="F173" s="4">
        <v>1940000</v>
      </c>
    </row>
    <row r="174" spans="1:6" x14ac:dyDescent="0.25">
      <c r="A174">
        <v>52272</v>
      </c>
      <c r="B174">
        <v>364</v>
      </c>
      <c r="C174">
        <v>16615</v>
      </c>
      <c r="D174">
        <v>10</v>
      </c>
      <c r="E174" t="s">
        <v>26</v>
      </c>
      <c r="F174" s="4">
        <v>2220000</v>
      </c>
    </row>
    <row r="175" spans="1:6" x14ac:dyDescent="0.25">
      <c r="A175">
        <v>52289</v>
      </c>
      <c r="B175">
        <v>364</v>
      </c>
      <c r="C175">
        <v>16615</v>
      </c>
      <c r="D175">
        <v>12</v>
      </c>
      <c r="E175" t="s">
        <v>26</v>
      </c>
      <c r="F175" s="4">
        <v>700000</v>
      </c>
    </row>
    <row r="176" spans="1:6" x14ac:dyDescent="0.25">
      <c r="A176">
        <v>52296</v>
      </c>
      <c r="B176">
        <v>364</v>
      </c>
      <c r="C176">
        <v>16615</v>
      </c>
      <c r="D176">
        <v>13</v>
      </c>
      <c r="E176" t="s">
        <v>26</v>
      </c>
      <c r="F176" s="4">
        <v>1300000</v>
      </c>
    </row>
    <row r="177" spans="1:6" x14ac:dyDescent="0.25">
      <c r="A177">
        <v>52320</v>
      </c>
      <c r="B177">
        <v>364</v>
      </c>
      <c r="C177">
        <v>16615</v>
      </c>
      <c r="D177">
        <v>14</v>
      </c>
      <c r="E177" t="s">
        <v>26</v>
      </c>
      <c r="F177" s="4">
        <v>408000</v>
      </c>
    </row>
    <row r="178" spans="1:6" x14ac:dyDescent="0.25">
      <c r="A178">
        <v>52344</v>
      </c>
      <c r="B178">
        <v>364</v>
      </c>
      <c r="C178">
        <v>16615</v>
      </c>
      <c r="D178">
        <v>15</v>
      </c>
      <c r="E178" t="s">
        <v>26</v>
      </c>
      <c r="F178" s="4">
        <v>2730000</v>
      </c>
    </row>
    <row r="179" spans="1:6" x14ac:dyDescent="0.25">
      <c r="A179">
        <v>52351</v>
      </c>
      <c r="B179">
        <v>364</v>
      </c>
      <c r="C179">
        <v>16615</v>
      </c>
      <c r="D179">
        <v>16</v>
      </c>
      <c r="E179" t="s">
        <v>26</v>
      </c>
      <c r="F179" s="4">
        <v>2770000</v>
      </c>
    </row>
    <row r="180" spans="1:6" x14ac:dyDescent="0.25">
      <c r="A180">
        <v>52234</v>
      </c>
      <c r="B180">
        <v>364</v>
      </c>
      <c r="C180">
        <v>16615</v>
      </c>
      <c r="D180">
        <v>18</v>
      </c>
      <c r="E180" t="s">
        <v>26</v>
      </c>
      <c r="F180" s="4">
        <v>0</v>
      </c>
    </row>
    <row r="181" spans="1:6" x14ac:dyDescent="0.25">
      <c r="A181">
        <v>52227</v>
      </c>
      <c r="B181">
        <v>364</v>
      </c>
      <c r="C181">
        <v>16615</v>
      </c>
      <c r="D181">
        <v>19</v>
      </c>
      <c r="E181" t="s">
        <v>26</v>
      </c>
      <c r="F181" s="4">
        <v>0</v>
      </c>
    </row>
    <row r="182" spans="1:6" x14ac:dyDescent="0.25">
      <c r="A182">
        <v>51996</v>
      </c>
      <c r="B182">
        <v>364</v>
      </c>
      <c r="C182">
        <v>16615</v>
      </c>
      <c r="D182">
        <v>21</v>
      </c>
      <c r="E182" t="s">
        <v>26</v>
      </c>
      <c r="F182" s="4">
        <v>1740000</v>
      </c>
    </row>
    <row r="183" spans="1:6" x14ac:dyDescent="0.25">
      <c r="A183">
        <v>52007</v>
      </c>
      <c r="B183">
        <v>364</v>
      </c>
      <c r="C183">
        <v>16615</v>
      </c>
      <c r="D183">
        <v>22</v>
      </c>
      <c r="E183" t="s">
        <v>26</v>
      </c>
      <c r="F183" s="4">
        <v>1360000</v>
      </c>
    </row>
    <row r="184" spans="1:6" x14ac:dyDescent="0.25">
      <c r="A184">
        <v>52210</v>
      </c>
      <c r="B184">
        <v>364</v>
      </c>
      <c r="C184">
        <v>16615</v>
      </c>
      <c r="D184">
        <v>23</v>
      </c>
      <c r="E184" t="s">
        <v>26</v>
      </c>
      <c r="F184" s="4">
        <v>1640000</v>
      </c>
    </row>
    <row r="185" spans="1:6" x14ac:dyDescent="0.25">
      <c r="A185">
        <v>52265</v>
      </c>
      <c r="B185">
        <v>364</v>
      </c>
      <c r="C185">
        <v>16615</v>
      </c>
      <c r="D185">
        <v>24</v>
      </c>
      <c r="E185" t="s">
        <v>26</v>
      </c>
      <c r="F185" s="4">
        <v>1480000</v>
      </c>
    </row>
    <row r="186" spans="1:6" x14ac:dyDescent="0.25">
      <c r="A186">
        <v>52306</v>
      </c>
      <c r="B186">
        <v>364</v>
      </c>
      <c r="C186">
        <v>16615</v>
      </c>
      <c r="D186">
        <v>25</v>
      </c>
      <c r="E186" t="s">
        <v>26</v>
      </c>
      <c r="F186" s="4">
        <v>1880000</v>
      </c>
    </row>
    <row r="187" spans="1:6" x14ac:dyDescent="0.25">
      <c r="A187">
        <v>52313</v>
      </c>
      <c r="B187">
        <v>364</v>
      </c>
      <c r="C187">
        <v>16615</v>
      </c>
      <c r="D187">
        <v>26</v>
      </c>
      <c r="E187" t="s">
        <v>26</v>
      </c>
      <c r="F187" s="4">
        <v>2470000</v>
      </c>
    </row>
    <row r="188" spans="1:6" x14ac:dyDescent="0.25">
      <c r="A188">
        <v>52258</v>
      </c>
      <c r="B188">
        <v>364</v>
      </c>
      <c r="C188">
        <v>16615</v>
      </c>
      <c r="D188">
        <v>27</v>
      </c>
      <c r="E188" t="s">
        <v>26</v>
      </c>
      <c r="F188" s="4">
        <v>1540000</v>
      </c>
    </row>
    <row r="189" spans="1:6" x14ac:dyDescent="0.25">
      <c r="A189">
        <v>52021</v>
      </c>
      <c r="B189">
        <v>364</v>
      </c>
      <c r="C189">
        <v>16615</v>
      </c>
      <c r="D189">
        <v>28</v>
      </c>
      <c r="E189" t="s">
        <v>26</v>
      </c>
      <c r="F189" s="4">
        <v>1160000</v>
      </c>
    </row>
    <row r="190" spans="1:6" x14ac:dyDescent="0.25">
      <c r="A190">
        <v>52014</v>
      </c>
      <c r="B190">
        <v>364</v>
      </c>
      <c r="C190">
        <v>16615</v>
      </c>
      <c r="D190">
        <v>29</v>
      </c>
      <c r="E190" t="s">
        <v>26</v>
      </c>
      <c r="F190" s="4">
        <v>1500000</v>
      </c>
    </row>
    <row r="191" spans="1:6" x14ac:dyDescent="0.25">
      <c r="A191">
        <v>52162</v>
      </c>
      <c r="B191">
        <v>364</v>
      </c>
      <c r="C191">
        <v>16615</v>
      </c>
      <c r="D191">
        <v>31</v>
      </c>
      <c r="E191" t="s">
        <v>26</v>
      </c>
      <c r="F191" s="4">
        <v>2650000</v>
      </c>
    </row>
    <row r="192" spans="1:6" x14ac:dyDescent="0.25">
      <c r="A192">
        <v>52038</v>
      </c>
      <c r="B192">
        <v>364</v>
      </c>
      <c r="C192">
        <v>16615</v>
      </c>
      <c r="D192">
        <v>32</v>
      </c>
      <c r="E192" t="s">
        <v>26</v>
      </c>
      <c r="F192" s="4">
        <v>1080000</v>
      </c>
    </row>
    <row r="193" spans="1:6" x14ac:dyDescent="0.25">
      <c r="A193">
        <v>52045</v>
      </c>
      <c r="B193">
        <v>364</v>
      </c>
      <c r="C193">
        <v>16615</v>
      </c>
      <c r="D193">
        <v>34</v>
      </c>
      <c r="E193" t="s">
        <v>26</v>
      </c>
      <c r="F193" s="4">
        <v>1870000</v>
      </c>
    </row>
    <row r="194" spans="1:6" x14ac:dyDescent="0.25">
      <c r="A194">
        <v>52076</v>
      </c>
      <c r="B194">
        <v>364</v>
      </c>
      <c r="C194">
        <v>16615</v>
      </c>
      <c r="D194">
        <v>35</v>
      </c>
      <c r="E194" t="s">
        <v>26</v>
      </c>
      <c r="F194" s="4">
        <v>3550000</v>
      </c>
    </row>
    <row r="195" spans="1:6" x14ac:dyDescent="0.25">
      <c r="A195">
        <v>52337</v>
      </c>
      <c r="B195">
        <v>364</v>
      </c>
      <c r="C195">
        <v>16615</v>
      </c>
      <c r="D195">
        <v>7</v>
      </c>
      <c r="E195" t="s">
        <v>26</v>
      </c>
      <c r="F195" s="4">
        <v>1240000</v>
      </c>
    </row>
    <row r="196" spans="1:6" x14ac:dyDescent="0.25">
      <c r="A196">
        <v>52241</v>
      </c>
      <c r="B196">
        <v>364</v>
      </c>
      <c r="C196">
        <v>16615</v>
      </c>
      <c r="D196">
        <v>8</v>
      </c>
      <c r="E196" t="s">
        <v>26</v>
      </c>
      <c r="F196" s="4">
        <v>1150000</v>
      </c>
    </row>
    <row r="197" spans="1:6" x14ac:dyDescent="0.25">
      <c r="A197">
        <v>54827</v>
      </c>
      <c r="B197">
        <v>364</v>
      </c>
      <c r="C197">
        <v>16811</v>
      </c>
      <c r="E197" t="s">
        <v>26</v>
      </c>
      <c r="F197" s="4">
        <v>1141000</v>
      </c>
    </row>
    <row r="198" spans="1:6" x14ac:dyDescent="0.25">
      <c r="A198">
        <v>54834</v>
      </c>
      <c r="B198">
        <v>364</v>
      </c>
      <c r="C198">
        <v>16812</v>
      </c>
      <c r="E198" t="s">
        <v>26</v>
      </c>
      <c r="F198" s="4">
        <v>111000</v>
      </c>
    </row>
    <row r="199" spans="1:6" x14ac:dyDescent="0.25">
      <c r="A199">
        <v>54841</v>
      </c>
      <c r="B199">
        <v>364</v>
      </c>
      <c r="C199">
        <v>16813</v>
      </c>
      <c r="E199" t="s">
        <v>26</v>
      </c>
      <c r="F199" s="4">
        <v>126000</v>
      </c>
    </row>
    <row r="200" spans="1:6" x14ac:dyDescent="0.25">
      <c r="A200">
        <v>54858</v>
      </c>
      <c r="B200">
        <v>364</v>
      </c>
      <c r="C200">
        <v>16814</v>
      </c>
      <c r="E200" t="s">
        <v>26</v>
      </c>
      <c r="F200" s="4">
        <v>367000</v>
      </c>
    </row>
    <row r="201" spans="1:6" x14ac:dyDescent="0.25">
      <c r="A201">
        <v>54865</v>
      </c>
      <c r="B201">
        <v>364</v>
      </c>
      <c r="C201">
        <v>16815</v>
      </c>
      <c r="E201" t="s">
        <v>26</v>
      </c>
      <c r="F201" s="4">
        <v>530000</v>
      </c>
    </row>
    <row r="202" spans="1:6" x14ac:dyDescent="0.25">
      <c r="A202">
        <v>54872</v>
      </c>
      <c r="B202">
        <v>364</v>
      </c>
      <c r="C202">
        <v>16816</v>
      </c>
      <c r="E202" t="s">
        <v>26</v>
      </c>
      <c r="F202" s="4">
        <v>239000</v>
      </c>
    </row>
    <row r="203" spans="1:6" x14ac:dyDescent="0.25">
      <c r="A203">
        <v>54535</v>
      </c>
      <c r="B203">
        <v>364</v>
      </c>
      <c r="C203">
        <v>16817</v>
      </c>
      <c r="E203" t="s">
        <v>26</v>
      </c>
      <c r="F203" s="4">
        <v>1598000</v>
      </c>
    </row>
    <row r="204" spans="1:6" x14ac:dyDescent="0.25">
      <c r="A204">
        <v>54542</v>
      </c>
      <c r="B204">
        <v>364</v>
      </c>
      <c r="C204">
        <v>16818</v>
      </c>
      <c r="E204" t="s">
        <v>26</v>
      </c>
      <c r="F204" s="4">
        <v>233000</v>
      </c>
    </row>
    <row r="205" spans="1:6" x14ac:dyDescent="0.25">
      <c r="A205">
        <v>54559</v>
      </c>
      <c r="B205">
        <v>364</v>
      </c>
      <c r="C205">
        <v>16819</v>
      </c>
      <c r="E205" t="s">
        <v>26</v>
      </c>
      <c r="F205" s="4">
        <v>95000</v>
      </c>
    </row>
    <row r="206" spans="1:6" x14ac:dyDescent="0.25">
      <c r="A206">
        <v>54566</v>
      </c>
      <c r="B206">
        <v>364</v>
      </c>
      <c r="C206">
        <v>16820</v>
      </c>
      <c r="E206" t="s">
        <v>26</v>
      </c>
      <c r="F206" s="4">
        <v>815000</v>
      </c>
    </row>
    <row r="207" spans="1:6" x14ac:dyDescent="0.25">
      <c r="A207">
        <v>54573</v>
      </c>
      <c r="B207">
        <v>364</v>
      </c>
      <c r="C207">
        <v>16821</v>
      </c>
      <c r="E207" t="s">
        <v>26</v>
      </c>
      <c r="F207" s="4">
        <v>214000</v>
      </c>
    </row>
    <row r="208" spans="1:6" x14ac:dyDescent="0.25">
      <c r="A208">
        <v>54580</v>
      </c>
      <c r="B208">
        <v>364</v>
      </c>
      <c r="C208">
        <v>16822</v>
      </c>
      <c r="E208" t="s">
        <v>26</v>
      </c>
      <c r="F208" s="4">
        <v>617000</v>
      </c>
    </row>
    <row r="209" spans="1:6" x14ac:dyDescent="0.25">
      <c r="A209">
        <v>54597</v>
      </c>
      <c r="B209">
        <v>364</v>
      </c>
      <c r="C209">
        <v>16823</v>
      </c>
      <c r="E209" t="s">
        <v>26</v>
      </c>
      <c r="F209" s="4">
        <v>1304000</v>
      </c>
    </row>
    <row r="210" spans="1:6" x14ac:dyDescent="0.25">
      <c r="A210">
        <v>54645</v>
      </c>
      <c r="B210">
        <v>364</v>
      </c>
      <c r="C210">
        <v>16854</v>
      </c>
      <c r="E210" t="s">
        <v>26</v>
      </c>
      <c r="F210" s="4">
        <v>1515000</v>
      </c>
    </row>
    <row r="211" spans="1:6" x14ac:dyDescent="0.25">
      <c r="A211">
        <v>54652</v>
      </c>
      <c r="B211">
        <v>364</v>
      </c>
      <c r="C211">
        <v>16854</v>
      </c>
      <c r="D211">
        <v>1</v>
      </c>
      <c r="E211" t="s">
        <v>26</v>
      </c>
      <c r="F211" s="4">
        <v>929000</v>
      </c>
    </row>
    <row r="212" spans="1:6" x14ac:dyDescent="0.25">
      <c r="A212">
        <v>54669</v>
      </c>
      <c r="B212">
        <v>364</v>
      </c>
      <c r="C212">
        <v>16854</v>
      </c>
      <c r="D212">
        <v>2</v>
      </c>
      <c r="E212" t="s">
        <v>26</v>
      </c>
      <c r="F212" s="4">
        <v>69000</v>
      </c>
    </row>
    <row r="213" spans="1:6" x14ac:dyDescent="0.25">
      <c r="A213">
        <v>54676</v>
      </c>
      <c r="B213">
        <v>364</v>
      </c>
      <c r="C213">
        <v>16854</v>
      </c>
      <c r="D213">
        <v>3</v>
      </c>
      <c r="E213" t="s">
        <v>26</v>
      </c>
      <c r="F213" s="4">
        <v>208000</v>
      </c>
    </row>
    <row r="214" spans="1:6" x14ac:dyDescent="0.25">
      <c r="A214">
        <v>54889</v>
      </c>
      <c r="B214">
        <v>364</v>
      </c>
      <c r="C214">
        <v>16875</v>
      </c>
      <c r="E214" t="s">
        <v>26</v>
      </c>
      <c r="F214" s="4">
        <v>914000</v>
      </c>
    </row>
    <row r="215" spans="1:6" x14ac:dyDescent="0.25">
      <c r="A215">
        <v>55718</v>
      </c>
      <c r="B215">
        <v>364</v>
      </c>
      <c r="C215">
        <v>31063</v>
      </c>
      <c r="D215" t="s">
        <v>147</v>
      </c>
      <c r="E215" t="s">
        <v>26</v>
      </c>
      <c r="F215" s="4">
        <v>160000</v>
      </c>
    </row>
    <row r="216" spans="1:6" x14ac:dyDescent="0.25">
      <c r="A216">
        <v>49359</v>
      </c>
      <c r="B216">
        <v>364</v>
      </c>
      <c r="C216">
        <v>95611</v>
      </c>
      <c r="D216" t="s">
        <v>148</v>
      </c>
      <c r="E216" t="s">
        <v>26</v>
      </c>
      <c r="F216" s="4">
        <v>110000</v>
      </c>
    </row>
    <row r="217" spans="1:6" x14ac:dyDescent="0.25">
      <c r="A217">
        <v>52409</v>
      </c>
      <c r="B217">
        <v>364</v>
      </c>
      <c r="C217">
        <v>97660</v>
      </c>
      <c r="D217" t="s">
        <v>150</v>
      </c>
      <c r="E217" t="s">
        <v>26</v>
      </c>
      <c r="F217" s="4">
        <v>1650000</v>
      </c>
    </row>
    <row r="218" spans="1:6" x14ac:dyDescent="0.25">
      <c r="A218">
        <v>50160</v>
      </c>
      <c r="B218">
        <v>364</v>
      </c>
      <c r="C218">
        <v>97879</v>
      </c>
      <c r="D218" t="s">
        <v>147</v>
      </c>
      <c r="E218" t="s">
        <v>26</v>
      </c>
      <c r="F218" s="4">
        <v>30000</v>
      </c>
    </row>
    <row r="219" spans="1:6" x14ac:dyDescent="0.25">
      <c r="A219">
        <v>53424</v>
      </c>
      <c r="B219">
        <v>364</v>
      </c>
      <c r="C219">
        <v>98112</v>
      </c>
      <c r="D219" t="s">
        <v>148</v>
      </c>
      <c r="E219" t="s">
        <v>26</v>
      </c>
      <c r="F219" s="4">
        <v>120000</v>
      </c>
    </row>
    <row r="220" spans="1:6" x14ac:dyDescent="0.25">
      <c r="A220">
        <v>48781</v>
      </c>
      <c r="B220">
        <v>364</v>
      </c>
      <c r="C220">
        <v>99588</v>
      </c>
      <c r="D220" t="s">
        <v>147</v>
      </c>
      <c r="E220" t="s">
        <v>26</v>
      </c>
      <c r="F220" s="4">
        <v>2230000</v>
      </c>
    </row>
    <row r="221" spans="1:6" x14ac:dyDescent="0.25">
      <c r="A221">
        <v>56788</v>
      </c>
      <c r="B221">
        <v>365</v>
      </c>
      <c r="C221">
        <v>1352</v>
      </c>
      <c r="E221" t="s">
        <v>26</v>
      </c>
      <c r="F221" s="4">
        <v>2693000</v>
      </c>
    </row>
    <row r="222" spans="1:6" x14ac:dyDescent="0.25">
      <c r="A222">
        <v>56795</v>
      </c>
      <c r="B222">
        <v>365</v>
      </c>
      <c r="C222">
        <v>1352</v>
      </c>
      <c r="D222">
        <v>1</v>
      </c>
      <c r="E222" t="s">
        <v>26</v>
      </c>
      <c r="F222" s="4">
        <v>3053000</v>
      </c>
    </row>
    <row r="223" spans="1:6" x14ac:dyDescent="0.25">
      <c r="A223">
        <v>56805</v>
      </c>
      <c r="B223">
        <v>365</v>
      </c>
      <c r="C223">
        <v>1352</v>
      </c>
      <c r="D223">
        <v>2</v>
      </c>
      <c r="E223" t="s">
        <v>26</v>
      </c>
      <c r="F223" s="4">
        <v>2029000</v>
      </c>
    </row>
    <row r="224" spans="1:6" x14ac:dyDescent="0.25">
      <c r="A224">
        <v>58034</v>
      </c>
      <c r="B224">
        <v>365</v>
      </c>
      <c r="C224">
        <v>7744</v>
      </c>
      <c r="D224">
        <v>1</v>
      </c>
      <c r="E224" t="s">
        <v>26</v>
      </c>
      <c r="F224" s="4">
        <v>59000</v>
      </c>
    </row>
    <row r="225" spans="1:6" x14ac:dyDescent="0.25">
      <c r="A225">
        <v>57662</v>
      </c>
      <c r="B225">
        <v>365</v>
      </c>
      <c r="C225">
        <v>8273</v>
      </c>
      <c r="E225" t="s">
        <v>26</v>
      </c>
      <c r="F225" s="4">
        <v>0</v>
      </c>
    </row>
    <row r="226" spans="1:6" x14ac:dyDescent="0.25">
      <c r="A226">
        <v>58450</v>
      </c>
      <c r="B226">
        <v>365</v>
      </c>
      <c r="C226">
        <v>12101</v>
      </c>
      <c r="D226">
        <v>11</v>
      </c>
      <c r="E226" t="s">
        <v>26</v>
      </c>
      <c r="F226" s="4">
        <v>954000</v>
      </c>
    </row>
    <row r="227" spans="1:6" x14ac:dyDescent="0.25">
      <c r="A227">
        <v>57923</v>
      </c>
      <c r="B227">
        <v>365</v>
      </c>
      <c r="C227">
        <v>21016</v>
      </c>
      <c r="D227" t="s">
        <v>147</v>
      </c>
      <c r="E227" t="s">
        <v>26</v>
      </c>
      <c r="F227" s="4">
        <v>2970000</v>
      </c>
    </row>
    <row r="228" spans="1:6" x14ac:dyDescent="0.25">
      <c r="A228">
        <v>56654</v>
      </c>
      <c r="B228">
        <v>365</v>
      </c>
      <c r="C228">
        <v>70431</v>
      </c>
      <c r="D228" t="s">
        <v>149</v>
      </c>
      <c r="E228" t="s">
        <v>26</v>
      </c>
      <c r="F228" s="4">
        <v>1610000</v>
      </c>
    </row>
    <row r="229" spans="1:6" x14ac:dyDescent="0.25">
      <c r="A229">
        <v>57844</v>
      </c>
      <c r="B229">
        <v>365</v>
      </c>
      <c r="C229">
        <v>96976</v>
      </c>
      <c r="D229" t="s">
        <v>147</v>
      </c>
      <c r="E229" t="s">
        <v>26</v>
      </c>
      <c r="F229" s="4">
        <v>2150000</v>
      </c>
    </row>
    <row r="230" spans="1:6" x14ac:dyDescent="0.25">
      <c r="A230">
        <v>57789</v>
      </c>
      <c r="B230">
        <v>365</v>
      </c>
      <c r="C230">
        <v>97140</v>
      </c>
      <c r="D230" t="s">
        <v>148</v>
      </c>
      <c r="E230" t="s">
        <v>26</v>
      </c>
      <c r="F230" s="4">
        <v>2790000</v>
      </c>
    </row>
    <row r="231" spans="1:6" x14ac:dyDescent="0.25">
      <c r="A231">
        <v>57772</v>
      </c>
      <c r="B231">
        <v>365</v>
      </c>
      <c r="C231">
        <v>97140</v>
      </c>
      <c r="D231" t="s">
        <v>149</v>
      </c>
      <c r="E231" t="s">
        <v>26</v>
      </c>
      <c r="F231" s="4">
        <v>3090000</v>
      </c>
    </row>
    <row r="232" spans="1:6" x14ac:dyDescent="0.25">
      <c r="A232">
        <v>58412</v>
      </c>
      <c r="B232">
        <v>365</v>
      </c>
      <c r="C232">
        <v>97550</v>
      </c>
      <c r="D232" t="s">
        <v>147</v>
      </c>
      <c r="E232" t="s">
        <v>26</v>
      </c>
      <c r="F232" s="4">
        <v>1540000</v>
      </c>
    </row>
    <row r="233" spans="1:6" x14ac:dyDescent="0.25">
      <c r="A233">
        <v>57631</v>
      </c>
      <c r="B233">
        <v>365</v>
      </c>
      <c r="C233">
        <v>98273</v>
      </c>
      <c r="D233" t="s">
        <v>147</v>
      </c>
      <c r="E233" t="s">
        <v>26</v>
      </c>
      <c r="F233" s="4">
        <v>848000</v>
      </c>
    </row>
    <row r="234" spans="1:6" x14ac:dyDescent="0.25">
      <c r="A234">
        <v>57703</v>
      </c>
      <c r="B234">
        <v>365</v>
      </c>
      <c r="C234">
        <v>98276</v>
      </c>
      <c r="D234" t="s">
        <v>147</v>
      </c>
      <c r="E234" t="s">
        <v>26</v>
      </c>
      <c r="F234" s="4">
        <v>870000</v>
      </c>
    </row>
    <row r="235" spans="1:6" x14ac:dyDescent="0.25">
      <c r="A235">
        <v>21885</v>
      </c>
      <c r="B235">
        <v>3</v>
      </c>
      <c r="C235">
        <v>211</v>
      </c>
      <c r="D235" t="s">
        <v>17845</v>
      </c>
      <c r="E235" t="s">
        <v>26</v>
      </c>
      <c r="F235" s="4">
        <v>0</v>
      </c>
    </row>
    <row r="236" spans="1:6" x14ac:dyDescent="0.25">
      <c r="A236">
        <v>136355</v>
      </c>
      <c r="B236">
        <v>42</v>
      </c>
      <c r="C236">
        <v>7175</v>
      </c>
      <c r="D236" t="s">
        <v>14</v>
      </c>
      <c r="E236" t="s">
        <v>26</v>
      </c>
      <c r="F236" s="4">
        <v>84000</v>
      </c>
    </row>
    <row r="237" spans="1:6" x14ac:dyDescent="0.25">
      <c r="A237">
        <v>50495</v>
      </c>
      <c r="B237">
        <v>3</v>
      </c>
      <c r="C237">
        <v>29</v>
      </c>
      <c r="E237" t="s">
        <v>26</v>
      </c>
      <c r="F237" s="4">
        <v>15730000</v>
      </c>
    </row>
    <row r="238" spans="1:6" x14ac:dyDescent="0.25">
      <c r="A238">
        <v>34335</v>
      </c>
      <c r="B238">
        <v>3</v>
      </c>
      <c r="C238">
        <v>115</v>
      </c>
      <c r="E238" t="s">
        <v>26</v>
      </c>
      <c r="F238" s="4">
        <v>3800000</v>
      </c>
    </row>
    <row r="239" spans="1:6" x14ac:dyDescent="0.25">
      <c r="A239">
        <v>34855</v>
      </c>
      <c r="B239">
        <v>3</v>
      </c>
      <c r="C239">
        <v>170</v>
      </c>
      <c r="E239" t="s">
        <v>26</v>
      </c>
      <c r="F239" s="4">
        <v>8530000</v>
      </c>
    </row>
    <row r="240" spans="1:6" x14ac:dyDescent="0.25">
      <c r="A240">
        <v>7210</v>
      </c>
      <c r="B240">
        <v>356</v>
      </c>
      <c r="C240">
        <v>6</v>
      </c>
      <c r="E240" t="s">
        <v>26</v>
      </c>
      <c r="F240" s="4">
        <v>2470000</v>
      </c>
    </row>
    <row r="241" spans="1:6" x14ac:dyDescent="0.25">
      <c r="A241">
        <v>8369</v>
      </c>
      <c r="B241">
        <v>356</v>
      </c>
      <c r="C241">
        <v>23</v>
      </c>
      <c r="E241" t="s">
        <v>26</v>
      </c>
      <c r="F241" s="4">
        <v>1850000</v>
      </c>
    </row>
    <row r="242" spans="1:6" x14ac:dyDescent="0.25">
      <c r="A242">
        <v>8417</v>
      </c>
      <c r="B242">
        <v>356</v>
      </c>
      <c r="C242">
        <v>24</v>
      </c>
      <c r="E242" t="s">
        <v>26</v>
      </c>
      <c r="F242" s="4">
        <v>0</v>
      </c>
    </row>
    <row r="243" spans="1:6" x14ac:dyDescent="0.25">
      <c r="A243">
        <v>8716</v>
      </c>
      <c r="B243">
        <v>356</v>
      </c>
      <c r="C243">
        <v>30</v>
      </c>
      <c r="E243" t="s">
        <v>26</v>
      </c>
      <c r="F243" s="4">
        <v>0</v>
      </c>
    </row>
    <row r="244" spans="1:6" x14ac:dyDescent="0.25">
      <c r="A244">
        <v>914</v>
      </c>
      <c r="B244">
        <v>357</v>
      </c>
      <c r="C244">
        <v>22</v>
      </c>
      <c r="E244" t="s">
        <v>26</v>
      </c>
      <c r="F244" s="4">
        <v>3960000</v>
      </c>
    </row>
    <row r="245" spans="1:6" x14ac:dyDescent="0.25">
      <c r="A245">
        <v>6460</v>
      </c>
      <c r="B245">
        <v>357</v>
      </c>
      <c r="C245">
        <v>183</v>
      </c>
      <c r="E245" t="s">
        <v>26</v>
      </c>
      <c r="F245" s="4">
        <v>8760000</v>
      </c>
    </row>
    <row r="246" spans="1:6" x14ac:dyDescent="0.25">
      <c r="A246">
        <v>178845</v>
      </c>
      <c r="B246">
        <v>3</v>
      </c>
      <c r="C246">
        <v>1</v>
      </c>
      <c r="D246" t="s">
        <v>14</v>
      </c>
      <c r="E246" t="s">
        <v>3</v>
      </c>
      <c r="F246" s="4">
        <v>1000</v>
      </c>
    </row>
    <row r="247" spans="1:6" x14ac:dyDescent="0.25">
      <c r="A247">
        <v>8462</v>
      </c>
      <c r="B247">
        <v>356</v>
      </c>
      <c r="C247">
        <v>25</v>
      </c>
      <c r="E247" t="s">
        <v>3</v>
      </c>
      <c r="F247" s="4">
        <v>111000</v>
      </c>
    </row>
    <row r="248" spans="1:6" x14ac:dyDescent="0.25">
      <c r="A248">
        <v>8510</v>
      </c>
      <c r="B248">
        <v>356</v>
      </c>
      <c r="C248">
        <v>26</v>
      </c>
      <c r="E248" t="s">
        <v>3</v>
      </c>
      <c r="F248" s="4">
        <v>111000</v>
      </c>
    </row>
    <row r="249" spans="1:6" x14ac:dyDescent="0.25">
      <c r="A249">
        <v>8565</v>
      </c>
      <c r="B249">
        <v>356</v>
      </c>
      <c r="C249">
        <v>27</v>
      </c>
      <c r="E249" t="s">
        <v>3</v>
      </c>
      <c r="F249" s="4">
        <v>111000</v>
      </c>
    </row>
    <row r="250" spans="1:6" x14ac:dyDescent="0.25">
      <c r="A250">
        <v>8613</v>
      </c>
      <c r="B250">
        <v>356</v>
      </c>
      <c r="C250">
        <v>28</v>
      </c>
      <c r="E250" t="s">
        <v>3</v>
      </c>
      <c r="F250" s="4">
        <v>111000</v>
      </c>
    </row>
    <row r="251" spans="1:6" x14ac:dyDescent="0.25">
      <c r="A251">
        <v>8668</v>
      </c>
      <c r="B251">
        <v>356</v>
      </c>
      <c r="C251">
        <v>29</v>
      </c>
      <c r="E251" t="s">
        <v>3</v>
      </c>
      <c r="F251" s="4">
        <v>111000</v>
      </c>
    </row>
    <row r="252" spans="1:6" x14ac:dyDescent="0.25">
      <c r="A252">
        <v>12317</v>
      </c>
      <c r="B252">
        <v>356</v>
      </c>
      <c r="C252">
        <v>92</v>
      </c>
      <c r="E252" t="s">
        <v>3</v>
      </c>
      <c r="F252" s="4">
        <v>1000</v>
      </c>
    </row>
    <row r="253" spans="1:6" x14ac:dyDescent="0.25">
      <c r="A253">
        <v>969</v>
      </c>
      <c r="B253">
        <v>357</v>
      </c>
      <c r="C253">
        <v>23</v>
      </c>
      <c r="E253" t="s">
        <v>3</v>
      </c>
      <c r="F253" s="4">
        <v>800000</v>
      </c>
    </row>
    <row r="254" spans="1:6" x14ac:dyDescent="0.25">
      <c r="A254">
        <v>5311</v>
      </c>
      <c r="B254">
        <v>357</v>
      </c>
      <c r="C254">
        <v>131</v>
      </c>
      <c r="E254" t="s">
        <v>3</v>
      </c>
      <c r="F254" s="4">
        <v>100000</v>
      </c>
    </row>
    <row r="255" spans="1:6" x14ac:dyDescent="0.25">
      <c r="A255">
        <v>5414</v>
      </c>
      <c r="B255">
        <v>357</v>
      </c>
      <c r="C255">
        <v>133</v>
      </c>
      <c r="E255" t="s">
        <v>3</v>
      </c>
      <c r="F255" s="4">
        <v>100000</v>
      </c>
    </row>
    <row r="256" spans="1:6" x14ac:dyDescent="0.25">
      <c r="A256">
        <v>5469</v>
      </c>
      <c r="B256">
        <v>357</v>
      </c>
      <c r="C256">
        <v>134</v>
      </c>
      <c r="E256" t="s">
        <v>3</v>
      </c>
      <c r="F256" s="4">
        <v>100000</v>
      </c>
    </row>
    <row r="257" spans="1:6" x14ac:dyDescent="0.25">
      <c r="A257">
        <v>67180</v>
      </c>
      <c r="B257">
        <v>356</v>
      </c>
      <c r="C257">
        <v>93</v>
      </c>
      <c r="E257" t="s">
        <v>3</v>
      </c>
      <c r="F257" s="4">
        <v>79000</v>
      </c>
    </row>
    <row r="258" spans="1:6" x14ac:dyDescent="0.25">
      <c r="A258">
        <v>144365</v>
      </c>
      <c r="B258">
        <v>166</v>
      </c>
      <c r="C258">
        <v>9418</v>
      </c>
      <c r="D258" t="s">
        <v>33</v>
      </c>
      <c r="E258" t="s">
        <v>3</v>
      </c>
      <c r="F258" s="4">
        <v>300000</v>
      </c>
    </row>
    <row r="259" spans="1:6" x14ac:dyDescent="0.25">
      <c r="A259">
        <v>107335</v>
      </c>
      <c r="B259">
        <v>166</v>
      </c>
      <c r="C259">
        <v>9418</v>
      </c>
      <c r="D259" t="s">
        <v>34</v>
      </c>
      <c r="E259" t="s">
        <v>3</v>
      </c>
      <c r="F259" s="4">
        <v>300000</v>
      </c>
    </row>
    <row r="260" spans="1:6" x14ac:dyDescent="0.25">
      <c r="A260">
        <v>107125</v>
      </c>
      <c r="B260">
        <v>166</v>
      </c>
      <c r="C260">
        <v>9418</v>
      </c>
      <c r="D260" t="s">
        <v>35</v>
      </c>
      <c r="E260" t="s">
        <v>3</v>
      </c>
      <c r="F260" s="4">
        <v>300000</v>
      </c>
    </row>
    <row r="261" spans="1:6" x14ac:dyDescent="0.25">
      <c r="A261">
        <v>30057249</v>
      </c>
      <c r="B261">
        <v>364</v>
      </c>
      <c r="C261">
        <v>5365</v>
      </c>
      <c r="D261" t="s">
        <v>52</v>
      </c>
      <c r="E261" t="s">
        <v>3</v>
      </c>
      <c r="F261" s="4">
        <v>235000</v>
      </c>
    </row>
    <row r="262" spans="1:6" x14ac:dyDescent="0.25">
      <c r="A262">
        <v>30057256</v>
      </c>
      <c r="B262">
        <v>364</v>
      </c>
      <c r="C262">
        <v>5365</v>
      </c>
      <c r="D262" t="s">
        <v>35</v>
      </c>
      <c r="E262" t="s">
        <v>3</v>
      </c>
      <c r="F262" s="4">
        <v>235000</v>
      </c>
    </row>
    <row r="263" spans="1:6" x14ac:dyDescent="0.25">
      <c r="A263">
        <v>30057263</v>
      </c>
      <c r="B263">
        <v>364</v>
      </c>
      <c r="C263">
        <v>5365</v>
      </c>
      <c r="D263" t="s">
        <v>53</v>
      </c>
      <c r="E263" t="s">
        <v>3</v>
      </c>
      <c r="F263" s="4">
        <v>235000</v>
      </c>
    </row>
    <row r="264" spans="1:6" x14ac:dyDescent="0.25">
      <c r="A264">
        <v>95</v>
      </c>
      <c r="B264">
        <v>1</v>
      </c>
      <c r="C264">
        <v>10</v>
      </c>
      <c r="E264" t="s">
        <v>3</v>
      </c>
      <c r="F264" s="4">
        <v>280000</v>
      </c>
    </row>
    <row r="265" spans="1:6" x14ac:dyDescent="0.25">
      <c r="A265">
        <v>135</v>
      </c>
      <c r="B265">
        <v>1</v>
      </c>
      <c r="C265">
        <v>14</v>
      </c>
      <c r="E265" t="s">
        <v>3</v>
      </c>
      <c r="F265" s="4">
        <v>0</v>
      </c>
    </row>
    <row r="266" spans="1:6" x14ac:dyDescent="0.25">
      <c r="A266">
        <v>84035</v>
      </c>
      <c r="B266">
        <v>1</v>
      </c>
      <c r="C266">
        <v>15</v>
      </c>
      <c r="D266" t="s">
        <v>0</v>
      </c>
      <c r="E266" t="s">
        <v>3</v>
      </c>
      <c r="F266" s="4">
        <v>280000</v>
      </c>
    </row>
    <row r="267" spans="1:6" x14ac:dyDescent="0.25">
      <c r="A267">
        <v>30059519</v>
      </c>
      <c r="B267">
        <v>1</v>
      </c>
      <c r="C267">
        <v>19</v>
      </c>
      <c r="E267" t="s">
        <v>3</v>
      </c>
      <c r="F267" s="4">
        <v>280000</v>
      </c>
    </row>
    <row r="268" spans="1:6" x14ac:dyDescent="0.25">
      <c r="A268">
        <v>205</v>
      </c>
      <c r="B268">
        <v>1</v>
      </c>
      <c r="C268">
        <v>21</v>
      </c>
      <c r="E268" t="s">
        <v>3</v>
      </c>
      <c r="F268" s="4">
        <v>500000</v>
      </c>
    </row>
    <row r="269" spans="1:6" x14ac:dyDescent="0.25">
      <c r="A269">
        <v>265</v>
      </c>
      <c r="B269">
        <v>1</v>
      </c>
      <c r="C269">
        <v>27</v>
      </c>
      <c r="E269" t="s">
        <v>3</v>
      </c>
      <c r="F269" s="4">
        <v>260000</v>
      </c>
    </row>
    <row r="270" spans="1:6" x14ac:dyDescent="0.25">
      <c r="A270">
        <v>285</v>
      </c>
      <c r="B270">
        <v>1</v>
      </c>
      <c r="C270">
        <v>29</v>
      </c>
      <c r="E270" t="s">
        <v>3</v>
      </c>
      <c r="F270" s="4">
        <v>460000</v>
      </c>
    </row>
    <row r="271" spans="1:6" x14ac:dyDescent="0.25">
      <c r="A271">
        <v>305</v>
      </c>
      <c r="B271">
        <v>1</v>
      </c>
      <c r="C271">
        <v>31</v>
      </c>
      <c r="E271" t="s">
        <v>3</v>
      </c>
      <c r="F271" s="4">
        <v>250000</v>
      </c>
    </row>
    <row r="272" spans="1:6" x14ac:dyDescent="0.25">
      <c r="A272">
        <v>415</v>
      </c>
      <c r="B272">
        <v>1</v>
      </c>
      <c r="C272">
        <v>45</v>
      </c>
      <c r="E272" t="s">
        <v>3</v>
      </c>
      <c r="F272" s="4">
        <v>220000</v>
      </c>
    </row>
    <row r="273" spans="1:6" x14ac:dyDescent="0.25">
      <c r="A273">
        <v>425</v>
      </c>
      <c r="B273">
        <v>1</v>
      </c>
      <c r="C273">
        <v>46</v>
      </c>
      <c r="E273" t="s">
        <v>3</v>
      </c>
      <c r="F273" s="4">
        <v>220000</v>
      </c>
    </row>
    <row r="274" spans="1:6" x14ac:dyDescent="0.25">
      <c r="A274">
        <v>30055845</v>
      </c>
      <c r="B274">
        <v>1</v>
      </c>
      <c r="C274">
        <v>46</v>
      </c>
      <c r="D274" t="s">
        <v>0</v>
      </c>
      <c r="E274" t="s">
        <v>3</v>
      </c>
      <c r="F274" s="4">
        <v>251000</v>
      </c>
    </row>
    <row r="275" spans="1:6" x14ac:dyDescent="0.25">
      <c r="A275">
        <v>84285</v>
      </c>
      <c r="B275">
        <v>1</v>
      </c>
      <c r="C275">
        <v>47</v>
      </c>
      <c r="E275" t="s">
        <v>3</v>
      </c>
      <c r="F275" s="4">
        <v>280000</v>
      </c>
    </row>
    <row r="276" spans="1:6" x14ac:dyDescent="0.25">
      <c r="A276">
        <v>84295</v>
      </c>
      <c r="B276">
        <v>1</v>
      </c>
      <c r="C276">
        <v>48</v>
      </c>
      <c r="E276" t="s">
        <v>3</v>
      </c>
      <c r="F276" s="4">
        <v>280000</v>
      </c>
    </row>
    <row r="277" spans="1:6" x14ac:dyDescent="0.25">
      <c r="A277">
        <v>455</v>
      </c>
      <c r="B277">
        <v>1</v>
      </c>
      <c r="C277">
        <v>49</v>
      </c>
      <c r="E277" t="s">
        <v>3</v>
      </c>
      <c r="F277" s="4">
        <v>334000</v>
      </c>
    </row>
    <row r="278" spans="1:6" x14ac:dyDescent="0.25">
      <c r="A278">
        <v>465</v>
      </c>
      <c r="B278">
        <v>1</v>
      </c>
      <c r="C278">
        <v>50</v>
      </c>
      <c r="E278" t="s">
        <v>3</v>
      </c>
      <c r="F278" s="4">
        <v>334000</v>
      </c>
    </row>
    <row r="279" spans="1:6" x14ac:dyDescent="0.25">
      <c r="A279">
        <v>30059540</v>
      </c>
      <c r="B279">
        <v>1</v>
      </c>
      <c r="C279">
        <v>52</v>
      </c>
      <c r="E279" t="s">
        <v>3</v>
      </c>
      <c r="F279" s="4">
        <v>170000</v>
      </c>
    </row>
    <row r="280" spans="1:6" x14ac:dyDescent="0.25">
      <c r="A280">
        <v>30060313</v>
      </c>
      <c r="B280">
        <v>1</v>
      </c>
      <c r="C280">
        <v>52</v>
      </c>
      <c r="D280" t="s">
        <v>0</v>
      </c>
      <c r="E280" t="s">
        <v>3</v>
      </c>
      <c r="F280" s="4">
        <v>170000</v>
      </c>
    </row>
    <row r="281" spans="1:6" x14ac:dyDescent="0.25">
      <c r="A281">
        <v>259875</v>
      </c>
      <c r="B281">
        <v>1</v>
      </c>
      <c r="C281">
        <v>57</v>
      </c>
      <c r="E281" t="s">
        <v>3</v>
      </c>
      <c r="F281" s="4">
        <v>334000</v>
      </c>
    </row>
    <row r="282" spans="1:6" x14ac:dyDescent="0.25">
      <c r="A282">
        <v>815</v>
      </c>
      <c r="B282">
        <v>1</v>
      </c>
      <c r="C282">
        <v>86</v>
      </c>
      <c r="E282" t="s">
        <v>3</v>
      </c>
      <c r="F282" s="4">
        <v>334000</v>
      </c>
    </row>
    <row r="283" spans="1:6" x14ac:dyDescent="0.25">
      <c r="A283">
        <v>30056286</v>
      </c>
      <c r="B283">
        <v>1</v>
      </c>
      <c r="C283">
        <v>112</v>
      </c>
      <c r="E283" t="s">
        <v>3</v>
      </c>
      <c r="F283" s="4">
        <v>250000</v>
      </c>
    </row>
    <row r="284" spans="1:6" x14ac:dyDescent="0.25">
      <c r="A284">
        <v>30060186</v>
      </c>
      <c r="B284">
        <v>1</v>
      </c>
      <c r="C284">
        <v>126</v>
      </c>
      <c r="D284" t="s">
        <v>0</v>
      </c>
      <c r="E284" t="s">
        <v>3</v>
      </c>
      <c r="F284" s="4">
        <v>201000</v>
      </c>
    </row>
    <row r="285" spans="1:6" x14ac:dyDescent="0.25">
      <c r="A285">
        <v>259435</v>
      </c>
      <c r="B285">
        <v>1</v>
      </c>
      <c r="C285">
        <v>158</v>
      </c>
      <c r="E285" t="s">
        <v>3</v>
      </c>
      <c r="F285" s="4">
        <v>0</v>
      </c>
    </row>
    <row r="286" spans="1:6" x14ac:dyDescent="0.25">
      <c r="A286">
        <v>13025</v>
      </c>
      <c r="B286">
        <v>1</v>
      </c>
      <c r="C286">
        <v>207</v>
      </c>
      <c r="E286" t="s">
        <v>3</v>
      </c>
      <c r="F286" s="4">
        <v>0</v>
      </c>
    </row>
    <row r="287" spans="1:6" x14ac:dyDescent="0.25">
      <c r="A287">
        <v>13275</v>
      </c>
      <c r="B287">
        <v>1</v>
      </c>
      <c r="C287">
        <v>233</v>
      </c>
      <c r="E287" t="s">
        <v>3</v>
      </c>
      <c r="F287" s="4">
        <v>480000</v>
      </c>
    </row>
    <row r="288" spans="1:6" x14ac:dyDescent="0.25">
      <c r="A288">
        <v>13285</v>
      </c>
      <c r="B288">
        <v>1</v>
      </c>
      <c r="C288">
        <v>234</v>
      </c>
      <c r="E288" t="s">
        <v>3</v>
      </c>
      <c r="F288" s="4">
        <v>0</v>
      </c>
    </row>
    <row r="289" spans="1:6" x14ac:dyDescent="0.25">
      <c r="A289">
        <v>149185</v>
      </c>
      <c r="B289">
        <v>1</v>
      </c>
      <c r="C289">
        <v>235</v>
      </c>
      <c r="E289" t="s">
        <v>3</v>
      </c>
      <c r="F289" s="4">
        <v>5000</v>
      </c>
    </row>
    <row r="290" spans="1:6" x14ac:dyDescent="0.25">
      <c r="A290">
        <v>30056334</v>
      </c>
      <c r="B290">
        <v>1</v>
      </c>
      <c r="C290">
        <v>267</v>
      </c>
      <c r="E290" t="s">
        <v>3</v>
      </c>
      <c r="F290" s="4">
        <v>280000</v>
      </c>
    </row>
    <row r="291" spans="1:6" x14ac:dyDescent="0.25">
      <c r="A291">
        <v>30057366</v>
      </c>
      <c r="B291">
        <v>1</v>
      </c>
      <c r="C291">
        <v>267</v>
      </c>
      <c r="D291" t="s">
        <v>0</v>
      </c>
      <c r="E291" t="s">
        <v>3</v>
      </c>
      <c r="F291" s="4">
        <v>320000</v>
      </c>
    </row>
    <row r="292" spans="1:6" x14ac:dyDescent="0.25">
      <c r="A292">
        <v>262215</v>
      </c>
      <c r="B292">
        <v>1</v>
      </c>
      <c r="C292">
        <v>415</v>
      </c>
      <c r="E292" t="s">
        <v>3</v>
      </c>
      <c r="F292" s="4">
        <v>250000</v>
      </c>
    </row>
    <row r="293" spans="1:6" x14ac:dyDescent="0.25">
      <c r="A293">
        <v>262295</v>
      </c>
      <c r="B293">
        <v>1</v>
      </c>
      <c r="C293">
        <v>416</v>
      </c>
      <c r="E293" t="s">
        <v>3</v>
      </c>
      <c r="F293" s="4">
        <v>250000</v>
      </c>
    </row>
    <row r="294" spans="1:6" x14ac:dyDescent="0.25">
      <c r="A294">
        <v>262285</v>
      </c>
      <c r="B294">
        <v>1</v>
      </c>
      <c r="C294">
        <v>417</v>
      </c>
      <c r="E294" t="s">
        <v>3</v>
      </c>
      <c r="F294" s="4">
        <v>250000</v>
      </c>
    </row>
    <row r="295" spans="1:6" x14ac:dyDescent="0.25">
      <c r="A295">
        <v>71075</v>
      </c>
      <c r="B295">
        <v>1</v>
      </c>
      <c r="C295">
        <v>418</v>
      </c>
      <c r="E295" t="s">
        <v>3</v>
      </c>
      <c r="F295" s="4">
        <v>150000</v>
      </c>
    </row>
    <row r="296" spans="1:6" x14ac:dyDescent="0.25">
      <c r="A296">
        <v>71885</v>
      </c>
      <c r="B296">
        <v>1</v>
      </c>
      <c r="C296">
        <v>419</v>
      </c>
      <c r="E296" t="s">
        <v>3</v>
      </c>
      <c r="F296" s="4">
        <v>170000</v>
      </c>
    </row>
    <row r="297" spans="1:6" x14ac:dyDescent="0.25">
      <c r="A297">
        <v>71165</v>
      </c>
      <c r="B297">
        <v>1</v>
      </c>
      <c r="C297">
        <v>420</v>
      </c>
      <c r="E297" t="s">
        <v>3</v>
      </c>
      <c r="F297" s="4">
        <v>170000</v>
      </c>
    </row>
    <row r="298" spans="1:6" x14ac:dyDescent="0.25">
      <c r="A298">
        <v>84625</v>
      </c>
      <c r="B298">
        <v>1</v>
      </c>
      <c r="C298">
        <v>421</v>
      </c>
      <c r="E298" t="s">
        <v>3</v>
      </c>
      <c r="F298" s="4">
        <v>130000</v>
      </c>
    </row>
    <row r="299" spans="1:6" x14ac:dyDescent="0.25">
      <c r="A299">
        <v>84485</v>
      </c>
      <c r="B299">
        <v>1</v>
      </c>
      <c r="C299">
        <v>422</v>
      </c>
      <c r="E299" t="s">
        <v>3</v>
      </c>
      <c r="F299" s="4">
        <v>190000</v>
      </c>
    </row>
    <row r="300" spans="1:6" x14ac:dyDescent="0.25">
      <c r="A300">
        <v>30058996</v>
      </c>
      <c r="B300">
        <v>1</v>
      </c>
      <c r="C300">
        <v>423</v>
      </c>
      <c r="E300" t="s">
        <v>3</v>
      </c>
      <c r="F300" s="4">
        <v>190000</v>
      </c>
    </row>
    <row r="301" spans="1:6" x14ac:dyDescent="0.25">
      <c r="A301">
        <v>263365</v>
      </c>
      <c r="B301">
        <v>1</v>
      </c>
      <c r="C301">
        <v>424</v>
      </c>
      <c r="E301" t="s">
        <v>3</v>
      </c>
      <c r="F301" s="4">
        <v>145000</v>
      </c>
    </row>
    <row r="302" spans="1:6" x14ac:dyDescent="0.25">
      <c r="A302">
        <v>263835</v>
      </c>
      <c r="B302">
        <v>1</v>
      </c>
      <c r="C302">
        <v>425</v>
      </c>
      <c r="E302" t="s">
        <v>3</v>
      </c>
      <c r="F302" s="4">
        <v>145000</v>
      </c>
    </row>
    <row r="303" spans="1:6" x14ac:dyDescent="0.25">
      <c r="A303">
        <v>241835</v>
      </c>
      <c r="B303">
        <v>1</v>
      </c>
      <c r="C303">
        <v>428</v>
      </c>
      <c r="E303" t="s">
        <v>3</v>
      </c>
      <c r="F303" s="4">
        <v>190000</v>
      </c>
    </row>
    <row r="304" spans="1:6" x14ac:dyDescent="0.25">
      <c r="A304">
        <v>254865</v>
      </c>
      <c r="B304">
        <v>2</v>
      </c>
      <c r="C304">
        <v>409</v>
      </c>
      <c r="E304" t="s">
        <v>3</v>
      </c>
      <c r="F304" s="4">
        <v>0</v>
      </c>
    </row>
    <row r="305" spans="1:6" x14ac:dyDescent="0.25">
      <c r="A305">
        <v>254875</v>
      </c>
      <c r="B305">
        <v>2</v>
      </c>
      <c r="C305">
        <v>410</v>
      </c>
      <c r="E305" t="s">
        <v>3</v>
      </c>
      <c r="F305" s="4">
        <v>0</v>
      </c>
    </row>
    <row r="306" spans="1:6" x14ac:dyDescent="0.25">
      <c r="A306">
        <v>254885</v>
      </c>
      <c r="B306">
        <v>2</v>
      </c>
      <c r="C306">
        <v>411</v>
      </c>
      <c r="E306" t="s">
        <v>3</v>
      </c>
      <c r="F306" s="4">
        <v>0</v>
      </c>
    </row>
    <row r="307" spans="1:6" x14ac:dyDescent="0.25">
      <c r="A307">
        <v>84265</v>
      </c>
      <c r="B307">
        <v>3</v>
      </c>
      <c r="C307">
        <v>1</v>
      </c>
      <c r="D307" t="s">
        <v>74</v>
      </c>
      <c r="E307" t="s">
        <v>3</v>
      </c>
      <c r="F307" s="4">
        <v>180000</v>
      </c>
    </row>
    <row r="308" spans="1:6" x14ac:dyDescent="0.25">
      <c r="A308">
        <v>149515</v>
      </c>
      <c r="B308">
        <v>3</v>
      </c>
      <c r="C308">
        <v>12</v>
      </c>
      <c r="D308" t="s">
        <v>16</v>
      </c>
      <c r="E308" t="s">
        <v>3</v>
      </c>
      <c r="F308" s="4">
        <v>1000</v>
      </c>
    </row>
    <row r="309" spans="1:6" x14ac:dyDescent="0.25">
      <c r="A309">
        <v>149525</v>
      </c>
      <c r="B309">
        <v>3</v>
      </c>
      <c r="C309">
        <v>13</v>
      </c>
      <c r="D309" t="s">
        <v>0</v>
      </c>
      <c r="E309" t="s">
        <v>3</v>
      </c>
      <c r="F309" s="4">
        <v>1000</v>
      </c>
    </row>
    <row r="310" spans="1:6" x14ac:dyDescent="0.25">
      <c r="A310">
        <v>149535</v>
      </c>
      <c r="B310">
        <v>3</v>
      </c>
      <c r="C310">
        <v>13</v>
      </c>
      <c r="D310" t="s">
        <v>14</v>
      </c>
      <c r="E310" t="s">
        <v>3</v>
      </c>
      <c r="F310" s="4">
        <v>1000</v>
      </c>
    </row>
    <row r="311" spans="1:6" x14ac:dyDescent="0.25">
      <c r="A311">
        <v>84855</v>
      </c>
      <c r="B311">
        <v>3</v>
      </c>
      <c r="C311">
        <v>13</v>
      </c>
      <c r="D311" t="s">
        <v>16</v>
      </c>
      <c r="E311" t="s">
        <v>3</v>
      </c>
      <c r="F311" s="4">
        <v>0</v>
      </c>
    </row>
    <row r="312" spans="1:6" x14ac:dyDescent="0.25">
      <c r="A312">
        <v>152075</v>
      </c>
      <c r="B312">
        <v>3</v>
      </c>
      <c r="C312">
        <v>19</v>
      </c>
      <c r="D312" t="s">
        <v>0</v>
      </c>
      <c r="E312" t="s">
        <v>3</v>
      </c>
      <c r="F312" s="4">
        <v>155000</v>
      </c>
    </row>
    <row r="313" spans="1:6" x14ac:dyDescent="0.25">
      <c r="A313">
        <v>262155</v>
      </c>
      <c r="B313">
        <v>3</v>
      </c>
      <c r="C313">
        <v>26</v>
      </c>
      <c r="D313" t="s">
        <v>0</v>
      </c>
      <c r="E313" t="s">
        <v>3</v>
      </c>
      <c r="F313" s="4">
        <v>240000</v>
      </c>
    </row>
    <row r="314" spans="1:6" x14ac:dyDescent="0.25">
      <c r="A314">
        <v>97355</v>
      </c>
      <c r="B314">
        <v>3</v>
      </c>
      <c r="C314">
        <v>34</v>
      </c>
      <c r="D314" t="s">
        <v>15</v>
      </c>
      <c r="E314" t="s">
        <v>3</v>
      </c>
      <c r="F314" s="4">
        <v>250000</v>
      </c>
    </row>
    <row r="315" spans="1:6" x14ac:dyDescent="0.25">
      <c r="A315">
        <v>97345</v>
      </c>
      <c r="B315">
        <v>3</v>
      </c>
      <c r="C315">
        <v>34</v>
      </c>
      <c r="D315" t="s">
        <v>27</v>
      </c>
      <c r="E315" t="s">
        <v>3</v>
      </c>
      <c r="F315" s="4">
        <v>250000</v>
      </c>
    </row>
    <row r="316" spans="1:6" x14ac:dyDescent="0.25">
      <c r="A316">
        <v>63525</v>
      </c>
      <c r="B316">
        <v>3</v>
      </c>
      <c r="C316">
        <v>49</v>
      </c>
      <c r="E316" t="s">
        <v>3</v>
      </c>
      <c r="F316" s="4">
        <v>720000</v>
      </c>
    </row>
    <row r="317" spans="1:6" x14ac:dyDescent="0.25">
      <c r="A317">
        <v>68395</v>
      </c>
      <c r="B317">
        <v>3</v>
      </c>
      <c r="C317">
        <v>51</v>
      </c>
      <c r="E317" t="s">
        <v>3</v>
      </c>
      <c r="F317" s="4">
        <v>100000</v>
      </c>
    </row>
    <row r="318" spans="1:6" x14ac:dyDescent="0.25">
      <c r="A318">
        <v>194865</v>
      </c>
      <c r="B318">
        <v>3</v>
      </c>
      <c r="C318">
        <v>60</v>
      </c>
      <c r="D318" t="s">
        <v>0</v>
      </c>
      <c r="E318" t="s">
        <v>3</v>
      </c>
      <c r="F318" s="4">
        <v>180000</v>
      </c>
    </row>
    <row r="319" spans="1:6" x14ac:dyDescent="0.25">
      <c r="A319">
        <v>84025</v>
      </c>
      <c r="B319">
        <v>3</v>
      </c>
      <c r="C319">
        <v>63</v>
      </c>
      <c r="E319" t="s">
        <v>3</v>
      </c>
      <c r="F319" s="4">
        <v>300000</v>
      </c>
    </row>
    <row r="320" spans="1:6" x14ac:dyDescent="0.25">
      <c r="A320">
        <v>26945</v>
      </c>
      <c r="B320">
        <v>3</v>
      </c>
      <c r="C320">
        <v>75</v>
      </c>
      <c r="E320" t="s">
        <v>3</v>
      </c>
      <c r="F320" s="4">
        <v>210000</v>
      </c>
    </row>
    <row r="321" spans="1:6" x14ac:dyDescent="0.25">
      <c r="A321">
        <v>68125</v>
      </c>
      <c r="B321">
        <v>3</v>
      </c>
      <c r="C321">
        <v>78</v>
      </c>
      <c r="E321" t="s">
        <v>3</v>
      </c>
      <c r="F321" s="4">
        <v>360000</v>
      </c>
    </row>
    <row r="322" spans="1:6" x14ac:dyDescent="0.25">
      <c r="A322">
        <v>246725</v>
      </c>
      <c r="B322">
        <v>3</v>
      </c>
      <c r="C322">
        <v>79</v>
      </c>
      <c r="E322" t="s">
        <v>3</v>
      </c>
      <c r="F322" s="4">
        <v>310000</v>
      </c>
    </row>
    <row r="323" spans="1:6" x14ac:dyDescent="0.25">
      <c r="A323">
        <v>225115</v>
      </c>
      <c r="B323">
        <v>3</v>
      </c>
      <c r="C323">
        <v>80</v>
      </c>
      <c r="E323" t="s">
        <v>3</v>
      </c>
      <c r="F323" s="4">
        <v>310000</v>
      </c>
    </row>
    <row r="324" spans="1:6" x14ac:dyDescent="0.25">
      <c r="A324">
        <v>34015</v>
      </c>
      <c r="B324">
        <v>3</v>
      </c>
      <c r="C324">
        <v>81</v>
      </c>
      <c r="E324" t="s">
        <v>3</v>
      </c>
      <c r="F324" s="4">
        <v>310000</v>
      </c>
    </row>
    <row r="325" spans="1:6" x14ac:dyDescent="0.25">
      <c r="A325">
        <v>34035</v>
      </c>
      <c r="B325">
        <v>3</v>
      </c>
      <c r="C325">
        <v>82</v>
      </c>
      <c r="D325" t="s">
        <v>0</v>
      </c>
      <c r="E325" t="s">
        <v>3</v>
      </c>
      <c r="F325" s="4">
        <v>210000</v>
      </c>
    </row>
    <row r="326" spans="1:6" x14ac:dyDescent="0.25">
      <c r="A326">
        <v>68775</v>
      </c>
      <c r="B326">
        <v>3</v>
      </c>
      <c r="C326">
        <v>99</v>
      </c>
      <c r="E326" t="s">
        <v>3</v>
      </c>
      <c r="F326" s="4">
        <v>270000</v>
      </c>
    </row>
    <row r="327" spans="1:6" x14ac:dyDescent="0.25">
      <c r="A327">
        <v>68265</v>
      </c>
      <c r="B327">
        <v>3</v>
      </c>
      <c r="C327">
        <v>100</v>
      </c>
      <c r="E327" t="s">
        <v>3</v>
      </c>
      <c r="F327" s="4">
        <v>220000</v>
      </c>
    </row>
    <row r="328" spans="1:6" x14ac:dyDescent="0.25">
      <c r="A328">
        <v>50535</v>
      </c>
      <c r="B328">
        <v>3</v>
      </c>
      <c r="C328">
        <v>103</v>
      </c>
      <c r="E328" t="s">
        <v>3</v>
      </c>
      <c r="F328" s="4">
        <v>195000</v>
      </c>
    </row>
    <row r="329" spans="1:6" x14ac:dyDescent="0.25">
      <c r="A329">
        <v>149555</v>
      </c>
      <c r="B329">
        <v>3</v>
      </c>
      <c r="C329">
        <v>108</v>
      </c>
      <c r="D329" t="s">
        <v>0</v>
      </c>
      <c r="E329" t="s">
        <v>3</v>
      </c>
      <c r="F329" s="4">
        <v>1000</v>
      </c>
    </row>
    <row r="330" spans="1:6" x14ac:dyDescent="0.25">
      <c r="A330">
        <v>149565</v>
      </c>
      <c r="B330">
        <v>3</v>
      </c>
      <c r="C330">
        <v>109</v>
      </c>
      <c r="D330" t="s">
        <v>0</v>
      </c>
      <c r="E330" t="s">
        <v>3</v>
      </c>
      <c r="F330" s="4">
        <v>1000</v>
      </c>
    </row>
    <row r="331" spans="1:6" x14ac:dyDescent="0.25">
      <c r="A331">
        <v>152175</v>
      </c>
      <c r="B331">
        <v>3</v>
      </c>
      <c r="C331">
        <v>125</v>
      </c>
      <c r="E331" t="s">
        <v>3</v>
      </c>
      <c r="F331" s="4">
        <v>380000</v>
      </c>
    </row>
    <row r="332" spans="1:6" x14ac:dyDescent="0.25">
      <c r="A332">
        <v>254635</v>
      </c>
      <c r="B332">
        <v>3</v>
      </c>
      <c r="C332">
        <v>127</v>
      </c>
      <c r="E332" t="s">
        <v>3</v>
      </c>
      <c r="F332" s="4">
        <v>380000</v>
      </c>
    </row>
    <row r="333" spans="1:6" x14ac:dyDescent="0.25">
      <c r="A333">
        <v>30058288</v>
      </c>
      <c r="B333">
        <v>3</v>
      </c>
      <c r="C333">
        <v>131</v>
      </c>
      <c r="E333" t="s">
        <v>3</v>
      </c>
      <c r="F333" s="4">
        <v>268000</v>
      </c>
    </row>
    <row r="334" spans="1:6" x14ac:dyDescent="0.25">
      <c r="A334">
        <v>149575</v>
      </c>
      <c r="B334">
        <v>3</v>
      </c>
      <c r="C334">
        <v>132</v>
      </c>
      <c r="D334" t="s">
        <v>0</v>
      </c>
      <c r="E334" t="s">
        <v>3</v>
      </c>
      <c r="F334" s="4">
        <v>1000</v>
      </c>
    </row>
    <row r="335" spans="1:6" x14ac:dyDescent="0.25">
      <c r="A335">
        <v>30060777</v>
      </c>
      <c r="B335">
        <v>3</v>
      </c>
      <c r="C335">
        <v>138</v>
      </c>
      <c r="D335">
        <v>2</v>
      </c>
      <c r="E335" t="s">
        <v>3</v>
      </c>
      <c r="F335" s="4">
        <v>130000</v>
      </c>
    </row>
    <row r="336" spans="1:6" x14ac:dyDescent="0.25">
      <c r="A336">
        <v>30060148</v>
      </c>
      <c r="B336">
        <v>3</v>
      </c>
      <c r="C336">
        <v>138</v>
      </c>
      <c r="D336" t="s">
        <v>0</v>
      </c>
      <c r="E336" t="s">
        <v>3</v>
      </c>
      <c r="F336" s="4">
        <v>130000</v>
      </c>
    </row>
    <row r="337" spans="1:6" x14ac:dyDescent="0.25">
      <c r="A337">
        <v>63255</v>
      </c>
      <c r="B337">
        <v>3</v>
      </c>
      <c r="C337">
        <v>138</v>
      </c>
      <c r="D337" t="s">
        <v>6</v>
      </c>
      <c r="E337" t="s">
        <v>3</v>
      </c>
      <c r="F337" s="4">
        <v>232000</v>
      </c>
    </row>
    <row r="338" spans="1:6" x14ac:dyDescent="0.25">
      <c r="A338">
        <v>220025</v>
      </c>
      <c r="B338">
        <v>3</v>
      </c>
      <c r="C338">
        <v>138</v>
      </c>
      <c r="D338" t="s">
        <v>15</v>
      </c>
      <c r="E338" t="s">
        <v>3</v>
      </c>
      <c r="F338" s="4">
        <v>239000</v>
      </c>
    </row>
    <row r="339" spans="1:6" x14ac:dyDescent="0.25">
      <c r="A339">
        <v>30060320</v>
      </c>
      <c r="B339">
        <v>3</v>
      </c>
      <c r="C339">
        <v>138</v>
      </c>
      <c r="D339" t="s">
        <v>13</v>
      </c>
      <c r="E339" t="s">
        <v>3</v>
      </c>
      <c r="F339" s="4">
        <v>0</v>
      </c>
    </row>
    <row r="340" spans="1:6" x14ac:dyDescent="0.25">
      <c r="A340">
        <v>30056578</v>
      </c>
      <c r="B340">
        <v>3</v>
      </c>
      <c r="C340">
        <v>141</v>
      </c>
      <c r="D340" t="s">
        <v>0</v>
      </c>
      <c r="E340" t="s">
        <v>3</v>
      </c>
      <c r="F340" s="4">
        <v>120000</v>
      </c>
    </row>
    <row r="341" spans="1:6" x14ac:dyDescent="0.25">
      <c r="A341">
        <v>30056585</v>
      </c>
      <c r="B341">
        <v>3</v>
      </c>
      <c r="C341">
        <v>141</v>
      </c>
      <c r="D341" t="s">
        <v>14</v>
      </c>
      <c r="E341" t="s">
        <v>3</v>
      </c>
      <c r="F341" s="4">
        <v>80000</v>
      </c>
    </row>
    <row r="342" spans="1:6" x14ac:dyDescent="0.25">
      <c r="A342">
        <v>34615</v>
      </c>
      <c r="B342">
        <v>3</v>
      </c>
      <c r="C342">
        <v>142</v>
      </c>
      <c r="E342" t="s">
        <v>3</v>
      </c>
      <c r="F342" s="4">
        <v>200000</v>
      </c>
    </row>
    <row r="343" spans="1:6" x14ac:dyDescent="0.25">
      <c r="A343">
        <v>30057892</v>
      </c>
      <c r="B343">
        <v>3</v>
      </c>
      <c r="C343">
        <v>146</v>
      </c>
      <c r="D343" t="s">
        <v>0</v>
      </c>
      <c r="E343" t="s">
        <v>3</v>
      </c>
      <c r="F343" s="4">
        <v>290000</v>
      </c>
    </row>
    <row r="344" spans="1:6" x14ac:dyDescent="0.25">
      <c r="A344">
        <v>30055883</v>
      </c>
      <c r="B344">
        <v>3</v>
      </c>
      <c r="C344">
        <v>146</v>
      </c>
      <c r="D344" t="s">
        <v>14</v>
      </c>
      <c r="E344" t="s">
        <v>3</v>
      </c>
      <c r="F344" s="4">
        <v>360000</v>
      </c>
    </row>
    <row r="345" spans="1:6" x14ac:dyDescent="0.25">
      <c r="A345">
        <v>84515</v>
      </c>
      <c r="B345">
        <v>3</v>
      </c>
      <c r="C345">
        <v>147</v>
      </c>
      <c r="E345" t="s">
        <v>3</v>
      </c>
      <c r="F345" s="4">
        <v>1000000</v>
      </c>
    </row>
    <row r="346" spans="1:6" x14ac:dyDescent="0.25">
      <c r="A346">
        <v>84525</v>
      </c>
      <c r="B346">
        <v>3</v>
      </c>
      <c r="C346">
        <v>149</v>
      </c>
      <c r="E346" t="s">
        <v>3</v>
      </c>
      <c r="F346" s="4">
        <v>420000</v>
      </c>
    </row>
    <row r="347" spans="1:6" x14ac:dyDescent="0.25">
      <c r="A347">
        <v>30060131</v>
      </c>
      <c r="B347">
        <v>3</v>
      </c>
      <c r="C347">
        <v>162</v>
      </c>
      <c r="E347" t="s">
        <v>3</v>
      </c>
      <c r="F347" s="4">
        <v>200000</v>
      </c>
    </row>
    <row r="348" spans="1:6" x14ac:dyDescent="0.25">
      <c r="A348">
        <v>34815</v>
      </c>
      <c r="B348">
        <v>3</v>
      </c>
      <c r="C348">
        <v>165</v>
      </c>
      <c r="E348" t="s">
        <v>3</v>
      </c>
      <c r="F348" s="4">
        <v>750000</v>
      </c>
    </row>
    <row r="349" spans="1:6" x14ac:dyDescent="0.25">
      <c r="A349">
        <v>84775</v>
      </c>
      <c r="B349">
        <v>3</v>
      </c>
      <c r="C349">
        <v>167</v>
      </c>
      <c r="D349" t="s">
        <v>17846</v>
      </c>
      <c r="E349" t="s">
        <v>3</v>
      </c>
      <c r="F349" s="4">
        <v>282000</v>
      </c>
    </row>
    <row r="350" spans="1:6" x14ac:dyDescent="0.25">
      <c r="A350">
        <v>152055</v>
      </c>
      <c r="B350">
        <v>3</v>
      </c>
      <c r="C350">
        <v>167</v>
      </c>
      <c r="D350" s="2">
        <v>14366</v>
      </c>
      <c r="E350" t="s">
        <v>3</v>
      </c>
      <c r="F350" s="4">
        <v>212000</v>
      </c>
    </row>
    <row r="351" spans="1:6" x14ac:dyDescent="0.25">
      <c r="A351">
        <v>30056750</v>
      </c>
      <c r="B351">
        <v>3</v>
      </c>
      <c r="C351">
        <v>167</v>
      </c>
      <c r="D351" t="s">
        <v>30</v>
      </c>
      <c r="E351" t="s">
        <v>3</v>
      </c>
      <c r="F351" s="4">
        <v>254000</v>
      </c>
    </row>
    <row r="352" spans="1:6" x14ac:dyDescent="0.25">
      <c r="A352">
        <v>30058886</v>
      </c>
      <c r="B352">
        <v>3</v>
      </c>
      <c r="C352">
        <v>167</v>
      </c>
      <c r="D352" t="s">
        <v>20</v>
      </c>
      <c r="E352" t="s">
        <v>3</v>
      </c>
      <c r="F352" s="4">
        <v>297000</v>
      </c>
    </row>
    <row r="353" spans="1:6" x14ac:dyDescent="0.25">
      <c r="A353">
        <v>68735</v>
      </c>
      <c r="B353">
        <v>3</v>
      </c>
      <c r="C353">
        <v>167</v>
      </c>
      <c r="D353" t="s">
        <v>6</v>
      </c>
      <c r="E353" t="s">
        <v>3</v>
      </c>
      <c r="F353" s="4">
        <v>300000</v>
      </c>
    </row>
    <row r="354" spans="1:6" x14ac:dyDescent="0.25">
      <c r="A354">
        <v>246105</v>
      </c>
      <c r="B354">
        <v>3</v>
      </c>
      <c r="C354">
        <v>167</v>
      </c>
      <c r="D354" t="s">
        <v>35</v>
      </c>
      <c r="E354" t="s">
        <v>3</v>
      </c>
      <c r="F354" s="4">
        <v>195000</v>
      </c>
    </row>
    <row r="355" spans="1:6" x14ac:dyDescent="0.25">
      <c r="A355">
        <v>152045</v>
      </c>
      <c r="B355">
        <v>3</v>
      </c>
      <c r="C355">
        <v>167</v>
      </c>
      <c r="D355" t="s">
        <v>16</v>
      </c>
      <c r="E355" t="s">
        <v>3</v>
      </c>
      <c r="F355" s="4">
        <v>240000</v>
      </c>
    </row>
    <row r="356" spans="1:6" x14ac:dyDescent="0.25">
      <c r="A356">
        <v>30055876</v>
      </c>
      <c r="B356">
        <v>3</v>
      </c>
      <c r="C356">
        <v>169</v>
      </c>
      <c r="D356" t="s">
        <v>16</v>
      </c>
      <c r="E356" t="s">
        <v>3</v>
      </c>
      <c r="F356" s="4">
        <v>180000</v>
      </c>
    </row>
    <row r="357" spans="1:6" x14ac:dyDescent="0.25">
      <c r="A357">
        <v>21095</v>
      </c>
      <c r="B357">
        <v>3</v>
      </c>
      <c r="C357">
        <v>171</v>
      </c>
      <c r="D357" t="s">
        <v>0</v>
      </c>
      <c r="E357" t="s">
        <v>3</v>
      </c>
      <c r="F357" s="4">
        <v>175000</v>
      </c>
    </row>
    <row r="358" spans="1:6" x14ac:dyDescent="0.25">
      <c r="A358">
        <v>30057328</v>
      </c>
      <c r="B358">
        <v>3</v>
      </c>
      <c r="C358">
        <v>172</v>
      </c>
      <c r="D358" t="s">
        <v>30</v>
      </c>
      <c r="E358" t="s">
        <v>3</v>
      </c>
      <c r="F358" s="4">
        <v>252000</v>
      </c>
    </row>
    <row r="359" spans="1:6" x14ac:dyDescent="0.25">
      <c r="A359">
        <v>181245</v>
      </c>
      <c r="B359">
        <v>3</v>
      </c>
      <c r="C359">
        <v>172</v>
      </c>
      <c r="D359" t="s">
        <v>17</v>
      </c>
      <c r="E359" t="s">
        <v>3</v>
      </c>
      <c r="F359" s="4">
        <v>172000</v>
      </c>
    </row>
    <row r="360" spans="1:6" x14ac:dyDescent="0.25">
      <c r="A360">
        <v>21285</v>
      </c>
      <c r="B360">
        <v>3</v>
      </c>
      <c r="C360">
        <v>172</v>
      </c>
      <c r="D360" t="s">
        <v>18</v>
      </c>
      <c r="E360" t="s">
        <v>3</v>
      </c>
      <c r="F360" s="4">
        <v>10000</v>
      </c>
    </row>
    <row r="361" spans="1:6" x14ac:dyDescent="0.25">
      <c r="A361">
        <v>254745</v>
      </c>
      <c r="B361">
        <v>3</v>
      </c>
      <c r="C361">
        <v>172</v>
      </c>
      <c r="D361" t="s">
        <v>19</v>
      </c>
      <c r="E361" t="s">
        <v>3</v>
      </c>
      <c r="F361" s="4">
        <v>198000</v>
      </c>
    </row>
    <row r="362" spans="1:6" x14ac:dyDescent="0.25">
      <c r="A362">
        <v>149615</v>
      </c>
      <c r="B362">
        <v>3</v>
      </c>
      <c r="C362">
        <v>172</v>
      </c>
      <c r="D362" t="s">
        <v>20</v>
      </c>
      <c r="E362" t="s">
        <v>3</v>
      </c>
      <c r="F362" s="4">
        <v>1000</v>
      </c>
    </row>
    <row r="363" spans="1:6" x14ac:dyDescent="0.25">
      <c r="A363">
        <v>181155</v>
      </c>
      <c r="B363">
        <v>3</v>
      </c>
      <c r="C363">
        <v>172</v>
      </c>
      <c r="D363" t="s">
        <v>22</v>
      </c>
      <c r="E363" t="s">
        <v>3</v>
      </c>
      <c r="F363" s="4">
        <v>197000</v>
      </c>
    </row>
    <row r="364" spans="1:6" x14ac:dyDescent="0.25">
      <c r="A364">
        <v>30058635</v>
      </c>
      <c r="B364">
        <v>3</v>
      </c>
      <c r="C364">
        <v>172</v>
      </c>
      <c r="D364" t="s">
        <v>23</v>
      </c>
      <c r="E364" t="s">
        <v>3</v>
      </c>
      <c r="F364" s="4">
        <v>180000</v>
      </c>
    </row>
    <row r="365" spans="1:6" x14ac:dyDescent="0.25">
      <c r="A365">
        <v>21195</v>
      </c>
      <c r="B365">
        <v>3</v>
      </c>
      <c r="C365">
        <v>172</v>
      </c>
      <c r="D365" t="s">
        <v>27</v>
      </c>
      <c r="E365" t="s">
        <v>3</v>
      </c>
      <c r="F365" s="4">
        <v>290000</v>
      </c>
    </row>
    <row r="366" spans="1:6" x14ac:dyDescent="0.25">
      <c r="A366">
        <v>178715</v>
      </c>
      <c r="B366">
        <v>3</v>
      </c>
      <c r="C366">
        <v>181</v>
      </c>
      <c r="E366" t="s">
        <v>3</v>
      </c>
      <c r="F366" s="4">
        <v>250000</v>
      </c>
    </row>
    <row r="367" spans="1:6" x14ac:dyDescent="0.25">
      <c r="A367">
        <v>238285</v>
      </c>
      <c r="B367">
        <v>3</v>
      </c>
      <c r="C367">
        <v>182</v>
      </c>
      <c r="E367" t="s">
        <v>3</v>
      </c>
      <c r="F367" s="4">
        <v>228000</v>
      </c>
    </row>
    <row r="368" spans="1:6" x14ac:dyDescent="0.25">
      <c r="A368">
        <v>34955</v>
      </c>
      <c r="B368">
        <v>3</v>
      </c>
      <c r="C368">
        <v>183</v>
      </c>
      <c r="E368" t="s">
        <v>3</v>
      </c>
      <c r="F368" s="4">
        <v>296000</v>
      </c>
    </row>
    <row r="369" spans="1:6" x14ac:dyDescent="0.25">
      <c r="A369">
        <v>266066</v>
      </c>
      <c r="B369">
        <v>3</v>
      </c>
      <c r="C369">
        <v>193</v>
      </c>
      <c r="E369" t="s">
        <v>3</v>
      </c>
      <c r="F369" s="4">
        <v>226000</v>
      </c>
    </row>
    <row r="370" spans="1:6" x14ac:dyDescent="0.25">
      <c r="A370">
        <v>246115</v>
      </c>
      <c r="B370">
        <v>3</v>
      </c>
      <c r="C370">
        <v>194</v>
      </c>
      <c r="E370" t="s">
        <v>3</v>
      </c>
      <c r="F370" s="4">
        <v>221000</v>
      </c>
    </row>
    <row r="371" spans="1:6" x14ac:dyDescent="0.25">
      <c r="A371">
        <v>39085</v>
      </c>
      <c r="B371">
        <v>3</v>
      </c>
      <c r="C371">
        <v>196</v>
      </c>
      <c r="E371" t="s">
        <v>3</v>
      </c>
      <c r="F371" s="4">
        <v>241000</v>
      </c>
    </row>
    <row r="372" spans="1:6" x14ac:dyDescent="0.25">
      <c r="A372">
        <v>30055979</v>
      </c>
      <c r="B372">
        <v>3</v>
      </c>
      <c r="C372">
        <v>197</v>
      </c>
      <c r="E372" t="s">
        <v>3</v>
      </c>
      <c r="F372" s="4">
        <v>246000</v>
      </c>
    </row>
    <row r="373" spans="1:6" x14ac:dyDescent="0.25">
      <c r="A373">
        <v>30059021</v>
      </c>
      <c r="B373">
        <v>3</v>
      </c>
      <c r="C373">
        <v>199</v>
      </c>
      <c r="E373" t="s">
        <v>3</v>
      </c>
      <c r="F373" s="4">
        <v>252000</v>
      </c>
    </row>
    <row r="374" spans="1:6" x14ac:dyDescent="0.25">
      <c r="A374">
        <v>173675</v>
      </c>
      <c r="B374">
        <v>3</v>
      </c>
      <c r="C374">
        <v>201</v>
      </c>
      <c r="E374" t="s">
        <v>3</v>
      </c>
      <c r="F374" s="4">
        <v>426000</v>
      </c>
    </row>
    <row r="375" spans="1:6" x14ac:dyDescent="0.25">
      <c r="A375">
        <v>30057445</v>
      </c>
      <c r="B375">
        <v>3</v>
      </c>
      <c r="C375">
        <v>204</v>
      </c>
      <c r="D375" t="s">
        <v>86</v>
      </c>
      <c r="E375" t="s">
        <v>3</v>
      </c>
      <c r="F375" s="4">
        <v>130000</v>
      </c>
    </row>
    <row r="376" spans="1:6" x14ac:dyDescent="0.25">
      <c r="A376">
        <v>233375</v>
      </c>
      <c r="B376">
        <v>3</v>
      </c>
      <c r="C376">
        <v>204</v>
      </c>
      <c r="D376" t="s">
        <v>88</v>
      </c>
      <c r="E376" t="s">
        <v>3</v>
      </c>
      <c r="F376" s="4">
        <v>140000</v>
      </c>
    </row>
    <row r="377" spans="1:6" x14ac:dyDescent="0.25">
      <c r="A377">
        <v>68915</v>
      </c>
      <c r="B377">
        <v>3</v>
      </c>
      <c r="C377">
        <v>204</v>
      </c>
      <c r="D377" t="s">
        <v>91</v>
      </c>
      <c r="E377" t="s">
        <v>3</v>
      </c>
      <c r="F377" s="4">
        <v>380000</v>
      </c>
    </row>
    <row r="378" spans="1:6" x14ac:dyDescent="0.25">
      <c r="A378">
        <v>21425</v>
      </c>
      <c r="B378">
        <v>3</v>
      </c>
      <c r="C378">
        <v>204</v>
      </c>
      <c r="D378" t="s">
        <v>20</v>
      </c>
      <c r="E378" t="s">
        <v>3</v>
      </c>
      <c r="F378" s="4">
        <v>1000</v>
      </c>
    </row>
    <row r="379" spans="1:6" x14ac:dyDescent="0.25">
      <c r="A379">
        <v>30057483</v>
      </c>
      <c r="B379">
        <v>3</v>
      </c>
      <c r="C379">
        <v>204</v>
      </c>
      <c r="D379" t="s">
        <v>21</v>
      </c>
      <c r="E379" t="s">
        <v>3</v>
      </c>
      <c r="F379" s="4">
        <v>1000000</v>
      </c>
    </row>
    <row r="380" spans="1:6" x14ac:dyDescent="0.25">
      <c r="A380">
        <v>30057438</v>
      </c>
      <c r="B380">
        <v>3</v>
      </c>
      <c r="C380">
        <v>204</v>
      </c>
      <c r="D380" t="s">
        <v>24</v>
      </c>
      <c r="E380" t="s">
        <v>3</v>
      </c>
      <c r="F380" s="4">
        <v>130000</v>
      </c>
    </row>
    <row r="381" spans="1:6" x14ac:dyDescent="0.25">
      <c r="A381">
        <v>262715</v>
      </c>
      <c r="B381">
        <v>3</v>
      </c>
      <c r="C381">
        <v>204</v>
      </c>
      <c r="D381" t="s">
        <v>25</v>
      </c>
      <c r="E381" t="s">
        <v>3</v>
      </c>
      <c r="F381" s="4">
        <v>130000</v>
      </c>
    </row>
    <row r="382" spans="1:6" x14ac:dyDescent="0.25">
      <c r="A382">
        <v>30055443</v>
      </c>
      <c r="B382">
        <v>3</v>
      </c>
      <c r="C382">
        <v>204</v>
      </c>
      <c r="D382" t="s">
        <v>42</v>
      </c>
      <c r="E382" t="s">
        <v>3</v>
      </c>
      <c r="F382" s="4">
        <v>130000</v>
      </c>
    </row>
    <row r="383" spans="1:6" x14ac:dyDescent="0.25">
      <c r="A383">
        <v>89025</v>
      </c>
      <c r="B383">
        <v>3</v>
      </c>
      <c r="C383">
        <v>204</v>
      </c>
      <c r="D383" t="s">
        <v>43</v>
      </c>
      <c r="E383" t="s">
        <v>3</v>
      </c>
      <c r="F383" s="4">
        <v>130000</v>
      </c>
    </row>
    <row r="384" spans="1:6" x14ac:dyDescent="0.25">
      <c r="A384">
        <v>21575</v>
      </c>
      <c r="B384">
        <v>3</v>
      </c>
      <c r="C384">
        <v>204</v>
      </c>
      <c r="D384" t="s">
        <v>55</v>
      </c>
      <c r="E384" t="s">
        <v>3</v>
      </c>
      <c r="F384" s="4">
        <v>280000</v>
      </c>
    </row>
    <row r="385" spans="1:6" x14ac:dyDescent="0.25">
      <c r="A385">
        <v>266035</v>
      </c>
      <c r="B385">
        <v>3</v>
      </c>
      <c r="C385">
        <v>204</v>
      </c>
      <c r="D385" t="s">
        <v>97</v>
      </c>
      <c r="E385" t="s">
        <v>3</v>
      </c>
      <c r="F385" s="4">
        <v>320000</v>
      </c>
    </row>
    <row r="386" spans="1:6" x14ac:dyDescent="0.25">
      <c r="A386">
        <v>149965</v>
      </c>
      <c r="B386">
        <v>3</v>
      </c>
      <c r="C386">
        <v>206</v>
      </c>
      <c r="E386" t="s">
        <v>3</v>
      </c>
      <c r="F386" s="4">
        <v>0</v>
      </c>
    </row>
    <row r="387" spans="1:6" x14ac:dyDescent="0.25">
      <c r="A387">
        <v>217115</v>
      </c>
      <c r="B387">
        <v>3</v>
      </c>
      <c r="C387">
        <v>206</v>
      </c>
      <c r="D387" t="s">
        <v>76</v>
      </c>
      <c r="E387" t="s">
        <v>3</v>
      </c>
      <c r="F387" s="4">
        <v>1670000</v>
      </c>
    </row>
    <row r="388" spans="1:6" x14ac:dyDescent="0.25">
      <c r="A388">
        <v>30058178</v>
      </c>
      <c r="B388">
        <v>3</v>
      </c>
      <c r="C388">
        <v>207</v>
      </c>
      <c r="D388" t="s">
        <v>16</v>
      </c>
      <c r="E388" t="s">
        <v>3</v>
      </c>
      <c r="F388" s="4">
        <v>180000</v>
      </c>
    </row>
    <row r="389" spans="1:6" x14ac:dyDescent="0.25">
      <c r="A389">
        <v>68405</v>
      </c>
      <c r="B389">
        <v>3</v>
      </c>
      <c r="C389">
        <v>208</v>
      </c>
      <c r="E389" t="s">
        <v>3</v>
      </c>
      <c r="F389" s="4">
        <v>5000000</v>
      </c>
    </row>
    <row r="390" spans="1:6" x14ac:dyDescent="0.25">
      <c r="A390">
        <v>259275</v>
      </c>
      <c r="B390">
        <v>3</v>
      </c>
      <c r="C390">
        <v>208</v>
      </c>
      <c r="D390" t="s">
        <v>17847</v>
      </c>
      <c r="E390" t="s">
        <v>3</v>
      </c>
      <c r="F390" s="4">
        <v>257000</v>
      </c>
    </row>
    <row r="391" spans="1:6" x14ac:dyDescent="0.25">
      <c r="A391">
        <v>71595</v>
      </c>
      <c r="B391">
        <v>3</v>
      </c>
      <c r="C391">
        <v>208</v>
      </c>
      <c r="D391" t="s">
        <v>17848</v>
      </c>
      <c r="E391" t="s">
        <v>3</v>
      </c>
      <c r="F391" s="4">
        <v>247000</v>
      </c>
    </row>
    <row r="392" spans="1:6" x14ac:dyDescent="0.25">
      <c r="A392">
        <v>30057579</v>
      </c>
      <c r="B392">
        <v>3</v>
      </c>
      <c r="C392">
        <v>208</v>
      </c>
      <c r="D392" t="s">
        <v>17849</v>
      </c>
      <c r="E392" t="s">
        <v>3</v>
      </c>
      <c r="F392" s="4">
        <v>228000</v>
      </c>
    </row>
    <row r="393" spans="1:6" x14ac:dyDescent="0.25">
      <c r="A393">
        <v>84635</v>
      </c>
      <c r="B393">
        <v>3</v>
      </c>
      <c r="C393">
        <v>208</v>
      </c>
      <c r="D393" t="s">
        <v>17850</v>
      </c>
      <c r="E393" t="s">
        <v>3</v>
      </c>
      <c r="F393" s="4">
        <v>257000</v>
      </c>
    </row>
    <row r="394" spans="1:6" x14ac:dyDescent="0.25">
      <c r="A394">
        <v>30057689</v>
      </c>
      <c r="B394">
        <v>3</v>
      </c>
      <c r="C394">
        <v>208</v>
      </c>
      <c r="D394" t="s">
        <v>17851</v>
      </c>
      <c r="E394" t="s">
        <v>3</v>
      </c>
      <c r="F394" s="4">
        <v>314000</v>
      </c>
    </row>
    <row r="395" spans="1:6" x14ac:dyDescent="0.25">
      <c r="A395">
        <v>84425</v>
      </c>
      <c r="B395">
        <v>3</v>
      </c>
      <c r="C395">
        <v>208</v>
      </c>
      <c r="D395" t="s">
        <v>100</v>
      </c>
      <c r="E395" t="s">
        <v>3</v>
      </c>
      <c r="F395" s="4">
        <v>235000</v>
      </c>
    </row>
    <row r="396" spans="1:6" x14ac:dyDescent="0.25">
      <c r="A396">
        <v>84205</v>
      </c>
      <c r="B396">
        <v>3</v>
      </c>
      <c r="C396">
        <v>208</v>
      </c>
      <c r="D396" t="s">
        <v>101</v>
      </c>
      <c r="E396" t="s">
        <v>3</v>
      </c>
      <c r="F396" s="4">
        <v>258000</v>
      </c>
    </row>
    <row r="397" spans="1:6" x14ac:dyDescent="0.25">
      <c r="A397">
        <v>84215</v>
      </c>
      <c r="B397">
        <v>3</v>
      </c>
      <c r="C397">
        <v>208</v>
      </c>
      <c r="D397" t="s">
        <v>17852</v>
      </c>
      <c r="E397" t="s">
        <v>3</v>
      </c>
      <c r="F397" s="4">
        <v>186000</v>
      </c>
    </row>
    <row r="398" spans="1:6" x14ac:dyDescent="0.25">
      <c r="A398">
        <v>84225</v>
      </c>
      <c r="B398">
        <v>3</v>
      </c>
      <c r="C398">
        <v>208</v>
      </c>
      <c r="D398" t="s">
        <v>17853</v>
      </c>
      <c r="E398" t="s">
        <v>3</v>
      </c>
      <c r="F398" s="4">
        <v>177000</v>
      </c>
    </row>
    <row r="399" spans="1:6" x14ac:dyDescent="0.25">
      <c r="A399">
        <v>30058491</v>
      </c>
      <c r="B399">
        <v>3</v>
      </c>
      <c r="C399">
        <v>208</v>
      </c>
      <c r="D399" t="s">
        <v>0</v>
      </c>
      <c r="E399" t="s">
        <v>3</v>
      </c>
      <c r="F399" s="4">
        <v>1400000</v>
      </c>
    </row>
    <row r="400" spans="1:6" x14ac:dyDescent="0.25">
      <c r="A400">
        <v>217315</v>
      </c>
      <c r="B400">
        <v>3</v>
      </c>
      <c r="C400">
        <v>208</v>
      </c>
      <c r="D400" t="s">
        <v>25</v>
      </c>
      <c r="E400" t="s">
        <v>3</v>
      </c>
      <c r="F400" s="4">
        <v>202000</v>
      </c>
    </row>
    <row r="401" spans="1:6" x14ac:dyDescent="0.25">
      <c r="A401">
        <v>30057397</v>
      </c>
      <c r="B401">
        <v>3</v>
      </c>
      <c r="C401">
        <v>208</v>
      </c>
      <c r="D401" t="s">
        <v>42</v>
      </c>
      <c r="E401" t="s">
        <v>3</v>
      </c>
      <c r="F401" s="4">
        <v>243000</v>
      </c>
    </row>
    <row r="402" spans="1:6" x14ac:dyDescent="0.25">
      <c r="A402">
        <v>30057380</v>
      </c>
      <c r="B402">
        <v>3</v>
      </c>
      <c r="C402">
        <v>208</v>
      </c>
      <c r="D402" t="s">
        <v>43</v>
      </c>
      <c r="E402" t="s">
        <v>3</v>
      </c>
      <c r="F402" s="4">
        <v>290000</v>
      </c>
    </row>
    <row r="403" spans="1:6" x14ac:dyDescent="0.25">
      <c r="A403">
        <v>30060526</v>
      </c>
      <c r="B403">
        <v>3</v>
      </c>
      <c r="C403">
        <v>208</v>
      </c>
      <c r="D403" t="s">
        <v>44</v>
      </c>
      <c r="E403" t="s">
        <v>3</v>
      </c>
      <c r="F403" s="4">
        <v>195000</v>
      </c>
    </row>
    <row r="404" spans="1:6" x14ac:dyDescent="0.25">
      <c r="A404">
        <v>21735</v>
      </c>
      <c r="B404">
        <v>3</v>
      </c>
      <c r="C404">
        <v>208</v>
      </c>
      <c r="D404" t="s">
        <v>6</v>
      </c>
      <c r="E404" t="s">
        <v>3</v>
      </c>
      <c r="F404" s="4">
        <v>253000</v>
      </c>
    </row>
    <row r="405" spans="1:6" x14ac:dyDescent="0.25">
      <c r="A405">
        <v>30060533</v>
      </c>
      <c r="B405">
        <v>3</v>
      </c>
      <c r="C405">
        <v>208</v>
      </c>
      <c r="D405" t="s">
        <v>46</v>
      </c>
      <c r="E405" t="s">
        <v>3</v>
      </c>
      <c r="F405" s="4">
        <v>240000</v>
      </c>
    </row>
    <row r="406" spans="1:6" x14ac:dyDescent="0.25">
      <c r="A406">
        <v>30058532</v>
      </c>
      <c r="B406">
        <v>3</v>
      </c>
      <c r="C406">
        <v>208</v>
      </c>
      <c r="D406" t="s">
        <v>47</v>
      </c>
      <c r="E406" t="s">
        <v>3</v>
      </c>
      <c r="F406" s="4">
        <v>298000</v>
      </c>
    </row>
    <row r="407" spans="1:6" x14ac:dyDescent="0.25">
      <c r="A407">
        <v>30060519</v>
      </c>
      <c r="B407">
        <v>3</v>
      </c>
      <c r="C407">
        <v>208</v>
      </c>
      <c r="D407" t="s">
        <v>48</v>
      </c>
      <c r="E407" t="s">
        <v>3</v>
      </c>
      <c r="F407" s="4">
        <v>198000</v>
      </c>
    </row>
    <row r="408" spans="1:6" x14ac:dyDescent="0.25">
      <c r="A408">
        <v>30059313</v>
      </c>
      <c r="B408">
        <v>3</v>
      </c>
      <c r="C408">
        <v>208</v>
      </c>
      <c r="D408" t="s">
        <v>34</v>
      </c>
      <c r="E408" t="s">
        <v>3</v>
      </c>
      <c r="F408" s="4">
        <v>200000</v>
      </c>
    </row>
    <row r="409" spans="1:6" x14ac:dyDescent="0.25">
      <c r="A409">
        <v>263335</v>
      </c>
      <c r="B409">
        <v>3</v>
      </c>
      <c r="C409">
        <v>208</v>
      </c>
      <c r="D409" t="s">
        <v>15</v>
      </c>
      <c r="E409" t="s">
        <v>3</v>
      </c>
      <c r="F409" s="4">
        <v>400000</v>
      </c>
    </row>
    <row r="410" spans="1:6" x14ac:dyDescent="0.25">
      <c r="A410">
        <v>39235</v>
      </c>
      <c r="B410">
        <v>3</v>
      </c>
      <c r="C410">
        <v>209</v>
      </c>
      <c r="E410" t="s">
        <v>3</v>
      </c>
      <c r="F410" s="4">
        <v>1650000</v>
      </c>
    </row>
    <row r="411" spans="1:6" x14ac:dyDescent="0.25">
      <c r="A411">
        <v>30060708</v>
      </c>
      <c r="B411">
        <v>3</v>
      </c>
      <c r="C411">
        <v>211</v>
      </c>
      <c r="D411">
        <v>60</v>
      </c>
      <c r="E411" t="s">
        <v>3</v>
      </c>
      <c r="F411" s="4">
        <v>0</v>
      </c>
    </row>
    <row r="412" spans="1:6" x14ac:dyDescent="0.25">
      <c r="A412">
        <v>30060715</v>
      </c>
      <c r="B412">
        <v>3</v>
      </c>
      <c r="C412">
        <v>211</v>
      </c>
      <c r="D412">
        <v>61</v>
      </c>
      <c r="E412" t="s">
        <v>3</v>
      </c>
      <c r="F412" s="4">
        <v>0</v>
      </c>
    </row>
    <row r="413" spans="1:6" x14ac:dyDescent="0.25">
      <c r="A413">
        <v>30060966</v>
      </c>
      <c r="B413">
        <v>3</v>
      </c>
      <c r="C413">
        <v>211</v>
      </c>
      <c r="D413">
        <v>62</v>
      </c>
      <c r="E413" t="s">
        <v>3</v>
      </c>
      <c r="F413" s="4">
        <v>150000</v>
      </c>
    </row>
    <row r="414" spans="1:6" x14ac:dyDescent="0.25">
      <c r="A414">
        <v>21895</v>
      </c>
      <c r="B414">
        <v>3</v>
      </c>
      <c r="C414">
        <v>211</v>
      </c>
      <c r="D414" t="s">
        <v>17854</v>
      </c>
      <c r="E414" t="s">
        <v>3</v>
      </c>
      <c r="F414" s="4">
        <v>180000</v>
      </c>
    </row>
    <row r="415" spans="1:6" x14ac:dyDescent="0.25">
      <c r="A415">
        <v>21905</v>
      </c>
      <c r="B415">
        <v>3</v>
      </c>
      <c r="C415">
        <v>211</v>
      </c>
      <c r="D415" t="s">
        <v>17855</v>
      </c>
      <c r="E415" t="s">
        <v>3</v>
      </c>
      <c r="F415" s="4">
        <v>200000</v>
      </c>
    </row>
    <row r="416" spans="1:6" x14ac:dyDescent="0.25">
      <c r="A416">
        <v>21925</v>
      </c>
      <c r="B416">
        <v>3</v>
      </c>
      <c r="C416">
        <v>211</v>
      </c>
      <c r="D416" t="s">
        <v>17856</v>
      </c>
      <c r="E416" t="s">
        <v>3</v>
      </c>
      <c r="F416" s="4">
        <v>180000</v>
      </c>
    </row>
    <row r="417" spans="1:6" x14ac:dyDescent="0.25">
      <c r="A417">
        <v>21945</v>
      </c>
      <c r="B417">
        <v>3</v>
      </c>
      <c r="C417">
        <v>211</v>
      </c>
      <c r="D417" t="s">
        <v>17857</v>
      </c>
      <c r="E417" t="s">
        <v>3</v>
      </c>
      <c r="F417" s="4">
        <v>180000</v>
      </c>
    </row>
    <row r="418" spans="1:6" x14ac:dyDescent="0.25">
      <c r="A418">
        <v>21955</v>
      </c>
      <c r="B418">
        <v>3</v>
      </c>
      <c r="C418">
        <v>211</v>
      </c>
      <c r="D418" t="s">
        <v>17858</v>
      </c>
      <c r="E418" t="s">
        <v>3</v>
      </c>
      <c r="F418" s="4">
        <v>180000</v>
      </c>
    </row>
    <row r="419" spans="1:6" x14ac:dyDescent="0.25">
      <c r="A419">
        <v>21965</v>
      </c>
      <c r="B419">
        <v>3</v>
      </c>
      <c r="C419">
        <v>211</v>
      </c>
      <c r="D419" t="s">
        <v>17859</v>
      </c>
      <c r="E419" t="s">
        <v>3</v>
      </c>
      <c r="F419" s="4">
        <v>180000</v>
      </c>
    </row>
    <row r="420" spans="1:6" x14ac:dyDescent="0.25">
      <c r="A420">
        <v>30057885</v>
      </c>
      <c r="B420">
        <v>3</v>
      </c>
      <c r="C420">
        <v>211</v>
      </c>
      <c r="D420" t="s">
        <v>103</v>
      </c>
      <c r="E420" t="s">
        <v>3</v>
      </c>
      <c r="F420" s="4">
        <v>200000</v>
      </c>
    </row>
    <row r="421" spans="1:6" x14ac:dyDescent="0.25">
      <c r="A421">
        <v>30060007</v>
      </c>
      <c r="B421">
        <v>3</v>
      </c>
      <c r="C421">
        <v>211</v>
      </c>
      <c r="D421" t="s">
        <v>104</v>
      </c>
      <c r="E421" t="s">
        <v>3</v>
      </c>
      <c r="F421" s="4">
        <v>200000</v>
      </c>
    </row>
    <row r="422" spans="1:6" x14ac:dyDescent="0.25">
      <c r="A422">
        <v>30060399</v>
      </c>
      <c r="B422">
        <v>3</v>
      </c>
      <c r="C422">
        <v>211</v>
      </c>
      <c r="D422" t="s">
        <v>105</v>
      </c>
      <c r="E422" t="s">
        <v>3</v>
      </c>
      <c r="F422" s="4">
        <v>200000</v>
      </c>
    </row>
    <row r="423" spans="1:6" x14ac:dyDescent="0.25">
      <c r="A423">
        <v>246365</v>
      </c>
      <c r="B423">
        <v>3</v>
      </c>
      <c r="C423">
        <v>211</v>
      </c>
      <c r="D423" t="s">
        <v>63</v>
      </c>
      <c r="E423" t="s">
        <v>3</v>
      </c>
      <c r="F423" s="4">
        <v>240000</v>
      </c>
    </row>
    <row r="424" spans="1:6" x14ac:dyDescent="0.25">
      <c r="A424">
        <v>173965</v>
      </c>
      <c r="B424">
        <v>3</v>
      </c>
      <c r="C424">
        <v>211</v>
      </c>
      <c r="D424" t="s">
        <v>27</v>
      </c>
      <c r="E424" t="s">
        <v>3</v>
      </c>
      <c r="F424" s="4">
        <v>300000</v>
      </c>
    </row>
    <row r="425" spans="1:6" x14ac:dyDescent="0.25">
      <c r="A425">
        <v>30060629</v>
      </c>
      <c r="B425">
        <v>3</v>
      </c>
      <c r="C425">
        <v>211</v>
      </c>
      <c r="D425" t="s">
        <v>107</v>
      </c>
      <c r="E425" t="s">
        <v>3</v>
      </c>
      <c r="F425" s="4">
        <v>150000</v>
      </c>
    </row>
    <row r="426" spans="1:6" x14ac:dyDescent="0.25">
      <c r="A426">
        <v>30060636</v>
      </c>
      <c r="B426">
        <v>3</v>
      </c>
      <c r="C426">
        <v>211</v>
      </c>
      <c r="D426" t="s">
        <v>64</v>
      </c>
      <c r="E426" t="s">
        <v>3</v>
      </c>
      <c r="F426" s="4">
        <v>150000</v>
      </c>
    </row>
    <row r="427" spans="1:6" x14ac:dyDescent="0.25">
      <c r="A427">
        <v>30055498</v>
      </c>
      <c r="B427">
        <v>3</v>
      </c>
      <c r="C427">
        <v>213</v>
      </c>
      <c r="E427" t="s">
        <v>3</v>
      </c>
      <c r="F427" s="4">
        <v>240000</v>
      </c>
    </row>
    <row r="428" spans="1:6" x14ac:dyDescent="0.25">
      <c r="A428">
        <v>30058154</v>
      </c>
      <c r="B428">
        <v>3</v>
      </c>
      <c r="C428">
        <v>214</v>
      </c>
      <c r="E428" t="s">
        <v>3</v>
      </c>
      <c r="F428" s="4">
        <v>241000</v>
      </c>
    </row>
    <row r="429" spans="1:6" x14ac:dyDescent="0.25">
      <c r="A429">
        <v>71785</v>
      </c>
      <c r="B429">
        <v>3</v>
      </c>
      <c r="C429">
        <v>215</v>
      </c>
      <c r="D429" t="s">
        <v>14</v>
      </c>
      <c r="E429" t="s">
        <v>3</v>
      </c>
      <c r="F429" s="4">
        <v>162000</v>
      </c>
    </row>
    <row r="430" spans="1:6" x14ac:dyDescent="0.25">
      <c r="A430">
        <v>39345</v>
      </c>
      <c r="B430">
        <v>3</v>
      </c>
      <c r="C430">
        <v>218</v>
      </c>
      <c r="E430" t="s">
        <v>3</v>
      </c>
      <c r="F430" s="4">
        <v>340000</v>
      </c>
    </row>
    <row r="431" spans="1:6" x14ac:dyDescent="0.25">
      <c r="A431">
        <v>152105</v>
      </c>
      <c r="B431">
        <v>3</v>
      </c>
      <c r="C431">
        <v>219</v>
      </c>
      <c r="E431" t="s">
        <v>3</v>
      </c>
      <c r="F431" s="4">
        <v>240000</v>
      </c>
    </row>
    <row r="432" spans="1:6" x14ac:dyDescent="0.25">
      <c r="A432">
        <v>84475</v>
      </c>
      <c r="B432">
        <v>3</v>
      </c>
      <c r="C432">
        <v>219</v>
      </c>
      <c r="D432" t="s">
        <v>0</v>
      </c>
      <c r="E432" t="s">
        <v>3</v>
      </c>
      <c r="F432" s="4">
        <v>220000</v>
      </c>
    </row>
    <row r="433" spans="1:6" x14ac:dyDescent="0.25">
      <c r="A433">
        <v>30055450</v>
      </c>
      <c r="B433">
        <v>3</v>
      </c>
      <c r="C433">
        <v>221</v>
      </c>
      <c r="E433" t="s">
        <v>3</v>
      </c>
      <c r="F433" s="4">
        <v>340000</v>
      </c>
    </row>
    <row r="434" spans="1:6" x14ac:dyDescent="0.25">
      <c r="A434">
        <v>30057696</v>
      </c>
      <c r="B434">
        <v>3</v>
      </c>
      <c r="C434">
        <v>281</v>
      </c>
      <c r="E434" t="s">
        <v>3</v>
      </c>
      <c r="F434" s="4">
        <v>394000</v>
      </c>
    </row>
    <row r="435" spans="1:6" x14ac:dyDescent="0.25">
      <c r="A435">
        <v>259965</v>
      </c>
      <c r="B435">
        <v>3</v>
      </c>
      <c r="C435">
        <v>282</v>
      </c>
      <c r="E435" t="s">
        <v>3</v>
      </c>
      <c r="F435" s="4">
        <v>350000</v>
      </c>
    </row>
    <row r="436" spans="1:6" x14ac:dyDescent="0.25">
      <c r="A436">
        <v>30055948</v>
      </c>
      <c r="B436">
        <v>3</v>
      </c>
      <c r="C436">
        <v>283</v>
      </c>
      <c r="E436" t="s">
        <v>3</v>
      </c>
      <c r="F436" s="4">
        <v>329000</v>
      </c>
    </row>
    <row r="437" spans="1:6" x14ac:dyDescent="0.25">
      <c r="A437">
        <v>84945</v>
      </c>
      <c r="B437">
        <v>3</v>
      </c>
      <c r="C437">
        <v>286</v>
      </c>
      <c r="D437" s="52" t="s">
        <v>17860</v>
      </c>
      <c r="E437" t="s">
        <v>3</v>
      </c>
      <c r="F437" s="4">
        <v>322000</v>
      </c>
    </row>
    <row r="438" spans="1:6" x14ac:dyDescent="0.25">
      <c r="A438">
        <v>89095</v>
      </c>
      <c r="B438">
        <v>3</v>
      </c>
      <c r="C438">
        <v>286</v>
      </c>
      <c r="D438" s="52" t="s">
        <v>17861</v>
      </c>
      <c r="E438" t="s">
        <v>3</v>
      </c>
      <c r="F438" s="4">
        <v>339000</v>
      </c>
    </row>
    <row r="439" spans="1:6" x14ac:dyDescent="0.25">
      <c r="A439">
        <v>30060595</v>
      </c>
      <c r="B439">
        <v>3</v>
      </c>
      <c r="C439">
        <v>286</v>
      </c>
      <c r="D439" t="s">
        <v>108</v>
      </c>
      <c r="E439" t="s">
        <v>3</v>
      </c>
      <c r="F439" s="4">
        <v>289000</v>
      </c>
    </row>
    <row r="440" spans="1:6" x14ac:dyDescent="0.25">
      <c r="A440">
        <v>173315</v>
      </c>
      <c r="B440">
        <v>3</v>
      </c>
      <c r="C440">
        <v>286</v>
      </c>
      <c r="D440" t="s">
        <v>110</v>
      </c>
      <c r="E440" t="s">
        <v>3</v>
      </c>
      <c r="F440" s="4">
        <v>335000</v>
      </c>
    </row>
    <row r="441" spans="1:6" x14ac:dyDescent="0.25">
      <c r="A441">
        <v>157795</v>
      </c>
      <c r="B441">
        <v>3</v>
      </c>
      <c r="C441">
        <v>286</v>
      </c>
      <c r="D441" t="s">
        <v>111</v>
      </c>
      <c r="E441" t="s">
        <v>3</v>
      </c>
      <c r="F441" s="4">
        <v>332000</v>
      </c>
    </row>
    <row r="442" spans="1:6" x14ac:dyDescent="0.25">
      <c r="A442">
        <v>30058147</v>
      </c>
      <c r="B442">
        <v>3</v>
      </c>
      <c r="C442">
        <v>286</v>
      </c>
      <c r="D442" t="s">
        <v>30</v>
      </c>
      <c r="E442" t="s">
        <v>3</v>
      </c>
      <c r="F442" s="4">
        <v>352000</v>
      </c>
    </row>
    <row r="443" spans="1:6" x14ac:dyDescent="0.25">
      <c r="A443">
        <v>181175</v>
      </c>
      <c r="B443">
        <v>3</v>
      </c>
      <c r="C443">
        <v>286</v>
      </c>
      <c r="D443" t="s">
        <v>23</v>
      </c>
      <c r="E443" t="s">
        <v>3</v>
      </c>
      <c r="F443" s="4">
        <v>270000</v>
      </c>
    </row>
    <row r="444" spans="1:6" x14ac:dyDescent="0.25">
      <c r="A444">
        <v>220265</v>
      </c>
      <c r="B444">
        <v>3</v>
      </c>
      <c r="C444">
        <v>286</v>
      </c>
      <c r="D444" t="s">
        <v>16</v>
      </c>
      <c r="E444" t="s">
        <v>3</v>
      </c>
      <c r="F444" s="4">
        <v>261000</v>
      </c>
    </row>
    <row r="445" spans="1:6" x14ac:dyDescent="0.25">
      <c r="A445">
        <v>259105</v>
      </c>
      <c r="B445">
        <v>3</v>
      </c>
      <c r="C445">
        <v>286</v>
      </c>
      <c r="D445" t="s">
        <v>27</v>
      </c>
      <c r="E445" t="s">
        <v>3</v>
      </c>
      <c r="F445" s="4">
        <v>550000</v>
      </c>
    </row>
    <row r="446" spans="1:6" x14ac:dyDescent="0.25">
      <c r="A446">
        <v>30057407</v>
      </c>
      <c r="B446">
        <v>3</v>
      </c>
      <c r="C446">
        <v>286</v>
      </c>
      <c r="D446" t="s">
        <v>10</v>
      </c>
      <c r="E446" t="s">
        <v>3</v>
      </c>
      <c r="F446" s="4">
        <v>400000</v>
      </c>
    </row>
    <row r="447" spans="1:6" x14ac:dyDescent="0.25">
      <c r="A447">
        <v>97425</v>
      </c>
      <c r="B447">
        <v>3</v>
      </c>
      <c r="C447">
        <v>286</v>
      </c>
      <c r="D447" t="s">
        <v>11</v>
      </c>
      <c r="E447" t="s">
        <v>3</v>
      </c>
      <c r="F447" s="4">
        <v>347000</v>
      </c>
    </row>
    <row r="448" spans="1:6" x14ac:dyDescent="0.25">
      <c r="A448">
        <v>39505</v>
      </c>
      <c r="B448">
        <v>3</v>
      </c>
      <c r="C448">
        <v>290</v>
      </c>
      <c r="E448" t="s">
        <v>3</v>
      </c>
      <c r="F448" s="4">
        <v>375000</v>
      </c>
    </row>
    <row r="449" spans="1:6" x14ac:dyDescent="0.25">
      <c r="A449">
        <v>30056097</v>
      </c>
      <c r="B449">
        <v>3</v>
      </c>
      <c r="C449">
        <v>296</v>
      </c>
      <c r="E449" t="s">
        <v>3</v>
      </c>
      <c r="F449" s="4">
        <v>300000</v>
      </c>
    </row>
    <row r="450" spans="1:6" x14ac:dyDescent="0.25">
      <c r="A450">
        <v>39585</v>
      </c>
      <c r="B450">
        <v>3</v>
      </c>
      <c r="C450">
        <v>300</v>
      </c>
      <c r="E450" t="s">
        <v>3</v>
      </c>
      <c r="F450" s="4">
        <v>195000</v>
      </c>
    </row>
    <row r="451" spans="1:6" x14ac:dyDescent="0.25">
      <c r="A451">
        <v>68105</v>
      </c>
      <c r="B451">
        <v>3</v>
      </c>
      <c r="C451">
        <v>302</v>
      </c>
      <c r="E451" t="s">
        <v>3</v>
      </c>
      <c r="F451" s="4">
        <v>180000</v>
      </c>
    </row>
    <row r="452" spans="1:6" x14ac:dyDescent="0.25">
      <c r="A452">
        <v>76835</v>
      </c>
      <c r="B452">
        <v>3</v>
      </c>
      <c r="C452">
        <v>303</v>
      </c>
      <c r="E452" t="s">
        <v>3</v>
      </c>
      <c r="F452" s="4">
        <v>0</v>
      </c>
    </row>
    <row r="453" spans="1:6" x14ac:dyDescent="0.25">
      <c r="A453">
        <v>102715</v>
      </c>
      <c r="B453">
        <v>3</v>
      </c>
      <c r="C453">
        <v>316</v>
      </c>
      <c r="E453" t="s">
        <v>3</v>
      </c>
      <c r="F453" s="4">
        <v>260000</v>
      </c>
    </row>
    <row r="454" spans="1:6" x14ac:dyDescent="0.25">
      <c r="A454">
        <v>149695</v>
      </c>
      <c r="B454">
        <v>3</v>
      </c>
      <c r="C454">
        <v>329</v>
      </c>
      <c r="D454" t="s">
        <v>16</v>
      </c>
      <c r="E454" t="s">
        <v>3</v>
      </c>
      <c r="F454" s="4">
        <v>1000</v>
      </c>
    </row>
    <row r="455" spans="1:6" x14ac:dyDescent="0.25">
      <c r="A455">
        <v>149705</v>
      </c>
      <c r="B455">
        <v>3</v>
      </c>
      <c r="C455">
        <v>329</v>
      </c>
      <c r="D455" t="s">
        <v>27</v>
      </c>
      <c r="E455" t="s">
        <v>3</v>
      </c>
      <c r="F455" s="4">
        <v>1000</v>
      </c>
    </row>
    <row r="456" spans="1:6" x14ac:dyDescent="0.25">
      <c r="A456">
        <v>84955</v>
      </c>
      <c r="B456">
        <v>3</v>
      </c>
      <c r="C456">
        <v>336</v>
      </c>
      <c r="D456" t="s">
        <v>14</v>
      </c>
      <c r="E456" t="s">
        <v>3</v>
      </c>
      <c r="F456" s="4">
        <v>200000</v>
      </c>
    </row>
    <row r="457" spans="1:6" x14ac:dyDescent="0.25">
      <c r="A457">
        <v>102665</v>
      </c>
      <c r="B457">
        <v>3</v>
      </c>
      <c r="C457">
        <v>336</v>
      </c>
      <c r="D457" t="s">
        <v>6</v>
      </c>
      <c r="E457" t="s">
        <v>3</v>
      </c>
      <c r="F457" s="4">
        <v>200000</v>
      </c>
    </row>
    <row r="458" spans="1:6" x14ac:dyDescent="0.25">
      <c r="A458">
        <v>181105</v>
      </c>
      <c r="B458">
        <v>3</v>
      </c>
      <c r="C458">
        <v>337</v>
      </c>
      <c r="D458" t="s">
        <v>6</v>
      </c>
      <c r="E458" t="s">
        <v>3</v>
      </c>
      <c r="F458" s="4">
        <v>180000</v>
      </c>
    </row>
    <row r="459" spans="1:6" x14ac:dyDescent="0.25">
      <c r="A459">
        <v>89035</v>
      </c>
      <c r="B459">
        <v>3</v>
      </c>
      <c r="C459">
        <v>337</v>
      </c>
      <c r="D459" t="s">
        <v>15</v>
      </c>
      <c r="E459" t="s">
        <v>3</v>
      </c>
      <c r="F459" s="4">
        <v>320000</v>
      </c>
    </row>
    <row r="460" spans="1:6" x14ac:dyDescent="0.25">
      <c r="A460">
        <v>149745</v>
      </c>
      <c r="B460">
        <v>3</v>
      </c>
      <c r="C460">
        <v>340</v>
      </c>
      <c r="E460" t="s">
        <v>3</v>
      </c>
      <c r="F460" s="4">
        <v>1000</v>
      </c>
    </row>
    <row r="461" spans="1:6" x14ac:dyDescent="0.25">
      <c r="A461">
        <v>194855</v>
      </c>
      <c r="B461">
        <v>3</v>
      </c>
      <c r="C461">
        <v>345</v>
      </c>
      <c r="D461" t="s">
        <v>0</v>
      </c>
      <c r="E461" t="s">
        <v>3</v>
      </c>
      <c r="F461" s="4">
        <v>570000</v>
      </c>
    </row>
    <row r="462" spans="1:6" x14ac:dyDescent="0.25">
      <c r="A462">
        <v>149775</v>
      </c>
      <c r="B462">
        <v>3</v>
      </c>
      <c r="C462">
        <v>347</v>
      </c>
      <c r="D462" t="s">
        <v>0</v>
      </c>
      <c r="E462" t="s">
        <v>3</v>
      </c>
      <c r="F462" s="4">
        <v>1000</v>
      </c>
    </row>
    <row r="463" spans="1:6" x14ac:dyDescent="0.25">
      <c r="A463">
        <v>259675</v>
      </c>
      <c r="B463">
        <v>3</v>
      </c>
      <c r="C463">
        <v>353</v>
      </c>
      <c r="E463" t="s">
        <v>3</v>
      </c>
      <c r="F463" s="4">
        <v>153000</v>
      </c>
    </row>
    <row r="464" spans="1:6" x14ac:dyDescent="0.25">
      <c r="A464">
        <v>63475</v>
      </c>
      <c r="B464">
        <v>3</v>
      </c>
      <c r="C464">
        <v>355</v>
      </c>
      <c r="E464" t="s">
        <v>3</v>
      </c>
      <c r="F464" s="4">
        <v>153000</v>
      </c>
    </row>
    <row r="465" spans="1:6" x14ac:dyDescent="0.25">
      <c r="A465">
        <v>63435</v>
      </c>
      <c r="B465">
        <v>3</v>
      </c>
      <c r="C465">
        <v>357</v>
      </c>
      <c r="E465" t="s">
        <v>3</v>
      </c>
      <c r="F465" s="4">
        <v>147000</v>
      </c>
    </row>
    <row r="466" spans="1:6" x14ac:dyDescent="0.25">
      <c r="A466">
        <v>97435</v>
      </c>
      <c r="B466">
        <v>3</v>
      </c>
      <c r="C466">
        <v>358</v>
      </c>
      <c r="E466" t="s">
        <v>3</v>
      </c>
      <c r="F466" s="4">
        <v>140000</v>
      </c>
    </row>
    <row r="467" spans="1:6" x14ac:dyDescent="0.25">
      <c r="A467">
        <v>259145</v>
      </c>
      <c r="B467">
        <v>3</v>
      </c>
      <c r="C467">
        <v>360</v>
      </c>
      <c r="E467" t="s">
        <v>3</v>
      </c>
      <c r="F467" s="4">
        <v>141000</v>
      </c>
    </row>
    <row r="468" spans="1:6" x14ac:dyDescent="0.25">
      <c r="A468">
        <v>246155</v>
      </c>
      <c r="B468">
        <v>3</v>
      </c>
      <c r="C468">
        <v>363</v>
      </c>
      <c r="E468" t="s">
        <v>3</v>
      </c>
      <c r="F468" s="4">
        <v>146000</v>
      </c>
    </row>
    <row r="469" spans="1:6" x14ac:dyDescent="0.25">
      <c r="A469">
        <v>246875</v>
      </c>
      <c r="B469">
        <v>3</v>
      </c>
      <c r="C469">
        <v>364</v>
      </c>
      <c r="E469" t="s">
        <v>3</v>
      </c>
      <c r="F469" s="4">
        <v>161000</v>
      </c>
    </row>
    <row r="470" spans="1:6" x14ac:dyDescent="0.25">
      <c r="A470">
        <v>149785</v>
      </c>
      <c r="B470">
        <v>3</v>
      </c>
      <c r="C470">
        <v>368</v>
      </c>
      <c r="E470" t="s">
        <v>3</v>
      </c>
      <c r="F470" s="4">
        <v>209000</v>
      </c>
    </row>
    <row r="471" spans="1:6" x14ac:dyDescent="0.25">
      <c r="A471">
        <v>30060021</v>
      </c>
      <c r="B471">
        <v>3</v>
      </c>
      <c r="C471">
        <v>369</v>
      </c>
      <c r="E471" t="s">
        <v>3</v>
      </c>
      <c r="F471" s="4">
        <v>210000</v>
      </c>
    </row>
    <row r="472" spans="1:6" x14ac:dyDescent="0.25">
      <c r="A472">
        <v>149805</v>
      </c>
      <c r="B472">
        <v>3</v>
      </c>
      <c r="C472">
        <v>370</v>
      </c>
      <c r="E472" t="s">
        <v>3</v>
      </c>
      <c r="F472" s="4">
        <v>212000</v>
      </c>
    </row>
    <row r="473" spans="1:6" x14ac:dyDescent="0.25">
      <c r="A473">
        <v>149815</v>
      </c>
      <c r="B473">
        <v>3</v>
      </c>
      <c r="C473">
        <v>372</v>
      </c>
      <c r="E473" t="s">
        <v>3</v>
      </c>
      <c r="F473" s="4">
        <v>202000</v>
      </c>
    </row>
    <row r="474" spans="1:6" x14ac:dyDescent="0.25">
      <c r="A474">
        <v>30060973</v>
      </c>
      <c r="B474">
        <v>3</v>
      </c>
      <c r="C474">
        <v>373</v>
      </c>
      <c r="E474" t="s">
        <v>3</v>
      </c>
      <c r="F474" s="4">
        <v>221000</v>
      </c>
    </row>
    <row r="475" spans="1:6" x14ac:dyDescent="0.25">
      <c r="A475">
        <v>30060997</v>
      </c>
      <c r="B475">
        <v>3</v>
      </c>
      <c r="C475">
        <v>374</v>
      </c>
      <c r="E475" t="s">
        <v>3</v>
      </c>
      <c r="F475" s="4">
        <v>202000</v>
      </c>
    </row>
    <row r="476" spans="1:6" x14ac:dyDescent="0.25">
      <c r="A476">
        <v>149845</v>
      </c>
      <c r="B476">
        <v>3</v>
      </c>
      <c r="C476">
        <v>375</v>
      </c>
      <c r="E476" t="s">
        <v>3</v>
      </c>
      <c r="F476" s="4">
        <v>201000</v>
      </c>
    </row>
    <row r="477" spans="1:6" x14ac:dyDescent="0.25">
      <c r="A477">
        <v>149855</v>
      </c>
      <c r="B477">
        <v>3</v>
      </c>
      <c r="C477">
        <v>376</v>
      </c>
      <c r="E477" t="s">
        <v>3</v>
      </c>
      <c r="F477" s="4">
        <v>205000</v>
      </c>
    </row>
    <row r="478" spans="1:6" x14ac:dyDescent="0.25">
      <c r="A478">
        <v>149865</v>
      </c>
      <c r="B478">
        <v>3</v>
      </c>
      <c r="C478">
        <v>377</v>
      </c>
      <c r="E478" t="s">
        <v>3</v>
      </c>
      <c r="F478" s="4">
        <v>226000</v>
      </c>
    </row>
    <row r="479" spans="1:6" x14ac:dyDescent="0.25">
      <c r="A479">
        <v>149875</v>
      </c>
      <c r="B479">
        <v>3</v>
      </c>
      <c r="C479">
        <v>378</v>
      </c>
      <c r="E479" t="s">
        <v>3</v>
      </c>
      <c r="F479" s="4">
        <v>223000</v>
      </c>
    </row>
    <row r="480" spans="1:6" x14ac:dyDescent="0.25">
      <c r="A480">
        <v>30061008</v>
      </c>
      <c r="B480">
        <v>3</v>
      </c>
      <c r="C480">
        <v>379</v>
      </c>
      <c r="E480" t="s">
        <v>3</v>
      </c>
      <c r="F480" s="4">
        <v>218000</v>
      </c>
    </row>
    <row r="481" spans="1:6" x14ac:dyDescent="0.25">
      <c r="A481">
        <v>30060980</v>
      </c>
      <c r="B481">
        <v>3</v>
      </c>
      <c r="C481">
        <v>380</v>
      </c>
      <c r="E481" t="s">
        <v>3</v>
      </c>
      <c r="F481" s="4">
        <v>214000</v>
      </c>
    </row>
    <row r="482" spans="1:6" x14ac:dyDescent="0.25">
      <c r="A482">
        <v>131565</v>
      </c>
      <c r="B482">
        <v>3</v>
      </c>
      <c r="C482">
        <v>596</v>
      </c>
      <c r="E482" t="s">
        <v>3</v>
      </c>
      <c r="F482" s="4">
        <v>240000</v>
      </c>
    </row>
    <row r="483" spans="1:6" x14ac:dyDescent="0.25">
      <c r="A483">
        <v>30055577</v>
      </c>
      <c r="B483">
        <v>3</v>
      </c>
      <c r="C483">
        <v>597</v>
      </c>
      <c r="E483" t="s">
        <v>3</v>
      </c>
      <c r="F483" s="4">
        <v>240000</v>
      </c>
    </row>
    <row r="484" spans="1:6" x14ac:dyDescent="0.25">
      <c r="A484">
        <v>30055560</v>
      </c>
      <c r="B484">
        <v>3</v>
      </c>
      <c r="C484">
        <v>599</v>
      </c>
      <c r="E484" t="s">
        <v>3</v>
      </c>
      <c r="F484" s="4">
        <v>240000</v>
      </c>
    </row>
    <row r="485" spans="1:6" x14ac:dyDescent="0.25">
      <c r="A485">
        <v>131355</v>
      </c>
      <c r="B485">
        <v>3</v>
      </c>
      <c r="C485">
        <v>600</v>
      </c>
      <c r="E485" t="s">
        <v>3</v>
      </c>
      <c r="F485" s="4">
        <v>240000</v>
      </c>
    </row>
    <row r="486" spans="1:6" x14ac:dyDescent="0.25">
      <c r="A486">
        <v>152225</v>
      </c>
      <c r="B486">
        <v>3</v>
      </c>
      <c r="C486">
        <v>601</v>
      </c>
      <c r="E486" t="s">
        <v>3</v>
      </c>
      <c r="F486" s="4">
        <v>230000</v>
      </c>
    </row>
    <row r="487" spans="1:6" x14ac:dyDescent="0.25">
      <c r="A487">
        <v>131435</v>
      </c>
      <c r="B487">
        <v>3</v>
      </c>
      <c r="C487">
        <v>602</v>
      </c>
      <c r="E487" t="s">
        <v>3</v>
      </c>
      <c r="F487" s="4">
        <v>230000</v>
      </c>
    </row>
    <row r="488" spans="1:6" x14ac:dyDescent="0.25">
      <c r="A488">
        <v>259745</v>
      </c>
      <c r="B488">
        <v>3</v>
      </c>
      <c r="C488">
        <v>603</v>
      </c>
      <c r="E488" t="s">
        <v>3</v>
      </c>
      <c r="F488" s="4">
        <v>230000</v>
      </c>
    </row>
    <row r="489" spans="1:6" x14ac:dyDescent="0.25">
      <c r="A489">
        <v>131465</v>
      </c>
      <c r="B489">
        <v>3</v>
      </c>
      <c r="C489">
        <v>604</v>
      </c>
      <c r="E489" t="s">
        <v>3</v>
      </c>
      <c r="F489" s="4">
        <v>260000</v>
      </c>
    </row>
    <row r="490" spans="1:6" x14ac:dyDescent="0.25">
      <c r="A490">
        <v>131505</v>
      </c>
      <c r="B490">
        <v>3</v>
      </c>
      <c r="C490">
        <v>606</v>
      </c>
      <c r="E490" t="s">
        <v>3</v>
      </c>
      <c r="F490" s="4">
        <v>250000</v>
      </c>
    </row>
    <row r="491" spans="1:6" x14ac:dyDescent="0.25">
      <c r="A491">
        <v>30055869</v>
      </c>
      <c r="B491">
        <v>3</v>
      </c>
      <c r="C491">
        <v>608</v>
      </c>
      <c r="E491" t="s">
        <v>3</v>
      </c>
      <c r="F491" s="4">
        <v>260000</v>
      </c>
    </row>
    <row r="492" spans="1:6" x14ac:dyDescent="0.25">
      <c r="A492">
        <v>30057854</v>
      </c>
      <c r="B492">
        <v>3</v>
      </c>
      <c r="C492">
        <v>609</v>
      </c>
      <c r="E492" t="s">
        <v>3</v>
      </c>
      <c r="F492" s="4">
        <v>200000</v>
      </c>
    </row>
    <row r="493" spans="1:6" x14ac:dyDescent="0.25">
      <c r="A493">
        <v>131555</v>
      </c>
      <c r="B493">
        <v>3</v>
      </c>
      <c r="C493">
        <v>611</v>
      </c>
      <c r="E493" t="s">
        <v>3</v>
      </c>
      <c r="F493" s="4">
        <v>270000</v>
      </c>
    </row>
    <row r="494" spans="1:6" x14ac:dyDescent="0.25">
      <c r="A494">
        <v>131535</v>
      </c>
      <c r="B494">
        <v>3</v>
      </c>
      <c r="C494">
        <v>613</v>
      </c>
      <c r="E494" t="s">
        <v>3</v>
      </c>
      <c r="F494" s="4">
        <v>260000</v>
      </c>
    </row>
    <row r="495" spans="1:6" x14ac:dyDescent="0.25">
      <c r="A495">
        <v>178905</v>
      </c>
      <c r="B495">
        <v>3</v>
      </c>
      <c r="C495">
        <v>624</v>
      </c>
      <c r="D495" t="s">
        <v>0</v>
      </c>
      <c r="E495" t="s">
        <v>3</v>
      </c>
      <c r="F495" s="4">
        <v>187000</v>
      </c>
    </row>
    <row r="496" spans="1:6" x14ac:dyDescent="0.25">
      <c r="A496">
        <v>30058518</v>
      </c>
      <c r="B496">
        <v>3</v>
      </c>
      <c r="C496">
        <v>624</v>
      </c>
      <c r="D496" t="s">
        <v>14</v>
      </c>
      <c r="E496" t="s">
        <v>3</v>
      </c>
      <c r="F496" s="4">
        <v>186000</v>
      </c>
    </row>
    <row r="497" spans="1:6" x14ac:dyDescent="0.25">
      <c r="A497">
        <v>217635</v>
      </c>
      <c r="B497">
        <v>3</v>
      </c>
      <c r="C497">
        <v>624</v>
      </c>
      <c r="D497" t="s">
        <v>6</v>
      </c>
      <c r="E497" t="s">
        <v>3</v>
      </c>
      <c r="F497" s="4">
        <v>184000</v>
      </c>
    </row>
    <row r="498" spans="1:6" x14ac:dyDescent="0.25">
      <c r="A498">
        <v>178875</v>
      </c>
      <c r="B498">
        <v>3</v>
      </c>
      <c r="C498">
        <v>624</v>
      </c>
      <c r="D498" t="s">
        <v>15</v>
      </c>
      <c r="E498" t="s">
        <v>3</v>
      </c>
      <c r="F498" s="4">
        <v>191000</v>
      </c>
    </row>
    <row r="499" spans="1:6" x14ac:dyDescent="0.25">
      <c r="A499">
        <v>71185</v>
      </c>
      <c r="B499">
        <v>3</v>
      </c>
      <c r="C499">
        <v>628</v>
      </c>
      <c r="E499" t="s">
        <v>3</v>
      </c>
      <c r="F499" s="4">
        <v>240000</v>
      </c>
    </row>
    <row r="500" spans="1:6" x14ac:dyDescent="0.25">
      <c r="A500">
        <v>30056554</v>
      </c>
      <c r="B500">
        <v>3</v>
      </c>
      <c r="C500">
        <v>629</v>
      </c>
      <c r="E500" t="s">
        <v>3</v>
      </c>
      <c r="F500" s="4">
        <v>240000</v>
      </c>
    </row>
    <row r="501" spans="1:6" x14ac:dyDescent="0.25">
      <c r="A501">
        <v>30056561</v>
      </c>
      <c r="B501">
        <v>3</v>
      </c>
      <c r="C501">
        <v>630</v>
      </c>
      <c r="E501" t="s">
        <v>3</v>
      </c>
      <c r="F501" s="4">
        <v>0</v>
      </c>
    </row>
    <row r="502" spans="1:6" x14ac:dyDescent="0.25">
      <c r="A502">
        <v>30058312</v>
      </c>
      <c r="B502">
        <v>3</v>
      </c>
      <c r="C502">
        <v>635</v>
      </c>
      <c r="E502" t="s">
        <v>3</v>
      </c>
      <c r="F502" s="4">
        <v>240000</v>
      </c>
    </row>
    <row r="503" spans="1:6" x14ac:dyDescent="0.25">
      <c r="A503">
        <v>92735</v>
      </c>
      <c r="B503">
        <v>3</v>
      </c>
      <c r="C503">
        <v>637</v>
      </c>
      <c r="E503" t="s">
        <v>3</v>
      </c>
      <c r="F503" s="4">
        <v>240000</v>
      </c>
    </row>
    <row r="504" spans="1:6" x14ac:dyDescent="0.25">
      <c r="A504">
        <v>30060928</v>
      </c>
      <c r="B504">
        <v>3</v>
      </c>
      <c r="C504">
        <v>643</v>
      </c>
      <c r="E504" t="s">
        <v>3</v>
      </c>
      <c r="F504" s="4">
        <v>240000</v>
      </c>
    </row>
    <row r="505" spans="1:6" x14ac:dyDescent="0.25">
      <c r="A505">
        <v>30060887</v>
      </c>
      <c r="B505">
        <v>3</v>
      </c>
      <c r="C505">
        <v>650</v>
      </c>
      <c r="E505" t="s">
        <v>3</v>
      </c>
      <c r="F505" s="4">
        <v>240000</v>
      </c>
    </row>
    <row r="506" spans="1:6" x14ac:dyDescent="0.25">
      <c r="A506">
        <v>246265</v>
      </c>
      <c r="B506">
        <v>3</v>
      </c>
      <c r="C506">
        <v>655</v>
      </c>
      <c r="E506" t="s">
        <v>3</v>
      </c>
      <c r="F506" s="4">
        <v>356000</v>
      </c>
    </row>
    <row r="507" spans="1:6" x14ac:dyDescent="0.25">
      <c r="A507">
        <v>262105</v>
      </c>
      <c r="B507">
        <v>3</v>
      </c>
      <c r="C507">
        <v>665</v>
      </c>
      <c r="E507" t="s">
        <v>3</v>
      </c>
      <c r="F507" s="4">
        <v>356000</v>
      </c>
    </row>
    <row r="508" spans="1:6" x14ac:dyDescent="0.25">
      <c r="A508">
        <v>89235</v>
      </c>
      <c r="B508">
        <v>3</v>
      </c>
      <c r="C508">
        <v>666</v>
      </c>
      <c r="E508" t="s">
        <v>3</v>
      </c>
      <c r="F508" s="4">
        <v>356000</v>
      </c>
    </row>
    <row r="509" spans="1:6" x14ac:dyDescent="0.25">
      <c r="A509">
        <v>30059409</v>
      </c>
      <c r="B509">
        <v>3</v>
      </c>
      <c r="C509">
        <v>667</v>
      </c>
      <c r="E509" t="s">
        <v>3</v>
      </c>
      <c r="F509" s="4">
        <v>100000</v>
      </c>
    </row>
    <row r="510" spans="1:6" x14ac:dyDescent="0.25">
      <c r="A510">
        <v>30055625</v>
      </c>
      <c r="B510">
        <v>3</v>
      </c>
      <c r="C510">
        <v>672</v>
      </c>
      <c r="E510" t="s">
        <v>3</v>
      </c>
      <c r="F510" s="4">
        <v>356000</v>
      </c>
    </row>
    <row r="511" spans="1:6" x14ac:dyDescent="0.25">
      <c r="A511">
        <v>30055618</v>
      </c>
      <c r="B511">
        <v>3</v>
      </c>
      <c r="C511">
        <v>673</v>
      </c>
      <c r="E511" t="s">
        <v>3</v>
      </c>
      <c r="F511" s="4">
        <v>356000</v>
      </c>
    </row>
    <row r="512" spans="1:6" x14ac:dyDescent="0.25">
      <c r="A512">
        <v>30055412</v>
      </c>
      <c r="B512">
        <v>3</v>
      </c>
      <c r="C512">
        <v>685</v>
      </c>
      <c r="E512" t="s">
        <v>3</v>
      </c>
      <c r="F512" s="4">
        <v>356000</v>
      </c>
    </row>
    <row r="513" spans="1:6" x14ac:dyDescent="0.25">
      <c r="A513">
        <v>30058611</v>
      </c>
      <c r="B513">
        <v>3</v>
      </c>
      <c r="C513">
        <v>686</v>
      </c>
      <c r="E513" t="s">
        <v>3</v>
      </c>
      <c r="F513" s="4">
        <v>381000</v>
      </c>
    </row>
    <row r="514" spans="1:6" x14ac:dyDescent="0.25">
      <c r="A514">
        <v>30055333</v>
      </c>
      <c r="B514">
        <v>3</v>
      </c>
      <c r="C514">
        <v>687</v>
      </c>
      <c r="E514" t="s">
        <v>3</v>
      </c>
      <c r="F514" s="4">
        <v>383000</v>
      </c>
    </row>
    <row r="515" spans="1:6" x14ac:dyDescent="0.25">
      <c r="A515">
        <v>89225</v>
      </c>
      <c r="B515">
        <v>3</v>
      </c>
      <c r="C515">
        <v>691</v>
      </c>
      <c r="E515" t="s">
        <v>3</v>
      </c>
      <c r="F515" s="4">
        <v>387000</v>
      </c>
    </row>
    <row r="516" spans="1:6" x14ac:dyDescent="0.25">
      <c r="A516">
        <v>259915</v>
      </c>
      <c r="B516">
        <v>3</v>
      </c>
      <c r="C516">
        <v>693</v>
      </c>
      <c r="E516" t="s">
        <v>3</v>
      </c>
      <c r="F516" s="4">
        <v>356000</v>
      </c>
    </row>
    <row r="517" spans="1:6" x14ac:dyDescent="0.25">
      <c r="A517">
        <v>30055292</v>
      </c>
      <c r="B517">
        <v>3</v>
      </c>
      <c r="C517">
        <v>694</v>
      </c>
      <c r="E517" t="s">
        <v>3</v>
      </c>
      <c r="F517" s="4">
        <v>100000</v>
      </c>
    </row>
    <row r="518" spans="1:6" x14ac:dyDescent="0.25">
      <c r="A518">
        <v>30055319</v>
      </c>
      <c r="B518">
        <v>3</v>
      </c>
      <c r="C518">
        <v>696</v>
      </c>
      <c r="E518" t="s">
        <v>3</v>
      </c>
      <c r="F518" s="4">
        <v>363000</v>
      </c>
    </row>
    <row r="519" spans="1:6" x14ac:dyDescent="0.25">
      <c r="A519">
        <v>30055962</v>
      </c>
      <c r="B519">
        <v>3</v>
      </c>
      <c r="C519">
        <v>697</v>
      </c>
      <c r="E519" t="s">
        <v>3</v>
      </c>
      <c r="F519" s="4">
        <v>356000</v>
      </c>
    </row>
    <row r="520" spans="1:6" x14ac:dyDescent="0.25">
      <c r="A520">
        <v>266028</v>
      </c>
      <c r="B520">
        <v>3</v>
      </c>
      <c r="C520">
        <v>699</v>
      </c>
      <c r="E520" t="s">
        <v>3</v>
      </c>
      <c r="F520" s="4">
        <v>450000</v>
      </c>
    </row>
    <row r="521" spans="1:6" x14ac:dyDescent="0.25">
      <c r="A521">
        <v>30059416</v>
      </c>
      <c r="B521">
        <v>3</v>
      </c>
      <c r="C521">
        <v>700</v>
      </c>
      <c r="E521" t="s">
        <v>3</v>
      </c>
      <c r="F521" s="4">
        <v>100000</v>
      </c>
    </row>
    <row r="522" spans="1:6" x14ac:dyDescent="0.25">
      <c r="A522">
        <v>30060076</v>
      </c>
      <c r="B522">
        <v>3</v>
      </c>
      <c r="C522">
        <v>701</v>
      </c>
      <c r="E522" t="s">
        <v>3</v>
      </c>
      <c r="F522" s="4">
        <v>460000</v>
      </c>
    </row>
    <row r="523" spans="1:6" x14ac:dyDescent="0.25">
      <c r="A523">
        <v>71475</v>
      </c>
      <c r="B523">
        <v>3</v>
      </c>
      <c r="C523">
        <v>703</v>
      </c>
      <c r="E523" t="s">
        <v>3</v>
      </c>
      <c r="F523" s="4">
        <v>1000</v>
      </c>
    </row>
    <row r="524" spans="1:6" x14ac:dyDescent="0.25">
      <c r="A524">
        <v>71965</v>
      </c>
      <c r="B524">
        <v>3</v>
      </c>
      <c r="C524">
        <v>708</v>
      </c>
      <c r="E524" t="s">
        <v>3</v>
      </c>
      <c r="F524" s="4">
        <v>190000</v>
      </c>
    </row>
    <row r="525" spans="1:6" x14ac:dyDescent="0.25">
      <c r="A525">
        <v>238605</v>
      </c>
      <c r="B525">
        <v>3</v>
      </c>
      <c r="C525">
        <v>709</v>
      </c>
      <c r="E525" t="s">
        <v>3</v>
      </c>
      <c r="F525" s="4">
        <v>190000</v>
      </c>
    </row>
    <row r="526" spans="1:6" x14ac:dyDescent="0.25">
      <c r="A526">
        <v>71985</v>
      </c>
      <c r="B526">
        <v>3</v>
      </c>
      <c r="C526">
        <v>710</v>
      </c>
      <c r="E526" t="s">
        <v>3</v>
      </c>
      <c r="F526" s="4">
        <v>180000</v>
      </c>
    </row>
    <row r="527" spans="1:6" x14ac:dyDescent="0.25">
      <c r="A527">
        <v>30057933</v>
      </c>
      <c r="B527">
        <v>3</v>
      </c>
      <c r="C527">
        <v>711</v>
      </c>
      <c r="E527" t="s">
        <v>3</v>
      </c>
      <c r="F527" s="4">
        <v>180000</v>
      </c>
    </row>
    <row r="528" spans="1:6" x14ac:dyDescent="0.25">
      <c r="A528">
        <v>238145</v>
      </c>
      <c r="B528">
        <v>3</v>
      </c>
      <c r="C528">
        <v>712</v>
      </c>
      <c r="E528" t="s">
        <v>3</v>
      </c>
      <c r="F528" s="4">
        <v>180000</v>
      </c>
    </row>
    <row r="529" spans="1:6" x14ac:dyDescent="0.25">
      <c r="A529">
        <v>262175</v>
      </c>
      <c r="B529">
        <v>3</v>
      </c>
      <c r="C529">
        <v>713</v>
      </c>
      <c r="E529" t="s">
        <v>3</v>
      </c>
      <c r="F529" s="4">
        <v>180000</v>
      </c>
    </row>
    <row r="530" spans="1:6" x14ac:dyDescent="0.25">
      <c r="A530">
        <v>76035</v>
      </c>
      <c r="B530">
        <v>3</v>
      </c>
      <c r="C530">
        <v>715</v>
      </c>
      <c r="E530" t="s">
        <v>3</v>
      </c>
      <c r="F530" s="4">
        <v>180000</v>
      </c>
    </row>
    <row r="531" spans="1:6" x14ac:dyDescent="0.25">
      <c r="A531">
        <v>76045</v>
      </c>
      <c r="B531">
        <v>3</v>
      </c>
      <c r="C531">
        <v>716</v>
      </c>
      <c r="E531" t="s">
        <v>3</v>
      </c>
      <c r="F531" s="4">
        <v>180000</v>
      </c>
    </row>
    <row r="532" spans="1:6" x14ac:dyDescent="0.25">
      <c r="A532">
        <v>238615</v>
      </c>
      <c r="B532">
        <v>3</v>
      </c>
      <c r="C532">
        <v>717</v>
      </c>
      <c r="E532" t="s">
        <v>3</v>
      </c>
      <c r="F532" s="4">
        <v>160000</v>
      </c>
    </row>
    <row r="533" spans="1:6" x14ac:dyDescent="0.25">
      <c r="A533">
        <v>42995</v>
      </c>
      <c r="B533">
        <v>4</v>
      </c>
      <c r="C533">
        <v>487</v>
      </c>
      <c r="E533" t="s">
        <v>3</v>
      </c>
      <c r="F533" s="4">
        <v>0</v>
      </c>
    </row>
    <row r="534" spans="1:6" x14ac:dyDescent="0.25">
      <c r="A534">
        <v>63525</v>
      </c>
      <c r="B534">
        <v>4</v>
      </c>
      <c r="C534">
        <v>622</v>
      </c>
      <c r="E534" t="s">
        <v>3</v>
      </c>
      <c r="F534" s="4">
        <v>0</v>
      </c>
    </row>
    <row r="535" spans="1:6" x14ac:dyDescent="0.25">
      <c r="A535">
        <v>128425</v>
      </c>
      <c r="B535">
        <v>166</v>
      </c>
      <c r="C535">
        <v>9418</v>
      </c>
      <c r="D535" t="s">
        <v>41</v>
      </c>
      <c r="E535" t="s">
        <v>3</v>
      </c>
      <c r="F535" s="4">
        <v>100000</v>
      </c>
    </row>
    <row r="536" spans="1:6" x14ac:dyDescent="0.25">
      <c r="A536">
        <v>136925</v>
      </c>
      <c r="B536">
        <v>166</v>
      </c>
      <c r="C536">
        <v>9418</v>
      </c>
      <c r="D536" t="s">
        <v>42</v>
      </c>
      <c r="E536" t="s">
        <v>3</v>
      </c>
      <c r="F536" s="4">
        <v>650000</v>
      </c>
    </row>
    <row r="537" spans="1:6" x14ac:dyDescent="0.25">
      <c r="A537">
        <v>128295</v>
      </c>
      <c r="B537">
        <v>166</v>
      </c>
      <c r="C537">
        <v>9418</v>
      </c>
      <c r="D537" t="s">
        <v>43</v>
      </c>
      <c r="E537" t="s">
        <v>3</v>
      </c>
      <c r="F537" s="4">
        <v>750000</v>
      </c>
    </row>
    <row r="538" spans="1:6" x14ac:dyDescent="0.25">
      <c r="A538">
        <v>136935</v>
      </c>
      <c r="B538">
        <v>166</v>
      </c>
      <c r="C538">
        <v>9418</v>
      </c>
      <c r="D538" t="s">
        <v>44</v>
      </c>
      <c r="E538" t="s">
        <v>3</v>
      </c>
      <c r="F538" s="4">
        <v>350000</v>
      </c>
    </row>
    <row r="539" spans="1:6" x14ac:dyDescent="0.25">
      <c r="A539">
        <v>128315</v>
      </c>
      <c r="B539">
        <v>166</v>
      </c>
      <c r="C539">
        <v>9418</v>
      </c>
      <c r="D539" t="s">
        <v>45</v>
      </c>
      <c r="E539" t="s">
        <v>3</v>
      </c>
      <c r="F539" s="4">
        <v>1318000</v>
      </c>
    </row>
    <row r="540" spans="1:6" x14ac:dyDescent="0.25">
      <c r="A540">
        <v>136945</v>
      </c>
      <c r="B540">
        <v>166</v>
      </c>
      <c r="C540">
        <v>9418</v>
      </c>
      <c r="D540" t="s">
        <v>46</v>
      </c>
      <c r="E540" t="s">
        <v>3</v>
      </c>
      <c r="F540" s="4">
        <v>300000</v>
      </c>
    </row>
    <row r="541" spans="1:6" x14ac:dyDescent="0.25">
      <c r="A541">
        <v>136955</v>
      </c>
      <c r="B541">
        <v>166</v>
      </c>
      <c r="C541">
        <v>9418</v>
      </c>
      <c r="D541" t="s">
        <v>47</v>
      </c>
      <c r="E541" t="s">
        <v>3</v>
      </c>
      <c r="F541" s="4">
        <v>300000</v>
      </c>
    </row>
    <row r="542" spans="1:6" x14ac:dyDescent="0.25">
      <c r="A542">
        <v>136965</v>
      </c>
      <c r="B542">
        <v>166</v>
      </c>
      <c r="C542">
        <v>9418</v>
      </c>
      <c r="D542" t="s">
        <v>48</v>
      </c>
      <c r="E542" t="s">
        <v>3</v>
      </c>
      <c r="F542" s="4">
        <v>300000</v>
      </c>
    </row>
    <row r="543" spans="1:6" x14ac:dyDescent="0.25">
      <c r="A543">
        <v>136975</v>
      </c>
      <c r="B543">
        <v>166</v>
      </c>
      <c r="C543">
        <v>9418</v>
      </c>
      <c r="D543" t="s">
        <v>49</v>
      </c>
      <c r="E543" t="s">
        <v>3</v>
      </c>
      <c r="F543" s="4">
        <v>300000</v>
      </c>
    </row>
    <row r="544" spans="1:6" x14ac:dyDescent="0.25">
      <c r="A544">
        <v>136985</v>
      </c>
      <c r="B544">
        <v>166</v>
      </c>
      <c r="C544">
        <v>9418</v>
      </c>
      <c r="D544" t="s">
        <v>50</v>
      </c>
      <c r="E544" t="s">
        <v>3</v>
      </c>
      <c r="F544" s="4">
        <v>300000</v>
      </c>
    </row>
    <row r="545" spans="1:6" x14ac:dyDescent="0.25">
      <c r="A545">
        <v>136995</v>
      </c>
      <c r="B545">
        <v>166</v>
      </c>
      <c r="C545">
        <v>9418</v>
      </c>
      <c r="D545" t="s">
        <v>8</v>
      </c>
      <c r="E545" t="s">
        <v>3</v>
      </c>
      <c r="F545" s="4">
        <v>300000</v>
      </c>
    </row>
    <row r="546" spans="1:6" x14ac:dyDescent="0.25">
      <c r="A546">
        <v>128255</v>
      </c>
      <c r="B546">
        <v>166</v>
      </c>
      <c r="C546">
        <v>9418</v>
      </c>
      <c r="D546" t="s">
        <v>51</v>
      </c>
      <c r="E546" t="s">
        <v>3</v>
      </c>
      <c r="F546" s="4">
        <v>300000</v>
      </c>
    </row>
    <row r="547" spans="1:6" x14ac:dyDescent="0.25">
      <c r="A547">
        <v>115015</v>
      </c>
      <c r="B547">
        <v>166</v>
      </c>
      <c r="C547">
        <v>9418</v>
      </c>
      <c r="D547" t="s">
        <v>52</v>
      </c>
      <c r="E547" t="s">
        <v>3</v>
      </c>
      <c r="F547" s="4">
        <v>300000</v>
      </c>
    </row>
    <row r="548" spans="1:6" x14ac:dyDescent="0.25">
      <c r="A548">
        <v>144005</v>
      </c>
      <c r="B548">
        <v>166</v>
      </c>
      <c r="C548">
        <v>9418</v>
      </c>
      <c r="D548" t="s">
        <v>53</v>
      </c>
      <c r="E548" t="s">
        <v>3</v>
      </c>
      <c r="F548" s="4">
        <v>300000</v>
      </c>
    </row>
    <row r="549" spans="1:6" x14ac:dyDescent="0.25">
      <c r="A549">
        <v>144015</v>
      </c>
      <c r="B549">
        <v>166</v>
      </c>
      <c r="C549">
        <v>9418</v>
      </c>
      <c r="D549" t="s">
        <v>54</v>
      </c>
      <c r="E549" t="s">
        <v>3</v>
      </c>
      <c r="F549" s="4">
        <v>300000</v>
      </c>
    </row>
    <row r="550" spans="1:6" x14ac:dyDescent="0.25">
      <c r="A550">
        <v>144025</v>
      </c>
      <c r="B550">
        <v>166</v>
      </c>
      <c r="C550">
        <v>9418</v>
      </c>
      <c r="D550" t="s">
        <v>55</v>
      </c>
      <c r="E550" t="s">
        <v>3</v>
      </c>
      <c r="F550" s="4">
        <v>300000</v>
      </c>
    </row>
    <row r="551" spans="1:6" x14ac:dyDescent="0.25">
      <c r="A551">
        <v>144035</v>
      </c>
      <c r="B551">
        <v>166</v>
      </c>
      <c r="C551">
        <v>9418</v>
      </c>
      <c r="D551" t="s">
        <v>56</v>
      </c>
      <c r="E551" t="s">
        <v>3</v>
      </c>
      <c r="F551" s="4">
        <v>300000</v>
      </c>
    </row>
    <row r="552" spans="1:6" x14ac:dyDescent="0.25">
      <c r="A552">
        <v>144045</v>
      </c>
      <c r="B552">
        <v>166</v>
      </c>
      <c r="C552">
        <v>9418</v>
      </c>
      <c r="D552" t="s">
        <v>57</v>
      </c>
      <c r="E552" t="s">
        <v>3</v>
      </c>
      <c r="F552" s="4">
        <v>300000</v>
      </c>
    </row>
    <row r="553" spans="1:6" x14ac:dyDescent="0.25">
      <c r="A553">
        <v>144055</v>
      </c>
      <c r="B553">
        <v>166</v>
      </c>
      <c r="C553">
        <v>9418</v>
      </c>
      <c r="D553" t="s">
        <v>58</v>
      </c>
      <c r="E553" t="s">
        <v>3</v>
      </c>
      <c r="F553" s="4">
        <v>300000</v>
      </c>
    </row>
    <row r="554" spans="1:6" x14ac:dyDescent="0.25">
      <c r="A554">
        <v>144065</v>
      </c>
      <c r="B554">
        <v>166</v>
      </c>
      <c r="C554">
        <v>9418</v>
      </c>
      <c r="D554" t="s">
        <v>59</v>
      </c>
      <c r="E554" t="s">
        <v>3</v>
      </c>
      <c r="F554" s="4">
        <v>300000</v>
      </c>
    </row>
    <row r="555" spans="1:6" x14ac:dyDescent="0.25">
      <c r="A555">
        <v>144075</v>
      </c>
      <c r="B555">
        <v>166</v>
      </c>
      <c r="C555">
        <v>9418</v>
      </c>
      <c r="D555" t="s">
        <v>60</v>
      </c>
      <c r="E555" t="s">
        <v>3</v>
      </c>
      <c r="F555" s="4">
        <v>300000</v>
      </c>
    </row>
    <row r="556" spans="1:6" x14ac:dyDescent="0.25">
      <c r="A556">
        <v>144085</v>
      </c>
      <c r="B556">
        <v>166</v>
      </c>
      <c r="C556">
        <v>9418</v>
      </c>
      <c r="D556" t="s">
        <v>117</v>
      </c>
      <c r="E556" t="s">
        <v>3</v>
      </c>
      <c r="F556" s="4">
        <v>300000</v>
      </c>
    </row>
    <row r="557" spans="1:6" x14ac:dyDescent="0.25">
      <c r="A557">
        <v>144095</v>
      </c>
      <c r="B557">
        <v>166</v>
      </c>
      <c r="C557">
        <v>9418</v>
      </c>
      <c r="D557" t="s">
        <v>118</v>
      </c>
      <c r="E557" t="s">
        <v>3</v>
      </c>
      <c r="F557" s="4">
        <v>300000</v>
      </c>
    </row>
    <row r="558" spans="1:6" x14ac:dyDescent="0.25">
      <c r="A558">
        <v>144105</v>
      </c>
      <c r="B558">
        <v>166</v>
      </c>
      <c r="C558">
        <v>9418</v>
      </c>
      <c r="D558" t="s">
        <v>119</v>
      </c>
      <c r="E558" t="s">
        <v>3</v>
      </c>
      <c r="F558" s="4">
        <v>300000</v>
      </c>
    </row>
    <row r="559" spans="1:6" x14ac:dyDescent="0.25">
      <c r="A559">
        <v>144115</v>
      </c>
      <c r="B559">
        <v>166</v>
      </c>
      <c r="C559">
        <v>9418</v>
      </c>
      <c r="D559" t="s">
        <v>62</v>
      </c>
      <c r="E559" t="s">
        <v>3</v>
      </c>
      <c r="F559" s="4">
        <v>300000</v>
      </c>
    </row>
    <row r="560" spans="1:6" x14ac:dyDescent="0.25">
      <c r="A560">
        <v>144125</v>
      </c>
      <c r="B560">
        <v>166</v>
      </c>
      <c r="C560">
        <v>9418</v>
      </c>
      <c r="D560" t="s">
        <v>103</v>
      </c>
      <c r="E560" t="s">
        <v>3</v>
      </c>
      <c r="F560" s="4">
        <v>300000</v>
      </c>
    </row>
    <row r="561" spans="1:6" x14ac:dyDescent="0.25">
      <c r="A561">
        <v>144135</v>
      </c>
      <c r="B561">
        <v>166</v>
      </c>
      <c r="C561">
        <v>9418</v>
      </c>
      <c r="D561" t="s">
        <v>104</v>
      </c>
      <c r="E561" t="s">
        <v>3</v>
      </c>
      <c r="F561" s="4">
        <v>300000</v>
      </c>
    </row>
    <row r="562" spans="1:6" x14ac:dyDescent="0.25">
      <c r="A562">
        <v>144145</v>
      </c>
      <c r="B562">
        <v>166</v>
      </c>
      <c r="C562">
        <v>9418</v>
      </c>
      <c r="D562" t="s">
        <v>105</v>
      </c>
      <c r="E562" t="s">
        <v>3</v>
      </c>
      <c r="F562" s="4">
        <v>300000</v>
      </c>
    </row>
    <row r="563" spans="1:6" x14ac:dyDescent="0.25">
      <c r="A563">
        <v>144155</v>
      </c>
      <c r="B563">
        <v>166</v>
      </c>
      <c r="C563">
        <v>9418</v>
      </c>
      <c r="D563" t="s">
        <v>106</v>
      </c>
      <c r="E563" t="s">
        <v>3</v>
      </c>
      <c r="F563" s="4">
        <v>300000</v>
      </c>
    </row>
    <row r="564" spans="1:6" x14ac:dyDescent="0.25">
      <c r="A564">
        <v>144165</v>
      </c>
      <c r="B564">
        <v>166</v>
      </c>
      <c r="C564">
        <v>9418</v>
      </c>
      <c r="D564" t="s">
        <v>63</v>
      </c>
      <c r="E564" t="s">
        <v>3</v>
      </c>
      <c r="F564" s="4">
        <v>300000</v>
      </c>
    </row>
    <row r="565" spans="1:6" x14ac:dyDescent="0.25">
      <c r="A565">
        <v>144175</v>
      </c>
      <c r="B565">
        <v>166</v>
      </c>
      <c r="C565">
        <v>9418</v>
      </c>
      <c r="D565" t="s">
        <v>107</v>
      </c>
      <c r="E565" t="s">
        <v>3</v>
      </c>
      <c r="F565" s="4">
        <v>300000</v>
      </c>
    </row>
    <row r="566" spans="1:6" x14ac:dyDescent="0.25">
      <c r="A566">
        <v>144185</v>
      </c>
      <c r="B566">
        <v>166</v>
      </c>
      <c r="C566">
        <v>9418</v>
      </c>
      <c r="D566" t="s">
        <v>64</v>
      </c>
      <c r="E566" t="s">
        <v>3</v>
      </c>
      <c r="F566" s="4">
        <v>300000</v>
      </c>
    </row>
    <row r="567" spans="1:6" x14ac:dyDescent="0.25">
      <c r="A567">
        <v>144195</v>
      </c>
      <c r="B567">
        <v>166</v>
      </c>
      <c r="C567">
        <v>9418</v>
      </c>
      <c r="D567" t="s">
        <v>120</v>
      </c>
      <c r="E567" t="s">
        <v>3</v>
      </c>
      <c r="F567" s="4">
        <v>300000</v>
      </c>
    </row>
    <row r="568" spans="1:6" x14ac:dyDescent="0.25">
      <c r="A568">
        <v>144205</v>
      </c>
      <c r="B568">
        <v>166</v>
      </c>
      <c r="C568">
        <v>9418</v>
      </c>
      <c r="D568" t="s">
        <v>121</v>
      </c>
      <c r="E568" t="s">
        <v>3</v>
      </c>
      <c r="F568" s="4">
        <v>300000</v>
      </c>
    </row>
    <row r="569" spans="1:6" x14ac:dyDescent="0.25">
      <c r="A569">
        <v>144215</v>
      </c>
      <c r="B569">
        <v>166</v>
      </c>
      <c r="C569">
        <v>9418</v>
      </c>
      <c r="D569" t="s">
        <v>65</v>
      </c>
      <c r="E569" t="s">
        <v>3</v>
      </c>
      <c r="F569" s="4">
        <v>300000</v>
      </c>
    </row>
    <row r="570" spans="1:6" x14ac:dyDescent="0.25">
      <c r="A570">
        <v>254935</v>
      </c>
      <c r="B570">
        <v>166</v>
      </c>
      <c r="C570">
        <v>9418</v>
      </c>
      <c r="D570" t="s">
        <v>66</v>
      </c>
      <c r="E570" t="s">
        <v>3</v>
      </c>
      <c r="F570" s="4">
        <v>300000</v>
      </c>
    </row>
    <row r="571" spans="1:6" x14ac:dyDescent="0.25">
      <c r="A571">
        <v>144225</v>
      </c>
      <c r="B571">
        <v>166</v>
      </c>
      <c r="C571">
        <v>9418</v>
      </c>
      <c r="D571" t="s">
        <v>122</v>
      </c>
      <c r="E571" t="s">
        <v>3</v>
      </c>
      <c r="F571" s="4">
        <v>300000</v>
      </c>
    </row>
    <row r="572" spans="1:6" x14ac:dyDescent="0.25">
      <c r="A572">
        <v>149105</v>
      </c>
      <c r="B572">
        <v>166</v>
      </c>
      <c r="C572">
        <v>9418</v>
      </c>
      <c r="D572" t="s">
        <v>123</v>
      </c>
      <c r="E572" t="s">
        <v>3</v>
      </c>
      <c r="F572" s="4">
        <v>300000</v>
      </c>
    </row>
    <row r="573" spans="1:6" x14ac:dyDescent="0.25">
      <c r="A573">
        <v>144245</v>
      </c>
      <c r="B573">
        <v>166</v>
      </c>
      <c r="C573">
        <v>9418</v>
      </c>
      <c r="D573" t="s">
        <v>124</v>
      </c>
      <c r="E573" t="s">
        <v>3</v>
      </c>
      <c r="F573" s="4">
        <v>300000</v>
      </c>
    </row>
    <row r="574" spans="1:6" x14ac:dyDescent="0.25">
      <c r="A574">
        <v>144255</v>
      </c>
      <c r="B574">
        <v>166</v>
      </c>
      <c r="C574">
        <v>9418</v>
      </c>
      <c r="D574" t="s">
        <v>125</v>
      </c>
      <c r="E574" t="s">
        <v>3</v>
      </c>
      <c r="F574" s="4">
        <v>300000</v>
      </c>
    </row>
    <row r="575" spans="1:6" x14ac:dyDescent="0.25">
      <c r="A575">
        <v>144265</v>
      </c>
      <c r="B575">
        <v>166</v>
      </c>
      <c r="C575">
        <v>9418</v>
      </c>
      <c r="D575" t="s">
        <v>126</v>
      </c>
      <c r="E575" t="s">
        <v>3</v>
      </c>
      <c r="F575" s="4">
        <v>300000</v>
      </c>
    </row>
    <row r="576" spans="1:6" x14ac:dyDescent="0.25">
      <c r="A576">
        <v>144275</v>
      </c>
      <c r="B576">
        <v>166</v>
      </c>
      <c r="C576">
        <v>9418</v>
      </c>
      <c r="D576" t="s">
        <v>127</v>
      </c>
      <c r="E576" t="s">
        <v>3</v>
      </c>
      <c r="F576" s="4">
        <v>300000</v>
      </c>
    </row>
    <row r="577" spans="1:6" x14ac:dyDescent="0.25">
      <c r="A577">
        <v>128345</v>
      </c>
      <c r="B577">
        <v>166</v>
      </c>
      <c r="C577">
        <v>9418</v>
      </c>
      <c r="D577" t="s">
        <v>128</v>
      </c>
      <c r="E577" t="s">
        <v>3</v>
      </c>
      <c r="F577" s="4">
        <v>68000</v>
      </c>
    </row>
    <row r="578" spans="1:6" x14ac:dyDescent="0.25">
      <c r="A578">
        <v>128365</v>
      </c>
      <c r="B578">
        <v>166</v>
      </c>
      <c r="C578">
        <v>9418</v>
      </c>
      <c r="D578" t="s">
        <v>129</v>
      </c>
      <c r="E578" t="s">
        <v>3</v>
      </c>
      <c r="F578" s="4">
        <v>109000</v>
      </c>
    </row>
    <row r="579" spans="1:6" x14ac:dyDescent="0.25">
      <c r="A579">
        <v>128395</v>
      </c>
      <c r="B579">
        <v>166</v>
      </c>
      <c r="C579">
        <v>9418</v>
      </c>
      <c r="D579" t="s">
        <v>130</v>
      </c>
      <c r="E579" t="s">
        <v>3</v>
      </c>
      <c r="F579" s="4">
        <v>77000</v>
      </c>
    </row>
    <row r="580" spans="1:6" x14ac:dyDescent="0.25">
      <c r="A580">
        <v>7014</v>
      </c>
      <c r="B580">
        <v>356</v>
      </c>
      <c r="C580">
        <v>2</v>
      </c>
      <c r="D580">
        <v>1</v>
      </c>
      <c r="E580" t="s">
        <v>3</v>
      </c>
      <c r="F580" s="4">
        <v>79000</v>
      </c>
    </row>
    <row r="581" spans="1:6" x14ac:dyDescent="0.25">
      <c r="A581">
        <v>61988</v>
      </c>
      <c r="B581">
        <v>356</v>
      </c>
      <c r="C581">
        <v>8</v>
      </c>
      <c r="E581" t="s">
        <v>3</v>
      </c>
      <c r="F581" s="4">
        <v>111000</v>
      </c>
    </row>
    <row r="582" spans="1:6" x14ac:dyDescent="0.25">
      <c r="A582">
        <v>68930</v>
      </c>
      <c r="B582">
        <v>356</v>
      </c>
      <c r="C582">
        <v>36</v>
      </c>
      <c r="E582" t="s">
        <v>3</v>
      </c>
      <c r="F582" s="4">
        <v>111000</v>
      </c>
    </row>
    <row r="583" spans="1:6" x14ac:dyDescent="0.25">
      <c r="A583">
        <v>69333</v>
      </c>
      <c r="B583">
        <v>356</v>
      </c>
      <c r="C583">
        <v>42</v>
      </c>
      <c r="D583">
        <v>1</v>
      </c>
      <c r="E583" t="s">
        <v>3</v>
      </c>
      <c r="F583" s="4">
        <v>62000</v>
      </c>
    </row>
    <row r="584" spans="1:6" x14ac:dyDescent="0.25">
      <c r="A584">
        <v>27012</v>
      </c>
      <c r="B584">
        <v>356</v>
      </c>
      <c r="C584">
        <v>42</v>
      </c>
      <c r="D584">
        <v>2</v>
      </c>
      <c r="E584" t="s">
        <v>3</v>
      </c>
      <c r="F584" s="4">
        <v>62000</v>
      </c>
    </row>
    <row r="585" spans="1:6" x14ac:dyDescent="0.25">
      <c r="A585">
        <v>10267</v>
      </c>
      <c r="B585">
        <v>356</v>
      </c>
      <c r="C585">
        <v>50</v>
      </c>
      <c r="E585" t="s">
        <v>3</v>
      </c>
      <c r="F585" s="4">
        <v>111000</v>
      </c>
    </row>
    <row r="586" spans="1:6" x14ac:dyDescent="0.25">
      <c r="A586">
        <v>65535</v>
      </c>
      <c r="B586">
        <v>356</v>
      </c>
      <c r="C586">
        <v>61</v>
      </c>
      <c r="E586" t="s">
        <v>3</v>
      </c>
      <c r="F586" s="4">
        <v>157000</v>
      </c>
    </row>
    <row r="587" spans="1:6" x14ac:dyDescent="0.25">
      <c r="A587">
        <v>10762</v>
      </c>
      <c r="B587">
        <v>356</v>
      </c>
      <c r="C587">
        <v>63</v>
      </c>
      <c r="D587">
        <v>1</v>
      </c>
      <c r="E587" t="s">
        <v>3</v>
      </c>
      <c r="F587" s="4">
        <v>20000</v>
      </c>
    </row>
    <row r="588" spans="1:6" x14ac:dyDescent="0.25">
      <c r="A588">
        <v>10913</v>
      </c>
      <c r="B588">
        <v>356</v>
      </c>
      <c r="C588">
        <v>64</v>
      </c>
      <c r="E588" t="s">
        <v>3</v>
      </c>
      <c r="F588" s="4">
        <v>204000</v>
      </c>
    </row>
    <row r="589" spans="1:6" x14ac:dyDescent="0.25">
      <c r="A589">
        <v>11316</v>
      </c>
      <c r="B589">
        <v>356</v>
      </c>
      <c r="C589">
        <v>71</v>
      </c>
      <c r="E589" t="s">
        <v>3</v>
      </c>
      <c r="F589" s="4">
        <v>84000</v>
      </c>
    </row>
    <row r="590" spans="1:6" x14ac:dyDescent="0.25">
      <c r="A590">
        <v>11512</v>
      </c>
      <c r="B590">
        <v>356</v>
      </c>
      <c r="C590">
        <v>77</v>
      </c>
      <c r="E590" t="s">
        <v>3</v>
      </c>
      <c r="F590" s="4">
        <v>104000</v>
      </c>
    </row>
    <row r="591" spans="1:6" x14ac:dyDescent="0.25">
      <c r="A591">
        <v>11615</v>
      </c>
      <c r="B591">
        <v>356</v>
      </c>
      <c r="C591">
        <v>79</v>
      </c>
      <c r="E591" t="s">
        <v>3</v>
      </c>
      <c r="F591" s="4">
        <v>79000</v>
      </c>
    </row>
    <row r="592" spans="1:6" x14ac:dyDescent="0.25">
      <c r="A592">
        <v>65487</v>
      </c>
      <c r="B592">
        <v>356</v>
      </c>
      <c r="C592">
        <v>94</v>
      </c>
      <c r="E592" t="s">
        <v>3</v>
      </c>
      <c r="F592" s="4">
        <v>79000</v>
      </c>
    </row>
    <row r="593" spans="1:6" x14ac:dyDescent="0.25">
      <c r="A593">
        <v>30057957</v>
      </c>
      <c r="B593">
        <v>356</v>
      </c>
      <c r="C593">
        <v>96</v>
      </c>
      <c r="E593" t="s">
        <v>3</v>
      </c>
      <c r="F593" s="4">
        <v>79000</v>
      </c>
    </row>
    <row r="594" spans="1:6" x14ac:dyDescent="0.25">
      <c r="A594">
        <v>58883</v>
      </c>
      <c r="B594">
        <v>356</v>
      </c>
      <c r="C594">
        <v>125</v>
      </c>
      <c r="E594" t="s">
        <v>3</v>
      </c>
      <c r="F594" s="4">
        <v>61000</v>
      </c>
    </row>
    <row r="595" spans="1:6" x14ac:dyDescent="0.25">
      <c r="A595">
        <v>59781</v>
      </c>
      <c r="B595">
        <v>357</v>
      </c>
      <c r="C595">
        <v>7</v>
      </c>
      <c r="E595" t="s">
        <v>3</v>
      </c>
      <c r="F595" s="4">
        <v>70000</v>
      </c>
    </row>
    <row r="596" spans="1:6" x14ac:dyDescent="0.25">
      <c r="A596">
        <v>24710</v>
      </c>
      <c r="B596">
        <v>357</v>
      </c>
      <c r="C596">
        <v>12</v>
      </c>
      <c r="E596" t="s">
        <v>3</v>
      </c>
      <c r="F596" s="4">
        <v>111000</v>
      </c>
    </row>
    <row r="597" spans="1:6" x14ac:dyDescent="0.25">
      <c r="A597">
        <v>811</v>
      </c>
      <c r="B597">
        <v>357</v>
      </c>
      <c r="C597">
        <v>20</v>
      </c>
      <c r="E597" t="s">
        <v>3</v>
      </c>
      <c r="F597" s="4">
        <v>0</v>
      </c>
    </row>
    <row r="598" spans="1:6" x14ac:dyDescent="0.25">
      <c r="A598">
        <v>24765</v>
      </c>
      <c r="B598">
        <v>357</v>
      </c>
      <c r="C598">
        <v>24</v>
      </c>
      <c r="E598" t="s">
        <v>3</v>
      </c>
      <c r="F598" s="4">
        <v>70000</v>
      </c>
    </row>
    <row r="599" spans="1:6" x14ac:dyDescent="0.25">
      <c r="A599">
        <v>24813</v>
      </c>
      <c r="B599">
        <v>357</v>
      </c>
      <c r="C599">
        <v>25</v>
      </c>
      <c r="E599" t="s">
        <v>3</v>
      </c>
      <c r="F599" s="4">
        <v>0</v>
      </c>
    </row>
    <row r="600" spans="1:6" x14ac:dyDescent="0.25">
      <c r="A600">
        <v>30058484</v>
      </c>
      <c r="B600">
        <v>357</v>
      </c>
      <c r="C600">
        <v>27</v>
      </c>
      <c r="E600" t="s">
        <v>3</v>
      </c>
      <c r="F600" s="4">
        <v>100000</v>
      </c>
    </row>
    <row r="601" spans="1:6" x14ac:dyDescent="0.25">
      <c r="A601">
        <v>32511</v>
      </c>
      <c r="B601">
        <v>357</v>
      </c>
      <c r="C601">
        <v>29</v>
      </c>
      <c r="E601" t="s">
        <v>3</v>
      </c>
      <c r="F601" s="4">
        <v>0</v>
      </c>
    </row>
    <row r="602" spans="1:6" x14ac:dyDescent="0.25">
      <c r="A602">
        <v>64730</v>
      </c>
      <c r="B602">
        <v>357</v>
      </c>
      <c r="C602">
        <v>36</v>
      </c>
      <c r="E602" t="s">
        <v>3</v>
      </c>
      <c r="F602" s="4">
        <v>100000</v>
      </c>
    </row>
    <row r="603" spans="1:6" x14ac:dyDescent="0.25">
      <c r="A603">
        <v>29715</v>
      </c>
      <c r="B603">
        <v>357</v>
      </c>
      <c r="C603">
        <v>37</v>
      </c>
      <c r="E603" t="s">
        <v>3</v>
      </c>
      <c r="F603" s="4">
        <v>91000</v>
      </c>
    </row>
    <row r="604" spans="1:6" x14ac:dyDescent="0.25">
      <c r="A604">
        <v>1719</v>
      </c>
      <c r="B604">
        <v>357</v>
      </c>
      <c r="C604">
        <v>37</v>
      </c>
      <c r="D604">
        <v>1</v>
      </c>
      <c r="E604" t="s">
        <v>3</v>
      </c>
      <c r="F604" s="4">
        <v>1000</v>
      </c>
    </row>
    <row r="605" spans="1:6" x14ac:dyDescent="0.25">
      <c r="A605">
        <v>29760</v>
      </c>
      <c r="B605">
        <v>357</v>
      </c>
      <c r="C605">
        <v>38</v>
      </c>
      <c r="E605" t="s">
        <v>3</v>
      </c>
      <c r="F605" s="4">
        <v>91000</v>
      </c>
    </row>
    <row r="606" spans="1:6" x14ac:dyDescent="0.25">
      <c r="A606">
        <v>1764</v>
      </c>
      <c r="B606">
        <v>357</v>
      </c>
      <c r="C606">
        <v>38</v>
      </c>
      <c r="D606">
        <v>1</v>
      </c>
      <c r="E606" t="s">
        <v>3</v>
      </c>
      <c r="F606" s="4">
        <v>1000</v>
      </c>
    </row>
    <row r="607" spans="1:6" x14ac:dyDescent="0.25">
      <c r="A607">
        <v>1867</v>
      </c>
      <c r="B607">
        <v>357</v>
      </c>
      <c r="C607">
        <v>41</v>
      </c>
      <c r="E607" t="s">
        <v>3</v>
      </c>
      <c r="F607" s="4">
        <v>100000</v>
      </c>
    </row>
    <row r="608" spans="1:6" x14ac:dyDescent="0.25">
      <c r="A608">
        <v>69436</v>
      </c>
      <c r="B608">
        <v>357</v>
      </c>
      <c r="C608">
        <v>45</v>
      </c>
      <c r="E608" t="s">
        <v>3</v>
      </c>
      <c r="F608" s="4">
        <v>100000</v>
      </c>
    </row>
    <row r="609" spans="1:6" x14ac:dyDescent="0.25">
      <c r="A609">
        <v>69481</v>
      </c>
      <c r="B609">
        <v>357</v>
      </c>
      <c r="C609">
        <v>46</v>
      </c>
      <c r="E609" t="s">
        <v>3</v>
      </c>
      <c r="F609" s="4">
        <v>100000</v>
      </c>
    </row>
    <row r="610" spans="1:6" x14ac:dyDescent="0.25">
      <c r="A610">
        <v>69539</v>
      </c>
      <c r="B610">
        <v>357</v>
      </c>
      <c r="C610">
        <v>47</v>
      </c>
      <c r="E610" t="s">
        <v>3</v>
      </c>
      <c r="F610" s="4">
        <v>100000</v>
      </c>
    </row>
    <row r="611" spans="1:6" x14ac:dyDescent="0.25">
      <c r="A611">
        <v>69632</v>
      </c>
      <c r="B611">
        <v>357</v>
      </c>
      <c r="C611">
        <v>48</v>
      </c>
      <c r="E611" t="s">
        <v>3</v>
      </c>
      <c r="F611" s="4">
        <v>100000</v>
      </c>
    </row>
    <row r="612" spans="1:6" x14ac:dyDescent="0.25">
      <c r="A612">
        <v>30060258</v>
      </c>
      <c r="B612">
        <v>357</v>
      </c>
      <c r="C612">
        <v>57</v>
      </c>
      <c r="E612" t="s">
        <v>3</v>
      </c>
      <c r="F612" s="4">
        <v>0</v>
      </c>
    </row>
    <row r="613" spans="1:6" x14ac:dyDescent="0.25">
      <c r="A613">
        <v>30060272</v>
      </c>
      <c r="B613">
        <v>357</v>
      </c>
      <c r="C613">
        <v>59</v>
      </c>
      <c r="D613">
        <v>0</v>
      </c>
      <c r="E613" t="s">
        <v>3</v>
      </c>
      <c r="F613" s="4">
        <v>0</v>
      </c>
    </row>
    <row r="614" spans="1:6" x14ac:dyDescent="0.25">
      <c r="A614">
        <v>62233</v>
      </c>
      <c r="B614">
        <v>357</v>
      </c>
      <c r="C614">
        <v>68</v>
      </c>
      <c r="E614" t="s">
        <v>3</v>
      </c>
      <c r="F614" s="4">
        <v>118000</v>
      </c>
    </row>
    <row r="615" spans="1:6" x14ac:dyDescent="0.25">
      <c r="A615">
        <v>3168</v>
      </c>
      <c r="B615">
        <v>357</v>
      </c>
      <c r="C615">
        <v>70</v>
      </c>
      <c r="E615" t="s">
        <v>3</v>
      </c>
      <c r="F615" s="4">
        <v>100000</v>
      </c>
    </row>
    <row r="616" spans="1:6" x14ac:dyDescent="0.25">
      <c r="A616">
        <v>3216</v>
      </c>
      <c r="B616">
        <v>357</v>
      </c>
      <c r="C616">
        <v>71</v>
      </c>
      <c r="E616" t="s">
        <v>3</v>
      </c>
      <c r="F616" s="4">
        <v>150000</v>
      </c>
    </row>
    <row r="617" spans="1:6" x14ac:dyDescent="0.25">
      <c r="A617">
        <v>59138</v>
      </c>
      <c r="B617">
        <v>357</v>
      </c>
      <c r="C617">
        <v>78</v>
      </c>
      <c r="E617" t="s">
        <v>3</v>
      </c>
      <c r="F617" s="4">
        <v>100000</v>
      </c>
    </row>
    <row r="618" spans="1:6" x14ac:dyDescent="0.25">
      <c r="A618">
        <v>3515</v>
      </c>
      <c r="B618">
        <v>357</v>
      </c>
      <c r="C618">
        <v>79</v>
      </c>
      <c r="E618" t="s">
        <v>3</v>
      </c>
      <c r="F618" s="4">
        <v>100000</v>
      </c>
    </row>
    <row r="619" spans="1:6" x14ac:dyDescent="0.25">
      <c r="A619">
        <v>3814</v>
      </c>
      <c r="B619">
        <v>357</v>
      </c>
      <c r="C619">
        <v>85</v>
      </c>
      <c r="E619" t="s">
        <v>3</v>
      </c>
      <c r="F619" s="4">
        <v>100000</v>
      </c>
    </row>
    <row r="620" spans="1:6" x14ac:dyDescent="0.25">
      <c r="A620">
        <v>69687</v>
      </c>
      <c r="B620">
        <v>357</v>
      </c>
      <c r="C620">
        <v>91</v>
      </c>
      <c r="E620" t="s">
        <v>3</v>
      </c>
      <c r="F620" s="4">
        <v>100000</v>
      </c>
    </row>
    <row r="621" spans="1:6" x14ac:dyDescent="0.25">
      <c r="A621">
        <v>4413</v>
      </c>
      <c r="B621">
        <v>357</v>
      </c>
      <c r="C621">
        <v>96</v>
      </c>
      <c r="E621" t="s">
        <v>3</v>
      </c>
      <c r="F621" s="4">
        <v>100000</v>
      </c>
    </row>
    <row r="622" spans="1:6" x14ac:dyDescent="0.25">
      <c r="A622">
        <v>21865</v>
      </c>
      <c r="B622">
        <v>357</v>
      </c>
      <c r="C622">
        <v>98</v>
      </c>
      <c r="E622" t="s">
        <v>3</v>
      </c>
      <c r="F622" s="4">
        <v>100000</v>
      </c>
    </row>
    <row r="623" spans="1:6" x14ac:dyDescent="0.25">
      <c r="A623">
        <v>21913</v>
      </c>
      <c r="B623">
        <v>357</v>
      </c>
      <c r="C623">
        <v>99</v>
      </c>
      <c r="E623" t="s">
        <v>3</v>
      </c>
      <c r="F623" s="4">
        <v>100000</v>
      </c>
    </row>
    <row r="624" spans="1:6" x14ac:dyDescent="0.25">
      <c r="A624">
        <v>30060454</v>
      </c>
      <c r="B624">
        <v>357</v>
      </c>
      <c r="C624">
        <v>114</v>
      </c>
      <c r="E624" t="s">
        <v>3</v>
      </c>
      <c r="F624" s="4">
        <v>75000</v>
      </c>
    </row>
    <row r="625" spans="1:6" x14ac:dyDescent="0.25">
      <c r="A625">
        <v>30060485</v>
      </c>
      <c r="B625">
        <v>357</v>
      </c>
      <c r="C625">
        <v>118</v>
      </c>
      <c r="E625" t="s">
        <v>3</v>
      </c>
      <c r="F625" s="4">
        <v>75000</v>
      </c>
    </row>
    <row r="626" spans="1:6" x14ac:dyDescent="0.25">
      <c r="A626">
        <v>30060492</v>
      </c>
      <c r="B626">
        <v>357</v>
      </c>
      <c r="C626">
        <v>119</v>
      </c>
      <c r="E626" t="s">
        <v>3</v>
      </c>
      <c r="F626" s="4">
        <v>75000</v>
      </c>
    </row>
    <row r="627" spans="1:6" x14ac:dyDescent="0.25">
      <c r="A627">
        <v>5562</v>
      </c>
      <c r="B627">
        <v>357</v>
      </c>
      <c r="C627">
        <v>141</v>
      </c>
      <c r="E627" t="s">
        <v>3</v>
      </c>
      <c r="F627" s="4">
        <v>100000</v>
      </c>
    </row>
    <row r="628" spans="1:6" x14ac:dyDescent="0.25">
      <c r="A628">
        <v>31864</v>
      </c>
      <c r="B628">
        <v>357</v>
      </c>
      <c r="C628">
        <v>144</v>
      </c>
      <c r="E628" t="s">
        <v>3</v>
      </c>
      <c r="F628" s="4">
        <v>100000</v>
      </c>
    </row>
    <row r="629" spans="1:6" x14ac:dyDescent="0.25">
      <c r="A629">
        <v>5768</v>
      </c>
      <c r="B629">
        <v>357</v>
      </c>
      <c r="C629">
        <v>147</v>
      </c>
      <c r="E629" t="s">
        <v>3</v>
      </c>
      <c r="F629" s="4">
        <v>0</v>
      </c>
    </row>
    <row r="630" spans="1:6" x14ac:dyDescent="0.25">
      <c r="A630">
        <v>5816</v>
      </c>
      <c r="B630">
        <v>357</v>
      </c>
      <c r="C630">
        <v>148</v>
      </c>
      <c r="E630" t="s">
        <v>3</v>
      </c>
      <c r="F630" s="4">
        <v>0</v>
      </c>
    </row>
    <row r="631" spans="1:6" x14ac:dyDescent="0.25">
      <c r="A631">
        <v>30057782</v>
      </c>
      <c r="B631">
        <v>357</v>
      </c>
      <c r="C631">
        <v>188</v>
      </c>
      <c r="E631" t="s">
        <v>3</v>
      </c>
      <c r="F631" s="4">
        <v>150000</v>
      </c>
    </row>
    <row r="632" spans="1:6" x14ac:dyDescent="0.25">
      <c r="A632">
        <v>65432</v>
      </c>
      <c r="B632">
        <v>360</v>
      </c>
      <c r="C632">
        <v>116</v>
      </c>
      <c r="E632" t="s">
        <v>3</v>
      </c>
      <c r="F632" s="4">
        <v>66000</v>
      </c>
    </row>
    <row r="633" spans="1:6" x14ac:dyDescent="0.25">
      <c r="A633">
        <v>64084</v>
      </c>
      <c r="B633">
        <v>360</v>
      </c>
      <c r="C633">
        <v>118</v>
      </c>
      <c r="E633" t="s">
        <v>3</v>
      </c>
      <c r="F633" s="4">
        <v>61000</v>
      </c>
    </row>
    <row r="634" spans="1:6" x14ac:dyDescent="0.25">
      <c r="A634">
        <v>65384</v>
      </c>
      <c r="B634">
        <v>360</v>
      </c>
      <c r="C634">
        <v>121</v>
      </c>
      <c r="E634" t="s">
        <v>3</v>
      </c>
      <c r="F634" s="4">
        <v>58000</v>
      </c>
    </row>
    <row r="635" spans="1:6" x14ac:dyDescent="0.25">
      <c r="A635">
        <v>64936</v>
      </c>
      <c r="B635">
        <v>360</v>
      </c>
      <c r="C635">
        <v>124</v>
      </c>
      <c r="E635" t="s">
        <v>3</v>
      </c>
      <c r="F635" s="4">
        <v>61000</v>
      </c>
    </row>
    <row r="636" spans="1:6" x14ac:dyDescent="0.25">
      <c r="A636">
        <v>62336</v>
      </c>
      <c r="B636">
        <v>360</v>
      </c>
      <c r="C636">
        <v>126</v>
      </c>
      <c r="E636" t="s">
        <v>3</v>
      </c>
      <c r="F636" s="4">
        <v>61000</v>
      </c>
    </row>
    <row r="637" spans="1:6" x14ac:dyDescent="0.25">
      <c r="A637">
        <v>46552</v>
      </c>
      <c r="B637">
        <v>361</v>
      </c>
      <c r="C637">
        <v>53</v>
      </c>
      <c r="E637" t="s">
        <v>3</v>
      </c>
      <c r="F637" s="4">
        <v>0</v>
      </c>
    </row>
    <row r="638" spans="1:6" x14ac:dyDescent="0.25">
      <c r="A638">
        <v>46600</v>
      </c>
      <c r="B638">
        <v>361</v>
      </c>
      <c r="C638">
        <v>71</v>
      </c>
      <c r="E638" t="s">
        <v>3</v>
      </c>
      <c r="F638" s="4">
        <v>0</v>
      </c>
    </row>
    <row r="639" spans="1:6" x14ac:dyDescent="0.25">
      <c r="A639">
        <v>46521</v>
      </c>
      <c r="B639">
        <v>361</v>
      </c>
      <c r="C639">
        <v>519</v>
      </c>
      <c r="E639" t="s">
        <v>3</v>
      </c>
      <c r="F639" s="4">
        <v>220000</v>
      </c>
    </row>
    <row r="640" spans="1:6" x14ac:dyDescent="0.25">
      <c r="A640">
        <v>46624</v>
      </c>
      <c r="B640">
        <v>361</v>
      </c>
      <c r="C640">
        <v>99183</v>
      </c>
      <c r="D640" t="s">
        <v>148</v>
      </c>
      <c r="E640" t="s">
        <v>3</v>
      </c>
      <c r="F640" s="4">
        <v>10000</v>
      </c>
    </row>
    <row r="641" spans="1:6" x14ac:dyDescent="0.25">
      <c r="A641">
        <v>46648</v>
      </c>
      <c r="B641">
        <v>361</v>
      </c>
      <c r="C641">
        <v>99183</v>
      </c>
      <c r="D641" t="s">
        <v>149</v>
      </c>
      <c r="E641" t="s">
        <v>3</v>
      </c>
      <c r="F641" s="4">
        <v>10000</v>
      </c>
    </row>
    <row r="642" spans="1:6" x14ac:dyDescent="0.25">
      <c r="A642">
        <v>46631</v>
      </c>
      <c r="B642">
        <v>361</v>
      </c>
      <c r="C642">
        <v>99183</v>
      </c>
      <c r="D642" t="s">
        <v>150</v>
      </c>
      <c r="E642" t="s">
        <v>3</v>
      </c>
      <c r="F642" s="4">
        <v>80000</v>
      </c>
    </row>
    <row r="643" spans="1:6" x14ac:dyDescent="0.25">
      <c r="A643">
        <v>30059564</v>
      </c>
      <c r="B643">
        <v>364</v>
      </c>
      <c r="C643">
        <v>5365</v>
      </c>
      <c r="D643">
        <v>44</v>
      </c>
      <c r="E643" t="s">
        <v>3</v>
      </c>
      <c r="F643" s="4">
        <v>0</v>
      </c>
    </row>
    <row r="644" spans="1:6" x14ac:dyDescent="0.25">
      <c r="A644">
        <v>30059069</v>
      </c>
      <c r="B644">
        <v>364</v>
      </c>
      <c r="C644">
        <v>5365</v>
      </c>
      <c r="D644" t="s">
        <v>161</v>
      </c>
      <c r="E644" t="s">
        <v>3</v>
      </c>
      <c r="F644" s="4">
        <v>250000</v>
      </c>
    </row>
    <row r="645" spans="1:6" x14ac:dyDescent="0.25">
      <c r="A645">
        <v>30059090</v>
      </c>
      <c r="B645">
        <v>364</v>
      </c>
      <c r="C645">
        <v>5365</v>
      </c>
      <c r="D645" t="s">
        <v>34</v>
      </c>
      <c r="E645" t="s">
        <v>3</v>
      </c>
      <c r="F645" s="4">
        <v>350000</v>
      </c>
    </row>
    <row r="646" spans="1:6" x14ac:dyDescent="0.25">
      <c r="A646">
        <v>30059100</v>
      </c>
      <c r="B646">
        <v>364</v>
      </c>
      <c r="C646">
        <v>5365</v>
      </c>
      <c r="D646" t="s">
        <v>54</v>
      </c>
      <c r="E646" t="s">
        <v>3</v>
      </c>
      <c r="F646" s="4">
        <v>235000</v>
      </c>
    </row>
    <row r="647" spans="1:6" x14ac:dyDescent="0.25">
      <c r="A647">
        <v>30059117</v>
      </c>
      <c r="B647">
        <v>364</v>
      </c>
      <c r="C647">
        <v>5365</v>
      </c>
      <c r="D647" t="s">
        <v>55</v>
      </c>
      <c r="E647" t="s">
        <v>3</v>
      </c>
      <c r="F647" s="4">
        <v>235000</v>
      </c>
    </row>
    <row r="648" spans="1:6" x14ac:dyDescent="0.25">
      <c r="A648">
        <v>30059131</v>
      </c>
      <c r="B648">
        <v>364</v>
      </c>
      <c r="C648">
        <v>5365</v>
      </c>
      <c r="D648" t="s">
        <v>57</v>
      </c>
      <c r="E648" t="s">
        <v>3</v>
      </c>
      <c r="F648" s="4">
        <v>0</v>
      </c>
    </row>
    <row r="649" spans="1:6" x14ac:dyDescent="0.25">
      <c r="A649">
        <v>30059076</v>
      </c>
      <c r="B649">
        <v>364</v>
      </c>
      <c r="C649">
        <v>5365</v>
      </c>
      <c r="D649" t="s">
        <v>58</v>
      </c>
      <c r="E649" t="s">
        <v>3</v>
      </c>
      <c r="F649" s="4">
        <v>235000</v>
      </c>
    </row>
    <row r="650" spans="1:6" x14ac:dyDescent="0.25">
      <c r="A650">
        <v>30059083</v>
      </c>
      <c r="B650">
        <v>364</v>
      </c>
      <c r="C650">
        <v>5365</v>
      </c>
      <c r="D650" t="s">
        <v>59</v>
      </c>
      <c r="E650" t="s">
        <v>3</v>
      </c>
      <c r="F650" s="4">
        <v>235000</v>
      </c>
    </row>
    <row r="651" spans="1:6" x14ac:dyDescent="0.25">
      <c r="A651">
        <v>30059148</v>
      </c>
      <c r="B651">
        <v>364</v>
      </c>
      <c r="C651">
        <v>5365</v>
      </c>
      <c r="D651" t="s">
        <v>60</v>
      </c>
      <c r="E651" t="s">
        <v>3</v>
      </c>
      <c r="F651" s="4">
        <v>100000</v>
      </c>
    </row>
    <row r="652" spans="1:6" x14ac:dyDescent="0.25">
      <c r="A652">
        <v>30059155</v>
      </c>
      <c r="B652">
        <v>364</v>
      </c>
      <c r="C652">
        <v>5365</v>
      </c>
      <c r="D652" t="s">
        <v>117</v>
      </c>
      <c r="E652" t="s">
        <v>3</v>
      </c>
      <c r="F652" s="4">
        <v>100000</v>
      </c>
    </row>
    <row r="653" spans="1:6" x14ac:dyDescent="0.25">
      <c r="A653">
        <v>30059162</v>
      </c>
      <c r="B653">
        <v>364</v>
      </c>
      <c r="C653">
        <v>5365</v>
      </c>
      <c r="D653" t="s">
        <v>162</v>
      </c>
      <c r="E653" t="s">
        <v>3</v>
      </c>
      <c r="F653" s="4">
        <v>100000</v>
      </c>
    </row>
    <row r="654" spans="1:6" x14ac:dyDescent="0.25">
      <c r="A654">
        <v>30059179</v>
      </c>
      <c r="B654">
        <v>364</v>
      </c>
      <c r="C654">
        <v>5365</v>
      </c>
      <c r="D654" t="s">
        <v>61</v>
      </c>
      <c r="E654" t="s">
        <v>3</v>
      </c>
      <c r="F654" s="4">
        <v>100000</v>
      </c>
    </row>
    <row r="655" spans="1:6" x14ac:dyDescent="0.25">
      <c r="A655">
        <v>30059186</v>
      </c>
      <c r="B655">
        <v>364</v>
      </c>
      <c r="C655">
        <v>5365</v>
      </c>
      <c r="D655" t="s">
        <v>118</v>
      </c>
      <c r="E655" t="s">
        <v>3</v>
      </c>
      <c r="F655" s="4">
        <v>100000</v>
      </c>
    </row>
    <row r="656" spans="1:6" x14ac:dyDescent="0.25">
      <c r="A656">
        <v>30059193</v>
      </c>
      <c r="B656">
        <v>364</v>
      </c>
      <c r="C656">
        <v>5365</v>
      </c>
      <c r="D656" t="s">
        <v>119</v>
      </c>
      <c r="E656" t="s">
        <v>3</v>
      </c>
      <c r="F656" s="4">
        <v>100000</v>
      </c>
    </row>
    <row r="657" spans="1:6" x14ac:dyDescent="0.25">
      <c r="A657">
        <v>30059203</v>
      </c>
      <c r="B657">
        <v>364</v>
      </c>
      <c r="C657">
        <v>5365</v>
      </c>
      <c r="D657" t="s">
        <v>62</v>
      </c>
      <c r="E657" t="s">
        <v>3</v>
      </c>
      <c r="F657" s="4">
        <v>100000</v>
      </c>
    </row>
    <row r="658" spans="1:6" x14ac:dyDescent="0.25">
      <c r="A658">
        <v>30057270</v>
      </c>
      <c r="B658">
        <v>364</v>
      </c>
      <c r="C658">
        <v>5365</v>
      </c>
      <c r="D658" t="s">
        <v>103</v>
      </c>
      <c r="E658" t="s">
        <v>3</v>
      </c>
      <c r="F658" s="4">
        <v>100000</v>
      </c>
    </row>
    <row r="659" spans="1:6" x14ac:dyDescent="0.25">
      <c r="A659">
        <v>30059210</v>
      </c>
      <c r="B659">
        <v>364</v>
      </c>
      <c r="C659">
        <v>5365</v>
      </c>
      <c r="D659" t="s">
        <v>104</v>
      </c>
      <c r="E659" t="s">
        <v>3</v>
      </c>
      <c r="F659" s="4">
        <v>100000</v>
      </c>
    </row>
    <row r="660" spans="1:6" x14ac:dyDescent="0.25">
      <c r="A660">
        <v>30059227</v>
      </c>
      <c r="B660">
        <v>364</v>
      </c>
      <c r="C660">
        <v>5365</v>
      </c>
      <c r="D660" t="s">
        <v>105</v>
      </c>
      <c r="E660" t="s">
        <v>3</v>
      </c>
      <c r="F660" s="4">
        <v>100000</v>
      </c>
    </row>
    <row r="661" spans="1:6" x14ac:dyDescent="0.25">
      <c r="A661">
        <v>30059234</v>
      </c>
      <c r="B661">
        <v>364</v>
      </c>
      <c r="C661">
        <v>5365</v>
      </c>
      <c r="D661" t="s">
        <v>106</v>
      </c>
      <c r="E661" t="s">
        <v>3</v>
      </c>
      <c r="F661" s="4">
        <v>100000</v>
      </c>
    </row>
    <row r="662" spans="1:6" x14ac:dyDescent="0.25">
      <c r="A662">
        <v>30059241</v>
      </c>
      <c r="B662">
        <v>364</v>
      </c>
      <c r="C662">
        <v>5365</v>
      </c>
      <c r="D662" t="s">
        <v>63</v>
      </c>
      <c r="E662" t="s">
        <v>3</v>
      </c>
      <c r="F662" s="4">
        <v>320000</v>
      </c>
    </row>
    <row r="663" spans="1:6" x14ac:dyDescent="0.25">
      <c r="A663">
        <v>30059258</v>
      </c>
      <c r="B663">
        <v>364</v>
      </c>
      <c r="C663">
        <v>5365</v>
      </c>
      <c r="D663" t="s">
        <v>107</v>
      </c>
      <c r="E663" t="s">
        <v>3</v>
      </c>
      <c r="F663" s="4">
        <v>300000</v>
      </c>
    </row>
    <row r="664" spans="1:6" x14ac:dyDescent="0.25">
      <c r="A664">
        <v>30056475</v>
      </c>
      <c r="B664">
        <v>41</v>
      </c>
      <c r="C664">
        <v>7168</v>
      </c>
      <c r="D664" t="s">
        <v>14</v>
      </c>
      <c r="E664" t="s">
        <v>3</v>
      </c>
      <c r="F664" s="4">
        <v>0</v>
      </c>
    </row>
    <row r="665" spans="1:6" x14ac:dyDescent="0.25">
      <c r="A665">
        <v>30060739</v>
      </c>
      <c r="B665">
        <v>364</v>
      </c>
      <c r="C665">
        <v>18515</v>
      </c>
      <c r="D665">
        <v>2</v>
      </c>
      <c r="E665" t="s">
        <v>3</v>
      </c>
      <c r="F665" s="4">
        <v>0</v>
      </c>
    </row>
    <row r="666" spans="1:6" x14ac:dyDescent="0.25">
      <c r="A666">
        <v>30060746</v>
      </c>
      <c r="B666">
        <v>364</v>
      </c>
      <c r="C666">
        <v>18714</v>
      </c>
      <c r="D666">
        <v>1</v>
      </c>
      <c r="E666" t="s">
        <v>3</v>
      </c>
      <c r="F666" s="4">
        <v>275000</v>
      </c>
    </row>
    <row r="667" spans="1:6" x14ac:dyDescent="0.25">
      <c r="A667">
        <v>30056499</v>
      </c>
      <c r="B667">
        <v>41</v>
      </c>
      <c r="C667">
        <v>7168</v>
      </c>
      <c r="D667" t="s">
        <v>15</v>
      </c>
      <c r="E667" t="s">
        <v>3</v>
      </c>
      <c r="F667" s="4">
        <v>0</v>
      </c>
    </row>
    <row r="668" spans="1:6" x14ac:dyDescent="0.25">
      <c r="A668">
        <v>30056509</v>
      </c>
      <c r="B668">
        <v>41</v>
      </c>
      <c r="C668">
        <v>7168</v>
      </c>
      <c r="D668" t="s">
        <v>16</v>
      </c>
      <c r="E668" t="s">
        <v>3</v>
      </c>
      <c r="F668" s="4">
        <v>0</v>
      </c>
    </row>
    <row r="669" spans="1:6" x14ac:dyDescent="0.25">
      <c r="A669">
        <v>30056516</v>
      </c>
      <c r="B669">
        <v>41</v>
      </c>
      <c r="C669">
        <v>7168</v>
      </c>
      <c r="D669" t="s">
        <v>27</v>
      </c>
      <c r="E669" t="s">
        <v>3</v>
      </c>
      <c r="F669" s="4">
        <v>0</v>
      </c>
    </row>
    <row r="670" spans="1:6" x14ac:dyDescent="0.25">
      <c r="A670">
        <v>149465</v>
      </c>
      <c r="B670">
        <v>1</v>
      </c>
      <c r="C670">
        <v>266</v>
      </c>
      <c r="E670" t="s">
        <v>3</v>
      </c>
      <c r="F670" s="4">
        <v>0</v>
      </c>
    </row>
    <row r="671" spans="1:6" x14ac:dyDescent="0.25">
      <c r="A671">
        <v>26655</v>
      </c>
      <c r="B671">
        <v>3</v>
      </c>
      <c r="C671">
        <v>40</v>
      </c>
      <c r="E671" t="s">
        <v>3</v>
      </c>
      <c r="F671" s="4">
        <v>20000</v>
      </c>
    </row>
    <row r="672" spans="1:6" x14ac:dyDescent="0.25">
      <c r="A672">
        <v>48578</v>
      </c>
      <c r="B672">
        <v>363</v>
      </c>
      <c r="C672">
        <v>16419</v>
      </c>
      <c r="D672" t="s">
        <v>148</v>
      </c>
      <c r="E672" t="s">
        <v>160</v>
      </c>
      <c r="F672" s="4">
        <v>0</v>
      </c>
    </row>
    <row r="673" spans="1:6" x14ac:dyDescent="0.25">
      <c r="A673">
        <v>50342</v>
      </c>
      <c r="B673">
        <v>364</v>
      </c>
      <c r="C673">
        <v>16415</v>
      </c>
      <c r="D673" t="s">
        <v>214</v>
      </c>
      <c r="E673" t="s">
        <v>160</v>
      </c>
      <c r="F673" s="4">
        <v>0</v>
      </c>
    </row>
    <row r="674" spans="1:6" x14ac:dyDescent="0.25">
      <c r="A674">
        <v>51219</v>
      </c>
      <c r="B674">
        <v>364</v>
      </c>
      <c r="C674">
        <v>16615</v>
      </c>
      <c r="D674">
        <v>51</v>
      </c>
      <c r="E674" t="s">
        <v>160</v>
      </c>
      <c r="F674" s="4">
        <v>0</v>
      </c>
    </row>
    <row r="675" spans="1:6" x14ac:dyDescent="0.25">
      <c r="A675">
        <v>53778</v>
      </c>
      <c r="B675">
        <v>364</v>
      </c>
      <c r="C675">
        <v>91026</v>
      </c>
      <c r="D675" t="s">
        <v>147</v>
      </c>
      <c r="E675" t="s">
        <v>160</v>
      </c>
      <c r="F675" s="4">
        <v>0</v>
      </c>
    </row>
    <row r="676" spans="1:6" x14ac:dyDescent="0.25">
      <c r="A676">
        <v>53761</v>
      </c>
      <c r="B676">
        <v>364</v>
      </c>
      <c r="C676">
        <v>91026</v>
      </c>
      <c r="D676" t="s">
        <v>145</v>
      </c>
      <c r="E676" t="s">
        <v>160</v>
      </c>
      <c r="F676" s="4">
        <v>0</v>
      </c>
    </row>
    <row r="677" spans="1:6" x14ac:dyDescent="0.25">
      <c r="A677">
        <v>53754</v>
      </c>
      <c r="B677">
        <v>364</v>
      </c>
      <c r="C677">
        <v>91026</v>
      </c>
      <c r="D677" t="s">
        <v>151</v>
      </c>
      <c r="E677" t="s">
        <v>160</v>
      </c>
      <c r="F677" s="4">
        <v>0</v>
      </c>
    </row>
    <row r="678" spans="1:6" x14ac:dyDescent="0.25">
      <c r="A678">
        <v>53730</v>
      </c>
      <c r="B678">
        <v>364</v>
      </c>
      <c r="C678">
        <v>91026</v>
      </c>
      <c r="D678" t="s">
        <v>158</v>
      </c>
      <c r="E678" t="s">
        <v>160</v>
      </c>
      <c r="F678" s="4">
        <v>0</v>
      </c>
    </row>
    <row r="679" spans="1:6" x14ac:dyDescent="0.25">
      <c r="A679">
        <v>53716</v>
      </c>
      <c r="B679">
        <v>364</v>
      </c>
      <c r="C679">
        <v>91026</v>
      </c>
      <c r="D679" t="s">
        <v>159</v>
      </c>
      <c r="E679" t="s">
        <v>160</v>
      </c>
      <c r="F679" s="4">
        <v>0</v>
      </c>
    </row>
    <row r="680" spans="1:6" x14ac:dyDescent="0.25">
      <c r="A680">
        <v>53723</v>
      </c>
      <c r="B680">
        <v>364</v>
      </c>
      <c r="C680">
        <v>91026</v>
      </c>
      <c r="D680" t="s">
        <v>225</v>
      </c>
      <c r="E680" t="s">
        <v>160</v>
      </c>
      <c r="F680" s="4">
        <v>0</v>
      </c>
    </row>
    <row r="681" spans="1:6" x14ac:dyDescent="0.25">
      <c r="A681">
        <v>48932</v>
      </c>
      <c r="B681">
        <v>364</v>
      </c>
      <c r="C681">
        <v>91821</v>
      </c>
      <c r="D681" t="s">
        <v>147</v>
      </c>
      <c r="E681" t="s">
        <v>160</v>
      </c>
      <c r="F681" s="4">
        <v>0</v>
      </c>
    </row>
    <row r="682" spans="1:6" x14ac:dyDescent="0.25">
      <c r="A682">
        <v>51257</v>
      </c>
      <c r="B682">
        <v>364</v>
      </c>
      <c r="C682">
        <v>97660</v>
      </c>
      <c r="D682" t="s">
        <v>149</v>
      </c>
      <c r="E682" t="s">
        <v>160</v>
      </c>
      <c r="F682" s="4">
        <v>0</v>
      </c>
    </row>
    <row r="683" spans="1:6" x14ac:dyDescent="0.25">
      <c r="A683">
        <v>56764</v>
      </c>
      <c r="B683">
        <v>365</v>
      </c>
      <c r="C683">
        <v>16126</v>
      </c>
      <c r="D683" t="s">
        <v>147</v>
      </c>
      <c r="E683" t="s">
        <v>160</v>
      </c>
      <c r="F683" s="4">
        <v>0</v>
      </c>
    </row>
    <row r="684" spans="1:6" x14ac:dyDescent="0.25">
      <c r="A684">
        <v>56685</v>
      </c>
      <c r="B684">
        <v>365</v>
      </c>
      <c r="C684">
        <v>16139</v>
      </c>
      <c r="D684" t="s">
        <v>145</v>
      </c>
      <c r="E684" t="s">
        <v>160</v>
      </c>
      <c r="F684" s="4">
        <v>0</v>
      </c>
    </row>
    <row r="685" spans="1:6" x14ac:dyDescent="0.25">
      <c r="A685">
        <v>56771</v>
      </c>
      <c r="B685">
        <v>365</v>
      </c>
      <c r="C685">
        <v>92161</v>
      </c>
      <c r="D685" t="s">
        <v>147</v>
      </c>
      <c r="E685" t="s">
        <v>160</v>
      </c>
      <c r="F685" s="4">
        <v>0</v>
      </c>
    </row>
    <row r="686" spans="1:6" x14ac:dyDescent="0.25">
      <c r="A686">
        <v>10717</v>
      </c>
      <c r="B686">
        <v>356</v>
      </c>
      <c r="C686">
        <v>62</v>
      </c>
      <c r="D686">
        <v>1</v>
      </c>
      <c r="E686" t="s">
        <v>1</v>
      </c>
      <c r="F686" s="4">
        <v>1000</v>
      </c>
    </row>
    <row r="687" spans="1:6" x14ac:dyDescent="0.25">
      <c r="A687">
        <v>2813</v>
      </c>
      <c r="B687">
        <v>357</v>
      </c>
      <c r="C687">
        <v>63</v>
      </c>
      <c r="E687" t="s">
        <v>1</v>
      </c>
      <c r="F687" s="4">
        <v>0</v>
      </c>
    </row>
    <row r="688" spans="1:6" x14ac:dyDescent="0.25">
      <c r="A688">
        <v>5919</v>
      </c>
      <c r="B688">
        <v>357</v>
      </c>
      <c r="C688">
        <v>166</v>
      </c>
      <c r="D688" t="s">
        <v>144</v>
      </c>
      <c r="E688" t="s">
        <v>1</v>
      </c>
      <c r="F688" s="4">
        <v>0</v>
      </c>
    </row>
    <row r="689" spans="1:6" x14ac:dyDescent="0.25">
      <c r="A689">
        <v>6312</v>
      </c>
      <c r="B689">
        <v>357</v>
      </c>
      <c r="C689">
        <v>181</v>
      </c>
      <c r="D689" t="s">
        <v>144</v>
      </c>
      <c r="E689" t="s">
        <v>1</v>
      </c>
      <c r="F689" s="4">
        <v>0</v>
      </c>
    </row>
    <row r="690" spans="1:6" x14ac:dyDescent="0.25">
      <c r="A690">
        <v>66134</v>
      </c>
      <c r="B690">
        <v>367</v>
      </c>
      <c r="C690">
        <v>999</v>
      </c>
      <c r="D690" t="s">
        <v>0</v>
      </c>
      <c r="E690" t="s">
        <v>1</v>
      </c>
      <c r="F690" s="4">
        <v>0</v>
      </c>
    </row>
    <row r="691" spans="1:6" x14ac:dyDescent="0.25">
      <c r="A691">
        <v>385</v>
      </c>
      <c r="B691">
        <v>1</v>
      </c>
      <c r="C691">
        <v>40</v>
      </c>
      <c r="E691" t="s">
        <v>1</v>
      </c>
      <c r="F691" s="4">
        <v>4200000</v>
      </c>
    </row>
    <row r="692" spans="1:6" x14ac:dyDescent="0.25">
      <c r="A692">
        <v>975</v>
      </c>
      <c r="B692">
        <v>1</v>
      </c>
      <c r="C692">
        <v>104</v>
      </c>
      <c r="E692" t="s">
        <v>1</v>
      </c>
      <c r="F692" s="4">
        <v>50000</v>
      </c>
    </row>
    <row r="693" spans="1:6" x14ac:dyDescent="0.25">
      <c r="A693">
        <v>5745</v>
      </c>
      <c r="B693">
        <v>1</v>
      </c>
      <c r="C693">
        <v>178</v>
      </c>
      <c r="E693" t="s">
        <v>1</v>
      </c>
      <c r="F693" s="4">
        <v>610000</v>
      </c>
    </row>
    <row r="694" spans="1:6" x14ac:dyDescent="0.25">
      <c r="A694">
        <v>63185</v>
      </c>
      <c r="B694">
        <v>1</v>
      </c>
      <c r="C694">
        <v>180</v>
      </c>
      <c r="E694" t="s">
        <v>1</v>
      </c>
      <c r="F694" s="4">
        <v>1000</v>
      </c>
    </row>
    <row r="695" spans="1:6" x14ac:dyDescent="0.25">
      <c r="A695">
        <v>149175</v>
      </c>
      <c r="B695">
        <v>1</v>
      </c>
      <c r="C695">
        <v>211</v>
      </c>
      <c r="E695" t="s">
        <v>1</v>
      </c>
      <c r="F695" s="4">
        <v>1000</v>
      </c>
    </row>
    <row r="696" spans="1:6" x14ac:dyDescent="0.25">
      <c r="A696">
        <v>13315</v>
      </c>
      <c r="B696">
        <v>1</v>
      </c>
      <c r="C696">
        <v>238</v>
      </c>
      <c r="E696" t="s">
        <v>1</v>
      </c>
      <c r="F696" s="4">
        <v>2700000</v>
      </c>
    </row>
    <row r="697" spans="1:6" x14ac:dyDescent="0.25">
      <c r="A697">
        <v>63205</v>
      </c>
      <c r="B697">
        <v>1</v>
      </c>
      <c r="C697">
        <v>413</v>
      </c>
      <c r="E697" t="s">
        <v>1</v>
      </c>
      <c r="F697" s="4">
        <v>1000</v>
      </c>
    </row>
    <row r="698" spans="1:6" x14ac:dyDescent="0.25">
      <c r="A698">
        <v>149475</v>
      </c>
      <c r="B698">
        <v>2</v>
      </c>
      <c r="C698">
        <v>407</v>
      </c>
      <c r="E698" t="s">
        <v>1</v>
      </c>
      <c r="F698" s="4">
        <v>720000</v>
      </c>
    </row>
    <row r="699" spans="1:6" x14ac:dyDescent="0.25">
      <c r="A699">
        <v>30056406</v>
      </c>
      <c r="B699">
        <v>2</v>
      </c>
      <c r="C699">
        <v>408</v>
      </c>
      <c r="E699" t="s">
        <v>1</v>
      </c>
      <c r="F699" s="4">
        <v>340000</v>
      </c>
    </row>
    <row r="700" spans="1:6" x14ac:dyDescent="0.25">
      <c r="A700">
        <v>149505</v>
      </c>
      <c r="B700">
        <v>3</v>
      </c>
      <c r="C700">
        <v>2</v>
      </c>
      <c r="D700" t="s">
        <v>0</v>
      </c>
      <c r="E700" t="s">
        <v>1</v>
      </c>
      <c r="F700" s="4">
        <v>1000</v>
      </c>
    </row>
    <row r="701" spans="1:6" x14ac:dyDescent="0.25">
      <c r="A701">
        <v>50505</v>
      </c>
      <c r="B701">
        <v>3</v>
      </c>
      <c r="C701">
        <v>30</v>
      </c>
      <c r="E701" t="s">
        <v>1</v>
      </c>
      <c r="F701" s="4">
        <v>1000000</v>
      </c>
    </row>
    <row r="702" spans="1:6" x14ac:dyDescent="0.25">
      <c r="A702">
        <v>50515</v>
      </c>
      <c r="B702">
        <v>3</v>
      </c>
      <c r="C702">
        <v>31</v>
      </c>
      <c r="E702" t="s">
        <v>1</v>
      </c>
      <c r="F702" s="4">
        <v>300000</v>
      </c>
    </row>
    <row r="703" spans="1:6" x14ac:dyDescent="0.25">
      <c r="A703">
        <v>26635</v>
      </c>
      <c r="B703">
        <v>3</v>
      </c>
      <c r="C703">
        <v>36</v>
      </c>
      <c r="E703" t="s">
        <v>1</v>
      </c>
      <c r="F703" s="4">
        <v>650000</v>
      </c>
    </row>
    <row r="704" spans="1:6" x14ac:dyDescent="0.25">
      <c r="A704">
        <v>34045</v>
      </c>
      <c r="B704">
        <v>3</v>
      </c>
      <c r="C704">
        <v>83</v>
      </c>
      <c r="E704" t="s">
        <v>1</v>
      </c>
      <c r="F704" s="4">
        <v>1800000</v>
      </c>
    </row>
    <row r="705" spans="1:6" x14ac:dyDescent="0.25">
      <c r="A705">
        <v>34315</v>
      </c>
      <c r="B705">
        <v>3</v>
      </c>
      <c r="C705">
        <v>113</v>
      </c>
      <c r="E705" t="s">
        <v>1</v>
      </c>
      <c r="F705" s="4">
        <v>1400000</v>
      </c>
    </row>
    <row r="706" spans="1:6" x14ac:dyDescent="0.25">
      <c r="A706">
        <v>220045</v>
      </c>
      <c r="B706">
        <v>3</v>
      </c>
      <c r="C706">
        <v>146</v>
      </c>
      <c r="E706" t="s">
        <v>1</v>
      </c>
      <c r="F706" s="4">
        <v>1490000</v>
      </c>
    </row>
    <row r="707" spans="1:6" x14ac:dyDescent="0.25">
      <c r="A707">
        <v>149625</v>
      </c>
      <c r="B707">
        <v>3</v>
      </c>
      <c r="C707">
        <v>172</v>
      </c>
      <c r="D707" t="s">
        <v>21</v>
      </c>
      <c r="E707" t="s">
        <v>1</v>
      </c>
      <c r="F707" s="4">
        <v>1000</v>
      </c>
    </row>
    <row r="708" spans="1:6" x14ac:dyDescent="0.25">
      <c r="A708">
        <v>34925</v>
      </c>
      <c r="B708">
        <v>3</v>
      </c>
      <c r="C708">
        <v>178</v>
      </c>
      <c r="E708" t="s">
        <v>1</v>
      </c>
      <c r="F708" s="4">
        <v>500000</v>
      </c>
    </row>
    <row r="709" spans="1:6" x14ac:dyDescent="0.25">
      <c r="A709">
        <v>149945</v>
      </c>
      <c r="B709">
        <v>3</v>
      </c>
      <c r="C709">
        <v>178</v>
      </c>
      <c r="D709" t="s">
        <v>6</v>
      </c>
      <c r="E709" t="s">
        <v>1</v>
      </c>
      <c r="F709" s="4">
        <v>1000</v>
      </c>
    </row>
    <row r="710" spans="1:6" x14ac:dyDescent="0.25">
      <c r="A710">
        <v>178835</v>
      </c>
      <c r="B710">
        <v>3</v>
      </c>
      <c r="C710">
        <v>204</v>
      </c>
      <c r="D710" t="s">
        <v>98</v>
      </c>
      <c r="E710" t="s">
        <v>1</v>
      </c>
      <c r="F710" s="4">
        <v>1000</v>
      </c>
    </row>
    <row r="711" spans="1:6" x14ac:dyDescent="0.25">
      <c r="A711">
        <v>165855</v>
      </c>
      <c r="B711">
        <v>3</v>
      </c>
      <c r="C711">
        <v>211</v>
      </c>
      <c r="D711">
        <v>12</v>
      </c>
      <c r="E711" t="s">
        <v>1</v>
      </c>
      <c r="F711" s="4">
        <v>1100000</v>
      </c>
    </row>
    <row r="712" spans="1:6" x14ac:dyDescent="0.25">
      <c r="A712">
        <v>39385</v>
      </c>
      <c r="B712">
        <v>3</v>
      </c>
      <c r="C712">
        <v>222</v>
      </c>
      <c r="D712" t="s">
        <v>0</v>
      </c>
      <c r="E712" t="s">
        <v>1</v>
      </c>
      <c r="F712" s="4">
        <v>400000</v>
      </c>
    </row>
    <row r="713" spans="1:6" x14ac:dyDescent="0.25">
      <c r="A713">
        <v>149725</v>
      </c>
      <c r="B713">
        <v>3</v>
      </c>
      <c r="C713">
        <v>338</v>
      </c>
      <c r="E713" t="s">
        <v>1</v>
      </c>
      <c r="F713" s="4">
        <v>1000</v>
      </c>
    </row>
    <row r="714" spans="1:6" x14ac:dyDescent="0.25">
      <c r="A714">
        <v>149735</v>
      </c>
      <c r="B714">
        <v>3</v>
      </c>
      <c r="C714">
        <v>339</v>
      </c>
      <c r="E714" t="s">
        <v>1</v>
      </c>
      <c r="F714" s="4">
        <v>1000</v>
      </c>
    </row>
    <row r="715" spans="1:6" x14ac:dyDescent="0.25">
      <c r="A715">
        <v>149755</v>
      </c>
      <c r="B715">
        <v>3</v>
      </c>
      <c r="C715">
        <v>342</v>
      </c>
      <c r="E715" t="s">
        <v>1</v>
      </c>
      <c r="F715" s="4">
        <v>1000</v>
      </c>
    </row>
    <row r="716" spans="1:6" x14ac:dyDescent="0.25">
      <c r="A716">
        <v>149765</v>
      </c>
      <c r="B716">
        <v>3</v>
      </c>
      <c r="C716">
        <v>343</v>
      </c>
      <c r="E716" t="s">
        <v>1</v>
      </c>
      <c r="F716" s="4">
        <v>1000</v>
      </c>
    </row>
    <row r="717" spans="1:6" x14ac:dyDescent="0.25">
      <c r="A717">
        <v>39825</v>
      </c>
      <c r="B717">
        <v>3</v>
      </c>
      <c r="C717">
        <v>344</v>
      </c>
      <c r="E717" t="s">
        <v>1</v>
      </c>
      <c r="F717" s="4">
        <v>2770000</v>
      </c>
    </row>
    <row r="718" spans="1:6" x14ac:dyDescent="0.25">
      <c r="A718">
        <v>39925</v>
      </c>
      <c r="B718">
        <v>3</v>
      </c>
      <c r="C718">
        <v>381</v>
      </c>
      <c r="E718" t="s">
        <v>1</v>
      </c>
      <c r="F718" s="4">
        <v>1000</v>
      </c>
    </row>
    <row r="719" spans="1:6" x14ac:dyDescent="0.25">
      <c r="A719">
        <v>30056547</v>
      </c>
      <c r="B719">
        <v>3</v>
      </c>
      <c r="C719">
        <v>594</v>
      </c>
      <c r="E719" t="s">
        <v>1</v>
      </c>
      <c r="F719" s="4">
        <v>100000</v>
      </c>
    </row>
    <row r="720" spans="1:6" x14ac:dyDescent="0.25">
      <c r="A720">
        <v>128705</v>
      </c>
      <c r="B720">
        <v>163</v>
      </c>
      <c r="C720">
        <v>9208</v>
      </c>
      <c r="D720" t="s">
        <v>16</v>
      </c>
      <c r="E720" t="s">
        <v>1</v>
      </c>
      <c r="F720" s="4">
        <v>50000</v>
      </c>
    </row>
    <row r="721" spans="1:6" x14ac:dyDescent="0.25">
      <c r="A721">
        <v>59884</v>
      </c>
      <c r="B721">
        <v>356</v>
      </c>
      <c r="C721">
        <v>1</v>
      </c>
      <c r="D721">
        <v>99</v>
      </c>
      <c r="E721" t="s">
        <v>1</v>
      </c>
      <c r="F721" s="4">
        <v>0</v>
      </c>
    </row>
    <row r="722" spans="1:6" x14ac:dyDescent="0.25">
      <c r="A722">
        <v>29265</v>
      </c>
      <c r="B722">
        <v>356</v>
      </c>
      <c r="C722">
        <v>62</v>
      </c>
      <c r="E722" t="s">
        <v>1</v>
      </c>
      <c r="F722" s="4">
        <v>1500000</v>
      </c>
    </row>
    <row r="723" spans="1:6" x14ac:dyDescent="0.25">
      <c r="A723">
        <v>10968</v>
      </c>
      <c r="B723">
        <v>356</v>
      </c>
      <c r="C723">
        <v>64</v>
      </c>
      <c r="D723">
        <v>1</v>
      </c>
      <c r="E723" t="s">
        <v>1</v>
      </c>
      <c r="F723" s="4">
        <v>1130000</v>
      </c>
    </row>
    <row r="724" spans="1:6" x14ac:dyDescent="0.25">
      <c r="A724">
        <v>14515</v>
      </c>
      <c r="B724">
        <v>356</v>
      </c>
      <c r="C724">
        <v>156</v>
      </c>
      <c r="E724" t="s">
        <v>1</v>
      </c>
      <c r="F724" s="4">
        <v>40000</v>
      </c>
    </row>
    <row r="725" spans="1:6" x14ac:dyDescent="0.25">
      <c r="A725">
        <v>19417</v>
      </c>
      <c r="B725">
        <v>356</v>
      </c>
      <c r="C725">
        <v>999</v>
      </c>
      <c r="D725" t="s">
        <v>140</v>
      </c>
      <c r="E725" t="s">
        <v>1</v>
      </c>
      <c r="F725" s="4">
        <v>0</v>
      </c>
    </row>
    <row r="726" spans="1:6" x14ac:dyDescent="0.25">
      <c r="A726">
        <v>64833</v>
      </c>
      <c r="B726">
        <v>356</v>
      </c>
      <c r="C726">
        <v>999</v>
      </c>
      <c r="D726" t="s">
        <v>141</v>
      </c>
      <c r="E726" t="s">
        <v>1</v>
      </c>
      <c r="F726" s="4">
        <v>0</v>
      </c>
    </row>
    <row r="727" spans="1:6" x14ac:dyDescent="0.25">
      <c r="A727">
        <v>20369</v>
      </c>
      <c r="B727">
        <v>356</v>
      </c>
      <c r="C727">
        <v>1000</v>
      </c>
      <c r="E727" t="s">
        <v>1</v>
      </c>
      <c r="F727" s="4">
        <v>0</v>
      </c>
    </row>
    <row r="728" spans="1:6" x14ac:dyDescent="0.25">
      <c r="A728">
        <v>19417</v>
      </c>
      <c r="B728">
        <v>356</v>
      </c>
      <c r="C728">
        <v>1001</v>
      </c>
      <c r="E728" t="s">
        <v>1</v>
      </c>
      <c r="F728" s="4">
        <v>0</v>
      </c>
    </row>
    <row r="729" spans="1:6" x14ac:dyDescent="0.25">
      <c r="A729">
        <v>24868</v>
      </c>
      <c r="B729">
        <v>357</v>
      </c>
      <c r="C729">
        <v>92</v>
      </c>
      <c r="E729" t="s">
        <v>1</v>
      </c>
      <c r="F729" s="4">
        <v>850000</v>
      </c>
    </row>
    <row r="730" spans="1:6" x14ac:dyDescent="0.25">
      <c r="A730">
        <v>30056949</v>
      </c>
      <c r="B730">
        <v>357</v>
      </c>
      <c r="C730">
        <v>181</v>
      </c>
      <c r="D730" s="1">
        <v>43832</v>
      </c>
      <c r="E730" t="s">
        <v>1</v>
      </c>
      <c r="F730" s="4">
        <v>30000</v>
      </c>
    </row>
    <row r="731" spans="1:6" x14ac:dyDescent="0.25">
      <c r="A731">
        <v>30057029</v>
      </c>
      <c r="B731">
        <v>357</v>
      </c>
      <c r="C731">
        <v>181</v>
      </c>
      <c r="D731" s="1">
        <v>44106</v>
      </c>
      <c r="E731" t="s">
        <v>1</v>
      </c>
      <c r="F731" s="4">
        <v>10000</v>
      </c>
    </row>
    <row r="732" spans="1:6" x14ac:dyDescent="0.25">
      <c r="A732">
        <v>30057043</v>
      </c>
      <c r="B732">
        <v>357</v>
      </c>
      <c r="C732">
        <v>181</v>
      </c>
      <c r="D732" s="1">
        <v>44137</v>
      </c>
      <c r="E732" t="s">
        <v>1</v>
      </c>
      <c r="F732" s="4">
        <v>10000</v>
      </c>
    </row>
    <row r="733" spans="1:6" x14ac:dyDescent="0.25">
      <c r="A733">
        <v>65731</v>
      </c>
      <c r="B733">
        <v>357</v>
      </c>
      <c r="C733">
        <v>181</v>
      </c>
      <c r="D733">
        <v>2</v>
      </c>
      <c r="E733" t="s">
        <v>1</v>
      </c>
      <c r="F733" s="4">
        <v>0</v>
      </c>
    </row>
    <row r="734" spans="1:6" x14ac:dyDescent="0.25">
      <c r="A734">
        <v>30056932</v>
      </c>
      <c r="B734">
        <v>357</v>
      </c>
      <c r="C734">
        <v>181</v>
      </c>
      <c r="D734" s="1">
        <v>43863</v>
      </c>
      <c r="E734" t="s">
        <v>1</v>
      </c>
      <c r="F734" s="4">
        <v>20000</v>
      </c>
    </row>
    <row r="735" spans="1:6" x14ac:dyDescent="0.25">
      <c r="A735">
        <v>30056956</v>
      </c>
      <c r="B735">
        <v>357</v>
      </c>
      <c r="C735">
        <v>181</v>
      </c>
      <c r="D735" s="1">
        <v>43892</v>
      </c>
      <c r="E735" t="s">
        <v>1</v>
      </c>
      <c r="F735" s="4">
        <v>460000</v>
      </c>
    </row>
    <row r="736" spans="1:6" x14ac:dyDescent="0.25">
      <c r="A736">
        <v>30056963</v>
      </c>
      <c r="B736">
        <v>357</v>
      </c>
      <c r="C736">
        <v>181</v>
      </c>
      <c r="D736" s="1">
        <v>43923</v>
      </c>
      <c r="E736" t="s">
        <v>1</v>
      </c>
      <c r="F736" s="4">
        <v>10000</v>
      </c>
    </row>
    <row r="737" spans="1:6" x14ac:dyDescent="0.25">
      <c r="A737">
        <v>30056970</v>
      </c>
      <c r="B737">
        <v>357</v>
      </c>
      <c r="C737">
        <v>181</v>
      </c>
      <c r="D737" s="1">
        <v>43953</v>
      </c>
      <c r="E737" t="s">
        <v>1</v>
      </c>
      <c r="F737" s="4">
        <v>10000</v>
      </c>
    </row>
    <row r="738" spans="1:6" x14ac:dyDescent="0.25">
      <c r="A738">
        <v>30056987</v>
      </c>
      <c r="B738">
        <v>357</v>
      </c>
      <c r="C738">
        <v>181</v>
      </c>
      <c r="D738" s="1">
        <v>43984</v>
      </c>
      <c r="E738" t="s">
        <v>1</v>
      </c>
      <c r="F738" s="4">
        <v>25000</v>
      </c>
    </row>
    <row r="739" spans="1:6" x14ac:dyDescent="0.25">
      <c r="A739">
        <v>30056994</v>
      </c>
      <c r="B739">
        <v>357</v>
      </c>
      <c r="C739">
        <v>181</v>
      </c>
      <c r="D739" s="1">
        <v>44014</v>
      </c>
      <c r="E739" t="s">
        <v>1</v>
      </c>
      <c r="F739" s="4">
        <v>20000</v>
      </c>
    </row>
    <row r="740" spans="1:6" x14ac:dyDescent="0.25">
      <c r="A740">
        <v>30057005</v>
      </c>
      <c r="B740">
        <v>357</v>
      </c>
      <c r="C740">
        <v>181</v>
      </c>
      <c r="D740" s="1">
        <v>44045</v>
      </c>
      <c r="E740" t="s">
        <v>1</v>
      </c>
      <c r="F740" s="4">
        <v>10000</v>
      </c>
    </row>
    <row r="741" spans="1:6" x14ac:dyDescent="0.25">
      <c r="A741">
        <v>30057012</v>
      </c>
      <c r="B741">
        <v>357</v>
      </c>
      <c r="C741">
        <v>181</v>
      </c>
      <c r="D741" s="1">
        <v>44076</v>
      </c>
      <c r="E741" t="s">
        <v>1</v>
      </c>
      <c r="F741" s="4">
        <v>10000</v>
      </c>
    </row>
    <row r="742" spans="1:6" x14ac:dyDescent="0.25">
      <c r="A742">
        <v>30056925</v>
      </c>
      <c r="B742">
        <v>357</v>
      </c>
      <c r="C742">
        <v>181</v>
      </c>
      <c r="D742" t="s">
        <v>143</v>
      </c>
      <c r="E742" t="s">
        <v>1</v>
      </c>
      <c r="F742" s="4">
        <v>850000</v>
      </c>
    </row>
    <row r="743" spans="1:6" x14ac:dyDescent="0.25">
      <c r="A743">
        <v>6518</v>
      </c>
      <c r="B743">
        <v>357</v>
      </c>
      <c r="C743">
        <v>183</v>
      </c>
      <c r="D743">
        <v>1</v>
      </c>
      <c r="E743" t="s">
        <v>1</v>
      </c>
      <c r="F743" s="4">
        <v>1000</v>
      </c>
    </row>
    <row r="744" spans="1:6" x14ac:dyDescent="0.25">
      <c r="A744">
        <v>42967</v>
      </c>
      <c r="B744">
        <v>359</v>
      </c>
      <c r="C744">
        <v>1</v>
      </c>
      <c r="E744" t="s">
        <v>1</v>
      </c>
      <c r="F744" s="4">
        <v>250000</v>
      </c>
    </row>
    <row r="745" spans="1:6" x14ac:dyDescent="0.25">
      <c r="A745">
        <v>43212</v>
      </c>
      <c r="B745">
        <v>360</v>
      </c>
      <c r="C745">
        <v>63</v>
      </c>
      <c r="E745" t="s">
        <v>1</v>
      </c>
      <c r="F745" s="4">
        <v>0</v>
      </c>
    </row>
    <row r="746" spans="1:6" x14ac:dyDescent="0.25">
      <c r="A746">
        <v>43205</v>
      </c>
      <c r="B746">
        <v>360</v>
      </c>
      <c r="C746">
        <v>99963</v>
      </c>
      <c r="D746" t="s">
        <v>147</v>
      </c>
      <c r="E746" t="s">
        <v>1</v>
      </c>
      <c r="F746" s="4">
        <v>130000</v>
      </c>
    </row>
    <row r="747" spans="1:6" x14ac:dyDescent="0.25">
      <c r="A747">
        <v>46741</v>
      </c>
      <c r="B747">
        <v>362</v>
      </c>
      <c r="C747">
        <v>15984</v>
      </c>
      <c r="E747" t="s">
        <v>1</v>
      </c>
      <c r="F747" s="4">
        <v>10992000</v>
      </c>
    </row>
    <row r="748" spans="1:6" x14ac:dyDescent="0.25">
      <c r="A748">
        <v>46727</v>
      </c>
      <c r="B748">
        <v>362</v>
      </c>
      <c r="C748">
        <v>15984</v>
      </c>
      <c r="D748" t="s">
        <v>147</v>
      </c>
      <c r="E748" t="s">
        <v>1</v>
      </c>
      <c r="F748" s="4">
        <v>0</v>
      </c>
    </row>
    <row r="749" spans="1:6" x14ac:dyDescent="0.25">
      <c r="A749">
        <v>46710</v>
      </c>
      <c r="B749">
        <v>362</v>
      </c>
      <c r="C749">
        <v>15984</v>
      </c>
      <c r="D749" t="s">
        <v>148</v>
      </c>
      <c r="E749" t="s">
        <v>1</v>
      </c>
      <c r="F749" s="4">
        <v>0</v>
      </c>
    </row>
    <row r="750" spans="1:6" x14ac:dyDescent="0.25">
      <c r="A750">
        <v>46703</v>
      </c>
      <c r="B750">
        <v>362</v>
      </c>
      <c r="C750">
        <v>15984</v>
      </c>
      <c r="D750" t="s">
        <v>149</v>
      </c>
      <c r="E750" t="s">
        <v>1</v>
      </c>
      <c r="F750" s="4">
        <v>40000</v>
      </c>
    </row>
    <row r="751" spans="1:6" x14ac:dyDescent="0.25">
      <c r="A751">
        <v>48798</v>
      </c>
      <c r="B751">
        <v>364</v>
      </c>
      <c r="C751">
        <v>4562</v>
      </c>
      <c r="D751">
        <v>1</v>
      </c>
      <c r="E751" t="s">
        <v>1</v>
      </c>
      <c r="F751" s="4">
        <v>32000</v>
      </c>
    </row>
    <row r="752" spans="1:6" x14ac:dyDescent="0.25">
      <c r="A752">
        <v>54494</v>
      </c>
      <c r="B752">
        <v>364</v>
      </c>
      <c r="C752">
        <v>5365</v>
      </c>
      <c r="D752">
        <v>21</v>
      </c>
      <c r="E752" t="s">
        <v>1</v>
      </c>
      <c r="F752" s="4">
        <v>6000</v>
      </c>
    </row>
    <row r="753" spans="1:6" x14ac:dyDescent="0.25">
      <c r="A753">
        <v>48839</v>
      </c>
      <c r="B753">
        <v>364</v>
      </c>
      <c r="C753">
        <v>5616</v>
      </c>
      <c r="D753">
        <v>17</v>
      </c>
      <c r="E753" t="s">
        <v>1</v>
      </c>
      <c r="F753" s="4">
        <v>2228000</v>
      </c>
    </row>
    <row r="754" spans="1:6" x14ac:dyDescent="0.25">
      <c r="A754">
        <v>48808</v>
      </c>
      <c r="B754">
        <v>364</v>
      </c>
      <c r="C754">
        <v>5616</v>
      </c>
      <c r="D754">
        <v>2</v>
      </c>
      <c r="E754" t="s">
        <v>1</v>
      </c>
      <c r="F754" s="4">
        <v>12693000</v>
      </c>
    </row>
    <row r="755" spans="1:6" x14ac:dyDescent="0.25">
      <c r="A755">
        <v>48815</v>
      </c>
      <c r="B755">
        <v>364</v>
      </c>
      <c r="C755">
        <v>9588</v>
      </c>
      <c r="E755" t="s">
        <v>1</v>
      </c>
      <c r="F755" s="4">
        <v>9960000</v>
      </c>
    </row>
    <row r="756" spans="1:6" x14ac:dyDescent="0.25">
      <c r="A756">
        <v>51295</v>
      </c>
      <c r="B756">
        <v>364</v>
      </c>
      <c r="C756">
        <v>16415</v>
      </c>
      <c r="D756" t="s">
        <v>155</v>
      </c>
      <c r="E756" t="s">
        <v>1</v>
      </c>
      <c r="F756" s="4">
        <v>420000</v>
      </c>
    </row>
    <row r="757" spans="1:6" x14ac:dyDescent="0.25">
      <c r="A757">
        <v>51312</v>
      </c>
      <c r="B757">
        <v>364</v>
      </c>
      <c r="C757">
        <v>16415</v>
      </c>
      <c r="D757" t="s">
        <v>165</v>
      </c>
      <c r="E757" t="s">
        <v>1</v>
      </c>
      <c r="F757" s="4">
        <v>40000</v>
      </c>
    </row>
    <row r="758" spans="1:6" x14ac:dyDescent="0.25">
      <c r="A758">
        <v>51329</v>
      </c>
      <c r="B758">
        <v>364</v>
      </c>
      <c r="C758">
        <v>16415</v>
      </c>
      <c r="D758" t="s">
        <v>183</v>
      </c>
      <c r="E758" t="s">
        <v>1</v>
      </c>
      <c r="F758" s="4">
        <v>10000</v>
      </c>
    </row>
    <row r="759" spans="1:6" x14ac:dyDescent="0.25">
      <c r="A759">
        <v>51271</v>
      </c>
      <c r="B759">
        <v>364</v>
      </c>
      <c r="C759">
        <v>16415</v>
      </c>
      <c r="D759" t="s">
        <v>200</v>
      </c>
      <c r="E759" t="s">
        <v>1</v>
      </c>
      <c r="F759" s="4">
        <v>720000</v>
      </c>
    </row>
    <row r="760" spans="1:6" x14ac:dyDescent="0.25">
      <c r="A760">
        <v>30057218</v>
      </c>
      <c r="B760">
        <v>364</v>
      </c>
      <c r="C760">
        <v>16415</v>
      </c>
      <c r="D760" t="s">
        <v>224</v>
      </c>
      <c r="E760" t="s">
        <v>1</v>
      </c>
      <c r="F760" s="4">
        <v>0</v>
      </c>
    </row>
    <row r="761" spans="1:6" x14ac:dyDescent="0.25">
      <c r="A761">
        <v>51439</v>
      </c>
      <c r="B761">
        <v>364</v>
      </c>
      <c r="C761">
        <v>16416</v>
      </c>
      <c r="D761" t="s">
        <v>150</v>
      </c>
      <c r="E761" t="s">
        <v>1</v>
      </c>
      <c r="F761" s="4">
        <v>20000</v>
      </c>
    </row>
    <row r="762" spans="1:6" x14ac:dyDescent="0.25">
      <c r="A762">
        <v>51013</v>
      </c>
      <c r="B762">
        <v>364</v>
      </c>
      <c r="C762">
        <v>16416</v>
      </c>
      <c r="D762" t="s">
        <v>154</v>
      </c>
      <c r="E762" t="s">
        <v>1</v>
      </c>
      <c r="F762" s="4">
        <v>200000</v>
      </c>
    </row>
    <row r="763" spans="1:6" x14ac:dyDescent="0.25">
      <c r="A763">
        <v>51336</v>
      </c>
      <c r="B763">
        <v>364</v>
      </c>
      <c r="C763">
        <v>16416</v>
      </c>
      <c r="D763" t="s">
        <v>182</v>
      </c>
      <c r="E763" t="s">
        <v>1</v>
      </c>
      <c r="F763" s="4">
        <v>50000</v>
      </c>
    </row>
    <row r="764" spans="1:6" x14ac:dyDescent="0.25">
      <c r="A764">
        <v>51398</v>
      </c>
      <c r="B764">
        <v>364</v>
      </c>
      <c r="C764">
        <v>16416</v>
      </c>
      <c r="D764" t="s">
        <v>183</v>
      </c>
      <c r="E764" t="s">
        <v>1</v>
      </c>
      <c r="F764" s="4">
        <v>880000</v>
      </c>
    </row>
    <row r="765" spans="1:6" x14ac:dyDescent="0.25">
      <c r="A765">
        <v>51446</v>
      </c>
      <c r="B765">
        <v>364</v>
      </c>
      <c r="C765">
        <v>16416</v>
      </c>
      <c r="D765" t="s">
        <v>196</v>
      </c>
      <c r="E765" t="s">
        <v>1</v>
      </c>
      <c r="F765" s="4">
        <v>780000</v>
      </c>
    </row>
    <row r="766" spans="1:6" x14ac:dyDescent="0.25">
      <c r="A766">
        <v>51343</v>
      </c>
      <c r="B766">
        <v>364</v>
      </c>
      <c r="C766">
        <v>16416</v>
      </c>
      <c r="D766" t="s">
        <v>200</v>
      </c>
      <c r="E766" t="s">
        <v>1</v>
      </c>
      <c r="F766" s="4">
        <v>700000</v>
      </c>
    </row>
    <row r="767" spans="1:6" x14ac:dyDescent="0.25">
      <c r="A767">
        <v>51415</v>
      </c>
      <c r="B767">
        <v>364</v>
      </c>
      <c r="C767">
        <v>16416</v>
      </c>
      <c r="D767" t="s">
        <v>226</v>
      </c>
      <c r="E767" t="s">
        <v>1</v>
      </c>
      <c r="F767" s="4">
        <v>1230000</v>
      </c>
    </row>
    <row r="768" spans="1:6" x14ac:dyDescent="0.25">
      <c r="A768">
        <v>18564</v>
      </c>
      <c r="B768" t="s">
        <v>146</v>
      </c>
      <c r="C768">
        <v>0</v>
      </c>
      <c r="E768" t="s">
        <v>1</v>
      </c>
      <c r="F768" s="4">
        <v>0</v>
      </c>
    </row>
    <row r="769" spans="1:6" x14ac:dyDescent="0.25">
      <c r="A769">
        <v>51381</v>
      </c>
      <c r="B769">
        <v>364</v>
      </c>
      <c r="C769">
        <v>16416</v>
      </c>
      <c r="D769" t="s">
        <v>241</v>
      </c>
      <c r="E769" t="s">
        <v>1</v>
      </c>
      <c r="F769" s="4">
        <v>980000</v>
      </c>
    </row>
    <row r="770" spans="1:6" x14ac:dyDescent="0.25">
      <c r="A770">
        <v>30057232</v>
      </c>
      <c r="B770">
        <v>364</v>
      </c>
      <c r="C770">
        <v>16416</v>
      </c>
      <c r="D770" t="s">
        <v>243</v>
      </c>
      <c r="E770" t="s">
        <v>1</v>
      </c>
      <c r="F770" s="4">
        <v>0</v>
      </c>
    </row>
    <row r="771" spans="1:6" x14ac:dyDescent="0.25">
      <c r="A771">
        <v>51453</v>
      </c>
      <c r="B771">
        <v>364</v>
      </c>
      <c r="C771">
        <v>16418</v>
      </c>
      <c r="D771" t="s">
        <v>148</v>
      </c>
      <c r="E771" t="s">
        <v>1</v>
      </c>
      <c r="F771" s="4">
        <v>980000</v>
      </c>
    </row>
    <row r="772" spans="1:6" x14ac:dyDescent="0.25">
      <c r="A772">
        <v>48822</v>
      </c>
      <c r="B772">
        <v>364</v>
      </c>
      <c r="C772">
        <v>99588</v>
      </c>
      <c r="D772" t="s">
        <v>148</v>
      </c>
      <c r="E772" t="s">
        <v>1</v>
      </c>
      <c r="F772" s="4">
        <v>1090000</v>
      </c>
    </row>
    <row r="773" spans="1:6" x14ac:dyDescent="0.25">
      <c r="A773">
        <v>56757</v>
      </c>
      <c r="B773">
        <v>365</v>
      </c>
      <c r="C773">
        <v>2161</v>
      </c>
      <c r="D773">
        <v>39</v>
      </c>
      <c r="E773" t="s">
        <v>1</v>
      </c>
      <c r="F773" s="4">
        <v>0</v>
      </c>
    </row>
    <row r="774" spans="1:6" x14ac:dyDescent="0.25">
      <c r="A774">
        <v>56661</v>
      </c>
      <c r="B774">
        <v>365</v>
      </c>
      <c r="C774">
        <v>7043</v>
      </c>
      <c r="D774">
        <v>1</v>
      </c>
      <c r="E774" t="s">
        <v>1</v>
      </c>
      <c r="F774" s="4">
        <v>1238000</v>
      </c>
    </row>
    <row r="775" spans="1:6" x14ac:dyDescent="0.25">
      <c r="A775">
        <v>56678</v>
      </c>
      <c r="B775">
        <v>365</v>
      </c>
      <c r="C775">
        <v>70431</v>
      </c>
      <c r="D775" t="s">
        <v>148</v>
      </c>
      <c r="E775" t="s">
        <v>1</v>
      </c>
      <c r="F775" s="4">
        <v>670000</v>
      </c>
    </row>
    <row r="776" spans="1:6" x14ac:dyDescent="0.25">
      <c r="A776">
        <v>57796</v>
      </c>
      <c r="B776">
        <v>365</v>
      </c>
      <c r="C776">
        <v>97140</v>
      </c>
      <c r="D776" t="s">
        <v>147</v>
      </c>
      <c r="E776" t="s">
        <v>1</v>
      </c>
      <c r="F776" s="4">
        <v>350000</v>
      </c>
    </row>
    <row r="777" spans="1:6" x14ac:dyDescent="0.25">
      <c r="A777">
        <v>246955</v>
      </c>
      <c r="B777">
        <v>201</v>
      </c>
      <c r="C777">
        <v>15591</v>
      </c>
      <c r="D777" t="s">
        <v>131</v>
      </c>
      <c r="E777" t="s">
        <v>67</v>
      </c>
      <c r="F777" s="4">
        <v>1095000</v>
      </c>
    </row>
    <row r="778" spans="1:6" x14ac:dyDescent="0.25">
      <c r="A778">
        <v>246995</v>
      </c>
      <c r="B778">
        <v>222</v>
      </c>
      <c r="C778">
        <v>15871</v>
      </c>
      <c r="D778" t="s">
        <v>132</v>
      </c>
      <c r="E778" t="s">
        <v>67</v>
      </c>
      <c r="F778" s="4">
        <v>1213000</v>
      </c>
    </row>
    <row r="779" spans="1:6" x14ac:dyDescent="0.25">
      <c r="A779">
        <v>254065</v>
      </c>
      <c r="B779">
        <v>248</v>
      </c>
      <c r="C779">
        <v>14346</v>
      </c>
      <c r="D779" t="s">
        <v>134</v>
      </c>
      <c r="E779" t="s">
        <v>67</v>
      </c>
      <c r="F779" s="4">
        <v>0</v>
      </c>
    </row>
    <row r="780" spans="1:6" x14ac:dyDescent="0.25">
      <c r="A780">
        <v>254075</v>
      </c>
      <c r="B780">
        <v>267</v>
      </c>
      <c r="C780">
        <v>11646</v>
      </c>
      <c r="D780" t="s">
        <v>32</v>
      </c>
      <c r="E780" t="s">
        <v>67</v>
      </c>
      <c r="F780" s="4">
        <v>0</v>
      </c>
    </row>
    <row r="781" spans="1:6" x14ac:dyDescent="0.25">
      <c r="A781">
        <v>246985</v>
      </c>
      <c r="B781">
        <v>278</v>
      </c>
      <c r="C781">
        <v>16370</v>
      </c>
      <c r="D781" t="s">
        <v>32</v>
      </c>
      <c r="E781" t="s">
        <v>67</v>
      </c>
      <c r="F781" s="4">
        <v>291000</v>
      </c>
    </row>
    <row r="782" spans="1:6" x14ac:dyDescent="0.25">
      <c r="A782">
        <v>254035</v>
      </c>
      <c r="B782">
        <v>338</v>
      </c>
      <c r="C782">
        <v>7729</v>
      </c>
      <c r="D782" t="s">
        <v>136</v>
      </c>
      <c r="E782" t="s">
        <v>67</v>
      </c>
      <c r="F782" s="4">
        <v>1299000</v>
      </c>
    </row>
    <row r="783" spans="1:6" x14ac:dyDescent="0.25">
      <c r="A783">
        <v>254215</v>
      </c>
      <c r="B783">
        <v>338</v>
      </c>
      <c r="C783">
        <v>7729</v>
      </c>
      <c r="D783" t="s">
        <v>137</v>
      </c>
      <c r="E783" t="s">
        <v>67</v>
      </c>
      <c r="F783" s="4">
        <v>912000</v>
      </c>
    </row>
    <row r="784" spans="1:6" x14ac:dyDescent="0.25">
      <c r="A784">
        <v>254045</v>
      </c>
      <c r="B784">
        <v>338</v>
      </c>
      <c r="C784">
        <v>7729</v>
      </c>
      <c r="D784" t="s">
        <v>132</v>
      </c>
      <c r="E784" t="s">
        <v>67</v>
      </c>
      <c r="F784" s="4">
        <v>1207000</v>
      </c>
    </row>
    <row r="785" spans="1:6" x14ac:dyDescent="0.25">
      <c r="A785">
        <v>238325</v>
      </c>
      <c r="B785">
        <v>343</v>
      </c>
      <c r="C785">
        <v>1</v>
      </c>
      <c r="D785" t="s">
        <v>138</v>
      </c>
      <c r="E785" t="s">
        <v>67</v>
      </c>
      <c r="F785" s="4">
        <v>0</v>
      </c>
    </row>
    <row r="786" spans="1:6" x14ac:dyDescent="0.25">
      <c r="A786">
        <v>241955</v>
      </c>
      <c r="B786">
        <v>343</v>
      </c>
      <c r="C786">
        <v>1</v>
      </c>
      <c r="D786" t="s">
        <v>123</v>
      </c>
      <c r="E786" t="s">
        <v>67</v>
      </c>
      <c r="F786" s="4">
        <v>0</v>
      </c>
    </row>
    <row r="787" spans="1:6" x14ac:dyDescent="0.25">
      <c r="A787">
        <v>47742</v>
      </c>
      <c r="B787">
        <v>362</v>
      </c>
      <c r="C787">
        <v>15638</v>
      </c>
      <c r="D787">
        <v>5</v>
      </c>
      <c r="E787" t="s">
        <v>67</v>
      </c>
      <c r="F787" s="4">
        <v>71200000</v>
      </c>
    </row>
    <row r="788" spans="1:6" x14ac:dyDescent="0.25">
      <c r="A788">
        <v>30059492</v>
      </c>
      <c r="B788">
        <v>363</v>
      </c>
      <c r="C788">
        <v>16419</v>
      </c>
      <c r="D788">
        <v>0</v>
      </c>
      <c r="E788" t="s">
        <v>67</v>
      </c>
      <c r="F788" s="4">
        <v>0</v>
      </c>
    </row>
    <row r="789" spans="1:6" x14ac:dyDescent="0.25">
      <c r="A789">
        <v>30059485</v>
      </c>
      <c r="B789">
        <v>364</v>
      </c>
      <c r="C789">
        <v>16415</v>
      </c>
      <c r="D789">
        <v>0</v>
      </c>
      <c r="E789" t="s">
        <v>67</v>
      </c>
      <c r="F789" s="4">
        <v>1029000</v>
      </c>
    </row>
    <row r="791" spans="1:6" s="24" customFormat="1" ht="14.25" customHeight="1" thickBot="1" x14ac:dyDescent="0.3">
      <c r="F791" s="25">
        <f>SUM(F9:F790)</f>
        <v>635455000</v>
      </c>
    </row>
    <row r="792" spans="1:6" ht="14.25" customHeight="1" thickTop="1" x14ac:dyDescent="0.25">
      <c r="A792" t="s">
        <v>266</v>
      </c>
    </row>
  </sheetData>
  <sortState xmlns:xlrd2="http://schemas.microsoft.com/office/spreadsheetml/2017/richdata2" ref="A9:G789">
    <sortCondition ref="E9:E789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9F745-6AD3-4DCD-9A24-922640FE6E44}">
  <dimension ref="A2:G96"/>
  <sheetViews>
    <sheetView topLeftCell="A72" workbookViewId="0">
      <selection activeCell="C91" sqref="C91"/>
    </sheetView>
  </sheetViews>
  <sheetFormatPr defaultRowHeight="15" x14ac:dyDescent="0.25"/>
  <cols>
    <col min="1" max="1" width="19.7109375" customWidth="1"/>
    <col min="2" max="2" width="9.42578125" bestFit="1" customWidth="1"/>
    <col min="3" max="3" width="11.28515625" customWidth="1"/>
    <col min="4" max="4" width="15" customWidth="1"/>
    <col min="5" max="5" width="11.28515625" customWidth="1"/>
    <col min="6" max="6" width="18.85546875" style="4" bestFit="1" customWidth="1"/>
    <col min="7" max="7" width="9.5703125" bestFit="1" customWidth="1"/>
  </cols>
  <sheetData>
    <row r="2" spans="1:7" s="24" customFormat="1" x14ac:dyDescent="0.25">
      <c r="A2" s="24" t="s">
        <v>17815</v>
      </c>
      <c r="G2" s="26"/>
    </row>
    <row r="3" spans="1:7" x14ac:dyDescent="0.25">
      <c r="F3"/>
      <c r="G3" s="4"/>
    </row>
    <row r="4" spans="1:7" s="24" customFormat="1" x14ac:dyDescent="0.25">
      <c r="A4" s="24" t="s">
        <v>17864</v>
      </c>
      <c r="G4" s="26"/>
    </row>
    <row r="6" spans="1:7" s="24" customFormat="1" x14ac:dyDescent="0.25">
      <c r="A6" s="24" t="s">
        <v>264</v>
      </c>
      <c r="B6" s="24" t="s">
        <v>17813</v>
      </c>
      <c r="C6" s="24" t="s">
        <v>17814</v>
      </c>
      <c r="D6" s="24" t="s">
        <v>265</v>
      </c>
      <c r="E6" s="24" t="s">
        <v>17812</v>
      </c>
      <c r="F6" s="26" t="s">
        <v>17818</v>
      </c>
    </row>
    <row r="7" spans="1:7" x14ac:dyDescent="0.25">
      <c r="A7" s="24" t="s">
        <v>260</v>
      </c>
      <c r="B7" s="24" t="s">
        <v>260</v>
      </c>
      <c r="C7" s="24" t="s">
        <v>260</v>
      </c>
      <c r="D7" s="24" t="s">
        <v>261</v>
      </c>
      <c r="E7" s="24" t="s">
        <v>260</v>
      </c>
      <c r="F7" s="26" t="s">
        <v>17819</v>
      </c>
    </row>
    <row r="8" spans="1:7" x14ac:dyDescent="0.25">
      <c r="A8" s="24"/>
      <c r="B8" s="24"/>
      <c r="C8" s="24"/>
      <c r="D8" s="24"/>
      <c r="E8" s="24"/>
      <c r="F8" s="26"/>
    </row>
    <row r="9" spans="1:7" x14ac:dyDescent="0.25">
      <c r="A9">
        <v>10717</v>
      </c>
      <c r="B9">
        <v>356</v>
      </c>
      <c r="C9">
        <v>62</v>
      </c>
      <c r="D9">
        <v>1</v>
      </c>
      <c r="E9" t="s">
        <v>1</v>
      </c>
      <c r="F9" s="4">
        <v>1000</v>
      </c>
    </row>
    <row r="10" spans="1:7" x14ac:dyDescent="0.25">
      <c r="A10">
        <v>2813</v>
      </c>
      <c r="B10">
        <v>357</v>
      </c>
      <c r="C10">
        <v>63</v>
      </c>
      <c r="E10" t="s">
        <v>1</v>
      </c>
      <c r="F10" s="4">
        <v>0</v>
      </c>
    </row>
    <row r="11" spans="1:7" x14ac:dyDescent="0.25">
      <c r="A11">
        <v>385</v>
      </c>
      <c r="B11">
        <v>1</v>
      </c>
      <c r="C11">
        <v>40</v>
      </c>
      <c r="E11" t="s">
        <v>1</v>
      </c>
      <c r="F11" s="4">
        <v>4200000</v>
      </c>
    </row>
    <row r="12" spans="1:7" x14ac:dyDescent="0.25">
      <c r="A12">
        <v>975</v>
      </c>
      <c r="B12">
        <v>1</v>
      </c>
      <c r="C12">
        <v>104</v>
      </c>
      <c r="E12" t="s">
        <v>1</v>
      </c>
      <c r="F12" s="4">
        <v>50000</v>
      </c>
    </row>
    <row r="13" spans="1:7" x14ac:dyDescent="0.25">
      <c r="A13">
        <v>5745</v>
      </c>
      <c r="B13">
        <v>1</v>
      </c>
      <c r="C13">
        <v>178</v>
      </c>
      <c r="E13" t="s">
        <v>1</v>
      </c>
      <c r="F13" s="4">
        <v>610000</v>
      </c>
    </row>
    <row r="14" spans="1:7" x14ac:dyDescent="0.25">
      <c r="A14">
        <v>63185</v>
      </c>
      <c r="B14">
        <v>1</v>
      </c>
      <c r="C14">
        <v>180</v>
      </c>
      <c r="E14" t="s">
        <v>1</v>
      </c>
      <c r="F14" s="4">
        <v>1000</v>
      </c>
    </row>
    <row r="15" spans="1:7" x14ac:dyDescent="0.25">
      <c r="A15">
        <v>149175</v>
      </c>
      <c r="B15">
        <v>1</v>
      </c>
      <c r="C15">
        <v>211</v>
      </c>
      <c r="E15" t="s">
        <v>1</v>
      </c>
      <c r="F15" s="4">
        <v>1000</v>
      </c>
    </row>
    <row r="16" spans="1:7" x14ac:dyDescent="0.25">
      <c r="A16">
        <v>13315</v>
      </c>
      <c r="B16">
        <v>1</v>
      </c>
      <c r="C16">
        <v>238</v>
      </c>
      <c r="E16" t="s">
        <v>1</v>
      </c>
      <c r="F16" s="4">
        <v>2700000</v>
      </c>
    </row>
    <row r="17" spans="1:6" x14ac:dyDescent="0.25">
      <c r="A17">
        <v>63205</v>
      </c>
      <c r="B17">
        <v>1</v>
      </c>
      <c r="C17">
        <v>413</v>
      </c>
      <c r="E17" t="s">
        <v>1</v>
      </c>
      <c r="F17" s="4">
        <v>1000</v>
      </c>
    </row>
    <row r="18" spans="1:6" x14ac:dyDescent="0.25">
      <c r="A18">
        <v>149475</v>
      </c>
      <c r="B18">
        <v>2</v>
      </c>
      <c r="C18">
        <v>407</v>
      </c>
      <c r="E18" t="s">
        <v>1</v>
      </c>
      <c r="F18" s="4">
        <v>720000</v>
      </c>
    </row>
    <row r="19" spans="1:6" x14ac:dyDescent="0.25">
      <c r="A19">
        <v>30056406</v>
      </c>
      <c r="B19">
        <v>2</v>
      </c>
      <c r="C19">
        <v>408</v>
      </c>
      <c r="E19" t="s">
        <v>1</v>
      </c>
      <c r="F19" s="4">
        <v>340000</v>
      </c>
    </row>
    <row r="20" spans="1:6" x14ac:dyDescent="0.25">
      <c r="A20">
        <v>149505</v>
      </c>
      <c r="B20">
        <v>3</v>
      </c>
      <c r="C20">
        <v>2</v>
      </c>
      <c r="D20" t="s">
        <v>0</v>
      </c>
      <c r="E20" t="s">
        <v>1</v>
      </c>
      <c r="F20" s="4">
        <v>1000</v>
      </c>
    </row>
    <row r="21" spans="1:6" x14ac:dyDescent="0.25">
      <c r="A21">
        <v>50505</v>
      </c>
      <c r="B21">
        <v>3</v>
      </c>
      <c r="C21">
        <v>30</v>
      </c>
      <c r="E21" t="s">
        <v>1</v>
      </c>
      <c r="F21" s="4">
        <v>1000000</v>
      </c>
    </row>
    <row r="22" spans="1:6" x14ac:dyDescent="0.25">
      <c r="A22">
        <v>50515</v>
      </c>
      <c r="B22">
        <v>3</v>
      </c>
      <c r="C22">
        <v>31</v>
      </c>
      <c r="E22" t="s">
        <v>1</v>
      </c>
      <c r="F22" s="4">
        <v>300000</v>
      </c>
    </row>
    <row r="23" spans="1:6" x14ac:dyDescent="0.25">
      <c r="A23">
        <v>26635</v>
      </c>
      <c r="B23">
        <v>3</v>
      </c>
      <c r="C23">
        <v>36</v>
      </c>
      <c r="E23" t="s">
        <v>1</v>
      </c>
      <c r="F23" s="4">
        <v>650000</v>
      </c>
    </row>
    <row r="24" spans="1:6" x14ac:dyDescent="0.25">
      <c r="A24">
        <v>34045</v>
      </c>
      <c r="B24">
        <v>3</v>
      </c>
      <c r="C24">
        <v>83</v>
      </c>
      <c r="E24" t="s">
        <v>1</v>
      </c>
      <c r="F24" s="4">
        <v>1800000</v>
      </c>
    </row>
    <row r="25" spans="1:6" x14ac:dyDescent="0.25">
      <c r="A25">
        <v>34315</v>
      </c>
      <c r="B25">
        <v>3</v>
      </c>
      <c r="C25">
        <v>113</v>
      </c>
      <c r="E25" t="s">
        <v>1</v>
      </c>
      <c r="F25" s="4">
        <v>1400000</v>
      </c>
    </row>
    <row r="26" spans="1:6" x14ac:dyDescent="0.25">
      <c r="A26">
        <v>220045</v>
      </c>
      <c r="B26">
        <v>3</v>
      </c>
      <c r="C26">
        <v>146</v>
      </c>
      <c r="E26" t="s">
        <v>1</v>
      </c>
      <c r="F26" s="4">
        <v>1490000</v>
      </c>
    </row>
    <row r="27" spans="1:6" x14ac:dyDescent="0.25">
      <c r="A27">
        <v>149625</v>
      </c>
      <c r="B27">
        <v>3</v>
      </c>
      <c r="C27">
        <v>172</v>
      </c>
      <c r="D27" t="s">
        <v>21</v>
      </c>
      <c r="E27" t="s">
        <v>1</v>
      </c>
      <c r="F27" s="4">
        <v>1000</v>
      </c>
    </row>
    <row r="28" spans="1:6" x14ac:dyDescent="0.25">
      <c r="A28">
        <v>34925</v>
      </c>
      <c r="B28">
        <v>3</v>
      </c>
      <c r="C28">
        <v>178</v>
      </c>
      <c r="E28" t="s">
        <v>1</v>
      </c>
      <c r="F28" s="4">
        <v>500000</v>
      </c>
    </row>
    <row r="29" spans="1:6" x14ac:dyDescent="0.25">
      <c r="A29">
        <v>149945</v>
      </c>
      <c r="B29">
        <v>3</v>
      </c>
      <c r="C29">
        <v>178</v>
      </c>
      <c r="D29" t="s">
        <v>6</v>
      </c>
      <c r="E29" t="s">
        <v>1</v>
      </c>
      <c r="F29" s="4">
        <v>1000</v>
      </c>
    </row>
    <row r="30" spans="1:6" x14ac:dyDescent="0.25">
      <c r="A30">
        <v>178835</v>
      </c>
      <c r="B30">
        <v>3</v>
      </c>
      <c r="C30">
        <v>204</v>
      </c>
      <c r="D30" t="s">
        <v>98</v>
      </c>
      <c r="E30" t="s">
        <v>1</v>
      </c>
      <c r="F30" s="4">
        <v>1000</v>
      </c>
    </row>
    <row r="31" spans="1:6" x14ac:dyDescent="0.25">
      <c r="A31">
        <v>165855</v>
      </c>
      <c r="B31">
        <v>3</v>
      </c>
      <c r="C31">
        <v>211</v>
      </c>
      <c r="D31">
        <v>12</v>
      </c>
      <c r="E31" t="s">
        <v>1</v>
      </c>
      <c r="F31" s="4">
        <v>1100000</v>
      </c>
    </row>
    <row r="32" spans="1:6" x14ac:dyDescent="0.25">
      <c r="A32">
        <v>39385</v>
      </c>
      <c r="B32">
        <v>3</v>
      </c>
      <c r="C32">
        <v>222</v>
      </c>
      <c r="D32" t="s">
        <v>0</v>
      </c>
      <c r="E32" t="s">
        <v>1</v>
      </c>
      <c r="F32" s="4">
        <v>400000</v>
      </c>
    </row>
    <row r="33" spans="1:6" x14ac:dyDescent="0.25">
      <c r="A33">
        <v>149725</v>
      </c>
      <c r="B33">
        <v>3</v>
      </c>
      <c r="C33">
        <v>338</v>
      </c>
      <c r="E33" t="s">
        <v>1</v>
      </c>
      <c r="F33" s="4">
        <v>1000</v>
      </c>
    </row>
    <row r="34" spans="1:6" x14ac:dyDescent="0.25">
      <c r="A34">
        <v>149735</v>
      </c>
      <c r="B34">
        <v>3</v>
      </c>
      <c r="C34">
        <v>339</v>
      </c>
      <c r="E34" t="s">
        <v>1</v>
      </c>
      <c r="F34" s="4">
        <v>1000</v>
      </c>
    </row>
    <row r="35" spans="1:6" x14ac:dyDescent="0.25">
      <c r="A35">
        <v>149755</v>
      </c>
      <c r="B35">
        <v>3</v>
      </c>
      <c r="C35">
        <v>342</v>
      </c>
      <c r="E35" t="s">
        <v>1</v>
      </c>
      <c r="F35" s="4">
        <v>1000</v>
      </c>
    </row>
    <row r="36" spans="1:6" x14ac:dyDescent="0.25">
      <c r="A36">
        <v>149765</v>
      </c>
      <c r="B36">
        <v>3</v>
      </c>
      <c r="C36">
        <v>343</v>
      </c>
      <c r="E36" t="s">
        <v>1</v>
      </c>
      <c r="F36" s="4">
        <v>1000</v>
      </c>
    </row>
    <row r="37" spans="1:6" x14ac:dyDescent="0.25">
      <c r="A37">
        <v>39825</v>
      </c>
      <c r="B37">
        <v>3</v>
      </c>
      <c r="C37">
        <v>344</v>
      </c>
      <c r="E37" t="s">
        <v>1</v>
      </c>
      <c r="F37" s="4">
        <v>2770000</v>
      </c>
    </row>
    <row r="38" spans="1:6" x14ac:dyDescent="0.25">
      <c r="A38">
        <v>39925</v>
      </c>
      <c r="B38">
        <v>3</v>
      </c>
      <c r="C38">
        <v>381</v>
      </c>
      <c r="E38" t="s">
        <v>1</v>
      </c>
      <c r="F38" s="4">
        <v>1000</v>
      </c>
    </row>
    <row r="39" spans="1:6" x14ac:dyDescent="0.25">
      <c r="A39">
        <v>30056547</v>
      </c>
      <c r="B39">
        <v>3</v>
      </c>
      <c r="C39">
        <v>594</v>
      </c>
      <c r="E39" t="s">
        <v>1</v>
      </c>
      <c r="F39" s="4">
        <v>100000</v>
      </c>
    </row>
    <row r="40" spans="1:6" x14ac:dyDescent="0.25">
      <c r="A40">
        <v>128705</v>
      </c>
      <c r="B40">
        <v>163</v>
      </c>
      <c r="C40">
        <v>9208</v>
      </c>
      <c r="D40" t="s">
        <v>16</v>
      </c>
      <c r="E40" t="s">
        <v>1</v>
      </c>
      <c r="F40" s="4">
        <v>50000</v>
      </c>
    </row>
    <row r="41" spans="1:6" x14ac:dyDescent="0.25">
      <c r="A41">
        <v>59884</v>
      </c>
      <c r="B41">
        <v>356</v>
      </c>
      <c r="C41">
        <v>1</v>
      </c>
      <c r="D41">
        <v>99</v>
      </c>
      <c r="E41" t="s">
        <v>1</v>
      </c>
      <c r="F41" s="4">
        <v>0</v>
      </c>
    </row>
    <row r="42" spans="1:6" x14ac:dyDescent="0.25">
      <c r="A42">
        <v>29265</v>
      </c>
      <c r="B42">
        <v>356</v>
      </c>
      <c r="C42">
        <v>62</v>
      </c>
      <c r="E42" t="s">
        <v>1</v>
      </c>
      <c r="F42" s="4">
        <v>1500000</v>
      </c>
    </row>
    <row r="43" spans="1:6" x14ac:dyDescent="0.25">
      <c r="A43">
        <v>10968</v>
      </c>
      <c r="B43">
        <v>356</v>
      </c>
      <c r="C43">
        <v>64</v>
      </c>
      <c r="D43">
        <v>1</v>
      </c>
      <c r="E43" t="s">
        <v>1</v>
      </c>
      <c r="F43" s="4">
        <v>1130000</v>
      </c>
    </row>
    <row r="44" spans="1:6" x14ac:dyDescent="0.25">
      <c r="A44">
        <v>14515</v>
      </c>
      <c r="B44">
        <v>356</v>
      </c>
      <c r="C44">
        <v>156</v>
      </c>
      <c r="E44" t="s">
        <v>1</v>
      </c>
      <c r="F44" s="4">
        <v>40000</v>
      </c>
    </row>
    <row r="45" spans="1:6" x14ac:dyDescent="0.25">
      <c r="A45">
        <v>24868</v>
      </c>
      <c r="B45">
        <v>357</v>
      </c>
      <c r="C45">
        <v>92</v>
      </c>
      <c r="E45" t="s">
        <v>1</v>
      </c>
      <c r="F45" s="4">
        <v>850000</v>
      </c>
    </row>
    <row r="46" spans="1:6" x14ac:dyDescent="0.25">
      <c r="A46">
        <v>30056949</v>
      </c>
      <c r="B46">
        <v>357</v>
      </c>
      <c r="C46">
        <v>181</v>
      </c>
      <c r="D46" s="1">
        <v>43832</v>
      </c>
      <c r="E46" t="s">
        <v>1</v>
      </c>
      <c r="F46" s="4">
        <v>30000</v>
      </c>
    </row>
    <row r="47" spans="1:6" x14ac:dyDescent="0.25">
      <c r="A47">
        <v>30057029</v>
      </c>
      <c r="B47">
        <v>357</v>
      </c>
      <c r="C47">
        <v>181</v>
      </c>
      <c r="D47" s="1">
        <v>44106</v>
      </c>
      <c r="E47" t="s">
        <v>1</v>
      </c>
      <c r="F47" s="4">
        <v>10000</v>
      </c>
    </row>
    <row r="48" spans="1:6" x14ac:dyDescent="0.25">
      <c r="A48">
        <v>30057043</v>
      </c>
      <c r="B48">
        <v>357</v>
      </c>
      <c r="C48">
        <v>181</v>
      </c>
      <c r="D48" s="1">
        <v>44137</v>
      </c>
      <c r="E48" t="s">
        <v>1</v>
      </c>
      <c r="F48" s="4">
        <v>10000</v>
      </c>
    </row>
    <row r="49" spans="1:6" x14ac:dyDescent="0.25">
      <c r="A49">
        <v>65731</v>
      </c>
      <c r="B49">
        <v>357</v>
      </c>
      <c r="C49">
        <v>181</v>
      </c>
      <c r="D49">
        <v>2</v>
      </c>
      <c r="E49" t="s">
        <v>1</v>
      </c>
      <c r="F49" s="4">
        <v>0</v>
      </c>
    </row>
    <row r="50" spans="1:6" x14ac:dyDescent="0.25">
      <c r="A50">
        <v>30056932</v>
      </c>
      <c r="B50">
        <v>357</v>
      </c>
      <c r="C50">
        <v>181</v>
      </c>
      <c r="D50" s="1">
        <v>43863</v>
      </c>
      <c r="E50" t="s">
        <v>1</v>
      </c>
      <c r="F50" s="4">
        <v>20000</v>
      </c>
    </row>
    <row r="51" spans="1:6" x14ac:dyDescent="0.25">
      <c r="A51">
        <v>30056956</v>
      </c>
      <c r="B51">
        <v>357</v>
      </c>
      <c r="C51">
        <v>181</v>
      </c>
      <c r="D51" s="1">
        <v>43892</v>
      </c>
      <c r="E51" t="s">
        <v>1</v>
      </c>
      <c r="F51" s="4">
        <v>460000</v>
      </c>
    </row>
    <row r="52" spans="1:6" x14ac:dyDescent="0.25">
      <c r="A52">
        <v>30056963</v>
      </c>
      <c r="B52">
        <v>357</v>
      </c>
      <c r="C52">
        <v>181</v>
      </c>
      <c r="D52" s="1">
        <v>43923</v>
      </c>
      <c r="E52" t="s">
        <v>1</v>
      </c>
      <c r="F52" s="4">
        <v>10000</v>
      </c>
    </row>
    <row r="53" spans="1:6" x14ac:dyDescent="0.25">
      <c r="A53">
        <v>30056970</v>
      </c>
      <c r="B53">
        <v>357</v>
      </c>
      <c r="C53">
        <v>181</v>
      </c>
      <c r="D53" s="1">
        <v>43953</v>
      </c>
      <c r="E53" t="s">
        <v>1</v>
      </c>
      <c r="F53" s="4">
        <v>10000</v>
      </c>
    </row>
    <row r="54" spans="1:6" x14ac:dyDescent="0.25">
      <c r="A54">
        <v>30056987</v>
      </c>
      <c r="B54">
        <v>357</v>
      </c>
      <c r="C54">
        <v>181</v>
      </c>
      <c r="D54" s="1">
        <v>43984</v>
      </c>
      <c r="E54" t="s">
        <v>1</v>
      </c>
      <c r="F54" s="4">
        <v>25000</v>
      </c>
    </row>
    <row r="55" spans="1:6" x14ac:dyDescent="0.25">
      <c r="A55">
        <v>30056994</v>
      </c>
      <c r="B55">
        <v>357</v>
      </c>
      <c r="C55">
        <v>181</v>
      </c>
      <c r="D55" s="1">
        <v>44014</v>
      </c>
      <c r="E55" t="s">
        <v>1</v>
      </c>
      <c r="F55" s="4">
        <v>20000</v>
      </c>
    </row>
    <row r="56" spans="1:6" x14ac:dyDescent="0.25">
      <c r="A56">
        <v>30057005</v>
      </c>
      <c r="B56">
        <v>357</v>
      </c>
      <c r="C56">
        <v>181</v>
      </c>
      <c r="D56" s="1">
        <v>44045</v>
      </c>
      <c r="E56" t="s">
        <v>1</v>
      </c>
      <c r="F56" s="4">
        <v>10000</v>
      </c>
    </row>
    <row r="57" spans="1:6" x14ac:dyDescent="0.25">
      <c r="A57">
        <v>30057012</v>
      </c>
      <c r="B57">
        <v>357</v>
      </c>
      <c r="C57">
        <v>181</v>
      </c>
      <c r="D57" s="1">
        <v>44076</v>
      </c>
      <c r="E57" t="s">
        <v>1</v>
      </c>
      <c r="F57" s="4">
        <v>10000</v>
      </c>
    </row>
    <row r="58" spans="1:6" x14ac:dyDescent="0.25">
      <c r="A58">
        <v>30056925</v>
      </c>
      <c r="B58">
        <v>357</v>
      </c>
      <c r="C58">
        <v>181</v>
      </c>
      <c r="D58" t="s">
        <v>143</v>
      </c>
      <c r="E58" t="s">
        <v>1</v>
      </c>
      <c r="F58" s="4">
        <v>850000</v>
      </c>
    </row>
    <row r="59" spans="1:6" x14ac:dyDescent="0.25">
      <c r="A59">
        <v>6518</v>
      </c>
      <c r="B59">
        <v>357</v>
      </c>
      <c r="C59">
        <v>183</v>
      </c>
      <c r="D59">
        <v>1</v>
      </c>
      <c r="E59" t="s">
        <v>1</v>
      </c>
      <c r="F59" s="4">
        <v>1000</v>
      </c>
    </row>
    <row r="60" spans="1:6" x14ac:dyDescent="0.25">
      <c r="A60">
        <v>42967</v>
      </c>
      <c r="B60">
        <v>359</v>
      </c>
      <c r="C60">
        <v>1</v>
      </c>
      <c r="E60" t="s">
        <v>1</v>
      </c>
      <c r="F60" s="4">
        <v>250000</v>
      </c>
    </row>
    <row r="61" spans="1:6" x14ac:dyDescent="0.25">
      <c r="A61">
        <v>43205</v>
      </c>
      <c r="B61">
        <v>360</v>
      </c>
      <c r="C61">
        <v>99963</v>
      </c>
      <c r="D61" t="s">
        <v>147</v>
      </c>
      <c r="E61" t="s">
        <v>1</v>
      </c>
      <c r="F61" s="4">
        <v>130000</v>
      </c>
    </row>
    <row r="62" spans="1:6" x14ac:dyDescent="0.25">
      <c r="A62">
        <v>46741</v>
      </c>
      <c r="B62">
        <v>362</v>
      </c>
      <c r="C62">
        <v>15984</v>
      </c>
      <c r="E62" t="s">
        <v>1</v>
      </c>
      <c r="F62" s="4">
        <v>10992000</v>
      </c>
    </row>
    <row r="63" spans="1:6" x14ac:dyDescent="0.25">
      <c r="A63">
        <v>46727</v>
      </c>
      <c r="B63">
        <v>362</v>
      </c>
      <c r="C63">
        <v>15984</v>
      </c>
      <c r="D63" t="s">
        <v>147</v>
      </c>
      <c r="E63" t="s">
        <v>1</v>
      </c>
      <c r="F63" s="4">
        <v>0</v>
      </c>
    </row>
    <row r="64" spans="1:6" x14ac:dyDescent="0.25">
      <c r="A64">
        <v>46710</v>
      </c>
      <c r="B64">
        <v>362</v>
      </c>
      <c r="C64">
        <v>15984</v>
      </c>
      <c r="D64" t="s">
        <v>148</v>
      </c>
      <c r="E64" t="s">
        <v>1</v>
      </c>
      <c r="F64" s="4">
        <v>0</v>
      </c>
    </row>
    <row r="65" spans="1:6" x14ac:dyDescent="0.25">
      <c r="A65">
        <v>46703</v>
      </c>
      <c r="B65">
        <v>362</v>
      </c>
      <c r="C65">
        <v>15984</v>
      </c>
      <c r="D65" t="s">
        <v>149</v>
      </c>
      <c r="E65" t="s">
        <v>1</v>
      </c>
      <c r="F65" s="4">
        <v>40000</v>
      </c>
    </row>
    <row r="66" spans="1:6" x14ac:dyDescent="0.25">
      <c r="A66">
        <v>46734</v>
      </c>
      <c r="B66">
        <v>362</v>
      </c>
      <c r="C66">
        <v>15984</v>
      </c>
      <c r="D66" t="s">
        <v>150</v>
      </c>
      <c r="E66" t="s">
        <v>1</v>
      </c>
      <c r="F66" s="4">
        <v>0</v>
      </c>
    </row>
    <row r="67" spans="1:6" x14ac:dyDescent="0.25">
      <c r="A67">
        <v>47766</v>
      </c>
      <c r="B67">
        <v>362</v>
      </c>
      <c r="C67">
        <v>56382</v>
      </c>
      <c r="D67" t="s">
        <v>148</v>
      </c>
      <c r="E67" t="s">
        <v>1</v>
      </c>
      <c r="F67" s="4">
        <v>0</v>
      </c>
    </row>
    <row r="68" spans="1:6" x14ac:dyDescent="0.25">
      <c r="A68">
        <v>48585</v>
      </c>
      <c r="B68">
        <v>363</v>
      </c>
      <c r="C68">
        <v>16419</v>
      </c>
      <c r="D68" t="s">
        <v>147</v>
      </c>
      <c r="E68" t="s">
        <v>1</v>
      </c>
      <c r="F68" s="4">
        <v>0</v>
      </c>
    </row>
    <row r="69" spans="1:6" x14ac:dyDescent="0.25">
      <c r="A69">
        <v>48798</v>
      </c>
      <c r="B69">
        <v>364</v>
      </c>
      <c r="C69">
        <v>4562</v>
      </c>
      <c r="D69">
        <v>1</v>
      </c>
      <c r="E69" t="s">
        <v>1</v>
      </c>
      <c r="F69" s="4">
        <v>32000</v>
      </c>
    </row>
    <row r="70" spans="1:6" x14ac:dyDescent="0.25">
      <c r="A70">
        <v>54494</v>
      </c>
      <c r="B70">
        <v>364</v>
      </c>
      <c r="C70">
        <v>5365</v>
      </c>
      <c r="D70">
        <v>21</v>
      </c>
      <c r="E70" t="s">
        <v>1</v>
      </c>
      <c r="F70" s="4">
        <v>6000</v>
      </c>
    </row>
    <row r="71" spans="1:6" x14ac:dyDescent="0.25">
      <c r="A71">
        <v>48839</v>
      </c>
      <c r="B71">
        <v>364</v>
      </c>
      <c r="C71">
        <v>5616</v>
      </c>
      <c r="D71">
        <v>17</v>
      </c>
      <c r="E71" t="s">
        <v>1</v>
      </c>
      <c r="F71" s="4">
        <v>2228000</v>
      </c>
    </row>
    <row r="72" spans="1:6" x14ac:dyDescent="0.25">
      <c r="A72">
        <v>48808</v>
      </c>
      <c r="B72">
        <v>364</v>
      </c>
      <c r="C72">
        <v>5616</v>
      </c>
      <c r="D72">
        <v>2</v>
      </c>
      <c r="E72" t="s">
        <v>1</v>
      </c>
      <c r="F72" s="4">
        <v>12693000</v>
      </c>
    </row>
    <row r="73" spans="1:6" x14ac:dyDescent="0.25">
      <c r="A73">
        <v>48815</v>
      </c>
      <c r="B73">
        <v>364</v>
      </c>
      <c r="C73">
        <v>9588</v>
      </c>
      <c r="E73" t="s">
        <v>1</v>
      </c>
      <c r="F73" s="4">
        <v>9960000</v>
      </c>
    </row>
    <row r="74" spans="1:6" x14ac:dyDescent="0.25">
      <c r="A74">
        <v>51295</v>
      </c>
      <c r="B74">
        <v>364</v>
      </c>
      <c r="C74">
        <v>16415</v>
      </c>
      <c r="D74" t="s">
        <v>155</v>
      </c>
      <c r="E74" t="s">
        <v>1</v>
      </c>
      <c r="F74" s="4">
        <v>420000</v>
      </c>
    </row>
    <row r="75" spans="1:6" x14ac:dyDescent="0.25">
      <c r="A75">
        <v>51312</v>
      </c>
      <c r="B75">
        <v>364</v>
      </c>
      <c r="C75">
        <v>16415</v>
      </c>
      <c r="D75" t="s">
        <v>165</v>
      </c>
      <c r="E75" t="s">
        <v>1</v>
      </c>
      <c r="F75" s="4">
        <v>40000</v>
      </c>
    </row>
    <row r="76" spans="1:6" x14ac:dyDescent="0.25">
      <c r="A76">
        <v>51329</v>
      </c>
      <c r="B76">
        <v>364</v>
      </c>
      <c r="C76">
        <v>16415</v>
      </c>
      <c r="D76" t="s">
        <v>183</v>
      </c>
      <c r="E76" t="s">
        <v>1</v>
      </c>
      <c r="F76" s="4">
        <v>10000</v>
      </c>
    </row>
    <row r="77" spans="1:6" x14ac:dyDescent="0.25">
      <c r="A77">
        <v>51271</v>
      </c>
      <c r="B77">
        <v>364</v>
      </c>
      <c r="C77">
        <v>16415</v>
      </c>
      <c r="D77" t="s">
        <v>200</v>
      </c>
      <c r="E77" t="s">
        <v>1</v>
      </c>
      <c r="F77" s="4">
        <v>720000</v>
      </c>
    </row>
    <row r="78" spans="1:6" x14ac:dyDescent="0.25">
      <c r="A78">
        <v>30057218</v>
      </c>
      <c r="B78">
        <v>364</v>
      </c>
      <c r="C78">
        <v>16415</v>
      </c>
      <c r="D78" t="s">
        <v>224</v>
      </c>
      <c r="E78" t="s">
        <v>1</v>
      </c>
      <c r="F78" s="4">
        <v>0</v>
      </c>
    </row>
    <row r="79" spans="1:6" x14ac:dyDescent="0.25">
      <c r="A79">
        <v>51439</v>
      </c>
      <c r="B79">
        <v>364</v>
      </c>
      <c r="C79">
        <v>16416</v>
      </c>
      <c r="D79" t="s">
        <v>150</v>
      </c>
      <c r="E79" t="s">
        <v>1</v>
      </c>
      <c r="F79" s="4">
        <v>20000</v>
      </c>
    </row>
    <row r="80" spans="1:6" x14ac:dyDescent="0.25">
      <c r="A80">
        <v>51013</v>
      </c>
      <c r="B80">
        <v>364</v>
      </c>
      <c r="C80">
        <v>16416</v>
      </c>
      <c r="D80" t="s">
        <v>154</v>
      </c>
      <c r="E80" t="s">
        <v>1</v>
      </c>
      <c r="F80" s="4">
        <v>200000</v>
      </c>
    </row>
    <row r="81" spans="1:6" x14ac:dyDescent="0.25">
      <c r="A81">
        <v>51336</v>
      </c>
      <c r="B81">
        <v>364</v>
      </c>
      <c r="C81">
        <v>16416</v>
      </c>
      <c r="D81" t="s">
        <v>182</v>
      </c>
      <c r="E81" t="s">
        <v>1</v>
      </c>
      <c r="F81" s="4">
        <v>50000</v>
      </c>
    </row>
    <row r="82" spans="1:6" x14ac:dyDescent="0.25">
      <c r="A82">
        <v>51398</v>
      </c>
      <c r="B82">
        <v>364</v>
      </c>
      <c r="C82">
        <v>16416</v>
      </c>
      <c r="D82" t="s">
        <v>183</v>
      </c>
      <c r="E82" t="s">
        <v>1</v>
      </c>
      <c r="F82" s="4">
        <v>880000</v>
      </c>
    </row>
    <row r="83" spans="1:6" x14ac:dyDescent="0.25">
      <c r="A83">
        <v>51446</v>
      </c>
      <c r="B83">
        <v>364</v>
      </c>
      <c r="C83">
        <v>16416</v>
      </c>
      <c r="D83" t="s">
        <v>196</v>
      </c>
      <c r="E83" t="s">
        <v>1</v>
      </c>
      <c r="F83" s="4">
        <v>780000</v>
      </c>
    </row>
    <row r="84" spans="1:6" x14ac:dyDescent="0.25">
      <c r="A84">
        <v>51343</v>
      </c>
      <c r="B84">
        <v>364</v>
      </c>
      <c r="C84">
        <v>16416</v>
      </c>
      <c r="D84" t="s">
        <v>200</v>
      </c>
      <c r="E84" t="s">
        <v>1</v>
      </c>
      <c r="F84" s="4">
        <v>700000</v>
      </c>
    </row>
    <row r="85" spans="1:6" x14ac:dyDescent="0.25">
      <c r="A85">
        <v>51415</v>
      </c>
      <c r="B85">
        <v>364</v>
      </c>
      <c r="C85">
        <v>16416</v>
      </c>
      <c r="D85" t="s">
        <v>226</v>
      </c>
      <c r="E85" t="s">
        <v>1</v>
      </c>
      <c r="F85" s="4">
        <v>1230000</v>
      </c>
    </row>
    <row r="86" spans="1:6" x14ac:dyDescent="0.25">
      <c r="A86">
        <v>18564</v>
      </c>
      <c r="B86" t="s">
        <v>146</v>
      </c>
      <c r="C86">
        <v>0</v>
      </c>
      <c r="E86" t="s">
        <v>1</v>
      </c>
      <c r="F86" s="4">
        <v>0</v>
      </c>
    </row>
    <row r="87" spans="1:6" x14ac:dyDescent="0.25">
      <c r="A87">
        <v>51381</v>
      </c>
      <c r="B87">
        <v>364</v>
      </c>
      <c r="C87">
        <v>16416</v>
      </c>
      <c r="D87" t="s">
        <v>241</v>
      </c>
      <c r="E87" t="s">
        <v>1</v>
      </c>
      <c r="F87" s="4">
        <v>980000</v>
      </c>
    </row>
    <row r="88" spans="1:6" x14ac:dyDescent="0.25">
      <c r="A88">
        <v>30057232</v>
      </c>
      <c r="B88">
        <v>364</v>
      </c>
      <c r="C88">
        <v>16416</v>
      </c>
      <c r="D88" t="s">
        <v>243</v>
      </c>
      <c r="E88" t="s">
        <v>1</v>
      </c>
      <c r="F88" s="4">
        <v>0</v>
      </c>
    </row>
    <row r="89" spans="1:6" x14ac:dyDescent="0.25">
      <c r="A89">
        <v>51453</v>
      </c>
      <c r="B89">
        <v>364</v>
      </c>
      <c r="C89">
        <v>16418</v>
      </c>
      <c r="D89" t="s">
        <v>148</v>
      </c>
      <c r="E89" t="s">
        <v>1</v>
      </c>
      <c r="F89" s="4">
        <v>980000</v>
      </c>
    </row>
    <row r="90" spans="1:6" x14ac:dyDescent="0.25">
      <c r="A90">
        <v>48822</v>
      </c>
      <c r="B90">
        <v>364</v>
      </c>
      <c r="C90">
        <v>99588</v>
      </c>
      <c r="D90" t="s">
        <v>148</v>
      </c>
      <c r="E90" t="s">
        <v>1</v>
      </c>
      <c r="F90" s="4">
        <v>1090000</v>
      </c>
    </row>
    <row r="91" spans="1:6" x14ac:dyDescent="0.25">
      <c r="A91">
        <v>56757</v>
      </c>
      <c r="B91">
        <v>365</v>
      </c>
      <c r="C91">
        <v>2161</v>
      </c>
      <c r="D91">
        <v>39</v>
      </c>
      <c r="E91" t="s">
        <v>1</v>
      </c>
      <c r="F91" s="4">
        <v>0</v>
      </c>
    </row>
    <row r="92" spans="1:6" x14ac:dyDescent="0.25">
      <c r="A92">
        <v>56661</v>
      </c>
      <c r="B92">
        <v>365</v>
      </c>
      <c r="C92">
        <v>7043</v>
      </c>
      <c r="D92">
        <v>1</v>
      </c>
      <c r="E92" t="s">
        <v>1</v>
      </c>
      <c r="F92" s="4">
        <v>1238000</v>
      </c>
    </row>
    <row r="93" spans="1:6" x14ac:dyDescent="0.25">
      <c r="A93">
        <v>56678</v>
      </c>
      <c r="B93">
        <v>365</v>
      </c>
      <c r="C93">
        <v>70431</v>
      </c>
      <c r="D93" t="s">
        <v>148</v>
      </c>
      <c r="E93" t="s">
        <v>1</v>
      </c>
      <c r="F93" s="4">
        <v>670000</v>
      </c>
    </row>
    <row r="94" spans="1:6" x14ac:dyDescent="0.25">
      <c r="A94">
        <v>57796</v>
      </c>
      <c r="B94">
        <v>365</v>
      </c>
      <c r="C94">
        <v>97140</v>
      </c>
      <c r="D94" t="s">
        <v>147</v>
      </c>
      <c r="E94" t="s">
        <v>1</v>
      </c>
      <c r="F94" s="4">
        <v>350000</v>
      </c>
    </row>
    <row r="95" spans="1:6" ht="16.5" customHeight="1" x14ac:dyDescent="0.25"/>
    <row r="96" spans="1:6" s="24" customFormat="1" x14ac:dyDescent="0.25">
      <c r="A96" s="24" t="s">
        <v>266</v>
      </c>
      <c r="F96" s="26">
        <f>SUM(F9:F95)</f>
        <v>71868000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PSI</vt:lpstr>
      <vt:lpstr>PENSIONERS REBATE</vt:lpstr>
      <vt:lpstr>PROP WITH 30% AND R15000 DISC  </vt:lpstr>
      <vt:lpstr>PROPERTIES WITH TOURISM REBATES</vt:lpstr>
      <vt:lpstr>PROP WITH 30%, 5% AND R15K DISC</vt:lpstr>
      <vt:lpstr>PROPERTIES WITH 30% DISCOUNT</vt:lpstr>
      <vt:lpstr>PROPERTIES WITH 30% AND 5% DISC</vt:lpstr>
      <vt:lpstr>LIST OF PROPERTIES WITH NO DIS </vt:lpstr>
      <vt:lpstr>MUNICIPAL OWNED PROPERTIES</vt:lpstr>
      <vt:lpstr>EXEMPT PROPERTIES</vt:lpstr>
      <vt:lpstr>LIST OF INDIGENTS</vt:lpstr>
      <vt:lpstr>PUBLIC WORSHIPS AND RESIDENTS</vt:lpstr>
      <vt:lpstr>Consolidated Valution Roll</vt:lpstr>
      <vt:lpstr>Consolidated Valuation Summary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M Mtungwa</dc:creator>
  <cp:lastModifiedBy>Phillip M Mtungwa</cp:lastModifiedBy>
  <dcterms:created xsi:type="dcterms:W3CDTF">2020-08-15T20:03:42Z</dcterms:created>
  <dcterms:modified xsi:type="dcterms:W3CDTF">2020-08-19T18:16:38Z</dcterms:modified>
</cp:coreProperties>
</file>